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drawings/drawing2.xml" ContentType="application/vnd.openxmlformats-officedocument.drawing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charts/chart13.xml" ContentType="application/vnd.openxmlformats-officedocument.drawingml.chart+xml"/>
  <Override PartName="/xl/charts/chart14.xml" ContentType="application/vnd.openxmlformats-officedocument.drawingml.chart+xml"/>
  <Override PartName="/xl/charts/chart15.xml" ContentType="application/vnd.openxmlformats-officedocument.drawingml.chart+xml"/>
  <Override PartName="/xl/charts/chart16.xml" ContentType="application/vnd.openxmlformats-officedocument.drawingml.chart+xml"/>
  <Override PartName="/xl/charts/chart17.xml" ContentType="application/vnd.openxmlformats-officedocument.drawingml.chart+xml"/>
  <Override PartName="/xl/charts/chart18.xml" ContentType="application/vnd.openxmlformats-officedocument.drawingml.chart+xml"/>
  <Override PartName="/xl/charts/chart19.xml" ContentType="application/vnd.openxmlformats-officedocument.drawingml.chart+xml"/>
  <Override PartName="/xl/charts/chart20.xml" ContentType="application/vnd.openxmlformats-officedocument.drawingml.chart+xml"/>
  <Override PartName="/xl/drawings/drawing3.xml" ContentType="application/vnd.openxmlformats-officedocument.drawing+xml"/>
  <Override PartName="/xl/charts/chart21.xml" ContentType="application/vnd.openxmlformats-officedocument.drawingml.chart+xml"/>
  <Override PartName="/xl/charts/chart22.xml" ContentType="application/vnd.openxmlformats-officedocument.drawingml.chart+xml"/>
  <Override PartName="/xl/drawings/drawing4.xml" ContentType="application/vnd.openxmlformats-officedocument.drawing+xml"/>
  <Override PartName="/xl/charts/chart23.xml" ContentType="application/vnd.openxmlformats-officedocument.drawingml.chart+xml"/>
  <Override PartName="/xl/charts/chart24.xml" ContentType="application/vnd.openxmlformats-officedocument.drawingml.chart+xml"/>
  <Override PartName="/xl/drawings/drawing5.xml" ContentType="application/vnd.openxmlformats-officedocument.drawing+xml"/>
  <Override PartName="/xl/charts/chart25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6.xml" ContentType="application/vnd.openxmlformats-officedocument.drawingml.chart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126"/>
  <workbookPr/>
  <mc:AlternateContent xmlns:mc="http://schemas.openxmlformats.org/markup-compatibility/2006">
    <mc:Choice Requires="x15">
      <x15ac:absPath xmlns:x15ac="http://schemas.microsoft.com/office/spreadsheetml/2010/11/ac" url="E:\lenovo\"/>
    </mc:Choice>
  </mc:AlternateContent>
  <xr:revisionPtr revIDLastSave="0" documentId="13_ncr:1_{7CC6FD65-D769-4286-ACB3-5A7F0A96085F}" xr6:coauthVersionLast="47" xr6:coauthVersionMax="47" xr10:uidLastSave="{00000000-0000-0000-0000-000000000000}"/>
  <bookViews>
    <workbookView xWindow="-108" yWindow="-108" windowWidth="23256" windowHeight="12576" tabRatio="642" xr2:uid="{00000000-000D-0000-FFFF-FFFF00000000}"/>
  </bookViews>
  <sheets>
    <sheet name="Table of contents" sheetId="44" r:id="rId1"/>
    <sheet name="Total" sheetId="1" r:id="rId2"/>
    <sheet name="Agriculture" sheetId="3" r:id="rId3"/>
    <sheet name="A_Shares" sheetId="4" r:id="rId4"/>
    <sheet name="A_LQ" sheetId="5" r:id="rId5"/>
    <sheet name="Industry" sheetId="6" r:id="rId6"/>
    <sheet name="I_Shares" sheetId="7" r:id="rId7"/>
    <sheet name="I_LQ" sheetId="8" r:id="rId8"/>
    <sheet name="Construction" sheetId="9" r:id="rId9"/>
    <sheet name="C_Shares" sheetId="10" r:id="rId10"/>
    <sheet name="C_LQ" sheetId="11" r:id="rId11"/>
    <sheet name="Wholesale" sheetId="12" r:id="rId12"/>
    <sheet name="W_Shares" sheetId="13" r:id="rId13"/>
    <sheet name="W_LQ" sheetId="14" r:id="rId14"/>
    <sheet name="Info-Comm" sheetId="15" r:id="rId15"/>
    <sheet name="Info_Shares" sheetId="16" r:id="rId16"/>
    <sheet name="Info_LQ" sheetId="17" r:id="rId17"/>
    <sheet name="Finance" sheetId="18" r:id="rId18"/>
    <sheet name="F_Shares" sheetId="19" r:id="rId19"/>
    <sheet name="F_LQ" sheetId="20" r:id="rId20"/>
    <sheet name="Real Estate" sheetId="21" r:id="rId21"/>
    <sheet name="RE_Shares" sheetId="22" r:id="rId22"/>
    <sheet name="RE_LQ" sheetId="23" r:id="rId23"/>
    <sheet name="Professional" sheetId="24" r:id="rId24"/>
    <sheet name="Pro_Shares" sheetId="25" r:id="rId25"/>
    <sheet name="Pro_LQ" sheetId="26" r:id="rId26"/>
    <sheet name="PA" sheetId="27" r:id="rId27"/>
    <sheet name="P_Shares" sheetId="28" r:id="rId28"/>
    <sheet name="P_LQ" sheetId="29" r:id="rId29"/>
    <sheet name="Art" sheetId="30" r:id="rId30"/>
    <sheet name="Art_Shares" sheetId="31" r:id="rId31"/>
    <sheet name="Art_LQ" sheetId="32" r:id="rId32"/>
    <sheet name="Share Graph" sheetId="33" r:id="rId33"/>
    <sheet name="LQ Graph" sheetId="34" r:id="rId34"/>
    <sheet name="HHI" sheetId="35" r:id="rId35"/>
    <sheet name="SSA" sheetId="36" r:id="rId36"/>
    <sheet name="Emp_Growth" sheetId="2" r:id="rId37"/>
    <sheet name="GVA" sheetId="37" r:id="rId38"/>
    <sheet name="Productivity" sheetId="38" r:id="rId39"/>
    <sheet name="Prod_Growth" sheetId="39" r:id="rId40"/>
    <sheet name="REG" sheetId="40" r:id="rId41"/>
    <sheet name="RPG" sheetId="41" r:id="rId42"/>
    <sheet name="REG-RPG" sheetId="42" r:id="rId43"/>
  </sheets>
  <externalReferences>
    <externalReference r:id="rId44"/>
  </externalReferenc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  <ext xmlns:loext="http://schemas.libreoffice.org/" uri="{7626C862-2A13-11E5-B345-FEFF819CDC9F}">
      <loext:extCalcPr stringRefSyntax="CalcA1ExcelA1"/>
    </ext>
  </extLst>
</workbook>
</file>

<file path=xl/calcChain.xml><?xml version="1.0" encoding="utf-8"?>
<calcChain xmlns="http://schemas.openxmlformats.org/spreadsheetml/2006/main">
  <c r="AE120" i="34" l="1"/>
  <c r="AD120" i="34"/>
  <c r="AB120" i="34"/>
  <c r="AA120" i="34"/>
  <c r="Y120" i="34"/>
  <c r="X120" i="34"/>
  <c r="V120" i="34"/>
  <c r="U120" i="34"/>
  <c r="S120" i="34"/>
  <c r="R120" i="34"/>
  <c r="P120" i="34"/>
  <c r="O120" i="34"/>
  <c r="M120" i="34"/>
  <c r="L120" i="34"/>
  <c r="J120" i="34"/>
  <c r="I120" i="34"/>
  <c r="G120" i="34"/>
  <c r="F120" i="34"/>
  <c r="D120" i="34"/>
  <c r="C120" i="34"/>
  <c r="AE118" i="34"/>
  <c r="AF118" i="34" s="1"/>
  <c r="AD118" i="34"/>
  <c r="AB118" i="34"/>
  <c r="AA118" i="34"/>
  <c r="Y118" i="34"/>
  <c r="Z118" i="34" s="1"/>
  <c r="X118" i="34"/>
  <c r="V118" i="34"/>
  <c r="U118" i="34"/>
  <c r="S118" i="34"/>
  <c r="R118" i="34"/>
  <c r="P118" i="34"/>
  <c r="O118" i="34"/>
  <c r="M118" i="34"/>
  <c r="L118" i="34"/>
  <c r="J118" i="34"/>
  <c r="I118" i="34"/>
  <c r="G118" i="34"/>
  <c r="H118" i="34" s="1"/>
  <c r="F118" i="34"/>
  <c r="D118" i="34"/>
  <c r="C118" i="34"/>
  <c r="AE116" i="34"/>
  <c r="AF116" i="34" s="1"/>
  <c r="AD116" i="34"/>
  <c r="AB116" i="34"/>
  <c r="AA116" i="34"/>
  <c r="Y116" i="34"/>
  <c r="X116" i="34"/>
  <c r="V116" i="34"/>
  <c r="U116" i="34"/>
  <c r="S116" i="34"/>
  <c r="R116" i="34"/>
  <c r="P116" i="34"/>
  <c r="O116" i="34"/>
  <c r="M116" i="34"/>
  <c r="L116" i="34"/>
  <c r="J116" i="34"/>
  <c r="I116" i="34"/>
  <c r="G116" i="34"/>
  <c r="F116" i="34"/>
  <c r="D116" i="34"/>
  <c r="C116" i="34"/>
  <c r="AE114" i="34"/>
  <c r="AD114" i="34"/>
  <c r="AB114" i="34"/>
  <c r="AA114" i="34"/>
  <c r="Y114" i="34"/>
  <c r="X114" i="34"/>
  <c r="V114" i="34"/>
  <c r="U114" i="34"/>
  <c r="S114" i="34"/>
  <c r="R114" i="34"/>
  <c r="P114" i="34"/>
  <c r="O114" i="34"/>
  <c r="M114" i="34"/>
  <c r="L114" i="34"/>
  <c r="J114" i="34"/>
  <c r="I114" i="34"/>
  <c r="G114" i="34"/>
  <c r="F114" i="34"/>
  <c r="D114" i="34"/>
  <c r="C114" i="34"/>
  <c r="AE113" i="34"/>
  <c r="AD113" i="34"/>
  <c r="AB113" i="34"/>
  <c r="AA113" i="34"/>
  <c r="Y113" i="34"/>
  <c r="X113" i="34"/>
  <c r="V113" i="34"/>
  <c r="U113" i="34"/>
  <c r="S113" i="34"/>
  <c r="R113" i="34"/>
  <c r="P113" i="34"/>
  <c r="O113" i="34"/>
  <c r="M113" i="34"/>
  <c r="L113" i="34"/>
  <c r="J113" i="34"/>
  <c r="I113" i="34"/>
  <c r="G113" i="34"/>
  <c r="F113" i="34"/>
  <c r="D113" i="34"/>
  <c r="C113" i="34"/>
  <c r="AE112" i="34"/>
  <c r="AD112" i="34"/>
  <c r="AB112" i="34"/>
  <c r="AA112" i="34"/>
  <c r="Y112" i="34"/>
  <c r="X112" i="34"/>
  <c r="V112" i="34"/>
  <c r="U112" i="34"/>
  <c r="S112" i="34"/>
  <c r="R112" i="34"/>
  <c r="P112" i="34"/>
  <c r="O112" i="34"/>
  <c r="M112" i="34"/>
  <c r="L112" i="34"/>
  <c r="J112" i="34"/>
  <c r="I112" i="34"/>
  <c r="G112" i="34"/>
  <c r="F112" i="34"/>
  <c r="D112" i="34"/>
  <c r="C112" i="34"/>
  <c r="AE110" i="34"/>
  <c r="AD110" i="34"/>
  <c r="AB110" i="34"/>
  <c r="AA110" i="34"/>
  <c r="Y110" i="34"/>
  <c r="X110" i="34"/>
  <c r="V110" i="34"/>
  <c r="U110" i="34"/>
  <c r="S110" i="34"/>
  <c r="R110" i="34"/>
  <c r="P110" i="34"/>
  <c r="O110" i="34"/>
  <c r="M110" i="34"/>
  <c r="L110" i="34"/>
  <c r="J110" i="34"/>
  <c r="I110" i="34"/>
  <c r="G110" i="34"/>
  <c r="F110" i="34"/>
  <c r="D110" i="34"/>
  <c r="C110" i="34"/>
  <c r="AE108" i="34"/>
  <c r="AD108" i="34"/>
  <c r="AB108" i="34"/>
  <c r="AA108" i="34"/>
  <c r="Y108" i="34"/>
  <c r="X108" i="34"/>
  <c r="V108" i="34"/>
  <c r="U108" i="34"/>
  <c r="S108" i="34"/>
  <c r="R108" i="34"/>
  <c r="P108" i="34"/>
  <c r="O108" i="34"/>
  <c r="M108" i="34"/>
  <c r="L108" i="34"/>
  <c r="J108" i="34"/>
  <c r="I108" i="34"/>
  <c r="G108" i="34"/>
  <c r="F108" i="34"/>
  <c r="D108" i="34"/>
  <c r="C108" i="34"/>
  <c r="AE107" i="34"/>
  <c r="AD107" i="34"/>
  <c r="AB107" i="34"/>
  <c r="AA107" i="34"/>
  <c r="Y107" i="34"/>
  <c r="X107" i="34"/>
  <c r="V107" i="34"/>
  <c r="U107" i="34"/>
  <c r="S107" i="34"/>
  <c r="R107" i="34"/>
  <c r="P107" i="34"/>
  <c r="O107" i="34"/>
  <c r="M107" i="34"/>
  <c r="L107" i="34"/>
  <c r="J107" i="34"/>
  <c r="I107" i="34"/>
  <c r="G107" i="34"/>
  <c r="F107" i="34"/>
  <c r="D107" i="34"/>
  <c r="C107" i="34"/>
  <c r="AE106" i="34"/>
  <c r="AD106" i="34"/>
  <c r="AB106" i="34"/>
  <c r="AA106" i="34"/>
  <c r="Y106" i="34"/>
  <c r="X106" i="34"/>
  <c r="V106" i="34"/>
  <c r="U106" i="34"/>
  <c r="S106" i="34"/>
  <c r="R106" i="34"/>
  <c r="P106" i="34"/>
  <c r="O106" i="34"/>
  <c r="M106" i="34"/>
  <c r="L106" i="34"/>
  <c r="J106" i="34"/>
  <c r="I106" i="34"/>
  <c r="G106" i="34"/>
  <c r="F106" i="34"/>
  <c r="D106" i="34"/>
  <c r="C106" i="34"/>
  <c r="AE104" i="34"/>
  <c r="AD104" i="34"/>
  <c r="AB104" i="34"/>
  <c r="AA104" i="34"/>
  <c r="Y104" i="34"/>
  <c r="X104" i="34"/>
  <c r="V104" i="34"/>
  <c r="U104" i="34"/>
  <c r="S104" i="34"/>
  <c r="R104" i="34"/>
  <c r="P104" i="34"/>
  <c r="O104" i="34"/>
  <c r="M104" i="34"/>
  <c r="L104" i="34"/>
  <c r="J104" i="34"/>
  <c r="I104" i="34"/>
  <c r="G104" i="34"/>
  <c r="F104" i="34"/>
  <c r="D104" i="34"/>
  <c r="C104" i="34"/>
  <c r="AE103" i="34"/>
  <c r="AD103" i="34"/>
  <c r="AB103" i="34"/>
  <c r="AA103" i="34"/>
  <c r="Y103" i="34"/>
  <c r="X103" i="34"/>
  <c r="V103" i="34"/>
  <c r="U103" i="34"/>
  <c r="S103" i="34"/>
  <c r="R103" i="34"/>
  <c r="P103" i="34"/>
  <c r="O103" i="34"/>
  <c r="M103" i="34"/>
  <c r="L103" i="34"/>
  <c r="J103" i="34"/>
  <c r="I103" i="34"/>
  <c r="G103" i="34"/>
  <c r="F103" i="34"/>
  <c r="D103" i="34"/>
  <c r="C103" i="34"/>
  <c r="AE102" i="34"/>
  <c r="AD102" i="34"/>
  <c r="AB102" i="34"/>
  <c r="AA102" i="34"/>
  <c r="Y102" i="34"/>
  <c r="X102" i="34"/>
  <c r="V102" i="34"/>
  <c r="U102" i="34"/>
  <c r="S102" i="34"/>
  <c r="R102" i="34"/>
  <c r="P102" i="34"/>
  <c r="O102" i="34"/>
  <c r="M102" i="34"/>
  <c r="L102" i="34"/>
  <c r="J102" i="34"/>
  <c r="I102" i="34"/>
  <c r="G102" i="34"/>
  <c r="F102" i="34"/>
  <c r="D102" i="34"/>
  <c r="C102" i="34"/>
  <c r="AE101" i="34"/>
  <c r="AD101" i="34"/>
  <c r="AB101" i="34"/>
  <c r="AA101" i="34"/>
  <c r="Y101" i="34"/>
  <c r="X101" i="34"/>
  <c r="V101" i="34"/>
  <c r="U101" i="34"/>
  <c r="S101" i="34"/>
  <c r="R101" i="34"/>
  <c r="P101" i="34"/>
  <c r="O101" i="34"/>
  <c r="M101" i="34"/>
  <c r="L101" i="34"/>
  <c r="J101" i="34"/>
  <c r="I101" i="34"/>
  <c r="G101" i="34"/>
  <c r="F101" i="34"/>
  <c r="D101" i="34"/>
  <c r="C101" i="34"/>
  <c r="AE100" i="34"/>
  <c r="AD100" i="34"/>
  <c r="AB100" i="34"/>
  <c r="AA100" i="34"/>
  <c r="Y100" i="34"/>
  <c r="X100" i="34"/>
  <c r="V100" i="34"/>
  <c r="U100" i="34"/>
  <c r="S100" i="34"/>
  <c r="R100" i="34"/>
  <c r="P100" i="34"/>
  <c r="O100" i="34"/>
  <c r="M100" i="34"/>
  <c r="L100" i="34"/>
  <c r="J100" i="34"/>
  <c r="I100" i="34"/>
  <c r="G100" i="34"/>
  <c r="H100" i="34" s="1"/>
  <c r="F100" i="34"/>
  <c r="D100" i="34"/>
  <c r="C100" i="34"/>
  <c r="AE98" i="34"/>
  <c r="AD98" i="34"/>
  <c r="AB98" i="34"/>
  <c r="AA98" i="34"/>
  <c r="Y98" i="34"/>
  <c r="Z98" i="34" s="1"/>
  <c r="X98" i="34"/>
  <c r="V98" i="34"/>
  <c r="U98" i="34"/>
  <c r="S98" i="34"/>
  <c r="R98" i="34"/>
  <c r="P98" i="34"/>
  <c r="O98" i="34"/>
  <c r="M98" i="34"/>
  <c r="L98" i="34"/>
  <c r="J98" i="34"/>
  <c r="I98" i="34"/>
  <c r="G98" i="34"/>
  <c r="F98" i="34"/>
  <c r="D98" i="34"/>
  <c r="C98" i="34"/>
  <c r="AE97" i="34"/>
  <c r="AF97" i="34" s="1"/>
  <c r="AD97" i="34"/>
  <c r="AB97" i="34"/>
  <c r="AA97" i="34"/>
  <c r="Y97" i="34"/>
  <c r="X97" i="34"/>
  <c r="V97" i="34"/>
  <c r="U97" i="34"/>
  <c r="S97" i="34"/>
  <c r="R97" i="34"/>
  <c r="P97" i="34"/>
  <c r="O97" i="34"/>
  <c r="M97" i="34"/>
  <c r="L97" i="34"/>
  <c r="J97" i="34"/>
  <c r="I97" i="34"/>
  <c r="G97" i="34"/>
  <c r="H97" i="34" s="1"/>
  <c r="F97" i="34"/>
  <c r="D97" i="34"/>
  <c r="C97" i="34"/>
  <c r="AE96" i="34"/>
  <c r="AD96" i="34"/>
  <c r="AB96" i="34"/>
  <c r="AA96" i="34"/>
  <c r="Y96" i="34"/>
  <c r="X96" i="34"/>
  <c r="V96" i="34"/>
  <c r="U96" i="34"/>
  <c r="S96" i="34"/>
  <c r="R96" i="34"/>
  <c r="P96" i="34"/>
  <c r="O96" i="34"/>
  <c r="M96" i="34"/>
  <c r="L96" i="34"/>
  <c r="J96" i="34"/>
  <c r="I96" i="34"/>
  <c r="G96" i="34"/>
  <c r="F96" i="34"/>
  <c r="D96" i="34"/>
  <c r="C96" i="34"/>
  <c r="AE95" i="34"/>
  <c r="AD95" i="34"/>
  <c r="AB95" i="34"/>
  <c r="AA95" i="34"/>
  <c r="Y95" i="34"/>
  <c r="X95" i="34"/>
  <c r="V95" i="34"/>
  <c r="U95" i="34"/>
  <c r="S95" i="34"/>
  <c r="R95" i="34"/>
  <c r="P95" i="34"/>
  <c r="O95" i="34"/>
  <c r="M95" i="34"/>
  <c r="L95" i="34"/>
  <c r="J95" i="34"/>
  <c r="I95" i="34"/>
  <c r="G95" i="34"/>
  <c r="F95" i="34"/>
  <c r="D95" i="34"/>
  <c r="C95" i="34"/>
  <c r="AE93" i="34"/>
  <c r="AD93" i="34"/>
  <c r="AB93" i="34"/>
  <c r="AA93" i="34"/>
  <c r="Y93" i="34"/>
  <c r="X93" i="34"/>
  <c r="V93" i="34"/>
  <c r="U93" i="34"/>
  <c r="S93" i="34"/>
  <c r="R93" i="34"/>
  <c r="P93" i="34"/>
  <c r="O93" i="34"/>
  <c r="M93" i="34"/>
  <c r="L93" i="34"/>
  <c r="J93" i="34"/>
  <c r="I93" i="34"/>
  <c r="G93" i="34"/>
  <c r="F93" i="34"/>
  <c r="D93" i="34"/>
  <c r="C93" i="34"/>
  <c r="AE91" i="34"/>
  <c r="AD91" i="34"/>
  <c r="AB91" i="34"/>
  <c r="AA91" i="34"/>
  <c r="Y91" i="34"/>
  <c r="X91" i="34"/>
  <c r="V91" i="34"/>
  <c r="U91" i="34"/>
  <c r="S91" i="34"/>
  <c r="R91" i="34"/>
  <c r="P91" i="34"/>
  <c r="O91" i="34"/>
  <c r="M91" i="34"/>
  <c r="L91" i="34"/>
  <c r="J91" i="34"/>
  <c r="I91" i="34"/>
  <c r="G91" i="34"/>
  <c r="F91" i="34"/>
  <c r="D91" i="34"/>
  <c r="C91" i="34"/>
  <c r="AE90" i="34"/>
  <c r="AD90" i="34"/>
  <c r="AB90" i="34"/>
  <c r="AA90" i="34"/>
  <c r="Y90" i="34"/>
  <c r="X90" i="34"/>
  <c r="V90" i="34"/>
  <c r="U90" i="34"/>
  <c r="S90" i="34"/>
  <c r="R90" i="34"/>
  <c r="P90" i="34"/>
  <c r="O90" i="34"/>
  <c r="M90" i="34"/>
  <c r="L90" i="34"/>
  <c r="J90" i="34"/>
  <c r="I90" i="34"/>
  <c r="G90" i="34"/>
  <c r="F90" i="34"/>
  <c r="D90" i="34"/>
  <c r="C90" i="34"/>
  <c r="AE89" i="34"/>
  <c r="AF89" i="34" s="1"/>
  <c r="AD89" i="34"/>
  <c r="AB89" i="34"/>
  <c r="AA89" i="34"/>
  <c r="Y89" i="34"/>
  <c r="X89" i="34"/>
  <c r="V89" i="34"/>
  <c r="U89" i="34"/>
  <c r="S89" i="34"/>
  <c r="T89" i="34" s="1"/>
  <c r="R89" i="34"/>
  <c r="P89" i="34"/>
  <c r="O89" i="34"/>
  <c r="M89" i="34"/>
  <c r="N89" i="34" s="1"/>
  <c r="L89" i="34"/>
  <c r="J89" i="34"/>
  <c r="I89" i="34"/>
  <c r="G89" i="34"/>
  <c r="F89" i="34"/>
  <c r="D89" i="34"/>
  <c r="C89" i="34"/>
  <c r="AE87" i="34"/>
  <c r="AD87" i="34"/>
  <c r="AB87" i="34"/>
  <c r="AA87" i="34"/>
  <c r="Y87" i="34"/>
  <c r="Z87" i="34" s="1"/>
  <c r="X87" i="34"/>
  <c r="V87" i="34"/>
  <c r="U87" i="34"/>
  <c r="S87" i="34"/>
  <c r="T87" i="34" s="1"/>
  <c r="R87" i="34"/>
  <c r="P87" i="34"/>
  <c r="O87" i="34"/>
  <c r="M87" i="34"/>
  <c r="L87" i="34"/>
  <c r="J87" i="34"/>
  <c r="I87" i="34"/>
  <c r="G87" i="34"/>
  <c r="F87" i="34"/>
  <c r="D87" i="34"/>
  <c r="C87" i="34"/>
  <c r="AE85" i="34"/>
  <c r="AD85" i="34"/>
  <c r="AB85" i="34"/>
  <c r="AA85" i="34"/>
  <c r="Y85" i="34"/>
  <c r="X85" i="34"/>
  <c r="V85" i="34"/>
  <c r="U85" i="34"/>
  <c r="S85" i="34"/>
  <c r="R85" i="34"/>
  <c r="P85" i="34"/>
  <c r="O85" i="34"/>
  <c r="M85" i="34"/>
  <c r="L85" i="34"/>
  <c r="J85" i="34"/>
  <c r="I85" i="34"/>
  <c r="G85" i="34"/>
  <c r="F85" i="34"/>
  <c r="D85" i="34"/>
  <c r="C85" i="34"/>
  <c r="AE83" i="34"/>
  <c r="AD83" i="34"/>
  <c r="AB83" i="34"/>
  <c r="AA83" i="34"/>
  <c r="Y83" i="34"/>
  <c r="X83" i="34"/>
  <c r="V83" i="34"/>
  <c r="U83" i="34"/>
  <c r="S83" i="34"/>
  <c r="R83" i="34"/>
  <c r="P83" i="34"/>
  <c r="O83" i="34"/>
  <c r="M83" i="34"/>
  <c r="L83" i="34"/>
  <c r="J83" i="34"/>
  <c r="I83" i="34"/>
  <c r="G83" i="34"/>
  <c r="F83" i="34"/>
  <c r="D83" i="34"/>
  <c r="C83" i="34"/>
  <c r="AE81" i="34"/>
  <c r="AD81" i="34"/>
  <c r="AB81" i="34"/>
  <c r="AA81" i="34"/>
  <c r="Y81" i="34"/>
  <c r="X81" i="34"/>
  <c r="V81" i="34"/>
  <c r="U81" i="34"/>
  <c r="S81" i="34"/>
  <c r="R81" i="34"/>
  <c r="P81" i="34"/>
  <c r="O81" i="34"/>
  <c r="M81" i="34"/>
  <c r="L81" i="34"/>
  <c r="J81" i="34"/>
  <c r="I81" i="34"/>
  <c r="G81" i="34"/>
  <c r="F81" i="34"/>
  <c r="D81" i="34"/>
  <c r="C81" i="34"/>
  <c r="AE79" i="34"/>
  <c r="AD79" i="34"/>
  <c r="AB79" i="34"/>
  <c r="AA79" i="34"/>
  <c r="Y79" i="34"/>
  <c r="X79" i="34"/>
  <c r="V79" i="34"/>
  <c r="U79" i="34"/>
  <c r="S79" i="34"/>
  <c r="R79" i="34"/>
  <c r="P79" i="34"/>
  <c r="O79" i="34"/>
  <c r="M79" i="34"/>
  <c r="L79" i="34"/>
  <c r="J79" i="34"/>
  <c r="I79" i="34"/>
  <c r="G79" i="34"/>
  <c r="F79" i="34"/>
  <c r="D79" i="34"/>
  <c r="C79" i="34"/>
  <c r="AE78" i="34"/>
  <c r="AD78" i="34"/>
  <c r="AB78" i="34"/>
  <c r="AA78" i="34"/>
  <c r="Y78" i="34"/>
  <c r="X78" i="34"/>
  <c r="V78" i="34"/>
  <c r="U78" i="34"/>
  <c r="S78" i="34"/>
  <c r="R78" i="34"/>
  <c r="P78" i="34"/>
  <c r="O78" i="34"/>
  <c r="M78" i="34"/>
  <c r="L78" i="34"/>
  <c r="J78" i="34"/>
  <c r="I78" i="34"/>
  <c r="G78" i="34"/>
  <c r="F78" i="34"/>
  <c r="D78" i="34"/>
  <c r="C78" i="34"/>
  <c r="AE77" i="34"/>
  <c r="AD77" i="34"/>
  <c r="AB77" i="34"/>
  <c r="AA77" i="34"/>
  <c r="Y77" i="34"/>
  <c r="X77" i="34"/>
  <c r="V77" i="34"/>
  <c r="U77" i="34"/>
  <c r="S77" i="34"/>
  <c r="R77" i="34"/>
  <c r="P77" i="34"/>
  <c r="O77" i="34"/>
  <c r="M77" i="34"/>
  <c r="L77" i="34"/>
  <c r="J77" i="34"/>
  <c r="I77" i="34"/>
  <c r="G77" i="34"/>
  <c r="F77" i="34"/>
  <c r="D77" i="34"/>
  <c r="C77" i="34"/>
  <c r="AE76" i="34"/>
  <c r="AD76" i="34"/>
  <c r="AB76" i="34"/>
  <c r="AA76" i="34"/>
  <c r="Y76" i="34"/>
  <c r="X76" i="34"/>
  <c r="V76" i="34"/>
  <c r="U76" i="34"/>
  <c r="S76" i="34"/>
  <c r="T76" i="34" s="1"/>
  <c r="R76" i="34"/>
  <c r="P76" i="34"/>
  <c r="O76" i="34"/>
  <c r="M76" i="34"/>
  <c r="L76" i="34"/>
  <c r="J76" i="34"/>
  <c r="I76" i="34"/>
  <c r="G76" i="34"/>
  <c r="F76" i="34"/>
  <c r="D76" i="34"/>
  <c r="C76" i="34"/>
  <c r="AE75" i="34"/>
  <c r="AD75" i="34"/>
  <c r="AB75" i="34"/>
  <c r="AA75" i="34"/>
  <c r="Y75" i="34"/>
  <c r="Z75" i="34" s="1"/>
  <c r="X75" i="34"/>
  <c r="V75" i="34"/>
  <c r="U75" i="34"/>
  <c r="S75" i="34"/>
  <c r="R75" i="34"/>
  <c r="P75" i="34"/>
  <c r="O75" i="34"/>
  <c r="M75" i="34"/>
  <c r="L75" i="34"/>
  <c r="J75" i="34"/>
  <c r="I75" i="34"/>
  <c r="G75" i="34"/>
  <c r="F75" i="34"/>
  <c r="D75" i="34"/>
  <c r="C75" i="34"/>
  <c r="AE74" i="34"/>
  <c r="AF74" i="34" s="1"/>
  <c r="AD74" i="34"/>
  <c r="AB74" i="34"/>
  <c r="AA74" i="34"/>
  <c r="Y74" i="34"/>
  <c r="X74" i="34"/>
  <c r="V74" i="34"/>
  <c r="U74" i="34"/>
  <c r="S74" i="34"/>
  <c r="R74" i="34"/>
  <c r="P74" i="34"/>
  <c r="O74" i="34"/>
  <c r="M74" i="34"/>
  <c r="L74" i="34"/>
  <c r="J74" i="34"/>
  <c r="I74" i="34"/>
  <c r="G74" i="34"/>
  <c r="F74" i="34"/>
  <c r="D74" i="34"/>
  <c r="C74" i="34"/>
  <c r="AE73" i="34"/>
  <c r="AD73" i="34"/>
  <c r="AB73" i="34"/>
  <c r="AA73" i="34"/>
  <c r="Y73" i="34"/>
  <c r="Z73" i="34" s="1"/>
  <c r="X73" i="34"/>
  <c r="V73" i="34"/>
  <c r="U73" i="34"/>
  <c r="S73" i="34"/>
  <c r="R73" i="34"/>
  <c r="P73" i="34"/>
  <c r="O73" i="34"/>
  <c r="M73" i="34"/>
  <c r="L73" i="34"/>
  <c r="J73" i="34"/>
  <c r="I73" i="34"/>
  <c r="G73" i="34"/>
  <c r="H73" i="34" s="1"/>
  <c r="F73" i="34"/>
  <c r="D73" i="34"/>
  <c r="C73" i="34"/>
  <c r="AE71" i="34"/>
  <c r="AF71" i="34" s="1"/>
  <c r="AD71" i="34"/>
  <c r="AB71" i="34"/>
  <c r="AA71" i="34"/>
  <c r="Y71" i="34"/>
  <c r="X71" i="34"/>
  <c r="V71" i="34"/>
  <c r="U71" i="34"/>
  <c r="S71" i="34"/>
  <c r="T71" i="34" s="1"/>
  <c r="R71" i="34"/>
  <c r="P71" i="34"/>
  <c r="O71" i="34"/>
  <c r="M71" i="34"/>
  <c r="L71" i="34"/>
  <c r="J71" i="34"/>
  <c r="I71" i="34"/>
  <c r="G71" i="34"/>
  <c r="H71" i="34" s="1"/>
  <c r="F71" i="34"/>
  <c r="D71" i="34"/>
  <c r="C71" i="34"/>
  <c r="AE70" i="34"/>
  <c r="AD70" i="34"/>
  <c r="AB70" i="34"/>
  <c r="AA70" i="34"/>
  <c r="Y70" i="34"/>
  <c r="X70" i="34"/>
  <c r="V70" i="34"/>
  <c r="U70" i="34"/>
  <c r="S70" i="34"/>
  <c r="T70" i="34" s="1"/>
  <c r="R70" i="34"/>
  <c r="P70" i="34"/>
  <c r="O70" i="34"/>
  <c r="M70" i="34"/>
  <c r="L70" i="34"/>
  <c r="J70" i="34"/>
  <c r="I70" i="34"/>
  <c r="G70" i="34"/>
  <c r="F70" i="34"/>
  <c r="D70" i="34"/>
  <c r="C70" i="34"/>
  <c r="AE69" i="34"/>
  <c r="AD69" i="34"/>
  <c r="AB69" i="34"/>
  <c r="AA69" i="34"/>
  <c r="Y69" i="34"/>
  <c r="X69" i="34"/>
  <c r="V69" i="34"/>
  <c r="U69" i="34"/>
  <c r="S69" i="34"/>
  <c r="R69" i="34"/>
  <c r="P69" i="34"/>
  <c r="O69" i="34"/>
  <c r="M69" i="34"/>
  <c r="L69" i="34"/>
  <c r="J69" i="34"/>
  <c r="I69" i="34"/>
  <c r="G69" i="34"/>
  <c r="F69" i="34"/>
  <c r="D69" i="34"/>
  <c r="C69" i="34"/>
  <c r="AE68" i="34"/>
  <c r="AD68" i="34"/>
  <c r="AB68" i="34"/>
  <c r="AA68" i="34"/>
  <c r="Y68" i="34"/>
  <c r="X68" i="34"/>
  <c r="V68" i="34"/>
  <c r="U68" i="34"/>
  <c r="S68" i="34"/>
  <c r="R68" i="34"/>
  <c r="P68" i="34"/>
  <c r="O68" i="34"/>
  <c r="M68" i="34"/>
  <c r="L68" i="34"/>
  <c r="J68" i="34"/>
  <c r="I68" i="34"/>
  <c r="G68" i="34"/>
  <c r="F68" i="34"/>
  <c r="D68" i="34"/>
  <c r="C68" i="34"/>
  <c r="W117" i="32"/>
  <c r="V117" i="32"/>
  <c r="U117" i="32"/>
  <c r="T117" i="32"/>
  <c r="S117" i="32"/>
  <c r="R117" i="32"/>
  <c r="Q117" i="32"/>
  <c r="P117" i="32"/>
  <c r="O117" i="32"/>
  <c r="N117" i="32"/>
  <c r="M117" i="32"/>
  <c r="L117" i="32"/>
  <c r="K117" i="32"/>
  <c r="J117" i="32"/>
  <c r="I117" i="32"/>
  <c r="W116" i="32"/>
  <c r="V116" i="32"/>
  <c r="U116" i="32"/>
  <c r="T116" i="32"/>
  <c r="S116" i="32"/>
  <c r="R116" i="32"/>
  <c r="Q116" i="32"/>
  <c r="P116" i="32"/>
  <c r="O116" i="32"/>
  <c r="N116" i="32"/>
  <c r="M116" i="32"/>
  <c r="L116" i="32"/>
  <c r="K116" i="32"/>
  <c r="J116" i="32"/>
  <c r="I116" i="32"/>
  <c r="W115" i="32"/>
  <c r="V115" i="32"/>
  <c r="U115" i="32"/>
  <c r="T115" i="32"/>
  <c r="S115" i="32"/>
  <c r="R115" i="32"/>
  <c r="Q115" i="32"/>
  <c r="P115" i="32"/>
  <c r="O115" i="32"/>
  <c r="N115" i="32"/>
  <c r="M115" i="32"/>
  <c r="L115" i="32"/>
  <c r="K115" i="32"/>
  <c r="J115" i="32"/>
  <c r="I115" i="32"/>
  <c r="W114" i="32"/>
  <c r="V114" i="32"/>
  <c r="U114" i="32"/>
  <c r="T114" i="32"/>
  <c r="S114" i="32"/>
  <c r="R114" i="32"/>
  <c r="Q114" i="32"/>
  <c r="P114" i="32"/>
  <c r="O114" i="32"/>
  <c r="N114" i="32"/>
  <c r="M114" i="32"/>
  <c r="L114" i="32"/>
  <c r="K114" i="32"/>
  <c r="J114" i="32"/>
  <c r="I114" i="32"/>
  <c r="W113" i="32"/>
  <c r="V113" i="32"/>
  <c r="U113" i="32"/>
  <c r="T113" i="32"/>
  <c r="S113" i="32"/>
  <c r="R113" i="32"/>
  <c r="Q113" i="32"/>
  <c r="P113" i="32"/>
  <c r="O113" i="32"/>
  <c r="N113" i="32"/>
  <c r="M113" i="32"/>
  <c r="L113" i="32"/>
  <c r="K113" i="32"/>
  <c r="J113" i="32"/>
  <c r="I113" i="32"/>
  <c r="W112" i="32"/>
  <c r="V112" i="32"/>
  <c r="U112" i="32"/>
  <c r="T112" i="32"/>
  <c r="S112" i="32"/>
  <c r="R112" i="32"/>
  <c r="Q112" i="32"/>
  <c r="P112" i="32"/>
  <c r="O112" i="32"/>
  <c r="N112" i="32"/>
  <c r="M112" i="32"/>
  <c r="L112" i="32"/>
  <c r="K112" i="32"/>
  <c r="J112" i="32"/>
  <c r="I112" i="32"/>
  <c r="W111" i="32"/>
  <c r="V111" i="32"/>
  <c r="U111" i="32"/>
  <c r="T111" i="32"/>
  <c r="S111" i="32"/>
  <c r="R111" i="32"/>
  <c r="Q111" i="32"/>
  <c r="P111" i="32"/>
  <c r="O111" i="32"/>
  <c r="N111" i="32"/>
  <c r="M111" i="32"/>
  <c r="L111" i="32"/>
  <c r="K111" i="32"/>
  <c r="J111" i="32"/>
  <c r="I111" i="32"/>
  <c r="W110" i="32"/>
  <c r="V110" i="32"/>
  <c r="U110" i="32"/>
  <c r="T110" i="32"/>
  <c r="S110" i="32"/>
  <c r="R110" i="32"/>
  <c r="Q110" i="32"/>
  <c r="P110" i="32"/>
  <c r="O110" i="32"/>
  <c r="N110" i="32"/>
  <c r="M110" i="32"/>
  <c r="L110" i="32"/>
  <c r="K110" i="32"/>
  <c r="J110" i="32"/>
  <c r="I110" i="32"/>
  <c r="W109" i="32"/>
  <c r="V109" i="32"/>
  <c r="U109" i="32"/>
  <c r="T109" i="32"/>
  <c r="S109" i="32"/>
  <c r="R109" i="32"/>
  <c r="Q109" i="32"/>
  <c r="P109" i="32"/>
  <c r="O109" i="32"/>
  <c r="N109" i="32"/>
  <c r="M109" i="32"/>
  <c r="L109" i="32"/>
  <c r="K109" i="32"/>
  <c r="J109" i="32"/>
  <c r="I109" i="32"/>
  <c r="W108" i="32"/>
  <c r="V108" i="32"/>
  <c r="U108" i="32"/>
  <c r="T108" i="32"/>
  <c r="S108" i="32"/>
  <c r="R108" i="32"/>
  <c r="Q108" i="32"/>
  <c r="P108" i="32"/>
  <c r="O108" i="32"/>
  <c r="N108" i="32"/>
  <c r="M108" i="32"/>
  <c r="L108" i="32"/>
  <c r="K108" i="32"/>
  <c r="J108" i="32"/>
  <c r="I108" i="32"/>
  <c r="W107" i="32"/>
  <c r="V107" i="32"/>
  <c r="U107" i="32"/>
  <c r="T107" i="32"/>
  <c r="S107" i="32"/>
  <c r="R107" i="32"/>
  <c r="Q107" i="32"/>
  <c r="P107" i="32"/>
  <c r="O107" i="32"/>
  <c r="N107" i="32"/>
  <c r="M107" i="32"/>
  <c r="L107" i="32"/>
  <c r="K107" i="32"/>
  <c r="J107" i="32"/>
  <c r="I107" i="32"/>
  <c r="W106" i="32"/>
  <c r="V106" i="32"/>
  <c r="U106" i="32"/>
  <c r="T106" i="32"/>
  <c r="S106" i="32"/>
  <c r="R106" i="32"/>
  <c r="Q106" i="32"/>
  <c r="P106" i="32"/>
  <c r="O106" i="32"/>
  <c r="N106" i="32"/>
  <c r="M106" i="32"/>
  <c r="L106" i="32"/>
  <c r="K106" i="32"/>
  <c r="J106" i="32"/>
  <c r="I106" i="32"/>
  <c r="W105" i="32"/>
  <c r="V105" i="32"/>
  <c r="U105" i="32"/>
  <c r="T105" i="32"/>
  <c r="S105" i="32"/>
  <c r="R105" i="32"/>
  <c r="Q105" i="32"/>
  <c r="P105" i="32"/>
  <c r="O105" i="32"/>
  <c r="N105" i="32"/>
  <c r="M105" i="32"/>
  <c r="L105" i="32"/>
  <c r="K105" i="32"/>
  <c r="J105" i="32"/>
  <c r="I105" i="32"/>
  <c r="W104" i="32"/>
  <c r="V104" i="32"/>
  <c r="U104" i="32"/>
  <c r="T104" i="32"/>
  <c r="S104" i="32"/>
  <c r="R104" i="32"/>
  <c r="Q104" i="32"/>
  <c r="P104" i="32"/>
  <c r="O104" i="32"/>
  <c r="N104" i="32"/>
  <c r="M104" i="32"/>
  <c r="L104" i="32"/>
  <c r="K104" i="32"/>
  <c r="J104" i="32"/>
  <c r="I104" i="32"/>
  <c r="W103" i="32"/>
  <c r="V103" i="32"/>
  <c r="U103" i="32"/>
  <c r="T103" i="32"/>
  <c r="S103" i="32"/>
  <c r="R103" i="32"/>
  <c r="Q103" i="32"/>
  <c r="P103" i="32"/>
  <c r="O103" i="32"/>
  <c r="N103" i="32"/>
  <c r="M103" i="32"/>
  <c r="L103" i="32"/>
  <c r="K103" i="32"/>
  <c r="J103" i="32"/>
  <c r="I103" i="32"/>
  <c r="W102" i="32"/>
  <c r="V102" i="32"/>
  <c r="U102" i="32"/>
  <c r="T102" i="32"/>
  <c r="S102" i="32"/>
  <c r="R102" i="32"/>
  <c r="Q102" i="32"/>
  <c r="P102" i="32"/>
  <c r="O102" i="32"/>
  <c r="N102" i="32"/>
  <c r="M102" i="32"/>
  <c r="L102" i="32"/>
  <c r="K102" i="32"/>
  <c r="J102" i="32"/>
  <c r="I102" i="32"/>
  <c r="W101" i="32"/>
  <c r="V101" i="32"/>
  <c r="U101" i="32"/>
  <c r="T101" i="32"/>
  <c r="S101" i="32"/>
  <c r="R101" i="32"/>
  <c r="Q101" i="32"/>
  <c r="P101" i="32"/>
  <c r="O101" i="32"/>
  <c r="N101" i="32"/>
  <c r="M101" i="32"/>
  <c r="L101" i="32"/>
  <c r="K101" i="32"/>
  <c r="J101" i="32"/>
  <c r="I101" i="32"/>
  <c r="W100" i="32"/>
  <c r="V100" i="32"/>
  <c r="U100" i="32"/>
  <c r="T100" i="32"/>
  <c r="S100" i="32"/>
  <c r="R100" i="32"/>
  <c r="Q100" i="32"/>
  <c r="P100" i="32"/>
  <c r="O100" i="32"/>
  <c r="N100" i="32"/>
  <c r="M100" i="32"/>
  <c r="L100" i="32"/>
  <c r="K100" i="32"/>
  <c r="J100" i="32"/>
  <c r="I100" i="32"/>
  <c r="W99" i="32"/>
  <c r="V99" i="32"/>
  <c r="U99" i="32"/>
  <c r="T99" i="32"/>
  <c r="S99" i="32"/>
  <c r="R99" i="32"/>
  <c r="Q99" i="32"/>
  <c r="P99" i="32"/>
  <c r="O99" i="32"/>
  <c r="N99" i="32"/>
  <c r="M99" i="32"/>
  <c r="L99" i="32"/>
  <c r="K99" i="32"/>
  <c r="J99" i="32"/>
  <c r="I99" i="32"/>
  <c r="W98" i="32"/>
  <c r="V98" i="32"/>
  <c r="U98" i="32"/>
  <c r="T98" i="32"/>
  <c r="S98" i="32"/>
  <c r="R98" i="32"/>
  <c r="Q98" i="32"/>
  <c r="P98" i="32"/>
  <c r="O98" i="32"/>
  <c r="N98" i="32"/>
  <c r="M98" i="32"/>
  <c r="L98" i="32"/>
  <c r="K98" i="32"/>
  <c r="J98" i="32"/>
  <c r="I98" i="32"/>
  <c r="W97" i="32"/>
  <c r="V97" i="32"/>
  <c r="U97" i="32"/>
  <c r="T97" i="32"/>
  <c r="S97" i="32"/>
  <c r="R97" i="32"/>
  <c r="Q97" i="32"/>
  <c r="P97" i="32"/>
  <c r="O97" i="32"/>
  <c r="N97" i="32"/>
  <c r="M97" i="32"/>
  <c r="L97" i="32"/>
  <c r="K97" i="32"/>
  <c r="J97" i="32"/>
  <c r="I97" i="32"/>
  <c r="W96" i="32"/>
  <c r="V96" i="32"/>
  <c r="U96" i="32"/>
  <c r="T96" i="32"/>
  <c r="S96" i="32"/>
  <c r="R96" i="32"/>
  <c r="Q96" i="32"/>
  <c r="P96" i="32"/>
  <c r="O96" i="32"/>
  <c r="N96" i="32"/>
  <c r="M96" i="32"/>
  <c r="L96" i="32"/>
  <c r="K96" i="32"/>
  <c r="J96" i="32"/>
  <c r="I96" i="32"/>
  <c r="W95" i="32"/>
  <c r="V95" i="32"/>
  <c r="U95" i="32"/>
  <c r="T95" i="32"/>
  <c r="S95" i="32"/>
  <c r="R95" i="32"/>
  <c r="Q95" i="32"/>
  <c r="P95" i="32"/>
  <c r="O95" i="32"/>
  <c r="N95" i="32"/>
  <c r="M95" i="32"/>
  <c r="L95" i="32"/>
  <c r="K95" i="32"/>
  <c r="J95" i="32"/>
  <c r="I95" i="32"/>
  <c r="W94" i="32"/>
  <c r="V94" i="32"/>
  <c r="U94" i="32"/>
  <c r="T94" i="32"/>
  <c r="S94" i="32"/>
  <c r="R94" i="32"/>
  <c r="Q94" i="32"/>
  <c r="P94" i="32"/>
  <c r="O94" i="32"/>
  <c r="N94" i="32"/>
  <c r="M94" i="32"/>
  <c r="L94" i="32"/>
  <c r="K94" i="32"/>
  <c r="J94" i="32"/>
  <c r="I94" i="32"/>
  <c r="W93" i="32"/>
  <c r="V93" i="32"/>
  <c r="U93" i="32"/>
  <c r="T93" i="32"/>
  <c r="S93" i="32"/>
  <c r="R93" i="32"/>
  <c r="Q93" i="32"/>
  <c r="P93" i="32"/>
  <c r="O93" i="32"/>
  <c r="N93" i="32"/>
  <c r="M93" i="32"/>
  <c r="L93" i="32"/>
  <c r="K93" i="32"/>
  <c r="J93" i="32"/>
  <c r="I93" i="32"/>
  <c r="W92" i="32"/>
  <c r="V92" i="32"/>
  <c r="U92" i="32"/>
  <c r="T92" i="32"/>
  <c r="S92" i="32"/>
  <c r="R92" i="32"/>
  <c r="Q92" i="32"/>
  <c r="P92" i="32"/>
  <c r="O92" i="32"/>
  <c r="N92" i="32"/>
  <c r="M92" i="32"/>
  <c r="L92" i="32"/>
  <c r="K92" i="32"/>
  <c r="J92" i="32"/>
  <c r="I92" i="32"/>
  <c r="W91" i="32"/>
  <c r="V91" i="32"/>
  <c r="U91" i="32"/>
  <c r="T91" i="32"/>
  <c r="S91" i="32"/>
  <c r="R91" i="32"/>
  <c r="Q91" i="32"/>
  <c r="P91" i="32"/>
  <c r="O91" i="32"/>
  <c r="N91" i="32"/>
  <c r="M91" i="32"/>
  <c r="L91" i="32"/>
  <c r="K91" i="32"/>
  <c r="J91" i="32"/>
  <c r="I91" i="32"/>
  <c r="W90" i="32"/>
  <c r="V90" i="32"/>
  <c r="U90" i="32"/>
  <c r="T90" i="32"/>
  <c r="S90" i="32"/>
  <c r="R90" i="32"/>
  <c r="Q90" i="32"/>
  <c r="P90" i="32"/>
  <c r="O90" i="32"/>
  <c r="N90" i="32"/>
  <c r="M90" i="32"/>
  <c r="L90" i="32"/>
  <c r="K90" i="32"/>
  <c r="J90" i="32"/>
  <c r="I90" i="32"/>
  <c r="W89" i="32"/>
  <c r="V89" i="32"/>
  <c r="U89" i="32"/>
  <c r="T89" i="32"/>
  <c r="S89" i="32"/>
  <c r="R89" i="32"/>
  <c r="Q89" i="32"/>
  <c r="P89" i="32"/>
  <c r="O89" i="32"/>
  <c r="N89" i="32"/>
  <c r="M89" i="32"/>
  <c r="L89" i="32"/>
  <c r="K89" i="32"/>
  <c r="J89" i="32"/>
  <c r="I89" i="32"/>
  <c r="W88" i="32"/>
  <c r="V88" i="32"/>
  <c r="U88" i="32"/>
  <c r="T88" i="32"/>
  <c r="S88" i="32"/>
  <c r="R88" i="32"/>
  <c r="Q88" i="32"/>
  <c r="P88" i="32"/>
  <c r="O88" i="32"/>
  <c r="N88" i="32"/>
  <c r="M88" i="32"/>
  <c r="L88" i="32"/>
  <c r="K88" i="32"/>
  <c r="J88" i="32"/>
  <c r="I88" i="32"/>
  <c r="W87" i="32"/>
  <c r="V87" i="32"/>
  <c r="U87" i="32"/>
  <c r="T87" i="32"/>
  <c r="S87" i="32"/>
  <c r="R87" i="32"/>
  <c r="Q87" i="32"/>
  <c r="P87" i="32"/>
  <c r="O87" i="32"/>
  <c r="N87" i="32"/>
  <c r="M87" i="32"/>
  <c r="L87" i="32"/>
  <c r="K87" i="32"/>
  <c r="J87" i="32"/>
  <c r="I87" i="32"/>
  <c r="W86" i="32"/>
  <c r="V86" i="32"/>
  <c r="U86" i="32"/>
  <c r="T86" i="32"/>
  <c r="S86" i="32"/>
  <c r="R86" i="32"/>
  <c r="Q86" i="32"/>
  <c r="P86" i="32"/>
  <c r="O86" i="32"/>
  <c r="N86" i="32"/>
  <c r="M86" i="32"/>
  <c r="L86" i="32"/>
  <c r="K86" i="32"/>
  <c r="J86" i="32"/>
  <c r="I86" i="32"/>
  <c r="W85" i="32"/>
  <c r="V85" i="32"/>
  <c r="U85" i="32"/>
  <c r="T85" i="32"/>
  <c r="S85" i="32"/>
  <c r="R85" i="32"/>
  <c r="Q85" i="32"/>
  <c r="P85" i="32"/>
  <c r="O85" i="32"/>
  <c r="N85" i="32"/>
  <c r="M85" i="32"/>
  <c r="L85" i="32"/>
  <c r="K85" i="32"/>
  <c r="J85" i="32"/>
  <c r="I85" i="32"/>
  <c r="W84" i="32"/>
  <c r="V84" i="32"/>
  <c r="U84" i="32"/>
  <c r="T84" i="32"/>
  <c r="S84" i="32"/>
  <c r="R84" i="32"/>
  <c r="Q84" i="32"/>
  <c r="P84" i="32"/>
  <c r="O84" i="32"/>
  <c r="N84" i="32"/>
  <c r="M84" i="32"/>
  <c r="L84" i="32"/>
  <c r="K84" i="32"/>
  <c r="J84" i="32"/>
  <c r="I84" i="32"/>
  <c r="W83" i="32"/>
  <c r="V83" i="32"/>
  <c r="U83" i="32"/>
  <c r="T83" i="32"/>
  <c r="S83" i="32"/>
  <c r="R83" i="32"/>
  <c r="Q83" i="32"/>
  <c r="P83" i="32"/>
  <c r="O83" i="32"/>
  <c r="N83" i="32"/>
  <c r="M83" i="32"/>
  <c r="L83" i="32"/>
  <c r="K83" i="32"/>
  <c r="J83" i="32"/>
  <c r="I83" i="32"/>
  <c r="W82" i="32"/>
  <c r="V82" i="32"/>
  <c r="U82" i="32"/>
  <c r="T82" i="32"/>
  <c r="S82" i="32"/>
  <c r="R82" i="32"/>
  <c r="Q82" i="32"/>
  <c r="P82" i="32"/>
  <c r="O82" i="32"/>
  <c r="N82" i="32"/>
  <c r="M82" i="32"/>
  <c r="L82" i="32"/>
  <c r="K82" i="32"/>
  <c r="J82" i="32"/>
  <c r="I82" i="32"/>
  <c r="W81" i="32"/>
  <c r="V81" i="32"/>
  <c r="U81" i="32"/>
  <c r="T81" i="32"/>
  <c r="S81" i="32"/>
  <c r="R81" i="32"/>
  <c r="Q81" i="32"/>
  <c r="P81" i="32"/>
  <c r="O81" i="32"/>
  <c r="N81" i="32"/>
  <c r="M81" i="32"/>
  <c r="L81" i="32"/>
  <c r="K81" i="32"/>
  <c r="J81" i="32"/>
  <c r="I81" i="32"/>
  <c r="W80" i="32"/>
  <c r="V80" i="32"/>
  <c r="U80" i="32"/>
  <c r="T80" i="32"/>
  <c r="S80" i="32"/>
  <c r="R80" i="32"/>
  <c r="Q80" i="32"/>
  <c r="P80" i="32"/>
  <c r="O80" i="32"/>
  <c r="N80" i="32"/>
  <c r="M80" i="32"/>
  <c r="L80" i="32"/>
  <c r="K80" i="32"/>
  <c r="J80" i="32"/>
  <c r="I80" i="32"/>
  <c r="W79" i="32"/>
  <c r="V79" i="32"/>
  <c r="U79" i="32"/>
  <c r="T79" i="32"/>
  <c r="S79" i="32"/>
  <c r="R79" i="32"/>
  <c r="Q79" i="32"/>
  <c r="P79" i="32"/>
  <c r="O79" i="32"/>
  <c r="N79" i="32"/>
  <c r="M79" i="32"/>
  <c r="L79" i="32"/>
  <c r="K79" i="32"/>
  <c r="J79" i="32"/>
  <c r="I79" i="32"/>
  <c r="W78" i="32"/>
  <c r="V78" i="32"/>
  <c r="U78" i="32"/>
  <c r="T78" i="32"/>
  <c r="S78" i="32"/>
  <c r="R78" i="32"/>
  <c r="Q78" i="32"/>
  <c r="P78" i="32"/>
  <c r="O78" i="32"/>
  <c r="N78" i="32"/>
  <c r="M78" i="32"/>
  <c r="L78" i="32"/>
  <c r="K78" i="32"/>
  <c r="J78" i="32"/>
  <c r="I78" i="32"/>
  <c r="W77" i="32"/>
  <c r="V77" i="32"/>
  <c r="U77" i="32"/>
  <c r="T77" i="32"/>
  <c r="S77" i="32"/>
  <c r="R77" i="32"/>
  <c r="Q77" i="32"/>
  <c r="P77" i="32"/>
  <c r="O77" i="32"/>
  <c r="N77" i="32"/>
  <c r="M77" i="32"/>
  <c r="L77" i="32"/>
  <c r="K77" i="32"/>
  <c r="J77" i="32"/>
  <c r="I77" i="32"/>
  <c r="W76" i="32"/>
  <c r="V76" i="32"/>
  <c r="U76" i="32"/>
  <c r="T76" i="32"/>
  <c r="S76" i="32"/>
  <c r="R76" i="32"/>
  <c r="Q76" i="32"/>
  <c r="P76" i="32"/>
  <c r="O76" i="32"/>
  <c r="N76" i="32"/>
  <c r="M76" i="32"/>
  <c r="L76" i="32"/>
  <c r="K76" i="32"/>
  <c r="J76" i="32"/>
  <c r="I76" i="32"/>
  <c r="W75" i="32"/>
  <c r="V75" i="32"/>
  <c r="U75" i="32"/>
  <c r="T75" i="32"/>
  <c r="S75" i="32"/>
  <c r="R75" i="32"/>
  <c r="Q75" i="32"/>
  <c r="P75" i="32"/>
  <c r="O75" i="32"/>
  <c r="N75" i="32"/>
  <c r="M75" i="32"/>
  <c r="L75" i="32"/>
  <c r="K75" i="32"/>
  <c r="J75" i="32"/>
  <c r="I75" i="32"/>
  <c r="W74" i="32"/>
  <c r="V74" i="32"/>
  <c r="U74" i="32"/>
  <c r="T74" i="32"/>
  <c r="S74" i="32"/>
  <c r="R74" i="32"/>
  <c r="Q74" i="32"/>
  <c r="P74" i="32"/>
  <c r="O74" i="32"/>
  <c r="N74" i="32"/>
  <c r="M74" i="32"/>
  <c r="L74" i="32"/>
  <c r="K74" i="32"/>
  <c r="J74" i="32"/>
  <c r="I74" i="32"/>
  <c r="W73" i="32"/>
  <c r="V73" i="32"/>
  <c r="U73" i="32"/>
  <c r="T73" i="32"/>
  <c r="S73" i="32"/>
  <c r="R73" i="32"/>
  <c r="Q73" i="32"/>
  <c r="P73" i="32"/>
  <c r="O73" i="32"/>
  <c r="N73" i="32"/>
  <c r="M73" i="32"/>
  <c r="L73" i="32"/>
  <c r="K73" i="32"/>
  <c r="J73" i="32"/>
  <c r="I73" i="32"/>
  <c r="W72" i="32"/>
  <c r="V72" i="32"/>
  <c r="U72" i="32"/>
  <c r="T72" i="32"/>
  <c r="S72" i="32"/>
  <c r="R72" i="32"/>
  <c r="Q72" i="32"/>
  <c r="P72" i="32"/>
  <c r="O72" i="32"/>
  <c r="N72" i="32"/>
  <c r="M72" i="32"/>
  <c r="L72" i="32"/>
  <c r="K72" i="32"/>
  <c r="J72" i="32"/>
  <c r="I72" i="32"/>
  <c r="W71" i="32"/>
  <c r="V71" i="32"/>
  <c r="U71" i="32"/>
  <c r="T71" i="32"/>
  <c r="S71" i="32"/>
  <c r="R71" i="32"/>
  <c r="Q71" i="32"/>
  <c r="P71" i="32"/>
  <c r="O71" i="32"/>
  <c r="N71" i="32"/>
  <c r="M71" i="32"/>
  <c r="L71" i="32"/>
  <c r="K71" i="32"/>
  <c r="J71" i="32"/>
  <c r="I71" i="32"/>
  <c r="W70" i="32"/>
  <c r="V70" i="32"/>
  <c r="U70" i="32"/>
  <c r="T70" i="32"/>
  <c r="S70" i="32"/>
  <c r="R70" i="32"/>
  <c r="Q70" i="32"/>
  <c r="P70" i="32"/>
  <c r="O70" i="32"/>
  <c r="N70" i="32"/>
  <c r="M70" i="32"/>
  <c r="L70" i="32"/>
  <c r="K70" i="32"/>
  <c r="J70" i="32"/>
  <c r="I70" i="32"/>
  <c r="W69" i="32"/>
  <c r="V69" i="32"/>
  <c r="U69" i="32"/>
  <c r="T69" i="32"/>
  <c r="S69" i="32"/>
  <c r="R69" i="32"/>
  <c r="Q69" i="32"/>
  <c r="P69" i="32"/>
  <c r="O69" i="32"/>
  <c r="N69" i="32"/>
  <c r="M69" i="32"/>
  <c r="L69" i="32"/>
  <c r="K69" i="32"/>
  <c r="J69" i="32"/>
  <c r="I69" i="32"/>
  <c r="W68" i="32"/>
  <c r="V68" i="32"/>
  <c r="U68" i="32"/>
  <c r="T68" i="32"/>
  <c r="S68" i="32"/>
  <c r="R68" i="32"/>
  <c r="Q68" i="32"/>
  <c r="P68" i="32"/>
  <c r="O68" i="32"/>
  <c r="N68" i="32"/>
  <c r="M68" i="32"/>
  <c r="L68" i="32"/>
  <c r="K68" i="32"/>
  <c r="J68" i="32"/>
  <c r="I68" i="32"/>
  <c r="W67" i="32"/>
  <c r="V67" i="32"/>
  <c r="U67" i="32"/>
  <c r="T67" i="32"/>
  <c r="S67" i="32"/>
  <c r="R67" i="32"/>
  <c r="Q67" i="32"/>
  <c r="P67" i="32"/>
  <c r="O67" i="32"/>
  <c r="N67" i="32"/>
  <c r="M67" i="32"/>
  <c r="L67" i="32"/>
  <c r="K67" i="32"/>
  <c r="J67" i="32"/>
  <c r="I67" i="32"/>
  <c r="W66" i="32"/>
  <c r="V66" i="32"/>
  <c r="U66" i="32"/>
  <c r="T66" i="32"/>
  <c r="S66" i="32"/>
  <c r="R66" i="32"/>
  <c r="Q66" i="32"/>
  <c r="P66" i="32"/>
  <c r="O66" i="32"/>
  <c r="N66" i="32"/>
  <c r="M66" i="32"/>
  <c r="L66" i="32"/>
  <c r="K66" i="32"/>
  <c r="J66" i="32"/>
  <c r="I66" i="32"/>
  <c r="W65" i="32"/>
  <c r="V65" i="32"/>
  <c r="U65" i="32"/>
  <c r="T65" i="32"/>
  <c r="S65" i="32"/>
  <c r="R65" i="32"/>
  <c r="Q65" i="32"/>
  <c r="P65" i="32"/>
  <c r="O65" i="32"/>
  <c r="N65" i="32"/>
  <c r="M65" i="32"/>
  <c r="L65" i="32"/>
  <c r="K65" i="32"/>
  <c r="J65" i="32"/>
  <c r="I65" i="32"/>
  <c r="W64" i="32"/>
  <c r="V64" i="32"/>
  <c r="U64" i="32"/>
  <c r="T64" i="32"/>
  <c r="S64" i="32"/>
  <c r="R64" i="32"/>
  <c r="Q64" i="32"/>
  <c r="P64" i="32"/>
  <c r="O64" i="32"/>
  <c r="N64" i="32"/>
  <c r="M64" i="32"/>
  <c r="L64" i="32"/>
  <c r="K64" i="32"/>
  <c r="J64" i="32"/>
  <c r="I64" i="32"/>
  <c r="W117" i="29"/>
  <c r="V117" i="29"/>
  <c r="U117" i="29"/>
  <c r="T117" i="29"/>
  <c r="S117" i="29"/>
  <c r="R117" i="29"/>
  <c r="Q117" i="29"/>
  <c r="P117" i="29"/>
  <c r="O117" i="29"/>
  <c r="N117" i="29"/>
  <c r="M117" i="29"/>
  <c r="L117" i="29"/>
  <c r="K117" i="29"/>
  <c r="J117" i="29"/>
  <c r="I117" i="29"/>
  <c r="H117" i="29"/>
  <c r="G117" i="29"/>
  <c r="F117" i="29"/>
  <c r="E117" i="29"/>
  <c r="D117" i="29"/>
  <c r="C117" i="29"/>
  <c r="W116" i="29"/>
  <c r="V116" i="29"/>
  <c r="U116" i="29"/>
  <c r="T116" i="29"/>
  <c r="S116" i="29"/>
  <c r="R116" i="29"/>
  <c r="Q116" i="29"/>
  <c r="P116" i="29"/>
  <c r="O116" i="29"/>
  <c r="N116" i="29"/>
  <c r="M116" i="29"/>
  <c r="L116" i="29"/>
  <c r="K116" i="29"/>
  <c r="J116" i="29"/>
  <c r="I116" i="29"/>
  <c r="H116" i="29"/>
  <c r="G116" i="29"/>
  <c r="F116" i="29"/>
  <c r="E116" i="29"/>
  <c r="D116" i="29"/>
  <c r="C116" i="29"/>
  <c r="W115" i="29"/>
  <c r="V115" i="29"/>
  <c r="U115" i="29"/>
  <c r="T115" i="29"/>
  <c r="S115" i="29"/>
  <c r="R115" i="29"/>
  <c r="Q115" i="29"/>
  <c r="P115" i="29"/>
  <c r="O115" i="29"/>
  <c r="N115" i="29"/>
  <c r="M115" i="29"/>
  <c r="L115" i="29"/>
  <c r="K115" i="29"/>
  <c r="J115" i="29"/>
  <c r="I115" i="29"/>
  <c r="H115" i="29"/>
  <c r="G115" i="29"/>
  <c r="F115" i="29"/>
  <c r="E115" i="29"/>
  <c r="D115" i="29"/>
  <c r="C115" i="29"/>
  <c r="W114" i="29"/>
  <c r="V114" i="29"/>
  <c r="U114" i="29"/>
  <c r="T114" i="29"/>
  <c r="S114" i="29"/>
  <c r="R114" i="29"/>
  <c r="Q114" i="29"/>
  <c r="P114" i="29"/>
  <c r="O114" i="29"/>
  <c r="N114" i="29"/>
  <c r="M114" i="29"/>
  <c r="L114" i="29"/>
  <c r="K114" i="29"/>
  <c r="J114" i="29"/>
  <c r="I114" i="29"/>
  <c r="H114" i="29"/>
  <c r="G114" i="29"/>
  <c r="F114" i="29"/>
  <c r="E114" i="29"/>
  <c r="D114" i="29"/>
  <c r="C114" i="29"/>
  <c r="W113" i="29"/>
  <c r="V113" i="29"/>
  <c r="U113" i="29"/>
  <c r="T113" i="29"/>
  <c r="S113" i="29"/>
  <c r="R113" i="29"/>
  <c r="Q113" i="29"/>
  <c r="P113" i="29"/>
  <c r="O113" i="29"/>
  <c r="N113" i="29"/>
  <c r="M113" i="29"/>
  <c r="L113" i="29"/>
  <c r="K113" i="29"/>
  <c r="J113" i="29"/>
  <c r="I113" i="29"/>
  <c r="H113" i="29"/>
  <c r="G113" i="29"/>
  <c r="F113" i="29"/>
  <c r="E113" i="29"/>
  <c r="D113" i="29"/>
  <c r="C113" i="29"/>
  <c r="W112" i="29"/>
  <c r="V112" i="29"/>
  <c r="U112" i="29"/>
  <c r="T112" i="29"/>
  <c r="S112" i="29"/>
  <c r="R112" i="29"/>
  <c r="Q112" i="29"/>
  <c r="P112" i="29"/>
  <c r="O112" i="29"/>
  <c r="N112" i="29"/>
  <c r="M112" i="29"/>
  <c r="L112" i="29"/>
  <c r="K112" i="29"/>
  <c r="J112" i="29"/>
  <c r="I112" i="29"/>
  <c r="H112" i="29"/>
  <c r="G112" i="29"/>
  <c r="F112" i="29"/>
  <c r="E112" i="29"/>
  <c r="D112" i="29"/>
  <c r="C112" i="29"/>
  <c r="W111" i="29"/>
  <c r="V111" i="29"/>
  <c r="U111" i="29"/>
  <c r="T111" i="29"/>
  <c r="S111" i="29"/>
  <c r="R111" i="29"/>
  <c r="Q111" i="29"/>
  <c r="P111" i="29"/>
  <c r="O111" i="29"/>
  <c r="N111" i="29"/>
  <c r="M111" i="29"/>
  <c r="L111" i="29"/>
  <c r="K111" i="29"/>
  <c r="J111" i="29"/>
  <c r="I111" i="29"/>
  <c r="H111" i="29"/>
  <c r="G111" i="29"/>
  <c r="F111" i="29"/>
  <c r="E111" i="29"/>
  <c r="D111" i="29"/>
  <c r="C111" i="29"/>
  <c r="W110" i="29"/>
  <c r="V110" i="29"/>
  <c r="U110" i="29"/>
  <c r="T110" i="29"/>
  <c r="S110" i="29"/>
  <c r="R110" i="29"/>
  <c r="Q110" i="29"/>
  <c r="P110" i="29"/>
  <c r="O110" i="29"/>
  <c r="N110" i="29"/>
  <c r="M110" i="29"/>
  <c r="L110" i="29"/>
  <c r="K110" i="29"/>
  <c r="J110" i="29"/>
  <c r="I110" i="29"/>
  <c r="H110" i="29"/>
  <c r="G110" i="29"/>
  <c r="F110" i="29"/>
  <c r="E110" i="29"/>
  <c r="D110" i="29"/>
  <c r="C110" i="29"/>
  <c r="W109" i="29"/>
  <c r="V109" i="29"/>
  <c r="U109" i="29"/>
  <c r="T109" i="29"/>
  <c r="S109" i="29"/>
  <c r="R109" i="29"/>
  <c r="Q109" i="29"/>
  <c r="P109" i="29"/>
  <c r="O109" i="29"/>
  <c r="N109" i="29"/>
  <c r="M109" i="29"/>
  <c r="L109" i="29"/>
  <c r="K109" i="29"/>
  <c r="J109" i="29"/>
  <c r="I109" i="29"/>
  <c r="H109" i="29"/>
  <c r="G109" i="29"/>
  <c r="F109" i="29"/>
  <c r="E109" i="29"/>
  <c r="D109" i="29"/>
  <c r="C109" i="29"/>
  <c r="W108" i="29"/>
  <c r="V108" i="29"/>
  <c r="U108" i="29"/>
  <c r="T108" i="29"/>
  <c r="S108" i="29"/>
  <c r="R108" i="29"/>
  <c r="Q108" i="29"/>
  <c r="P108" i="29"/>
  <c r="O108" i="29"/>
  <c r="N108" i="29"/>
  <c r="M108" i="29"/>
  <c r="L108" i="29"/>
  <c r="K108" i="29"/>
  <c r="J108" i="29"/>
  <c r="I108" i="29"/>
  <c r="H108" i="29"/>
  <c r="G108" i="29"/>
  <c r="F108" i="29"/>
  <c r="E108" i="29"/>
  <c r="D108" i="29"/>
  <c r="C108" i="29"/>
  <c r="W107" i="29"/>
  <c r="V107" i="29"/>
  <c r="U107" i="29"/>
  <c r="T107" i="29"/>
  <c r="S107" i="29"/>
  <c r="R107" i="29"/>
  <c r="Q107" i="29"/>
  <c r="P107" i="29"/>
  <c r="O107" i="29"/>
  <c r="N107" i="29"/>
  <c r="M107" i="29"/>
  <c r="L107" i="29"/>
  <c r="K107" i="29"/>
  <c r="J107" i="29"/>
  <c r="I107" i="29"/>
  <c r="H107" i="29"/>
  <c r="G107" i="29"/>
  <c r="F107" i="29"/>
  <c r="E107" i="29"/>
  <c r="D107" i="29"/>
  <c r="C107" i="29"/>
  <c r="W106" i="29"/>
  <c r="V106" i="29"/>
  <c r="U106" i="29"/>
  <c r="T106" i="29"/>
  <c r="S106" i="29"/>
  <c r="R106" i="29"/>
  <c r="Q106" i="29"/>
  <c r="P106" i="29"/>
  <c r="O106" i="29"/>
  <c r="N106" i="29"/>
  <c r="M106" i="29"/>
  <c r="L106" i="29"/>
  <c r="K106" i="29"/>
  <c r="J106" i="29"/>
  <c r="I106" i="29"/>
  <c r="H106" i="29"/>
  <c r="G106" i="29"/>
  <c r="F106" i="29"/>
  <c r="E106" i="29"/>
  <c r="D106" i="29"/>
  <c r="C106" i="29"/>
  <c r="W105" i="29"/>
  <c r="V105" i="29"/>
  <c r="U105" i="29"/>
  <c r="T105" i="29"/>
  <c r="S105" i="29"/>
  <c r="R105" i="29"/>
  <c r="Q105" i="29"/>
  <c r="P105" i="29"/>
  <c r="O105" i="29"/>
  <c r="N105" i="29"/>
  <c r="M105" i="29"/>
  <c r="L105" i="29"/>
  <c r="K105" i="29"/>
  <c r="J105" i="29"/>
  <c r="I105" i="29"/>
  <c r="H105" i="29"/>
  <c r="G105" i="29"/>
  <c r="F105" i="29"/>
  <c r="E105" i="29"/>
  <c r="D105" i="29"/>
  <c r="C105" i="29"/>
  <c r="W104" i="29"/>
  <c r="V104" i="29"/>
  <c r="U104" i="29"/>
  <c r="T104" i="29"/>
  <c r="S104" i="29"/>
  <c r="R104" i="29"/>
  <c r="Q104" i="29"/>
  <c r="P104" i="29"/>
  <c r="O104" i="29"/>
  <c r="N104" i="29"/>
  <c r="M104" i="29"/>
  <c r="L104" i="29"/>
  <c r="K104" i="29"/>
  <c r="J104" i="29"/>
  <c r="I104" i="29"/>
  <c r="H104" i="29"/>
  <c r="G104" i="29"/>
  <c r="F104" i="29"/>
  <c r="E104" i="29"/>
  <c r="D104" i="29"/>
  <c r="C104" i="29"/>
  <c r="W103" i="29"/>
  <c r="V103" i="29"/>
  <c r="U103" i="29"/>
  <c r="T103" i="29"/>
  <c r="S103" i="29"/>
  <c r="R103" i="29"/>
  <c r="Q103" i="29"/>
  <c r="P103" i="29"/>
  <c r="O103" i="29"/>
  <c r="N103" i="29"/>
  <c r="M103" i="29"/>
  <c r="L103" i="29"/>
  <c r="K103" i="29"/>
  <c r="J103" i="29"/>
  <c r="I103" i="29"/>
  <c r="H103" i="29"/>
  <c r="G103" i="29"/>
  <c r="F103" i="29"/>
  <c r="E103" i="29"/>
  <c r="D103" i="29"/>
  <c r="C103" i="29"/>
  <c r="W102" i="29"/>
  <c r="V102" i="29"/>
  <c r="U102" i="29"/>
  <c r="T102" i="29"/>
  <c r="S102" i="29"/>
  <c r="R102" i="29"/>
  <c r="Q102" i="29"/>
  <c r="P102" i="29"/>
  <c r="O102" i="29"/>
  <c r="N102" i="29"/>
  <c r="M102" i="29"/>
  <c r="L102" i="29"/>
  <c r="K102" i="29"/>
  <c r="J102" i="29"/>
  <c r="I102" i="29"/>
  <c r="H102" i="29"/>
  <c r="G102" i="29"/>
  <c r="F102" i="29"/>
  <c r="E102" i="29"/>
  <c r="D102" i="29"/>
  <c r="C102" i="29"/>
  <c r="W101" i="29"/>
  <c r="V101" i="29"/>
  <c r="U101" i="29"/>
  <c r="T101" i="29"/>
  <c r="S101" i="29"/>
  <c r="R101" i="29"/>
  <c r="Q101" i="29"/>
  <c r="P101" i="29"/>
  <c r="O101" i="29"/>
  <c r="N101" i="29"/>
  <c r="M101" i="29"/>
  <c r="L101" i="29"/>
  <c r="K101" i="29"/>
  <c r="J101" i="29"/>
  <c r="I101" i="29"/>
  <c r="H101" i="29"/>
  <c r="G101" i="29"/>
  <c r="F101" i="29"/>
  <c r="E101" i="29"/>
  <c r="D101" i="29"/>
  <c r="C101" i="29"/>
  <c r="W100" i="29"/>
  <c r="V100" i="29"/>
  <c r="U100" i="29"/>
  <c r="T100" i="29"/>
  <c r="S100" i="29"/>
  <c r="R100" i="29"/>
  <c r="Q100" i="29"/>
  <c r="P100" i="29"/>
  <c r="O100" i="29"/>
  <c r="N100" i="29"/>
  <c r="M100" i="29"/>
  <c r="L100" i="29"/>
  <c r="K100" i="29"/>
  <c r="J100" i="29"/>
  <c r="I100" i="29"/>
  <c r="H100" i="29"/>
  <c r="G100" i="29"/>
  <c r="F100" i="29"/>
  <c r="E100" i="29"/>
  <c r="D100" i="29"/>
  <c r="C100" i="29"/>
  <c r="W99" i="29"/>
  <c r="V99" i="29"/>
  <c r="U99" i="29"/>
  <c r="T99" i="29"/>
  <c r="S99" i="29"/>
  <c r="R99" i="29"/>
  <c r="Q99" i="29"/>
  <c r="P99" i="29"/>
  <c r="O99" i="29"/>
  <c r="N99" i="29"/>
  <c r="M99" i="29"/>
  <c r="L99" i="29"/>
  <c r="K99" i="29"/>
  <c r="J99" i="29"/>
  <c r="I99" i="29"/>
  <c r="H99" i="29"/>
  <c r="G99" i="29"/>
  <c r="F99" i="29"/>
  <c r="E99" i="29"/>
  <c r="D99" i="29"/>
  <c r="C99" i="29"/>
  <c r="W98" i="29"/>
  <c r="V98" i="29"/>
  <c r="U98" i="29"/>
  <c r="T98" i="29"/>
  <c r="S98" i="29"/>
  <c r="R98" i="29"/>
  <c r="Q98" i="29"/>
  <c r="P98" i="29"/>
  <c r="O98" i="29"/>
  <c r="N98" i="29"/>
  <c r="M98" i="29"/>
  <c r="L98" i="29"/>
  <c r="K98" i="29"/>
  <c r="J98" i="29"/>
  <c r="I98" i="29"/>
  <c r="H98" i="29"/>
  <c r="G98" i="29"/>
  <c r="F98" i="29"/>
  <c r="E98" i="29"/>
  <c r="D98" i="29"/>
  <c r="C98" i="29"/>
  <c r="W97" i="29"/>
  <c r="V97" i="29"/>
  <c r="U97" i="29"/>
  <c r="T97" i="29"/>
  <c r="S97" i="29"/>
  <c r="R97" i="29"/>
  <c r="Q97" i="29"/>
  <c r="P97" i="29"/>
  <c r="O97" i="29"/>
  <c r="N97" i="29"/>
  <c r="M97" i="29"/>
  <c r="L97" i="29"/>
  <c r="K97" i="29"/>
  <c r="J97" i="29"/>
  <c r="I97" i="29"/>
  <c r="H97" i="29"/>
  <c r="G97" i="29"/>
  <c r="F97" i="29"/>
  <c r="E97" i="29"/>
  <c r="D97" i="29"/>
  <c r="C97" i="29"/>
  <c r="W96" i="29"/>
  <c r="V96" i="29"/>
  <c r="U96" i="29"/>
  <c r="T96" i="29"/>
  <c r="S96" i="29"/>
  <c r="R96" i="29"/>
  <c r="Q96" i="29"/>
  <c r="P96" i="29"/>
  <c r="O96" i="29"/>
  <c r="N96" i="29"/>
  <c r="M96" i="29"/>
  <c r="L96" i="29"/>
  <c r="K96" i="29"/>
  <c r="J96" i="29"/>
  <c r="I96" i="29"/>
  <c r="H96" i="29"/>
  <c r="G96" i="29"/>
  <c r="F96" i="29"/>
  <c r="E96" i="29"/>
  <c r="D96" i="29"/>
  <c r="C96" i="29"/>
  <c r="W95" i="29"/>
  <c r="V95" i="29"/>
  <c r="U95" i="29"/>
  <c r="T95" i="29"/>
  <c r="S95" i="29"/>
  <c r="R95" i="29"/>
  <c r="Q95" i="29"/>
  <c r="P95" i="29"/>
  <c r="O95" i="29"/>
  <c r="N95" i="29"/>
  <c r="M95" i="29"/>
  <c r="L95" i="29"/>
  <c r="K95" i="29"/>
  <c r="J95" i="29"/>
  <c r="I95" i="29"/>
  <c r="H95" i="29"/>
  <c r="G95" i="29"/>
  <c r="F95" i="29"/>
  <c r="E95" i="29"/>
  <c r="D95" i="29"/>
  <c r="C95" i="29"/>
  <c r="W94" i="29"/>
  <c r="V94" i="29"/>
  <c r="U94" i="29"/>
  <c r="T94" i="29"/>
  <c r="S94" i="29"/>
  <c r="R94" i="29"/>
  <c r="Q94" i="29"/>
  <c r="P94" i="29"/>
  <c r="O94" i="29"/>
  <c r="N94" i="29"/>
  <c r="M94" i="29"/>
  <c r="L94" i="29"/>
  <c r="K94" i="29"/>
  <c r="J94" i="29"/>
  <c r="I94" i="29"/>
  <c r="H94" i="29"/>
  <c r="G94" i="29"/>
  <c r="F94" i="29"/>
  <c r="E94" i="29"/>
  <c r="D94" i="29"/>
  <c r="C94" i="29"/>
  <c r="W93" i="29"/>
  <c r="V93" i="29"/>
  <c r="U93" i="29"/>
  <c r="T93" i="29"/>
  <c r="S93" i="29"/>
  <c r="R93" i="29"/>
  <c r="Q93" i="29"/>
  <c r="P93" i="29"/>
  <c r="O93" i="29"/>
  <c r="N93" i="29"/>
  <c r="M93" i="29"/>
  <c r="L93" i="29"/>
  <c r="K93" i="29"/>
  <c r="J93" i="29"/>
  <c r="I93" i="29"/>
  <c r="H93" i="29"/>
  <c r="G93" i="29"/>
  <c r="F93" i="29"/>
  <c r="E93" i="29"/>
  <c r="D93" i="29"/>
  <c r="C93" i="29"/>
  <c r="W92" i="29"/>
  <c r="V92" i="29"/>
  <c r="U92" i="29"/>
  <c r="T92" i="29"/>
  <c r="S92" i="29"/>
  <c r="R92" i="29"/>
  <c r="Q92" i="29"/>
  <c r="P92" i="29"/>
  <c r="O92" i="29"/>
  <c r="N92" i="29"/>
  <c r="M92" i="29"/>
  <c r="L92" i="29"/>
  <c r="K92" i="29"/>
  <c r="J92" i="29"/>
  <c r="I92" i="29"/>
  <c r="H92" i="29"/>
  <c r="G92" i="29"/>
  <c r="F92" i="29"/>
  <c r="E92" i="29"/>
  <c r="D92" i="29"/>
  <c r="C92" i="29"/>
  <c r="W91" i="29"/>
  <c r="V91" i="29"/>
  <c r="U91" i="29"/>
  <c r="T91" i="29"/>
  <c r="S91" i="29"/>
  <c r="R91" i="29"/>
  <c r="Q91" i="29"/>
  <c r="P91" i="29"/>
  <c r="O91" i="29"/>
  <c r="N91" i="29"/>
  <c r="M91" i="29"/>
  <c r="L91" i="29"/>
  <c r="K91" i="29"/>
  <c r="J91" i="29"/>
  <c r="I91" i="29"/>
  <c r="H91" i="29"/>
  <c r="G91" i="29"/>
  <c r="F91" i="29"/>
  <c r="E91" i="29"/>
  <c r="D91" i="29"/>
  <c r="C91" i="29"/>
  <c r="W90" i="29"/>
  <c r="V90" i="29"/>
  <c r="U90" i="29"/>
  <c r="T90" i="29"/>
  <c r="S90" i="29"/>
  <c r="R90" i="29"/>
  <c r="Q90" i="29"/>
  <c r="P90" i="29"/>
  <c r="O90" i="29"/>
  <c r="N90" i="29"/>
  <c r="M90" i="29"/>
  <c r="L90" i="29"/>
  <c r="K90" i="29"/>
  <c r="J90" i="29"/>
  <c r="I90" i="29"/>
  <c r="H90" i="29"/>
  <c r="G90" i="29"/>
  <c r="F90" i="29"/>
  <c r="E90" i="29"/>
  <c r="D90" i="29"/>
  <c r="C90" i="29"/>
  <c r="W89" i="29"/>
  <c r="V89" i="29"/>
  <c r="U89" i="29"/>
  <c r="T89" i="29"/>
  <c r="S89" i="29"/>
  <c r="R89" i="29"/>
  <c r="Q89" i="29"/>
  <c r="P89" i="29"/>
  <c r="O89" i="29"/>
  <c r="N89" i="29"/>
  <c r="M89" i="29"/>
  <c r="L89" i="29"/>
  <c r="K89" i="29"/>
  <c r="J89" i="29"/>
  <c r="I89" i="29"/>
  <c r="H89" i="29"/>
  <c r="G89" i="29"/>
  <c r="F89" i="29"/>
  <c r="E89" i="29"/>
  <c r="D89" i="29"/>
  <c r="C89" i="29"/>
  <c r="W88" i="29"/>
  <c r="V88" i="29"/>
  <c r="U88" i="29"/>
  <c r="T88" i="29"/>
  <c r="S88" i="29"/>
  <c r="R88" i="29"/>
  <c r="Q88" i="29"/>
  <c r="P88" i="29"/>
  <c r="O88" i="29"/>
  <c r="N88" i="29"/>
  <c r="M88" i="29"/>
  <c r="L88" i="29"/>
  <c r="K88" i="29"/>
  <c r="J88" i="29"/>
  <c r="I88" i="29"/>
  <c r="H88" i="29"/>
  <c r="G88" i="29"/>
  <c r="F88" i="29"/>
  <c r="E88" i="29"/>
  <c r="D88" i="29"/>
  <c r="C88" i="29"/>
  <c r="W87" i="29"/>
  <c r="V87" i="29"/>
  <c r="U87" i="29"/>
  <c r="T87" i="29"/>
  <c r="S87" i="29"/>
  <c r="R87" i="29"/>
  <c r="Q87" i="29"/>
  <c r="P87" i="29"/>
  <c r="O87" i="29"/>
  <c r="N87" i="29"/>
  <c r="M87" i="29"/>
  <c r="L87" i="29"/>
  <c r="K87" i="29"/>
  <c r="J87" i="29"/>
  <c r="I87" i="29"/>
  <c r="H87" i="29"/>
  <c r="G87" i="29"/>
  <c r="F87" i="29"/>
  <c r="E87" i="29"/>
  <c r="D87" i="29"/>
  <c r="C87" i="29"/>
  <c r="W86" i="29"/>
  <c r="V86" i="29"/>
  <c r="U86" i="29"/>
  <c r="T86" i="29"/>
  <c r="S86" i="29"/>
  <c r="R86" i="29"/>
  <c r="Q86" i="29"/>
  <c r="P86" i="29"/>
  <c r="O86" i="29"/>
  <c r="N86" i="29"/>
  <c r="M86" i="29"/>
  <c r="L86" i="29"/>
  <c r="K86" i="29"/>
  <c r="J86" i="29"/>
  <c r="I86" i="29"/>
  <c r="H86" i="29"/>
  <c r="G86" i="29"/>
  <c r="F86" i="29"/>
  <c r="E86" i="29"/>
  <c r="D86" i="29"/>
  <c r="C86" i="29"/>
  <c r="W85" i="29"/>
  <c r="V85" i="29"/>
  <c r="U85" i="29"/>
  <c r="T85" i="29"/>
  <c r="S85" i="29"/>
  <c r="R85" i="29"/>
  <c r="Q85" i="29"/>
  <c r="P85" i="29"/>
  <c r="O85" i="29"/>
  <c r="N85" i="29"/>
  <c r="M85" i="29"/>
  <c r="L85" i="29"/>
  <c r="K85" i="29"/>
  <c r="J85" i="29"/>
  <c r="I85" i="29"/>
  <c r="H85" i="29"/>
  <c r="G85" i="29"/>
  <c r="F85" i="29"/>
  <c r="E85" i="29"/>
  <c r="D85" i="29"/>
  <c r="C85" i="29"/>
  <c r="W84" i="29"/>
  <c r="V84" i="29"/>
  <c r="U84" i="29"/>
  <c r="T84" i="29"/>
  <c r="S84" i="29"/>
  <c r="R84" i="29"/>
  <c r="Q84" i="29"/>
  <c r="P84" i="29"/>
  <c r="O84" i="29"/>
  <c r="N84" i="29"/>
  <c r="M84" i="29"/>
  <c r="L84" i="29"/>
  <c r="K84" i="29"/>
  <c r="J84" i="29"/>
  <c r="I84" i="29"/>
  <c r="H84" i="29"/>
  <c r="G84" i="29"/>
  <c r="F84" i="29"/>
  <c r="E84" i="29"/>
  <c r="D84" i="29"/>
  <c r="C84" i="29"/>
  <c r="W83" i="29"/>
  <c r="V83" i="29"/>
  <c r="U83" i="29"/>
  <c r="T83" i="29"/>
  <c r="S83" i="29"/>
  <c r="R83" i="29"/>
  <c r="Q83" i="29"/>
  <c r="P83" i="29"/>
  <c r="O83" i="29"/>
  <c r="N83" i="29"/>
  <c r="M83" i="29"/>
  <c r="L83" i="29"/>
  <c r="K83" i="29"/>
  <c r="J83" i="29"/>
  <c r="I83" i="29"/>
  <c r="H83" i="29"/>
  <c r="G83" i="29"/>
  <c r="F83" i="29"/>
  <c r="E83" i="29"/>
  <c r="D83" i="29"/>
  <c r="C83" i="29"/>
  <c r="W82" i="29"/>
  <c r="V82" i="29"/>
  <c r="U82" i="29"/>
  <c r="T82" i="29"/>
  <c r="S82" i="29"/>
  <c r="R82" i="29"/>
  <c r="Q82" i="29"/>
  <c r="P82" i="29"/>
  <c r="O82" i="29"/>
  <c r="N82" i="29"/>
  <c r="M82" i="29"/>
  <c r="L82" i="29"/>
  <c r="K82" i="29"/>
  <c r="J82" i="29"/>
  <c r="I82" i="29"/>
  <c r="H82" i="29"/>
  <c r="G82" i="29"/>
  <c r="F82" i="29"/>
  <c r="E82" i="29"/>
  <c r="D82" i="29"/>
  <c r="C82" i="29"/>
  <c r="W81" i="29"/>
  <c r="V81" i="29"/>
  <c r="U81" i="29"/>
  <c r="T81" i="29"/>
  <c r="S81" i="29"/>
  <c r="R81" i="29"/>
  <c r="Q81" i="29"/>
  <c r="P81" i="29"/>
  <c r="O81" i="29"/>
  <c r="N81" i="29"/>
  <c r="M81" i="29"/>
  <c r="L81" i="29"/>
  <c r="K81" i="29"/>
  <c r="J81" i="29"/>
  <c r="I81" i="29"/>
  <c r="H81" i="29"/>
  <c r="G81" i="29"/>
  <c r="F81" i="29"/>
  <c r="E81" i="29"/>
  <c r="D81" i="29"/>
  <c r="C81" i="29"/>
  <c r="W80" i="29"/>
  <c r="V80" i="29"/>
  <c r="U80" i="29"/>
  <c r="T80" i="29"/>
  <c r="S80" i="29"/>
  <c r="R80" i="29"/>
  <c r="Q80" i="29"/>
  <c r="P80" i="29"/>
  <c r="O80" i="29"/>
  <c r="N80" i="29"/>
  <c r="M80" i="29"/>
  <c r="L80" i="29"/>
  <c r="K80" i="29"/>
  <c r="J80" i="29"/>
  <c r="I80" i="29"/>
  <c r="H80" i="29"/>
  <c r="G80" i="29"/>
  <c r="F80" i="29"/>
  <c r="E80" i="29"/>
  <c r="D80" i="29"/>
  <c r="C80" i="29"/>
  <c r="W79" i="29"/>
  <c r="V79" i="29"/>
  <c r="U79" i="29"/>
  <c r="T79" i="29"/>
  <c r="S79" i="29"/>
  <c r="R79" i="29"/>
  <c r="Q79" i="29"/>
  <c r="P79" i="29"/>
  <c r="O79" i="29"/>
  <c r="N79" i="29"/>
  <c r="M79" i="29"/>
  <c r="L79" i="29"/>
  <c r="K79" i="29"/>
  <c r="J79" i="29"/>
  <c r="I79" i="29"/>
  <c r="H79" i="29"/>
  <c r="G79" i="29"/>
  <c r="F79" i="29"/>
  <c r="E79" i="29"/>
  <c r="D79" i="29"/>
  <c r="C79" i="29"/>
  <c r="W78" i="29"/>
  <c r="V78" i="29"/>
  <c r="U78" i="29"/>
  <c r="T78" i="29"/>
  <c r="S78" i="29"/>
  <c r="R78" i="29"/>
  <c r="Q78" i="29"/>
  <c r="P78" i="29"/>
  <c r="O78" i="29"/>
  <c r="N78" i="29"/>
  <c r="M78" i="29"/>
  <c r="L78" i="29"/>
  <c r="K78" i="29"/>
  <c r="J78" i="29"/>
  <c r="I78" i="29"/>
  <c r="H78" i="29"/>
  <c r="G78" i="29"/>
  <c r="F78" i="29"/>
  <c r="E78" i="29"/>
  <c r="D78" i="29"/>
  <c r="C78" i="29"/>
  <c r="W77" i="29"/>
  <c r="V77" i="29"/>
  <c r="U77" i="29"/>
  <c r="T77" i="29"/>
  <c r="S77" i="29"/>
  <c r="R77" i="29"/>
  <c r="Q77" i="29"/>
  <c r="P77" i="29"/>
  <c r="O77" i="29"/>
  <c r="N77" i="29"/>
  <c r="M77" i="29"/>
  <c r="L77" i="29"/>
  <c r="K77" i="29"/>
  <c r="J77" i="29"/>
  <c r="I77" i="29"/>
  <c r="H77" i="29"/>
  <c r="G77" i="29"/>
  <c r="F77" i="29"/>
  <c r="E77" i="29"/>
  <c r="D77" i="29"/>
  <c r="C77" i="29"/>
  <c r="W76" i="29"/>
  <c r="V76" i="29"/>
  <c r="U76" i="29"/>
  <c r="T76" i="29"/>
  <c r="S76" i="29"/>
  <c r="R76" i="29"/>
  <c r="Q76" i="29"/>
  <c r="P76" i="29"/>
  <c r="O76" i="29"/>
  <c r="N76" i="29"/>
  <c r="M76" i="29"/>
  <c r="L76" i="29"/>
  <c r="K76" i="29"/>
  <c r="J76" i="29"/>
  <c r="I76" i="29"/>
  <c r="H76" i="29"/>
  <c r="G76" i="29"/>
  <c r="F76" i="29"/>
  <c r="E76" i="29"/>
  <c r="D76" i="29"/>
  <c r="C76" i="29"/>
  <c r="W75" i="29"/>
  <c r="V75" i="29"/>
  <c r="U75" i="29"/>
  <c r="T75" i="29"/>
  <c r="S75" i="29"/>
  <c r="R75" i="29"/>
  <c r="Q75" i="29"/>
  <c r="P75" i="29"/>
  <c r="O75" i="29"/>
  <c r="N75" i="29"/>
  <c r="M75" i="29"/>
  <c r="L75" i="29"/>
  <c r="K75" i="29"/>
  <c r="J75" i="29"/>
  <c r="I75" i="29"/>
  <c r="H75" i="29"/>
  <c r="G75" i="29"/>
  <c r="F75" i="29"/>
  <c r="E75" i="29"/>
  <c r="D75" i="29"/>
  <c r="C75" i="29"/>
  <c r="W74" i="29"/>
  <c r="V74" i="29"/>
  <c r="U74" i="29"/>
  <c r="T74" i="29"/>
  <c r="S74" i="29"/>
  <c r="R74" i="29"/>
  <c r="Q74" i="29"/>
  <c r="P74" i="29"/>
  <c r="O74" i="29"/>
  <c r="N74" i="29"/>
  <c r="M74" i="29"/>
  <c r="L74" i="29"/>
  <c r="K74" i="29"/>
  <c r="J74" i="29"/>
  <c r="I74" i="29"/>
  <c r="H74" i="29"/>
  <c r="G74" i="29"/>
  <c r="F74" i="29"/>
  <c r="E74" i="29"/>
  <c r="D74" i="29"/>
  <c r="C74" i="29"/>
  <c r="W73" i="29"/>
  <c r="V73" i="29"/>
  <c r="U73" i="29"/>
  <c r="T73" i="29"/>
  <c r="S73" i="29"/>
  <c r="R73" i="29"/>
  <c r="Q73" i="29"/>
  <c r="P73" i="29"/>
  <c r="O73" i="29"/>
  <c r="N73" i="29"/>
  <c r="M73" i="29"/>
  <c r="L73" i="29"/>
  <c r="K73" i="29"/>
  <c r="J73" i="29"/>
  <c r="I73" i="29"/>
  <c r="H73" i="29"/>
  <c r="G73" i="29"/>
  <c r="F73" i="29"/>
  <c r="E73" i="29"/>
  <c r="D73" i="29"/>
  <c r="C73" i="29"/>
  <c r="W72" i="29"/>
  <c r="V72" i="29"/>
  <c r="U72" i="29"/>
  <c r="T72" i="29"/>
  <c r="S72" i="29"/>
  <c r="R72" i="29"/>
  <c r="Q72" i="29"/>
  <c r="P72" i="29"/>
  <c r="O72" i="29"/>
  <c r="N72" i="29"/>
  <c r="M72" i="29"/>
  <c r="L72" i="29"/>
  <c r="K72" i="29"/>
  <c r="J72" i="29"/>
  <c r="I72" i="29"/>
  <c r="H72" i="29"/>
  <c r="G72" i="29"/>
  <c r="F72" i="29"/>
  <c r="E72" i="29"/>
  <c r="D72" i="29"/>
  <c r="C72" i="29"/>
  <c r="W71" i="29"/>
  <c r="V71" i="29"/>
  <c r="U71" i="29"/>
  <c r="T71" i="29"/>
  <c r="S71" i="29"/>
  <c r="R71" i="29"/>
  <c r="Q71" i="29"/>
  <c r="P71" i="29"/>
  <c r="O71" i="29"/>
  <c r="N71" i="29"/>
  <c r="M71" i="29"/>
  <c r="L71" i="29"/>
  <c r="K71" i="29"/>
  <c r="J71" i="29"/>
  <c r="I71" i="29"/>
  <c r="H71" i="29"/>
  <c r="G71" i="29"/>
  <c r="F71" i="29"/>
  <c r="E71" i="29"/>
  <c r="D71" i="29"/>
  <c r="C71" i="29"/>
  <c r="W70" i="29"/>
  <c r="V70" i="29"/>
  <c r="U70" i="29"/>
  <c r="T70" i="29"/>
  <c r="S70" i="29"/>
  <c r="R70" i="29"/>
  <c r="Q70" i="29"/>
  <c r="P70" i="29"/>
  <c r="O70" i="29"/>
  <c r="N70" i="29"/>
  <c r="M70" i="29"/>
  <c r="L70" i="29"/>
  <c r="K70" i="29"/>
  <c r="J70" i="29"/>
  <c r="I70" i="29"/>
  <c r="H70" i="29"/>
  <c r="G70" i="29"/>
  <c r="F70" i="29"/>
  <c r="E70" i="29"/>
  <c r="D70" i="29"/>
  <c r="C70" i="29"/>
  <c r="W69" i="29"/>
  <c r="V69" i="29"/>
  <c r="U69" i="29"/>
  <c r="T69" i="29"/>
  <c r="S69" i="29"/>
  <c r="R69" i="29"/>
  <c r="Q69" i="29"/>
  <c r="P69" i="29"/>
  <c r="O69" i="29"/>
  <c r="N69" i="29"/>
  <c r="M69" i="29"/>
  <c r="L69" i="29"/>
  <c r="K69" i="29"/>
  <c r="J69" i="29"/>
  <c r="I69" i="29"/>
  <c r="H69" i="29"/>
  <c r="G69" i="29"/>
  <c r="F69" i="29"/>
  <c r="E69" i="29"/>
  <c r="D69" i="29"/>
  <c r="C69" i="29"/>
  <c r="W68" i="29"/>
  <c r="V68" i="29"/>
  <c r="U68" i="29"/>
  <c r="T68" i="29"/>
  <c r="S68" i="29"/>
  <c r="R68" i="29"/>
  <c r="Q68" i="29"/>
  <c r="P68" i="29"/>
  <c r="O68" i="29"/>
  <c r="N68" i="29"/>
  <c r="M68" i="29"/>
  <c r="L68" i="29"/>
  <c r="K68" i="29"/>
  <c r="J68" i="29"/>
  <c r="I68" i="29"/>
  <c r="H68" i="29"/>
  <c r="G68" i="29"/>
  <c r="F68" i="29"/>
  <c r="E68" i="29"/>
  <c r="D68" i="29"/>
  <c r="C68" i="29"/>
  <c r="W67" i="29"/>
  <c r="V67" i="29"/>
  <c r="U67" i="29"/>
  <c r="T67" i="29"/>
  <c r="S67" i="29"/>
  <c r="R67" i="29"/>
  <c r="Q67" i="29"/>
  <c r="P67" i="29"/>
  <c r="O67" i="29"/>
  <c r="N67" i="29"/>
  <c r="M67" i="29"/>
  <c r="L67" i="29"/>
  <c r="K67" i="29"/>
  <c r="J67" i="29"/>
  <c r="I67" i="29"/>
  <c r="H67" i="29"/>
  <c r="G67" i="29"/>
  <c r="F67" i="29"/>
  <c r="E67" i="29"/>
  <c r="D67" i="29"/>
  <c r="C67" i="29"/>
  <c r="W66" i="29"/>
  <c r="V66" i="29"/>
  <c r="U66" i="29"/>
  <c r="T66" i="29"/>
  <c r="S66" i="29"/>
  <c r="R66" i="29"/>
  <c r="Q66" i="29"/>
  <c r="P66" i="29"/>
  <c r="O66" i="29"/>
  <c r="N66" i="29"/>
  <c r="M66" i="29"/>
  <c r="L66" i="29"/>
  <c r="K66" i="29"/>
  <c r="J66" i="29"/>
  <c r="I66" i="29"/>
  <c r="H66" i="29"/>
  <c r="G66" i="29"/>
  <c r="F66" i="29"/>
  <c r="E66" i="29"/>
  <c r="D66" i="29"/>
  <c r="C66" i="29"/>
  <c r="W65" i="29"/>
  <c r="V65" i="29"/>
  <c r="U65" i="29"/>
  <c r="T65" i="29"/>
  <c r="S65" i="29"/>
  <c r="R65" i="29"/>
  <c r="Q65" i="29"/>
  <c r="P65" i="29"/>
  <c r="O65" i="29"/>
  <c r="N65" i="29"/>
  <c r="M65" i="29"/>
  <c r="L65" i="29"/>
  <c r="K65" i="29"/>
  <c r="J65" i="29"/>
  <c r="I65" i="29"/>
  <c r="H65" i="29"/>
  <c r="G65" i="29"/>
  <c r="F65" i="29"/>
  <c r="E65" i="29"/>
  <c r="D65" i="29"/>
  <c r="C65" i="29"/>
  <c r="W64" i="29"/>
  <c r="V64" i="29"/>
  <c r="U64" i="29"/>
  <c r="T64" i="29"/>
  <c r="S64" i="29"/>
  <c r="R64" i="29"/>
  <c r="Q64" i="29"/>
  <c r="P64" i="29"/>
  <c r="O64" i="29"/>
  <c r="N64" i="29"/>
  <c r="M64" i="29"/>
  <c r="L64" i="29"/>
  <c r="K64" i="29"/>
  <c r="J64" i="29"/>
  <c r="I64" i="29"/>
  <c r="H64" i="29"/>
  <c r="G64" i="29"/>
  <c r="F64" i="29"/>
  <c r="E64" i="29"/>
  <c r="D64" i="29"/>
  <c r="C64" i="29"/>
  <c r="W117" i="26"/>
  <c r="V117" i="26"/>
  <c r="U117" i="26"/>
  <c r="T117" i="26"/>
  <c r="S117" i="26"/>
  <c r="R117" i="26"/>
  <c r="Q117" i="26"/>
  <c r="P117" i="26"/>
  <c r="O117" i="26"/>
  <c r="N117" i="26"/>
  <c r="M117" i="26"/>
  <c r="L117" i="26"/>
  <c r="K117" i="26"/>
  <c r="J117" i="26"/>
  <c r="I117" i="26"/>
  <c r="W116" i="26"/>
  <c r="V116" i="26"/>
  <c r="U116" i="26"/>
  <c r="T116" i="26"/>
  <c r="S116" i="26"/>
  <c r="R116" i="26"/>
  <c r="Q116" i="26"/>
  <c r="P116" i="26"/>
  <c r="O116" i="26"/>
  <c r="N116" i="26"/>
  <c r="M116" i="26"/>
  <c r="L116" i="26"/>
  <c r="K116" i="26"/>
  <c r="J116" i="26"/>
  <c r="I116" i="26"/>
  <c r="W115" i="26"/>
  <c r="V115" i="26"/>
  <c r="U115" i="26"/>
  <c r="T115" i="26"/>
  <c r="S115" i="26"/>
  <c r="R115" i="26"/>
  <c r="Q115" i="26"/>
  <c r="P115" i="26"/>
  <c r="O115" i="26"/>
  <c r="N115" i="26"/>
  <c r="M115" i="26"/>
  <c r="L115" i="26"/>
  <c r="K115" i="26"/>
  <c r="J115" i="26"/>
  <c r="I115" i="26"/>
  <c r="W114" i="26"/>
  <c r="V114" i="26"/>
  <c r="U114" i="26"/>
  <c r="T114" i="26"/>
  <c r="S114" i="26"/>
  <c r="R114" i="26"/>
  <c r="Q114" i="26"/>
  <c r="P114" i="26"/>
  <c r="O114" i="26"/>
  <c r="N114" i="26"/>
  <c r="M114" i="26"/>
  <c r="L114" i="26"/>
  <c r="K114" i="26"/>
  <c r="J114" i="26"/>
  <c r="I114" i="26"/>
  <c r="W113" i="26"/>
  <c r="V113" i="26"/>
  <c r="U113" i="26"/>
  <c r="T113" i="26"/>
  <c r="S113" i="26"/>
  <c r="R113" i="26"/>
  <c r="Q113" i="26"/>
  <c r="P113" i="26"/>
  <c r="O113" i="26"/>
  <c r="N113" i="26"/>
  <c r="M113" i="26"/>
  <c r="L113" i="26"/>
  <c r="K113" i="26"/>
  <c r="J113" i="26"/>
  <c r="I113" i="26"/>
  <c r="W112" i="26"/>
  <c r="V112" i="26"/>
  <c r="U112" i="26"/>
  <c r="T112" i="26"/>
  <c r="S112" i="26"/>
  <c r="R112" i="26"/>
  <c r="Q112" i="26"/>
  <c r="P112" i="26"/>
  <c r="O112" i="26"/>
  <c r="N112" i="26"/>
  <c r="M112" i="26"/>
  <c r="L112" i="26"/>
  <c r="K112" i="26"/>
  <c r="J112" i="26"/>
  <c r="I112" i="26"/>
  <c r="W111" i="26"/>
  <c r="V111" i="26"/>
  <c r="U111" i="26"/>
  <c r="T111" i="26"/>
  <c r="S111" i="26"/>
  <c r="R111" i="26"/>
  <c r="Q111" i="26"/>
  <c r="P111" i="26"/>
  <c r="O111" i="26"/>
  <c r="N111" i="26"/>
  <c r="M111" i="26"/>
  <c r="L111" i="26"/>
  <c r="K111" i="26"/>
  <c r="J111" i="26"/>
  <c r="I111" i="26"/>
  <c r="W110" i="26"/>
  <c r="V110" i="26"/>
  <c r="U110" i="26"/>
  <c r="T110" i="26"/>
  <c r="S110" i="26"/>
  <c r="R110" i="26"/>
  <c r="Q110" i="26"/>
  <c r="P110" i="26"/>
  <c r="O110" i="26"/>
  <c r="N110" i="26"/>
  <c r="M110" i="26"/>
  <c r="L110" i="26"/>
  <c r="K110" i="26"/>
  <c r="J110" i="26"/>
  <c r="I110" i="26"/>
  <c r="W109" i="26"/>
  <c r="V109" i="26"/>
  <c r="U109" i="26"/>
  <c r="T109" i="26"/>
  <c r="S109" i="26"/>
  <c r="R109" i="26"/>
  <c r="Q109" i="26"/>
  <c r="P109" i="26"/>
  <c r="O109" i="26"/>
  <c r="N109" i="26"/>
  <c r="M109" i="26"/>
  <c r="L109" i="26"/>
  <c r="K109" i="26"/>
  <c r="J109" i="26"/>
  <c r="I109" i="26"/>
  <c r="W108" i="26"/>
  <c r="V108" i="26"/>
  <c r="U108" i="26"/>
  <c r="T108" i="26"/>
  <c r="S108" i="26"/>
  <c r="R108" i="26"/>
  <c r="Q108" i="26"/>
  <c r="P108" i="26"/>
  <c r="O108" i="26"/>
  <c r="N108" i="26"/>
  <c r="M108" i="26"/>
  <c r="L108" i="26"/>
  <c r="K108" i="26"/>
  <c r="J108" i="26"/>
  <c r="I108" i="26"/>
  <c r="W107" i="26"/>
  <c r="V107" i="26"/>
  <c r="U107" i="26"/>
  <c r="T107" i="26"/>
  <c r="S107" i="26"/>
  <c r="R107" i="26"/>
  <c r="Q107" i="26"/>
  <c r="P107" i="26"/>
  <c r="O107" i="26"/>
  <c r="N107" i="26"/>
  <c r="M107" i="26"/>
  <c r="L107" i="26"/>
  <c r="K107" i="26"/>
  <c r="J107" i="26"/>
  <c r="I107" i="26"/>
  <c r="W106" i="26"/>
  <c r="V106" i="26"/>
  <c r="U106" i="26"/>
  <c r="T106" i="26"/>
  <c r="S106" i="26"/>
  <c r="R106" i="26"/>
  <c r="Q106" i="26"/>
  <c r="P106" i="26"/>
  <c r="O106" i="26"/>
  <c r="N106" i="26"/>
  <c r="M106" i="26"/>
  <c r="L106" i="26"/>
  <c r="K106" i="26"/>
  <c r="J106" i="26"/>
  <c r="I106" i="26"/>
  <c r="W105" i="26"/>
  <c r="V105" i="26"/>
  <c r="U105" i="26"/>
  <c r="T105" i="26"/>
  <c r="S105" i="26"/>
  <c r="R105" i="26"/>
  <c r="Q105" i="26"/>
  <c r="P105" i="26"/>
  <c r="O105" i="26"/>
  <c r="N105" i="26"/>
  <c r="M105" i="26"/>
  <c r="L105" i="26"/>
  <c r="K105" i="26"/>
  <c r="J105" i="26"/>
  <c r="I105" i="26"/>
  <c r="W104" i="26"/>
  <c r="V104" i="26"/>
  <c r="U104" i="26"/>
  <c r="T104" i="26"/>
  <c r="S104" i="26"/>
  <c r="R104" i="26"/>
  <c r="Q104" i="26"/>
  <c r="P104" i="26"/>
  <c r="O104" i="26"/>
  <c r="N104" i="26"/>
  <c r="M104" i="26"/>
  <c r="L104" i="26"/>
  <c r="K104" i="26"/>
  <c r="J104" i="26"/>
  <c r="I104" i="26"/>
  <c r="W103" i="26"/>
  <c r="V103" i="26"/>
  <c r="U103" i="26"/>
  <c r="T103" i="26"/>
  <c r="S103" i="26"/>
  <c r="R103" i="26"/>
  <c r="Q103" i="26"/>
  <c r="P103" i="26"/>
  <c r="O103" i="26"/>
  <c r="N103" i="26"/>
  <c r="M103" i="26"/>
  <c r="L103" i="26"/>
  <c r="K103" i="26"/>
  <c r="J103" i="26"/>
  <c r="I103" i="26"/>
  <c r="W102" i="26"/>
  <c r="V102" i="26"/>
  <c r="U102" i="26"/>
  <c r="T102" i="26"/>
  <c r="S102" i="26"/>
  <c r="R102" i="26"/>
  <c r="Q102" i="26"/>
  <c r="P102" i="26"/>
  <c r="O102" i="26"/>
  <c r="N102" i="26"/>
  <c r="M102" i="26"/>
  <c r="L102" i="26"/>
  <c r="K102" i="26"/>
  <c r="J102" i="26"/>
  <c r="I102" i="26"/>
  <c r="W101" i="26"/>
  <c r="V101" i="26"/>
  <c r="U101" i="26"/>
  <c r="T101" i="26"/>
  <c r="S101" i="26"/>
  <c r="R101" i="26"/>
  <c r="Q101" i="26"/>
  <c r="P101" i="26"/>
  <c r="O101" i="26"/>
  <c r="N101" i="26"/>
  <c r="M101" i="26"/>
  <c r="L101" i="26"/>
  <c r="K101" i="26"/>
  <c r="J101" i="26"/>
  <c r="I101" i="26"/>
  <c r="W100" i="26"/>
  <c r="V100" i="26"/>
  <c r="U100" i="26"/>
  <c r="T100" i="26"/>
  <c r="S100" i="26"/>
  <c r="R100" i="26"/>
  <c r="Q100" i="26"/>
  <c r="P100" i="26"/>
  <c r="O100" i="26"/>
  <c r="N100" i="26"/>
  <c r="M100" i="26"/>
  <c r="L100" i="26"/>
  <c r="K100" i="26"/>
  <c r="J100" i="26"/>
  <c r="I100" i="26"/>
  <c r="W99" i="26"/>
  <c r="V99" i="26"/>
  <c r="U99" i="26"/>
  <c r="T99" i="26"/>
  <c r="S99" i="26"/>
  <c r="R99" i="26"/>
  <c r="Q99" i="26"/>
  <c r="P99" i="26"/>
  <c r="O99" i="26"/>
  <c r="N99" i="26"/>
  <c r="M99" i="26"/>
  <c r="L99" i="26"/>
  <c r="K99" i="26"/>
  <c r="J99" i="26"/>
  <c r="I99" i="26"/>
  <c r="W98" i="26"/>
  <c r="V98" i="26"/>
  <c r="U98" i="26"/>
  <c r="T98" i="26"/>
  <c r="S98" i="26"/>
  <c r="R98" i="26"/>
  <c r="Q98" i="26"/>
  <c r="P98" i="26"/>
  <c r="O98" i="26"/>
  <c r="N98" i="26"/>
  <c r="M98" i="26"/>
  <c r="L98" i="26"/>
  <c r="K98" i="26"/>
  <c r="J98" i="26"/>
  <c r="I98" i="26"/>
  <c r="W97" i="26"/>
  <c r="V97" i="26"/>
  <c r="U97" i="26"/>
  <c r="T97" i="26"/>
  <c r="S97" i="26"/>
  <c r="R97" i="26"/>
  <c r="Q97" i="26"/>
  <c r="P97" i="26"/>
  <c r="O97" i="26"/>
  <c r="N97" i="26"/>
  <c r="M97" i="26"/>
  <c r="L97" i="26"/>
  <c r="K97" i="26"/>
  <c r="J97" i="26"/>
  <c r="I97" i="26"/>
  <c r="W96" i="26"/>
  <c r="V96" i="26"/>
  <c r="U96" i="26"/>
  <c r="T96" i="26"/>
  <c r="S96" i="26"/>
  <c r="R96" i="26"/>
  <c r="Q96" i="26"/>
  <c r="P96" i="26"/>
  <c r="O96" i="26"/>
  <c r="N96" i="26"/>
  <c r="M96" i="26"/>
  <c r="L96" i="26"/>
  <c r="K96" i="26"/>
  <c r="J96" i="26"/>
  <c r="I96" i="26"/>
  <c r="W95" i="26"/>
  <c r="V95" i="26"/>
  <c r="U95" i="26"/>
  <c r="T95" i="26"/>
  <c r="S95" i="26"/>
  <c r="R95" i="26"/>
  <c r="Q95" i="26"/>
  <c r="P95" i="26"/>
  <c r="O95" i="26"/>
  <c r="N95" i="26"/>
  <c r="M95" i="26"/>
  <c r="L95" i="26"/>
  <c r="K95" i="26"/>
  <c r="J95" i="26"/>
  <c r="I95" i="26"/>
  <c r="W94" i="26"/>
  <c r="V94" i="26"/>
  <c r="U94" i="26"/>
  <c r="T94" i="26"/>
  <c r="S94" i="26"/>
  <c r="R94" i="26"/>
  <c r="Q94" i="26"/>
  <c r="P94" i="26"/>
  <c r="O94" i="26"/>
  <c r="N94" i="26"/>
  <c r="M94" i="26"/>
  <c r="L94" i="26"/>
  <c r="K94" i="26"/>
  <c r="J94" i="26"/>
  <c r="I94" i="26"/>
  <c r="W93" i="26"/>
  <c r="V93" i="26"/>
  <c r="U93" i="26"/>
  <c r="T93" i="26"/>
  <c r="S93" i="26"/>
  <c r="R93" i="26"/>
  <c r="Q93" i="26"/>
  <c r="P93" i="26"/>
  <c r="O93" i="26"/>
  <c r="N93" i="26"/>
  <c r="M93" i="26"/>
  <c r="L93" i="26"/>
  <c r="K93" i="26"/>
  <c r="J93" i="26"/>
  <c r="I93" i="26"/>
  <c r="W92" i="26"/>
  <c r="V92" i="26"/>
  <c r="U92" i="26"/>
  <c r="T92" i="26"/>
  <c r="S92" i="26"/>
  <c r="R92" i="26"/>
  <c r="Q92" i="26"/>
  <c r="P92" i="26"/>
  <c r="O92" i="26"/>
  <c r="N92" i="26"/>
  <c r="M92" i="26"/>
  <c r="L92" i="26"/>
  <c r="K92" i="26"/>
  <c r="J92" i="26"/>
  <c r="I92" i="26"/>
  <c r="W91" i="26"/>
  <c r="V91" i="26"/>
  <c r="U91" i="26"/>
  <c r="T91" i="26"/>
  <c r="S91" i="26"/>
  <c r="R91" i="26"/>
  <c r="Q91" i="26"/>
  <c r="P91" i="26"/>
  <c r="O91" i="26"/>
  <c r="N91" i="26"/>
  <c r="M91" i="26"/>
  <c r="L91" i="26"/>
  <c r="K91" i="26"/>
  <c r="J91" i="26"/>
  <c r="I91" i="26"/>
  <c r="W90" i="26"/>
  <c r="V90" i="26"/>
  <c r="U90" i="26"/>
  <c r="T90" i="26"/>
  <c r="S90" i="26"/>
  <c r="R90" i="26"/>
  <c r="Q90" i="26"/>
  <c r="P90" i="26"/>
  <c r="O90" i="26"/>
  <c r="N90" i="26"/>
  <c r="M90" i="26"/>
  <c r="L90" i="26"/>
  <c r="K90" i="26"/>
  <c r="J90" i="26"/>
  <c r="I90" i="26"/>
  <c r="W89" i="26"/>
  <c r="V89" i="26"/>
  <c r="U89" i="26"/>
  <c r="T89" i="26"/>
  <c r="S89" i="26"/>
  <c r="R89" i="26"/>
  <c r="Q89" i="26"/>
  <c r="P89" i="26"/>
  <c r="O89" i="26"/>
  <c r="N89" i="26"/>
  <c r="M89" i="26"/>
  <c r="L89" i="26"/>
  <c r="K89" i="26"/>
  <c r="J89" i="26"/>
  <c r="I89" i="26"/>
  <c r="W88" i="26"/>
  <c r="V88" i="26"/>
  <c r="U88" i="26"/>
  <c r="T88" i="26"/>
  <c r="S88" i="26"/>
  <c r="R88" i="26"/>
  <c r="Q88" i="26"/>
  <c r="P88" i="26"/>
  <c r="O88" i="26"/>
  <c r="N88" i="26"/>
  <c r="M88" i="26"/>
  <c r="L88" i="26"/>
  <c r="K88" i="26"/>
  <c r="J88" i="26"/>
  <c r="I88" i="26"/>
  <c r="W87" i="26"/>
  <c r="V87" i="26"/>
  <c r="U87" i="26"/>
  <c r="T87" i="26"/>
  <c r="S87" i="26"/>
  <c r="R87" i="26"/>
  <c r="Q87" i="26"/>
  <c r="P87" i="26"/>
  <c r="O87" i="26"/>
  <c r="N87" i="26"/>
  <c r="M87" i="26"/>
  <c r="L87" i="26"/>
  <c r="K87" i="26"/>
  <c r="J87" i="26"/>
  <c r="I87" i="26"/>
  <c r="W86" i="26"/>
  <c r="V86" i="26"/>
  <c r="U86" i="26"/>
  <c r="T86" i="26"/>
  <c r="S86" i="26"/>
  <c r="R86" i="26"/>
  <c r="Q86" i="26"/>
  <c r="P86" i="26"/>
  <c r="O86" i="26"/>
  <c r="N86" i="26"/>
  <c r="M86" i="26"/>
  <c r="L86" i="26"/>
  <c r="K86" i="26"/>
  <c r="J86" i="26"/>
  <c r="I86" i="26"/>
  <c r="W85" i="26"/>
  <c r="V85" i="26"/>
  <c r="U85" i="26"/>
  <c r="T85" i="26"/>
  <c r="S85" i="26"/>
  <c r="R85" i="26"/>
  <c r="Q85" i="26"/>
  <c r="P85" i="26"/>
  <c r="O85" i="26"/>
  <c r="N85" i="26"/>
  <c r="M85" i="26"/>
  <c r="L85" i="26"/>
  <c r="K85" i="26"/>
  <c r="J85" i="26"/>
  <c r="I85" i="26"/>
  <c r="W84" i="26"/>
  <c r="V84" i="26"/>
  <c r="U84" i="26"/>
  <c r="T84" i="26"/>
  <c r="S84" i="26"/>
  <c r="R84" i="26"/>
  <c r="Q84" i="26"/>
  <c r="P84" i="26"/>
  <c r="O84" i="26"/>
  <c r="N84" i="26"/>
  <c r="M84" i="26"/>
  <c r="L84" i="26"/>
  <c r="K84" i="26"/>
  <c r="J84" i="26"/>
  <c r="I84" i="26"/>
  <c r="W83" i="26"/>
  <c r="V83" i="26"/>
  <c r="U83" i="26"/>
  <c r="T83" i="26"/>
  <c r="S83" i="26"/>
  <c r="R83" i="26"/>
  <c r="Q83" i="26"/>
  <c r="P83" i="26"/>
  <c r="O83" i="26"/>
  <c r="N83" i="26"/>
  <c r="M83" i="26"/>
  <c r="L83" i="26"/>
  <c r="K83" i="26"/>
  <c r="J83" i="26"/>
  <c r="I83" i="26"/>
  <c r="W82" i="26"/>
  <c r="V82" i="26"/>
  <c r="U82" i="26"/>
  <c r="T82" i="26"/>
  <c r="S82" i="26"/>
  <c r="R82" i="26"/>
  <c r="Q82" i="26"/>
  <c r="P82" i="26"/>
  <c r="O82" i="26"/>
  <c r="N82" i="26"/>
  <c r="M82" i="26"/>
  <c r="L82" i="26"/>
  <c r="K82" i="26"/>
  <c r="J82" i="26"/>
  <c r="I82" i="26"/>
  <c r="W81" i="26"/>
  <c r="V81" i="26"/>
  <c r="U81" i="26"/>
  <c r="T81" i="26"/>
  <c r="S81" i="26"/>
  <c r="R81" i="26"/>
  <c r="Q81" i="26"/>
  <c r="P81" i="26"/>
  <c r="O81" i="26"/>
  <c r="N81" i="26"/>
  <c r="M81" i="26"/>
  <c r="L81" i="26"/>
  <c r="K81" i="26"/>
  <c r="J81" i="26"/>
  <c r="I81" i="26"/>
  <c r="W80" i="26"/>
  <c r="V80" i="26"/>
  <c r="U80" i="26"/>
  <c r="T80" i="26"/>
  <c r="S80" i="26"/>
  <c r="R80" i="26"/>
  <c r="Q80" i="26"/>
  <c r="P80" i="26"/>
  <c r="O80" i="26"/>
  <c r="N80" i="26"/>
  <c r="M80" i="26"/>
  <c r="L80" i="26"/>
  <c r="K80" i="26"/>
  <c r="J80" i="26"/>
  <c r="I80" i="26"/>
  <c r="W79" i="26"/>
  <c r="V79" i="26"/>
  <c r="U79" i="26"/>
  <c r="T79" i="26"/>
  <c r="S79" i="26"/>
  <c r="R79" i="26"/>
  <c r="Q79" i="26"/>
  <c r="P79" i="26"/>
  <c r="O79" i="26"/>
  <c r="N79" i="26"/>
  <c r="M79" i="26"/>
  <c r="L79" i="26"/>
  <c r="K79" i="26"/>
  <c r="J79" i="26"/>
  <c r="I79" i="26"/>
  <c r="W78" i="26"/>
  <c r="V78" i="26"/>
  <c r="U78" i="26"/>
  <c r="T78" i="26"/>
  <c r="S78" i="26"/>
  <c r="R78" i="26"/>
  <c r="Q78" i="26"/>
  <c r="P78" i="26"/>
  <c r="O78" i="26"/>
  <c r="N78" i="26"/>
  <c r="M78" i="26"/>
  <c r="L78" i="26"/>
  <c r="K78" i="26"/>
  <c r="J78" i="26"/>
  <c r="I78" i="26"/>
  <c r="W77" i="26"/>
  <c r="V77" i="26"/>
  <c r="U77" i="26"/>
  <c r="T77" i="26"/>
  <c r="S77" i="26"/>
  <c r="R77" i="26"/>
  <c r="Q77" i="26"/>
  <c r="P77" i="26"/>
  <c r="O77" i="26"/>
  <c r="N77" i="26"/>
  <c r="M77" i="26"/>
  <c r="L77" i="26"/>
  <c r="K77" i="26"/>
  <c r="J77" i="26"/>
  <c r="I77" i="26"/>
  <c r="W76" i="26"/>
  <c r="V76" i="26"/>
  <c r="U76" i="26"/>
  <c r="T76" i="26"/>
  <c r="S76" i="26"/>
  <c r="R76" i="26"/>
  <c r="Q76" i="26"/>
  <c r="P76" i="26"/>
  <c r="O76" i="26"/>
  <c r="N76" i="26"/>
  <c r="M76" i="26"/>
  <c r="L76" i="26"/>
  <c r="K76" i="26"/>
  <c r="J76" i="26"/>
  <c r="I76" i="26"/>
  <c r="W75" i="26"/>
  <c r="V75" i="26"/>
  <c r="U75" i="26"/>
  <c r="T75" i="26"/>
  <c r="S75" i="26"/>
  <c r="R75" i="26"/>
  <c r="Q75" i="26"/>
  <c r="P75" i="26"/>
  <c r="O75" i="26"/>
  <c r="N75" i="26"/>
  <c r="M75" i="26"/>
  <c r="L75" i="26"/>
  <c r="K75" i="26"/>
  <c r="J75" i="26"/>
  <c r="I75" i="26"/>
  <c r="W74" i="26"/>
  <c r="V74" i="26"/>
  <c r="U74" i="26"/>
  <c r="T74" i="26"/>
  <c r="S74" i="26"/>
  <c r="R74" i="26"/>
  <c r="Q74" i="26"/>
  <c r="P74" i="26"/>
  <c r="O74" i="26"/>
  <c r="N74" i="26"/>
  <c r="M74" i="26"/>
  <c r="L74" i="26"/>
  <c r="K74" i="26"/>
  <c r="J74" i="26"/>
  <c r="I74" i="26"/>
  <c r="W73" i="26"/>
  <c r="V73" i="26"/>
  <c r="U73" i="26"/>
  <c r="T73" i="26"/>
  <c r="S73" i="26"/>
  <c r="R73" i="26"/>
  <c r="Q73" i="26"/>
  <c r="P73" i="26"/>
  <c r="O73" i="26"/>
  <c r="N73" i="26"/>
  <c r="M73" i="26"/>
  <c r="L73" i="26"/>
  <c r="K73" i="26"/>
  <c r="J73" i="26"/>
  <c r="I73" i="26"/>
  <c r="W72" i="26"/>
  <c r="V72" i="26"/>
  <c r="U72" i="26"/>
  <c r="T72" i="26"/>
  <c r="S72" i="26"/>
  <c r="R72" i="26"/>
  <c r="Q72" i="26"/>
  <c r="P72" i="26"/>
  <c r="O72" i="26"/>
  <c r="N72" i="26"/>
  <c r="M72" i="26"/>
  <c r="L72" i="26"/>
  <c r="K72" i="26"/>
  <c r="J72" i="26"/>
  <c r="I72" i="26"/>
  <c r="W71" i="26"/>
  <c r="V71" i="26"/>
  <c r="U71" i="26"/>
  <c r="T71" i="26"/>
  <c r="S71" i="26"/>
  <c r="R71" i="26"/>
  <c r="Q71" i="26"/>
  <c r="P71" i="26"/>
  <c r="O71" i="26"/>
  <c r="N71" i="26"/>
  <c r="M71" i="26"/>
  <c r="L71" i="26"/>
  <c r="K71" i="26"/>
  <c r="J71" i="26"/>
  <c r="I71" i="26"/>
  <c r="W70" i="26"/>
  <c r="V70" i="26"/>
  <c r="U70" i="26"/>
  <c r="T70" i="26"/>
  <c r="S70" i="26"/>
  <c r="R70" i="26"/>
  <c r="Q70" i="26"/>
  <c r="P70" i="26"/>
  <c r="O70" i="26"/>
  <c r="N70" i="26"/>
  <c r="M70" i="26"/>
  <c r="L70" i="26"/>
  <c r="K70" i="26"/>
  <c r="J70" i="26"/>
  <c r="I70" i="26"/>
  <c r="W69" i="26"/>
  <c r="V69" i="26"/>
  <c r="U69" i="26"/>
  <c r="T69" i="26"/>
  <c r="S69" i="26"/>
  <c r="R69" i="26"/>
  <c r="Q69" i="26"/>
  <c r="P69" i="26"/>
  <c r="O69" i="26"/>
  <c r="N69" i="26"/>
  <c r="M69" i="26"/>
  <c r="L69" i="26"/>
  <c r="K69" i="26"/>
  <c r="J69" i="26"/>
  <c r="I69" i="26"/>
  <c r="W68" i="26"/>
  <c r="V68" i="26"/>
  <c r="U68" i="26"/>
  <c r="T68" i="26"/>
  <c r="S68" i="26"/>
  <c r="R68" i="26"/>
  <c r="Q68" i="26"/>
  <c r="P68" i="26"/>
  <c r="O68" i="26"/>
  <c r="N68" i="26"/>
  <c r="M68" i="26"/>
  <c r="L68" i="26"/>
  <c r="K68" i="26"/>
  <c r="J68" i="26"/>
  <c r="I68" i="26"/>
  <c r="W67" i="26"/>
  <c r="V67" i="26"/>
  <c r="U67" i="26"/>
  <c r="T67" i="26"/>
  <c r="S67" i="26"/>
  <c r="R67" i="26"/>
  <c r="Q67" i="26"/>
  <c r="P67" i="26"/>
  <c r="O67" i="26"/>
  <c r="N67" i="26"/>
  <c r="M67" i="26"/>
  <c r="L67" i="26"/>
  <c r="K67" i="26"/>
  <c r="J67" i="26"/>
  <c r="I67" i="26"/>
  <c r="W66" i="26"/>
  <c r="V66" i="26"/>
  <c r="U66" i="26"/>
  <c r="T66" i="26"/>
  <c r="S66" i="26"/>
  <c r="R66" i="26"/>
  <c r="Q66" i="26"/>
  <c r="P66" i="26"/>
  <c r="O66" i="26"/>
  <c r="N66" i="26"/>
  <c r="M66" i="26"/>
  <c r="L66" i="26"/>
  <c r="K66" i="26"/>
  <c r="J66" i="26"/>
  <c r="I66" i="26"/>
  <c r="W65" i="26"/>
  <c r="V65" i="26"/>
  <c r="U65" i="26"/>
  <c r="T65" i="26"/>
  <c r="S65" i="26"/>
  <c r="R65" i="26"/>
  <c r="Q65" i="26"/>
  <c r="P65" i="26"/>
  <c r="O65" i="26"/>
  <c r="N65" i="26"/>
  <c r="M65" i="26"/>
  <c r="L65" i="26"/>
  <c r="K65" i="26"/>
  <c r="J65" i="26"/>
  <c r="I65" i="26"/>
  <c r="W64" i="26"/>
  <c r="V64" i="26"/>
  <c r="U64" i="26"/>
  <c r="T64" i="26"/>
  <c r="S64" i="26"/>
  <c r="R64" i="26"/>
  <c r="Q64" i="26"/>
  <c r="P64" i="26"/>
  <c r="O64" i="26"/>
  <c r="N64" i="26"/>
  <c r="M64" i="26"/>
  <c r="L64" i="26"/>
  <c r="K64" i="26"/>
  <c r="J64" i="26"/>
  <c r="I64" i="26"/>
  <c r="W117" i="23"/>
  <c r="V117" i="23"/>
  <c r="U117" i="23"/>
  <c r="T117" i="23"/>
  <c r="S117" i="23"/>
  <c r="R117" i="23"/>
  <c r="Q117" i="23"/>
  <c r="P117" i="23"/>
  <c r="O117" i="23"/>
  <c r="N117" i="23"/>
  <c r="M117" i="23"/>
  <c r="L117" i="23"/>
  <c r="K117" i="23"/>
  <c r="J117" i="23"/>
  <c r="I117" i="23"/>
  <c r="W116" i="23"/>
  <c r="V116" i="23"/>
  <c r="U116" i="23"/>
  <c r="T116" i="23"/>
  <c r="S116" i="23"/>
  <c r="R116" i="23"/>
  <c r="Q116" i="23"/>
  <c r="P116" i="23"/>
  <c r="O116" i="23"/>
  <c r="N116" i="23"/>
  <c r="M116" i="23"/>
  <c r="L116" i="23"/>
  <c r="K116" i="23"/>
  <c r="J116" i="23"/>
  <c r="I116" i="23"/>
  <c r="W115" i="23"/>
  <c r="V115" i="23"/>
  <c r="U115" i="23"/>
  <c r="T115" i="23"/>
  <c r="S115" i="23"/>
  <c r="R115" i="23"/>
  <c r="Q115" i="23"/>
  <c r="P115" i="23"/>
  <c r="O115" i="23"/>
  <c r="N115" i="23"/>
  <c r="M115" i="23"/>
  <c r="L115" i="23"/>
  <c r="K115" i="23"/>
  <c r="J115" i="23"/>
  <c r="I115" i="23"/>
  <c r="W114" i="23"/>
  <c r="V114" i="23"/>
  <c r="U114" i="23"/>
  <c r="T114" i="23"/>
  <c r="S114" i="23"/>
  <c r="R114" i="23"/>
  <c r="Q114" i="23"/>
  <c r="P114" i="23"/>
  <c r="O114" i="23"/>
  <c r="N114" i="23"/>
  <c r="M114" i="23"/>
  <c r="L114" i="23"/>
  <c r="K114" i="23"/>
  <c r="J114" i="23"/>
  <c r="I114" i="23"/>
  <c r="W113" i="23"/>
  <c r="V113" i="23"/>
  <c r="U113" i="23"/>
  <c r="T113" i="23"/>
  <c r="S113" i="23"/>
  <c r="R113" i="23"/>
  <c r="Q113" i="23"/>
  <c r="P113" i="23"/>
  <c r="O113" i="23"/>
  <c r="N113" i="23"/>
  <c r="M113" i="23"/>
  <c r="L113" i="23"/>
  <c r="K113" i="23"/>
  <c r="J113" i="23"/>
  <c r="I113" i="23"/>
  <c r="W112" i="23"/>
  <c r="V112" i="23"/>
  <c r="U112" i="23"/>
  <c r="T112" i="23"/>
  <c r="S112" i="23"/>
  <c r="R112" i="23"/>
  <c r="Q112" i="23"/>
  <c r="P112" i="23"/>
  <c r="O112" i="23"/>
  <c r="N112" i="23"/>
  <c r="M112" i="23"/>
  <c r="L112" i="23"/>
  <c r="K112" i="23"/>
  <c r="J112" i="23"/>
  <c r="I112" i="23"/>
  <c r="W111" i="23"/>
  <c r="V111" i="23"/>
  <c r="U111" i="23"/>
  <c r="T111" i="23"/>
  <c r="S111" i="23"/>
  <c r="R111" i="23"/>
  <c r="Q111" i="23"/>
  <c r="P111" i="23"/>
  <c r="O111" i="23"/>
  <c r="N111" i="23"/>
  <c r="M111" i="23"/>
  <c r="L111" i="23"/>
  <c r="K111" i="23"/>
  <c r="J111" i="23"/>
  <c r="I111" i="23"/>
  <c r="W110" i="23"/>
  <c r="V110" i="23"/>
  <c r="U110" i="23"/>
  <c r="T110" i="23"/>
  <c r="S110" i="23"/>
  <c r="R110" i="23"/>
  <c r="Q110" i="23"/>
  <c r="P110" i="23"/>
  <c r="O110" i="23"/>
  <c r="N110" i="23"/>
  <c r="M110" i="23"/>
  <c r="L110" i="23"/>
  <c r="K110" i="23"/>
  <c r="J110" i="23"/>
  <c r="I110" i="23"/>
  <c r="W109" i="23"/>
  <c r="V109" i="23"/>
  <c r="U109" i="23"/>
  <c r="T109" i="23"/>
  <c r="S109" i="23"/>
  <c r="R109" i="23"/>
  <c r="Q109" i="23"/>
  <c r="P109" i="23"/>
  <c r="O109" i="23"/>
  <c r="N109" i="23"/>
  <c r="M109" i="23"/>
  <c r="L109" i="23"/>
  <c r="K109" i="23"/>
  <c r="J109" i="23"/>
  <c r="I109" i="23"/>
  <c r="W108" i="23"/>
  <c r="V108" i="23"/>
  <c r="U108" i="23"/>
  <c r="T108" i="23"/>
  <c r="S108" i="23"/>
  <c r="R108" i="23"/>
  <c r="Q108" i="23"/>
  <c r="P108" i="23"/>
  <c r="O108" i="23"/>
  <c r="N108" i="23"/>
  <c r="M108" i="23"/>
  <c r="L108" i="23"/>
  <c r="K108" i="23"/>
  <c r="J108" i="23"/>
  <c r="I108" i="23"/>
  <c r="W107" i="23"/>
  <c r="V107" i="23"/>
  <c r="U107" i="23"/>
  <c r="T107" i="23"/>
  <c r="S107" i="23"/>
  <c r="R107" i="23"/>
  <c r="Q107" i="23"/>
  <c r="P107" i="23"/>
  <c r="O107" i="23"/>
  <c r="N107" i="23"/>
  <c r="M107" i="23"/>
  <c r="L107" i="23"/>
  <c r="K107" i="23"/>
  <c r="J107" i="23"/>
  <c r="I107" i="23"/>
  <c r="W106" i="23"/>
  <c r="V106" i="23"/>
  <c r="U106" i="23"/>
  <c r="T106" i="23"/>
  <c r="S106" i="23"/>
  <c r="R106" i="23"/>
  <c r="Q106" i="23"/>
  <c r="P106" i="23"/>
  <c r="O106" i="23"/>
  <c r="N106" i="23"/>
  <c r="M106" i="23"/>
  <c r="L106" i="23"/>
  <c r="K106" i="23"/>
  <c r="J106" i="23"/>
  <c r="I106" i="23"/>
  <c r="W105" i="23"/>
  <c r="V105" i="23"/>
  <c r="U105" i="23"/>
  <c r="T105" i="23"/>
  <c r="S105" i="23"/>
  <c r="R105" i="23"/>
  <c r="Q105" i="23"/>
  <c r="P105" i="23"/>
  <c r="O105" i="23"/>
  <c r="N105" i="23"/>
  <c r="M105" i="23"/>
  <c r="L105" i="23"/>
  <c r="K105" i="23"/>
  <c r="J105" i="23"/>
  <c r="I105" i="23"/>
  <c r="W104" i="23"/>
  <c r="V104" i="23"/>
  <c r="U104" i="23"/>
  <c r="T104" i="23"/>
  <c r="S104" i="23"/>
  <c r="R104" i="23"/>
  <c r="Q104" i="23"/>
  <c r="P104" i="23"/>
  <c r="O104" i="23"/>
  <c r="N104" i="23"/>
  <c r="M104" i="23"/>
  <c r="L104" i="23"/>
  <c r="K104" i="23"/>
  <c r="J104" i="23"/>
  <c r="I104" i="23"/>
  <c r="W103" i="23"/>
  <c r="V103" i="23"/>
  <c r="U103" i="23"/>
  <c r="T103" i="23"/>
  <c r="S103" i="23"/>
  <c r="R103" i="23"/>
  <c r="Q103" i="23"/>
  <c r="P103" i="23"/>
  <c r="O103" i="23"/>
  <c r="N103" i="23"/>
  <c r="M103" i="23"/>
  <c r="L103" i="23"/>
  <c r="K103" i="23"/>
  <c r="J103" i="23"/>
  <c r="I103" i="23"/>
  <c r="W102" i="23"/>
  <c r="V102" i="23"/>
  <c r="U102" i="23"/>
  <c r="T102" i="23"/>
  <c r="S102" i="23"/>
  <c r="R102" i="23"/>
  <c r="Q102" i="23"/>
  <c r="P102" i="23"/>
  <c r="O102" i="23"/>
  <c r="N102" i="23"/>
  <c r="M102" i="23"/>
  <c r="L102" i="23"/>
  <c r="K102" i="23"/>
  <c r="J102" i="23"/>
  <c r="I102" i="23"/>
  <c r="W101" i="23"/>
  <c r="V101" i="23"/>
  <c r="U101" i="23"/>
  <c r="T101" i="23"/>
  <c r="S101" i="23"/>
  <c r="R101" i="23"/>
  <c r="Q101" i="23"/>
  <c r="P101" i="23"/>
  <c r="O101" i="23"/>
  <c r="N101" i="23"/>
  <c r="M101" i="23"/>
  <c r="L101" i="23"/>
  <c r="K101" i="23"/>
  <c r="J101" i="23"/>
  <c r="I101" i="23"/>
  <c r="W100" i="23"/>
  <c r="V100" i="23"/>
  <c r="U100" i="23"/>
  <c r="T100" i="23"/>
  <c r="S100" i="23"/>
  <c r="R100" i="23"/>
  <c r="Q100" i="23"/>
  <c r="P100" i="23"/>
  <c r="O100" i="23"/>
  <c r="N100" i="23"/>
  <c r="M100" i="23"/>
  <c r="L100" i="23"/>
  <c r="K100" i="23"/>
  <c r="J100" i="23"/>
  <c r="I100" i="23"/>
  <c r="W99" i="23"/>
  <c r="V99" i="23"/>
  <c r="U99" i="23"/>
  <c r="T99" i="23"/>
  <c r="S99" i="23"/>
  <c r="R99" i="23"/>
  <c r="Q99" i="23"/>
  <c r="P99" i="23"/>
  <c r="O99" i="23"/>
  <c r="N99" i="23"/>
  <c r="M99" i="23"/>
  <c r="L99" i="23"/>
  <c r="K99" i="23"/>
  <c r="J99" i="23"/>
  <c r="I99" i="23"/>
  <c r="W98" i="23"/>
  <c r="V98" i="23"/>
  <c r="U98" i="23"/>
  <c r="T98" i="23"/>
  <c r="S98" i="23"/>
  <c r="R98" i="23"/>
  <c r="Q98" i="23"/>
  <c r="P98" i="23"/>
  <c r="O98" i="23"/>
  <c r="N98" i="23"/>
  <c r="M98" i="23"/>
  <c r="L98" i="23"/>
  <c r="K98" i="23"/>
  <c r="J98" i="23"/>
  <c r="I98" i="23"/>
  <c r="W97" i="23"/>
  <c r="V97" i="23"/>
  <c r="U97" i="23"/>
  <c r="T97" i="23"/>
  <c r="S97" i="23"/>
  <c r="R97" i="23"/>
  <c r="Q97" i="23"/>
  <c r="P97" i="23"/>
  <c r="O97" i="23"/>
  <c r="N97" i="23"/>
  <c r="M97" i="23"/>
  <c r="L97" i="23"/>
  <c r="K97" i="23"/>
  <c r="J97" i="23"/>
  <c r="I97" i="23"/>
  <c r="W96" i="23"/>
  <c r="V96" i="23"/>
  <c r="U96" i="23"/>
  <c r="T96" i="23"/>
  <c r="S96" i="23"/>
  <c r="R96" i="23"/>
  <c r="Q96" i="23"/>
  <c r="P96" i="23"/>
  <c r="O96" i="23"/>
  <c r="N96" i="23"/>
  <c r="M96" i="23"/>
  <c r="L96" i="23"/>
  <c r="K96" i="23"/>
  <c r="J96" i="23"/>
  <c r="I96" i="23"/>
  <c r="W95" i="23"/>
  <c r="V95" i="23"/>
  <c r="U95" i="23"/>
  <c r="T95" i="23"/>
  <c r="S95" i="23"/>
  <c r="R95" i="23"/>
  <c r="Q95" i="23"/>
  <c r="P95" i="23"/>
  <c r="O95" i="23"/>
  <c r="N95" i="23"/>
  <c r="M95" i="23"/>
  <c r="L95" i="23"/>
  <c r="K95" i="23"/>
  <c r="J95" i="23"/>
  <c r="I95" i="23"/>
  <c r="W94" i="23"/>
  <c r="V94" i="23"/>
  <c r="U94" i="23"/>
  <c r="T94" i="23"/>
  <c r="S94" i="23"/>
  <c r="R94" i="23"/>
  <c r="Q94" i="23"/>
  <c r="P94" i="23"/>
  <c r="O94" i="23"/>
  <c r="N94" i="23"/>
  <c r="M94" i="23"/>
  <c r="L94" i="23"/>
  <c r="K94" i="23"/>
  <c r="J94" i="23"/>
  <c r="I94" i="23"/>
  <c r="W93" i="23"/>
  <c r="V93" i="23"/>
  <c r="U93" i="23"/>
  <c r="T93" i="23"/>
  <c r="S93" i="23"/>
  <c r="R93" i="23"/>
  <c r="Q93" i="23"/>
  <c r="P93" i="23"/>
  <c r="O93" i="23"/>
  <c r="N93" i="23"/>
  <c r="M93" i="23"/>
  <c r="L93" i="23"/>
  <c r="K93" i="23"/>
  <c r="J93" i="23"/>
  <c r="I93" i="23"/>
  <c r="W92" i="23"/>
  <c r="V92" i="23"/>
  <c r="U92" i="23"/>
  <c r="T92" i="23"/>
  <c r="S92" i="23"/>
  <c r="R92" i="23"/>
  <c r="Q92" i="23"/>
  <c r="P92" i="23"/>
  <c r="O92" i="23"/>
  <c r="N92" i="23"/>
  <c r="M92" i="23"/>
  <c r="L92" i="23"/>
  <c r="K92" i="23"/>
  <c r="J92" i="23"/>
  <c r="I92" i="23"/>
  <c r="W91" i="23"/>
  <c r="V91" i="23"/>
  <c r="U91" i="23"/>
  <c r="T91" i="23"/>
  <c r="S91" i="23"/>
  <c r="R91" i="23"/>
  <c r="Q91" i="23"/>
  <c r="P91" i="23"/>
  <c r="O91" i="23"/>
  <c r="N91" i="23"/>
  <c r="M91" i="23"/>
  <c r="L91" i="23"/>
  <c r="K91" i="23"/>
  <c r="J91" i="23"/>
  <c r="I91" i="23"/>
  <c r="W90" i="23"/>
  <c r="V90" i="23"/>
  <c r="U90" i="23"/>
  <c r="T90" i="23"/>
  <c r="S90" i="23"/>
  <c r="R90" i="23"/>
  <c r="Q90" i="23"/>
  <c r="P90" i="23"/>
  <c r="O90" i="23"/>
  <c r="N90" i="23"/>
  <c r="M90" i="23"/>
  <c r="L90" i="23"/>
  <c r="K90" i="23"/>
  <c r="J90" i="23"/>
  <c r="I90" i="23"/>
  <c r="W89" i="23"/>
  <c r="V89" i="23"/>
  <c r="U89" i="23"/>
  <c r="T89" i="23"/>
  <c r="S89" i="23"/>
  <c r="R89" i="23"/>
  <c r="Q89" i="23"/>
  <c r="P89" i="23"/>
  <c r="O89" i="23"/>
  <c r="N89" i="23"/>
  <c r="M89" i="23"/>
  <c r="L89" i="23"/>
  <c r="K89" i="23"/>
  <c r="J89" i="23"/>
  <c r="I89" i="23"/>
  <c r="W88" i="23"/>
  <c r="V88" i="23"/>
  <c r="U88" i="23"/>
  <c r="T88" i="23"/>
  <c r="S88" i="23"/>
  <c r="R88" i="23"/>
  <c r="Q88" i="23"/>
  <c r="P88" i="23"/>
  <c r="O88" i="23"/>
  <c r="N88" i="23"/>
  <c r="M88" i="23"/>
  <c r="L88" i="23"/>
  <c r="K88" i="23"/>
  <c r="J88" i="23"/>
  <c r="I88" i="23"/>
  <c r="W87" i="23"/>
  <c r="V87" i="23"/>
  <c r="U87" i="23"/>
  <c r="T87" i="23"/>
  <c r="S87" i="23"/>
  <c r="R87" i="23"/>
  <c r="Q87" i="23"/>
  <c r="P87" i="23"/>
  <c r="O87" i="23"/>
  <c r="N87" i="23"/>
  <c r="M87" i="23"/>
  <c r="L87" i="23"/>
  <c r="K87" i="23"/>
  <c r="J87" i="23"/>
  <c r="I87" i="23"/>
  <c r="W86" i="23"/>
  <c r="V86" i="23"/>
  <c r="U86" i="23"/>
  <c r="T86" i="23"/>
  <c r="S86" i="23"/>
  <c r="R86" i="23"/>
  <c r="Q86" i="23"/>
  <c r="P86" i="23"/>
  <c r="O86" i="23"/>
  <c r="N86" i="23"/>
  <c r="M86" i="23"/>
  <c r="L86" i="23"/>
  <c r="K86" i="23"/>
  <c r="J86" i="23"/>
  <c r="I86" i="23"/>
  <c r="W85" i="23"/>
  <c r="V85" i="23"/>
  <c r="U85" i="23"/>
  <c r="T85" i="23"/>
  <c r="S85" i="23"/>
  <c r="R85" i="23"/>
  <c r="Q85" i="23"/>
  <c r="P85" i="23"/>
  <c r="O85" i="23"/>
  <c r="N85" i="23"/>
  <c r="M85" i="23"/>
  <c r="L85" i="23"/>
  <c r="K85" i="23"/>
  <c r="J85" i="23"/>
  <c r="I85" i="23"/>
  <c r="W84" i="23"/>
  <c r="V84" i="23"/>
  <c r="U84" i="23"/>
  <c r="T84" i="23"/>
  <c r="S84" i="23"/>
  <c r="R84" i="23"/>
  <c r="Q84" i="23"/>
  <c r="P84" i="23"/>
  <c r="O84" i="23"/>
  <c r="N84" i="23"/>
  <c r="M84" i="23"/>
  <c r="L84" i="23"/>
  <c r="K84" i="23"/>
  <c r="J84" i="23"/>
  <c r="I84" i="23"/>
  <c r="W83" i="23"/>
  <c r="V83" i="23"/>
  <c r="U83" i="23"/>
  <c r="T83" i="23"/>
  <c r="S83" i="23"/>
  <c r="R83" i="23"/>
  <c r="Q83" i="23"/>
  <c r="P83" i="23"/>
  <c r="O83" i="23"/>
  <c r="N83" i="23"/>
  <c r="M83" i="23"/>
  <c r="L83" i="23"/>
  <c r="K83" i="23"/>
  <c r="J83" i="23"/>
  <c r="I83" i="23"/>
  <c r="W82" i="23"/>
  <c r="V82" i="23"/>
  <c r="U82" i="23"/>
  <c r="T82" i="23"/>
  <c r="S82" i="23"/>
  <c r="R82" i="23"/>
  <c r="Q82" i="23"/>
  <c r="P82" i="23"/>
  <c r="O82" i="23"/>
  <c r="N82" i="23"/>
  <c r="M82" i="23"/>
  <c r="L82" i="23"/>
  <c r="K82" i="23"/>
  <c r="J82" i="23"/>
  <c r="I82" i="23"/>
  <c r="W81" i="23"/>
  <c r="V81" i="23"/>
  <c r="U81" i="23"/>
  <c r="T81" i="23"/>
  <c r="S81" i="23"/>
  <c r="R81" i="23"/>
  <c r="Q81" i="23"/>
  <c r="P81" i="23"/>
  <c r="O81" i="23"/>
  <c r="N81" i="23"/>
  <c r="M81" i="23"/>
  <c r="L81" i="23"/>
  <c r="K81" i="23"/>
  <c r="J81" i="23"/>
  <c r="I81" i="23"/>
  <c r="W80" i="23"/>
  <c r="V80" i="23"/>
  <c r="U80" i="23"/>
  <c r="T80" i="23"/>
  <c r="S80" i="23"/>
  <c r="R80" i="23"/>
  <c r="Q80" i="23"/>
  <c r="P80" i="23"/>
  <c r="O80" i="23"/>
  <c r="N80" i="23"/>
  <c r="M80" i="23"/>
  <c r="L80" i="23"/>
  <c r="K80" i="23"/>
  <c r="J80" i="23"/>
  <c r="I80" i="23"/>
  <c r="W79" i="23"/>
  <c r="V79" i="23"/>
  <c r="U79" i="23"/>
  <c r="T79" i="23"/>
  <c r="S79" i="23"/>
  <c r="R79" i="23"/>
  <c r="Q79" i="23"/>
  <c r="P79" i="23"/>
  <c r="O79" i="23"/>
  <c r="N79" i="23"/>
  <c r="M79" i="23"/>
  <c r="L79" i="23"/>
  <c r="K79" i="23"/>
  <c r="J79" i="23"/>
  <c r="I79" i="23"/>
  <c r="W78" i="23"/>
  <c r="V78" i="23"/>
  <c r="U78" i="23"/>
  <c r="T78" i="23"/>
  <c r="S78" i="23"/>
  <c r="R78" i="23"/>
  <c r="Q78" i="23"/>
  <c r="P78" i="23"/>
  <c r="O78" i="23"/>
  <c r="N78" i="23"/>
  <c r="M78" i="23"/>
  <c r="L78" i="23"/>
  <c r="K78" i="23"/>
  <c r="J78" i="23"/>
  <c r="I78" i="23"/>
  <c r="W77" i="23"/>
  <c r="V77" i="23"/>
  <c r="U77" i="23"/>
  <c r="T77" i="23"/>
  <c r="S77" i="23"/>
  <c r="R77" i="23"/>
  <c r="Q77" i="23"/>
  <c r="P77" i="23"/>
  <c r="O77" i="23"/>
  <c r="N77" i="23"/>
  <c r="M77" i="23"/>
  <c r="L77" i="23"/>
  <c r="K77" i="23"/>
  <c r="J77" i="23"/>
  <c r="I77" i="23"/>
  <c r="W76" i="23"/>
  <c r="V76" i="23"/>
  <c r="U76" i="23"/>
  <c r="T76" i="23"/>
  <c r="S76" i="23"/>
  <c r="R76" i="23"/>
  <c r="Q76" i="23"/>
  <c r="P76" i="23"/>
  <c r="O76" i="23"/>
  <c r="N76" i="23"/>
  <c r="M76" i="23"/>
  <c r="L76" i="23"/>
  <c r="K76" i="23"/>
  <c r="J76" i="23"/>
  <c r="I76" i="23"/>
  <c r="W75" i="23"/>
  <c r="V75" i="23"/>
  <c r="U75" i="23"/>
  <c r="T75" i="23"/>
  <c r="S75" i="23"/>
  <c r="R75" i="23"/>
  <c r="Q75" i="23"/>
  <c r="P75" i="23"/>
  <c r="O75" i="23"/>
  <c r="N75" i="23"/>
  <c r="M75" i="23"/>
  <c r="L75" i="23"/>
  <c r="K75" i="23"/>
  <c r="J75" i="23"/>
  <c r="I75" i="23"/>
  <c r="W74" i="23"/>
  <c r="V74" i="23"/>
  <c r="U74" i="23"/>
  <c r="T74" i="23"/>
  <c r="S74" i="23"/>
  <c r="R74" i="23"/>
  <c r="Q74" i="23"/>
  <c r="P74" i="23"/>
  <c r="O74" i="23"/>
  <c r="N74" i="23"/>
  <c r="M74" i="23"/>
  <c r="L74" i="23"/>
  <c r="K74" i="23"/>
  <c r="J74" i="23"/>
  <c r="I74" i="23"/>
  <c r="W73" i="23"/>
  <c r="V73" i="23"/>
  <c r="U73" i="23"/>
  <c r="T73" i="23"/>
  <c r="S73" i="23"/>
  <c r="R73" i="23"/>
  <c r="Q73" i="23"/>
  <c r="P73" i="23"/>
  <c r="O73" i="23"/>
  <c r="N73" i="23"/>
  <c r="M73" i="23"/>
  <c r="L73" i="23"/>
  <c r="K73" i="23"/>
  <c r="J73" i="23"/>
  <c r="I73" i="23"/>
  <c r="W72" i="23"/>
  <c r="V72" i="23"/>
  <c r="U72" i="23"/>
  <c r="T72" i="23"/>
  <c r="S72" i="23"/>
  <c r="R72" i="23"/>
  <c r="Q72" i="23"/>
  <c r="P72" i="23"/>
  <c r="O72" i="23"/>
  <c r="N72" i="23"/>
  <c r="M72" i="23"/>
  <c r="L72" i="23"/>
  <c r="K72" i="23"/>
  <c r="J72" i="23"/>
  <c r="I72" i="23"/>
  <c r="W71" i="23"/>
  <c r="V71" i="23"/>
  <c r="U71" i="23"/>
  <c r="T71" i="23"/>
  <c r="S71" i="23"/>
  <c r="R71" i="23"/>
  <c r="Q71" i="23"/>
  <c r="P71" i="23"/>
  <c r="O71" i="23"/>
  <c r="N71" i="23"/>
  <c r="M71" i="23"/>
  <c r="L71" i="23"/>
  <c r="K71" i="23"/>
  <c r="J71" i="23"/>
  <c r="I71" i="23"/>
  <c r="W70" i="23"/>
  <c r="V70" i="23"/>
  <c r="U70" i="23"/>
  <c r="T70" i="23"/>
  <c r="S70" i="23"/>
  <c r="R70" i="23"/>
  <c r="Q70" i="23"/>
  <c r="P70" i="23"/>
  <c r="O70" i="23"/>
  <c r="N70" i="23"/>
  <c r="M70" i="23"/>
  <c r="L70" i="23"/>
  <c r="K70" i="23"/>
  <c r="J70" i="23"/>
  <c r="I70" i="23"/>
  <c r="W69" i="23"/>
  <c r="V69" i="23"/>
  <c r="U69" i="23"/>
  <c r="T69" i="23"/>
  <c r="S69" i="23"/>
  <c r="R69" i="23"/>
  <c r="Q69" i="23"/>
  <c r="P69" i="23"/>
  <c r="O69" i="23"/>
  <c r="N69" i="23"/>
  <c r="M69" i="23"/>
  <c r="L69" i="23"/>
  <c r="K69" i="23"/>
  <c r="J69" i="23"/>
  <c r="I69" i="23"/>
  <c r="W68" i="23"/>
  <c r="V68" i="23"/>
  <c r="U68" i="23"/>
  <c r="T68" i="23"/>
  <c r="S68" i="23"/>
  <c r="R68" i="23"/>
  <c r="Q68" i="23"/>
  <c r="P68" i="23"/>
  <c r="O68" i="23"/>
  <c r="N68" i="23"/>
  <c r="M68" i="23"/>
  <c r="L68" i="23"/>
  <c r="K68" i="23"/>
  <c r="J68" i="23"/>
  <c r="I68" i="23"/>
  <c r="W67" i="23"/>
  <c r="V67" i="23"/>
  <c r="U67" i="23"/>
  <c r="T67" i="23"/>
  <c r="S67" i="23"/>
  <c r="R67" i="23"/>
  <c r="Q67" i="23"/>
  <c r="P67" i="23"/>
  <c r="O67" i="23"/>
  <c r="N67" i="23"/>
  <c r="M67" i="23"/>
  <c r="L67" i="23"/>
  <c r="K67" i="23"/>
  <c r="J67" i="23"/>
  <c r="I67" i="23"/>
  <c r="W66" i="23"/>
  <c r="V66" i="23"/>
  <c r="U66" i="23"/>
  <c r="T66" i="23"/>
  <c r="S66" i="23"/>
  <c r="R66" i="23"/>
  <c r="Q66" i="23"/>
  <c r="P66" i="23"/>
  <c r="O66" i="23"/>
  <c r="N66" i="23"/>
  <c r="M66" i="23"/>
  <c r="L66" i="23"/>
  <c r="K66" i="23"/>
  <c r="J66" i="23"/>
  <c r="I66" i="23"/>
  <c r="W65" i="23"/>
  <c r="V65" i="23"/>
  <c r="U65" i="23"/>
  <c r="T65" i="23"/>
  <c r="S65" i="23"/>
  <c r="R65" i="23"/>
  <c r="Q65" i="23"/>
  <c r="P65" i="23"/>
  <c r="O65" i="23"/>
  <c r="N65" i="23"/>
  <c r="M65" i="23"/>
  <c r="L65" i="23"/>
  <c r="K65" i="23"/>
  <c r="J65" i="23"/>
  <c r="I65" i="23"/>
  <c r="W64" i="23"/>
  <c r="V64" i="23"/>
  <c r="U64" i="23"/>
  <c r="T64" i="23"/>
  <c r="S64" i="23"/>
  <c r="R64" i="23"/>
  <c r="Q64" i="23"/>
  <c r="P64" i="23"/>
  <c r="O64" i="23"/>
  <c r="N64" i="23"/>
  <c r="M64" i="23"/>
  <c r="L64" i="23"/>
  <c r="K64" i="23"/>
  <c r="J64" i="23"/>
  <c r="I64" i="23"/>
  <c r="W117" i="20"/>
  <c r="V117" i="20"/>
  <c r="U117" i="20"/>
  <c r="T117" i="20"/>
  <c r="S117" i="20"/>
  <c r="R117" i="20"/>
  <c r="Q117" i="20"/>
  <c r="P117" i="20"/>
  <c r="O117" i="20"/>
  <c r="N117" i="20"/>
  <c r="M117" i="20"/>
  <c r="L117" i="20"/>
  <c r="K117" i="20"/>
  <c r="J117" i="20"/>
  <c r="I117" i="20"/>
  <c r="H117" i="20"/>
  <c r="G117" i="20"/>
  <c r="F117" i="20"/>
  <c r="E117" i="20"/>
  <c r="D117" i="20"/>
  <c r="C117" i="20"/>
  <c r="W116" i="20"/>
  <c r="V116" i="20"/>
  <c r="U116" i="20"/>
  <c r="T116" i="20"/>
  <c r="S116" i="20"/>
  <c r="R116" i="20"/>
  <c r="Q116" i="20"/>
  <c r="P116" i="20"/>
  <c r="O116" i="20"/>
  <c r="N116" i="20"/>
  <c r="M116" i="20"/>
  <c r="L116" i="20"/>
  <c r="K116" i="20"/>
  <c r="J116" i="20"/>
  <c r="I116" i="20"/>
  <c r="H116" i="20"/>
  <c r="G116" i="20"/>
  <c r="F116" i="20"/>
  <c r="E116" i="20"/>
  <c r="D116" i="20"/>
  <c r="C116" i="20"/>
  <c r="W115" i="20"/>
  <c r="V115" i="20"/>
  <c r="U115" i="20"/>
  <c r="T115" i="20"/>
  <c r="S115" i="20"/>
  <c r="R115" i="20"/>
  <c r="Q115" i="20"/>
  <c r="P115" i="20"/>
  <c r="O115" i="20"/>
  <c r="N115" i="20"/>
  <c r="M115" i="20"/>
  <c r="L115" i="20"/>
  <c r="K115" i="20"/>
  <c r="J115" i="20"/>
  <c r="I115" i="20"/>
  <c r="H115" i="20"/>
  <c r="G115" i="20"/>
  <c r="F115" i="20"/>
  <c r="E115" i="20"/>
  <c r="D115" i="20"/>
  <c r="C115" i="20"/>
  <c r="W114" i="20"/>
  <c r="V114" i="20"/>
  <c r="U114" i="20"/>
  <c r="T114" i="20"/>
  <c r="S114" i="20"/>
  <c r="R114" i="20"/>
  <c r="Q114" i="20"/>
  <c r="P114" i="20"/>
  <c r="O114" i="20"/>
  <c r="N114" i="20"/>
  <c r="M114" i="20"/>
  <c r="L114" i="20"/>
  <c r="K114" i="20"/>
  <c r="J114" i="20"/>
  <c r="I114" i="20"/>
  <c r="H114" i="20"/>
  <c r="G114" i="20"/>
  <c r="F114" i="20"/>
  <c r="E114" i="20"/>
  <c r="D114" i="20"/>
  <c r="C114" i="20"/>
  <c r="W113" i="20"/>
  <c r="V113" i="20"/>
  <c r="U113" i="20"/>
  <c r="T113" i="20"/>
  <c r="S113" i="20"/>
  <c r="R113" i="20"/>
  <c r="Q113" i="20"/>
  <c r="P113" i="20"/>
  <c r="O113" i="20"/>
  <c r="N113" i="20"/>
  <c r="M113" i="20"/>
  <c r="L113" i="20"/>
  <c r="K113" i="20"/>
  <c r="J113" i="20"/>
  <c r="I113" i="20"/>
  <c r="H113" i="20"/>
  <c r="G113" i="20"/>
  <c r="F113" i="20"/>
  <c r="E113" i="20"/>
  <c r="D113" i="20"/>
  <c r="C113" i="20"/>
  <c r="W112" i="20"/>
  <c r="V112" i="20"/>
  <c r="U112" i="20"/>
  <c r="T112" i="20"/>
  <c r="S112" i="20"/>
  <c r="R112" i="20"/>
  <c r="Q112" i="20"/>
  <c r="P112" i="20"/>
  <c r="O112" i="20"/>
  <c r="N112" i="20"/>
  <c r="M112" i="20"/>
  <c r="L112" i="20"/>
  <c r="K112" i="20"/>
  <c r="J112" i="20"/>
  <c r="I112" i="20"/>
  <c r="H112" i="20"/>
  <c r="G112" i="20"/>
  <c r="F112" i="20"/>
  <c r="E112" i="20"/>
  <c r="D112" i="20"/>
  <c r="C112" i="20"/>
  <c r="W111" i="20"/>
  <c r="V111" i="20"/>
  <c r="U111" i="20"/>
  <c r="T111" i="20"/>
  <c r="S111" i="20"/>
  <c r="R111" i="20"/>
  <c r="Q111" i="20"/>
  <c r="P111" i="20"/>
  <c r="O111" i="20"/>
  <c r="N111" i="20"/>
  <c r="M111" i="20"/>
  <c r="L111" i="20"/>
  <c r="K111" i="20"/>
  <c r="J111" i="20"/>
  <c r="I111" i="20"/>
  <c r="H111" i="20"/>
  <c r="G111" i="20"/>
  <c r="F111" i="20"/>
  <c r="E111" i="20"/>
  <c r="D111" i="20"/>
  <c r="C111" i="20"/>
  <c r="W110" i="20"/>
  <c r="V110" i="20"/>
  <c r="U110" i="20"/>
  <c r="T110" i="20"/>
  <c r="S110" i="20"/>
  <c r="R110" i="20"/>
  <c r="Q110" i="20"/>
  <c r="P110" i="20"/>
  <c r="O110" i="20"/>
  <c r="N110" i="20"/>
  <c r="M110" i="20"/>
  <c r="L110" i="20"/>
  <c r="K110" i="20"/>
  <c r="J110" i="20"/>
  <c r="I110" i="20"/>
  <c r="H110" i="20"/>
  <c r="G110" i="20"/>
  <c r="F110" i="20"/>
  <c r="E110" i="20"/>
  <c r="D110" i="20"/>
  <c r="C110" i="20"/>
  <c r="W109" i="20"/>
  <c r="V109" i="20"/>
  <c r="U109" i="20"/>
  <c r="T109" i="20"/>
  <c r="S109" i="20"/>
  <c r="R109" i="20"/>
  <c r="Q109" i="20"/>
  <c r="P109" i="20"/>
  <c r="O109" i="20"/>
  <c r="N109" i="20"/>
  <c r="M109" i="20"/>
  <c r="L109" i="20"/>
  <c r="K109" i="20"/>
  <c r="J109" i="20"/>
  <c r="I109" i="20"/>
  <c r="H109" i="20"/>
  <c r="G109" i="20"/>
  <c r="F109" i="20"/>
  <c r="E109" i="20"/>
  <c r="D109" i="20"/>
  <c r="C109" i="20"/>
  <c r="W108" i="20"/>
  <c r="V108" i="20"/>
  <c r="U108" i="20"/>
  <c r="T108" i="20"/>
  <c r="S108" i="20"/>
  <c r="R108" i="20"/>
  <c r="Q108" i="20"/>
  <c r="P108" i="20"/>
  <c r="O108" i="20"/>
  <c r="N108" i="20"/>
  <c r="M108" i="20"/>
  <c r="L108" i="20"/>
  <c r="K108" i="20"/>
  <c r="J108" i="20"/>
  <c r="I108" i="20"/>
  <c r="H108" i="20"/>
  <c r="G108" i="20"/>
  <c r="F108" i="20"/>
  <c r="E108" i="20"/>
  <c r="D108" i="20"/>
  <c r="C108" i="20"/>
  <c r="W107" i="20"/>
  <c r="V107" i="20"/>
  <c r="U107" i="20"/>
  <c r="T107" i="20"/>
  <c r="S107" i="20"/>
  <c r="R107" i="20"/>
  <c r="Q107" i="20"/>
  <c r="P107" i="20"/>
  <c r="O107" i="20"/>
  <c r="N107" i="20"/>
  <c r="M107" i="20"/>
  <c r="L107" i="20"/>
  <c r="K107" i="20"/>
  <c r="J107" i="20"/>
  <c r="I107" i="20"/>
  <c r="H107" i="20"/>
  <c r="G107" i="20"/>
  <c r="F107" i="20"/>
  <c r="E107" i="20"/>
  <c r="D107" i="20"/>
  <c r="C107" i="20"/>
  <c r="W106" i="20"/>
  <c r="V106" i="20"/>
  <c r="U106" i="20"/>
  <c r="T106" i="20"/>
  <c r="S106" i="20"/>
  <c r="R106" i="20"/>
  <c r="Q106" i="20"/>
  <c r="P106" i="20"/>
  <c r="O106" i="20"/>
  <c r="N106" i="20"/>
  <c r="M106" i="20"/>
  <c r="L106" i="20"/>
  <c r="K106" i="20"/>
  <c r="J106" i="20"/>
  <c r="I106" i="20"/>
  <c r="H106" i="20"/>
  <c r="G106" i="20"/>
  <c r="F106" i="20"/>
  <c r="E106" i="20"/>
  <c r="D106" i="20"/>
  <c r="C106" i="20"/>
  <c r="W105" i="20"/>
  <c r="V105" i="20"/>
  <c r="U105" i="20"/>
  <c r="T105" i="20"/>
  <c r="S105" i="20"/>
  <c r="R105" i="20"/>
  <c r="Q105" i="20"/>
  <c r="P105" i="20"/>
  <c r="O105" i="20"/>
  <c r="N105" i="20"/>
  <c r="M105" i="20"/>
  <c r="L105" i="20"/>
  <c r="K105" i="20"/>
  <c r="J105" i="20"/>
  <c r="I105" i="20"/>
  <c r="H105" i="20"/>
  <c r="G105" i="20"/>
  <c r="F105" i="20"/>
  <c r="E105" i="20"/>
  <c r="D105" i="20"/>
  <c r="C105" i="20"/>
  <c r="W104" i="20"/>
  <c r="V104" i="20"/>
  <c r="U104" i="20"/>
  <c r="T104" i="20"/>
  <c r="S104" i="20"/>
  <c r="R104" i="20"/>
  <c r="Q104" i="20"/>
  <c r="P104" i="20"/>
  <c r="O104" i="20"/>
  <c r="N104" i="20"/>
  <c r="M104" i="20"/>
  <c r="L104" i="20"/>
  <c r="K104" i="20"/>
  <c r="J104" i="20"/>
  <c r="I104" i="20"/>
  <c r="H104" i="20"/>
  <c r="G104" i="20"/>
  <c r="F104" i="20"/>
  <c r="E104" i="20"/>
  <c r="D104" i="20"/>
  <c r="C104" i="20"/>
  <c r="W103" i="20"/>
  <c r="V103" i="20"/>
  <c r="U103" i="20"/>
  <c r="T103" i="20"/>
  <c r="S103" i="20"/>
  <c r="R103" i="20"/>
  <c r="Q103" i="20"/>
  <c r="P103" i="20"/>
  <c r="O103" i="20"/>
  <c r="N103" i="20"/>
  <c r="M103" i="20"/>
  <c r="L103" i="20"/>
  <c r="K103" i="20"/>
  <c r="J103" i="20"/>
  <c r="I103" i="20"/>
  <c r="H103" i="20"/>
  <c r="G103" i="20"/>
  <c r="F103" i="20"/>
  <c r="E103" i="20"/>
  <c r="D103" i="20"/>
  <c r="C103" i="20"/>
  <c r="W102" i="20"/>
  <c r="V102" i="20"/>
  <c r="U102" i="20"/>
  <c r="T102" i="20"/>
  <c r="S102" i="20"/>
  <c r="R102" i="20"/>
  <c r="Q102" i="20"/>
  <c r="P102" i="20"/>
  <c r="O102" i="20"/>
  <c r="N102" i="20"/>
  <c r="M102" i="20"/>
  <c r="L102" i="20"/>
  <c r="K102" i="20"/>
  <c r="J102" i="20"/>
  <c r="I102" i="20"/>
  <c r="H102" i="20"/>
  <c r="G102" i="20"/>
  <c r="F102" i="20"/>
  <c r="E102" i="20"/>
  <c r="D102" i="20"/>
  <c r="C102" i="20"/>
  <c r="W101" i="20"/>
  <c r="V101" i="20"/>
  <c r="U101" i="20"/>
  <c r="T101" i="20"/>
  <c r="S101" i="20"/>
  <c r="R101" i="20"/>
  <c r="Q101" i="20"/>
  <c r="P101" i="20"/>
  <c r="O101" i="20"/>
  <c r="N101" i="20"/>
  <c r="M101" i="20"/>
  <c r="L101" i="20"/>
  <c r="K101" i="20"/>
  <c r="J101" i="20"/>
  <c r="I101" i="20"/>
  <c r="H101" i="20"/>
  <c r="G101" i="20"/>
  <c r="F101" i="20"/>
  <c r="E101" i="20"/>
  <c r="D101" i="20"/>
  <c r="C101" i="20"/>
  <c r="W100" i="20"/>
  <c r="V100" i="20"/>
  <c r="U100" i="20"/>
  <c r="T100" i="20"/>
  <c r="S100" i="20"/>
  <c r="R100" i="20"/>
  <c r="Q100" i="20"/>
  <c r="P100" i="20"/>
  <c r="O100" i="20"/>
  <c r="N100" i="20"/>
  <c r="M100" i="20"/>
  <c r="L100" i="20"/>
  <c r="K100" i="20"/>
  <c r="J100" i="20"/>
  <c r="I100" i="20"/>
  <c r="H100" i="20"/>
  <c r="G100" i="20"/>
  <c r="F100" i="20"/>
  <c r="E100" i="20"/>
  <c r="D100" i="20"/>
  <c r="C100" i="20"/>
  <c r="W99" i="20"/>
  <c r="V99" i="20"/>
  <c r="U99" i="20"/>
  <c r="T99" i="20"/>
  <c r="S99" i="20"/>
  <c r="R99" i="20"/>
  <c r="Q99" i="20"/>
  <c r="P99" i="20"/>
  <c r="O99" i="20"/>
  <c r="N99" i="20"/>
  <c r="M99" i="20"/>
  <c r="L99" i="20"/>
  <c r="K99" i="20"/>
  <c r="J99" i="20"/>
  <c r="I99" i="20"/>
  <c r="H99" i="20"/>
  <c r="G99" i="20"/>
  <c r="F99" i="20"/>
  <c r="E99" i="20"/>
  <c r="D99" i="20"/>
  <c r="C99" i="20"/>
  <c r="W98" i="20"/>
  <c r="V98" i="20"/>
  <c r="U98" i="20"/>
  <c r="T98" i="20"/>
  <c r="S98" i="20"/>
  <c r="R98" i="20"/>
  <c r="Q98" i="20"/>
  <c r="P98" i="20"/>
  <c r="O98" i="20"/>
  <c r="N98" i="20"/>
  <c r="M98" i="20"/>
  <c r="L98" i="20"/>
  <c r="K98" i="20"/>
  <c r="J98" i="20"/>
  <c r="I98" i="20"/>
  <c r="H98" i="20"/>
  <c r="G98" i="20"/>
  <c r="F98" i="20"/>
  <c r="E98" i="20"/>
  <c r="D98" i="20"/>
  <c r="C98" i="20"/>
  <c r="W97" i="20"/>
  <c r="V97" i="20"/>
  <c r="U97" i="20"/>
  <c r="T97" i="20"/>
  <c r="S97" i="20"/>
  <c r="R97" i="20"/>
  <c r="Q97" i="20"/>
  <c r="P97" i="20"/>
  <c r="O97" i="20"/>
  <c r="N97" i="20"/>
  <c r="M97" i="20"/>
  <c r="L97" i="20"/>
  <c r="K97" i="20"/>
  <c r="J97" i="20"/>
  <c r="I97" i="20"/>
  <c r="H97" i="20"/>
  <c r="G97" i="20"/>
  <c r="F97" i="20"/>
  <c r="E97" i="20"/>
  <c r="D97" i="20"/>
  <c r="C97" i="20"/>
  <c r="W96" i="20"/>
  <c r="V96" i="20"/>
  <c r="U96" i="20"/>
  <c r="T96" i="20"/>
  <c r="S96" i="20"/>
  <c r="R96" i="20"/>
  <c r="Q96" i="20"/>
  <c r="P96" i="20"/>
  <c r="O96" i="20"/>
  <c r="N96" i="20"/>
  <c r="M96" i="20"/>
  <c r="L96" i="20"/>
  <c r="K96" i="20"/>
  <c r="J96" i="20"/>
  <c r="I96" i="20"/>
  <c r="H96" i="20"/>
  <c r="G96" i="20"/>
  <c r="F96" i="20"/>
  <c r="E96" i="20"/>
  <c r="D96" i="20"/>
  <c r="C96" i="20"/>
  <c r="W95" i="20"/>
  <c r="V95" i="20"/>
  <c r="U95" i="20"/>
  <c r="T95" i="20"/>
  <c r="S95" i="20"/>
  <c r="R95" i="20"/>
  <c r="Q95" i="20"/>
  <c r="P95" i="20"/>
  <c r="O95" i="20"/>
  <c r="N95" i="20"/>
  <c r="M95" i="20"/>
  <c r="L95" i="20"/>
  <c r="K95" i="20"/>
  <c r="J95" i="20"/>
  <c r="I95" i="20"/>
  <c r="H95" i="20"/>
  <c r="G95" i="20"/>
  <c r="F95" i="20"/>
  <c r="E95" i="20"/>
  <c r="D95" i="20"/>
  <c r="C95" i="20"/>
  <c r="W94" i="20"/>
  <c r="V94" i="20"/>
  <c r="U94" i="20"/>
  <c r="T94" i="20"/>
  <c r="S94" i="20"/>
  <c r="R94" i="20"/>
  <c r="Q94" i="20"/>
  <c r="P94" i="20"/>
  <c r="O94" i="20"/>
  <c r="N94" i="20"/>
  <c r="M94" i="20"/>
  <c r="L94" i="20"/>
  <c r="K94" i="20"/>
  <c r="J94" i="20"/>
  <c r="I94" i="20"/>
  <c r="H94" i="20"/>
  <c r="G94" i="20"/>
  <c r="F94" i="20"/>
  <c r="E94" i="20"/>
  <c r="D94" i="20"/>
  <c r="C94" i="20"/>
  <c r="W93" i="20"/>
  <c r="V93" i="20"/>
  <c r="U93" i="20"/>
  <c r="T93" i="20"/>
  <c r="S93" i="20"/>
  <c r="R93" i="20"/>
  <c r="Q93" i="20"/>
  <c r="P93" i="20"/>
  <c r="O93" i="20"/>
  <c r="N93" i="20"/>
  <c r="M93" i="20"/>
  <c r="L93" i="20"/>
  <c r="K93" i="20"/>
  <c r="J93" i="20"/>
  <c r="I93" i="20"/>
  <c r="H93" i="20"/>
  <c r="G93" i="20"/>
  <c r="F93" i="20"/>
  <c r="E93" i="20"/>
  <c r="D93" i="20"/>
  <c r="C93" i="20"/>
  <c r="W92" i="20"/>
  <c r="V92" i="20"/>
  <c r="U92" i="20"/>
  <c r="T92" i="20"/>
  <c r="S92" i="20"/>
  <c r="R92" i="20"/>
  <c r="Q92" i="20"/>
  <c r="P92" i="20"/>
  <c r="O92" i="20"/>
  <c r="N92" i="20"/>
  <c r="M92" i="20"/>
  <c r="L92" i="20"/>
  <c r="K92" i="20"/>
  <c r="J92" i="20"/>
  <c r="I92" i="20"/>
  <c r="H92" i="20"/>
  <c r="G92" i="20"/>
  <c r="F92" i="20"/>
  <c r="E92" i="20"/>
  <c r="D92" i="20"/>
  <c r="C92" i="20"/>
  <c r="W91" i="20"/>
  <c r="V91" i="20"/>
  <c r="U91" i="20"/>
  <c r="T91" i="20"/>
  <c r="S91" i="20"/>
  <c r="R91" i="20"/>
  <c r="Q91" i="20"/>
  <c r="P91" i="20"/>
  <c r="O91" i="20"/>
  <c r="N91" i="20"/>
  <c r="M91" i="20"/>
  <c r="L91" i="20"/>
  <c r="K91" i="20"/>
  <c r="J91" i="20"/>
  <c r="I91" i="20"/>
  <c r="H91" i="20"/>
  <c r="G91" i="20"/>
  <c r="F91" i="20"/>
  <c r="E91" i="20"/>
  <c r="D91" i="20"/>
  <c r="C91" i="20"/>
  <c r="W90" i="20"/>
  <c r="V90" i="20"/>
  <c r="U90" i="20"/>
  <c r="T90" i="20"/>
  <c r="S90" i="20"/>
  <c r="R90" i="20"/>
  <c r="Q90" i="20"/>
  <c r="P90" i="20"/>
  <c r="O90" i="20"/>
  <c r="N90" i="20"/>
  <c r="M90" i="20"/>
  <c r="L90" i="20"/>
  <c r="K90" i="20"/>
  <c r="J90" i="20"/>
  <c r="I90" i="20"/>
  <c r="H90" i="20"/>
  <c r="G90" i="20"/>
  <c r="F90" i="20"/>
  <c r="E90" i="20"/>
  <c r="D90" i="20"/>
  <c r="C90" i="20"/>
  <c r="W89" i="20"/>
  <c r="V89" i="20"/>
  <c r="U89" i="20"/>
  <c r="T89" i="20"/>
  <c r="S89" i="20"/>
  <c r="R89" i="20"/>
  <c r="Q89" i="20"/>
  <c r="P89" i="20"/>
  <c r="O89" i="20"/>
  <c r="N89" i="20"/>
  <c r="M89" i="20"/>
  <c r="L89" i="20"/>
  <c r="K89" i="20"/>
  <c r="J89" i="20"/>
  <c r="I89" i="20"/>
  <c r="H89" i="20"/>
  <c r="G89" i="20"/>
  <c r="F89" i="20"/>
  <c r="E89" i="20"/>
  <c r="D89" i="20"/>
  <c r="C89" i="20"/>
  <c r="W88" i="20"/>
  <c r="V88" i="20"/>
  <c r="U88" i="20"/>
  <c r="T88" i="20"/>
  <c r="S88" i="20"/>
  <c r="R88" i="20"/>
  <c r="Q88" i="20"/>
  <c r="P88" i="20"/>
  <c r="O88" i="20"/>
  <c r="N88" i="20"/>
  <c r="M88" i="20"/>
  <c r="L88" i="20"/>
  <c r="K88" i="20"/>
  <c r="J88" i="20"/>
  <c r="I88" i="20"/>
  <c r="H88" i="20"/>
  <c r="G88" i="20"/>
  <c r="F88" i="20"/>
  <c r="E88" i="20"/>
  <c r="D88" i="20"/>
  <c r="C88" i="20"/>
  <c r="W87" i="20"/>
  <c r="V87" i="20"/>
  <c r="U87" i="20"/>
  <c r="T87" i="20"/>
  <c r="S87" i="20"/>
  <c r="R87" i="20"/>
  <c r="Q87" i="20"/>
  <c r="P87" i="20"/>
  <c r="O87" i="20"/>
  <c r="N87" i="20"/>
  <c r="M87" i="20"/>
  <c r="L87" i="20"/>
  <c r="K87" i="20"/>
  <c r="J87" i="20"/>
  <c r="I87" i="20"/>
  <c r="H87" i="20"/>
  <c r="G87" i="20"/>
  <c r="F87" i="20"/>
  <c r="E87" i="20"/>
  <c r="D87" i="20"/>
  <c r="C87" i="20"/>
  <c r="W86" i="20"/>
  <c r="V86" i="20"/>
  <c r="U86" i="20"/>
  <c r="T86" i="20"/>
  <c r="S86" i="20"/>
  <c r="R86" i="20"/>
  <c r="Q86" i="20"/>
  <c r="P86" i="20"/>
  <c r="O86" i="20"/>
  <c r="N86" i="20"/>
  <c r="M86" i="20"/>
  <c r="L86" i="20"/>
  <c r="K86" i="20"/>
  <c r="J86" i="20"/>
  <c r="I86" i="20"/>
  <c r="H86" i="20"/>
  <c r="G86" i="20"/>
  <c r="F86" i="20"/>
  <c r="E86" i="20"/>
  <c r="D86" i="20"/>
  <c r="C86" i="20"/>
  <c r="W85" i="20"/>
  <c r="V85" i="20"/>
  <c r="U85" i="20"/>
  <c r="T85" i="20"/>
  <c r="S85" i="20"/>
  <c r="R85" i="20"/>
  <c r="Q85" i="20"/>
  <c r="P85" i="20"/>
  <c r="O85" i="20"/>
  <c r="N85" i="20"/>
  <c r="M85" i="20"/>
  <c r="L85" i="20"/>
  <c r="K85" i="20"/>
  <c r="J85" i="20"/>
  <c r="I85" i="20"/>
  <c r="H85" i="20"/>
  <c r="G85" i="20"/>
  <c r="F85" i="20"/>
  <c r="E85" i="20"/>
  <c r="D85" i="20"/>
  <c r="C85" i="20"/>
  <c r="W84" i="20"/>
  <c r="V84" i="20"/>
  <c r="U84" i="20"/>
  <c r="T84" i="20"/>
  <c r="S84" i="20"/>
  <c r="R84" i="20"/>
  <c r="Q84" i="20"/>
  <c r="P84" i="20"/>
  <c r="O84" i="20"/>
  <c r="N84" i="20"/>
  <c r="M84" i="20"/>
  <c r="L84" i="20"/>
  <c r="K84" i="20"/>
  <c r="J84" i="20"/>
  <c r="I84" i="20"/>
  <c r="H84" i="20"/>
  <c r="G84" i="20"/>
  <c r="F84" i="20"/>
  <c r="E84" i="20"/>
  <c r="D84" i="20"/>
  <c r="C84" i="20"/>
  <c r="W83" i="20"/>
  <c r="V83" i="20"/>
  <c r="U83" i="20"/>
  <c r="T83" i="20"/>
  <c r="S83" i="20"/>
  <c r="R83" i="20"/>
  <c r="Q83" i="20"/>
  <c r="P83" i="20"/>
  <c r="O83" i="20"/>
  <c r="N83" i="20"/>
  <c r="M83" i="20"/>
  <c r="L83" i="20"/>
  <c r="K83" i="20"/>
  <c r="J83" i="20"/>
  <c r="I83" i="20"/>
  <c r="H83" i="20"/>
  <c r="G83" i="20"/>
  <c r="F83" i="20"/>
  <c r="E83" i="20"/>
  <c r="D83" i="20"/>
  <c r="C83" i="20"/>
  <c r="W82" i="20"/>
  <c r="V82" i="20"/>
  <c r="U82" i="20"/>
  <c r="T82" i="20"/>
  <c r="S82" i="20"/>
  <c r="R82" i="20"/>
  <c r="Q82" i="20"/>
  <c r="P82" i="20"/>
  <c r="O82" i="20"/>
  <c r="N82" i="20"/>
  <c r="M82" i="20"/>
  <c r="L82" i="20"/>
  <c r="K82" i="20"/>
  <c r="J82" i="20"/>
  <c r="I82" i="20"/>
  <c r="H82" i="20"/>
  <c r="G82" i="20"/>
  <c r="F82" i="20"/>
  <c r="E82" i="20"/>
  <c r="D82" i="20"/>
  <c r="C82" i="20"/>
  <c r="W81" i="20"/>
  <c r="V81" i="20"/>
  <c r="U81" i="20"/>
  <c r="T81" i="20"/>
  <c r="S81" i="20"/>
  <c r="R81" i="20"/>
  <c r="Q81" i="20"/>
  <c r="P81" i="20"/>
  <c r="O81" i="20"/>
  <c r="N81" i="20"/>
  <c r="M81" i="20"/>
  <c r="L81" i="20"/>
  <c r="K81" i="20"/>
  <c r="J81" i="20"/>
  <c r="I81" i="20"/>
  <c r="H81" i="20"/>
  <c r="G81" i="20"/>
  <c r="F81" i="20"/>
  <c r="E81" i="20"/>
  <c r="D81" i="20"/>
  <c r="C81" i="20"/>
  <c r="W80" i="20"/>
  <c r="V80" i="20"/>
  <c r="U80" i="20"/>
  <c r="T80" i="20"/>
  <c r="S80" i="20"/>
  <c r="R80" i="20"/>
  <c r="Q80" i="20"/>
  <c r="P80" i="20"/>
  <c r="O80" i="20"/>
  <c r="N80" i="20"/>
  <c r="M80" i="20"/>
  <c r="L80" i="20"/>
  <c r="K80" i="20"/>
  <c r="J80" i="20"/>
  <c r="I80" i="20"/>
  <c r="H80" i="20"/>
  <c r="G80" i="20"/>
  <c r="F80" i="20"/>
  <c r="E80" i="20"/>
  <c r="D80" i="20"/>
  <c r="C80" i="20"/>
  <c r="W79" i="20"/>
  <c r="V79" i="20"/>
  <c r="U79" i="20"/>
  <c r="T79" i="20"/>
  <c r="S79" i="20"/>
  <c r="R79" i="20"/>
  <c r="Q79" i="20"/>
  <c r="P79" i="20"/>
  <c r="O79" i="20"/>
  <c r="N79" i="20"/>
  <c r="M79" i="20"/>
  <c r="L79" i="20"/>
  <c r="K79" i="20"/>
  <c r="J79" i="20"/>
  <c r="I79" i="20"/>
  <c r="H79" i="20"/>
  <c r="G79" i="20"/>
  <c r="F79" i="20"/>
  <c r="E79" i="20"/>
  <c r="D79" i="20"/>
  <c r="C79" i="20"/>
  <c r="W78" i="20"/>
  <c r="V78" i="20"/>
  <c r="U78" i="20"/>
  <c r="T78" i="20"/>
  <c r="S78" i="20"/>
  <c r="R78" i="20"/>
  <c r="Q78" i="20"/>
  <c r="P78" i="20"/>
  <c r="O78" i="20"/>
  <c r="N78" i="20"/>
  <c r="M78" i="20"/>
  <c r="L78" i="20"/>
  <c r="K78" i="20"/>
  <c r="J78" i="20"/>
  <c r="I78" i="20"/>
  <c r="H78" i="20"/>
  <c r="G78" i="20"/>
  <c r="F78" i="20"/>
  <c r="E78" i="20"/>
  <c r="D78" i="20"/>
  <c r="C78" i="20"/>
  <c r="W77" i="20"/>
  <c r="V77" i="20"/>
  <c r="U77" i="20"/>
  <c r="T77" i="20"/>
  <c r="S77" i="20"/>
  <c r="R77" i="20"/>
  <c r="Q77" i="20"/>
  <c r="P77" i="20"/>
  <c r="O77" i="20"/>
  <c r="N77" i="20"/>
  <c r="M77" i="20"/>
  <c r="L77" i="20"/>
  <c r="K77" i="20"/>
  <c r="J77" i="20"/>
  <c r="I77" i="20"/>
  <c r="H77" i="20"/>
  <c r="G77" i="20"/>
  <c r="F77" i="20"/>
  <c r="E77" i="20"/>
  <c r="D77" i="20"/>
  <c r="C77" i="20"/>
  <c r="W76" i="20"/>
  <c r="V76" i="20"/>
  <c r="U76" i="20"/>
  <c r="T76" i="20"/>
  <c r="S76" i="20"/>
  <c r="R76" i="20"/>
  <c r="Q76" i="20"/>
  <c r="P76" i="20"/>
  <c r="O76" i="20"/>
  <c r="N76" i="20"/>
  <c r="M76" i="20"/>
  <c r="L76" i="20"/>
  <c r="K76" i="20"/>
  <c r="J76" i="20"/>
  <c r="I76" i="20"/>
  <c r="H76" i="20"/>
  <c r="G76" i="20"/>
  <c r="F76" i="20"/>
  <c r="E76" i="20"/>
  <c r="D76" i="20"/>
  <c r="C76" i="20"/>
  <c r="W75" i="20"/>
  <c r="V75" i="20"/>
  <c r="U75" i="20"/>
  <c r="T75" i="20"/>
  <c r="S75" i="20"/>
  <c r="R75" i="20"/>
  <c r="Q75" i="20"/>
  <c r="P75" i="20"/>
  <c r="O75" i="20"/>
  <c r="N75" i="20"/>
  <c r="M75" i="20"/>
  <c r="L75" i="20"/>
  <c r="K75" i="20"/>
  <c r="J75" i="20"/>
  <c r="I75" i="20"/>
  <c r="H75" i="20"/>
  <c r="G75" i="20"/>
  <c r="F75" i="20"/>
  <c r="E75" i="20"/>
  <c r="D75" i="20"/>
  <c r="C75" i="20"/>
  <c r="W74" i="20"/>
  <c r="V74" i="20"/>
  <c r="U74" i="20"/>
  <c r="T74" i="20"/>
  <c r="S74" i="20"/>
  <c r="R74" i="20"/>
  <c r="Q74" i="20"/>
  <c r="P74" i="20"/>
  <c r="O74" i="20"/>
  <c r="N74" i="20"/>
  <c r="M74" i="20"/>
  <c r="L74" i="20"/>
  <c r="K74" i="20"/>
  <c r="J74" i="20"/>
  <c r="I74" i="20"/>
  <c r="H74" i="20"/>
  <c r="G74" i="20"/>
  <c r="F74" i="20"/>
  <c r="E74" i="20"/>
  <c r="D74" i="20"/>
  <c r="C74" i="20"/>
  <c r="W73" i="20"/>
  <c r="V73" i="20"/>
  <c r="U73" i="20"/>
  <c r="T73" i="20"/>
  <c r="S73" i="20"/>
  <c r="R73" i="20"/>
  <c r="Q73" i="20"/>
  <c r="P73" i="20"/>
  <c r="O73" i="20"/>
  <c r="N73" i="20"/>
  <c r="M73" i="20"/>
  <c r="L73" i="20"/>
  <c r="K73" i="20"/>
  <c r="J73" i="20"/>
  <c r="I73" i="20"/>
  <c r="H73" i="20"/>
  <c r="G73" i="20"/>
  <c r="F73" i="20"/>
  <c r="E73" i="20"/>
  <c r="D73" i="20"/>
  <c r="C73" i="20"/>
  <c r="W72" i="20"/>
  <c r="V72" i="20"/>
  <c r="U72" i="20"/>
  <c r="T72" i="20"/>
  <c r="S72" i="20"/>
  <c r="R72" i="20"/>
  <c r="Q72" i="20"/>
  <c r="P72" i="20"/>
  <c r="O72" i="20"/>
  <c r="N72" i="20"/>
  <c r="M72" i="20"/>
  <c r="L72" i="20"/>
  <c r="K72" i="20"/>
  <c r="J72" i="20"/>
  <c r="I72" i="20"/>
  <c r="H72" i="20"/>
  <c r="G72" i="20"/>
  <c r="F72" i="20"/>
  <c r="E72" i="20"/>
  <c r="D72" i="20"/>
  <c r="C72" i="20"/>
  <c r="W71" i="20"/>
  <c r="V71" i="20"/>
  <c r="U71" i="20"/>
  <c r="T71" i="20"/>
  <c r="S71" i="20"/>
  <c r="R71" i="20"/>
  <c r="Q71" i="20"/>
  <c r="P71" i="20"/>
  <c r="O71" i="20"/>
  <c r="N71" i="20"/>
  <c r="M71" i="20"/>
  <c r="L71" i="20"/>
  <c r="K71" i="20"/>
  <c r="J71" i="20"/>
  <c r="I71" i="20"/>
  <c r="H71" i="20"/>
  <c r="G71" i="20"/>
  <c r="F71" i="20"/>
  <c r="E71" i="20"/>
  <c r="D71" i="20"/>
  <c r="C71" i="20"/>
  <c r="W70" i="20"/>
  <c r="V70" i="20"/>
  <c r="U70" i="20"/>
  <c r="T70" i="20"/>
  <c r="S70" i="20"/>
  <c r="R70" i="20"/>
  <c r="Q70" i="20"/>
  <c r="P70" i="20"/>
  <c r="O70" i="20"/>
  <c r="N70" i="20"/>
  <c r="M70" i="20"/>
  <c r="L70" i="20"/>
  <c r="K70" i="20"/>
  <c r="J70" i="20"/>
  <c r="I70" i="20"/>
  <c r="H70" i="20"/>
  <c r="G70" i="20"/>
  <c r="F70" i="20"/>
  <c r="E70" i="20"/>
  <c r="D70" i="20"/>
  <c r="C70" i="20"/>
  <c r="W69" i="20"/>
  <c r="V69" i="20"/>
  <c r="U69" i="20"/>
  <c r="T69" i="20"/>
  <c r="S69" i="20"/>
  <c r="R69" i="20"/>
  <c r="Q69" i="20"/>
  <c r="P69" i="20"/>
  <c r="O69" i="20"/>
  <c r="N69" i="20"/>
  <c r="M69" i="20"/>
  <c r="L69" i="20"/>
  <c r="K69" i="20"/>
  <c r="J69" i="20"/>
  <c r="I69" i="20"/>
  <c r="H69" i="20"/>
  <c r="G69" i="20"/>
  <c r="F69" i="20"/>
  <c r="E69" i="20"/>
  <c r="D69" i="20"/>
  <c r="C69" i="20"/>
  <c r="W68" i="20"/>
  <c r="V68" i="20"/>
  <c r="U68" i="20"/>
  <c r="T68" i="20"/>
  <c r="S68" i="20"/>
  <c r="R68" i="20"/>
  <c r="Q68" i="20"/>
  <c r="P68" i="20"/>
  <c r="O68" i="20"/>
  <c r="N68" i="20"/>
  <c r="M68" i="20"/>
  <c r="L68" i="20"/>
  <c r="K68" i="20"/>
  <c r="J68" i="20"/>
  <c r="I68" i="20"/>
  <c r="H68" i="20"/>
  <c r="G68" i="20"/>
  <c r="F68" i="20"/>
  <c r="E68" i="20"/>
  <c r="D68" i="20"/>
  <c r="C68" i="20"/>
  <c r="W67" i="20"/>
  <c r="V67" i="20"/>
  <c r="U67" i="20"/>
  <c r="T67" i="20"/>
  <c r="S67" i="20"/>
  <c r="R67" i="20"/>
  <c r="Q67" i="20"/>
  <c r="P67" i="20"/>
  <c r="O67" i="20"/>
  <c r="N67" i="20"/>
  <c r="M67" i="20"/>
  <c r="L67" i="20"/>
  <c r="K67" i="20"/>
  <c r="J67" i="20"/>
  <c r="I67" i="20"/>
  <c r="H67" i="20"/>
  <c r="G67" i="20"/>
  <c r="F67" i="20"/>
  <c r="E67" i="20"/>
  <c r="D67" i="20"/>
  <c r="C67" i="20"/>
  <c r="W66" i="20"/>
  <c r="V66" i="20"/>
  <c r="U66" i="20"/>
  <c r="T66" i="20"/>
  <c r="S66" i="20"/>
  <c r="R66" i="20"/>
  <c r="Q66" i="20"/>
  <c r="P66" i="20"/>
  <c r="O66" i="20"/>
  <c r="N66" i="20"/>
  <c r="M66" i="20"/>
  <c r="L66" i="20"/>
  <c r="K66" i="20"/>
  <c r="J66" i="20"/>
  <c r="I66" i="20"/>
  <c r="H66" i="20"/>
  <c r="G66" i="20"/>
  <c r="F66" i="20"/>
  <c r="E66" i="20"/>
  <c r="D66" i="20"/>
  <c r="C66" i="20"/>
  <c r="W65" i="20"/>
  <c r="V65" i="20"/>
  <c r="U65" i="20"/>
  <c r="T65" i="20"/>
  <c r="S65" i="20"/>
  <c r="R65" i="20"/>
  <c r="Q65" i="20"/>
  <c r="P65" i="20"/>
  <c r="O65" i="20"/>
  <c r="N65" i="20"/>
  <c r="M65" i="20"/>
  <c r="L65" i="20"/>
  <c r="K65" i="20"/>
  <c r="J65" i="20"/>
  <c r="I65" i="20"/>
  <c r="H65" i="20"/>
  <c r="G65" i="20"/>
  <c r="F65" i="20"/>
  <c r="E65" i="20"/>
  <c r="D65" i="20"/>
  <c r="C65" i="20"/>
  <c r="W64" i="20"/>
  <c r="V64" i="20"/>
  <c r="U64" i="20"/>
  <c r="T64" i="20"/>
  <c r="S64" i="20"/>
  <c r="R64" i="20"/>
  <c r="Q64" i="20"/>
  <c r="P64" i="20"/>
  <c r="O64" i="20"/>
  <c r="N64" i="20"/>
  <c r="M64" i="20"/>
  <c r="L64" i="20"/>
  <c r="K64" i="20"/>
  <c r="J64" i="20"/>
  <c r="I64" i="20"/>
  <c r="H64" i="20"/>
  <c r="G64" i="20"/>
  <c r="F64" i="20"/>
  <c r="E64" i="20"/>
  <c r="D64" i="20"/>
  <c r="C64" i="20"/>
  <c r="W117" i="17"/>
  <c r="V117" i="17"/>
  <c r="U117" i="17"/>
  <c r="T117" i="17"/>
  <c r="S117" i="17"/>
  <c r="R117" i="17"/>
  <c r="Q117" i="17"/>
  <c r="P117" i="17"/>
  <c r="O117" i="17"/>
  <c r="N117" i="17"/>
  <c r="M117" i="17"/>
  <c r="L117" i="17"/>
  <c r="K117" i="17"/>
  <c r="J117" i="17"/>
  <c r="I117" i="17"/>
  <c r="W116" i="17"/>
  <c r="V116" i="17"/>
  <c r="U116" i="17"/>
  <c r="T116" i="17"/>
  <c r="S116" i="17"/>
  <c r="R116" i="17"/>
  <c r="Q116" i="17"/>
  <c r="P116" i="17"/>
  <c r="O116" i="17"/>
  <c r="N116" i="17"/>
  <c r="M116" i="17"/>
  <c r="L116" i="17"/>
  <c r="K116" i="17"/>
  <c r="J116" i="17"/>
  <c r="I116" i="17"/>
  <c r="W115" i="17"/>
  <c r="V115" i="17"/>
  <c r="U115" i="17"/>
  <c r="T115" i="17"/>
  <c r="S115" i="17"/>
  <c r="R115" i="17"/>
  <c r="Q115" i="17"/>
  <c r="P115" i="17"/>
  <c r="O115" i="17"/>
  <c r="N115" i="17"/>
  <c r="M115" i="17"/>
  <c r="L115" i="17"/>
  <c r="K115" i="17"/>
  <c r="J115" i="17"/>
  <c r="I115" i="17"/>
  <c r="W114" i="17"/>
  <c r="V114" i="17"/>
  <c r="U114" i="17"/>
  <c r="T114" i="17"/>
  <c r="S114" i="17"/>
  <c r="R114" i="17"/>
  <c r="Q114" i="17"/>
  <c r="P114" i="17"/>
  <c r="O114" i="17"/>
  <c r="N114" i="17"/>
  <c r="M114" i="17"/>
  <c r="L114" i="17"/>
  <c r="K114" i="17"/>
  <c r="J114" i="17"/>
  <c r="I114" i="17"/>
  <c r="W113" i="17"/>
  <c r="V113" i="17"/>
  <c r="U113" i="17"/>
  <c r="T113" i="17"/>
  <c r="S113" i="17"/>
  <c r="R113" i="17"/>
  <c r="Q113" i="17"/>
  <c r="P113" i="17"/>
  <c r="O113" i="17"/>
  <c r="N113" i="17"/>
  <c r="M113" i="17"/>
  <c r="L113" i="17"/>
  <c r="K113" i="17"/>
  <c r="J113" i="17"/>
  <c r="I113" i="17"/>
  <c r="W112" i="17"/>
  <c r="V112" i="17"/>
  <c r="U112" i="17"/>
  <c r="T112" i="17"/>
  <c r="S112" i="17"/>
  <c r="R112" i="17"/>
  <c r="Q112" i="17"/>
  <c r="P112" i="17"/>
  <c r="O112" i="17"/>
  <c r="N112" i="17"/>
  <c r="M112" i="17"/>
  <c r="L112" i="17"/>
  <c r="K112" i="17"/>
  <c r="J112" i="17"/>
  <c r="I112" i="17"/>
  <c r="W111" i="17"/>
  <c r="V111" i="17"/>
  <c r="U111" i="17"/>
  <c r="T111" i="17"/>
  <c r="S111" i="17"/>
  <c r="R111" i="17"/>
  <c r="Q111" i="17"/>
  <c r="P111" i="17"/>
  <c r="O111" i="17"/>
  <c r="N111" i="17"/>
  <c r="M111" i="17"/>
  <c r="L111" i="17"/>
  <c r="K111" i="17"/>
  <c r="J111" i="17"/>
  <c r="I111" i="17"/>
  <c r="W110" i="17"/>
  <c r="V110" i="17"/>
  <c r="U110" i="17"/>
  <c r="T110" i="17"/>
  <c r="S110" i="17"/>
  <c r="R110" i="17"/>
  <c r="Q110" i="17"/>
  <c r="P110" i="17"/>
  <c r="O110" i="17"/>
  <c r="N110" i="17"/>
  <c r="M110" i="17"/>
  <c r="L110" i="17"/>
  <c r="K110" i="17"/>
  <c r="J110" i="17"/>
  <c r="I110" i="17"/>
  <c r="W109" i="17"/>
  <c r="V109" i="17"/>
  <c r="U109" i="17"/>
  <c r="T109" i="17"/>
  <c r="S109" i="17"/>
  <c r="R109" i="17"/>
  <c r="Q109" i="17"/>
  <c r="P109" i="17"/>
  <c r="O109" i="17"/>
  <c r="N109" i="17"/>
  <c r="M109" i="17"/>
  <c r="L109" i="17"/>
  <c r="K109" i="17"/>
  <c r="J109" i="17"/>
  <c r="I109" i="17"/>
  <c r="W108" i="17"/>
  <c r="V108" i="17"/>
  <c r="U108" i="17"/>
  <c r="T108" i="17"/>
  <c r="S108" i="17"/>
  <c r="R108" i="17"/>
  <c r="Q108" i="17"/>
  <c r="P108" i="17"/>
  <c r="O108" i="17"/>
  <c r="N108" i="17"/>
  <c r="M108" i="17"/>
  <c r="L108" i="17"/>
  <c r="K108" i="17"/>
  <c r="J108" i="17"/>
  <c r="I108" i="17"/>
  <c r="W107" i="17"/>
  <c r="V107" i="17"/>
  <c r="U107" i="17"/>
  <c r="T107" i="17"/>
  <c r="S107" i="17"/>
  <c r="R107" i="17"/>
  <c r="Q107" i="17"/>
  <c r="P107" i="17"/>
  <c r="O107" i="17"/>
  <c r="N107" i="17"/>
  <c r="M107" i="17"/>
  <c r="L107" i="17"/>
  <c r="K107" i="17"/>
  <c r="J107" i="17"/>
  <c r="I107" i="17"/>
  <c r="W106" i="17"/>
  <c r="V106" i="17"/>
  <c r="U106" i="17"/>
  <c r="T106" i="17"/>
  <c r="S106" i="17"/>
  <c r="R106" i="17"/>
  <c r="Q106" i="17"/>
  <c r="P106" i="17"/>
  <c r="O106" i="17"/>
  <c r="N106" i="17"/>
  <c r="M106" i="17"/>
  <c r="L106" i="17"/>
  <c r="K106" i="17"/>
  <c r="J106" i="17"/>
  <c r="I106" i="17"/>
  <c r="W105" i="17"/>
  <c r="V105" i="17"/>
  <c r="U105" i="17"/>
  <c r="T105" i="17"/>
  <c r="S105" i="17"/>
  <c r="R105" i="17"/>
  <c r="Q105" i="17"/>
  <c r="P105" i="17"/>
  <c r="O105" i="17"/>
  <c r="N105" i="17"/>
  <c r="M105" i="17"/>
  <c r="L105" i="17"/>
  <c r="K105" i="17"/>
  <c r="J105" i="17"/>
  <c r="I105" i="17"/>
  <c r="W104" i="17"/>
  <c r="V104" i="17"/>
  <c r="U104" i="17"/>
  <c r="T104" i="17"/>
  <c r="S104" i="17"/>
  <c r="R104" i="17"/>
  <c r="Q104" i="17"/>
  <c r="P104" i="17"/>
  <c r="O104" i="17"/>
  <c r="N104" i="17"/>
  <c r="M104" i="17"/>
  <c r="L104" i="17"/>
  <c r="K104" i="17"/>
  <c r="J104" i="17"/>
  <c r="I104" i="17"/>
  <c r="W103" i="17"/>
  <c r="V103" i="17"/>
  <c r="U103" i="17"/>
  <c r="T103" i="17"/>
  <c r="S103" i="17"/>
  <c r="R103" i="17"/>
  <c r="Q103" i="17"/>
  <c r="P103" i="17"/>
  <c r="O103" i="17"/>
  <c r="N103" i="17"/>
  <c r="M103" i="17"/>
  <c r="L103" i="17"/>
  <c r="K103" i="17"/>
  <c r="J103" i="17"/>
  <c r="I103" i="17"/>
  <c r="W102" i="17"/>
  <c r="V102" i="17"/>
  <c r="U102" i="17"/>
  <c r="T102" i="17"/>
  <c r="S102" i="17"/>
  <c r="R102" i="17"/>
  <c r="Q102" i="17"/>
  <c r="P102" i="17"/>
  <c r="O102" i="17"/>
  <c r="N102" i="17"/>
  <c r="M102" i="17"/>
  <c r="L102" i="17"/>
  <c r="K102" i="17"/>
  <c r="J102" i="17"/>
  <c r="I102" i="17"/>
  <c r="W101" i="17"/>
  <c r="V101" i="17"/>
  <c r="U101" i="17"/>
  <c r="T101" i="17"/>
  <c r="S101" i="17"/>
  <c r="R101" i="17"/>
  <c r="Q101" i="17"/>
  <c r="P101" i="17"/>
  <c r="O101" i="17"/>
  <c r="N101" i="17"/>
  <c r="M101" i="17"/>
  <c r="L101" i="17"/>
  <c r="K101" i="17"/>
  <c r="J101" i="17"/>
  <c r="I101" i="17"/>
  <c r="W100" i="17"/>
  <c r="V100" i="17"/>
  <c r="U100" i="17"/>
  <c r="T100" i="17"/>
  <c r="S100" i="17"/>
  <c r="R100" i="17"/>
  <c r="Q100" i="17"/>
  <c r="P100" i="17"/>
  <c r="O100" i="17"/>
  <c r="N100" i="17"/>
  <c r="M100" i="17"/>
  <c r="L100" i="17"/>
  <c r="K100" i="17"/>
  <c r="J100" i="17"/>
  <c r="I100" i="17"/>
  <c r="W99" i="17"/>
  <c r="V99" i="17"/>
  <c r="U99" i="17"/>
  <c r="T99" i="17"/>
  <c r="S99" i="17"/>
  <c r="R99" i="17"/>
  <c r="Q99" i="17"/>
  <c r="P99" i="17"/>
  <c r="O99" i="17"/>
  <c r="N99" i="17"/>
  <c r="M99" i="17"/>
  <c r="L99" i="17"/>
  <c r="K99" i="17"/>
  <c r="J99" i="17"/>
  <c r="I99" i="17"/>
  <c r="W98" i="17"/>
  <c r="V98" i="17"/>
  <c r="U98" i="17"/>
  <c r="T98" i="17"/>
  <c r="S98" i="17"/>
  <c r="R98" i="17"/>
  <c r="Q98" i="17"/>
  <c r="P98" i="17"/>
  <c r="O98" i="17"/>
  <c r="N98" i="17"/>
  <c r="M98" i="17"/>
  <c r="L98" i="17"/>
  <c r="K98" i="17"/>
  <c r="J98" i="17"/>
  <c r="I98" i="17"/>
  <c r="W97" i="17"/>
  <c r="V97" i="17"/>
  <c r="U97" i="17"/>
  <c r="T97" i="17"/>
  <c r="S97" i="17"/>
  <c r="R97" i="17"/>
  <c r="Q97" i="17"/>
  <c r="P97" i="17"/>
  <c r="O97" i="17"/>
  <c r="N97" i="17"/>
  <c r="M97" i="17"/>
  <c r="L97" i="17"/>
  <c r="K97" i="17"/>
  <c r="J97" i="17"/>
  <c r="I97" i="17"/>
  <c r="W96" i="17"/>
  <c r="V96" i="17"/>
  <c r="U96" i="17"/>
  <c r="T96" i="17"/>
  <c r="S96" i="17"/>
  <c r="R96" i="17"/>
  <c r="Q96" i="17"/>
  <c r="P96" i="17"/>
  <c r="O96" i="17"/>
  <c r="N96" i="17"/>
  <c r="M96" i="17"/>
  <c r="L96" i="17"/>
  <c r="K96" i="17"/>
  <c r="J96" i="17"/>
  <c r="I96" i="17"/>
  <c r="W95" i="17"/>
  <c r="V95" i="17"/>
  <c r="U95" i="17"/>
  <c r="T95" i="17"/>
  <c r="S95" i="17"/>
  <c r="R95" i="17"/>
  <c r="Q95" i="17"/>
  <c r="P95" i="17"/>
  <c r="O95" i="17"/>
  <c r="N95" i="17"/>
  <c r="M95" i="17"/>
  <c r="L95" i="17"/>
  <c r="K95" i="17"/>
  <c r="J95" i="17"/>
  <c r="I95" i="17"/>
  <c r="W94" i="17"/>
  <c r="V94" i="17"/>
  <c r="U94" i="17"/>
  <c r="T94" i="17"/>
  <c r="S94" i="17"/>
  <c r="R94" i="17"/>
  <c r="Q94" i="17"/>
  <c r="P94" i="17"/>
  <c r="O94" i="17"/>
  <c r="N94" i="17"/>
  <c r="M94" i="17"/>
  <c r="L94" i="17"/>
  <c r="K94" i="17"/>
  <c r="J94" i="17"/>
  <c r="I94" i="17"/>
  <c r="W93" i="17"/>
  <c r="V93" i="17"/>
  <c r="U93" i="17"/>
  <c r="T93" i="17"/>
  <c r="S93" i="17"/>
  <c r="R93" i="17"/>
  <c r="Q93" i="17"/>
  <c r="P93" i="17"/>
  <c r="O93" i="17"/>
  <c r="N93" i="17"/>
  <c r="M93" i="17"/>
  <c r="L93" i="17"/>
  <c r="K93" i="17"/>
  <c r="J93" i="17"/>
  <c r="I93" i="17"/>
  <c r="W92" i="17"/>
  <c r="V92" i="17"/>
  <c r="U92" i="17"/>
  <c r="T92" i="17"/>
  <c r="S92" i="17"/>
  <c r="R92" i="17"/>
  <c r="Q92" i="17"/>
  <c r="P92" i="17"/>
  <c r="O92" i="17"/>
  <c r="N92" i="17"/>
  <c r="M92" i="17"/>
  <c r="L92" i="17"/>
  <c r="K92" i="17"/>
  <c r="J92" i="17"/>
  <c r="I92" i="17"/>
  <c r="W91" i="17"/>
  <c r="V91" i="17"/>
  <c r="U91" i="17"/>
  <c r="T91" i="17"/>
  <c r="S91" i="17"/>
  <c r="R91" i="17"/>
  <c r="Q91" i="17"/>
  <c r="P91" i="17"/>
  <c r="O91" i="17"/>
  <c r="N91" i="17"/>
  <c r="M91" i="17"/>
  <c r="L91" i="17"/>
  <c r="K91" i="17"/>
  <c r="J91" i="17"/>
  <c r="I91" i="17"/>
  <c r="W90" i="17"/>
  <c r="V90" i="17"/>
  <c r="U90" i="17"/>
  <c r="T90" i="17"/>
  <c r="S90" i="17"/>
  <c r="R90" i="17"/>
  <c r="Q90" i="17"/>
  <c r="P90" i="17"/>
  <c r="O90" i="17"/>
  <c r="N90" i="17"/>
  <c r="M90" i="17"/>
  <c r="L90" i="17"/>
  <c r="K90" i="17"/>
  <c r="J90" i="17"/>
  <c r="I90" i="17"/>
  <c r="W89" i="17"/>
  <c r="V89" i="17"/>
  <c r="U89" i="17"/>
  <c r="T89" i="17"/>
  <c r="S89" i="17"/>
  <c r="R89" i="17"/>
  <c r="Q89" i="17"/>
  <c r="P89" i="17"/>
  <c r="O89" i="17"/>
  <c r="N89" i="17"/>
  <c r="M89" i="17"/>
  <c r="L89" i="17"/>
  <c r="K89" i="17"/>
  <c r="J89" i="17"/>
  <c r="I89" i="17"/>
  <c r="W88" i="17"/>
  <c r="V88" i="17"/>
  <c r="U88" i="17"/>
  <c r="T88" i="17"/>
  <c r="S88" i="17"/>
  <c r="R88" i="17"/>
  <c r="Q88" i="17"/>
  <c r="P88" i="17"/>
  <c r="O88" i="17"/>
  <c r="N88" i="17"/>
  <c r="M88" i="17"/>
  <c r="L88" i="17"/>
  <c r="K88" i="17"/>
  <c r="J88" i="17"/>
  <c r="I88" i="17"/>
  <c r="W87" i="17"/>
  <c r="V87" i="17"/>
  <c r="U87" i="17"/>
  <c r="T87" i="17"/>
  <c r="S87" i="17"/>
  <c r="R87" i="17"/>
  <c r="Q87" i="17"/>
  <c r="P87" i="17"/>
  <c r="O87" i="17"/>
  <c r="N87" i="17"/>
  <c r="M87" i="17"/>
  <c r="L87" i="17"/>
  <c r="K87" i="17"/>
  <c r="J87" i="17"/>
  <c r="I87" i="17"/>
  <c r="W86" i="17"/>
  <c r="V86" i="17"/>
  <c r="U86" i="17"/>
  <c r="T86" i="17"/>
  <c r="S86" i="17"/>
  <c r="R86" i="17"/>
  <c r="Q86" i="17"/>
  <c r="P86" i="17"/>
  <c r="O86" i="17"/>
  <c r="N86" i="17"/>
  <c r="M86" i="17"/>
  <c r="L86" i="17"/>
  <c r="K86" i="17"/>
  <c r="J86" i="17"/>
  <c r="I86" i="17"/>
  <c r="W85" i="17"/>
  <c r="V85" i="17"/>
  <c r="U85" i="17"/>
  <c r="T85" i="17"/>
  <c r="S85" i="17"/>
  <c r="R85" i="17"/>
  <c r="Q85" i="17"/>
  <c r="P85" i="17"/>
  <c r="O85" i="17"/>
  <c r="N85" i="17"/>
  <c r="M85" i="17"/>
  <c r="L85" i="17"/>
  <c r="K85" i="17"/>
  <c r="J85" i="17"/>
  <c r="I85" i="17"/>
  <c r="W84" i="17"/>
  <c r="V84" i="17"/>
  <c r="U84" i="17"/>
  <c r="T84" i="17"/>
  <c r="S84" i="17"/>
  <c r="R84" i="17"/>
  <c r="Q84" i="17"/>
  <c r="P84" i="17"/>
  <c r="O84" i="17"/>
  <c r="N84" i="17"/>
  <c r="M84" i="17"/>
  <c r="L84" i="17"/>
  <c r="K84" i="17"/>
  <c r="J84" i="17"/>
  <c r="I84" i="17"/>
  <c r="W83" i="17"/>
  <c r="V83" i="17"/>
  <c r="U83" i="17"/>
  <c r="T83" i="17"/>
  <c r="S83" i="17"/>
  <c r="R83" i="17"/>
  <c r="Q83" i="17"/>
  <c r="P83" i="17"/>
  <c r="O83" i="17"/>
  <c r="N83" i="17"/>
  <c r="M83" i="17"/>
  <c r="L83" i="17"/>
  <c r="K83" i="17"/>
  <c r="J83" i="17"/>
  <c r="I83" i="17"/>
  <c r="W82" i="17"/>
  <c r="V82" i="17"/>
  <c r="U82" i="17"/>
  <c r="T82" i="17"/>
  <c r="S82" i="17"/>
  <c r="R82" i="17"/>
  <c r="Q82" i="17"/>
  <c r="P82" i="17"/>
  <c r="O82" i="17"/>
  <c r="N82" i="17"/>
  <c r="M82" i="17"/>
  <c r="L82" i="17"/>
  <c r="K82" i="17"/>
  <c r="J82" i="17"/>
  <c r="I82" i="17"/>
  <c r="W81" i="17"/>
  <c r="V81" i="17"/>
  <c r="U81" i="17"/>
  <c r="T81" i="17"/>
  <c r="S81" i="17"/>
  <c r="R81" i="17"/>
  <c r="Q81" i="17"/>
  <c r="P81" i="17"/>
  <c r="O81" i="17"/>
  <c r="N81" i="17"/>
  <c r="M81" i="17"/>
  <c r="L81" i="17"/>
  <c r="K81" i="17"/>
  <c r="J81" i="17"/>
  <c r="I81" i="17"/>
  <c r="W80" i="17"/>
  <c r="V80" i="17"/>
  <c r="U80" i="17"/>
  <c r="T80" i="17"/>
  <c r="S80" i="17"/>
  <c r="R80" i="17"/>
  <c r="Q80" i="17"/>
  <c r="P80" i="17"/>
  <c r="O80" i="17"/>
  <c r="N80" i="17"/>
  <c r="M80" i="17"/>
  <c r="L80" i="17"/>
  <c r="K80" i="17"/>
  <c r="J80" i="17"/>
  <c r="I80" i="17"/>
  <c r="W79" i="17"/>
  <c r="V79" i="17"/>
  <c r="U79" i="17"/>
  <c r="T79" i="17"/>
  <c r="S79" i="17"/>
  <c r="R79" i="17"/>
  <c r="Q79" i="17"/>
  <c r="P79" i="17"/>
  <c r="O79" i="17"/>
  <c r="N79" i="17"/>
  <c r="M79" i="17"/>
  <c r="L79" i="17"/>
  <c r="K79" i="17"/>
  <c r="J79" i="17"/>
  <c r="I79" i="17"/>
  <c r="W78" i="17"/>
  <c r="V78" i="17"/>
  <c r="U78" i="17"/>
  <c r="T78" i="17"/>
  <c r="S78" i="17"/>
  <c r="R78" i="17"/>
  <c r="Q78" i="17"/>
  <c r="P78" i="17"/>
  <c r="O78" i="17"/>
  <c r="N78" i="17"/>
  <c r="M78" i="17"/>
  <c r="L78" i="17"/>
  <c r="K78" i="17"/>
  <c r="J78" i="17"/>
  <c r="I78" i="17"/>
  <c r="W77" i="17"/>
  <c r="V77" i="17"/>
  <c r="U77" i="17"/>
  <c r="T77" i="17"/>
  <c r="S77" i="17"/>
  <c r="R77" i="17"/>
  <c r="Q77" i="17"/>
  <c r="P77" i="17"/>
  <c r="O77" i="17"/>
  <c r="N77" i="17"/>
  <c r="M77" i="17"/>
  <c r="L77" i="17"/>
  <c r="K77" i="17"/>
  <c r="J77" i="17"/>
  <c r="I77" i="17"/>
  <c r="W76" i="17"/>
  <c r="V76" i="17"/>
  <c r="U76" i="17"/>
  <c r="T76" i="17"/>
  <c r="S76" i="17"/>
  <c r="R76" i="17"/>
  <c r="Q76" i="17"/>
  <c r="P76" i="17"/>
  <c r="O76" i="17"/>
  <c r="N76" i="17"/>
  <c r="M76" i="17"/>
  <c r="L76" i="17"/>
  <c r="K76" i="17"/>
  <c r="J76" i="17"/>
  <c r="I76" i="17"/>
  <c r="W75" i="17"/>
  <c r="V75" i="17"/>
  <c r="U75" i="17"/>
  <c r="T75" i="17"/>
  <c r="S75" i="17"/>
  <c r="R75" i="17"/>
  <c r="Q75" i="17"/>
  <c r="P75" i="17"/>
  <c r="O75" i="17"/>
  <c r="N75" i="17"/>
  <c r="M75" i="17"/>
  <c r="L75" i="17"/>
  <c r="K75" i="17"/>
  <c r="J75" i="17"/>
  <c r="I75" i="17"/>
  <c r="W74" i="17"/>
  <c r="V74" i="17"/>
  <c r="U74" i="17"/>
  <c r="T74" i="17"/>
  <c r="S74" i="17"/>
  <c r="R74" i="17"/>
  <c r="Q74" i="17"/>
  <c r="P74" i="17"/>
  <c r="O74" i="17"/>
  <c r="N74" i="17"/>
  <c r="M74" i="17"/>
  <c r="L74" i="17"/>
  <c r="K74" i="17"/>
  <c r="J74" i="17"/>
  <c r="I74" i="17"/>
  <c r="W73" i="17"/>
  <c r="V73" i="17"/>
  <c r="U73" i="17"/>
  <c r="T73" i="17"/>
  <c r="S73" i="17"/>
  <c r="R73" i="17"/>
  <c r="Q73" i="17"/>
  <c r="P73" i="17"/>
  <c r="O73" i="17"/>
  <c r="N73" i="17"/>
  <c r="M73" i="17"/>
  <c r="L73" i="17"/>
  <c r="K73" i="17"/>
  <c r="J73" i="17"/>
  <c r="I73" i="17"/>
  <c r="W72" i="17"/>
  <c r="V72" i="17"/>
  <c r="U72" i="17"/>
  <c r="T72" i="17"/>
  <c r="S72" i="17"/>
  <c r="R72" i="17"/>
  <c r="Q72" i="17"/>
  <c r="P72" i="17"/>
  <c r="O72" i="17"/>
  <c r="N72" i="17"/>
  <c r="M72" i="17"/>
  <c r="L72" i="17"/>
  <c r="K72" i="17"/>
  <c r="J72" i="17"/>
  <c r="I72" i="17"/>
  <c r="W71" i="17"/>
  <c r="V71" i="17"/>
  <c r="U71" i="17"/>
  <c r="T71" i="17"/>
  <c r="S71" i="17"/>
  <c r="R71" i="17"/>
  <c r="Q71" i="17"/>
  <c r="P71" i="17"/>
  <c r="O71" i="17"/>
  <c r="N71" i="17"/>
  <c r="M71" i="17"/>
  <c r="L71" i="17"/>
  <c r="K71" i="17"/>
  <c r="J71" i="17"/>
  <c r="I71" i="17"/>
  <c r="W70" i="17"/>
  <c r="V70" i="17"/>
  <c r="U70" i="17"/>
  <c r="T70" i="17"/>
  <c r="S70" i="17"/>
  <c r="R70" i="17"/>
  <c r="Q70" i="17"/>
  <c r="P70" i="17"/>
  <c r="O70" i="17"/>
  <c r="N70" i="17"/>
  <c r="M70" i="17"/>
  <c r="L70" i="17"/>
  <c r="K70" i="17"/>
  <c r="J70" i="17"/>
  <c r="I70" i="17"/>
  <c r="W69" i="17"/>
  <c r="V69" i="17"/>
  <c r="U69" i="17"/>
  <c r="T69" i="17"/>
  <c r="S69" i="17"/>
  <c r="R69" i="17"/>
  <c r="Q69" i="17"/>
  <c r="P69" i="17"/>
  <c r="O69" i="17"/>
  <c r="N69" i="17"/>
  <c r="M69" i="17"/>
  <c r="L69" i="17"/>
  <c r="K69" i="17"/>
  <c r="J69" i="17"/>
  <c r="I69" i="17"/>
  <c r="W68" i="17"/>
  <c r="V68" i="17"/>
  <c r="U68" i="17"/>
  <c r="T68" i="17"/>
  <c r="S68" i="17"/>
  <c r="R68" i="17"/>
  <c r="Q68" i="17"/>
  <c r="P68" i="17"/>
  <c r="O68" i="17"/>
  <c r="N68" i="17"/>
  <c r="M68" i="17"/>
  <c r="L68" i="17"/>
  <c r="K68" i="17"/>
  <c r="J68" i="17"/>
  <c r="I68" i="17"/>
  <c r="W67" i="17"/>
  <c r="V67" i="17"/>
  <c r="U67" i="17"/>
  <c r="T67" i="17"/>
  <c r="S67" i="17"/>
  <c r="R67" i="17"/>
  <c r="Q67" i="17"/>
  <c r="P67" i="17"/>
  <c r="O67" i="17"/>
  <c r="N67" i="17"/>
  <c r="M67" i="17"/>
  <c r="L67" i="17"/>
  <c r="K67" i="17"/>
  <c r="J67" i="17"/>
  <c r="I67" i="17"/>
  <c r="W66" i="17"/>
  <c r="V66" i="17"/>
  <c r="U66" i="17"/>
  <c r="T66" i="17"/>
  <c r="S66" i="17"/>
  <c r="R66" i="17"/>
  <c r="Q66" i="17"/>
  <c r="P66" i="17"/>
  <c r="O66" i="17"/>
  <c r="N66" i="17"/>
  <c r="M66" i="17"/>
  <c r="L66" i="17"/>
  <c r="K66" i="17"/>
  <c r="J66" i="17"/>
  <c r="I66" i="17"/>
  <c r="W65" i="17"/>
  <c r="V65" i="17"/>
  <c r="U65" i="17"/>
  <c r="T65" i="17"/>
  <c r="S65" i="17"/>
  <c r="R65" i="17"/>
  <c r="Q65" i="17"/>
  <c r="P65" i="17"/>
  <c r="O65" i="17"/>
  <c r="N65" i="17"/>
  <c r="M65" i="17"/>
  <c r="L65" i="17"/>
  <c r="K65" i="17"/>
  <c r="J65" i="17"/>
  <c r="I65" i="17"/>
  <c r="W64" i="17"/>
  <c r="V64" i="17"/>
  <c r="U64" i="17"/>
  <c r="T64" i="17"/>
  <c r="S64" i="17"/>
  <c r="R64" i="17"/>
  <c r="Q64" i="17"/>
  <c r="P64" i="17"/>
  <c r="O64" i="17"/>
  <c r="N64" i="17"/>
  <c r="M64" i="17"/>
  <c r="L64" i="17"/>
  <c r="K64" i="17"/>
  <c r="J64" i="17"/>
  <c r="I64" i="17"/>
  <c r="W117" i="14"/>
  <c r="V117" i="14"/>
  <c r="U117" i="14"/>
  <c r="T117" i="14"/>
  <c r="S117" i="14"/>
  <c r="R117" i="14"/>
  <c r="Q117" i="14"/>
  <c r="P117" i="14"/>
  <c r="O117" i="14"/>
  <c r="N117" i="14"/>
  <c r="M117" i="14"/>
  <c r="L117" i="14"/>
  <c r="K117" i="14"/>
  <c r="J117" i="14"/>
  <c r="I117" i="14"/>
  <c r="H117" i="14"/>
  <c r="G117" i="14"/>
  <c r="F117" i="14"/>
  <c r="E117" i="14"/>
  <c r="D117" i="14"/>
  <c r="C117" i="14"/>
  <c r="W116" i="14"/>
  <c r="V116" i="14"/>
  <c r="U116" i="14"/>
  <c r="T116" i="14"/>
  <c r="S116" i="14"/>
  <c r="R116" i="14"/>
  <c r="Q116" i="14"/>
  <c r="P116" i="14"/>
  <c r="O116" i="14"/>
  <c r="N116" i="14"/>
  <c r="M116" i="14"/>
  <c r="L116" i="14"/>
  <c r="K116" i="14"/>
  <c r="J116" i="14"/>
  <c r="I116" i="14"/>
  <c r="H116" i="14"/>
  <c r="G116" i="14"/>
  <c r="F116" i="14"/>
  <c r="E116" i="14"/>
  <c r="D116" i="14"/>
  <c r="C116" i="14"/>
  <c r="W115" i="14"/>
  <c r="V115" i="14"/>
  <c r="U115" i="14"/>
  <c r="T115" i="14"/>
  <c r="S115" i="14"/>
  <c r="R115" i="14"/>
  <c r="Q115" i="14"/>
  <c r="P115" i="14"/>
  <c r="O115" i="14"/>
  <c r="N115" i="14"/>
  <c r="M115" i="14"/>
  <c r="L115" i="14"/>
  <c r="K115" i="14"/>
  <c r="J115" i="14"/>
  <c r="I115" i="14"/>
  <c r="H115" i="14"/>
  <c r="G115" i="14"/>
  <c r="F115" i="14"/>
  <c r="E115" i="14"/>
  <c r="D115" i="14"/>
  <c r="C115" i="14"/>
  <c r="W114" i="14"/>
  <c r="V114" i="14"/>
  <c r="U114" i="14"/>
  <c r="T114" i="14"/>
  <c r="S114" i="14"/>
  <c r="R114" i="14"/>
  <c r="Q114" i="14"/>
  <c r="P114" i="14"/>
  <c r="O114" i="14"/>
  <c r="N114" i="14"/>
  <c r="M114" i="14"/>
  <c r="L114" i="14"/>
  <c r="K114" i="14"/>
  <c r="J114" i="14"/>
  <c r="I114" i="14"/>
  <c r="H114" i="14"/>
  <c r="G114" i="14"/>
  <c r="F114" i="14"/>
  <c r="E114" i="14"/>
  <c r="D114" i="14"/>
  <c r="C114" i="14"/>
  <c r="W113" i="14"/>
  <c r="V113" i="14"/>
  <c r="U113" i="14"/>
  <c r="T113" i="14"/>
  <c r="S113" i="14"/>
  <c r="R113" i="14"/>
  <c r="Q113" i="14"/>
  <c r="P113" i="14"/>
  <c r="O113" i="14"/>
  <c r="N113" i="14"/>
  <c r="M113" i="14"/>
  <c r="L113" i="14"/>
  <c r="K113" i="14"/>
  <c r="J113" i="14"/>
  <c r="I113" i="14"/>
  <c r="H113" i="14"/>
  <c r="G113" i="14"/>
  <c r="F113" i="14"/>
  <c r="E113" i="14"/>
  <c r="D113" i="14"/>
  <c r="C113" i="14"/>
  <c r="W112" i="14"/>
  <c r="V112" i="14"/>
  <c r="U112" i="14"/>
  <c r="T112" i="14"/>
  <c r="S112" i="14"/>
  <c r="R112" i="14"/>
  <c r="Q112" i="14"/>
  <c r="P112" i="14"/>
  <c r="O112" i="14"/>
  <c r="N112" i="14"/>
  <c r="M112" i="14"/>
  <c r="L112" i="14"/>
  <c r="K112" i="14"/>
  <c r="J112" i="14"/>
  <c r="I112" i="14"/>
  <c r="H112" i="14"/>
  <c r="G112" i="14"/>
  <c r="F112" i="14"/>
  <c r="E112" i="14"/>
  <c r="D112" i="14"/>
  <c r="C112" i="14"/>
  <c r="W111" i="14"/>
  <c r="V111" i="14"/>
  <c r="U111" i="14"/>
  <c r="T111" i="14"/>
  <c r="S111" i="14"/>
  <c r="R111" i="14"/>
  <c r="Q111" i="14"/>
  <c r="P111" i="14"/>
  <c r="O111" i="14"/>
  <c r="N111" i="14"/>
  <c r="M111" i="14"/>
  <c r="L111" i="14"/>
  <c r="K111" i="14"/>
  <c r="J111" i="14"/>
  <c r="I111" i="14"/>
  <c r="H111" i="14"/>
  <c r="G111" i="14"/>
  <c r="F111" i="14"/>
  <c r="E111" i="14"/>
  <c r="D111" i="14"/>
  <c r="C111" i="14"/>
  <c r="W110" i="14"/>
  <c r="V110" i="14"/>
  <c r="U110" i="14"/>
  <c r="T110" i="14"/>
  <c r="S110" i="14"/>
  <c r="R110" i="14"/>
  <c r="Q110" i="14"/>
  <c r="P110" i="14"/>
  <c r="O110" i="14"/>
  <c r="N110" i="14"/>
  <c r="M110" i="14"/>
  <c r="L110" i="14"/>
  <c r="K110" i="14"/>
  <c r="J110" i="14"/>
  <c r="I110" i="14"/>
  <c r="H110" i="14"/>
  <c r="G110" i="14"/>
  <c r="F110" i="14"/>
  <c r="E110" i="14"/>
  <c r="D110" i="14"/>
  <c r="C110" i="14"/>
  <c r="W109" i="14"/>
  <c r="V109" i="14"/>
  <c r="U109" i="14"/>
  <c r="T109" i="14"/>
  <c r="S109" i="14"/>
  <c r="R109" i="14"/>
  <c r="Q109" i="14"/>
  <c r="P109" i="14"/>
  <c r="O109" i="14"/>
  <c r="N109" i="14"/>
  <c r="M109" i="14"/>
  <c r="L109" i="14"/>
  <c r="K109" i="14"/>
  <c r="J109" i="14"/>
  <c r="I109" i="14"/>
  <c r="H109" i="14"/>
  <c r="G109" i="14"/>
  <c r="F109" i="14"/>
  <c r="E109" i="14"/>
  <c r="D109" i="14"/>
  <c r="C109" i="14"/>
  <c r="W108" i="14"/>
  <c r="V108" i="14"/>
  <c r="U108" i="14"/>
  <c r="T108" i="14"/>
  <c r="S108" i="14"/>
  <c r="R108" i="14"/>
  <c r="Q108" i="14"/>
  <c r="P108" i="14"/>
  <c r="O108" i="14"/>
  <c r="N108" i="14"/>
  <c r="M108" i="14"/>
  <c r="L108" i="14"/>
  <c r="K108" i="14"/>
  <c r="J108" i="14"/>
  <c r="I108" i="14"/>
  <c r="H108" i="14"/>
  <c r="G108" i="14"/>
  <c r="F108" i="14"/>
  <c r="E108" i="14"/>
  <c r="D108" i="14"/>
  <c r="C108" i="14"/>
  <c r="W107" i="14"/>
  <c r="V107" i="14"/>
  <c r="U107" i="14"/>
  <c r="T107" i="14"/>
  <c r="S107" i="14"/>
  <c r="R107" i="14"/>
  <c r="Q107" i="14"/>
  <c r="P107" i="14"/>
  <c r="O107" i="14"/>
  <c r="N107" i="14"/>
  <c r="M107" i="14"/>
  <c r="L107" i="14"/>
  <c r="K107" i="14"/>
  <c r="J107" i="14"/>
  <c r="I107" i="14"/>
  <c r="H107" i="14"/>
  <c r="G107" i="14"/>
  <c r="F107" i="14"/>
  <c r="E107" i="14"/>
  <c r="D107" i="14"/>
  <c r="C107" i="14"/>
  <c r="W106" i="14"/>
  <c r="V106" i="14"/>
  <c r="U106" i="14"/>
  <c r="T106" i="14"/>
  <c r="S106" i="14"/>
  <c r="R106" i="14"/>
  <c r="Q106" i="14"/>
  <c r="P106" i="14"/>
  <c r="O106" i="14"/>
  <c r="N106" i="14"/>
  <c r="M106" i="14"/>
  <c r="L106" i="14"/>
  <c r="K106" i="14"/>
  <c r="J106" i="14"/>
  <c r="I106" i="14"/>
  <c r="H106" i="14"/>
  <c r="G106" i="14"/>
  <c r="F106" i="14"/>
  <c r="E106" i="14"/>
  <c r="D106" i="14"/>
  <c r="C106" i="14"/>
  <c r="W105" i="14"/>
  <c r="V105" i="14"/>
  <c r="U105" i="14"/>
  <c r="T105" i="14"/>
  <c r="S105" i="14"/>
  <c r="R105" i="14"/>
  <c r="Q105" i="14"/>
  <c r="P105" i="14"/>
  <c r="O105" i="14"/>
  <c r="N105" i="14"/>
  <c r="M105" i="14"/>
  <c r="L105" i="14"/>
  <c r="K105" i="14"/>
  <c r="J105" i="14"/>
  <c r="I105" i="14"/>
  <c r="H105" i="14"/>
  <c r="G105" i="14"/>
  <c r="F105" i="14"/>
  <c r="E105" i="14"/>
  <c r="D105" i="14"/>
  <c r="C105" i="14"/>
  <c r="W104" i="14"/>
  <c r="V104" i="14"/>
  <c r="U104" i="14"/>
  <c r="T104" i="14"/>
  <c r="S104" i="14"/>
  <c r="R104" i="14"/>
  <c r="Q104" i="14"/>
  <c r="P104" i="14"/>
  <c r="O104" i="14"/>
  <c r="N104" i="14"/>
  <c r="M104" i="14"/>
  <c r="L104" i="14"/>
  <c r="K104" i="14"/>
  <c r="J104" i="14"/>
  <c r="I104" i="14"/>
  <c r="H104" i="14"/>
  <c r="G104" i="14"/>
  <c r="F104" i="14"/>
  <c r="E104" i="14"/>
  <c r="D104" i="14"/>
  <c r="C104" i="14"/>
  <c r="W103" i="14"/>
  <c r="V103" i="14"/>
  <c r="U103" i="14"/>
  <c r="T103" i="14"/>
  <c r="S103" i="14"/>
  <c r="R103" i="14"/>
  <c r="Q103" i="14"/>
  <c r="P103" i="14"/>
  <c r="O103" i="14"/>
  <c r="N103" i="14"/>
  <c r="M103" i="14"/>
  <c r="L103" i="14"/>
  <c r="K103" i="14"/>
  <c r="J103" i="14"/>
  <c r="I103" i="14"/>
  <c r="H103" i="14"/>
  <c r="G103" i="14"/>
  <c r="F103" i="14"/>
  <c r="E103" i="14"/>
  <c r="D103" i="14"/>
  <c r="C103" i="14"/>
  <c r="W102" i="14"/>
  <c r="V102" i="14"/>
  <c r="U102" i="14"/>
  <c r="T102" i="14"/>
  <c r="S102" i="14"/>
  <c r="R102" i="14"/>
  <c r="Q102" i="14"/>
  <c r="P102" i="14"/>
  <c r="O102" i="14"/>
  <c r="N102" i="14"/>
  <c r="M102" i="14"/>
  <c r="L102" i="14"/>
  <c r="K102" i="14"/>
  <c r="J102" i="14"/>
  <c r="I102" i="14"/>
  <c r="H102" i="14"/>
  <c r="G102" i="14"/>
  <c r="F102" i="14"/>
  <c r="E102" i="14"/>
  <c r="D102" i="14"/>
  <c r="C102" i="14"/>
  <c r="W101" i="14"/>
  <c r="V101" i="14"/>
  <c r="U101" i="14"/>
  <c r="T101" i="14"/>
  <c r="S101" i="14"/>
  <c r="R101" i="14"/>
  <c r="Q101" i="14"/>
  <c r="P101" i="14"/>
  <c r="O101" i="14"/>
  <c r="N101" i="14"/>
  <c r="M101" i="14"/>
  <c r="L101" i="14"/>
  <c r="K101" i="14"/>
  <c r="J101" i="14"/>
  <c r="I101" i="14"/>
  <c r="H101" i="14"/>
  <c r="G101" i="14"/>
  <c r="F101" i="14"/>
  <c r="E101" i="14"/>
  <c r="D101" i="14"/>
  <c r="C101" i="14"/>
  <c r="W100" i="14"/>
  <c r="V100" i="14"/>
  <c r="U100" i="14"/>
  <c r="T100" i="14"/>
  <c r="S100" i="14"/>
  <c r="R100" i="14"/>
  <c r="Q100" i="14"/>
  <c r="P100" i="14"/>
  <c r="O100" i="14"/>
  <c r="N100" i="14"/>
  <c r="M100" i="14"/>
  <c r="L100" i="14"/>
  <c r="K100" i="14"/>
  <c r="J100" i="14"/>
  <c r="I100" i="14"/>
  <c r="H100" i="14"/>
  <c r="G100" i="14"/>
  <c r="F100" i="14"/>
  <c r="E100" i="14"/>
  <c r="D100" i="14"/>
  <c r="C100" i="14"/>
  <c r="W99" i="14"/>
  <c r="V99" i="14"/>
  <c r="U99" i="14"/>
  <c r="T99" i="14"/>
  <c r="S99" i="14"/>
  <c r="R99" i="14"/>
  <c r="Q99" i="14"/>
  <c r="P99" i="14"/>
  <c r="O99" i="14"/>
  <c r="N99" i="14"/>
  <c r="M99" i="14"/>
  <c r="L99" i="14"/>
  <c r="K99" i="14"/>
  <c r="J99" i="14"/>
  <c r="I99" i="14"/>
  <c r="H99" i="14"/>
  <c r="G99" i="14"/>
  <c r="F99" i="14"/>
  <c r="E99" i="14"/>
  <c r="D99" i="14"/>
  <c r="C99" i="14"/>
  <c r="W98" i="14"/>
  <c r="V98" i="14"/>
  <c r="U98" i="14"/>
  <c r="T98" i="14"/>
  <c r="S98" i="14"/>
  <c r="R98" i="14"/>
  <c r="Q98" i="14"/>
  <c r="P98" i="14"/>
  <c r="O98" i="14"/>
  <c r="N98" i="14"/>
  <c r="M98" i="14"/>
  <c r="L98" i="14"/>
  <c r="K98" i="14"/>
  <c r="J98" i="14"/>
  <c r="I98" i="14"/>
  <c r="H98" i="14"/>
  <c r="G98" i="14"/>
  <c r="F98" i="14"/>
  <c r="E98" i="14"/>
  <c r="D98" i="14"/>
  <c r="C98" i="14"/>
  <c r="W97" i="14"/>
  <c r="V97" i="14"/>
  <c r="U97" i="14"/>
  <c r="T97" i="14"/>
  <c r="S97" i="14"/>
  <c r="R97" i="14"/>
  <c r="Q97" i="14"/>
  <c r="P97" i="14"/>
  <c r="O97" i="14"/>
  <c r="N97" i="14"/>
  <c r="M97" i="14"/>
  <c r="L97" i="14"/>
  <c r="K97" i="14"/>
  <c r="J97" i="14"/>
  <c r="I97" i="14"/>
  <c r="H97" i="14"/>
  <c r="G97" i="14"/>
  <c r="F97" i="14"/>
  <c r="E97" i="14"/>
  <c r="D97" i="14"/>
  <c r="C97" i="14"/>
  <c r="W96" i="14"/>
  <c r="V96" i="14"/>
  <c r="U96" i="14"/>
  <c r="T96" i="14"/>
  <c r="S96" i="14"/>
  <c r="R96" i="14"/>
  <c r="Q96" i="14"/>
  <c r="P96" i="14"/>
  <c r="O96" i="14"/>
  <c r="N96" i="14"/>
  <c r="M96" i="14"/>
  <c r="L96" i="14"/>
  <c r="K96" i="14"/>
  <c r="J96" i="14"/>
  <c r="I96" i="14"/>
  <c r="H96" i="14"/>
  <c r="G96" i="14"/>
  <c r="F96" i="14"/>
  <c r="E96" i="14"/>
  <c r="D96" i="14"/>
  <c r="C96" i="14"/>
  <c r="W95" i="14"/>
  <c r="V95" i="14"/>
  <c r="U95" i="14"/>
  <c r="T95" i="14"/>
  <c r="S95" i="14"/>
  <c r="R95" i="14"/>
  <c r="Q95" i="14"/>
  <c r="P95" i="14"/>
  <c r="O95" i="14"/>
  <c r="N95" i="14"/>
  <c r="M95" i="14"/>
  <c r="L95" i="14"/>
  <c r="K95" i="14"/>
  <c r="J95" i="14"/>
  <c r="I95" i="14"/>
  <c r="H95" i="14"/>
  <c r="G95" i="14"/>
  <c r="F95" i="14"/>
  <c r="E95" i="14"/>
  <c r="D95" i="14"/>
  <c r="C95" i="14"/>
  <c r="W94" i="14"/>
  <c r="V94" i="14"/>
  <c r="U94" i="14"/>
  <c r="T94" i="14"/>
  <c r="S94" i="14"/>
  <c r="R94" i="14"/>
  <c r="Q94" i="14"/>
  <c r="P94" i="14"/>
  <c r="O94" i="14"/>
  <c r="N94" i="14"/>
  <c r="M94" i="14"/>
  <c r="L94" i="14"/>
  <c r="K94" i="14"/>
  <c r="J94" i="14"/>
  <c r="I94" i="14"/>
  <c r="H94" i="14"/>
  <c r="G94" i="14"/>
  <c r="F94" i="14"/>
  <c r="E94" i="14"/>
  <c r="D94" i="14"/>
  <c r="C94" i="14"/>
  <c r="W93" i="14"/>
  <c r="V93" i="14"/>
  <c r="U93" i="14"/>
  <c r="T93" i="14"/>
  <c r="S93" i="14"/>
  <c r="R93" i="14"/>
  <c r="Q93" i="14"/>
  <c r="P93" i="14"/>
  <c r="O93" i="14"/>
  <c r="N93" i="14"/>
  <c r="M93" i="14"/>
  <c r="L93" i="14"/>
  <c r="K93" i="14"/>
  <c r="J93" i="14"/>
  <c r="I93" i="14"/>
  <c r="H93" i="14"/>
  <c r="G93" i="14"/>
  <c r="F93" i="14"/>
  <c r="E93" i="14"/>
  <c r="D93" i="14"/>
  <c r="C93" i="14"/>
  <c r="W92" i="14"/>
  <c r="V92" i="14"/>
  <c r="U92" i="14"/>
  <c r="T92" i="14"/>
  <c r="S92" i="14"/>
  <c r="R92" i="14"/>
  <c r="Q92" i="14"/>
  <c r="P92" i="14"/>
  <c r="O92" i="14"/>
  <c r="N92" i="14"/>
  <c r="M92" i="14"/>
  <c r="L92" i="14"/>
  <c r="K92" i="14"/>
  <c r="J92" i="14"/>
  <c r="I92" i="14"/>
  <c r="H92" i="14"/>
  <c r="G92" i="14"/>
  <c r="F92" i="14"/>
  <c r="E92" i="14"/>
  <c r="D92" i="14"/>
  <c r="C92" i="14"/>
  <c r="W91" i="14"/>
  <c r="V91" i="14"/>
  <c r="U91" i="14"/>
  <c r="T91" i="14"/>
  <c r="S91" i="14"/>
  <c r="R91" i="14"/>
  <c r="Q91" i="14"/>
  <c r="P91" i="14"/>
  <c r="O91" i="14"/>
  <c r="N91" i="14"/>
  <c r="M91" i="14"/>
  <c r="L91" i="14"/>
  <c r="K91" i="14"/>
  <c r="J91" i="14"/>
  <c r="I91" i="14"/>
  <c r="H91" i="14"/>
  <c r="G91" i="14"/>
  <c r="F91" i="14"/>
  <c r="E91" i="14"/>
  <c r="D91" i="14"/>
  <c r="C91" i="14"/>
  <c r="W90" i="14"/>
  <c r="V90" i="14"/>
  <c r="U90" i="14"/>
  <c r="T90" i="14"/>
  <c r="S90" i="14"/>
  <c r="R90" i="14"/>
  <c r="Q90" i="14"/>
  <c r="P90" i="14"/>
  <c r="O90" i="14"/>
  <c r="N90" i="14"/>
  <c r="M90" i="14"/>
  <c r="L90" i="14"/>
  <c r="K90" i="14"/>
  <c r="J90" i="14"/>
  <c r="I90" i="14"/>
  <c r="H90" i="14"/>
  <c r="G90" i="14"/>
  <c r="F90" i="14"/>
  <c r="E90" i="14"/>
  <c r="D90" i="14"/>
  <c r="C90" i="14"/>
  <c r="W89" i="14"/>
  <c r="V89" i="14"/>
  <c r="U89" i="14"/>
  <c r="T89" i="14"/>
  <c r="S89" i="14"/>
  <c r="R89" i="14"/>
  <c r="Q89" i="14"/>
  <c r="P89" i="14"/>
  <c r="O89" i="14"/>
  <c r="N89" i="14"/>
  <c r="M89" i="14"/>
  <c r="L89" i="14"/>
  <c r="K89" i="14"/>
  <c r="J89" i="14"/>
  <c r="I89" i="14"/>
  <c r="H89" i="14"/>
  <c r="G89" i="14"/>
  <c r="F89" i="14"/>
  <c r="E89" i="14"/>
  <c r="D89" i="14"/>
  <c r="C89" i="14"/>
  <c r="W88" i="14"/>
  <c r="V88" i="14"/>
  <c r="U88" i="14"/>
  <c r="T88" i="14"/>
  <c r="S88" i="14"/>
  <c r="R88" i="14"/>
  <c r="Q88" i="14"/>
  <c r="P88" i="14"/>
  <c r="O88" i="14"/>
  <c r="N88" i="14"/>
  <c r="M88" i="14"/>
  <c r="L88" i="14"/>
  <c r="K88" i="14"/>
  <c r="J88" i="14"/>
  <c r="I88" i="14"/>
  <c r="H88" i="14"/>
  <c r="G88" i="14"/>
  <c r="F88" i="14"/>
  <c r="E88" i="14"/>
  <c r="D88" i="14"/>
  <c r="C88" i="14"/>
  <c r="W87" i="14"/>
  <c r="V87" i="14"/>
  <c r="U87" i="14"/>
  <c r="T87" i="14"/>
  <c r="S87" i="14"/>
  <c r="R87" i="14"/>
  <c r="Q87" i="14"/>
  <c r="P87" i="14"/>
  <c r="O87" i="14"/>
  <c r="N87" i="14"/>
  <c r="M87" i="14"/>
  <c r="L87" i="14"/>
  <c r="K87" i="14"/>
  <c r="J87" i="14"/>
  <c r="I87" i="14"/>
  <c r="H87" i="14"/>
  <c r="G87" i="14"/>
  <c r="F87" i="14"/>
  <c r="E87" i="14"/>
  <c r="D87" i="14"/>
  <c r="C87" i="14"/>
  <c r="W86" i="14"/>
  <c r="V86" i="14"/>
  <c r="U86" i="14"/>
  <c r="T86" i="14"/>
  <c r="S86" i="14"/>
  <c r="R86" i="14"/>
  <c r="Q86" i="14"/>
  <c r="P86" i="14"/>
  <c r="O86" i="14"/>
  <c r="N86" i="14"/>
  <c r="M86" i="14"/>
  <c r="L86" i="14"/>
  <c r="K86" i="14"/>
  <c r="J86" i="14"/>
  <c r="I86" i="14"/>
  <c r="H86" i="14"/>
  <c r="G86" i="14"/>
  <c r="F86" i="14"/>
  <c r="E86" i="14"/>
  <c r="D86" i="14"/>
  <c r="C86" i="14"/>
  <c r="W85" i="14"/>
  <c r="V85" i="14"/>
  <c r="U85" i="14"/>
  <c r="T85" i="14"/>
  <c r="S85" i="14"/>
  <c r="R85" i="14"/>
  <c r="Q85" i="14"/>
  <c r="P85" i="14"/>
  <c r="O85" i="14"/>
  <c r="N85" i="14"/>
  <c r="M85" i="14"/>
  <c r="L85" i="14"/>
  <c r="K85" i="14"/>
  <c r="J85" i="14"/>
  <c r="I85" i="14"/>
  <c r="H85" i="14"/>
  <c r="G85" i="14"/>
  <c r="F85" i="14"/>
  <c r="E85" i="14"/>
  <c r="D85" i="14"/>
  <c r="C85" i="14"/>
  <c r="W84" i="14"/>
  <c r="V84" i="14"/>
  <c r="U84" i="14"/>
  <c r="T84" i="14"/>
  <c r="S84" i="14"/>
  <c r="R84" i="14"/>
  <c r="Q84" i="14"/>
  <c r="P84" i="14"/>
  <c r="O84" i="14"/>
  <c r="N84" i="14"/>
  <c r="M84" i="14"/>
  <c r="L84" i="14"/>
  <c r="K84" i="14"/>
  <c r="J84" i="14"/>
  <c r="I84" i="14"/>
  <c r="H84" i="14"/>
  <c r="G84" i="14"/>
  <c r="F84" i="14"/>
  <c r="E84" i="14"/>
  <c r="D84" i="14"/>
  <c r="C84" i="14"/>
  <c r="W83" i="14"/>
  <c r="V83" i="14"/>
  <c r="U83" i="14"/>
  <c r="T83" i="14"/>
  <c r="S83" i="14"/>
  <c r="R83" i="14"/>
  <c r="Q83" i="14"/>
  <c r="P83" i="14"/>
  <c r="O83" i="14"/>
  <c r="N83" i="14"/>
  <c r="M83" i="14"/>
  <c r="L83" i="14"/>
  <c r="K83" i="14"/>
  <c r="J83" i="14"/>
  <c r="I83" i="14"/>
  <c r="H83" i="14"/>
  <c r="G83" i="14"/>
  <c r="F83" i="14"/>
  <c r="E83" i="14"/>
  <c r="D83" i="14"/>
  <c r="C83" i="14"/>
  <c r="W82" i="14"/>
  <c r="V82" i="14"/>
  <c r="U82" i="14"/>
  <c r="T82" i="14"/>
  <c r="S82" i="14"/>
  <c r="R82" i="14"/>
  <c r="Q82" i="14"/>
  <c r="P82" i="14"/>
  <c r="O82" i="14"/>
  <c r="N82" i="14"/>
  <c r="M82" i="14"/>
  <c r="L82" i="14"/>
  <c r="K82" i="14"/>
  <c r="J82" i="14"/>
  <c r="I82" i="14"/>
  <c r="H82" i="14"/>
  <c r="G82" i="14"/>
  <c r="F82" i="14"/>
  <c r="E82" i="14"/>
  <c r="D82" i="14"/>
  <c r="C82" i="14"/>
  <c r="W81" i="14"/>
  <c r="V81" i="14"/>
  <c r="U81" i="14"/>
  <c r="T81" i="14"/>
  <c r="S81" i="14"/>
  <c r="R81" i="14"/>
  <c r="Q81" i="14"/>
  <c r="P81" i="14"/>
  <c r="O81" i="14"/>
  <c r="N81" i="14"/>
  <c r="M81" i="14"/>
  <c r="L81" i="14"/>
  <c r="K81" i="14"/>
  <c r="J81" i="14"/>
  <c r="I81" i="14"/>
  <c r="H81" i="14"/>
  <c r="G81" i="14"/>
  <c r="F81" i="14"/>
  <c r="E81" i="14"/>
  <c r="D81" i="14"/>
  <c r="C81" i="14"/>
  <c r="W80" i="14"/>
  <c r="V80" i="14"/>
  <c r="U80" i="14"/>
  <c r="T80" i="14"/>
  <c r="S80" i="14"/>
  <c r="R80" i="14"/>
  <c r="Q80" i="14"/>
  <c r="P80" i="14"/>
  <c r="O80" i="14"/>
  <c r="N80" i="14"/>
  <c r="M80" i="14"/>
  <c r="L80" i="14"/>
  <c r="K80" i="14"/>
  <c r="J80" i="14"/>
  <c r="I80" i="14"/>
  <c r="H80" i="14"/>
  <c r="G80" i="14"/>
  <c r="F80" i="14"/>
  <c r="E80" i="14"/>
  <c r="D80" i="14"/>
  <c r="C80" i="14"/>
  <c r="W79" i="14"/>
  <c r="V79" i="14"/>
  <c r="U79" i="14"/>
  <c r="T79" i="14"/>
  <c r="S79" i="14"/>
  <c r="R79" i="14"/>
  <c r="Q79" i="14"/>
  <c r="P79" i="14"/>
  <c r="O79" i="14"/>
  <c r="N79" i="14"/>
  <c r="M79" i="14"/>
  <c r="L79" i="14"/>
  <c r="K79" i="14"/>
  <c r="J79" i="14"/>
  <c r="I79" i="14"/>
  <c r="H79" i="14"/>
  <c r="G79" i="14"/>
  <c r="F79" i="14"/>
  <c r="E79" i="14"/>
  <c r="D79" i="14"/>
  <c r="C79" i="14"/>
  <c r="W78" i="14"/>
  <c r="V78" i="14"/>
  <c r="U78" i="14"/>
  <c r="T78" i="14"/>
  <c r="S78" i="14"/>
  <c r="R78" i="14"/>
  <c r="Q78" i="14"/>
  <c r="P78" i="14"/>
  <c r="O78" i="14"/>
  <c r="N78" i="14"/>
  <c r="M78" i="14"/>
  <c r="L78" i="14"/>
  <c r="K78" i="14"/>
  <c r="J78" i="14"/>
  <c r="I78" i="14"/>
  <c r="H78" i="14"/>
  <c r="G78" i="14"/>
  <c r="F78" i="14"/>
  <c r="E78" i="14"/>
  <c r="D78" i="14"/>
  <c r="C78" i="14"/>
  <c r="W77" i="14"/>
  <c r="V77" i="14"/>
  <c r="U77" i="14"/>
  <c r="T77" i="14"/>
  <c r="S77" i="14"/>
  <c r="R77" i="14"/>
  <c r="Q77" i="14"/>
  <c r="P77" i="14"/>
  <c r="O77" i="14"/>
  <c r="N77" i="14"/>
  <c r="M77" i="14"/>
  <c r="L77" i="14"/>
  <c r="K77" i="14"/>
  <c r="J77" i="14"/>
  <c r="I77" i="14"/>
  <c r="H77" i="14"/>
  <c r="G77" i="14"/>
  <c r="F77" i="14"/>
  <c r="E77" i="14"/>
  <c r="D77" i="14"/>
  <c r="C77" i="14"/>
  <c r="W76" i="14"/>
  <c r="V76" i="14"/>
  <c r="U76" i="14"/>
  <c r="T76" i="14"/>
  <c r="S76" i="14"/>
  <c r="R76" i="14"/>
  <c r="Q76" i="14"/>
  <c r="P76" i="14"/>
  <c r="O76" i="14"/>
  <c r="N76" i="14"/>
  <c r="M76" i="14"/>
  <c r="L76" i="14"/>
  <c r="K76" i="14"/>
  <c r="J76" i="14"/>
  <c r="I76" i="14"/>
  <c r="H76" i="14"/>
  <c r="G76" i="14"/>
  <c r="F76" i="14"/>
  <c r="E76" i="14"/>
  <c r="D76" i="14"/>
  <c r="C76" i="14"/>
  <c r="W75" i="14"/>
  <c r="V75" i="14"/>
  <c r="U75" i="14"/>
  <c r="T75" i="14"/>
  <c r="S75" i="14"/>
  <c r="R75" i="14"/>
  <c r="Q75" i="14"/>
  <c r="P75" i="14"/>
  <c r="O75" i="14"/>
  <c r="N75" i="14"/>
  <c r="M75" i="14"/>
  <c r="L75" i="14"/>
  <c r="K75" i="14"/>
  <c r="J75" i="14"/>
  <c r="I75" i="14"/>
  <c r="H75" i="14"/>
  <c r="G75" i="14"/>
  <c r="F75" i="14"/>
  <c r="E75" i="14"/>
  <c r="D75" i="14"/>
  <c r="C75" i="14"/>
  <c r="W74" i="14"/>
  <c r="V74" i="14"/>
  <c r="U74" i="14"/>
  <c r="T74" i="14"/>
  <c r="S74" i="14"/>
  <c r="R74" i="14"/>
  <c r="Q74" i="14"/>
  <c r="P74" i="14"/>
  <c r="O74" i="14"/>
  <c r="N74" i="14"/>
  <c r="M74" i="14"/>
  <c r="L74" i="14"/>
  <c r="K74" i="14"/>
  <c r="J74" i="14"/>
  <c r="I74" i="14"/>
  <c r="H74" i="14"/>
  <c r="G74" i="14"/>
  <c r="F74" i="14"/>
  <c r="E74" i="14"/>
  <c r="D74" i="14"/>
  <c r="C74" i="14"/>
  <c r="W73" i="14"/>
  <c r="V73" i="14"/>
  <c r="U73" i="14"/>
  <c r="T73" i="14"/>
  <c r="S73" i="14"/>
  <c r="R73" i="14"/>
  <c r="Q73" i="14"/>
  <c r="P73" i="14"/>
  <c r="O73" i="14"/>
  <c r="N73" i="14"/>
  <c r="M73" i="14"/>
  <c r="L73" i="14"/>
  <c r="K73" i="14"/>
  <c r="J73" i="14"/>
  <c r="I73" i="14"/>
  <c r="H73" i="14"/>
  <c r="G73" i="14"/>
  <c r="F73" i="14"/>
  <c r="E73" i="14"/>
  <c r="D73" i="14"/>
  <c r="C73" i="14"/>
  <c r="W72" i="14"/>
  <c r="V72" i="14"/>
  <c r="U72" i="14"/>
  <c r="T72" i="14"/>
  <c r="S72" i="14"/>
  <c r="R72" i="14"/>
  <c r="Q72" i="14"/>
  <c r="P72" i="14"/>
  <c r="O72" i="14"/>
  <c r="N72" i="14"/>
  <c r="M72" i="14"/>
  <c r="L72" i="14"/>
  <c r="K72" i="14"/>
  <c r="J72" i="14"/>
  <c r="I72" i="14"/>
  <c r="H72" i="14"/>
  <c r="G72" i="14"/>
  <c r="F72" i="14"/>
  <c r="E72" i="14"/>
  <c r="D72" i="14"/>
  <c r="C72" i="14"/>
  <c r="W71" i="14"/>
  <c r="V71" i="14"/>
  <c r="U71" i="14"/>
  <c r="T71" i="14"/>
  <c r="S71" i="14"/>
  <c r="R71" i="14"/>
  <c r="Q71" i="14"/>
  <c r="P71" i="14"/>
  <c r="O71" i="14"/>
  <c r="N71" i="14"/>
  <c r="M71" i="14"/>
  <c r="L71" i="14"/>
  <c r="K71" i="14"/>
  <c r="J71" i="14"/>
  <c r="I71" i="14"/>
  <c r="H71" i="14"/>
  <c r="G71" i="14"/>
  <c r="F71" i="14"/>
  <c r="E71" i="14"/>
  <c r="D71" i="14"/>
  <c r="C71" i="14"/>
  <c r="W70" i="14"/>
  <c r="V70" i="14"/>
  <c r="U70" i="14"/>
  <c r="T70" i="14"/>
  <c r="S70" i="14"/>
  <c r="R70" i="14"/>
  <c r="Q70" i="14"/>
  <c r="P70" i="14"/>
  <c r="O70" i="14"/>
  <c r="N70" i="14"/>
  <c r="M70" i="14"/>
  <c r="L70" i="14"/>
  <c r="K70" i="14"/>
  <c r="J70" i="14"/>
  <c r="I70" i="14"/>
  <c r="H70" i="14"/>
  <c r="G70" i="14"/>
  <c r="F70" i="14"/>
  <c r="E70" i="14"/>
  <c r="D70" i="14"/>
  <c r="C70" i="14"/>
  <c r="W69" i="14"/>
  <c r="V69" i="14"/>
  <c r="U69" i="14"/>
  <c r="T69" i="14"/>
  <c r="S69" i="14"/>
  <c r="R69" i="14"/>
  <c r="Q69" i="14"/>
  <c r="P69" i="14"/>
  <c r="O69" i="14"/>
  <c r="N69" i="14"/>
  <c r="M69" i="14"/>
  <c r="L69" i="14"/>
  <c r="K69" i="14"/>
  <c r="J69" i="14"/>
  <c r="I69" i="14"/>
  <c r="H69" i="14"/>
  <c r="G69" i="14"/>
  <c r="F69" i="14"/>
  <c r="E69" i="14"/>
  <c r="D69" i="14"/>
  <c r="C69" i="14"/>
  <c r="W68" i="14"/>
  <c r="V68" i="14"/>
  <c r="U68" i="14"/>
  <c r="T68" i="14"/>
  <c r="S68" i="14"/>
  <c r="R68" i="14"/>
  <c r="Q68" i="14"/>
  <c r="P68" i="14"/>
  <c r="O68" i="14"/>
  <c r="N68" i="14"/>
  <c r="M68" i="14"/>
  <c r="L68" i="14"/>
  <c r="K68" i="14"/>
  <c r="J68" i="14"/>
  <c r="I68" i="14"/>
  <c r="H68" i="14"/>
  <c r="G68" i="14"/>
  <c r="F68" i="14"/>
  <c r="E68" i="14"/>
  <c r="D68" i="14"/>
  <c r="C68" i="14"/>
  <c r="W67" i="14"/>
  <c r="V67" i="14"/>
  <c r="U67" i="14"/>
  <c r="T67" i="14"/>
  <c r="S67" i="14"/>
  <c r="R67" i="14"/>
  <c r="Q67" i="14"/>
  <c r="P67" i="14"/>
  <c r="O67" i="14"/>
  <c r="N67" i="14"/>
  <c r="M67" i="14"/>
  <c r="L67" i="14"/>
  <c r="K67" i="14"/>
  <c r="J67" i="14"/>
  <c r="I67" i="14"/>
  <c r="H67" i="14"/>
  <c r="G67" i="14"/>
  <c r="F67" i="14"/>
  <c r="E67" i="14"/>
  <c r="D67" i="14"/>
  <c r="C67" i="14"/>
  <c r="W66" i="14"/>
  <c r="V66" i="14"/>
  <c r="U66" i="14"/>
  <c r="T66" i="14"/>
  <c r="S66" i="14"/>
  <c r="R66" i="14"/>
  <c r="Q66" i="14"/>
  <c r="P66" i="14"/>
  <c r="O66" i="14"/>
  <c r="N66" i="14"/>
  <c r="M66" i="14"/>
  <c r="L66" i="14"/>
  <c r="K66" i="14"/>
  <c r="J66" i="14"/>
  <c r="I66" i="14"/>
  <c r="H66" i="14"/>
  <c r="G66" i="14"/>
  <c r="F66" i="14"/>
  <c r="E66" i="14"/>
  <c r="D66" i="14"/>
  <c r="C66" i="14"/>
  <c r="W65" i="14"/>
  <c r="V65" i="14"/>
  <c r="U65" i="14"/>
  <c r="T65" i="14"/>
  <c r="S65" i="14"/>
  <c r="R65" i="14"/>
  <c r="Q65" i="14"/>
  <c r="P65" i="14"/>
  <c r="O65" i="14"/>
  <c r="N65" i="14"/>
  <c r="M65" i="14"/>
  <c r="L65" i="14"/>
  <c r="K65" i="14"/>
  <c r="J65" i="14"/>
  <c r="I65" i="14"/>
  <c r="H65" i="14"/>
  <c r="G65" i="14"/>
  <c r="F65" i="14"/>
  <c r="E65" i="14"/>
  <c r="D65" i="14"/>
  <c r="C65" i="14"/>
  <c r="W64" i="14"/>
  <c r="V64" i="14"/>
  <c r="U64" i="14"/>
  <c r="T64" i="14"/>
  <c r="S64" i="14"/>
  <c r="R64" i="14"/>
  <c r="Q64" i="14"/>
  <c r="P64" i="14"/>
  <c r="O64" i="14"/>
  <c r="N64" i="14"/>
  <c r="M64" i="14"/>
  <c r="L64" i="14"/>
  <c r="K64" i="14"/>
  <c r="J64" i="14"/>
  <c r="I64" i="14"/>
  <c r="H64" i="14"/>
  <c r="G64" i="14"/>
  <c r="F64" i="14"/>
  <c r="E64" i="14"/>
  <c r="D64" i="14"/>
  <c r="C64" i="14"/>
  <c r="W117" i="11"/>
  <c r="V117" i="11"/>
  <c r="U117" i="11"/>
  <c r="T117" i="11"/>
  <c r="S117" i="11"/>
  <c r="R117" i="11"/>
  <c r="Q117" i="11"/>
  <c r="P117" i="11"/>
  <c r="O117" i="11"/>
  <c r="N117" i="11"/>
  <c r="M117" i="11"/>
  <c r="L117" i="11"/>
  <c r="K117" i="11"/>
  <c r="J117" i="11"/>
  <c r="I117" i="11"/>
  <c r="H117" i="11"/>
  <c r="G117" i="11"/>
  <c r="F117" i="11"/>
  <c r="E117" i="11"/>
  <c r="D117" i="11"/>
  <c r="C117" i="11"/>
  <c r="W116" i="11"/>
  <c r="V116" i="11"/>
  <c r="U116" i="11"/>
  <c r="T116" i="11"/>
  <c r="S116" i="11"/>
  <c r="R116" i="11"/>
  <c r="Q116" i="11"/>
  <c r="P116" i="11"/>
  <c r="O116" i="11"/>
  <c r="N116" i="11"/>
  <c r="M116" i="11"/>
  <c r="L116" i="11"/>
  <c r="K116" i="11"/>
  <c r="J116" i="11"/>
  <c r="I116" i="11"/>
  <c r="H116" i="11"/>
  <c r="G116" i="11"/>
  <c r="F116" i="11"/>
  <c r="E116" i="11"/>
  <c r="D116" i="11"/>
  <c r="C116" i="11"/>
  <c r="W115" i="11"/>
  <c r="V115" i="11"/>
  <c r="U115" i="11"/>
  <c r="T115" i="11"/>
  <c r="S115" i="11"/>
  <c r="R115" i="11"/>
  <c r="Q115" i="11"/>
  <c r="P115" i="11"/>
  <c r="O115" i="11"/>
  <c r="N115" i="11"/>
  <c r="M115" i="11"/>
  <c r="L115" i="11"/>
  <c r="K115" i="11"/>
  <c r="J115" i="11"/>
  <c r="I115" i="11"/>
  <c r="H115" i="11"/>
  <c r="G115" i="11"/>
  <c r="F115" i="11"/>
  <c r="E115" i="11"/>
  <c r="D115" i="11"/>
  <c r="C115" i="11"/>
  <c r="W114" i="11"/>
  <c r="V114" i="11"/>
  <c r="U114" i="11"/>
  <c r="T114" i="11"/>
  <c r="S114" i="11"/>
  <c r="R114" i="11"/>
  <c r="Q114" i="11"/>
  <c r="P114" i="11"/>
  <c r="O114" i="11"/>
  <c r="N114" i="11"/>
  <c r="M114" i="11"/>
  <c r="L114" i="11"/>
  <c r="K114" i="11"/>
  <c r="J114" i="11"/>
  <c r="I114" i="11"/>
  <c r="H114" i="11"/>
  <c r="G114" i="11"/>
  <c r="F114" i="11"/>
  <c r="E114" i="11"/>
  <c r="D114" i="11"/>
  <c r="C114" i="11"/>
  <c r="W113" i="11"/>
  <c r="V113" i="11"/>
  <c r="U113" i="11"/>
  <c r="T113" i="11"/>
  <c r="S113" i="11"/>
  <c r="R113" i="11"/>
  <c r="Q113" i="11"/>
  <c r="P113" i="11"/>
  <c r="O113" i="11"/>
  <c r="N113" i="11"/>
  <c r="M113" i="11"/>
  <c r="L113" i="11"/>
  <c r="K113" i="11"/>
  <c r="J113" i="11"/>
  <c r="I113" i="11"/>
  <c r="H113" i="11"/>
  <c r="G113" i="11"/>
  <c r="F113" i="11"/>
  <c r="E113" i="11"/>
  <c r="D113" i="11"/>
  <c r="C113" i="11"/>
  <c r="W112" i="11"/>
  <c r="V112" i="11"/>
  <c r="U112" i="11"/>
  <c r="T112" i="11"/>
  <c r="S112" i="11"/>
  <c r="R112" i="11"/>
  <c r="Q112" i="11"/>
  <c r="P112" i="11"/>
  <c r="O112" i="11"/>
  <c r="N112" i="11"/>
  <c r="M112" i="11"/>
  <c r="L112" i="11"/>
  <c r="K112" i="11"/>
  <c r="J112" i="11"/>
  <c r="I112" i="11"/>
  <c r="H112" i="11"/>
  <c r="G112" i="11"/>
  <c r="F112" i="11"/>
  <c r="E112" i="11"/>
  <c r="D112" i="11"/>
  <c r="C112" i="11"/>
  <c r="W111" i="11"/>
  <c r="V111" i="11"/>
  <c r="U111" i="11"/>
  <c r="T111" i="11"/>
  <c r="S111" i="11"/>
  <c r="R111" i="11"/>
  <c r="Q111" i="11"/>
  <c r="P111" i="11"/>
  <c r="O111" i="11"/>
  <c r="N111" i="11"/>
  <c r="M111" i="11"/>
  <c r="L111" i="11"/>
  <c r="K111" i="11"/>
  <c r="J111" i="11"/>
  <c r="I111" i="11"/>
  <c r="H111" i="11"/>
  <c r="G111" i="11"/>
  <c r="F111" i="11"/>
  <c r="E111" i="11"/>
  <c r="D111" i="11"/>
  <c r="C111" i="11"/>
  <c r="W110" i="11"/>
  <c r="V110" i="11"/>
  <c r="U110" i="11"/>
  <c r="T110" i="11"/>
  <c r="S110" i="11"/>
  <c r="R110" i="11"/>
  <c r="Q110" i="11"/>
  <c r="P110" i="11"/>
  <c r="O110" i="11"/>
  <c r="N110" i="11"/>
  <c r="M110" i="11"/>
  <c r="L110" i="11"/>
  <c r="K110" i="11"/>
  <c r="J110" i="11"/>
  <c r="I110" i="11"/>
  <c r="H110" i="11"/>
  <c r="G110" i="11"/>
  <c r="F110" i="11"/>
  <c r="E110" i="11"/>
  <c r="D110" i="11"/>
  <c r="C110" i="11"/>
  <c r="W109" i="11"/>
  <c r="V109" i="11"/>
  <c r="U109" i="11"/>
  <c r="T109" i="11"/>
  <c r="S109" i="11"/>
  <c r="R109" i="11"/>
  <c r="Q109" i="11"/>
  <c r="P109" i="11"/>
  <c r="O109" i="11"/>
  <c r="N109" i="11"/>
  <c r="M109" i="11"/>
  <c r="L109" i="11"/>
  <c r="K109" i="11"/>
  <c r="J109" i="11"/>
  <c r="I109" i="11"/>
  <c r="H109" i="11"/>
  <c r="G109" i="11"/>
  <c r="F109" i="11"/>
  <c r="E109" i="11"/>
  <c r="D109" i="11"/>
  <c r="C109" i="11"/>
  <c r="W108" i="11"/>
  <c r="V108" i="11"/>
  <c r="U108" i="11"/>
  <c r="T108" i="11"/>
  <c r="S108" i="11"/>
  <c r="R108" i="11"/>
  <c r="Q108" i="11"/>
  <c r="P108" i="11"/>
  <c r="O108" i="11"/>
  <c r="N108" i="11"/>
  <c r="M108" i="11"/>
  <c r="L108" i="11"/>
  <c r="K108" i="11"/>
  <c r="J108" i="11"/>
  <c r="I108" i="11"/>
  <c r="H108" i="11"/>
  <c r="G108" i="11"/>
  <c r="F108" i="11"/>
  <c r="E108" i="11"/>
  <c r="D108" i="11"/>
  <c r="C108" i="11"/>
  <c r="W107" i="11"/>
  <c r="V107" i="11"/>
  <c r="U107" i="11"/>
  <c r="T107" i="11"/>
  <c r="S107" i="11"/>
  <c r="R107" i="11"/>
  <c r="Q107" i="11"/>
  <c r="P107" i="11"/>
  <c r="O107" i="11"/>
  <c r="N107" i="11"/>
  <c r="M107" i="11"/>
  <c r="L107" i="11"/>
  <c r="K107" i="11"/>
  <c r="J107" i="11"/>
  <c r="I107" i="11"/>
  <c r="H107" i="11"/>
  <c r="G107" i="11"/>
  <c r="F107" i="11"/>
  <c r="E107" i="11"/>
  <c r="D107" i="11"/>
  <c r="C107" i="11"/>
  <c r="W106" i="11"/>
  <c r="V106" i="11"/>
  <c r="U106" i="11"/>
  <c r="T106" i="11"/>
  <c r="S106" i="11"/>
  <c r="R106" i="11"/>
  <c r="Q106" i="11"/>
  <c r="P106" i="11"/>
  <c r="O106" i="11"/>
  <c r="N106" i="11"/>
  <c r="M106" i="11"/>
  <c r="L106" i="11"/>
  <c r="K106" i="11"/>
  <c r="J106" i="11"/>
  <c r="I106" i="11"/>
  <c r="H106" i="11"/>
  <c r="G106" i="11"/>
  <c r="F106" i="11"/>
  <c r="E106" i="11"/>
  <c r="D106" i="11"/>
  <c r="C106" i="11"/>
  <c r="W105" i="11"/>
  <c r="V105" i="11"/>
  <c r="U105" i="11"/>
  <c r="T105" i="11"/>
  <c r="S105" i="11"/>
  <c r="R105" i="11"/>
  <c r="Q105" i="11"/>
  <c r="P105" i="11"/>
  <c r="O105" i="11"/>
  <c r="N105" i="11"/>
  <c r="M105" i="11"/>
  <c r="L105" i="11"/>
  <c r="K105" i="11"/>
  <c r="J105" i="11"/>
  <c r="I105" i="11"/>
  <c r="H105" i="11"/>
  <c r="G105" i="11"/>
  <c r="F105" i="11"/>
  <c r="E105" i="11"/>
  <c r="D105" i="11"/>
  <c r="C105" i="11"/>
  <c r="W104" i="11"/>
  <c r="V104" i="11"/>
  <c r="U104" i="11"/>
  <c r="T104" i="11"/>
  <c r="S104" i="11"/>
  <c r="R104" i="11"/>
  <c r="Q104" i="11"/>
  <c r="P104" i="11"/>
  <c r="O104" i="11"/>
  <c r="N104" i="11"/>
  <c r="M104" i="11"/>
  <c r="L104" i="11"/>
  <c r="K104" i="11"/>
  <c r="J104" i="11"/>
  <c r="I104" i="11"/>
  <c r="H104" i="11"/>
  <c r="G104" i="11"/>
  <c r="F104" i="11"/>
  <c r="E104" i="11"/>
  <c r="D104" i="11"/>
  <c r="C104" i="11"/>
  <c r="W103" i="11"/>
  <c r="V103" i="11"/>
  <c r="U103" i="11"/>
  <c r="T103" i="11"/>
  <c r="S103" i="11"/>
  <c r="R103" i="11"/>
  <c r="Q103" i="11"/>
  <c r="P103" i="11"/>
  <c r="O103" i="11"/>
  <c r="N103" i="11"/>
  <c r="M103" i="11"/>
  <c r="L103" i="11"/>
  <c r="K103" i="11"/>
  <c r="J103" i="11"/>
  <c r="I103" i="11"/>
  <c r="H103" i="11"/>
  <c r="G103" i="11"/>
  <c r="F103" i="11"/>
  <c r="E103" i="11"/>
  <c r="D103" i="11"/>
  <c r="C103" i="11"/>
  <c r="W102" i="11"/>
  <c r="V102" i="11"/>
  <c r="U102" i="11"/>
  <c r="T102" i="11"/>
  <c r="S102" i="11"/>
  <c r="R102" i="11"/>
  <c r="Q102" i="11"/>
  <c r="P102" i="11"/>
  <c r="O102" i="11"/>
  <c r="N102" i="11"/>
  <c r="M102" i="11"/>
  <c r="L102" i="11"/>
  <c r="K102" i="11"/>
  <c r="J102" i="11"/>
  <c r="I102" i="11"/>
  <c r="H102" i="11"/>
  <c r="G102" i="11"/>
  <c r="F102" i="11"/>
  <c r="E102" i="11"/>
  <c r="D102" i="11"/>
  <c r="C102" i="11"/>
  <c r="W101" i="11"/>
  <c r="V101" i="11"/>
  <c r="U101" i="11"/>
  <c r="T101" i="11"/>
  <c r="S101" i="11"/>
  <c r="R101" i="11"/>
  <c r="Q101" i="11"/>
  <c r="P101" i="11"/>
  <c r="O101" i="11"/>
  <c r="N101" i="11"/>
  <c r="M101" i="11"/>
  <c r="L101" i="11"/>
  <c r="K101" i="11"/>
  <c r="J101" i="11"/>
  <c r="I101" i="11"/>
  <c r="H101" i="11"/>
  <c r="G101" i="11"/>
  <c r="F101" i="11"/>
  <c r="E101" i="11"/>
  <c r="D101" i="11"/>
  <c r="C101" i="11"/>
  <c r="W100" i="11"/>
  <c r="V100" i="11"/>
  <c r="U100" i="11"/>
  <c r="T100" i="11"/>
  <c r="S100" i="11"/>
  <c r="R100" i="11"/>
  <c r="Q100" i="11"/>
  <c r="P100" i="11"/>
  <c r="O100" i="11"/>
  <c r="N100" i="11"/>
  <c r="M100" i="11"/>
  <c r="L100" i="11"/>
  <c r="K100" i="11"/>
  <c r="J100" i="11"/>
  <c r="I100" i="11"/>
  <c r="H100" i="11"/>
  <c r="G100" i="11"/>
  <c r="F100" i="11"/>
  <c r="E100" i="11"/>
  <c r="D100" i="11"/>
  <c r="C100" i="11"/>
  <c r="W99" i="11"/>
  <c r="V99" i="11"/>
  <c r="U99" i="11"/>
  <c r="T99" i="11"/>
  <c r="S99" i="11"/>
  <c r="R99" i="11"/>
  <c r="Q99" i="11"/>
  <c r="P99" i="11"/>
  <c r="O99" i="11"/>
  <c r="N99" i="11"/>
  <c r="M99" i="11"/>
  <c r="L99" i="11"/>
  <c r="K99" i="11"/>
  <c r="J99" i="11"/>
  <c r="I99" i="11"/>
  <c r="H99" i="11"/>
  <c r="G99" i="11"/>
  <c r="F99" i="11"/>
  <c r="E99" i="11"/>
  <c r="D99" i="11"/>
  <c r="C99" i="11"/>
  <c r="W98" i="11"/>
  <c r="V98" i="11"/>
  <c r="U98" i="11"/>
  <c r="T98" i="11"/>
  <c r="S98" i="11"/>
  <c r="R98" i="11"/>
  <c r="Q98" i="11"/>
  <c r="P98" i="11"/>
  <c r="O98" i="11"/>
  <c r="N98" i="11"/>
  <c r="M98" i="11"/>
  <c r="L98" i="11"/>
  <c r="K98" i="11"/>
  <c r="J98" i="11"/>
  <c r="I98" i="11"/>
  <c r="H98" i="11"/>
  <c r="G98" i="11"/>
  <c r="F98" i="11"/>
  <c r="E98" i="11"/>
  <c r="D98" i="11"/>
  <c r="C98" i="11"/>
  <c r="W97" i="11"/>
  <c r="V97" i="11"/>
  <c r="U97" i="11"/>
  <c r="T97" i="11"/>
  <c r="S97" i="11"/>
  <c r="R97" i="11"/>
  <c r="Q97" i="11"/>
  <c r="P97" i="11"/>
  <c r="O97" i="11"/>
  <c r="N97" i="11"/>
  <c r="M97" i="11"/>
  <c r="L97" i="11"/>
  <c r="K97" i="11"/>
  <c r="J97" i="11"/>
  <c r="I97" i="11"/>
  <c r="H97" i="11"/>
  <c r="G97" i="11"/>
  <c r="F97" i="11"/>
  <c r="E97" i="11"/>
  <c r="D97" i="11"/>
  <c r="C97" i="11"/>
  <c r="W96" i="11"/>
  <c r="V96" i="11"/>
  <c r="U96" i="11"/>
  <c r="T96" i="11"/>
  <c r="S96" i="11"/>
  <c r="R96" i="11"/>
  <c r="Q96" i="11"/>
  <c r="P96" i="11"/>
  <c r="O96" i="11"/>
  <c r="N96" i="11"/>
  <c r="M96" i="11"/>
  <c r="L96" i="11"/>
  <c r="K96" i="11"/>
  <c r="J96" i="11"/>
  <c r="I96" i="11"/>
  <c r="H96" i="11"/>
  <c r="G96" i="11"/>
  <c r="F96" i="11"/>
  <c r="E96" i="11"/>
  <c r="D96" i="11"/>
  <c r="C96" i="11"/>
  <c r="W95" i="11"/>
  <c r="V95" i="11"/>
  <c r="U95" i="11"/>
  <c r="T95" i="11"/>
  <c r="S95" i="11"/>
  <c r="R95" i="11"/>
  <c r="Q95" i="11"/>
  <c r="P95" i="11"/>
  <c r="O95" i="11"/>
  <c r="N95" i="11"/>
  <c r="M95" i="11"/>
  <c r="L95" i="11"/>
  <c r="K95" i="11"/>
  <c r="J95" i="11"/>
  <c r="I95" i="11"/>
  <c r="H95" i="11"/>
  <c r="G95" i="11"/>
  <c r="F95" i="11"/>
  <c r="E95" i="11"/>
  <c r="D95" i="11"/>
  <c r="C95" i="11"/>
  <c r="W94" i="11"/>
  <c r="V94" i="11"/>
  <c r="U94" i="11"/>
  <c r="T94" i="11"/>
  <c r="S94" i="11"/>
  <c r="R94" i="11"/>
  <c r="Q94" i="11"/>
  <c r="P94" i="11"/>
  <c r="O94" i="11"/>
  <c r="N94" i="11"/>
  <c r="M94" i="11"/>
  <c r="L94" i="11"/>
  <c r="K94" i="11"/>
  <c r="J94" i="11"/>
  <c r="I94" i="11"/>
  <c r="H94" i="11"/>
  <c r="G94" i="11"/>
  <c r="F94" i="11"/>
  <c r="E94" i="11"/>
  <c r="D94" i="11"/>
  <c r="C94" i="11"/>
  <c r="W93" i="11"/>
  <c r="V93" i="11"/>
  <c r="U93" i="11"/>
  <c r="T93" i="11"/>
  <c r="S93" i="11"/>
  <c r="R93" i="11"/>
  <c r="Q93" i="11"/>
  <c r="P93" i="11"/>
  <c r="O93" i="11"/>
  <c r="N93" i="11"/>
  <c r="M93" i="11"/>
  <c r="L93" i="11"/>
  <c r="K93" i="11"/>
  <c r="J93" i="11"/>
  <c r="I93" i="11"/>
  <c r="H93" i="11"/>
  <c r="G93" i="11"/>
  <c r="F93" i="11"/>
  <c r="E93" i="11"/>
  <c r="D93" i="11"/>
  <c r="C93" i="11"/>
  <c r="W92" i="11"/>
  <c r="V92" i="11"/>
  <c r="U92" i="11"/>
  <c r="T92" i="11"/>
  <c r="S92" i="11"/>
  <c r="R92" i="11"/>
  <c r="Q92" i="11"/>
  <c r="P92" i="11"/>
  <c r="O92" i="11"/>
  <c r="N92" i="11"/>
  <c r="M92" i="11"/>
  <c r="L92" i="11"/>
  <c r="K92" i="11"/>
  <c r="J92" i="11"/>
  <c r="I92" i="11"/>
  <c r="H92" i="11"/>
  <c r="G92" i="11"/>
  <c r="F92" i="11"/>
  <c r="E92" i="11"/>
  <c r="D92" i="11"/>
  <c r="C92" i="11"/>
  <c r="W91" i="11"/>
  <c r="V91" i="11"/>
  <c r="U91" i="11"/>
  <c r="T91" i="11"/>
  <c r="S91" i="11"/>
  <c r="R91" i="11"/>
  <c r="Q91" i="11"/>
  <c r="P91" i="11"/>
  <c r="O91" i="11"/>
  <c r="N91" i="11"/>
  <c r="M91" i="11"/>
  <c r="L91" i="11"/>
  <c r="K91" i="11"/>
  <c r="J91" i="11"/>
  <c r="I91" i="11"/>
  <c r="H91" i="11"/>
  <c r="G91" i="11"/>
  <c r="F91" i="11"/>
  <c r="E91" i="11"/>
  <c r="D91" i="11"/>
  <c r="C91" i="11"/>
  <c r="W90" i="11"/>
  <c r="V90" i="11"/>
  <c r="U90" i="11"/>
  <c r="T90" i="11"/>
  <c r="S90" i="11"/>
  <c r="R90" i="11"/>
  <c r="Q90" i="11"/>
  <c r="P90" i="11"/>
  <c r="O90" i="11"/>
  <c r="N90" i="11"/>
  <c r="M90" i="11"/>
  <c r="L90" i="11"/>
  <c r="K90" i="11"/>
  <c r="J90" i="11"/>
  <c r="I90" i="11"/>
  <c r="H90" i="11"/>
  <c r="G90" i="11"/>
  <c r="F90" i="11"/>
  <c r="E90" i="11"/>
  <c r="D90" i="11"/>
  <c r="C90" i="11"/>
  <c r="W89" i="11"/>
  <c r="V89" i="11"/>
  <c r="U89" i="11"/>
  <c r="T89" i="11"/>
  <c r="S89" i="11"/>
  <c r="R89" i="11"/>
  <c r="Q89" i="11"/>
  <c r="P89" i="11"/>
  <c r="O89" i="11"/>
  <c r="N89" i="11"/>
  <c r="M89" i="11"/>
  <c r="L89" i="11"/>
  <c r="K89" i="11"/>
  <c r="J89" i="11"/>
  <c r="I89" i="11"/>
  <c r="H89" i="11"/>
  <c r="G89" i="11"/>
  <c r="F89" i="11"/>
  <c r="E89" i="11"/>
  <c r="D89" i="11"/>
  <c r="C89" i="11"/>
  <c r="W88" i="11"/>
  <c r="V88" i="11"/>
  <c r="U88" i="11"/>
  <c r="T88" i="11"/>
  <c r="S88" i="11"/>
  <c r="R88" i="11"/>
  <c r="Q88" i="11"/>
  <c r="P88" i="11"/>
  <c r="O88" i="11"/>
  <c r="N88" i="11"/>
  <c r="M88" i="11"/>
  <c r="L88" i="11"/>
  <c r="K88" i="11"/>
  <c r="J88" i="11"/>
  <c r="I88" i="11"/>
  <c r="H88" i="11"/>
  <c r="G88" i="11"/>
  <c r="F88" i="11"/>
  <c r="E88" i="11"/>
  <c r="D88" i="11"/>
  <c r="C88" i="11"/>
  <c r="W87" i="11"/>
  <c r="V87" i="11"/>
  <c r="U87" i="11"/>
  <c r="T87" i="11"/>
  <c r="S87" i="11"/>
  <c r="R87" i="11"/>
  <c r="Q87" i="11"/>
  <c r="P87" i="11"/>
  <c r="O87" i="11"/>
  <c r="N87" i="11"/>
  <c r="M87" i="11"/>
  <c r="L87" i="11"/>
  <c r="K87" i="11"/>
  <c r="J87" i="11"/>
  <c r="I87" i="11"/>
  <c r="H87" i="11"/>
  <c r="G87" i="11"/>
  <c r="F87" i="11"/>
  <c r="E87" i="11"/>
  <c r="D87" i="11"/>
  <c r="C87" i="11"/>
  <c r="W86" i="11"/>
  <c r="V86" i="11"/>
  <c r="U86" i="11"/>
  <c r="T86" i="11"/>
  <c r="S86" i="11"/>
  <c r="R86" i="11"/>
  <c r="Q86" i="11"/>
  <c r="P86" i="11"/>
  <c r="O86" i="11"/>
  <c r="N86" i="11"/>
  <c r="M86" i="11"/>
  <c r="L86" i="11"/>
  <c r="K86" i="11"/>
  <c r="J86" i="11"/>
  <c r="I86" i="11"/>
  <c r="H86" i="11"/>
  <c r="G86" i="11"/>
  <c r="F86" i="11"/>
  <c r="E86" i="11"/>
  <c r="D86" i="11"/>
  <c r="C86" i="11"/>
  <c r="W85" i="11"/>
  <c r="V85" i="11"/>
  <c r="U85" i="11"/>
  <c r="T85" i="11"/>
  <c r="S85" i="11"/>
  <c r="R85" i="11"/>
  <c r="Q85" i="11"/>
  <c r="P85" i="11"/>
  <c r="O85" i="11"/>
  <c r="N85" i="11"/>
  <c r="M85" i="11"/>
  <c r="L85" i="11"/>
  <c r="K85" i="11"/>
  <c r="J85" i="11"/>
  <c r="I85" i="11"/>
  <c r="H85" i="11"/>
  <c r="G85" i="11"/>
  <c r="F85" i="11"/>
  <c r="E85" i="11"/>
  <c r="D85" i="11"/>
  <c r="C85" i="11"/>
  <c r="W84" i="11"/>
  <c r="V84" i="11"/>
  <c r="U84" i="11"/>
  <c r="T84" i="11"/>
  <c r="S84" i="11"/>
  <c r="R84" i="11"/>
  <c r="Q84" i="11"/>
  <c r="P84" i="11"/>
  <c r="O84" i="11"/>
  <c r="N84" i="11"/>
  <c r="M84" i="11"/>
  <c r="L84" i="11"/>
  <c r="K84" i="11"/>
  <c r="J84" i="11"/>
  <c r="I84" i="11"/>
  <c r="H84" i="11"/>
  <c r="G84" i="11"/>
  <c r="F84" i="11"/>
  <c r="E84" i="11"/>
  <c r="D84" i="11"/>
  <c r="C84" i="11"/>
  <c r="W83" i="11"/>
  <c r="V83" i="11"/>
  <c r="U83" i="11"/>
  <c r="T83" i="11"/>
  <c r="S83" i="11"/>
  <c r="R83" i="11"/>
  <c r="Q83" i="11"/>
  <c r="P83" i="11"/>
  <c r="O83" i="11"/>
  <c r="N83" i="11"/>
  <c r="M83" i="11"/>
  <c r="L83" i="11"/>
  <c r="K83" i="11"/>
  <c r="J83" i="11"/>
  <c r="I83" i="11"/>
  <c r="H83" i="11"/>
  <c r="G83" i="11"/>
  <c r="F83" i="11"/>
  <c r="E83" i="11"/>
  <c r="D83" i="11"/>
  <c r="C83" i="11"/>
  <c r="W82" i="11"/>
  <c r="V82" i="11"/>
  <c r="U82" i="11"/>
  <c r="T82" i="11"/>
  <c r="S82" i="11"/>
  <c r="R82" i="11"/>
  <c r="Q82" i="11"/>
  <c r="P82" i="11"/>
  <c r="O82" i="11"/>
  <c r="N82" i="11"/>
  <c r="M82" i="11"/>
  <c r="L82" i="11"/>
  <c r="K82" i="11"/>
  <c r="J82" i="11"/>
  <c r="I82" i="11"/>
  <c r="H82" i="11"/>
  <c r="G82" i="11"/>
  <c r="F82" i="11"/>
  <c r="E82" i="11"/>
  <c r="D82" i="11"/>
  <c r="C82" i="11"/>
  <c r="W81" i="11"/>
  <c r="V81" i="11"/>
  <c r="U81" i="11"/>
  <c r="T81" i="11"/>
  <c r="S81" i="11"/>
  <c r="R81" i="11"/>
  <c r="Q81" i="11"/>
  <c r="P81" i="11"/>
  <c r="O81" i="11"/>
  <c r="N81" i="11"/>
  <c r="M81" i="11"/>
  <c r="L81" i="11"/>
  <c r="K81" i="11"/>
  <c r="J81" i="11"/>
  <c r="I81" i="11"/>
  <c r="H81" i="11"/>
  <c r="G81" i="11"/>
  <c r="F81" i="11"/>
  <c r="E81" i="11"/>
  <c r="D81" i="11"/>
  <c r="C81" i="11"/>
  <c r="W80" i="11"/>
  <c r="V80" i="11"/>
  <c r="U80" i="11"/>
  <c r="T80" i="11"/>
  <c r="S80" i="11"/>
  <c r="R80" i="11"/>
  <c r="Q80" i="11"/>
  <c r="P80" i="11"/>
  <c r="O80" i="11"/>
  <c r="N80" i="11"/>
  <c r="M80" i="11"/>
  <c r="L80" i="11"/>
  <c r="K80" i="11"/>
  <c r="J80" i="11"/>
  <c r="I80" i="11"/>
  <c r="H80" i="11"/>
  <c r="G80" i="11"/>
  <c r="F80" i="11"/>
  <c r="E80" i="11"/>
  <c r="D80" i="11"/>
  <c r="C80" i="11"/>
  <c r="W79" i="11"/>
  <c r="V79" i="11"/>
  <c r="U79" i="11"/>
  <c r="T79" i="11"/>
  <c r="S79" i="11"/>
  <c r="R79" i="11"/>
  <c r="Q79" i="11"/>
  <c r="P79" i="11"/>
  <c r="O79" i="11"/>
  <c r="N79" i="11"/>
  <c r="M79" i="11"/>
  <c r="L79" i="11"/>
  <c r="K79" i="11"/>
  <c r="J79" i="11"/>
  <c r="I79" i="11"/>
  <c r="H79" i="11"/>
  <c r="G79" i="11"/>
  <c r="F79" i="11"/>
  <c r="E79" i="11"/>
  <c r="D79" i="11"/>
  <c r="C79" i="11"/>
  <c r="W78" i="11"/>
  <c r="V78" i="11"/>
  <c r="U78" i="11"/>
  <c r="T78" i="11"/>
  <c r="S78" i="11"/>
  <c r="R78" i="11"/>
  <c r="Q78" i="11"/>
  <c r="P78" i="11"/>
  <c r="O78" i="11"/>
  <c r="N78" i="11"/>
  <c r="M78" i="11"/>
  <c r="L78" i="11"/>
  <c r="K78" i="11"/>
  <c r="J78" i="11"/>
  <c r="I78" i="11"/>
  <c r="H78" i="11"/>
  <c r="G78" i="11"/>
  <c r="F78" i="11"/>
  <c r="E78" i="11"/>
  <c r="D78" i="11"/>
  <c r="C78" i="11"/>
  <c r="W77" i="11"/>
  <c r="V77" i="11"/>
  <c r="U77" i="11"/>
  <c r="T77" i="11"/>
  <c r="S77" i="11"/>
  <c r="R77" i="11"/>
  <c r="Q77" i="11"/>
  <c r="P77" i="11"/>
  <c r="O77" i="11"/>
  <c r="N77" i="11"/>
  <c r="M77" i="11"/>
  <c r="L77" i="11"/>
  <c r="K77" i="11"/>
  <c r="J77" i="11"/>
  <c r="I77" i="11"/>
  <c r="H77" i="11"/>
  <c r="G77" i="11"/>
  <c r="F77" i="11"/>
  <c r="E77" i="11"/>
  <c r="D77" i="11"/>
  <c r="C77" i="11"/>
  <c r="W76" i="11"/>
  <c r="V76" i="11"/>
  <c r="U76" i="11"/>
  <c r="T76" i="11"/>
  <c r="S76" i="11"/>
  <c r="R76" i="11"/>
  <c r="Q76" i="11"/>
  <c r="P76" i="11"/>
  <c r="O76" i="11"/>
  <c r="N76" i="11"/>
  <c r="M76" i="11"/>
  <c r="L76" i="11"/>
  <c r="K76" i="11"/>
  <c r="J76" i="11"/>
  <c r="I76" i="11"/>
  <c r="H76" i="11"/>
  <c r="G76" i="11"/>
  <c r="F76" i="11"/>
  <c r="E76" i="11"/>
  <c r="D76" i="11"/>
  <c r="C76" i="11"/>
  <c r="W75" i="11"/>
  <c r="V75" i="11"/>
  <c r="U75" i="11"/>
  <c r="T75" i="11"/>
  <c r="S75" i="11"/>
  <c r="R75" i="11"/>
  <c r="Q75" i="11"/>
  <c r="P75" i="11"/>
  <c r="O75" i="11"/>
  <c r="N75" i="11"/>
  <c r="M75" i="11"/>
  <c r="L75" i="11"/>
  <c r="K75" i="11"/>
  <c r="J75" i="11"/>
  <c r="I75" i="11"/>
  <c r="H75" i="11"/>
  <c r="G75" i="11"/>
  <c r="F75" i="11"/>
  <c r="E75" i="11"/>
  <c r="D75" i="11"/>
  <c r="C75" i="11"/>
  <c r="W74" i="11"/>
  <c r="V74" i="11"/>
  <c r="U74" i="11"/>
  <c r="T74" i="11"/>
  <c r="S74" i="11"/>
  <c r="R74" i="11"/>
  <c r="Q74" i="11"/>
  <c r="P74" i="11"/>
  <c r="O74" i="11"/>
  <c r="N74" i="11"/>
  <c r="M74" i="11"/>
  <c r="L74" i="11"/>
  <c r="K74" i="11"/>
  <c r="J74" i="11"/>
  <c r="I74" i="11"/>
  <c r="H74" i="11"/>
  <c r="G74" i="11"/>
  <c r="F74" i="11"/>
  <c r="E74" i="11"/>
  <c r="D74" i="11"/>
  <c r="C74" i="11"/>
  <c r="W73" i="11"/>
  <c r="V73" i="11"/>
  <c r="U73" i="11"/>
  <c r="T73" i="11"/>
  <c r="S73" i="11"/>
  <c r="R73" i="11"/>
  <c r="Q73" i="11"/>
  <c r="P73" i="11"/>
  <c r="O73" i="11"/>
  <c r="N73" i="11"/>
  <c r="M73" i="11"/>
  <c r="L73" i="11"/>
  <c r="K73" i="11"/>
  <c r="J73" i="11"/>
  <c r="I73" i="11"/>
  <c r="H73" i="11"/>
  <c r="G73" i="11"/>
  <c r="F73" i="11"/>
  <c r="E73" i="11"/>
  <c r="D73" i="11"/>
  <c r="C73" i="11"/>
  <c r="W72" i="11"/>
  <c r="V72" i="11"/>
  <c r="U72" i="11"/>
  <c r="T72" i="11"/>
  <c r="S72" i="11"/>
  <c r="R72" i="11"/>
  <c r="Q72" i="11"/>
  <c r="P72" i="11"/>
  <c r="O72" i="11"/>
  <c r="N72" i="11"/>
  <c r="M72" i="11"/>
  <c r="L72" i="11"/>
  <c r="K72" i="11"/>
  <c r="J72" i="11"/>
  <c r="I72" i="11"/>
  <c r="H72" i="11"/>
  <c r="G72" i="11"/>
  <c r="F72" i="11"/>
  <c r="E72" i="11"/>
  <c r="D72" i="11"/>
  <c r="C72" i="11"/>
  <c r="W71" i="11"/>
  <c r="V71" i="11"/>
  <c r="U71" i="11"/>
  <c r="T71" i="11"/>
  <c r="S71" i="11"/>
  <c r="R71" i="11"/>
  <c r="Q71" i="11"/>
  <c r="P71" i="11"/>
  <c r="O71" i="11"/>
  <c r="N71" i="11"/>
  <c r="M71" i="11"/>
  <c r="L71" i="11"/>
  <c r="K71" i="11"/>
  <c r="J71" i="11"/>
  <c r="I71" i="11"/>
  <c r="H71" i="11"/>
  <c r="G71" i="11"/>
  <c r="F71" i="11"/>
  <c r="E71" i="11"/>
  <c r="D71" i="11"/>
  <c r="C71" i="11"/>
  <c r="W70" i="11"/>
  <c r="V70" i="11"/>
  <c r="U70" i="11"/>
  <c r="T70" i="11"/>
  <c r="S70" i="11"/>
  <c r="R70" i="11"/>
  <c r="Q70" i="11"/>
  <c r="P70" i="11"/>
  <c r="O70" i="11"/>
  <c r="N70" i="11"/>
  <c r="M70" i="11"/>
  <c r="L70" i="11"/>
  <c r="K70" i="11"/>
  <c r="J70" i="11"/>
  <c r="I70" i="11"/>
  <c r="H70" i="11"/>
  <c r="G70" i="11"/>
  <c r="F70" i="11"/>
  <c r="E70" i="11"/>
  <c r="D70" i="11"/>
  <c r="C70" i="11"/>
  <c r="W69" i="11"/>
  <c r="V69" i="11"/>
  <c r="U69" i="11"/>
  <c r="T69" i="11"/>
  <c r="S69" i="11"/>
  <c r="R69" i="11"/>
  <c r="Q69" i="11"/>
  <c r="P69" i="11"/>
  <c r="O69" i="11"/>
  <c r="N69" i="11"/>
  <c r="M69" i="11"/>
  <c r="L69" i="11"/>
  <c r="K69" i="11"/>
  <c r="J69" i="11"/>
  <c r="I69" i="11"/>
  <c r="H69" i="11"/>
  <c r="G69" i="11"/>
  <c r="F69" i="11"/>
  <c r="E69" i="11"/>
  <c r="D69" i="11"/>
  <c r="C69" i="11"/>
  <c r="W68" i="11"/>
  <c r="V68" i="11"/>
  <c r="U68" i="11"/>
  <c r="T68" i="11"/>
  <c r="S68" i="11"/>
  <c r="R68" i="11"/>
  <c r="Q68" i="11"/>
  <c r="P68" i="11"/>
  <c r="O68" i="11"/>
  <c r="N68" i="11"/>
  <c r="M68" i="11"/>
  <c r="L68" i="11"/>
  <c r="K68" i="11"/>
  <c r="J68" i="11"/>
  <c r="I68" i="11"/>
  <c r="H68" i="11"/>
  <c r="G68" i="11"/>
  <c r="F68" i="11"/>
  <c r="E68" i="11"/>
  <c r="D68" i="11"/>
  <c r="C68" i="11"/>
  <c r="W67" i="11"/>
  <c r="V67" i="11"/>
  <c r="U67" i="11"/>
  <c r="T67" i="11"/>
  <c r="S67" i="11"/>
  <c r="R67" i="11"/>
  <c r="Q67" i="11"/>
  <c r="P67" i="11"/>
  <c r="O67" i="11"/>
  <c r="N67" i="11"/>
  <c r="M67" i="11"/>
  <c r="L67" i="11"/>
  <c r="K67" i="11"/>
  <c r="J67" i="11"/>
  <c r="I67" i="11"/>
  <c r="H67" i="11"/>
  <c r="G67" i="11"/>
  <c r="F67" i="11"/>
  <c r="E67" i="11"/>
  <c r="D67" i="11"/>
  <c r="C67" i="11"/>
  <c r="W66" i="11"/>
  <c r="V66" i="11"/>
  <c r="U66" i="11"/>
  <c r="T66" i="11"/>
  <c r="S66" i="11"/>
  <c r="R66" i="11"/>
  <c r="Q66" i="11"/>
  <c r="P66" i="11"/>
  <c r="O66" i="11"/>
  <c r="N66" i="11"/>
  <c r="M66" i="11"/>
  <c r="L66" i="11"/>
  <c r="K66" i="11"/>
  <c r="J66" i="11"/>
  <c r="I66" i="11"/>
  <c r="H66" i="11"/>
  <c r="G66" i="11"/>
  <c r="F66" i="11"/>
  <c r="E66" i="11"/>
  <c r="D66" i="11"/>
  <c r="C66" i="11"/>
  <c r="W65" i="11"/>
  <c r="V65" i="11"/>
  <c r="U65" i="11"/>
  <c r="T65" i="11"/>
  <c r="S65" i="11"/>
  <c r="R65" i="11"/>
  <c r="Q65" i="11"/>
  <c r="P65" i="11"/>
  <c r="O65" i="11"/>
  <c r="N65" i="11"/>
  <c r="M65" i="11"/>
  <c r="L65" i="11"/>
  <c r="K65" i="11"/>
  <c r="J65" i="11"/>
  <c r="I65" i="11"/>
  <c r="H65" i="11"/>
  <c r="G65" i="11"/>
  <c r="F65" i="11"/>
  <c r="E65" i="11"/>
  <c r="D65" i="11"/>
  <c r="C65" i="11"/>
  <c r="W64" i="11"/>
  <c r="V64" i="11"/>
  <c r="U64" i="11"/>
  <c r="T64" i="11"/>
  <c r="S64" i="11"/>
  <c r="R64" i="11"/>
  <c r="Q64" i="11"/>
  <c r="P64" i="11"/>
  <c r="O64" i="11"/>
  <c r="N64" i="11"/>
  <c r="M64" i="11"/>
  <c r="L64" i="11"/>
  <c r="K64" i="11"/>
  <c r="J64" i="11"/>
  <c r="I64" i="11"/>
  <c r="H64" i="11"/>
  <c r="G64" i="11"/>
  <c r="F64" i="11"/>
  <c r="E64" i="11"/>
  <c r="D64" i="11"/>
  <c r="C64" i="11"/>
  <c r="W117" i="8"/>
  <c r="V117" i="8"/>
  <c r="U117" i="8"/>
  <c r="T117" i="8"/>
  <c r="S117" i="8"/>
  <c r="R117" i="8"/>
  <c r="Q117" i="8"/>
  <c r="P117" i="8"/>
  <c r="O117" i="8"/>
  <c r="N117" i="8"/>
  <c r="M117" i="8"/>
  <c r="L117" i="8"/>
  <c r="K117" i="8"/>
  <c r="J117" i="8"/>
  <c r="I117" i="8"/>
  <c r="H117" i="8"/>
  <c r="G117" i="8"/>
  <c r="F117" i="8"/>
  <c r="E117" i="8"/>
  <c r="D117" i="8"/>
  <c r="C117" i="8"/>
  <c r="W116" i="8"/>
  <c r="V116" i="8"/>
  <c r="U116" i="8"/>
  <c r="T116" i="8"/>
  <c r="S116" i="8"/>
  <c r="R116" i="8"/>
  <c r="Q116" i="8"/>
  <c r="P116" i="8"/>
  <c r="O116" i="8"/>
  <c r="N116" i="8"/>
  <c r="M116" i="8"/>
  <c r="L116" i="8"/>
  <c r="K116" i="8"/>
  <c r="J116" i="8"/>
  <c r="I116" i="8"/>
  <c r="H116" i="8"/>
  <c r="G116" i="8"/>
  <c r="F116" i="8"/>
  <c r="E116" i="8"/>
  <c r="D116" i="8"/>
  <c r="C116" i="8"/>
  <c r="W115" i="8"/>
  <c r="V115" i="8"/>
  <c r="U115" i="8"/>
  <c r="T115" i="8"/>
  <c r="S115" i="8"/>
  <c r="R115" i="8"/>
  <c r="Q115" i="8"/>
  <c r="P115" i="8"/>
  <c r="O115" i="8"/>
  <c r="N115" i="8"/>
  <c r="M115" i="8"/>
  <c r="L115" i="8"/>
  <c r="K115" i="8"/>
  <c r="J115" i="8"/>
  <c r="I115" i="8"/>
  <c r="H115" i="8"/>
  <c r="G115" i="8"/>
  <c r="F115" i="8"/>
  <c r="E115" i="8"/>
  <c r="D115" i="8"/>
  <c r="C115" i="8"/>
  <c r="W114" i="8"/>
  <c r="V114" i="8"/>
  <c r="U114" i="8"/>
  <c r="T114" i="8"/>
  <c r="S114" i="8"/>
  <c r="R114" i="8"/>
  <c r="Q114" i="8"/>
  <c r="P114" i="8"/>
  <c r="O114" i="8"/>
  <c r="N114" i="8"/>
  <c r="M114" i="8"/>
  <c r="L114" i="8"/>
  <c r="K114" i="8"/>
  <c r="J114" i="8"/>
  <c r="I114" i="8"/>
  <c r="H114" i="8"/>
  <c r="G114" i="8"/>
  <c r="F114" i="8"/>
  <c r="E114" i="8"/>
  <c r="D114" i="8"/>
  <c r="C114" i="8"/>
  <c r="W113" i="8"/>
  <c r="V113" i="8"/>
  <c r="U113" i="8"/>
  <c r="T113" i="8"/>
  <c r="S113" i="8"/>
  <c r="R113" i="8"/>
  <c r="Q113" i="8"/>
  <c r="P113" i="8"/>
  <c r="O113" i="8"/>
  <c r="N113" i="8"/>
  <c r="M113" i="8"/>
  <c r="L113" i="8"/>
  <c r="K113" i="8"/>
  <c r="J113" i="8"/>
  <c r="I113" i="8"/>
  <c r="H113" i="8"/>
  <c r="G113" i="8"/>
  <c r="F113" i="8"/>
  <c r="E113" i="8"/>
  <c r="D113" i="8"/>
  <c r="C113" i="8"/>
  <c r="W112" i="8"/>
  <c r="V112" i="8"/>
  <c r="U112" i="8"/>
  <c r="T112" i="8"/>
  <c r="S112" i="8"/>
  <c r="R112" i="8"/>
  <c r="Q112" i="8"/>
  <c r="P112" i="8"/>
  <c r="O112" i="8"/>
  <c r="N112" i="8"/>
  <c r="M112" i="8"/>
  <c r="L112" i="8"/>
  <c r="K112" i="8"/>
  <c r="J112" i="8"/>
  <c r="I112" i="8"/>
  <c r="H112" i="8"/>
  <c r="G112" i="8"/>
  <c r="F112" i="8"/>
  <c r="E112" i="8"/>
  <c r="D112" i="8"/>
  <c r="C112" i="8"/>
  <c r="W111" i="8"/>
  <c r="V111" i="8"/>
  <c r="U111" i="8"/>
  <c r="T111" i="8"/>
  <c r="S111" i="8"/>
  <c r="R111" i="8"/>
  <c r="Q111" i="8"/>
  <c r="P111" i="8"/>
  <c r="O111" i="8"/>
  <c r="N111" i="8"/>
  <c r="M111" i="8"/>
  <c r="L111" i="8"/>
  <c r="K111" i="8"/>
  <c r="J111" i="8"/>
  <c r="I111" i="8"/>
  <c r="H111" i="8"/>
  <c r="G111" i="8"/>
  <c r="F111" i="8"/>
  <c r="E111" i="8"/>
  <c r="D111" i="8"/>
  <c r="C111" i="8"/>
  <c r="W110" i="8"/>
  <c r="V110" i="8"/>
  <c r="U110" i="8"/>
  <c r="T110" i="8"/>
  <c r="S110" i="8"/>
  <c r="R110" i="8"/>
  <c r="Q110" i="8"/>
  <c r="P110" i="8"/>
  <c r="O110" i="8"/>
  <c r="N110" i="8"/>
  <c r="M110" i="8"/>
  <c r="L110" i="8"/>
  <c r="K110" i="8"/>
  <c r="J110" i="8"/>
  <c r="I110" i="8"/>
  <c r="H110" i="8"/>
  <c r="G110" i="8"/>
  <c r="F110" i="8"/>
  <c r="E110" i="8"/>
  <c r="D110" i="8"/>
  <c r="C110" i="8"/>
  <c r="W109" i="8"/>
  <c r="V109" i="8"/>
  <c r="U109" i="8"/>
  <c r="T109" i="8"/>
  <c r="S109" i="8"/>
  <c r="R109" i="8"/>
  <c r="Q109" i="8"/>
  <c r="P109" i="8"/>
  <c r="O109" i="8"/>
  <c r="N109" i="8"/>
  <c r="M109" i="8"/>
  <c r="L109" i="8"/>
  <c r="K109" i="8"/>
  <c r="J109" i="8"/>
  <c r="I109" i="8"/>
  <c r="H109" i="8"/>
  <c r="G109" i="8"/>
  <c r="F109" i="8"/>
  <c r="E109" i="8"/>
  <c r="D109" i="8"/>
  <c r="C109" i="8"/>
  <c r="W108" i="8"/>
  <c r="V108" i="8"/>
  <c r="U108" i="8"/>
  <c r="T108" i="8"/>
  <c r="S108" i="8"/>
  <c r="R108" i="8"/>
  <c r="Q108" i="8"/>
  <c r="P108" i="8"/>
  <c r="O108" i="8"/>
  <c r="N108" i="8"/>
  <c r="M108" i="8"/>
  <c r="L108" i="8"/>
  <c r="K108" i="8"/>
  <c r="J108" i="8"/>
  <c r="I108" i="8"/>
  <c r="H108" i="8"/>
  <c r="G108" i="8"/>
  <c r="F108" i="8"/>
  <c r="E108" i="8"/>
  <c r="D108" i="8"/>
  <c r="C108" i="8"/>
  <c r="W107" i="8"/>
  <c r="V107" i="8"/>
  <c r="U107" i="8"/>
  <c r="T107" i="8"/>
  <c r="S107" i="8"/>
  <c r="R107" i="8"/>
  <c r="Q107" i="8"/>
  <c r="P107" i="8"/>
  <c r="O107" i="8"/>
  <c r="N107" i="8"/>
  <c r="M107" i="8"/>
  <c r="L107" i="8"/>
  <c r="K107" i="8"/>
  <c r="J107" i="8"/>
  <c r="I107" i="8"/>
  <c r="H107" i="8"/>
  <c r="G107" i="8"/>
  <c r="F107" i="8"/>
  <c r="E107" i="8"/>
  <c r="D107" i="8"/>
  <c r="C107" i="8"/>
  <c r="W106" i="8"/>
  <c r="V106" i="8"/>
  <c r="U106" i="8"/>
  <c r="T106" i="8"/>
  <c r="S106" i="8"/>
  <c r="R106" i="8"/>
  <c r="Q106" i="8"/>
  <c r="P106" i="8"/>
  <c r="O106" i="8"/>
  <c r="N106" i="8"/>
  <c r="M106" i="8"/>
  <c r="L106" i="8"/>
  <c r="K106" i="8"/>
  <c r="J106" i="8"/>
  <c r="I106" i="8"/>
  <c r="H106" i="8"/>
  <c r="G106" i="8"/>
  <c r="F106" i="8"/>
  <c r="E106" i="8"/>
  <c r="D106" i="8"/>
  <c r="C106" i="8"/>
  <c r="W105" i="8"/>
  <c r="V105" i="8"/>
  <c r="U105" i="8"/>
  <c r="T105" i="8"/>
  <c r="S105" i="8"/>
  <c r="R105" i="8"/>
  <c r="Q105" i="8"/>
  <c r="P105" i="8"/>
  <c r="O105" i="8"/>
  <c r="N105" i="8"/>
  <c r="M105" i="8"/>
  <c r="L105" i="8"/>
  <c r="K105" i="8"/>
  <c r="J105" i="8"/>
  <c r="I105" i="8"/>
  <c r="H105" i="8"/>
  <c r="G105" i="8"/>
  <c r="F105" i="8"/>
  <c r="E105" i="8"/>
  <c r="D105" i="8"/>
  <c r="C105" i="8"/>
  <c r="W104" i="8"/>
  <c r="V104" i="8"/>
  <c r="U104" i="8"/>
  <c r="T104" i="8"/>
  <c r="S104" i="8"/>
  <c r="R104" i="8"/>
  <c r="Q104" i="8"/>
  <c r="P104" i="8"/>
  <c r="O104" i="8"/>
  <c r="N104" i="8"/>
  <c r="M104" i="8"/>
  <c r="L104" i="8"/>
  <c r="K104" i="8"/>
  <c r="J104" i="8"/>
  <c r="I104" i="8"/>
  <c r="H104" i="8"/>
  <c r="G104" i="8"/>
  <c r="F104" i="8"/>
  <c r="E104" i="8"/>
  <c r="D104" i="8"/>
  <c r="C104" i="8"/>
  <c r="W103" i="8"/>
  <c r="V103" i="8"/>
  <c r="U103" i="8"/>
  <c r="T103" i="8"/>
  <c r="S103" i="8"/>
  <c r="R103" i="8"/>
  <c r="Q103" i="8"/>
  <c r="P103" i="8"/>
  <c r="O103" i="8"/>
  <c r="N103" i="8"/>
  <c r="M103" i="8"/>
  <c r="L103" i="8"/>
  <c r="K103" i="8"/>
  <c r="J103" i="8"/>
  <c r="I103" i="8"/>
  <c r="H103" i="8"/>
  <c r="G103" i="8"/>
  <c r="F103" i="8"/>
  <c r="E103" i="8"/>
  <c r="D103" i="8"/>
  <c r="C103" i="8"/>
  <c r="W102" i="8"/>
  <c r="V102" i="8"/>
  <c r="U102" i="8"/>
  <c r="T102" i="8"/>
  <c r="S102" i="8"/>
  <c r="R102" i="8"/>
  <c r="Q102" i="8"/>
  <c r="P102" i="8"/>
  <c r="O102" i="8"/>
  <c r="N102" i="8"/>
  <c r="M102" i="8"/>
  <c r="L102" i="8"/>
  <c r="K102" i="8"/>
  <c r="J102" i="8"/>
  <c r="I102" i="8"/>
  <c r="H102" i="8"/>
  <c r="G102" i="8"/>
  <c r="F102" i="8"/>
  <c r="E102" i="8"/>
  <c r="D102" i="8"/>
  <c r="C102" i="8"/>
  <c r="W101" i="8"/>
  <c r="V101" i="8"/>
  <c r="U101" i="8"/>
  <c r="T101" i="8"/>
  <c r="S101" i="8"/>
  <c r="R101" i="8"/>
  <c r="Q101" i="8"/>
  <c r="P101" i="8"/>
  <c r="O101" i="8"/>
  <c r="N101" i="8"/>
  <c r="M101" i="8"/>
  <c r="L101" i="8"/>
  <c r="K101" i="8"/>
  <c r="J101" i="8"/>
  <c r="I101" i="8"/>
  <c r="H101" i="8"/>
  <c r="G101" i="8"/>
  <c r="F101" i="8"/>
  <c r="E101" i="8"/>
  <c r="D101" i="8"/>
  <c r="C101" i="8"/>
  <c r="W100" i="8"/>
  <c r="V100" i="8"/>
  <c r="U100" i="8"/>
  <c r="T100" i="8"/>
  <c r="S100" i="8"/>
  <c r="R100" i="8"/>
  <c r="Q100" i="8"/>
  <c r="P100" i="8"/>
  <c r="O100" i="8"/>
  <c r="N100" i="8"/>
  <c r="M100" i="8"/>
  <c r="L100" i="8"/>
  <c r="K100" i="8"/>
  <c r="J100" i="8"/>
  <c r="I100" i="8"/>
  <c r="H100" i="8"/>
  <c r="G100" i="8"/>
  <c r="F100" i="8"/>
  <c r="E100" i="8"/>
  <c r="D100" i="8"/>
  <c r="C100" i="8"/>
  <c r="W99" i="8"/>
  <c r="V99" i="8"/>
  <c r="U99" i="8"/>
  <c r="T99" i="8"/>
  <c r="S99" i="8"/>
  <c r="R99" i="8"/>
  <c r="Q99" i="8"/>
  <c r="P99" i="8"/>
  <c r="O99" i="8"/>
  <c r="N99" i="8"/>
  <c r="M99" i="8"/>
  <c r="L99" i="8"/>
  <c r="K99" i="8"/>
  <c r="J99" i="8"/>
  <c r="I99" i="8"/>
  <c r="H99" i="8"/>
  <c r="G99" i="8"/>
  <c r="F99" i="8"/>
  <c r="E99" i="8"/>
  <c r="D99" i="8"/>
  <c r="C99" i="8"/>
  <c r="W98" i="8"/>
  <c r="V98" i="8"/>
  <c r="U98" i="8"/>
  <c r="T98" i="8"/>
  <c r="S98" i="8"/>
  <c r="R98" i="8"/>
  <c r="Q98" i="8"/>
  <c r="P98" i="8"/>
  <c r="O98" i="8"/>
  <c r="N98" i="8"/>
  <c r="M98" i="8"/>
  <c r="L98" i="8"/>
  <c r="K98" i="8"/>
  <c r="J98" i="8"/>
  <c r="I98" i="8"/>
  <c r="H98" i="8"/>
  <c r="G98" i="8"/>
  <c r="F98" i="8"/>
  <c r="E98" i="8"/>
  <c r="D98" i="8"/>
  <c r="C98" i="8"/>
  <c r="W97" i="8"/>
  <c r="V97" i="8"/>
  <c r="U97" i="8"/>
  <c r="T97" i="8"/>
  <c r="S97" i="8"/>
  <c r="R97" i="8"/>
  <c r="Q97" i="8"/>
  <c r="P97" i="8"/>
  <c r="O97" i="8"/>
  <c r="N97" i="8"/>
  <c r="M97" i="8"/>
  <c r="L97" i="8"/>
  <c r="K97" i="8"/>
  <c r="J97" i="8"/>
  <c r="I97" i="8"/>
  <c r="H97" i="8"/>
  <c r="G97" i="8"/>
  <c r="F97" i="8"/>
  <c r="E97" i="8"/>
  <c r="D97" i="8"/>
  <c r="C97" i="8"/>
  <c r="W96" i="8"/>
  <c r="V96" i="8"/>
  <c r="U96" i="8"/>
  <c r="T96" i="8"/>
  <c r="S96" i="8"/>
  <c r="R96" i="8"/>
  <c r="Q96" i="8"/>
  <c r="P96" i="8"/>
  <c r="O96" i="8"/>
  <c r="N96" i="8"/>
  <c r="M96" i="8"/>
  <c r="L96" i="8"/>
  <c r="K96" i="8"/>
  <c r="J96" i="8"/>
  <c r="I96" i="8"/>
  <c r="H96" i="8"/>
  <c r="G96" i="8"/>
  <c r="F96" i="8"/>
  <c r="E96" i="8"/>
  <c r="D96" i="8"/>
  <c r="C96" i="8"/>
  <c r="W95" i="8"/>
  <c r="V95" i="8"/>
  <c r="U95" i="8"/>
  <c r="T95" i="8"/>
  <c r="S95" i="8"/>
  <c r="R95" i="8"/>
  <c r="Q95" i="8"/>
  <c r="P95" i="8"/>
  <c r="O95" i="8"/>
  <c r="N95" i="8"/>
  <c r="M95" i="8"/>
  <c r="L95" i="8"/>
  <c r="K95" i="8"/>
  <c r="J95" i="8"/>
  <c r="I95" i="8"/>
  <c r="H95" i="8"/>
  <c r="G95" i="8"/>
  <c r="F95" i="8"/>
  <c r="E95" i="8"/>
  <c r="D95" i="8"/>
  <c r="C95" i="8"/>
  <c r="W94" i="8"/>
  <c r="V94" i="8"/>
  <c r="U94" i="8"/>
  <c r="T94" i="8"/>
  <c r="S94" i="8"/>
  <c r="R94" i="8"/>
  <c r="Q94" i="8"/>
  <c r="P94" i="8"/>
  <c r="O94" i="8"/>
  <c r="N94" i="8"/>
  <c r="M94" i="8"/>
  <c r="L94" i="8"/>
  <c r="K94" i="8"/>
  <c r="J94" i="8"/>
  <c r="I94" i="8"/>
  <c r="H94" i="8"/>
  <c r="G94" i="8"/>
  <c r="F94" i="8"/>
  <c r="E94" i="8"/>
  <c r="D94" i="8"/>
  <c r="C94" i="8"/>
  <c r="W93" i="8"/>
  <c r="V93" i="8"/>
  <c r="U93" i="8"/>
  <c r="T93" i="8"/>
  <c r="S93" i="8"/>
  <c r="R93" i="8"/>
  <c r="Q93" i="8"/>
  <c r="P93" i="8"/>
  <c r="O93" i="8"/>
  <c r="N93" i="8"/>
  <c r="M93" i="8"/>
  <c r="L93" i="8"/>
  <c r="K93" i="8"/>
  <c r="J93" i="8"/>
  <c r="I93" i="8"/>
  <c r="H93" i="8"/>
  <c r="G93" i="8"/>
  <c r="F93" i="8"/>
  <c r="E93" i="8"/>
  <c r="D93" i="8"/>
  <c r="C93" i="8"/>
  <c r="W92" i="8"/>
  <c r="V92" i="8"/>
  <c r="U92" i="8"/>
  <c r="T92" i="8"/>
  <c r="S92" i="8"/>
  <c r="R92" i="8"/>
  <c r="Q92" i="8"/>
  <c r="P92" i="8"/>
  <c r="O92" i="8"/>
  <c r="N92" i="8"/>
  <c r="M92" i="8"/>
  <c r="L92" i="8"/>
  <c r="K92" i="8"/>
  <c r="J92" i="8"/>
  <c r="I92" i="8"/>
  <c r="H92" i="8"/>
  <c r="G92" i="8"/>
  <c r="F92" i="8"/>
  <c r="E92" i="8"/>
  <c r="D92" i="8"/>
  <c r="C92" i="8"/>
  <c r="W91" i="8"/>
  <c r="V91" i="8"/>
  <c r="U91" i="8"/>
  <c r="T91" i="8"/>
  <c r="S91" i="8"/>
  <c r="R91" i="8"/>
  <c r="Q91" i="8"/>
  <c r="P91" i="8"/>
  <c r="O91" i="8"/>
  <c r="N91" i="8"/>
  <c r="M91" i="8"/>
  <c r="L91" i="8"/>
  <c r="K91" i="8"/>
  <c r="J91" i="8"/>
  <c r="I91" i="8"/>
  <c r="H91" i="8"/>
  <c r="G91" i="8"/>
  <c r="F91" i="8"/>
  <c r="E91" i="8"/>
  <c r="D91" i="8"/>
  <c r="C91" i="8"/>
  <c r="W90" i="8"/>
  <c r="V90" i="8"/>
  <c r="U90" i="8"/>
  <c r="T90" i="8"/>
  <c r="S90" i="8"/>
  <c r="R90" i="8"/>
  <c r="Q90" i="8"/>
  <c r="P90" i="8"/>
  <c r="O90" i="8"/>
  <c r="N90" i="8"/>
  <c r="M90" i="8"/>
  <c r="L90" i="8"/>
  <c r="K90" i="8"/>
  <c r="J90" i="8"/>
  <c r="I90" i="8"/>
  <c r="H90" i="8"/>
  <c r="G90" i="8"/>
  <c r="F90" i="8"/>
  <c r="E90" i="8"/>
  <c r="D90" i="8"/>
  <c r="C90" i="8"/>
  <c r="W89" i="8"/>
  <c r="V89" i="8"/>
  <c r="U89" i="8"/>
  <c r="T89" i="8"/>
  <c r="S89" i="8"/>
  <c r="R89" i="8"/>
  <c r="Q89" i="8"/>
  <c r="P89" i="8"/>
  <c r="O89" i="8"/>
  <c r="N89" i="8"/>
  <c r="M89" i="8"/>
  <c r="L89" i="8"/>
  <c r="K89" i="8"/>
  <c r="J89" i="8"/>
  <c r="I89" i="8"/>
  <c r="H89" i="8"/>
  <c r="G89" i="8"/>
  <c r="F89" i="8"/>
  <c r="E89" i="8"/>
  <c r="D89" i="8"/>
  <c r="C89" i="8"/>
  <c r="W88" i="8"/>
  <c r="V88" i="8"/>
  <c r="U88" i="8"/>
  <c r="T88" i="8"/>
  <c r="S88" i="8"/>
  <c r="R88" i="8"/>
  <c r="Q88" i="8"/>
  <c r="P88" i="8"/>
  <c r="O88" i="8"/>
  <c r="N88" i="8"/>
  <c r="M88" i="8"/>
  <c r="L88" i="8"/>
  <c r="K88" i="8"/>
  <c r="J88" i="8"/>
  <c r="I88" i="8"/>
  <c r="H88" i="8"/>
  <c r="G88" i="8"/>
  <c r="F88" i="8"/>
  <c r="E88" i="8"/>
  <c r="D88" i="8"/>
  <c r="C88" i="8"/>
  <c r="W87" i="8"/>
  <c r="V87" i="8"/>
  <c r="U87" i="8"/>
  <c r="T87" i="8"/>
  <c r="S87" i="8"/>
  <c r="R87" i="8"/>
  <c r="Q87" i="8"/>
  <c r="P87" i="8"/>
  <c r="O87" i="8"/>
  <c r="N87" i="8"/>
  <c r="M87" i="8"/>
  <c r="L87" i="8"/>
  <c r="K87" i="8"/>
  <c r="J87" i="8"/>
  <c r="I87" i="8"/>
  <c r="H87" i="8"/>
  <c r="G87" i="8"/>
  <c r="F87" i="8"/>
  <c r="E87" i="8"/>
  <c r="D87" i="8"/>
  <c r="C87" i="8"/>
  <c r="W86" i="8"/>
  <c r="V86" i="8"/>
  <c r="U86" i="8"/>
  <c r="T86" i="8"/>
  <c r="S86" i="8"/>
  <c r="R86" i="8"/>
  <c r="Q86" i="8"/>
  <c r="P86" i="8"/>
  <c r="O86" i="8"/>
  <c r="N86" i="8"/>
  <c r="M86" i="8"/>
  <c r="L86" i="8"/>
  <c r="K86" i="8"/>
  <c r="J86" i="8"/>
  <c r="I86" i="8"/>
  <c r="H86" i="8"/>
  <c r="G86" i="8"/>
  <c r="F86" i="8"/>
  <c r="E86" i="8"/>
  <c r="D86" i="8"/>
  <c r="C86" i="8"/>
  <c r="W85" i="8"/>
  <c r="V85" i="8"/>
  <c r="U85" i="8"/>
  <c r="T85" i="8"/>
  <c r="S85" i="8"/>
  <c r="R85" i="8"/>
  <c r="Q85" i="8"/>
  <c r="P85" i="8"/>
  <c r="O85" i="8"/>
  <c r="N85" i="8"/>
  <c r="M85" i="8"/>
  <c r="L85" i="8"/>
  <c r="K85" i="8"/>
  <c r="J85" i="8"/>
  <c r="I85" i="8"/>
  <c r="H85" i="8"/>
  <c r="G85" i="8"/>
  <c r="F85" i="8"/>
  <c r="E85" i="8"/>
  <c r="D85" i="8"/>
  <c r="C85" i="8"/>
  <c r="W84" i="8"/>
  <c r="V84" i="8"/>
  <c r="U84" i="8"/>
  <c r="T84" i="8"/>
  <c r="S84" i="8"/>
  <c r="R84" i="8"/>
  <c r="Q84" i="8"/>
  <c r="P84" i="8"/>
  <c r="O84" i="8"/>
  <c r="N84" i="8"/>
  <c r="M84" i="8"/>
  <c r="L84" i="8"/>
  <c r="K84" i="8"/>
  <c r="J84" i="8"/>
  <c r="I84" i="8"/>
  <c r="H84" i="8"/>
  <c r="G84" i="8"/>
  <c r="F84" i="8"/>
  <c r="E84" i="8"/>
  <c r="D84" i="8"/>
  <c r="C84" i="8"/>
  <c r="W83" i="8"/>
  <c r="V83" i="8"/>
  <c r="U83" i="8"/>
  <c r="T83" i="8"/>
  <c r="S83" i="8"/>
  <c r="R83" i="8"/>
  <c r="Q83" i="8"/>
  <c r="P83" i="8"/>
  <c r="O83" i="8"/>
  <c r="N83" i="8"/>
  <c r="M83" i="8"/>
  <c r="L83" i="8"/>
  <c r="K83" i="8"/>
  <c r="J83" i="8"/>
  <c r="I83" i="8"/>
  <c r="H83" i="8"/>
  <c r="G83" i="8"/>
  <c r="F83" i="8"/>
  <c r="E83" i="8"/>
  <c r="D83" i="8"/>
  <c r="C83" i="8"/>
  <c r="W82" i="8"/>
  <c r="V82" i="8"/>
  <c r="U82" i="8"/>
  <c r="T82" i="8"/>
  <c r="S82" i="8"/>
  <c r="R82" i="8"/>
  <c r="Q82" i="8"/>
  <c r="P82" i="8"/>
  <c r="O82" i="8"/>
  <c r="N82" i="8"/>
  <c r="M82" i="8"/>
  <c r="L82" i="8"/>
  <c r="K82" i="8"/>
  <c r="J82" i="8"/>
  <c r="I82" i="8"/>
  <c r="H82" i="8"/>
  <c r="G82" i="8"/>
  <c r="F82" i="8"/>
  <c r="E82" i="8"/>
  <c r="D82" i="8"/>
  <c r="C82" i="8"/>
  <c r="W81" i="8"/>
  <c r="V81" i="8"/>
  <c r="U81" i="8"/>
  <c r="T81" i="8"/>
  <c r="S81" i="8"/>
  <c r="R81" i="8"/>
  <c r="Q81" i="8"/>
  <c r="P81" i="8"/>
  <c r="O81" i="8"/>
  <c r="N81" i="8"/>
  <c r="M81" i="8"/>
  <c r="L81" i="8"/>
  <c r="K81" i="8"/>
  <c r="J81" i="8"/>
  <c r="I81" i="8"/>
  <c r="H81" i="8"/>
  <c r="G81" i="8"/>
  <c r="F81" i="8"/>
  <c r="E81" i="8"/>
  <c r="D81" i="8"/>
  <c r="C81" i="8"/>
  <c r="W80" i="8"/>
  <c r="V80" i="8"/>
  <c r="U80" i="8"/>
  <c r="T80" i="8"/>
  <c r="S80" i="8"/>
  <c r="R80" i="8"/>
  <c r="Q80" i="8"/>
  <c r="P80" i="8"/>
  <c r="O80" i="8"/>
  <c r="N80" i="8"/>
  <c r="M80" i="8"/>
  <c r="L80" i="8"/>
  <c r="K80" i="8"/>
  <c r="J80" i="8"/>
  <c r="I80" i="8"/>
  <c r="H80" i="8"/>
  <c r="G80" i="8"/>
  <c r="F80" i="8"/>
  <c r="E80" i="8"/>
  <c r="D80" i="8"/>
  <c r="C80" i="8"/>
  <c r="W79" i="8"/>
  <c r="V79" i="8"/>
  <c r="U79" i="8"/>
  <c r="T79" i="8"/>
  <c r="S79" i="8"/>
  <c r="R79" i="8"/>
  <c r="Q79" i="8"/>
  <c r="P79" i="8"/>
  <c r="O79" i="8"/>
  <c r="N79" i="8"/>
  <c r="M79" i="8"/>
  <c r="L79" i="8"/>
  <c r="K79" i="8"/>
  <c r="J79" i="8"/>
  <c r="I79" i="8"/>
  <c r="H79" i="8"/>
  <c r="G79" i="8"/>
  <c r="F79" i="8"/>
  <c r="E79" i="8"/>
  <c r="D79" i="8"/>
  <c r="C79" i="8"/>
  <c r="W78" i="8"/>
  <c r="V78" i="8"/>
  <c r="U78" i="8"/>
  <c r="T78" i="8"/>
  <c r="S78" i="8"/>
  <c r="R78" i="8"/>
  <c r="Q78" i="8"/>
  <c r="P78" i="8"/>
  <c r="O78" i="8"/>
  <c r="N78" i="8"/>
  <c r="M78" i="8"/>
  <c r="L78" i="8"/>
  <c r="K78" i="8"/>
  <c r="J78" i="8"/>
  <c r="I78" i="8"/>
  <c r="H78" i="8"/>
  <c r="G78" i="8"/>
  <c r="F78" i="8"/>
  <c r="E78" i="8"/>
  <c r="D78" i="8"/>
  <c r="C78" i="8"/>
  <c r="W77" i="8"/>
  <c r="V77" i="8"/>
  <c r="U77" i="8"/>
  <c r="T77" i="8"/>
  <c r="S77" i="8"/>
  <c r="R77" i="8"/>
  <c r="Q77" i="8"/>
  <c r="P77" i="8"/>
  <c r="O77" i="8"/>
  <c r="N77" i="8"/>
  <c r="M77" i="8"/>
  <c r="L77" i="8"/>
  <c r="K77" i="8"/>
  <c r="J77" i="8"/>
  <c r="I77" i="8"/>
  <c r="H77" i="8"/>
  <c r="G77" i="8"/>
  <c r="F77" i="8"/>
  <c r="E77" i="8"/>
  <c r="D77" i="8"/>
  <c r="C77" i="8"/>
  <c r="W76" i="8"/>
  <c r="V76" i="8"/>
  <c r="U76" i="8"/>
  <c r="T76" i="8"/>
  <c r="S76" i="8"/>
  <c r="R76" i="8"/>
  <c r="Q76" i="8"/>
  <c r="P76" i="8"/>
  <c r="O76" i="8"/>
  <c r="N76" i="8"/>
  <c r="M76" i="8"/>
  <c r="L76" i="8"/>
  <c r="K76" i="8"/>
  <c r="J76" i="8"/>
  <c r="I76" i="8"/>
  <c r="H76" i="8"/>
  <c r="G76" i="8"/>
  <c r="F76" i="8"/>
  <c r="E76" i="8"/>
  <c r="D76" i="8"/>
  <c r="C76" i="8"/>
  <c r="W75" i="8"/>
  <c r="V75" i="8"/>
  <c r="U75" i="8"/>
  <c r="T75" i="8"/>
  <c r="S75" i="8"/>
  <c r="R75" i="8"/>
  <c r="Q75" i="8"/>
  <c r="P75" i="8"/>
  <c r="O75" i="8"/>
  <c r="N75" i="8"/>
  <c r="M75" i="8"/>
  <c r="L75" i="8"/>
  <c r="K75" i="8"/>
  <c r="J75" i="8"/>
  <c r="I75" i="8"/>
  <c r="H75" i="8"/>
  <c r="G75" i="8"/>
  <c r="F75" i="8"/>
  <c r="E75" i="8"/>
  <c r="D75" i="8"/>
  <c r="C75" i="8"/>
  <c r="W74" i="8"/>
  <c r="V74" i="8"/>
  <c r="U74" i="8"/>
  <c r="T74" i="8"/>
  <c r="S74" i="8"/>
  <c r="R74" i="8"/>
  <c r="Q74" i="8"/>
  <c r="P74" i="8"/>
  <c r="O74" i="8"/>
  <c r="N74" i="8"/>
  <c r="M74" i="8"/>
  <c r="L74" i="8"/>
  <c r="K74" i="8"/>
  <c r="J74" i="8"/>
  <c r="I74" i="8"/>
  <c r="H74" i="8"/>
  <c r="G74" i="8"/>
  <c r="F74" i="8"/>
  <c r="E74" i="8"/>
  <c r="D74" i="8"/>
  <c r="C74" i="8"/>
  <c r="W73" i="8"/>
  <c r="V73" i="8"/>
  <c r="U73" i="8"/>
  <c r="T73" i="8"/>
  <c r="S73" i="8"/>
  <c r="R73" i="8"/>
  <c r="Q73" i="8"/>
  <c r="P73" i="8"/>
  <c r="O73" i="8"/>
  <c r="N73" i="8"/>
  <c r="M73" i="8"/>
  <c r="L73" i="8"/>
  <c r="K73" i="8"/>
  <c r="J73" i="8"/>
  <c r="I73" i="8"/>
  <c r="H73" i="8"/>
  <c r="G73" i="8"/>
  <c r="F73" i="8"/>
  <c r="E73" i="8"/>
  <c r="D73" i="8"/>
  <c r="C73" i="8"/>
  <c r="W72" i="8"/>
  <c r="V72" i="8"/>
  <c r="U72" i="8"/>
  <c r="T72" i="8"/>
  <c r="S72" i="8"/>
  <c r="R72" i="8"/>
  <c r="Q72" i="8"/>
  <c r="P72" i="8"/>
  <c r="O72" i="8"/>
  <c r="N72" i="8"/>
  <c r="M72" i="8"/>
  <c r="L72" i="8"/>
  <c r="K72" i="8"/>
  <c r="J72" i="8"/>
  <c r="I72" i="8"/>
  <c r="H72" i="8"/>
  <c r="G72" i="8"/>
  <c r="F72" i="8"/>
  <c r="E72" i="8"/>
  <c r="D72" i="8"/>
  <c r="C72" i="8"/>
  <c r="W71" i="8"/>
  <c r="V71" i="8"/>
  <c r="U71" i="8"/>
  <c r="T71" i="8"/>
  <c r="S71" i="8"/>
  <c r="R71" i="8"/>
  <c r="Q71" i="8"/>
  <c r="P71" i="8"/>
  <c r="O71" i="8"/>
  <c r="N71" i="8"/>
  <c r="M71" i="8"/>
  <c r="L71" i="8"/>
  <c r="K71" i="8"/>
  <c r="J71" i="8"/>
  <c r="I71" i="8"/>
  <c r="H71" i="8"/>
  <c r="G71" i="8"/>
  <c r="F71" i="8"/>
  <c r="E71" i="8"/>
  <c r="D71" i="8"/>
  <c r="C71" i="8"/>
  <c r="W70" i="8"/>
  <c r="V70" i="8"/>
  <c r="U70" i="8"/>
  <c r="T70" i="8"/>
  <c r="S70" i="8"/>
  <c r="R70" i="8"/>
  <c r="Q70" i="8"/>
  <c r="P70" i="8"/>
  <c r="O70" i="8"/>
  <c r="N70" i="8"/>
  <c r="M70" i="8"/>
  <c r="L70" i="8"/>
  <c r="K70" i="8"/>
  <c r="J70" i="8"/>
  <c r="I70" i="8"/>
  <c r="H70" i="8"/>
  <c r="G70" i="8"/>
  <c r="F70" i="8"/>
  <c r="E70" i="8"/>
  <c r="D70" i="8"/>
  <c r="C70" i="8"/>
  <c r="W69" i="8"/>
  <c r="V69" i="8"/>
  <c r="U69" i="8"/>
  <c r="T69" i="8"/>
  <c r="S69" i="8"/>
  <c r="R69" i="8"/>
  <c r="Q69" i="8"/>
  <c r="P69" i="8"/>
  <c r="O69" i="8"/>
  <c r="N69" i="8"/>
  <c r="M69" i="8"/>
  <c r="L69" i="8"/>
  <c r="K69" i="8"/>
  <c r="J69" i="8"/>
  <c r="I69" i="8"/>
  <c r="H69" i="8"/>
  <c r="G69" i="8"/>
  <c r="F69" i="8"/>
  <c r="E69" i="8"/>
  <c r="D69" i="8"/>
  <c r="C69" i="8"/>
  <c r="W68" i="8"/>
  <c r="V68" i="8"/>
  <c r="U68" i="8"/>
  <c r="T68" i="8"/>
  <c r="S68" i="8"/>
  <c r="R68" i="8"/>
  <c r="Q68" i="8"/>
  <c r="P68" i="8"/>
  <c r="O68" i="8"/>
  <c r="N68" i="8"/>
  <c r="M68" i="8"/>
  <c r="L68" i="8"/>
  <c r="K68" i="8"/>
  <c r="J68" i="8"/>
  <c r="I68" i="8"/>
  <c r="H68" i="8"/>
  <c r="G68" i="8"/>
  <c r="F68" i="8"/>
  <c r="E68" i="8"/>
  <c r="D68" i="8"/>
  <c r="C68" i="8"/>
  <c r="W67" i="8"/>
  <c r="V67" i="8"/>
  <c r="U67" i="8"/>
  <c r="T67" i="8"/>
  <c r="S67" i="8"/>
  <c r="R67" i="8"/>
  <c r="Q67" i="8"/>
  <c r="P67" i="8"/>
  <c r="O67" i="8"/>
  <c r="N67" i="8"/>
  <c r="M67" i="8"/>
  <c r="L67" i="8"/>
  <c r="K67" i="8"/>
  <c r="J67" i="8"/>
  <c r="I67" i="8"/>
  <c r="H67" i="8"/>
  <c r="G67" i="8"/>
  <c r="F67" i="8"/>
  <c r="E67" i="8"/>
  <c r="D67" i="8"/>
  <c r="C67" i="8"/>
  <c r="W66" i="8"/>
  <c r="V66" i="8"/>
  <c r="U66" i="8"/>
  <c r="T66" i="8"/>
  <c r="S66" i="8"/>
  <c r="R66" i="8"/>
  <c r="Q66" i="8"/>
  <c r="P66" i="8"/>
  <c r="O66" i="8"/>
  <c r="N66" i="8"/>
  <c r="M66" i="8"/>
  <c r="L66" i="8"/>
  <c r="K66" i="8"/>
  <c r="J66" i="8"/>
  <c r="I66" i="8"/>
  <c r="H66" i="8"/>
  <c r="G66" i="8"/>
  <c r="F66" i="8"/>
  <c r="E66" i="8"/>
  <c r="D66" i="8"/>
  <c r="C66" i="8"/>
  <c r="W65" i="8"/>
  <c r="V65" i="8"/>
  <c r="U65" i="8"/>
  <c r="T65" i="8"/>
  <c r="S65" i="8"/>
  <c r="R65" i="8"/>
  <c r="Q65" i="8"/>
  <c r="P65" i="8"/>
  <c r="O65" i="8"/>
  <c r="N65" i="8"/>
  <c r="M65" i="8"/>
  <c r="L65" i="8"/>
  <c r="K65" i="8"/>
  <c r="J65" i="8"/>
  <c r="I65" i="8"/>
  <c r="H65" i="8"/>
  <c r="G65" i="8"/>
  <c r="F65" i="8"/>
  <c r="E65" i="8"/>
  <c r="D65" i="8"/>
  <c r="C65" i="8"/>
  <c r="W64" i="8"/>
  <c r="V64" i="8"/>
  <c r="U64" i="8"/>
  <c r="T64" i="8"/>
  <c r="S64" i="8"/>
  <c r="R64" i="8"/>
  <c r="Q64" i="8"/>
  <c r="P64" i="8"/>
  <c r="O64" i="8"/>
  <c r="N64" i="8"/>
  <c r="M64" i="8"/>
  <c r="L64" i="8"/>
  <c r="K64" i="8"/>
  <c r="J64" i="8"/>
  <c r="I64" i="8"/>
  <c r="H64" i="8"/>
  <c r="G64" i="8"/>
  <c r="F64" i="8"/>
  <c r="E64" i="8"/>
  <c r="D64" i="8"/>
  <c r="C64" i="8"/>
  <c r="W117" i="5"/>
  <c r="V117" i="5"/>
  <c r="U117" i="5"/>
  <c r="T117" i="5"/>
  <c r="S117" i="5"/>
  <c r="R117" i="5"/>
  <c r="Q117" i="5"/>
  <c r="P117" i="5"/>
  <c r="O117" i="5"/>
  <c r="N117" i="5"/>
  <c r="M117" i="5"/>
  <c r="L117" i="5"/>
  <c r="K117" i="5"/>
  <c r="J117" i="5"/>
  <c r="I117" i="5"/>
  <c r="H117" i="5"/>
  <c r="G117" i="5"/>
  <c r="F117" i="5"/>
  <c r="E117" i="5"/>
  <c r="D117" i="5"/>
  <c r="C117" i="5"/>
  <c r="W116" i="5"/>
  <c r="V116" i="5"/>
  <c r="U116" i="5"/>
  <c r="T116" i="5"/>
  <c r="S116" i="5"/>
  <c r="R116" i="5"/>
  <c r="Q116" i="5"/>
  <c r="P116" i="5"/>
  <c r="O116" i="5"/>
  <c r="N116" i="5"/>
  <c r="M116" i="5"/>
  <c r="L116" i="5"/>
  <c r="K116" i="5"/>
  <c r="J116" i="5"/>
  <c r="I116" i="5"/>
  <c r="H116" i="5"/>
  <c r="G116" i="5"/>
  <c r="F116" i="5"/>
  <c r="E116" i="5"/>
  <c r="D116" i="5"/>
  <c r="C116" i="5"/>
  <c r="W115" i="5"/>
  <c r="V115" i="5"/>
  <c r="U115" i="5"/>
  <c r="T115" i="5"/>
  <c r="S115" i="5"/>
  <c r="R115" i="5"/>
  <c r="Q115" i="5"/>
  <c r="P115" i="5"/>
  <c r="O115" i="5"/>
  <c r="N115" i="5"/>
  <c r="M115" i="5"/>
  <c r="L115" i="5"/>
  <c r="K115" i="5"/>
  <c r="J115" i="5"/>
  <c r="I115" i="5"/>
  <c r="H115" i="5"/>
  <c r="G115" i="5"/>
  <c r="F115" i="5"/>
  <c r="E115" i="5"/>
  <c r="D115" i="5"/>
  <c r="C115" i="5"/>
  <c r="W114" i="5"/>
  <c r="V114" i="5"/>
  <c r="U114" i="5"/>
  <c r="T114" i="5"/>
  <c r="S114" i="5"/>
  <c r="R114" i="5"/>
  <c r="Q114" i="5"/>
  <c r="P114" i="5"/>
  <c r="O114" i="5"/>
  <c r="N114" i="5"/>
  <c r="M114" i="5"/>
  <c r="L114" i="5"/>
  <c r="K114" i="5"/>
  <c r="J114" i="5"/>
  <c r="I114" i="5"/>
  <c r="H114" i="5"/>
  <c r="G114" i="5"/>
  <c r="F114" i="5"/>
  <c r="E114" i="5"/>
  <c r="D114" i="5"/>
  <c r="C114" i="5"/>
  <c r="W113" i="5"/>
  <c r="V113" i="5"/>
  <c r="U113" i="5"/>
  <c r="T113" i="5"/>
  <c r="S113" i="5"/>
  <c r="R113" i="5"/>
  <c r="Q113" i="5"/>
  <c r="P113" i="5"/>
  <c r="O113" i="5"/>
  <c r="N113" i="5"/>
  <c r="M113" i="5"/>
  <c r="L113" i="5"/>
  <c r="K113" i="5"/>
  <c r="J113" i="5"/>
  <c r="I113" i="5"/>
  <c r="H113" i="5"/>
  <c r="G113" i="5"/>
  <c r="F113" i="5"/>
  <c r="E113" i="5"/>
  <c r="D113" i="5"/>
  <c r="C113" i="5"/>
  <c r="W112" i="5"/>
  <c r="V112" i="5"/>
  <c r="U112" i="5"/>
  <c r="T112" i="5"/>
  <c r="S112" i="5"/>
  <c r="R112" i="5"/>
  <c r="Q112" i="5"/>
  <c r="P112" i="5"/>
  <c r="O112" i="5"/>
  <c r="N112" i="5"/>
  <c r="M112" i="5"/>
  <c r="L112" i="5"/>
  <c r="K112" i="5"/>
  <c r="J112" i="5"/>
  <c r="I112" i="5"/>
  <c r="H112" i="5"/>
  <c r="G112" i="5"/>
  <c r="F112" i="5"/>
  <c r="E112" i="5"/>
  <c r="D112" i="5"/>
  <c r="C112" i="5"/>
  <c r="W111" i="5"/>
  <c r="V111" i="5"/>
  <c r="U111" i="5"/>
  <c r="T111" i="5"/>
  <c r="S111" i="5"/>
  <c r="R111" i="5"/>
  <c r="Q111" i="5"/>
  <c r="P111" i="5"/>
  <c r="O111" i="5"/>
  <c r="N111" i="5"/>
  <c r="M111" i="5"/>
  <c r="L111" i="5"/>
  <c r="K111" i="5"/>
  <c r="J111" i="5"/>
  <c r="I111" i="5"/>
  <c r="H111" i="5"/>
  <c r="G111" i="5"/>
  <c r="F111" i="5"/>
  <c r="E111" i="5"/>
  <c r="D111" i="5"/>
  <c r="C111" i="5"/>
  <c r="W110" i="5"/>
  <c r="V110" i="5"/>
  <c r="U110" i="5"/>
  <c r="T110" i="5"/>
  <c r="S110" i="5"/>
  <c r="R110" i="5"/>
  <c r="Q110" i="5"/>
  <c r="P110" i="5"/>
  <c r="O110" i="5"/>
  <c r="N110" i="5"/>
  <c r="M110" i="5"/>
  <c r="L110" i="5"/>
  <c r="K110" i="5"/>
  <c r="J110" i="5"/>
  <c r="I110" i="5"/>
  <c r="H110" i="5"/>
  <c r="G110" i="5"/>
  <c r="F110" i="5"/>
  <c r="E110" i="5"/>
  <c r="D110" i="5"/>
  <c r="C110" i="5"/>
  <c r="W109" i="5"/>
  <c r="V109" i="5"/>
  <c r="U109" i="5"/>
  <c r="T109" i="5"/>
  <c r="S109" i="5"/>
  <c r="R109" i="5"/>
  <c r="Q109" i="5"/>
  <c r="P109" i="5"/>
  <c r="O109" i="5"/>
  <c r="N109" i="5"/>
  <c r="M109" i="5"/>
  <c r="L109" i="5"/>
  <c r="K109" i="5"/>
  <c r="J109" i="5"/>
  <c r="I109" i="5"/>
  <c r="H109" i="5"/>
  <c r="G109" i="5"/>
  <c r="F109" i="5"/>
  <c r="E109" i="5"/>
  <c r="D109" i="5"/>
  <c r="C109" i="5"/>
  <c r="W108" i="5"/>
  <c r="V108" i="5"/>
  <c r="U108" i="5"/>
  <c r="T108" i="5"/>
  <c r="S108" i="5"/>
  <c r="R108" i="5"/>
  <c r="Q108" i="5"/>
  <c r="P108" i="5"/>
  <c r="O108" i="5"/>
  <c r="N108" i="5"/>
  <c r="M108" i="5"/>
  <c r="L108" i="5"/>
  <c r="K108" i="5"/>
  <c r="J108" i="5"/>
  <c r="I108" i="5"/>
  <c r="H108" i="5"/>
  <c r="G108" i="5"/>
  <c r="F108" i="5"/>
  <c r="E108" i="5"/>
  <c r="D108" i="5"/>
  <c r="C108" i="5"/>
  <c r="W107" i="5"/>
  <c r="V107" i="5"/>
  <c r="U107" i="5"/>
  <c r="T107" i="5"/>
  <c r="S107" i="5"/>
  <c r="R107" i="5"/>
  <c r="Q107" i="5"/>
  <c r="P107" i="5"/>
  <c r="O107" i="5"/>
  <c r="N107" i="5"/>
  <c r="M107" i="5"/>
  <c r="L107" i="5"/>
  <c r="K107" i="5"/>
  <c r="J107" i="5"/>
  <c r="I107" i="5"/>
  <c r="H107" i="5"/>
  <c r="G107" i="5"/>
  <c r="F107" i="5"/>
  <c r="E107" i="5"/>
  <c r="D107" i="5"/>
  <c r="C107" i="5"/>
  <c r="W106" i="5"/>
  <c r="V106" i="5"/>
  <c r="U106" i="5"/>
  <c r="T106" i="5"/>
  <c r="S106" i="5"/>
  <c r="R106" i="5"/>
  <c r="Q106" i="5"/>
  <c r="P106" i="5"/>
  <c r="O106" i="5"/>
  <c r="N106" i="5"/>
  <c r="M106" i="5"/>
  <c r="L106" i="5"/>
  <c r="K106" i="5"/>
  <c r="J106" i="5"/>
  <c r="I106" i="5"/>
  <c r="H106" i="5"/>
  <c r="G106" i="5"/>
  <c r="F106" i="5"/>
  <c r="E106" i="5"/>
  <c r="D106" i="5"/>
  <c r="C106" i="5"/>
  <c r="W105" i="5"/>
  <c r="V105" i="5"/>
  <c r="U105" i="5"/>
  <c r="T105" i="5"/>
  <c r="S105" i="5"/>
  <c r="R105" i="5"/>
  <c r="Q105" i="5"/>
  <c r="P105" i="5"/>
  <c r="O105" i="5"/>
  <c r="N105" i="5"/>
  <c r="M105" i="5"/>
  <c r="L105" i="5"/>
  <c r="K105" i="5"/>
  <c r="J105" i="5"/>
  <c r="I105" i="5"/>
  <c r="H105" i="5"/>
  <c r="G105" i="5"/>
  <c r="F105" i="5"/>
  <c r="E105" i="5"/>
  <c r="D105" i="5"/>
  <c r="C105" i="5"/>
  <c r="W104" i="5"/>
  <c r="V104" i="5"/>
  <c r="U104" i="5"/>
  <c r="T104" i="5"/>
  <c r="S104" i="5"/>
  <c r="R104" i="5"/>
  <c r="Q104" i="5"/>
  <c r="P104" i="5"/>
  <c r="O104" i="5"/>
  <c r="N104" i="5"/>
  <c r="M104" i="5"/>
  <c r="L104" i="5"/>
  <c r="K104" i="5"/>
  <c r="J104" i="5"/>
  <c r="I104" i="5"/>
  <c r="H104" i="5"/>
  <c r="G104" i="5"/>
  <c r="F104" i="5"/>
  <c r="E104" i="5"/>
  <c r="D104" i="5"/>
  <c r="C104" i="5"/>
  <c r="W103" i="5"/>
  <c r="V103" i="5"/>
  <c r="U103" i="5"/>
  <c r="T103" i="5"/>
  <c r="S103" i="5"/>
  <c r="R103" i="5"/>
  <c r="Q103" i="5"/>
  <c r="P103" i="5"/>
  <c r="O103" i="5"/>
  <c r="N103" i="5"/>
  <c r="M103" i="5"/>
  <c r="L103" i="5"/>
  <c r="K103" i="5"/>
  <c r="J103" i="5"/>
  <c r="I103" i="5"/>
  <c r="H103" i="5"/>
  <c r="G103" i="5"/>
  <c r="F103" i="5"/>
  <c r="E103" i="5"/>
  <c r="D103" i="5"/>
  <c r="C103" i="5"/>
  <c r="W102" i="5"/>
  <c r="V102" i="5"/>
  <c r="U102" i="5"/>
  <c r="T102" i="5"/>
  <c r="S102" i="5"/>
  <c r="R102" i="5"/>
  <c r="Q102" i="5"/>
  <c r="P102" i="5"/>
  <c r="O102" i="5"/>
  <c r="N102" i="5"/>
  <c r="M102" i="5"/>
  <c r="L102" i="5"/>
  <c r="K102" i="5"/>
  <c r="J102" i="5"/>
  <c r="I102" i="5"/>
  <c r="H102" i="5"/>
  <c r="G102" i="5"/>
  <c r="F102" i="5"/>
  <c r="E102" i="5"/>
  <c r="D102" i="5"/>
  <c r="C102" i="5"/>
  <c r="W101" i="5"/>
  <c r="V101" i="5"/>
  <c r="U101" i="5"/>
  <c r="T101" i="5"/>
  <c r="S101" i="5"/>
  <c r="R101" i="5"/>
  <c r="Q101" i="5"/>
  <c r="P101" i="5"/>
  <c r="O101" i="5"/>
  <c r="N101" i="5"/>
  <c r="M101" i="5"/>
  <c r="L101" i="5"/>
  <c r="K101" i="5"/>
  <c r="J101" i="5"/>
  <c r="I101" i="5"/>
  <c r="H101" i="5"/>
  <c r="G101" i="5"/>
  <c r="F101" i="5"/>
  <c r="E101" i="5"/>
  <c r="D101" i="5"/>
  <c r="C101" i="5"/>
  <c r="W100" i="5"/>
  <c r="V100" i="5"/>
  <c r="U100" i="5"/>
  <c r="T100" i="5"/>
  <c r="S100" i="5"/>
  <c r="R100" i="5"/>
  <c r="Q100" i="5"/>
  <c r="P100" i="5"/>
  <c r="O100" i="5"/>
  <c r="N100" i="5"/>
  <c r="M100" i="5"/>
  <c r="L100" i="5"/>
  <c r="K100" i="5"/>
  <c r="J100" i="5"/>
  <c r="I100" i="5"/>
  <c r="H100" i="5"/>
  <c r="G100" i="5"/>
  <c r="F100" i="5"/>
  <c r="E100" i="5"/>
  <c r="D100" i="5"/>
  <c r="C100" i="5"/>
  <c r="W99" i="5"/>
  <c r="V99" i="5"/>
  <c r="U99" i="5"/>
  <c r="T99" i="5"/>
  <c r="S99" i="5"/>
  <c r="R99" i="5"/>
  <c r="Q99" i="5"/>
  <c r="P99" i="5"/>
  <c r="O99" i="5"/>
  <c r="N99" i="5"/>
  <c r="M99" i="5"/>
  <c r="L99" i="5"/>
  <c r="K99" i="5"/>
  <c r="J99" i="5"/>
  <c r="I99" i="5"/>
  <c r="H99" i="5"/>
  <c r="G99" i="5"/>
  <c r="F99" i="5"/>
  <c r="E99" i="5"/>
  <c r="D99" i="5"/>
  <c r="C99" i="5"/>
  <c r="W98" i="5"/>
  <c r="V98" i="5"/>
  <c r="U98" i="5"/>
  <c r="T98" i="5"/>
  <c r="S98" i="5"/>
  <c r="R98" i="5"/>
  <c r="Q98" i="5"/>
  <c r="P98" i="5"/>
  <c r="O98" i="5"/>
  <c r="N98" i="5"/>
  <c r="M98" i="5"/>
  <c r="L98" i="5"/>
  <c r="K98" i="5"/>
  <c r="J98" i="5"/>
  <c r="I98" i="5"/>
  <c r="H98" i="5"/>
  <c r="G98" i="5"/>
  <c r="F98" i="5"/>
  <c r="E98" i="5"/>
  <c r="D98" i="5"/>
  <c r="C98" i="5"/>
  <c r="W97" i="5"/>
  <c r="V97" i="5"/>
  <c r="U97" i="5"/>
  <c r="T97" i="5"/>
  <c r="S97" i="5"/>
  <c r="R97" i="5"/>
  <c r="Q97" i="5"/>
  <c r="P97" i="5"/>
  <c r="O97" i="5"/>
  <c r="N97" i="5"/>
  <c r="M97" i="5"/>
  <c r="L97" i="5"/>
  <c r="K97" i="5"/>
  <c r="J97" i="5"/>
  <c r="I97" i="5"/>
  <c r="H97" i="5"/>
  <c r="G97" i="5"/>
  <c r="F97" i="5"/>
  <c r="E97" i="5"/>
  <c r="D97" i="5"/>
  <c r="C97" i="5"/>
  <c r="W96" i="5"/>
  <c r="V96" i="5"/>
  <c r="U96" i="5"/>
  <c r="T96" i="5"/>
  <c r="S96" i="5"/>
  <c r="R96" i="5"/>
  <c r="Q96" i="5"/>
  <c r="P96" i="5"/>
  <c r="O96" i="5"/>
  <c r="N96" i="5"/>
  <c r="M96" i="5"/>
  <c r="L96" i="5"/>
  <c r="K96" i="5"/>
  <c r="J96" i="5"/>
  <c r="I96" i="5"/>
  <c r="H96" i="5"/>
  <c r="G96" i="5"/>
  <c r="F96" i="5"/>
  <c r="E96" i="5"/>
  <c r="D96" i="5"/>
  <c r="C96" i="5"/>
  <c r="W95" i="5"/>
  <c r="V95" i="5"/>
  <c r="U95" i="5"/>
  <c r="T95" i="5"/>
  <c r="S95" i="5"/>
  <c r="R95" i="5"/>
  <c r="Q95" i="5"/>
  <c r="P95" i="5"/>
  <c r="O95" i="5"/>
  <c r="N95" i="5"/>
  <c r="M95" i="5"/>
  <c r="L95" i="5"/>
  <c r="K95" i="5"/>
  <c r="J95" i="5"/>
  <c r="I95" i="5"/>
  <c r="H95" i="5"/>
  <c r="G95" i="5"/>
  <c r="F95" i="5"/>
  <c r="E95" i="5"/>
  <c r="D95" i="5"/>
  <c r="C95" i="5"/>
  <c r="W94" i="5"/>
  <c r="V94" i="5"/>
  <c r="U94" i="5"/>
  <c r="T94" i="5"/>
  <c r="S94" i="5"/>
  <c r="R94" i="5"/>
  <c r="Q94" i="5"/>
  <c r="P94" i="5"/>
  <c r="O94" i="5"/>
  <c r="N94" i="5"/>
  <c r="M94" i="5"/>
  <c r="L94" i="5"/>
  <c r="K94" i="5"/>
  <c r="J94" i="5"/>
  <c r="I94" i="5"/>
  <c r="H94" i="5"/>
  <c r="G94" i="5"/>
  <c r="F94" i="5"/>
  <c r="E94" i="5"/>
  <c r="D94" i="5"/>
  <c r="C94" i="5"/>
  <c r="W93" i="5"/>
  <c r="V93" i="5"/>
  <c r="U93" i="5"/>
  <c r="T93" i="5"/>
  <c r="S93" i="5"/>
  <c r="R93" i="5"/>
  <c r="Q93" i="5"/>
  <c r="P93" i="5"/>
  <c r="O93" i="5"/>
  <c r="N93" i="5"/>
  <c r="M93" i="5"/>
  <c r="L93" i="5"/>
  <c r="K93" i="5"/>
  <c r="J93" i="5"/>
  <c r="I93" i="5"/>
  <c r="H93" i="5"/>
  <c r="G93" i="5"/>
  <c r="F93" i="5"/>
  <c r="E93" i="5"/>
  <c r="D93" i="5"/>
  <c r="C93" i="5"/>
  <c r="W92" i="5"/>
  <c r="V92" i="5"/>
  <c r="U92" i="5"/>
  <c r="T92" i="5"/>
  <c r="S92" i="5"/>
  <c r="R92" i="5"/>
  <c r="Q92" i="5"/>
  <c r="P92" i="5"/>
  <c r="O92" i="5"/>
  <c r="N92" i="5"/>
  <c r="M92" i="5"/>
  <c r="L92" i="5"/>
  <c r="K92" i="5"/>
  <c r="J92" i="5"/>
  <c r="I92" i="5"/>
  <c r="H92" i="5"/>
  <c r="G92" i="5"/>
  <c r="F92" i="5"/>
  <c r="E92" i="5"/>
  <c r="D92" i="5"/>
  <c r="C92" i="5"/>
  <c r="W91" i="5"/>
  <c r="V91" i="5"/>
  <c r="U91" i="5"/>
  <c r="T91" i="5"/>
  <c r="S91" i="5"/>
  <c r="R91" i="5"/>
  <c r="Q91" i="5"/>
  <c r="P91" i="5"/>
  <c r="O91" i="5"/>
  <c r="N91" i="5"/>
  <c r="M91" i="5"/>
  <c r="L91" i="5"/>
  <c r="K91" i="5"/>
  <c r="J91" i="5"/>
  <c r="I91" i="5"/>
  <c r="H91" i="5"/>
  <c r="G91" i="5"/>
  <c r="F91" i="5"/>
  <c r="E91" i="5"/>
  <c r="D91" i="5"/>
  <c r="C91" i="5"/>
  <c r="W90" i="5"/>
  <c r="V90" i="5"/>
  <c r="U90" i="5"/>
  <c r="T90" i="5"/>
  <c r="S90" i="5"/>
  <c r="R90" i="5"/>
  <c r="Q90" i="5"/>
  <c r="P90" i="5"/>
  <c r="O90" i="5"/>
  <c r="N90" i="5"/>
  <c r="M90" i="5"/>
  <c r="L90" i="5"/>
  <c r="K90" i="5"/>
  <c r="J90" i="5"/>
  <c r="I90" i="5"/>
  <c r="H90" i="5"/>
  <c r="G90" i="5"/>
  <c r="F90" i="5"/>
  <c r="E90" i="5"/>
  <c r="D90" i="5"/>
  <c r="C90" i="5"/>
  <c r="W89" i="5"/>
  <c r="V89" i="5"/>
  <c r="U89" i="5"/>
  <c r="T89" i="5"/>
  <c r="S89" i="5"/>
  <c r="R89" i="5"/>
  <c r="Q89" i="5"/>
  <c r="P89" i="5"/>
  <c r="O89" i="5"/>
  <c r="N89" i="5"/>
  <c r="M89" i="5"/>
  <c r="L89" i="5"/>
  <c r="K89" i="5"/>
  <c r="J89" i="5"/>
  <c r="I89" i="5"/>
  <c r="H89" i="5"/>
  <c r="G89" i="5"/>
  <c r="F89" i="5"/>
  <c r="E89" i="5"/>
  <c r="D89" i="5"/>
  <c r="C89" i="5"/>
  <c r="W88" i="5"/>
  <c r="V88" i="5"/>
  <c r="U88" i="5"/>
  <c r="T88" i="5"/>
  <c r="S88" i="5"/>
  <c r="R88" i="5"/>
  <c r="Q88" i="5"/>
  <c r="P88" i="5"/>
  <c r="O88" i="5"/>
  <c r="N88" i="5"/>
  <c r="M88" i="5"/>
  <c r="L88" i="5"/>
  <c r="K88" i="5"/>
  <c r="J88" i="5"/>
  <c r="I88" i="5"/>
  <c r="H88" i="5"/>
  <c r="G88" i="5"/>
  <c r="F88" i="5"/>
  <c r="E88" i="5"/>
  <c r="D88" i="5"/>
  <c r="C88" i="5"/>
  <c r="W87" i="5"/>
  <c r="V87" i="5"/>
  <c r="U87" i="5"/>
  <c r="T87" i="5"/>
  <c r="S87" i="5"/>
  <c r="R87" i="5"/>
  <c r="Q87" i="5"/>
  <c r="P87" i="5"/>
  <c r="O87" i="5"/>
  <c r="N87" i="5"/>
  <c r="M87" i="5"/>
  <c r="L87" i="5"/>
  <c r="K87" i="5"/>
  <c r="J87" i="5"/>
  <c r="I87" i="5"/>
  <c r="H87" i="5"/>
  <c r="G87" i="5"/>
  <c r="F87" i="5"/>
  <c r="E87" i="5"/>
  <c r="D87" i="5"/>
  <c r="C87" i="5"/>
  <c r="W86" i="5"/>
  <c r="V86" i="5"/>
  <c r="U86" i="5"/>
  <c r="T86" i="5"/>
  <c r="S86" i="5"/>
  <c r="R86" i="5"/>
  <c r="Q86" i="5"/>
  <c r="P86" i="5"/>
  <c r="O86" i="5"/>
  <c r="N86" i="5"/>
  <c r="M86" i="5"/>
  <c r="L86" i="5"/>
  <c r="K86" i="5"/>
  <c r="J86" i="5"/>
  <c r="I86" i="5"/>
  <c r="H86" i="5"/>
  <c r="G86" i="5"/>
  <c r="F86" i="5"/>
  <c r="E86" i="5"/>
  <c r="D86" i="5"/>
  <c r="C86" i="5"/>
  <c r="W85" i="5"/>
  <c r="V85" i="5"/>
  <c r="U85" i="5"/>
  <c r="T85" i="5"/>
  <c r="S85" i="5"/>
  <c r="R85" i="5"/>
  <c r="Q85" i="5"/>
  <c r="P85" i="5"/>
  <c r="O85" i="5"/>
  <c r="N85" i="5"/>
  <c r="M85" i="5"/>
  <c r="L85" i="5"/>
  <c r="K85" i="5"/>
  <c r="J85" i="5"/>
  <c r="I85" i="5"/>
  <c r="H85" i="5"/>
  <c r="G85" i="5"/>
  <c r="F85" i="5"/>
  <c r="E85" i="5"/>
  <c r="D85" i="5"/>
  <c r="C85" i="5"/>
  <c r="W84" i="5"/>
  <c r="V84" i="5"/>
  <c r="U84" i="5"/>
  <c r="T84" i="5"/>
  <c r="S84" i="5"/>
  <c r="R84" i="5"/>
  <c r="Q84" i="5"/>
  <c r="P84" i="5"/>
  <c r="O84" i="5"/>
  <c r="N84" i="5"/>
  <c r="M84" i="5"/>
  <c r="L84" i="5"/>
  <c r="K84" i="5"/>
  <c r="J84" i="5"/>
  <c r="I84" i="5"/>
  <c r="H84" i="5"/>
  <c r="G84" i="5"/>
  <c r="F84" i="5"/>
  <c r="E84" i="5"/>
  <c r="D84" i="5"/>
  <c r="C84" i="5"/>
  <c r="W83" i="5"/>
  <c r="V83" i="5"/>
  <c r="U83" i="5"/>
  <c r="T83" i="5"/>
  <c r="S83" i="5"/>
  <c r="R83" i="5"/>
  <c r="Q83" i="5"/>
  <c r="P83" i="5"/>
  <c r="O83" i="5"/>
  <c r="N83" i="5"/>
  <c r="M83" i="5"/>
  <c r="L83" i="5"/>
  <c r="K83" i="5"/>
  <c r="J83" i="5"/>
  <c r="I83" i="5"/>
  <c r="H83" i="5"/>
  <c r="G83" i="5"/>
  <c r="F83" i="5"/>
  <c r="E83" i="5"/>
  <c r="D83" i="5"/>
  <c r="C83" i="5"/>
  <c r="W82" i="5"/>
  <c r="V82" i="5"/>
  <c r="U82" i="5"/>
  <c r="T82" i="5"/>
  <c r="S82" i="5"/>
  <c r="R82" i="5"/>
  <c r="Q82" i="5"/>
  <c r="P82" i="5"/>
  <c r="O82" i="5"/>
  <c r="N82" i="5"/>
  <c r="M82" i="5"/>
  <c r="L82" i="5"/>
  <c r="K82" i="5"/>
  <c r="J82" i="5"/>
  <c r="I82" i="5"/>
  <c r="H82" i="5"/>
  <c r="G82" i="5"/>
  <c r="F82" i="5"/>
  <c r="E82" i="5"/>
  <c r="D82" i="5"/>
  <c r="C82" i="5"/>
  <c r="W81" i="5"/>
  <c r="V81" i="5"/>
  <c r="U81" i="5"/>
  <c r="T81" i="5"/>
  <c r="S81" i="5"/>
  <c r="R81" i="5"/>
  <c r="Q81" i="5"/>
  <c r="P81" i="5"/>
  <c r="O81" i="5"/>
  <c r="N81" i="5"/>
  <c r="M81" i="5"/>
  <c r="L81" i="5"/>
  <c r="K81" i="5"/>
  <c r="J81" i="5"/>
  <c r="I81" i="5"/>
  <c r="H81" i="5"/>
  <c r="G81" i="5"/>
  <c r="F81" i="5"/>
  <c r="E81" i="5"/>
  <c r="D81" i="5"/>
  <c r="C81" i="5"/>
  <c r="W80" i="5"/>
  <c r="V80" i="5"/>
  <c r="U80" i="5"/>
  <c r="T80" i="5"/>
  <c r="S80" i="5"/>
  <c r="R80" i="5"/>
  <c r="Q80" i="5"/>
  <c r="P80" i="5"/>
  <c r="O80" i="5"/>
  <c r="N80" i="5"/>
  <c r="M80" i="5"/>
  <c r="L80" i="5"/>
  <c r="K80" i="5"/>
  <c r="J80" i="5"/>
  <c r="I80" i="5"/>
  <c r="H80" i="5"/>
  <c r="G80" i="5"/>
  <c r="F80" i="5"/>
  <c r="E80" i="5"/>
  <c r="D80" i="5"/>
  <c r="C80" i="5"/>
  <c r="W79" i="5"/>
  <c r="V79" i="5"/>
  <c r="U79" i="5"/>
  <c r="T79" i="5"/>
  <c r="S79" i="5"/>
  <c r="R79" i="5"/>
  <c r="Q79" i="5"/>
  <c r="P79" i="5"/>
  <c r="O79" i="5"/>
  <c r="N79" i="5"/>
  <c r="M79" i="5"/>
  <c r="L79" i="5"/>
  <c r="K79" i="5"/>
  <c r="J79" i="5"/>
  <c r="I79" i="5"/>
  <c r="H79" i="5"/>
  <c r="G79" i="5"/>
  <c r="F79" i="5"/>
  <c r="E79" i="5"/>
  <c r="D79" i="5"/>
  <c r="C79" i="5"/>
  <c r="W78" i="5"/>
  <c r="V78" i="5"/>
  <c r="U78" i="5"/>
  <c r="T78" i="5"/>
  <c r="S78" i="5"/>
  <c r="R78" i="5"/>
  <c r="Q78" i="5"/>
  <c r="P78" i="5"/>
  <c r="O78" i="5"/>
  <c r="N78" i="5"/>
  <c r="M78" i="5"/>
  <c r="L78" i="5"/>
  <c r="K78" i="5"/>
  <c r="J78" i="5"/>
  <c r="I78" i="5"/>
  <c r="H78" i="5"/>
  <c r="G78" i="5"/>
  <c r="F78" i="5"/>
  <c r="E78" i="5"/>
  <c r="D78" i="5"/>
  <c r="C78" i="5"/>
  <c r="W77" i="5"/>
  <c r="V77" i="5"/>
  <c r="U77" i="5"/>
  <c r="T77" i="5"/>
  <c r="S77" i="5"/>
  <c r="R77" i="5"/>
  <c r="Q77" i="5"/>
  <c r="P77" i="5"/>
  <c r="O77" i="5"/>
  <c r="N77" i="5"/>
  <c r="M77" i="5"/>
  <c r="L77" i="5"/>
  <c r="K77" i="5"/>
  <c r="J77" i="5"/>
  <c r="I77" i="5"/>
  <c r="H77" i="5"/>
  <c r="G77" i="5"/>
  <c r="F77" i="5"/>
  <c r="E77" i="5"/>
  <c r="D77" i="5"/>
  <c r="C77" i="5"/>
  <c r="W76" i="5"/>
  <c r="V76" i="5"/>
  <c r="U76" i="5"/>
  <c r="T76" i="5"/>
  <c r="S76" i="5"/>
  <c r="R76" i="5"/>
  <c r="Q76" i="5"/>
  <c r="P76" i="5"/>
  <c r="O76" i="5"/>
  <c r="N76" i="5"/>
  <c r="M76" i="5"/>
  <c r="L76" i="5"/>
  <c r="K76" i="5"/>
  <c r="J76" i="5"/>
  <c r="I76" i="5"/>
  <c r="H76" i="5"/>
  <c r="G76" i="5"/>
  <c r="F76" i="5"/>
  <c r="E76" i="5"/>
  <c r="D76" i="5"/>
  <c r="C76" i="5"/>
  <c r="W75" i="5"/>
  <c r="V75" i="5"/>
  <c r="U75" i="5"/>
  <c r="T75" i="5"/>
  <c r="S75" i="5"/>
  <c r="R75" i="5"/>
  <c r="Q75" i="5"/>
  <c r="P75" i="5"/>
  <c r="O75" i="5"/>
  <c r="N75" i="5"/>
  <c r="M75" i="5"/>
  <c r="L75" i="5"/>
  <c r="K75" i="5"/>
  <c r="J75" i="5"/>
  <c r="I75" i="5"/>
  <c r="H75" i="5"/>
  <c r="G75" i="5"/>
  <c r="F75" i="5"/>
  <c r="E75" i="5"/>
  <c r="D75" i="5"/>
  <c r="C75" i="5"/>
  <c r="W74" i="5"/>
  <c r="V74" i="5"/>
  <c r="U74" i="5"/>
  <c r="T74" i="5"/>
  <c r="S74" i="5"/>
  <c r="R74" i="5"/>
  <c r="Q74" i="5"/>
  <c r="P74" i="5"/>
  <c r="O74" i="5"/>
  <c r="N74" i="5"/>
  <c r="M74" i="5"/>
  <c r="L74" i="5"/>
  <c r="K74" i="5"/>
  <c r="J74" i="5"/>
  <c r="I74" i="5"/>
  <c r="H74" i="5"/>
  <c r="G74" i="5"/>
  <c r="F74" i="5"/>
  <c r="E74" i="5"/>
  <c r="D74" i="5"/>
  <c r="C74" i="5"/>
  <c r="W73" i="5"/>
  <c r="V73" i="5"/>
  <c r="U73" i="5"/>
  <c r="T73" i="5"/>
  <c r="S73" i="5"/>
  <c r="R73" i="5"/>
  <c r="Q73" i="5"/>
  <c r="P73" i="5"/>
  <c r="O73" i="5"/>
  <c r="N73" i="5"/>
  <c r="M73" i="5"/>
  <c r="L73" i="5"/>
  <c r="K73" i="5"/>
  <c r="J73" i="5"/>
  <c r="I73" i="5"/>
  <c r="H73" i="5"/>
  <c r="G73" i="5"/>
  <c r="F73" i="5"/>
  <c r="E73" i="5"/>
  <c r="D73" i="5"/>
  <c r="C73" i="5"/>
  <c r="W72" i="5"/>
  <c r="V72" i="5"/>
  <c r="U72" i="5"/>
  <c r="T72" i="5"/>
  <c r="S72" i="5"/>
  <c r="R72" i="5"/>
  <c r="Q72" i="5"/>
  <c r="P72" i="5"/>
  <c r="O72" i="5"/>
  <c r="N72" i="5"/>
  <c r="M72" i="5"/>
  <c r="L72" i="5"/>
  <c r="K72" i="5"/>
  <c r="J72" i="5"/>
  <c r="I72" i="5"/>
  <c r="H72" i="5"/>
  <c r="G72" i="5"/>
  <c r="F72" i="5"/>
  <c r="E72" i="5"/>
  <c r="D72" i="5"/>
  <c r="C72" i="5"/>
  <c r="W71" i="5"/>
  <c r="V71" i="5"/>
  <c r="U71" i="5"/>
  <c r="T71" i="5"/>
  <c r="S71" i="5"/>
  <c r="R71" i="5"/>
  <c r="Q71" i="5"/>
  <c r="P71" i="5"/>
  <c r="O71" i="5"/>
  <c r="N71" i="5"/>
  <c r="M71" i="5"/>
  <c r="L71" i="5"/>
  <c r="K71" i="5"/>
  <c r="J71" i="5"/>
  <c r="I71" i="5"/>
  <c r="H71" i="5"/>
  <c r="G71" i="5"/>
  <c r="F71" i="5"/>
  <c r="E71" i="5"/>
  <c r="D71" i="5"/>
  <c r="C71" i="5"/>
  <c r="W70" i="5"/>
  <c r="V70" i="5"/>
  <c r="U70" i="5"/>
  <c r="T70" i="5"/>
  <c r="S70" i="5"/>
  <c r="R70" i="5"/>
  <c r="Q70" i="5"/>
  <c r="P70" i="5"/>
  <c r="O70" i="5"/>
  <c r="N70" i="5"/>
  <c r="M70" i="5"/>
  <c r="L70" i="5"/>
  <c r="K70" i="5"/>
  <c r="J70" i="5"/>
  <c r="I70" i="5"/>
  <c r="H70" i="5"/>
  <c r="G70" i="5"/>
  <c r="F70" i="5"/>
  <c r="E70" i="5"/>
  <c r="D70" i="5"/>
  <c r="C70" i="5"/>
  <c r="W69" i="5"/>
  <c r="V69" i="5"/>
  <c r="U69" i="5"/>
  <c r="T69" i="5"/>
  <c r="S69" i="5"/>
  <c r="R69" i="5"/>
  <c r="Q69" i="5"/>
  <c r="P69" i="5"/>
  <c r="O69" i="5"/>
  <c r="N69" i="5"/>
  <c r="M69" i="5"/>
  <c r="L69" i="5"/>
  <c r="K69" i="5"/>
  <c r="J69" i="5"/>
  <c r="I69" i="5"/>
  <c r="H69" i="5"/>
  <c r="G69" i="5"/>
  <c r="F69" i="5"/>
  <c r="E69" i="5"/>
  <c r="D69" i="5"/>
  <c r="C69" i="5"/>
  <c r="W68" i="5"/>
  <c r="V68" i="5"/>
  <c r="U68" i="5"/>
  <c r="T68" i="5"/>
  <c r="S68" i="5"/>
  <c r="R68" i="5"/>
  <c r="Q68" i="5"/>
  <c r="P68" i="5"/>
  <c r="O68" i="5"/>
  <c r="N68" i="5"/>
  <c r="M68" i="5"/>
  <c r="L68" i="5"/>
  <c r="K68" i="5"/>
  <c r="J68" i="5"/>
  <c r="I68" i="5"/>
  <c r="H68" i="5"/>
  <c r="G68" i="5"/>
  <c r="F68" i="5"/>
  <c r="E68" i="5"/>
  <c r="D68" i="5"/>
  <c r="C68" i="5"/>
  <c r="W67" i="5"/>
  <c r="V67" i="5"/>
  <c r="U67" i="5"/>
  <c r="T67" i="5"/>
  <c r="S67" i="5"/>
  <c r="R67" i="5"/>
  <c r="Q67" i="5"/>
  <c r="P67" i="5"/>
  <c r="O67" i="5"/>
  <c r="N67" i="5"/>
  <c r="M67" i="5"/>
  <c r="L67" i="5"/>
  <c r="K67" i="5"/>
  <c r="J67" i="5"/>
  <c r="I67" i="5"/>
  <c r="H67" i="5"/>
  <c r="G67" i="5"/>
  <c r="F67" i="5"/>
  <c r="E67" i="5"/>
  <c r="D67" i="5"/>
  <c r="C67" i="5"/>
  <c r="W66" i="5"/>
  <c r="V66" i="5"/>
  <c r="U66" i="5"/>
  <c r="T66" i="5"/>
  <c r="S66" i="5"/>
  <c r="R66" i="5"/>
  <c r="Q66" i="5"/>
  <c r="P66" i="5"/>
  <c r="O66" i="5"/>
  <c r="N66" i="5"/>
  <c r="M66" i="5"/>
  <c r="L66" i="5"/>
  <c r="K66" i="5"/>
  <c r="J66" i="5"/>
  <c r="I66" i="5"/>
  <c r="H66" i="5"/>
  <c r="G66" i="5"/>
  <c r="F66" i="5"/>
  <c r="E66" i="5"/>
  <c r="D66" i="5"/>
  <c r="C66" i="5"/>
  <c r="W65" i="5"/>
  <c r="V65" i="5"/>
  <c r="U65" i="5"/>
  <c r="T65" i="5"/>
  <c r="S65" i="5"/>
  <c r="R65" i="5"/>
  <c r="Q65" i="5"/>
  <c r="P65" i="5"/>
  <c r="O65" i="5"/>
  <c r="N65" i="5"/>
  <c r="M65" i="5"/>
  <c r="L65" i="5"/>
  <c r="K65" i="5"/>
  <c r="J65" i="5"/>
  <c r="I65" i="5"/>
  <c r="H65" i="5"/>
  <c r="G65" i="5"/>
  <c r="F65" i="5"/>
  <c r="E65" i="5"/>
  <c r="D65" i="5"/>
  <c r="C65" i="5"/>
  <c r="W64" i="5"/>
  <c r="V64" i="5"/>
  <c r="U64" i="5"/>
  <c r="T64" i="5"/>
  <c r="S64" i="5"/>
  <c r="R64" i="5"/>
  <c r="Q64" i="5"/>
  <c r="P64" i="5"/>
  <c r="O64" i="5"/>
  <c r="N64" i="5"/>
  <c r="M64" i="5"/>
  <c r="L64" i="5"/>
  <c r="K64" i="5"/>
  <c r="J64" i="5"/>
  <c r="I64" i="5"/>
  <c r="H64" i="5"/>
  <c r="G64" i="5"/>
  <c r="F64" i="5"/>
  <c r="E64" i="5"/>
  <c r="D64" i="5"/>
  <c r="C64" i="5"/>
  <c r="E68" i="34" l="1"/>
  <c r="K68" i="34"/>
  <c r="Q68" i="34"/>
  <c r="W68" i="34"/>
  <c r="AC68" i="34"/>
  <c r="E69" i="34"/>
  <c r="K69" i="34"/>
  <c r="Q69" i="34"/>
  <c r="W69" i="34"/>
  <c r="AC69" i="34"/>
  <c r="E70" i="34"/>
  <c r="K70" i="34"/>
  <c r="Q70" i="34"/>
  <c r="K73" i="34"/>
  <c r="AC74" i="34"/>
  <c r="Q76" i="34"/>
  <c r="E78" i="34"/>
  <c r="W79" i="34"/>
  <c r="N77" i="34"/>
  <c r="AC81" i="34"/>
  <c r="K83" i="34"/>
  <c r="Q90" i="34"/>
  <c r="W90" i="34"/>
  <c r="K91" i="34"/>
  <c r="Q91" i="34"/>
  <c r="E93" i="34"/>
  <c r="K93" i="34"/>
  <c r="Q95" i="34"/>
  <c r="AC97" i="34"/>
  <c r="K101" i="34"/>
  <c r="E102" i="34"/>
  <c r="Q103" i="34"/>
  <c r="W103" i="34"/>
  <c r="Q107" i="34"/>
  <c r="N87" i="34"/>
  <c r="T91" i="34"/>
  <c r="W75" i="34"/>
  <c r="E76" i="34"/>
  <c r="W76" i="34"/>
  <c r="AC76" i="34"/>
  <c r="K77" i="34"/>
  <c r="T83" i="34"/>
  <c r="Z83" i="34"/>
  <c r="Z85" i="34"/>
  <c r="AF85" i="34"/>
  <c r="Z90" i="34"/>
  <c r="AF102" i="34"/>
  <c r="AC107" i="34"/>
  <c r="W108" i="34"/>
  <c r="E110" i="34"/>
  <c r="E113" i="34"/>
  <c r="W113" i="34"/>
  <c r="AC113" i="34"/>
  <c r="K114" i="34"/>
  <c r="AC116" i="34"/>
  <c r="E85" i="34"/>
  <c r="Z114" i="34"/>
  <c r="W96" i="34"/>
  <c r="E97" i="34"/>
  <c r="Q97" i="34"/>
  <c r="K98" i="34"/>
  <c r="W98" i="34"/>
  <c r="AC100" i="34"/>
  <c r="Q106" i="34"/>
  <c r="W106" i="34"/>
  <c r="AF70" i="34"/>
  <c r="N73" i="34"/>
  <c r="Q77" i="34"/>
  <c r="W77" i="34"/>
  <c r="H78" i="34"/>
  <c r="AF78" i="34"/>
  <c r="W83" i="34"/>
  <c r="K85" i="34"/>
  <c r="Q85" i="34"/>
  <c r="E87" i="34"/>
  <c r="K87" i="34"/>
  <c r="H90" i="34"/>
  <c r="N90" i="34"/>
  <c r="AF90" i="34"/>
  <c r="H91" i="34"/>
  <c r="W95" i="34"/>
  <c r="AC95" i="34"/>
  <c r="N101" i="34"/>
  <c r="Z101" i="34"/>
  <c r="N103" i="34"/>
  <c r="T103" i="34"/>
  <c r="N104" i="34"/>
  <c r="E118" i="34"/>
  <c r="K118" i="34"/>
  <c r="E120" i="34"/>
  <c r="Q120" i="34"/>
  <c r="K78" i="34"/>
  <c r="Q78" i="34"/>
  <c r="AC78" i="34"/>
  <c r="E79" i="34"/>
  <c r="K79" i="34"/>
  <c r="Z79" i="34"/>
  <c r="Z81" i="34"/>
  <c r="AF81" i="34"/>
  <c r="T85" i="34"/>
  <c r="AC87" i="34"/>
  <c r="E89" i="34"/>
  <c r="W89" i="34"/>
  <c r="AC89" i="34"/>
  <c r="Z91" i="34"/>
  <c r="AF91" i="34"/>
  <c r="Q100" i="34"/>
  <c r="Q102" i="34"/>
  <c r="K103" i="34"/>
  <c r="K107" i="34"/>
  <c r="T107" i="34"/>
  <c r="Z107" i="34"/>
  <c r="N108" i="34"/>
  <c r="T108" i="34"/>
  <c r="Z112" i="34"/>
  <c r="AF112" i="34"/>
  <c r="T113" i="34"/>
  <c r="Z113" i="34"/>
  <c r="W73" i="34"/>
  <c r="E81" i="34"/>
  <c r="Q81" i="34"/>
  <c r="H89" i="34"/>
  <c r="E95" i="34"/>
  <c r="Q104" i="34"/>
  <c r="AC104" i="34"/>
  <c r="W110" i="34"/>
  <c r="AC110" i="34"/>
  <c r="Q112" i="34"/>
  <c r="W112" i="34"/>
  <c r="E116" i="34"/>
  <c r="Z70" i="34"/>
  <c r="AF73" i="34"/>
  <c r="N74" i="34"/>
  <c r="T74" i="34"/>
  <c r="Q75" i="34"/>
  <c r="AF75" i="34"/>
  <c r="H76" i="34"/>
  <c r="T77" i="34"/>
  <c r="Z77" i="34"/>
  <c r="H79" i="34"/>
  <c r="N79" i="34"/>
  <c r="K81" i="34"/>
  <c r="H83" i="34"/>
  <c r="N83" i="34"/>
  <c r="W87" i="34"/>
  <c r="K90" i="34"/>
  <c r="AC91" i="34"/>
  <c r="N93" i="34"/>
  <c r="T93" i="34"/>
  <c r="Z93" i="34"/>
  <c r="AF93" i="34"/>
  <c r="N95" i="34"/>
  <c r="K96" i="34"/>
  <c r="AC96" i="34"/>
  <c r="N97" i="34"/>
  <c r="T97" i="34"/>
  <c r="E100" i="34"/>
  <c r="T100" i="34"/>
  <c r="AF100" i="34"/>
  <c r="W102" i="34"/>
  <c r="AC102" i="34"/>
  <c r="E104" i="34"/>
  <c r="AF104" i="34"/>
  <c r="H106" i="34"/>
  <c r="Z106" i="34"/>
  <c r="AF106" i="34"/>
  <c r="Q110" i="34"/>
  <c r="K112" i="34"/>
  <c r="K113" i="34"/>
  <c r="Q113" i="34"/>
  <c r="N114" i="34"/>
  <c r="T114" i="34"/>
  <c r="H116" i="34"/>
  <c r="N116" i="34"/>
  <c r="W120" i="34"/>
  <c r="AC120" i="34"/>
  <c r="H68" i="34"/>
  <c r="N68" i="34"/>
  <c r="T68" i="34"/>
  <c r="Z68" i="34"/>
  <c r="AF68" i="34"/>
  <c r="H69" i="34"/>
  <c r="N69" i="34"/>
  <c r="T69" i="34"/>
  <c r="Z69" i="34"/>
  <c r="H70" i="34"/>
  <c r="E74" i="34"/>
  <c r="W74" i="34"/>
  <c r="H75" i="34"/>
  <c r="N75" i="34"/>
  <c r="Z76" i="34"/>
  <c r="AF76" i="34"/>
  <c r="N78" i="34"/>
  <c r="T78" i="34"/>
  <c r="Q79" i="34"/>
  <c r="AF79" i="34"/>
  <c r="H81" i="34"/>
  <c r="AF83" i="34"/>
  <c r="H85" i="34"/>
  <c r="AC85" i="34"/>
  <c r="Q89" i="34"/>
  <c r="E91" i="34"/>
  <c r="W93" i="34"/>
  <c r="AF95" i="34"/>
  <c r="H96" i="34"/>
  <c r="T96" i="34"/>
  <c r="Z96" i="34"/>
  <c r="W97" i="34"/>
  <c r="H98" i="34"/>
  <c r="N98" i="34"/>
  <c r="W101" i="34"/>
  <c r="H102" i="34"/>
  <c r="Z102" i="34"/>
  <c r="K106" i="34"/>
  <c r="E107" i="34"/>
  <c r="E108" i="34"/>
  <c r="K108" i="34"/>
  <c r="AC108" i="34"/>
  <c r="H110" i="34"/>
  <c r="N110" i="34"/>
  <c r="AF110" i="34"/>
  <c r="H112" i="34"/>
  <c r="AF113" i="34"/>
  <c r="Q114" i="34"/>
  <c r="W114" i="34"/>
  <c r="K116" i="34"/>
  <c r="Q116" i="34"/>
  <c r="W118" i="34"/>
  <c r="T120" i="34"/>
  <c r="Z120" i="34"/>
  <c r="W70" i="34"/>
  <c r="AC70" i="34"/>
  <c r="T73" i="34"/>
  <c r="K75" i="34"/>
  <c r="AF69" i="34"/>
  <c r="N70" i="34"/>
  <c r="E71" i="34"/>
  <c r="K71" i="34"/>
  <c r="Q71" i="34"/>
  <c r="W71" i="34"/>
  <c r="AC71" i="34"/>
  <c r="E73" i="34"/>
  <c r="K74" i="34"/>
  <c r="Q74" i="34"/>
  <c r="N71" i="34"/>
  <c r="Z71" i="34"/>
  <c r="H74" i="34"/>
  <c r="Z74" i="34"/>
  <c r="E75" i="34"/>
  <c r="T75" i="34"/>
  <c r="AC75" i="34"/>
  <c r="N76" i="34"/>
  <c r="H77" i="34"/>
  <c r="AF77" i="34"/>
  <c r="Z78" i="34"/>
  <c r="T79" i="34"/>
  <c r="AC79" i="34"/>
  <c r="N81" i="34"/>
  <c r="T81" i="34"/>
  <c r="N85" i="34"/>
  <c r="W85" i="34"/>
  <c r="H87" i="34"/>
  <c r="Q87" i="34"/>
  <c r="AF87" i="34"/>
  <c r="K89" i="34"/>
  <c r="Z89" i="34"/>
  <c r="E90" i="34"/>
  <c r="T90" i="34"/>
  <c r="AC90" i="34"/>
  <c r="N91" i="34"/>
  <c r="W91" i="34"/>
  <c r="H93" i="34"/>
  <c r="AC93" i="34"/>
  <c r="T95" i="34"/>
  <c r="Z95" i="34"/>
  <c r="Q96" i="34"/>
  <c r="AF96" i="34"/>
  <c r="K97" i="34"/>
  <c r="Z97" i="34"/>
  <c r="E98" i="34"/>
  <c r="T98" i="34"/>
  <c r="N100" i="34"/>
  <c r="H101" i="34"/>
  <c r="AF101" i="34"/>
  <c r="H103" i="34"/>
  <c r="T104" i="34"/>
  <c r="Z104" i="34"/>
  <c r="AC106" i="34"/>
  <c r="H107" i="34"/>
  <c r="N107" i="34"/>
  <c r="Q108" i="34"/>
  <c r="Z108" i="34"/>
  <c r="AF108" i="34"/>
  <c r="E112" i="34"/>
  <c r="N112" i="34"/>
  <c r="T112" i="34"/>
  <c r="H114" i="34"/>
  <c r="T116" i="34"/>
  <c r="Z116" i="34"/>
  <c r="H120" i="34"/>
  <c r="N120" i="34"/>
  <c r="E77" i="34"/>
  <c r="AC77" i="34"/>
  <c r="W78" i="34"/>
  <c r="N96" i="34"/>
  <c r="Q93" i="34"/>
  <c r="H95" i="34"/>
  <c r="Q98" i="34"/>
  <c r="AF98" i="34"/>
  <c r="Z100" i="34"/>
  <c r="T101" i="34"/>
  <c r="N102" i="34"/>
  <c r="T102" i="34"/>
  <c r="Z103" i="34"/>
  <c r="AF103" i="34"/>
  <c r="H104" i="34"/>
  <c r="E106" i="34"/>
  <c r="N106" i="34"/>
  <c r="T106" i="34"/>
  <c r="W107" i="34"/>
  <c r="AF107" i="34"/>
  <c r="H108" i="34"/>
  <c r="K110" i="34"/>
  <c r="T110" i="34"/>
  <c r="Z110" i="34"/>
  <c r="AC112" i="34"/>
  <c r="H113" i="34"/>
  <c r="N113" i="34"/>
  <c r="AF114" i="34"/>
  <c r="N118" i="34"/>
  <c r="T118" i="34"/>
  <c r="AF120" i="34"/>
  <c r="AC73" i="34"/>
  <c r="W81" i="34"/>
  <c r="Q83" i="34"/>
  <c r="E96" i="34"/>
  <c r="AC98" i="34"/>
  <c r="W100" i="34"/>
  <c r="Q101" i="34"/>
  <c r="K102" i="34"/>
  <c r="AC103" i="34"/>
  <c r="AC114" i="34"/>
  <c r="Q118" i="34"/>
  <c r="Q73" i="34"/>
  <c r="E83" i="34"/>
  <c r="AC83" i="34"/>
  <c r="K95" i="34"/>
  <c r="K104" i="34"/>
  <c r="AC118" i="34"/>
  <c r="K76" i="34"/>
  <c r="K100" i="34"/>
  <c r="E101" i="34"/>
  <c r="AC101" i="34"/>
  <c r="E103" i="34"/>
  <c r="W104" i="34"/>
  <c r="E114" i="34"/>
  <c r="W116" i="34"/>
  <c r="K120" i="34"/>
  <c r="M5" i="36"/>
  <c r="M6" i="36"/>
  <c r="M7" i="36"/>
  <c r="M8" i="36"/>
  <c r="M9" i="36"/>
  <c r="M10" i="36"/>
  <c r="M11" i="36"/>
  <c r="M12" i="36"/>
  <c r="M13" i="36"/>
  <c r="M14" i="36"/>
  <c r="M15" i="36"/>
  <c r="M16" i="36"/>
  <c r="M17" i="36"/>
  <c r="M18" i="36"/>
  <c r="M19" i="36"/>
  <c r="M20" i="36"/>
  <c r="M21" i="36"/>
  <c r="M22" i="36"/>
  <c r="M23" i="36"/>
  <c r="M24" i="36"/>
  <c r="M25" i="36"/>
  <c r="M26" i="36"/>
  <c r="M27" i="36"/>
  <c r="M28" i="36"/>
  <c r="M29" i="36"/>
  <c r="M30" i="36"/>
  <c r="M31" i="36"/>
  <c r="M32" i="36"/>
  <c r="M33" i="36"/>
  <c r="M34" i="36"/>
  <c r="M35" i="36"/>
  <c r="M36" i="36"/>
  <c r="M37" i="36"/>
  <c r="M38" i="36"/>
  <c r="M39" i="36"/>
  <c r="M40" i="36"/>
  <c r="M41" i="36"/>
  <c r="M42" i="36"/>
  <c r="M43" i="36"/>
  <c r="M44" i="36"/>
  <c r="M45" i="36"/>
  <c r="I7" i="25" l="1"/>
  <c r="V3" i="41"/>
  <c r="V58" i="38"/>
  <c r="U58" i="38"/>
  <c r="T58" i="38"/>
  <c r="S58" i="38"/>
  <c r="R58" i="38"/>
  <c r="Q58" i="38"/>
  <c r="P58" i="38"/>
  <c r="O58" i="38"/>
  <c r="N58" i="38"/>
  <c r="M58" i="38"/>
  <c r="L58" i="38"/>
  <c r="K58" i="38"/>
  <c r="J58" i="38"/>
  <c r="I58" i="38"/>
  <c r="H58" i="38"/>
  <c r="G58" i="38"/>
  <c r="F58" i="38"/>
  <c r="E58" i="38"/>
  <c r="D58" i="38"/>
  <c r="C58" i="38"/>
  <c r="V57" i="38"/>
  <c r="U57" i="38"/>
  <c r="T57" i="38"/>
  <c r="S57" i="38"/>
  <c r="R57" i="38"/>
  <c r="Q57" i="38"/>
  <c r="P57" i="38"/>
  <c r="O57" i="38"/>
  <c r="N57" i="38"/>
  <c r="M57" i="38"/>
  <c r="L57" i="38"/>
  <c r="K57" i="38"/>
  <c r="J57" i="38"/>
  <c r="I57" i="38"/>
  <c r="H57" i="38"/>
  <c r="G57" i="38"/>
  <c r="F57" i="38"/>
  <c r="E57" i="38"/>
  <c r="D57" i="38"/>
  <c r="C57" i="38"/>
  <c r="V56" i="38"/>
  <c r="U56" i="38"/>
  <c r="T56" i="38"/>
  <c r="S56" i="38"/>
  <c r="R56" i="38"/>
  <c r="Q56" i="38"/>
  <c r="P56" i="38"/>
  <c r="O56" i="38"/>
  <c r="N56" i="38"/>
  <c r="M56" i="38"/>
  <c r="L56" i="38"/>
  <c r="K56" i="38"/>
  <c r="J56" i="38"/>
  <c r="I56" i="38"/>
  <c r="H56" i="38"/>
  <c r="G56" i="38"/>
  <c r="F56" i="38"/>
  <c r="E56" i="38"/>
  <c r="D56" i="38"/>
  <c r="C56" i="38"/>
  <c r="V55" i="38"/>
  <c r="U55" i="38"/>
  <c r="T55" i="38"/>
  <c r="S55" i="38"/>
  <c r="R55" i="38"/>
  <c r="Q55" i="38"/>
  <c r="P55" i="38"/>
  <c r="O55" i="38"/>
  <c r="N55" i="38"/>
  <c r="M55" i="38"/>
  <c r="L55" i="38"/>
  <c r="K55" i="38"/>
  <c r="J55" i="38"/>
  <c r="I55" i="38"/>
  <c r="H55" i="38"/>
  <c r="G55" i="38"/>
  <c r="F55" i="38"/>
  <c r="E55" i="38"/>
  <c r="D55" i="38"/>
  <c r="C55" i="38"/>
  <c r="V54" i="38"/>
  <c r="U54" i="38"/>
  <c r="T54" i="38"/>
  <c r="S54" i="38"/>
  <c r="R54" i="38"/>
  <c r="Q54" i="38"/>
  <c r="P54" i="38"/>
  <c r="O54" i="38"/>
  <c r="N54" i="38"/>
  <c r="M54" i="38"/>
  <c r="L54" i="38"/>
  <c r="K54" i="38"/>
  <c r="J54" i="38"/>
  <c r="I54" i="38"/>
  <c r="H54" i="38"/>
  <c r="G54" i="38"/>
  <c r="F54" i="38"/>
  <c r="E54" i="38"/>
  <c r="D54" i="38"/>
  <c r="C54" i="38"/>
  <c r="V53" i="38"/>
  <c r="U53" i="38"/>
  <c r="T53" i="38"/>
  <c r="S53" i="38"/>
  <c r="R53" i="38"/>
  <c r="Q53" i="38"/>
  <c r="P53" i="38"/>
  <c r="O53" i="38"/>
  <c r="N53" i="38"/>
  <c r="M53" i="38"/>
  <c r="L53" i="38"/>
  <c r="K53" i="38"/>
  <c r="J53" i="38"/>
  <c r="I53" i="38"/>
  <c r="H53" i="38"/>
  <c r="G53" i="38"/>
  <c r="F53" i="38"/>
  <c r="E53" i="38"/>
  <c r="D53" i="38"/>
  <c r="C53" i="38"/>
  <c r="V52" i="38"/>
  <c r="U52" i="38"/>
  <c r="T52" i="38"/>
  <c r="S52" i="38"/>
  <c r="R52" i="38"/>
  <c r="Q52" i="38"/>
  <c r="P52" i="38"/>
  <c r="O52" i="38"/>
  <c r="N52" i="38"/>
  <c r="M52" i="38"/>
  <c r="L52" i="38"/>
  <c r="K52" i="38"/>
  <c r="J52" i="38"/>
  <c r="I52" i="38"/>
  <c r="H52" i="38"/>
  <c r="G52" i="38"/>
  <c r="F52" i="38"/>
  <c r="E52" i="38"/>
  <c r="D52" i="38"/>
  <c r="C52" i="38"/>
  <c r="V51" i="38"/>
  <c r="U51" i="38"/>
  <c r="T51" i="38"/>
  <c r="S51" i="38"/>
  <c r="R51" i="38"/>
  <c r="Q51" i="38"/>
  <c r="P51" i="38"/>
  <c r="O51" i="38"/>
  <c r="N51" i="38"/>
  <c r="M51" i="38"/>
  <c r="L51" i="38"/>
  <c r="K51" i="38"/>
  <c r="J51" i="38"/>
  <c r="I51" i="38"/>
  <c r="H51" i="38"/>
  <c r="G51" i="38"/>
  <c r="F51" i="38"/>
  <c r="E51" i="38"/>
  <c r="D51" i="38"/>
  <c r="C51" i="38"/>
  <c r="V50" i="38"/>
  <c r="U50" i="38"/>
  <c r="T50" i="38"/>
  <c r="S50" i="38"/>
  <c r="R50" i="38"/>
  <c r="Q50" i="38"/>
  <c r="P50" i="38"/>
  <c r="O50" i="38"/>
  <c r="N50" i="38"/>
  <c r="M50" i="38"/>
  <c r="L50" i="38"/>
  <c r="K50" i="38"/>
  <c r="J50" i="38"/>
  <c r="I50" i="38"/>
  <c r="H50" i="38"/>
  <c r="G50" i="38"/>
  <c r="F50" i="38"/>
  <c r="E50" i="38"/>
  <c r="D50" i="38"/>
  <c r="C50" i="38"/>
  <c r="V49" i="38"/>
  <c r="U49" i="38"/>
  <c r="T49" i="38"/>
  <c r="S49" i="38"/>
  <c r="R49" i="38"/>
  <c r="Q49" i="38"/>
  <c r="P49" i="38"/>
  <c r="O49" i="38"/>
  <c r="N49" i="38"/>
  <c r="M49" i="38"/>
  <c r="L49" i="38"/>
  <c r="K49" i="38"/>
  <c r="J49" i="38"/>
  <c r="I49" i="38"/>
  <c r="H49" i="38"/>
  <c r="G49" i="38"/>
  <c r="F49" i="38"/>
  <c r="E49" i="38"/>
  <c r="D49" i="38"/>
  <c r="C49" i="38"/>
  <c r="V48" i="38"/>
  <c r="U48" i="38"/>
  <c r="T48" i="38"/>
  <c r="S48" i="38"/>
  <c r="R48" i="38"/>
  <c r="Q48" i="38"/>
  <c r="P48" i="38"/>
  <c r="O48" i="38"/>
  <c r="N48" i="38"/>
  <c r="M48" i="38"/>
  <c r="L48" i="38"/>
  <c r="K48" i="38"/>
  <c r="J48" i="38"/>
  <c r="I48" i="38"/>
  <c r="H48" i="38"/>
  <c r="G48" i="38"/>
  <c r="F48" i="38"/>
  <c r="E48" i="38"/>
  <c r="D48" i="38"/>
  <c r="C48" i="38"/>
  <c r="V47" i="38"/>
  <c r="U47" i="38"/>
  <c r="T47" i="38"/>
  <c r="S47" i="38"/>
  <c r="R47" i="38"/>
  <c r="Q47" i="38"/>
  <c r="P47" i="38"/>
  <c r="O47" i="38"/>
  <c r="N47" i="38"/>
  <c r="M47" i="38"/>
  <c r="L47" i="38"/>
  <c r="K47" i="38"/>
  <c r="J47" i="38"/>
  <c r="I47" i="38"/>
  <c r="H47" i="38"/>
  <c r="G47" i="38"/>
  <c r="F47" i="38"/>
  <c r="E47" i="38"/>
  <c r="D47" i="38"/>
  <c r="C47" i="38"/>
  <c r="V46" i="38"/>
  <c r="U46" i="38"/>
  <c r="T46" i="38"/>
  <c r="S46" i="38"/>
  <c r="R46" i="38"/>
  <c r="Q46" i="38"/>
  <c r="P46" i="38"/>
  <c r="O46" i="38"/>
  <c r="N46" i="38"/>
  <c r="M46" i="38"/>
  <c r="L46" i="38"/>
  <c r="K46" i="38"/>
  <c r="J46" i="38"/>
  <c r="I46" i="38"/>
  <c r="H46" i="38"/>
  <c r="G46" i="38"/>
  <c r="F46" i="38"/>
  <c r="E46" i="38"/>
  <c r="D46" i="38"/>
  <c r="C46" i="38"/>
  <c r="V45" i="38"/>
  <c r="U45" i="38"/>
  <c r="T45" i="38"/>
  <c r="S45" i="38"/>
  <c r="R45" i="38"/>
  <c r="Q45" i="38"/>
  <c r="P45" i="38"/>
  <c r="O45" i="38"/>
  <c r="N45" i="38"/>
  <c r="M45" i="38"/>
  <c r="L45" i="38"/>
  <c r="K45" i="38"/>
  <c r="J45" i="38"/>
  <c r="I45" i="38"/>
  <c r="H45" i="38"/>
  <c r="G45" i="38"/>
  <c r="F45" i="38"/>
  <c r="E45" i="38"/>
  <c r="D45" i="38"/>
  <c r="C45" i="38"/>
  <c r="V44" i="38"/>
  <c r="U44" i="38"/>
  <c r="T44" i="38"/>
  <c r="S44" i="38"/>
  <c r="R44" i="38"/>
  <c r="Q44" i="38"/>
  <c r="P44" i="38"/>
  <c r="O44" i="38"/>
  <c r="N44" i="38"/>
  <c r="M44" i="38"/>
  <c r="L44" i="38"/>
  <c r="K44" i="38"/>
  <c r="J44" i="38"/>
  <c r="I44" i="38"/>
  <c r="H44" i="38"/>
  <c r="G44" i="38"/>
  <c r="F44" i="38"/>
  <c r="E44" i="38"/>
  <c r="D44" i="38"/>
  <c r="C44" i="38"/>
  <c r="V43" i="38"/>
  <c r="U43" i="38"/>
  <c r="T43" i="38"/>
  <c r="S43" i="38"/>
  <c r="R43" i="38"/>
  <c r="Q43" i="38"/>
  <c r="P43" i="38"/>
  <c r="O43" i="38"/>
  <c r="N43" i="38"/>
  <c r="M43" i="38"/>
  <c r="L43" i="38"/>
  <c r="K43" i="38"/>
  <c r="J43" i="38"/>
  <c r="I43" i="38"/>
  <c r="H43" i="38"/>
  <c r="G43" i="38"/>
  <c r="F43" i="38"/>
  <c r="E43" i="38"/>
  <c r="D43" i="38"/>
  <c r="C43" i="38"/>
  <c r="V42" i="38"/>
  <c r="U42" i="38"/>
  <c r="T42" i="38"/>
  <c r="S42" i="38"/>
  <c r="R42" i="38"/>
  <c r="Q42" i="38"/>
  <c r="P42" i="38"/>
  <c r="O42" i="38"/>
  <c r="N42" i="38"/>
  <c r="M42" i="38"/>
  <c r="L42" i="38"/>
  <c r="K42" i="38"/>
  <c r="J42" i="38"/>
  <c r="I42" i="38"/>
  <c r="H42" i="38"/>
  <c r="G42" i="38"/>
  <c r="F42" i="38"/>
  <c r="E42" i="38"/>
  <c r="D42" i="38"/>
  <c r="C42" i="38"/>
  <c r="V41" i="38"/>
  <c r="U41" i="38"/>
  <c r="T41" i="38"/>
  <c r="S41" i="38"/>
  <c r="R41" i="38"/>
  <c r="Q41" i="38"/>
  <c r="P41" i="38"/>
  <c r="O41" i="38"/>
  <c r="N41" i="38"/>
  <c r="M41" i="38"/>
  <c r="L41" i="38"/>
  <c r="K41" i="38"/>
  <c r="J41" i="38"/>
  <c r="I41" i="38"/>
  <c r="H41" i="38"/>
  <c r="G41" i="38"/>
  <c r="F41" i="38"/>
  <c r="E41" i="38"/>
  <c r="D41" i="38"/>
  <c r="C41" i="38"/>
  <c r="V40" i="38"/>
  <c r="U40" i="38"/>
  <c r="T40" i="38"/>
  <c r="S40" i="38"/>
  <c r="R40" i="38"/>
  <c r="Q40" i="38"/>
  <c r="P40" i="38"/>
  <c r="O40" i="38"/>
  <c r="N40" i="38"/>
  <c r="M40" i="38"/>
  <c r="L40" i="38"/>
  <c r="K40" i="38"/>
  <c r="J40" i="38"/>
  <c r="I40" i="38"/>
  <c r="H40" i="38"/>
  <c r="G40" i="38"/>
  <c r="F40" i="38"/>
  <c r="E40" i="38"/>
  <c r="D40" i="38"/>
  <c r="C40" i="38"/>
  <c r="V39" i="38"/>
  <c r="U39" i="38"/>
  <c r="T39" i="38"/>
  <c r="S39" i="38"/>
  <c r="R39" i="38"/>
  <c r="Q39" i="38"/>
  <c r="P39" i="38"/>
  <c r="O39" i="38"/>
  <c r="N39" i="38"/>
  <c r="M39" i="38"/>
  <c r="L39" i="38"/>
  <c r="K39" i="38"/>
  <c r="J39" i="38"/>
  <c r="I39" i="38"/>
  <c r="H39" i="38"/>
  <c r="G39" i="38"/>
  <c r="F39" i="38"/>
  <c r="E39" i="38"/>
  <c r="D39" i="38"/>
  <c r="C39" i="38"/>
  <c r="V38" i="38"/>
  <c r="U38" i="38"/>
  <c r="T38" i="38"/>
  <c r="S38" i="38"/>
  <c r="R38" i="38"/>
  <c r="Q38" i="38"/>
  <c r="P38" i="38"/>
  <c r="O38" i="38"/>
  <c r="N38" i="38"/>
  <c r="M38" i="38"/>
  <c r="L38" i="38"/>
  <c r="K38" i="38"/>
  <c r="J38" i="38"/>
  <c r="I38" i="38"/>
  <c r="H38" i="38"/>
  <c r="G38" i="38"/>
  <c r="F38" i="38"/>
  <c r="E38" i="38"/>
  <c r="D38" i="38"/>
  <c r="C38" i="38"/>
  <c r="V37" i="38"/>
  <c r="U37" i="38"/>
  <c r="T37" i="38"/>
  <c r="S37" i="38"/>
  <c r="R37" i="38"/>
  <c r="Q37" i="38"/>
  <c r="P37" i="38"/>
  <c r="O37" i="38"/>
  <c r="N37" i="38"/>
  <c r="M37" i="38"/>
  <c r="L37" i="38"/>
  <c r="K37" i="38"/>
  <c r="J37" i="38"/>
  <c r="I37" i="38"/>
  <c r="H37" i="38"/>
  <c r="G37" i="38"/>
  <c r="F37" i="38"/>
  <c r="E37" i="38"/>
  <c r="D37" i="38"/>
  <c r="C37" i="38"/>
  <c r="V36" i="38"/>
  <c r="U36" i="38"/>
  <c r="T36" i="38"/>
  <c r="S36" i="38"/>
  <c r="R36" i="38"/>
  <c r="Q36" i="38"/>
  <c r="P36" i="38"/>
  <c r="O36" i="38"/>
  <c r="N36" i="38"/>
  <c r="M36" i="38"/>
  <c r="L36" i="38"/>
  <c r="K36" i="38"/>
  <c r="J36" i="38"/>
  <c r="I36" i="38"/>
  <c r="H36" i="38"/>
  <c r="G36" i="38"/>
  <c r="F36" i="38"/>
  <c r="E36" i="38"/>
  <c r="D36" i="38"/>
  <c r="C36" i="38"/>
  <c r="V35" i="38"/>
  <c r="U35" i="38"/>
  <c r="T35" i="38"/>
  <c r="S35" i="38"/>
  <c r="R35" i="38"/>
  <c r="Q35" i="38"/>
  <c r="P35" i="38"/>
  <c r="O35" i="38"/>
  <c r="N35" i="38"/>
  <c r="M35" i="38"/>
  <c r="L35" i="38"/>
  <c r="K35" i="38"/>
  <c r="J35" i="38"/>
  <c r="I35" i="38"/>
  <c r="H35" i="38"/>
  <c r="G35" i="38"/>
  <c r="F35" i="38"/>
  <c r="E35" i="38"/>
  <c r="D35" i="38"/>
  <c r="C35" i="38"/>
  <c r="V34" i="38"/>
  <c r="U34" i="38"/>
  <c r="T34" i="38"/>
  <c r="S34" i="38"/>
  <c r="R34" i="38"/>
  <c r="Q34" i="38"/>
  <c r="P34" i="38"/>
  <c r="O34" i="38"/>
  <c r="N34" i="38"/>
  <c r="M34" i="38"/>
  <c r="L34" i="38"/>
  <c r="K34" i="38"/>
  <c r="J34" i="38"/>
  <c r="I34" i="38"/>
  <c r="H34" i="38"/>
  <c r="G34" i="38"/>
  <c r="F34" i="38"/>
  <c r="E34" i="38"/>
  <c r="D34" i="38"/>
  <c r="C34" i="38"/>
  <c r="V33" i="38"/>
  <c r="U33" i="38"/>
  <c r="T33" i="38"/>
  <c r="S33" i="38"/>
  <c r="R33" i="38"/>
  <c r="Q33" i="38"/>
  <c r="P33" i="38"/>
  <c r="O33" i="38"/>
  <c r="N33" i="38"/>
  <c r="M33" i="38"/>
  <c r="L33" i="38"/>
  <c r="K33" i="38"/>
  <c r="J33" i="38"/>
  <c r="I33" i="38"/>
  <c r="H33" i="38"/>
  <c r="G33" i="38"/>
  <c r="F33" i="38"/>
  <c r="E33" i="38"/>
  <c r="D33" i="38"/>
  <c r="C33" i="38"/>
  <c r="V32" i="38"/>
  <c r="U32" i="38"/>
  <c r="T32" i="38"/>
  <c r="S32" i="38"/>
  <c r="R32" i="38"/>
  <c r="Q32" i="38"/>
  <c r="P32" i="38"/>
  <c r="O32" i="38"/>
  <c r="N32" i="38"/>
  <c r="M32" i="38"/>
  <c r="L32" i="38"/>
  <c r="K32" i="38"/>
  <c r="J32" i="38"/>
  <c r="I32" i="38"/>
  <c r="H32" i="38"/>
  <c r="G32" i="38"/>
  <c r="F32" i="38"/>
  <c r="E32" i="38"/>
  <c r="D32" i="38"/>
  <c r="C32" i="38"/>
  <c r="V31" i="38"/>
  <c r="U31" i="38"/>
  <c r="T31" i="38"/>
  <c r="S31" i="38"/>
  <c r="R31" i="38"/>
  <c r="Q31" i="38"/>
  <c r="P31" i="38"/>
  <c r="O31" i="38"/>
  <c r="N31" i="38"/>
  <c r="M31" i="38"/>
  <c r="L31" i="38"/>
  <c r="K31" i="38"/>
  <c r="J31" i="38"/>
  <c r="I31" i="38"/>
  <c r="H31" i="38"/>
  <c r="G31" i="38"/>
  <c r="F31" i="38"/>
  <c r="E31" i="38"/>
  <c r="D31" i="38"/>
  <c r="C31" i="38"/>
  <c r="V30" i="38"/>
  <c r="U30" i="38"/>
  <c r="T30" i="38"/>
  <c r="S30" i="38"/>
  <c r="R30" i="38"/>
  <c r="Q30" i="38"/>
  <c r="P30" i="38"/>
  <c r="O30" i="38"/>
  <c r="N30" i="38"/>
  <c r="M30" i="38"/>
  <c r="L30" i="38"/>
  <c r="K30" i="38"/>
  <c r="J30" i="38"/>
  <c r="I30" i="38"/>
  <c r="H30" i="38"/>
  <c r="G30" i="38"/>
  <c r="F30" i="38"/>
  <c r="E30" i="38"/>
  <c r="D30" i="38"/>
  <c r="C30" i="38"/>
  <c r="V29" i="38"/>
  <c r="U29" i="38"/>
  <c r="T29" i="38"/>
  <c r="S29" i="38"/>
  <c r="R29" i="38"/>
  <c r="Q29" i="38"/>
  <c r="P29" i="38"/>
  <c r="O29" i="38"/>
  <c r="N29" i="38"/>
  <c r="M29" i="38"/>
  <c r="L29" i="38"/>
  <c r="K29" i="38"/>
  <c r="J29" i="38"/>
  <c r="I29" i="38"/>
  <c r="H29" i="38"/>
  <c r="G29" i="38"/>
  <c r="F29" i="38"/>
  <c r="E29" i="38"/>
  <c r="D29" i="38"/>
  <c r="C29" i="38"/>
  <c r="V28" i="38"/>
  <c r="U28" i="38"/>
  <c r="T28" i="38"/>
  <c r="S28" i="38"/>
  <c r="R28" i="38"/>
  <c r="Q28" i="38"/>
  <c r="P28" i="38"/>
  <c r="O28" i="38"/>
  <c r="N28" i="38"/>
  <c r="M28" i="38"/>
  <c r="L28" i="38"/>
  <c r="K28" i="38"/>
  <c r="J28" i="38"/>
  <c r="I28" i="38"/>
  <c r="H28" i="38"/>
  <c r="G28" i="38"/>
  <c r="F28" i="38"/>
  <c r="E28" i="38"/>
  <c r="D28" i="38"/>
  <c r="C28" i="38"/>
  <c r="V27" i="38"/>
  <c r="U27" i="38"/>
  <c r="T27" i="38"/>
  <c r="S27" i="38"/>
  <c r="R27" i="38"/>
  <c r="Q27" i="38"/>
  <c r="P27" i="38"/>
  <c r="O27" i="38"/>
  <c r="N27" i="38"/>
  <c r="M27" i="38"/>
  <c r="L27" i="38"/>
  <c r="K27" i="38"/>
  <c r="J27" i="38"/>
  <c r="I27" i="38"/>
  <c r="H27" i="38"/>
  <c r="G27" i="38"/>
  <c r="F27" i="38"/>
  <c r="E27" i="38"/>
  <c r="D27" i="38"/>
  <c r="C27" i="38"/>
  <c r="V26" i="38"/>
  <c r="U26" i="38"/>
  <c r="T26" i="38"/>
  <c r="S26" i="38"/>
  <c r="R26" i="38"/>
  <c r="Q26" i="38"/>
  <c r="P26" i="38"/>
  <c r="O26" i="38"/>
  <c r="N26" i="38"/>
  <c r="M26" i="38"/>
  <c r="L26" i="38"/>
  <c r="K26" i="38"/>
  <c r="J26" i="38"/>
  <c r="I26" i="38"/>
  <c r="H26" i="38"/>
  <c r="G26" i="38"/>
  <c r="F26" i="38"/>
  <c r="E26" i="38"/>
  <c r="D26" i="38"/>
  <c r="C26" i="38"/>
  <c r="V25" i="38"/>
  <c r="U25" i="38"/>
  <c r="T25" i="38"/>
  <c r="S25" i="38"/>
  <c r="R25" i="38"/>
  <c r="Q25" i="38"/>
  <c r="P25" i="38"/>
  <c r="O25" i="38"/>
  <c r="N25" i="38"/>
  <c r="M25" i="38"/>
  <c r="L25" i="38"/>
  <c r="K25" i="38"/>
  <c r="J25" i="38"/>
  <c r="I25" i="38"/>
  <c r="H25" i="38"/>
  <c r="G25" i="38"/>
  <c r="F25" i="38"/>
  <c r="E25" i="38"/>
  <c r="D25" i="38"/>
  <c r="C25" i="38"/>
  <c r="V24" i="38"/>
  <c r="U24" i="38"/>
  <c r="T24" i="38"/>
  <c r="S24" i="38"/>
  <c r="R24" i="38"/>
  <c r="Q24" i="38"/>
  <c r="P24" i="38"/>
  <c r="O24" i="38"/>
  <c r="N24" i="38"/>
  <c r="M24" i="38"/>
  <c r="L24" i="38"/>
  <c r="K24" i="38"/>
  <c r="J24" i="38"/>
  <c r="I24" i="38"/>
  <c r="H24" i="38"/>
  <c r="G24" i="38"/>
  <c r="F24" i="38"/>
  <c r="E24" i="38"/>
  <c r="D24" i="38"/>
  <c r="C24" i="38"/>
  <c r="V23" i="38"/>
  <c r="U23" i="38"/>
  <c r="T23" i="38"/>
  <c r="S23" i="38"/>
  <c r="R23" i="38"/>
  <c r="Q23" i="38"/>
  <c r="P23" i="38"/>
  <c r="O23" i="38"/>
  <c r="N23" i="38"/>
  <c r="M23" i="38"/>
  <c r="L23" i="38"/>
  <c r="K23" i="38"/>
  <c r="J23" i="38"/>
  <c r="I23" i="38"/>
  <c r="H23" i="38"/>
  <c r="G23" i="38"/>
  <c r="F23" i="38"/>
  <c r="E23" i="38"/>
  <c r="D23" i="38"/>
  <c r="C23" i="38"/>
  <c r="V22" i="38"/>
  <c r="U22" i="38"/>
  <c r="T22" i="38"/>
  <c r="S22" i="38"/>
  <c r="R22" i="38"/>
  <c r="Q22" i="38"/>
  <c r="P22" i="38"/>
  <c r="O22" i="38"/>
  <c r="N22" i="38"/>
  <c r="M22" i="38"/>
  <c r="L22" i="38"/>
  <c r="K22" i="38"/>
  <c r="J22" i="38"/>
  <c r="I22" i="38"/>
  <c r="H22" i="38"/>
  <c r="G22" i="38"/>
  <c r="F22" i="38"/>
  <c r="E22" i="38"/>
  <c r="D22" i="38"/>
  <c r="C22" i="38"/>
  <c r="V21" i="38"/>
  <c r="U21" i="38"/>
  <c r="T21" i="38"/>
  <c r="S21" i="38"/>
  <c r="R21" i="38"/>
  <c r="Q21" i="38"/>
  <c r="P21" i="38"/>
  <c r="O21" i="38"/>
  <c r="N21" i="38"/>
  <c r="M21" i="38"/>
  <c r="L21" i="38"/>
  <c r="K21" i="38"/>
  <c r="J21" i="38"/>
  <c r="I21" i="38"/>
  <c r="H21" i="38"/>
  <c r="G21" i="38"/>
  <c r="F21" i="38"/>
  <c r="E21" i="38"/>
  <c r="D21" i="38"/>
  <c r="C21" i="38"/>
  <c r="V20" i="38"/>
  <c r="U20" i="38"/>
  <c r="T20" i="38"/>
  <c r="S20" i="38"/>
  <c r="R20" i="38"/>
  <c r="Q20" i="38"/>
  <c r="P20" i="38"/>
  <c r="O20" i="38"/>
  <c r="N20" i="38"/>
  <c r="M20" i="38"/>
  <c r="L20" i="38"/>
  <c r="K20" i="38"/>
  <c r="J20" i="38"/>
  <c r="I20" i="38"/>
  <c r="H20" i="38"/>
  <c r="G20" i="38"/>
  <c r="F20" i="38"/>
  <c r="E20" i="38"/>
  <c r="D20" i="38"/>
  <c r="C20" i="38"/>
  <c r="V19" i="38"/>
  <c r="U19" i="38"/>
  <c r="T19" i="38"/>
  <c r="T19" i="39" s="1"/>
  <c r="S19" i="38"/>
  <c r="R19" i="38"/>
  <c r="Q19" i="38"/>
  <c r="P19" i="38"/>
  <c r="O19" i="38"/>
  <c r="N19" i="38"/>
  <c r="M19" i="38"/>
  <c r="L19" i="38"/>
  <c r="L19" i="39" s="1"/>
  <c r="K19" i="38"/>
  <c r="J19" i="38"/>
  <c r="I19" i="38"/>
  <c r="H19" i="38"/>
  <c r="G19" i="38"/>
  <c r="F19" i="38"/>
  <c r="E19" i="38"/>
  <c r="D19" i="38"/>
  <c r="D19" i="39" s="1"/>
  <c r="C19" i="38"/>
  <c r="V18" i="38"/>
  <c r="U18" i="38"/>
  <c r="T18" i="38"/>
  <c r="S18" i="38"/>
  <c r="R18" i="38"/>
  <c r="Q18" i="38"/>
  <c r="P18" i="38"/>
  <c r="P18" i="39" s="1"/>
  <c r="O18" i="38"/>
  <c r="N18" i="38"/>
  <c r="M18" i="38"/>
  <c r="L18" i="38"/>
  <c r="K18" i="38"/>
  <c r="J18" i="38"/>
  <c r="I18" i="38"/>
  <c r="H18" i="38"/>
  <c r="H18" i="39" s="1"/>
  <c r="G18" i="38"/>
  <c r="F18" i="38"/>
  <c r="E18" i="38"/>
  <c r="D18" i="38"/>
  <c r="C18" i="38"/>
  <c r="V17" i="38"/>
  <c r="U17" i="38"/>
  <c r="T17" i="38"/>
  <c r="S17" i="38"/>
  <c r="R17" i="38"/>
  <c r="Q17" i="38"/>
  <c r="P17" i="38"/>
  <c r="O17" i="38"/>
  <c r="N17" i="38"/>
  <c r="M17" i="38"/>
  <c r="L17" i="38"/>
  <c r="K17" i="38"/>
  <c r="J17" i="38"/>
  <c r="I17" i="38"/>
  <c r="H17" i="38"/>
  <c r="G17" i="38"/>
  <c r="F17" i="38"/>
  <c r="E17" i="38"/>
  <c r="D17" i="38"/>
  <c r="C17" i="38"/>
  <c r="V16" i="38"/>
  <c r="U16" i="38"/>
  <c r="T16" i="38"/>
  <c r="S16" i="38"/>
  <c r="R16" i="38"/>
  <c r="Q16" i="38"/>
  <c r="P16" i="38"/>
  <c r="O16" i="38"/>
  <c r="N16" i="38"/>
  <c r="M16" i="38"/>
  <c r="L16" i="38"/>
  <c r="K16" i="38"/>
  <c r="J16" i="38"/>
  <c r="I16" i="38"/>
  <c r="H16" i="38"/>
  <c r="G16" i="38"/>
  <c r="F16" i="38"/>
  <c r="E16" i="38"/>
  <c r="D16" i="38"/>
  <c r="C16" i="38"/>
  <c r="V15" i="38"/>
  <c r="U15" i="38"/>
  <c r="T15" i="38"/>
  <c r="T15" i="39" s="1"/>
  <c r="S15" i="38"/>
  <c r="R15" i="38"/>
  <c r="Q15" i="38"/>
  <c r="P15" i="38"/>
  <c r="O15" i="38"/>
  <c r="N15" i="38"/>
  <c r="M15" i="38"/>
  <c r="L15" i="38"/>
  <c r="L15" i="39" s="1"/>
  <c r="K15" i="38"/>
  <c r="J15" i="38"/>
  <c r="I15" i="38"/>
  <c r="H15" i="38"/>
  <c r="G15" i="38"/>
  <c r="F15" i="38"/>
  <c r="E15" i="38"/>
  <c r="D15" i="38"/>
  <c r="D15" i="39" s="1"/>
  <c r="C15" i="38"/>
  <c r="V14" i="38"/>
  <c r="U14" i="38"/>
  <c r="T14" i="38"/>
  <c r="S14" i="38"/>
  <c r="R14" i="38"/>
  <c r="Q14" i="38"/>
  <c r="P14" i="38"/>
  <c r="P14" i="39" s="1"/>
  <c r="O14" i="38"/>
  <c r="N14" i="38"/>
  <c r="M14" i="38"/>
  <c r="L14" i="38"/>
  <c r="K14" i="38"/>
  <c r="J14" i="38"/>
  <c r="I14" i="38"/>
  <c r="H14" i="38"/>
  <c r="H14" i="39" s="1"/>
  <c r="G14" i="38"/>
  <c r="F14" i="38"/>
  <c r="E14" i="38"/>
  <c r="D14" i="38"/>
  <c r="C14" i="38"/>
  <c r="V13" i="38"/>
  <c r="U13" i="38"/>
  <c r="T13" i="38"/>
  <c r="S13" i="38"/>
  <c r="R13" i="38"/>
  <c r="Q13" i="38"/>
  <c r="P13" i="38"/>
  <c r="O13" i="38"/>
  <c r="N13" i="38"/>
  <c r="M13" i="38"/>
  <c r="L13" i="38"/>
  <c r="K13" i="38"/>
  <c r="J13" i="38"/>
  <c r="I13" i="38"/>
  <c r="H13" i="38"/>
  <c r="G13" i="38"/>
  <c r="F13" i="38"/>
  <c r="E13" i="38"/>
  <c r="D13" i="38"/>
  <c r="C13" i="38"/>
  <c r="V12" i="38"/>
  <c r="U12" i="38"/>
  <c r="T12" i="38"/>
  <c r="S12" i="38"/>
  <c r="R12" i="38"/>
  <c r="Q12" i="38"/>
  <c r="P12" i="38"/>
  <c r="O12" i="38"/>
  <c r="N12" i="38"/>
  <c r="M12" i="38"/>
  <c r="L12" i="38"/>
  <c r="K12" i="38"/>
  <c r="J12" i="38"/>
  <c r="I12" i="38"/>
  <c r="H12" i="38"/>
  <c r="G12" i="38"/>
  <c r="F12" i="38"/>
  <c r="E12" i="38"/>
  <c r="D12" i="38"/>
  <c r="C12" i="38"/>
  <c r="V11" i="38"/>
  <c r="U11" i="38"/>
  <c r="T11" i="38"/>
  <c r="T11" i="39" s="1"/>
  <c r="S11" i="38"/>
  <c r="R11" i="38"/>
  <c r="Q11" i="38"/>
  <c r="P11" i="38"/>
  <c r="O11" i="38"/>
  <c r="N11" i="38"/>
  <c r="M11" i="38"/>
  <c r="L11" i="38"/>
  <c r="L11" i="39" s="1"/>
  <c r="K11" i="38"/>
  <c r="J11" i="38"/>
  <c r="I11" i="38"/>
  <c r="H11" i="38"/>
  <c r="G11" i="38"/>
  <c r="F11" i="38"/>
  <c r="E11" i="38"/>
  <c r="D11" i="38"/>
  <c r="D11" i="39" s="1"/>
  <c r="C11" i="38"/>
  <c r="V10" i="38"/>
  <c r="U10" i="38"/>
  <c r="T10" i="38"/>
  <c r="S10" i="38"/>
  <c r="R10" i="38"/>
  <c r="Q10" i="38"/>
  <c r="P10" i="38"/>
  <c r="P10" i="39" s="1"/>
  <c r="O10" i="38"/>
  <c r="N10" i="38"/>
  <c r="M10" i="38"/>
  <c r="L10" i="38"/>
  <c r="K10" i="38"/>
  <c r="J10" i="38"/>
  <c r="I10" i="38"/>
  <c r="H10" i="38"/>
  <c r="H10" i="39" s="1"/>
  <c r="G10" i="38"/>
  <c r="F10" i="38"/>
  <c r="E10" i="38"/>
  <c r="D10" i="38"/>
  <c r="C10" i="38"/>
  <c r="V9" i="38"/>
  <c r="U9" i="38"/>
  <c r="T9" i="38"/>
  <c r="S9" i="38"/>
  <c r="R9" i="38"/>
  <c r="Q9" i="38"/>
  <c r="P9" i="38"/>
  <c r="O9" i="38"/>
  <c r="N9" i="38"/>
  <c r="M9" i="38"/>
  <c r="L9" i="38"/>
  <c r="K9" i="38"/>
  <c r="J9" i="38"/>
  <c r="I9" i="38"/>
  <c r="H9" i="38"/>
  <c r="G9" i="38"/>
  <c r="F9" i="38"/>
  <c r="E9" i="38"/>
  <c r="D9" i="38"/>
  <c r="C9" i="38"/>
  <c r="V8" i="38"/>
  <c r="U8" i="38"/>
  <c r="T8" i="38"/>
  <c r="S8" i="38"/>
  <c r="R8" i="38"/>
  <c r="Q8" i="38"/>
  <c r="P8" i="38"/>
  <c r="O8" i="38"/>
  <c r="N8" i="38"/>
  <c r="M8" i="38"/>
  <c r="L8" i="38"/>
  <c r="K8" i="38"/>
  <c r="J8" i="38"/>
  <c r="I8" i="38"/>
  <c r="H8" i="38"/>
  <c r="G8" i="38"/>
  <c r="F8" i="38"/>
  <c r="E8" i="38"/>
  <c r="D8" i="38"/>
  <c r="C8" i="38"/>
  <c r="V7" i="38"/>
  <c r="U7" i="38"/>
  <c r="T7" i="38"/>
  <c r="T7" i="39" s="1"/>
  <c r="S7" i="38"/>
  <c r="R7" i="38"/>
  <c r="Q7" i="38"/>
  <c r="P7" i="38"/>
  <c r="O7" i="38"/>
  <c r="N7" i="38"/>
  <c r="M7" i="38"/>
  <c r="L7" i="38"/>
  <c r="L7" i="39" s="1"/>
  <c r="K7" i="38"/>
  <c r="J7" i="38"/>
  <c r="I7" i="38"/>
  <c r="H7" i="38"/>
  <c r="G7" i="38"/>
  <c r="F7" i="38"/>
  <c r="E7" i="38"/>
  <c r="D7" i="38"/>
  <c r="D7" i="39" s="1"/>
  <c r="C7" i="38"/>
  <c r="V6" i="38"/>
  <c r="U6" i="38"/>
  <c r="T6" i="38"/>
  <c r="S6" i="38"/>
  <c r="R6" i="38"/>
  <c r="Q6" i="38"/>
  <c r="P6" i="38"/>
  <c r="P6" i="39" s="1"/>
  <c r="O6" i="38"/>
  <c r="N6" i="38"/>
  <c r="M6" i="38"/>
  <c r="L6" i="38"/>
  <c r="K6" i="38"/>
  <c r="J6" i="38"/>
  <c r="I6" i="38"/>
  <c r="H6" i="38"/>
  <c r="H6" i="39" s="1"/>
  <c r="G6" i="38"/>
  <c r="F6" i="38"/>
  <c r="E6" i="38"/>
  <c r="D6" i="38"/>
  <c r="C6" i="38"/>
  <c r="V5" i="38"/>
  <c r="U5" i="38"/>
  <c r="T5" i="38"/>
  <c r="S5" i="38"/>
  <c r="R5" i="38"/>
  <c r="Q5" i="38"/>
  <c r="P5" i="38"/>
  <c r="O5" i="38"/>
  <c r="N5" i="38"/>
  <c r="M5" i="38"/>
  <c r="L5" i="38"/>
  <c r="K5" i="38"/>
  <c r="J5" i="38"/>
  <c r="I5" i="38"/>
  <c r="H5" i="38"/>
  <c r="G5" i="38"/>
  <c r="F5" i="38"/>
  <c r="E5" i="38"/>
  <c r="D5" i="38"/>
  <c r="C5" i="38"/>
  <c r="V4" i="38"/>
  <c r="U4" i="38"/>
  <c r="T4" i="38"/>
  <c r="S4" i="38"/>
  <c r="R4" i="38"/>
  <c r="Q4" i="38"/>
  <c r="P4" i="38"/>
  <c r="O4" i="38"/>
  <c r="N4" i="38"/>
  <c r="M4" i="38"/>
  <c r="L4" i="38"/>
  <c r="K4" i="38"/>
  <c r="J4" i="38"/>
  <c r="I4" i="38"/>
  <c r="H4" i="38"/>
  <c r="G4" i="38"/>
  <c r="F4" i="38"/>
  <c r="E4" i="38"/>
  <c r="D4" i="38"/>
  <c r="C4" i="38"/>
  <c r="V3" i="38"/>
  <c r="U3" i="38"/>
  <c r="T3" i="38"/>
  <c r="T3" i="39" s="1"/>
  <c r="T3" i="41" s="1"/>
  <c r="S3" i="38"/>
  <c r="R3" i="38"/>
  <c r="Q3" i="38"/>
  <c r="P3" i="38"/>
  <c r="O3" i="38"/>
  <c r="N3" i="38"/>
  <c r="M3" i="38"/>
  <c r="L3" i="38"/>
  <c r="L3" i="39" s="1"/>
  <c r="L3" i="41" s="1"/>
  <c r="K3" i="38"/>
  <c r="J3" i="38"/>
  <c r="I3" i="38"/>
  <c r="H3" i="38"/>
  <c r="G3" i="38"/>
  <c r="F3" i="38"/>
  <c r="E3" i="38"/>
  <c r="D3" i="38"/>
  <c r="D3" i="39" s="1"/>
  <c r="D3" i="41" s="1"/>
  <c r="C3" i="38"/>
  <c r="M59" i="36"/>
  <c r="L59" i="36"/>
  <c r="K59" i="36"/>
  <c r="J59" i="36"/>
  <c r="I59" i="36"/>
  <c r="H59" i="36"/>
  <c r="G59" i="36"/>
  <c r="F59" i="36"/>
  <c r="E59" i="36"/>
  <c r="D59" i="36"/>
  <c r="C59" i="36"/>
  <c r="M58" i="36"/>
  <c r="L58" i="36"/>
  <c r="K58" i="36"/>
  <c r="J58" i="36"/>
  <c r="I58" i="36"/>
  <c r="H58" i="36"/>
  <c r="G58" i="36"/>
  <c r="F58" i="36"/>
  <c r="E58" i="36"/>
  <c r="D58" i="36"/>
  <c r="C58" i="36"/>
  <c r="M57" i="36"/>
  <c r="L57" i="36"/>
  <c r="K57" i="36"/>
  <c r="J57" i="36"/>
  <c r="I57" i="36"/>
  <c r="H57" i="36"/>
  <c r="G57" i="36"/>
  <c r="F57" i="36"/>
  <c r="E57" i="36"/>
  <c r="D57" i="36"/>
  <c r="C57" i="36"/>
  <c r="M56" i="36"/>
  <c r="L56" i="36"/>
  <c r="K56" i="36"/>
  <c r="J56" i="36"/>
  <c r="I56" i="36"/>
  <c r="H56" i="36"/>
  <c r="G56" i="36"/>
  <c r="F56" i="36"/>
  <c r="E56" i="36"/>
  <c r="D56" i="36"/>
  <c r="C56" i="36"/>
  <c r="M55" i="36"/>
  <c r="L55" i="36"/>
  <c r="K55" i="36"/>
  <c r="J55" i="36"/>
  <c r="I55" i="36"/>
  <c r="H55" i="36"/>
  <c r="G55" i="36"/>
  <c r="F55" i="36"/>
  <c r="E55" i="36"/>
  <c r="D55" i="36"/>
  <c r="C55" i="36"/>
  <c r="M54" i="36"/>
  <c r="L54" i="36"/>
  <c r="K54" i="36"/>
  <c r="J54" i="36"/>
  <c r="I54" i="36"/>
  <c r="H54" i="36"/>
  <c r="G54" i="36"/>
  <c r="F54" i="36"/>
  <c r="E54" i="36"/>
  <c r="D54" i="36"/>
  <c r="C54" i="36"/>
  <c r="M53" i="36"/>
  <c r="L53" i="36"/>
  <c r="K53" i="36"/>
  <c r="J53" i="36"/>
  <c r="I53" i="36"/>
  <c r="H53" i="36"/>
  <c r="G53" i="36"/>
  <c r="F53" i="36"/>
  <c r="E53" i="36"/>
  <c r="D53" i="36"/>
  <c r="C53" i="36"/>
  <c r="M52" i="36"/>
  <c r="L52" i="36"/>
  <c r="K52" i="36"/>
  <c r="J52" i="36"/>
  <c r="I52" i="36"/>
  <c r="H52" i="36"/>
  <c r="G52" i="36"/>
  <c r="F52" i="36"/>
  <c r="E52" i="36"/>
  <c r="D52" i="36"/>
  <c r="C52" i="36"/>
  <c r="M51" i="36"/>
  <c r="L51" i="36"/>
  <c r="K51" i="36"/>
  <c r="J51" i="36"/>
  <c r="I51" i="36"/>
  <c r="H51" i="36"/>
  <c r="G51" i="36"/>
  <c r="F51" i="36"/>
  <c r="E51" i="36"/>
  <c r="D51" i="36"/>
  <c r="C51" i="36"/>
  <c r="M50" i="36"/>
  <c r="L50" i="36"/>
  <c r="K50" i="36"/>
  <c r="J50" i="36"/>
  <c r="I50" i="36"/>
  <c r="H50" i="36"/>
  <c r="G50" i="36"/>
  <c r="F50" i="36"/>
  <c r="E50" i="36"/>
  <c r="D50" i="36"/>
  <c r="C50" i="36"/>
  <c r="M49" i="36"/>
  <c r="L49" i="36"/>
  <c r="K49" i="36"/>
  <c r="J49" i="36"/>
  <c r="I49" i="36"/>
  <c r="H49" i="36"/>
  <c r="G49" i="36"/>
  <c r="F49" i="36"/>
  <c r="E49" i="36"/>
  <c r="D49" i="36"/>
  <c r="C49" i="36"/>
  <c r="M48" i="36"/>
  <c r="L48" i="36"/>
  <c r="K48" i="36"/>
  <c r="J48" i="36"/>
  <c r="I48" i="36"/>
  <c r="H48" i="36"/>
  <c r="G48" i="36"/>
  <c r="F48" i="36"/>
  <c r="E48" i="36"/>
  <c r="D48" i="36"/>
  <c r="C48" i="36"/>
  <c r="M47" i="36"/>
  <c r="L47" i="36"/>
  <c r="K47" i="36"/>
  <c r="J47" i="36"/>
  <c r="I47" i="36"/>
  <c r="H47" i="36"/>
  <c r="G47" i="36"/>
  <c r="F47" i="36"/>
  <c r="E47" i="36"/>
  <c r="D47" i="36"/>
  <c r="C47" i="36"/>
  <c r="M46" i="36"/>
  <c r="L46" i="36"/>
  <c r="K46" i="36"/>
  <c r="J46" i="36"/>
  <c r="I46" i="36"/>
  <c r="H46" i="36"/>
  <c r="G46" i="36"/>
  <c r="F46" i="36"/>
  <c r="E46" i="36"/>
  <c r="D46" i="36"/>
  <c r="C46" i="36"/>
  <c r="L45" i="36"/>
  <c r="K45" i="36"/>
  <c r="J45" i="36"/>
  <c r="I45" i="36"/>
  <c r="H45" i="36"/>
  <c r="G45" i="36"/>
  <c r="F45" i="36"/>
  <c r="E45" i="36"/>
  <c r="D45" i="36"/>
  <c r="C45" i="36"/>
  <c r="L44" i="36"/>
  <c r="K44" i="36"/>
  <c r="J44" i="36"/>
  <c r="I44" i="36"/>
  <c r="H44" i="36"/>
  <c r="G44" i="36"/>
  <c r="F44" i="36"/>
  <c r="E44" i="36"/>
  <c r="D44" i="36"/>
  <c r="C44" i="36"/>
  <c r="L43" i="36"/>
  <c r="K43" i="36"/>
  <c r="J43" i="36"/>
  <c r="I43" i="36"/>
  <c r="H43" i="36"/>
  <c r="G43" i="36"/>
  <c r="F43" i="36"/>
  <c r="E43" i="36"/>
  <c r="D43" i="36"/>
  <c r="C43" i="36"/>
  <c r="L42" i="36"/>
  <c r="K42" i="36"/>
  <c r="J42" i="36"/>
  <c r="I42" i="36"/>
  <c r="H42" i="36"/>
  <c r="G42" i="36"/>
  <c r="F42" i="36"/>
  <c r="E42" i="36"/>
  <c r="D42" i="36"/>
  <c r="C42" i="36"/>
  <c r="L41" i="36"/>
  <c r="K41" i="36"/>
  <c r="J41" i="36"/>
  <c r="I41" i="36"/>
  <c r="H41" i="36"/>
  <c r="G41" i="36"/>
  <c r="F41" i="36"/>
  <c r="E41" i="36"/>
  <c r="D41" i="36"/>
  <c r="C41" i="36"/>
  <c r="L40" i="36"/>
  <c r="K40" i="36"/>
  <c r="J40" i="36"/>
  <c r="I40" i="36"/>
  <c r="H40" i="36"/>
  <c r="G40" i="36"/>
  <c r="F40" i="36"/>
  <c r="E40" i="36"/>
  <c r="D40" i="36"/>
  <c r="C40" i="36"/>
  <c r="L39" i="36"/>
  <c r="K39" i="36"/>
  <c r="J39" i="36"/>
  <c r="I39" i="36"/>
  <c r="H39" i="36"/>
  <c r="G39" i="36"/>
  <c r="F39" i="36"/>
  <c r="E39" i="36"/>
  <c r="D39" i="36"/>
  <c r="C39" i="36"/>
  <c r="L38" i="36"/>
  <c r="K38" i="36"/>
  <c r="J38" i="36"/>
  <c r="I38" i="36"/>
  <c r="H38" i="36"/>
  <c r="G38" i="36"/>
  <c r="F38" i="36"/>
  <c r="E38" i="36"/>
  <c r="D38" i="36"/>
  <c r="C38" i="36"/>
  <c r="L37" i="36"/>
  <c r="K37" i="36"/>
  <c r="J37" i="36"/>
  <c r="I37" i="36"/>
  <c r="H37" i="36"/>
  <c r="G37" i="36"/>
  <c r="F37" i="36"/>
  <c r="E37" i="36"/>
  <c r="D37" i="36"/>
  <c r="C37" i="36"/>
  <c r="L36" i="36"/>
  <c r="K36" i="36"/>
  <c r="J36" i="36"/>
  <c r="I36" i="36"/>
  <c r="H36" i="36"/>
  <c r="G36" i="36"/>
  <c r="F36" i="36"/>
  <c r="E36" i="36"/>
  <c r="D36" i="36"/>
  <c r="C36" i="36"/>
  <c r="L35" i="36"/>
  <c r="K35" i="36"/>
  <c r="J35" i="36"/>
  <c r="I35" i="36"/>
  <c r="H35" i="36"/>
  <c r="G35" i="36"/>
  <c r="F35" i="36"/>
  <c r="E35" i="36"/>
  <c r="D35" i="36"/>
  <c r="C35" i="36"/>
  <c r="L34" i="36"/>
  <c r="K34" i="36"/>
  <c r="J34" i="36"/>
  <c r="I34" i="36"/>
  <c r="H34" i="36"/>
  <c r="G34" i="36"/>
  <c r="F34" i="36"/>
  <c r="E34" i="36"/>
  <c r="D34" i="36"/>
  <c r="C34" i="36"/>
  <c r="L33" i="36"/>
  <c r="K33" i="36"/>
  <c r="J33" i="36"/>
  <c r="I33" i="36"/>
  <c r="H33" i="36"/>
  <c r="G33" i="36"/>
  <c r="F33" i="36"/>
  <c r="E33" i="36"/>
  <c r="D33" i="36"/>
  <c r="C33" i="36"/>
  <c r="L32" i="36"/>
  <c r="K32" i="36"/>
  <c r="J32" i="36"/>
  <c r="I32" i="36"/>
  <c r="H32" i="36"/>
  <c r="G32" i="36"/>
  <c r="F32" i="36"/>
  <c r="E32" i="36"/>
  <c r="D32" i="36"/>
  <c r="C32" i="36"/>
  <c r="L31" i="36"/>
  <c r="K31" i="36"/>
  <c r="J31" i="36"/>
  <c r="I31" i="36"/>
  <c r="H31" i="36"/>
  <c r="G31" i="36"/>
  <c r="F31" i="36"/>
  <c r="E31" i="36"/>
  <c r="D31" i="36"/>
  <c r="C31" i="36"/>
  <c r="L30" i="36"/>
  <c r="K30" i="36"/>
  <c r="J30" i="36"/>
  <c r="I30" i="36"/>
  <c r="H30" i="36"/>
  <c r="G30" i="36"/>
  <c r="F30" i="36"/>
  <c r="E30" i="36"/>
  <c r="D30" i="36"/>
  <c r="C30" i="36"/>
  <c r="L29" i="36"/>
  <c r="K29" i="36"/>
  <c r="J29" i="36"/>
  <c r="I29" i="36"/>
  <c r="H29" i="36"/>
  <c r="G29" i="36"/>
  <c r="F29" i="36"/>
  <c r="E29" i="36"/>
  <c r="D29" i="36"/>
  <c r="C29" i="36"/>
  <c r="L28" i="36"/>
  <c r="K28" i="36"/>
  <c r="J28" i="36"/>
  <c r="I28" i="36"/>
  <c r="H28" i="36"/>
  <c r="G28" i="36"/>
  <c r="F28" i="36"/>
  <c r="E28" i="36"/>
  <c r="D28" i="36"/>
  <c r="C28" i="36"/>
  <c r="L27" i="36"/>
  <c r="K27" i="36"/>
  <c r="J27" i="36"/>
  <c r="I27" i="36"/>
  <c r="H27" i="36"/>
  <c r="G27" i="36"/>
  <c r="F27" i="36"/>
  <c r="E27" i="36"/>
  <c r="D27" i="36"/>
  <c r="C27" i="36"/>
  <c r="L26" i="36"/>
  <c r="K26" i="36"/>
  <c r="J26" i="36"/>
  <c r="I26" i="36"/>
  <c r="H26" i="36"/>
  <c r="G26" i="36"/>
  <c r="F26" i="36"/>
  <c r="E26" i="36"/>
  <c r="D26" i="36"/>
  <c r="C26" i="36"/>
  <c r="L25" i="36"/>
  <c r="K25" i="36"/>
  <c r="J25" i="36"/>
  <c r="I25" i="36"/>
  <c r="H25" i="36"/>
  <c r="G25" i="36"/>
  <c r="F25" i="36"/>
  <c r="E25" i="36"/>
  <c r="D25" i="36"/>
  <c r="C25" i="36"/>
  <c r="L24" i="36"/>
  <c r="K24" i="36"/>
  <c r="J24" i="36"/>
  <c r="I24" i="36"/>
  <c r="H24" i="36"/>
  <c r="G24" i="36"/>
  <c r="F24" i="36"/>
  <c r="E24" i="36"/>
  <c r="D24" i="36"/>
  <c r="C24" i="36"/>
  <c r="L23" i="36"/>
  <c r="K23" i="36"/>
  <c r="J23" i="36"/>
  <c r="I23" i="36"/>
  <c r="H23" i="36"/>
  <c r="G23" i="36"/>
  <c r="F23" i="36"/>
  <c r="E23" i="36"/>
  <c r="D23" i="36"/>
  <c r="C23" i="36"/>
  <c r="L22" i="36"/>
  <c r="K22" i="36"/>
  <c r="J22" i="36"/>
  <c r="I22" i="36"/>
  <c r="H22" i="36"/>
  <c r="G22" i="36"/>
  <c r="F22" i="36"/>
  <c r="E22" i="36"/>
  <c r="D22" i="36"/>
  <c r="C22" i="36"/>
  <c r="L21" i="36"/>
  <c r="K21" i="36"/>
  <c r="J21" i="36"/>
  <c r="I21" i="36"/>
  <c r="H21" i="36"/>
  <c r="G21" i="36"/>
  <c r="F21" i="36"/>
  <c r="E21" i="36"/>
  <c r="D21" i="36"/>
  <c r="C21" i="36"/>
  <c r="L20" i="36"/>
  <c r="K20" i="36"/>
  <c r="J20" i="36"/>
  <c r="I20" i="36"/>
  <c r="H20" i="36"/>
  <c r="G20" i="36"/>
  <c r="F20" i="36"/>
  <c r="E20" i="36"/>
  <c r="D20" i="36"/>
  <c r="C20" i="36"/>
  <c r="L19" i="36"/>
  <c r="K19" i="36"/>
  <c r="J19" i="36"/>
  <c r="I19" i="36"/>
  <c r="H19" i="36"/>
  <c r="G19" i="36"/>
  <c r="F19" i="36"/>
  <c r="E19" i="36"/>
  <c r="D19" i="36"/>
  <c r="C19" i="36"/>
  <c r="L18" i="36"/>
  <c r="K18" i="36"/>
  <c r="J18" i="36"/>
  <c r="I18" i="36"/>
  <c r="H18" i="36"/>
  <c r="G18" i="36"/>
  <c r="F18" i="36"/>
  <c r="E18" i="36"/>
  <c r="D18" i="36"/>
  <c r="C18" i="36"/>
  <c r="L17" i="36"/>
  <c r="K17" i="36"/>
  <c r="J17" i="36"/>
  <c r="I17" i="36"/>
  <c r="H17" i="36"/>
  <c r="G17" i="36"/>
  <c r="F17" i="36"/>
  <c r="E17" i="36"/>
  <c r="D17" i="36"/>
  <c r="C17" i="36"/>
  <c r="L16" i="36"/>
  <c r="K16" i="36"/>
  <c r="J16" i="36"/>
  <c r="I16" i="36"/>
  <c r="H16" i="36"/>
  <c r="G16" i="36"/>
  <c r="F16" i="36"/>
  <c r="E16" i="36"/>
  <c r="D16" i="36"/>
  <c r="C16" i="36"/>
  <c r="L15" i="36"/>
  <c r="K15" i="36"/>
  <c r="J15" i="36"/>
  <c r="I15" i="36"/>
  <c r="H15" i="36"/>
  <c r="G15" i="36"/>
  <c r="F15" i="36"/>
  <c r="E15" i="36"/>
  <c r="D15" i="36"/>
  <c r="C15" i="36"/>
  <c r="L14" i="36"/>
  <c r="K14" i="36"/>
  <c r="J14" i="36"/>
  <c r="I14" i="36"/>
  <c r="H14" i="36"/>
  <c r="G14" i="36"/>
  <c r="F14" i="36"/>
  <c r="E14" i="36"/>
  <c r="D14" i="36"/>
  <c r="C14" i="36"/>
  <c r="L13" i="36"/>
  <c r="K13" i="36"/>
  <c r="J13" i="36"/>
  <c r="I13" i="36"/>
  <c r="H13" i="36"/>
  <c r="G13" i="36"/>
  <c r="F13" i="36"/>
  <c r="E13" i="36"/>
  <c r="D13" i="36"/>
  <c r="C13" i="36"/>
  <c r="L12" i="36"/>
  <c r="K12" i="36"/>
  <c r="J12" i="36"/>
  <c r="I12" i="36"/>
  <c r="H12" i="36"/>
  <c r="G12" i="36"/>
  <c r="F12" i="36"/>
  <c r="E12" i="36"/>
  <c r="D12" i="36"/>
  <c r="C12" i="36"/>
  <c r="L11" i="36"/>
  <c r="K11" i="36"/>
  <c r="J11" i="36"/>
  <c r="I11" i="36"/>
  <c r="H11" i="36"/>
  <c r="G11" i="36"/>
  <c r="F11" i="36"/>
  <c r="E11" i="36"/>
  <c r="D11" i="36"/>
  <c r="C11" i="36"/>
  <c r="L10" i="36"/>
  <c r="K10" i="36"/>
  <c r="J10" i="36"/>
  <c r="I10" i="36"/>
  <c r="H10" i="36"/>
  <c r="G10" i="36"/>
  <c r="F10" i="36"/>
  <c r="E10" i="36"/>
  <c r="D10" i="36"/>
  <c r="C10" i="36"/>
  <c r="L9" i="36"/>
  <c r="K9" i="36"/>
  <c r="J9" i="36"/>
  <c r="I9" i="36"/>
  <c r="H9" i="36"/>
  <c r="G9" i="36"/>
  <c r="F9" i="36"/>
  <c r="E9" i="36"/>
  <c r="D9" i="36"/>
  <c r="C9" i="36"/>
  <c r="L8" i="36"/>
  <c r="K8" i="36"/>
  <c r="J8" i="36"/>
  <c r="I8" i="36"/>
  <c r="H8" i="36"/>
  <c r="G8" i="36"/>
  <c r="F8" i="36"/>
  <c r="E8" i="36"/>
  <c r="D8" i="36"/>
  <c r="C8" i="36"/>
  <c r="L7" i="36"/>
  <c r="K7" i="36"/>
  <c r="J7" i="36"/>
  <c r="I7" i="36"/>
  <c r="H7" i="36"/>
  <c r="G7" i="36"/>
  <c r="F7" i="36"/>
  <c r="E7" i="36"/>
  <c r="D7" i="36"/>
  <c r="C7" i="36"/>
  <c r="L6" i="36"/>
  <c r="K6" i="36"/>
  <c r="J6" i="36"/>
  <c r="I6" i="36"/>
  <c r="H6" i="36"/>
  <c r="G6" i="36"/>
  <c r="F6" i="36"/>
  <c r="E6" i="36"/>
  <c r="D6" i="36"/>
  <c r="C6" i="36"/>
  <c r="C68" i="36"/>
  <c r="L5" i="36"/>
  <c r="K5" i="36"/>
  <c r="J5" i="36"/>
  <c r="I5" i="36"/>
  <c r="H5" i="36"/>
  <c r="G5" i="36"/>
  <c r="F5" i="36"/>
  <c r="E5" i="36"/>
  <c r="D5" i="36"/>
  <c r="C5" i="36"/>
  <c r="M4" i="36"/>
  <c r="L4" i="36"/>
  <c r="K4" i="36"/>
  <c r="J4" i="36"/>
  <c r="I4" i="36"/>
  <c r="H4" i="36"/>
  <c r="G4" i="36"/>
  <c r="F4" i="36"/>
  <c r="E4" i="36"/>
  <c r="D4" i="36"/>
  <c r="C4" i="36"/>
  <c r="M3" i="36"/>
  <c r="L3" i="36"/>
  <c r="K3" i="36"/>
  <c r="J3" i="36"/>
  <c r="I3" i="36"/>
  <c r="H3" i="36"/>
  <c r="G3" i="36"/>
  <c r="F3" i="36"/>
  <c r="E3" i="36"/>
  <c r="D3" i="36"/>
  <c r="C3" i="36"/>
  <c r="L69" i="35"/>
  <c r="K69" i="35"/>
  <c r="J69" i="35"/>
  <c r="I69" i="35"/>
  <c r="H69" i="35"/>
  <c r="G69" i="35"/>
  <c r="F69" i="35"/>
  <c r="E69" i="35"/>
  <c r="D69" i="35"/>
  <c r="C69" i="35"/>
  <c r="W127" i="31"/>
  <c r="L123" i="35" s="1"/>
  <c r="V127" i="31"/>
  <c r="U127" i="31"/>
  <c r="T127" i="31"/>
  <c r="S127" i="31"/>
  <c r="R127" i="31"/>
  <c r="Q127" i="31"/>
  <c r="P127" i="31"/>
  <c r="O127" i="31"/>
  <c r="N127" i="31"/>
  <c r="M127" i="31"/>
  <c r="L127" i="31"/>
  <c r="K127" i="31"/>
  <c r="J127" i="31"/>
  <c r="I127" i="31"/>
  <c r="W126" i="31"/>
  <c r="L122" i="35" s="1"/>
  <c r="V126" i="31"/>
  <c r="U126" i="31"/>
  <c r="T126" i="31"/>
  <c r="S126" i="31"/>
  <c r="R126" i="31"/>
  <c r="Q126" i="31"/>
  <c r="P126" i="31"/>
  <c r="O126" i="31"/>
  <c r="N126" i="31"/>
  <c r="M126" i="31"/>
  <c r="L126" i="31"/>
  <c r="K126" i="31"/>
  <c r="J126" i="31"/>
  <c r="I126" i="31"/>
  <c r="W125" i="31"/>
  <c r="L121" i="35" s="1"/>
  <c r="V125" i="31"/>
  <c r="U125" i="31"/>
  <c r="T125" i="31"/>
  <c r="S125" i="31"/>
  <c r="R125" i="31"/>
  <c r="Q125" i="31"/>
  <c r="P125" i="31"/>
  <c r="O125" i="31"/>
  <c r="N125" i="31"/>
  <c r="M125" i="31"/>
  <c r="L125" i="31"/>
  <c r="K125" i="31"/>
  <c r="J125" i="31"/>
  <c r="I125" i="31"/>
  <c r="W124" i="31"/>
  <c r="L120" i="35" s="1"/>
  <c r="V124" i="31"/>
  <c r="U124" i="31"/>
  <c r="T124" i="31"/>
  <c r="S124" i="31"/>
  <c r="R124" i="31"/>
  <c r="Q124" i="31"/>
  <c r="P124" i="31"/>
  <c r="O124" i="31"/>
  <c r="N124" i="31"/>
  <c r="M124" i="31"/>
  <c r="L124" i="31"/>
  <c r="K124" i="31"/>
  <c r="J124" i="31"/>
  <c r="I124" i="31"/>
  <c r="W123" i="31"/>
  <c r="L119" i="35" s="1"/>
  <c r="V123" i="31"/>
  <c r="U123" i="31"/>
  <c r="T123" i="31"/>
  <c r="S123" i="31"/>
  <c r="R123" i="31"/>
  <c r="Q123" i="31"/>
  <c r="P123" i="31"/>
  <c r="O123" i="31"/>
  <c r="N123" i="31"/>
  <c r="M123" i="31"/>
  <c r="L123" i="31"/>
  <c r="K123" i="31"/>
  <c r="J123" i="31"/>
  <c r="I123" i="31"/>
  <c r="W122" i="31"/>
  <c r="L118" i="35" s="1"/>
  <c r="V122" i="31"/>
  <c r="U122" i="31"/>
  <c r="T122" i="31"/>
  <c r="S122" i="31"/>
  <c r="R122" i="31"/>
  <c r="Q122" i="31"/>
  <c r="P122" i="31"/>
  <c r="O122" i="31"/>
  <c r="N122" i="31"/>
  <c r="M122" i="31"/>
  <c r="L122" i="31"/>
  <c r="K122" i="31"/>
  <c r="J122" i="31"/>
  <c r="I122" i="31"/>
  <c r="W121" i="31"/>
  <c r="L117" i="35" s="1"/>
  <c r="V121" i="31"/>
  <c r="U121" i="31"/>
  <c r="T121" i="31"/>
  <c r="S121" i="31"/>
  <c r="R121" i="31"/>
  <c r="Q121" i="31"/>
  <c r="P121" i="31"/>
  <c r="O121" i="31"/>
  <c r="N121" i="31"/>
  <c r="M121" i="31"/>
  <c r="L121" i="31"/>
  <c r="K121" i="31"/>
  <c r="J121" i="31"/>
  <c r="I121" i="31"/>
  <c r="W120" i="31"/>
  <c r="L116" i="35" s="1"/>
  <c r="V120" i="31"/>
  <c r="U120" i="31"/>
  <c r="T120" i="31"/>
  <c r="S120" i="31"/>
  <c r="R120" i="31"/>
  <c r="Q120" i="31"/>
  <c r="P120" i="31"/>
  <c r="O120" i="31"/>
  <c r="N120" i="31"/>
  <c r="M120" i="31"/>
  <c r="L120" i="31"/>
  <c r="K120" i="31"/>
  <c r="J120" i="31"/>
  <c r="I120" i="31"/>
  <c r="W119" i="31"/>
  <c r="L115" i="35" s="1"/>
  <c r="V119" i="31"/>
  <c r="U119" i="31"/>
  <c r="T119" i="31"/>
  <c r="S119" i="31"/>
  <c r="R119" i="31"/>
  <c r="Q119" i="31"/>
  <c r="P119" i="31"/>
  <c r="O119" i="31"/>
  <c r="N119" i="31"/>
  <c r="M119" i="31"/>
  <c r="L119" i="31"/>
  <c r="K119" i="31"/>
  <c r="J119" i="31"/>
  <c r="I119" i="31"/>
  <c r="W118" i="31"/>
  <c r="L114" i="35" s="1"/>
  <c r="V118" i="31"/>
  <c r="U118" i="31"/>
  <c r="T118" i="31"/>
  <c r="S118" i="31"/>
  <c r="R118" i="31"/>
  <c r="Q118" i="31"/>
  <c r="P118" i="31"/>
  <c r="O118" i="31"/>
  <c r="N118" i="31"/>
  <c r="M118" i="31"/>
  <c r="L118" i="31"/>
  <c r="K118" i="31"/>
  <c r="J118" i="31"/>
  <c r="I118" i="31"/>
  <c r="W117" i="31"/>
  <c r="L113" i="35" s="1"/>
  <c r="V117" i="31"/>
  <c r="U117" i="31"/>
  <c r="T117" i="31"/>
  <c r="S117" i="31"/>
  <c r="R117" i="31"/>
  <c r="Q117" i="31"/>
  <c r="P117" i="31"/>
  <c r="O117" i="31"/>
  <c r="N117" i="31"/>
  <c r="M117" i="31"/>
  <c r="L117" i="31"/>
  <c r="K117" i="31"/>
  <c r="J117" i="31"/>
  <c r="I117" i="31"/>
  <c r="W116" i="31"/>
  <c r="L112" i="35" s="1"/>
  <c r="V116" i="31"/>
  <c r="U116" i="31"/>
  <c r="T116" i="31"/>
  <c r="S116" i="31"/>
  <c r="R116" i="31"/>
  <c r="Q116" i="31"/>
  <c r="P116" i="31"/>
  <c r="O116" i="31"/>
  <c r="N116" i="31"/>
  <c r="M116" i="31"/>
  <c r="L116" i="31"/>
  <c r="K116" i="31"/>
  <c r="J116" i="31"/>
  <c r="I116" i="31"/>
  <c r="W115" i="31"/>
  <c r="L111" i="35" s="1"/>
  <c r="V115" i="31"/>
  <c r="U115" i="31"/>
  <c r="T115" i="31"/>
  <c r="S115" i="31"/>
  <c r="R115" i="31"/>
  <c r="Q115" i="31"/>
  <c r="P115" i="31"/>
  <c r="O115" i="31"/>
  <c r="N115" i="31"/>
  <c r="M115" i="31"/>
  <c r="L115" i="31"/>
  <c r="K115" i="31"/>
  <c r="J115" i="31"/>
  <c r="I115" i="31"/>
  <c r="W114" i="31"/>
  <c r="L110" i="35" s="1"/>
  <c r="V114" i="31"/>
  <c r="U114" i="31"/>
  <c r="T114" i="31"/>
  <c r="S114" i="31"/>
  <c r="R114" i="31"/>
  <c r="Q114" i="31"/>
  <c r="P114" i="31"/>
  <c r="O114" i="31"/>
  <c r="N114" i="31"/>
  <c r="M114" i="31"/>
  <c r="L114" i="31"/>
  <c r="K114" i="31"/>
  <c r="J114" i="31"/>
  <c r="I114" i="31"/>
  <c r="W113" i="31"/>
  <c r="L109" i="35" s="1"/>
  <c r="V113" i="31"/>
  <c r="U113" i="31"/>
  <c r="T113" i="31"/>
  <c r="S113" i="31"/>
  <c r="R113" i="31"/>
  <c r="Q113" i="31"/>
  <c r="P113" i="31"/>
  <c r="O113" i="31"/>
  <c r="N113" i="31"/>
  <c r="M113" i="31"/>
  <c r="L113" i="31"/>
  <c r="K113" i="31"/>
  <c r="J113" i="31"/>
  <c r="I113" i="31"/>
  <c r="W112" i="31"/>
  <c r="L108" i="35" s="1"/>
  <c r="V112" i="31"/>
  <c r="U112" i="31"/>
  <c r="T112" i="31"/>
  <c r="S112" i="31"/>
  <c r="R112" i="31"/>
  <c r="Q112" i="31"/>
  <c r="P112" i="31"/>
  <c r="O112" i="31"/>
  <c r="N112" i="31"/>
  <c r="M112" i="31"/>
  <c r="L112" i="31"/>
  <c r="K112" i="31"/>
  <c r="J112" i="31"/>
  <c r="I112" i="31"/>
  <c r="W111" i="31"/>
  <c r="L107" i="35" s="1"/>
  <c r="V111" i="31"/>
  <c r="U111" i="31"/>
  <c r="T111" i="31"/>
  <c r="S111" i="31"/>
  <c r="R111" i="31"/>
  <c r="Q111" i="31"/>
  <c r="P111" i="31"/>
  <c r="O111" i="31"/>
  <c r="N111" i="31"/>
  <c r="M111" i="31"/>
  <c r="L111" i="31"/>
  <c r="K111" i="31"/>
  <c r="J111" i="31"/>
  <c r="I111" i="31"/>
  <c r="W110" i="31"/>
  <c r="L106" i="35" s="1"/>
  <c r="V110" i="31"/>
  <c r="U110" i="31"/>
  <c r="T110" i="31"/>
  <c r="S110" i="31"/>
  <c r="R110" i="31"/>
  <c r="Q110" i="31"/>
  <c r="P110" i="31"/>
  <c r="O110" i="31"/>
  <c r="N110" i="31"/>
  <c r="M110" i="31"/>
  <c r="L110" i="31"/>
  <c r="K110" i="31"/>
  <c r="J110" i="31"/>
  <c r="I110" i="31"/>
  <c r="W109" i="31"/>
  <c r="L105" i="35" s="1"/>
  <c r="V109" i="31"/>
  <c r="U109" i="31"/>
  <c r="T109" i="31"/>
  <c r="S109" i="31"/>
  <c r="R109" i="31"/>
  <c r="Q109" i="31"/>
  <c r="P109" i="31"/>
  <c r="O109" i="31"/>
  <c r="N109" i="31"/>
  <c r="M109" i="31"/>
  <c r="L109" i="31"/>
  <c r="K109" i="31"/>
  <c r="J109" i="31"/>
  <c r="I109" i="31"/>
  <c r="W108" i="31"/>
  <c r="L104" i="35" s="1"/>
  <c r="V108" i="31"/>
  <c r="U108" i="31"/>
  <c r="T108" i="31"/>
  <c r="S108" i="31"/>
  <c r="R108" i="31"/>
  <c r="Q108" i="31"/>
  <c r="P108" i="31"/>
  <c r="O108" i="31"/>
  <c r="N108" i="31"/>
  <c r="M108" i="31"/>
  <c r="L108" i="31"/>
  <c r="K108" i="31"/>
  <c r="J108" i="31"/>
  <c r="I108" i="31"/>
  <c r="W107" i="31"/>
  <c r="L103" i="35" s="1"/>
  <c r="V107" i="31"/>
  <c r="U107" i="31"/>
  <c r="T107" i="31"/>
  <c r="S107" i="31"/>
  <c r="R107" i="31"/>
  <c r="Q107" i="31"/>
  <c r="P107" i="31"/>
  <c r="O107" i="31"/>
  <c r="N107" i="31"/>
  <c r="M107" i="31"/>
  <c r="L107" i="31"/>
  <c r="K107" i="31"/>
  <c r="J107" i="31"/>
  <c r="I107" i="31"/>
  <c r="W106" i="31"/>
  <c r="L102" i="35" s="1"/>
  <c r="V106" i="31"/>
  <c r="U106" i="31"/>
  <c r="T106" i="31"/>
  <c r="S106" i="31"/>
  <c r="R106" i="31"/>
  <c r="Q106" i="31"/>
  <c r="P106" i="31"/>
  <c r="O106" i="31"/>
  <c r="N106" i="31"/>
  <c r="M106" i="31"/>
  <c r="L106" i="31"/>
  <c r="K106" i="31"/>
  <c r="J106" i="31"/>
  <c r="I106" i="31"/>
  <c r="W105" i="31"/>
  <c r="L101" i="35" s="1"/>
  <c r="V105" i="31"/>
  <c r="U105" i="31"/>
  <c r="T105" i="31"/>
  <c r="S105" i="31"/>
  <c r="R105" i="31"/>
  <c r="Q105" i="31"/>
  <c r="P105" i="31"/>
  <c r="O105" i="31"/>
  <c r="N105" i="31"/>
  <c r="M105" i="31"/>
  <c r="L105" i="31"/>
  <c r="K105" i="31"/>
  <c r="J105" i="31"/>
  <c r="I105" i="31"/>
  <c r="W104" i="31"/>
  <c r="L100" i="35" s="1"/>
  <c r="V104" i="31"/>
  <c r="U104" i="31"/>
  <c r="T104" i="31"/>
  <c r="S104" i="31"/>
  <c r="R104" i="31"/>
  <c r="Q104" i="31"/>
  <c r="P104" i="31"/>
  <c r="O104" i="31"/>
  <c r="N104" i="31"/>
  <c r="M104" i="31"/>
  <c r="L104" i="31"/>
  <c r="K104" i="31"/>
  <c r="J104" i="31"/>
  <c r="I104" i="31"/>
  <c r="W103" i="31"/>
  <c r="L99" i="35" s="1"/>
  <c r="V103" i="31"/>
  <c r="U103" i="31"/>
  <c r="T103" i="31"/>
  <c r="S103" i="31"/>
  <c r="R103" i="31"/>
  <c r="Q103" i="31"/>
  <c r="P103" i="31"/>
  <c r="O103" i="31"/>
  <c r="N103" i="31"/>
  <c r="M103" i="31"/>
  <c r="L103" i="31"/>
  <c r="K103" i="31"/>
  <c r="J103" i="31"/>
  <c r="I103" i="31"/>
  <c r="W102" i="31"/>
  <c r="L98" i="35" s="1"/>
  <c r="V102" i="31"/>
  <c r="U102" i="31"/>
  <c r="T102" i="31"/>
  <c r="S102" i="31"/>
  <c r="R102" i="31"/>
  <c r="Q102" i="31"/>
  <c r="P102" i="31"/>
  <c r="O102" i="31"/>
  <c r="N102" i="31"/>
  <c r="M102" i="31"/>
  <c r="L102" i="31"/>
  <c r="K102" i="31"/>
  <c r="J102" i="31"/>
  <c r="I102" i="31"/>
  <c r="W101" i="31"/>
  <c r="L97" i="35" s="1"/>
  <c r="V101" i="31"/>
  <c r="U101" i="31"/>
  <c r="T101" i="31"/>
  <c r="S101" i="31"/>
  <c r="R101" i="31"/>
  <c r="Q101" i="31"/>
  <c r="P101" i="31"/>
  <c r="O101" i="31"/>
  <c r="N101" i="31"/>
  <c r="M101" i="31"/>
  <c r="L101" i="31"/>
  <c r="K101" i="31"/>
  <c r="J101" i="31"/>
  <c r="I101" i="31"/>
  <c r="W100" i="31"/>
  <c r="L96" i="35" s="1"/>
  <c r="V100" i="31"/>
  <c r="U100" i="31"/>
  <c r="T100" i="31"/>
  <c r="S100" i="31"/>
  <c r="R100" i="31"/>
  <c r="Q100" i="31"/>
  <c r="P100" i="31"/>
  <c r="O100" i="31"/>
  <c r="N100" i="31"/>
  <c r="M100" i="31"/>
  <c r="L100" i="31"/>
  <c r="K100" i="31"/>
  <c r="J100" i="31"/>
  <c r="I100" i="31"/>
  <c r="W99" i="31"/>
  <c r="L95" i="35" s="1"/>
  <c r="V99" i="31"/>
  <c r="U99" i="31"/>
  <c r="T99" i="31"/>
  <c r="S99" i="31"/>
  <c r="R99" i="31"/>
  <c r="Q99" i="31"/>
  <c r="P99" i="31"/>
  <c r="O99" i="31"/>
  <c r="N99" i="31"/>
  <c r="M99" i="31"/>
  <c r="L99" i="31"/>
  <c r="K99" i="31"/>
  <c r="J99" i="31"/>
  <c r="I99" i="31"/>
  <c r="W98" i="31"/>
  <c r="L94" i="35" s="1"/>
  <c r="V98" i="31"/>
  <c r="U98" i="31"/>
  <c r="T98" i="31"/>
  <c r="S98" i="31"/>
  <c r="R98" i="31"/>
  <c r="Q98" i="31"/>
  <c r="P98" i="31"/>
  <c r="O98" i="31"/>
  <c r="N98" i="31"/>
  <c r="M98" i="31"/>
  <c r="L98" i="31"/>
  <c r="K98" i="31"/>
  <c r="J98" i="31"/>
  <c r="I98" i="31"/>
  <c r="W97" i="31"/>
  <c r="L93" i="35" s="1"/>
  <c r="V97" i="31"/>
  <c r="U97" i="31"/>
  <c r="T97" i="31"/>
  <c r="S97" i="31"/>
  <c r="R97" i="31"/>
  <c r="Q97" i="31"/>
  <c r="P97" i="31"/>
  <c r="O97" i="31"/>
  <c r="N97" i="31"/>
  <c r="M97" i="31"/>
  <c r="L97" i="31"/>
  <c r="K97" i="31"/>
  <c r="J97" i="31"/>
  <c r="I97" i="31"/>
  <c r="W96" i="31"/>
  <c r="L92" i="35" s="1"/>
  <c r="V96" i="31"/>
  <c r="U96" i="31"/>
  <c r="T96" i="31"/>
  <c r="S96" i="31"/>
  <c r="R96" i="31"/>
  <c r="Q96" i="31"/>
  <c r="P96" i="31"/>
  <c r="O96" i="31"/>
  <c r="N96" i="31"/>
  <c r="M96" i="31"/>
  <c r="L96" i="31"/>
  <c r="K96" i="31"/>
  <c r="J96" i="31"/>
  <c r="I96" i="31"/>
  <c r="W95" i="31"/>
  <c r="L91" i="35" s="1"/>
  <c r="V95" i="31"/>
  <c r="U95" i="31"/>
  <c r="T95" i="31"/>
  <c r="S95" i="31"/>
  <c r="R95" i="31"/>
  <c r="Q95" i="31"/>
  <c r="P95" i="31"/>
  <c r="O95" i="31"/>
  <c r="N95" i="31"/>
  <c r="M95" i="31"/>
  <c r="L95" i="31"/>
  <c r="K95" i="31"/>
  <c r="J95" i="31"/>
  <c r="I95" i="31"/>
  <c r="W94" i="31"/>
  <c r="L90" i="35" s="1"/>
  <c r="V94" i="31"/>
  <c r="U94" i="31"/>
  <c r="T94" i="31"/>
  <c r="S94" i="31"/>
  <c r="R94" i="31"/>
  <c r="Q94" i="31"/>
  <c r="P94" i="31"/>
  <c r="O94" i="31"/>
  <c r="N94" i="31"/>
  <c r="M94" i="31"/>
  <c r="L94" i="31"/>
  <c r="K94" i="31"/>
  <c r="J94" i="31"/>
  <c r="I94" i="31"/>
  <c r="W93" i="31"/>
  <c r="L89" i="35" s="1"/>
  <c r="V93" i="31"/>
  <c r="U93" i="31"/>
  <c r="T93" i="31"/>
  <c r="S93" i="31"/>
  <c r="R93" i="31"/>
  <c r="Q93" i="31"/>
  <c r="P93" i="31"/>
  <c r="O93" i="31"/>
  <c r="N93" i="31"/>
  <c r="M93" i="31"/>
  <c r="L93" i="31"/>
  <c r="K93" i="31"/>
  <c r="J93" i="31"/>
  <c r="I93" i="31"/>
  <c r="W92" i="31"/>
  <c r="L88" i="35" s="1"/>
  <c r="V92" i="31"/>
  <c r="U92" i="31"/>
  <c r="T92" i="31"/>
  <c r="S92" i="31"/>
  <c r="R92" i="31"/>
  <c r="Q92" i="31"/>
  <c r="P92" i="31"/>
  <c r="O92" i="31"/>
  <c r="N92" i="31"/>
  <c r="M92" i="31"/>
  <c r="L92" i="31"/>
  <c r="K92" i="31"/>
  <c r="J92" i="31"/>
  <c r="I92" i="31"/>
  <c r="W91" i="31"/>
  <c r="L87" i="35" s="1"/>
  <c r="V91" i="31"/>
  <c r="U91" i="31"/>
  <c r="T91" i="31"/>
  <c r="S91" i="31"/>
  <c r="R91" i="31"/>
  <c r="Q91" i="31"/>
  <c r="P91" i="31"/>
  <c r="O91" i="31"/>
  <c r="N91" i="31"/>
  <c r="M91" i="31"/>
  <c r="L91" i="31"/>
  <c r="K91" i="31"/>
  <c r="J91" i="31"/>
  <c r="I91" i="31"/>
  <c r="W90" i="31"/>
  <c r="L86" i="35" s="1"/>
  <c r="V90" i="31"/>
  <c r="U90" i="31"/>
  <c r="T90" i="31"/>
  <c r="S90" i="31"/>
  <c r="R90" i="31"/>
  <c r="Q90" i="31"/>
  <c r="P90" i="31"/>
  <c r="O90" i="31"/>
  <c r="N90" i="31"/>
  <c r="M90" i="31"/>
  <c r="L90" i="31"/>
  <c r="K90" i="31"/>
  <c r="J90" i="31"/>
  <c r="I90" i="31"/>
  <c r="W89" i="31"/>
  <c r="L85" i="35" s="1"/>
  <c r="V89" i="31"/>
  <c r="U89" i="31"/>
  <c r="T89" i="31"/>
  <c r="S89" i="31"/>
  <c r="R89" i="31"/>
  <c r="Q89" i="31"/>
  <c r="P89" i="31"/>
  <c r="O89" i="31"/>
  <c r="N89" i="31"/>
  <c r="M89" i="31"/>
  <c r="L89" i="31"/>
  <c r="K89" i="31"/>
  <c r="J89" i="31"/>
  <c r="I89" i="31"/>
  <c r="W88" i="31"/>
  <c r="L84" i="35" s="1"/>
  <c r="V88" i="31"/>
  <c r="U88" i="31"/>
  <c r="T88" i="31"/>
  <c r="S88" i="31"/>
  <c r="R88" i="31"/>
  <c r="Q88" i="31"/>
  <c r="P88" i="31"/>
  <c r="O88" i="31"/>
  <c r="N88" i="31"/>
  <c r="M88" i="31"/>
  <c r="L88" i="31"/>
  <c r="K88" i="31"/>
  <c r="J88" i="31"/>
  <c r="I88" i="31"/>
  <c r="W87" i="31"/>
  <c r="L83" i="35" s="1"/>
  <c r="V87" i="31"/>
  <c r="U87" i="31"/>
  <c r="T87" i="31"/>
  <c r="S87" i="31"/>
  <c r="R87" i="31"/>
  <c r="Q87" i="31"/>
  <c r="P87" i="31"/>
  <c r="O87" i="31"/>
  <c r="N87" i="31"/>
  <c r="M87" i="31"/>
  <c r="L87" i="31"/>
  <c r="K87" i="31"/>
  <c r="J87" i="31"/>
  <c r="I87" i="31"/>
  <c r="W86" i="31"/>
  <c r="L82" i="35" s="1"/>
  <c r="V86" i="31"/>
  <c r="U86" i="31"/>
  <c r="T86" i="31"/>
  <c r="S86" i="31"/>
  <c r="R86" i="31"/>
  <c r="Q86" i="31"/>
  <c r="P86" i="31"/>
  <c r="O86" i="31"/>
  <c r="N86" i="31"/>
  <c r="M86" i="31"/>
  <c r="L86" i="31"/>
  <c r="K86" i="31"/>
  <c r="J86" i="31"/>
  <c r="I86" i="31"/>
  <c r="W85" i="31"/>
  <c r="L81" i="35" s="1"/>
  <c r="V85" i="31"/>
  <c r="U85" i="31"/>
  <c r="T85" i="31"/>
  <c r="S85" i="31"/>
  <c r="R85" i="31"/>
  <c r="Q85" i="31"/>
  <c r="P85" i="31"/>
  <c r="O85" i="31"/>
  <c r="N85" i="31"/>
  <c r="M85" i="31"/>
  <c r="L85" i="31"/>
  <c r="K85" i="31"/>
  <c r="J85" i="31"/>
  <c r="I85" i="31"/>
  <c r="W84" i="31"/>
  <c r="L80" i="35" s="1"/>
  <c r="V84" i="31"/>
  <c r="U84" i="31"/>
  <c r="T84" i="31"/>
  <c r="S84" i="31"/>
  <c r="R84" i="31"/>
  <c r="Q84" i="31"/>
  <c r="P84" i="31"/>
  <c r="O84" i="31"/>
  <c r="N84" i="31"/>
  <c r="M84" i="31"/>
  <c r="L84" i="31"/>
  <c r="K84" i="31"/>
  <c r="J84" i="31"/>
  <c r="I84" i="31"/>
  <c r="W83" i="31"/>
  <c r="L79" i="35" s="1"/>
  <c r="V83" i="31"/>
  <c r="U83" i="31"/>
  <c r="T83" i="31"/>
  <c r="S83" i="31"/>
  <c r="R83" i="31"/>
  <c r="Q83" i="31"/>
  <c r="P83" i="31"/>
  <c r="O83" i="31"/>
  <c r="N83" i="31"/>
  <c r="M83" i="31"/>
  <c r="L83" i="31"/>
  <c r="K83" i="31"/>
  <c r="J83" i="31"/>
  <c r="I83" i="31"/>
  <c r="W82" i="31"/>
  <c r="L78" i="35" s="1"/>
  <c r="V82" i="31"/>
  <c r="U82" i="31"/>
  <c r="T82" i="31"/>
  <c r="S82" i="31"/>
  <c r="R82" i="31"/>
  <c r="Q82" i="31"/>
  <c r="P82" i="31"/>
  <c r="O82" i="31"/>
  <c r="N82" i="31"/>
  <c r="M82" i="31"/>
  <c r="L82" i="31"/>
  <c r="K82" i="31"/>
  <c r="J82" i="31"/>
  <c r="I82" i="31"/>
  <c r="W81" i="31"/>
  <c r="L77" i="35" s="1"/>
  <c r="V81" i="31"/>
  <c r="U81" i="31"/>
  <c r="T81" i="31"/>
  <c r="S81" i="31"/>
  <c r="R81" i="31"/>
  <c r="Q81" i="31"/>
  <c r="P81" i="31"/>
  <c r="O81" i="31"/>
  <c r="N81" i="31"/>
  <c r="M81" i="31"/>
  <c r="L81" i="31"/>
  <c r="K81" i="31"/>
  <c r="J81" i="31"/>
  <c r="I81" i="31"/>
  <c r="W80" i="31"/>
  <c r="L76" i="35" s="1"/>
  <c r="V80" i="31"/>
  <c r="U80" i="31"/>
  <c r="T80" i="31"/>
  <c r="S80" i="31"/>
  <c r="R80" i="31"/>
  <c r="Q80" i="31"/>
  <c r="P80" i="31"/>
  <c r="O80" i="31"/>
  <c r="N80" i="31"/>
  <c r="M80" i="31"/>
  <c r="L80" i="31"/>
  <c r="K80" i="31"/>
  <c r="J80" i="31"/>
  <c r="I80" i="31"/>
  <c r="W79" i="31"/>
  <c r="L75" i="35" s="1"/>
  <c r="V79" i="31"/>
  <c r="U79" i="31"/>
  <c r="T79" i="31"/>
  <c r="S79" i="31"/>
  <c r="R79" i="31"/>
  <c r="Q79" i="31"/>
  <c r="P79" i="31"/>
  <c r="O79" i="31"/>
  <c r="N79" i="31"/>
  <c r="M79" i="31"/>
  <c r="L79" i="31"/>
  <c r="K79" i="31"/>
  <c r="J79" i="31"/>
  <c r="I79" i="31"/>
  <c r="W78" i="31"/>
  <c r="L74" i="35" s="1"/>
  <c r="V78" i="31"/>
  <c r="U78" i="31"/>
  <c r="T78" i="31"/>
  <c r="S78" i="31"/>
  <c r="R78" i="31"/>
  <c r="Q78" i="31"/>
  <c r="P78" i="31"/>
  <c r="O78" i="31"/>
  <c r="N78" i="31"/>
  <c r="M78" i="31"/>
  <c r="L78" i="31"/>
  <c r="K78" i="31"/>
  <c r="J78" i="31"/>
  <c r="I78" i="31"/>
  <c r="W77" i="31"/>
  <c r="L73" i="35" s="1"/>
  <c r="V77" i="31"/>
  <c r="U77" i="31"/>
  <c r="T77" i="31"/>
  <c r="S77" i="31"/>
  <c r="R77" i="31"/>
  <c r="Q77" i="31"/>
  <c r="P77" i="31"/>
  <c r="O77" i="31"/>
  <c r="N77" i="31"/>
  <c r="M77" i="31"/>
  <c r="L77" i="31"/>
  <c r="K77" i="31"/>
  <c r="J77" i="31"/>
  <c r="I77" i="31"/>
  <c r="W76" i="31"/>
  <c r="L72" i="35" s="1"/>
  <c r="V76" i="31"/>
  <c r="U76" i="31"/>
  <c r="T76" i="31"/>
  <c r="S76" i="31"/>
  <c r="R76" i="31"/>
  <c r="Q76" i="31"/>
  <c r="P76" i="31"/>
  <c r="O76" i="31"/>
  <c r="N76" i="31"/>
  <c r="M76" i="31"/>
  <c r="L76" i="31"/>
  <c r="K76" i="31"/>
  <c r="J76" i="31"/>
  <c r="I76" i="31"/>
  <c r="W75" i="31"/>
  <c r="L71" i="35" s="1"/>
  <c r="V75" i="31"/>
  <c r="U75" i="31"/>
  <c r="T75" i="31"/>
  <c r="S75" i="31"/>
  <c r="R75" i="31"/>
  <c r="Q75" i="31"/>
  <c r="P75" i="31"/>
  <c r="O75" i="31"/>
  <c r="N75" i="31"/>
  <c r="M75" i="31"/>
  <c r="L75" i="31"/>
  <c r="K75" i="31"/>
  <c r="J75" i="31"/>
  <c r="I75" i="31"/>
  <c r="W74" i="31"/>
  <c r="L70" i="35" s="1"/>
  <c r="V74" i="31"/>
  <c r="U74" i="31"/>
  <c r="T74" i="31"/>
  <c r="S74" i="31"/>
  <c r="R74" i="31"/>
  <c r="Q74" i="31"/>
  <c r="P74" i="31"/>
  <c r="O74" i="31"/>
  <c r="N74" i="31"/>
  <c r="M74" i="31"/>
  <c r="L74" i="31"/>
  <c r="K74" i="31"/>
  <c r="J74" i="31"/>
  <c r="I74" i="31"/>
  <c r="W59" i="31"/>
  <c r="L60" i="35" s="1"/>
  <c r="V59" i="31"/>
  <c r="U59" i="31"/>
  <c r="T59" i="31"/>
  <c r="S59" i="31"/>
  <c r="R59" i="31"/>
  <c r="Q59" i="31"/>
  <c r="P59" i="31"/>
  <c r="O59" i="31"/>
  <c r="N59" i="31"/>
  <c r="M59" i="31"/>
  <c r="L59" i="31"/>
  <c r="K59" i="31"/>
  <c r="J59" i="31"/>
  <c r="I59" i="31"/>
  <c r="W58" i="31"/>
  <c r="V58" i="31"/>
  <c r="U58" i="31"/>
  <c r="T58" i="31"/>
  <c r="S58" i="31"/>
  <c r="R58" i="31"/>
  <c r="Q58" i="31"/>
  <c r="P58" i="31"/>
  <c r="O58" i="31"/>
  <c r="N58" i="31"/>
  <c r="M58" i="31"/>
  <c r="L58" i="31"/>
  <c r="K58" i="31"/>
  <c r="J58" i="31"/>
  <c r="I58" i="31"/>
  <c r="W57" i="31"/>
  <c r="L58" i="35" s="1"/>
  <c r="V57" i="31"/>
  <c r="U57" i="31"/>
  <c r="T57" i="31"/>
  <c r="S57" i="31"/>
  <c r="R57" i="31"/>
  <c r="Q57" i="31"/>
  <c r="P57" i="31"/>
  <c r="O57" i="31"/>
  <c r="N57" i="31"/>
  <c r="M57" i="31"/>
  <c r="L57" i="31"/>
  <c r="K57" i="31"/>
  <c r="J57" i="31"/>
  <c r="I57" i="31"/>
  <c r="W56" i="31"/>
  <c r="L57" i="35" s="1"/>
  <c r="V56" i="31"/>
  <c r="U56" i="31"/>
  <c r="T56" i="31"/>
  <c r="S56" i="31"/>
  <c r="R56" i="31"/>
  <c r="Q56" i="31"/>
  <c r="P56" i="31"/>
  <c r="O56" i="31"/>
  <c r="N56" i="31"/>
  <c r="M56" i="31"/>
  <c r="L56" i="31"/>
  <c r="K56" i="31"/>
  <c r="J56" i="31"/>
  <c r="I56" i="31"/>
  <c r="W55" i="31"/>
  <c r="V55" i="31"/>
  <c r="U55" i="31"/>
  <c r="T55" i="31"/>
  <c r="S55" i="31"/>
  <c r="R55" i="31"/>
  <c r="Q55" i="31"/>
  <c r="P55" i="31"/>
  <c r="O55" i="31"/>
  <c r="N55" i="31"/>
  <c r="M55" i="31"/>
  <c r="L55" i="31"/>
  <c r="K55" i="31"/>
  <c r="J55" i="31"/>
  <c r="I55" i="31"/>
  <c r="W54" i="31"/>
  <c r="V54" i="31"/>
  <c r="U54" i="31"/>
  <c r="T54" i="31"/>
  <c r="S54" i="31"/>
  <c r="R54" i="31"/>
  <c r="Q54" i="31"/>
  <c r="P54" i="31"/>
  <c r="O54" i="31"/>
  <c r="N54" i="31"/>
  <c r="M54" i="31"/>
  <c r="L54" i="31"/>
  <c r="K54" i="31"/>
  <c r="J54" i="31"/>
  <c r="I54" i="31"/>
  <c r="W53" i="31"/>
  <c r="L54" i="35" s="1"/>
  <c r="V53" i="31"/>
  <c r="U53" i="31"/>
  <c r="T53" i="31"/>
  <c r="S53" i="31"/>
  <c r="R53" i="31"/>
  <c r="Q53" i="31"/>
  <c r="P53" i="31"/>
  <c r="O53" i="31"/>
  <c r="N53" i="31"/>
  <c r="M53" i="31"/>
  <c r="L53" i="31"/>
  <c r="K53" i="31"/>
  <c r="J53" i="31"/>
  <c r="I53" i="31"/>
  <c r="W52" i="31"/>
  <c r="L53" i="35" s="1"/>
  <c r="V52" i="31"/>
  <c r="U52" i="31"/>
  <c r="T52" i="31"/>
  <c r="S52" i="31"/>
  <c r="R52" i="31"/>
  <c r="Q52" i="31"/>
  <c r="P52" i="31"/>
  <c r="O52" i="31"/>
  <c r="N52" i="31"/>
  <c r="M52" i="31"/>
  <c r="L52" i="31"/>
  <c r="K52" i="31"/>
  <c r="J52" i="31"/>
  <c r="I52" i="31"/>
  <c r="W51" i="31"/>
  <c r="V51" i="31"/>
  <c r="U51" i="31"/>
  <c r="T51" i="31"/>
  <c r="S51" i="31"/>
  <c r="R51" i="31"/>
  <c r="Q51" i="31"/>
  <c r="P51" i="31"/>
  <c r="O51" i="31"/>
  <c r="N51" i="31"/>
  <c r="M51" i="31"/>
  <c r="L51" i="31"/>
  <c r="K51" i="31"/>
  <c r="J51" i="31"/>
  <c r="I51" i="31"/>
  <c r="W50" i="31"/>
  <c r="V50" i="31"/>
  <c r="U50" i="31"/>
  <c r="T50" i="31"/>
  <c r="S50" i="31"/>
  <c r="R50" i="31"/>
  <c r="Q50" i="31"/>
  <c r="P50" i="31"/>
  <c r="O50" i="31"/>
  <c r="N50" i="31"/>
  <c r="M50" i="31"/>
  <c r="L50" i="31"/>
  <c r="K50" i="31"/>
  <c r="J50" i="31"/>
  <c r="I50" i="31"/>
  <c r="W49" i="31"/>
  <c r="L50" i="35" s="1"/>
  <c r="V49" i="31"/>
  <c r="U49" i="31"/>
  <c r="T49" i="31"/>
  <c r="S49" i="31"/>
  <c r="R49" i="31"/>
  <c r="Q49" i="31"/>
  <c r="P49" i="31"/>
  <c r="O49" i="31"/>
  <c r="N49" i="31"/>
  <c r="M49" i="31"/>
  <c r="L49" i="31"/>
  <c r="K49" i="31"/>
  <c r="J49" i="31"/>
  <c r="I49" i="31"/>
  <c r="W48" i="31"/>
  <c r="V48" i="31"/>
  <c r="U48" i="31"/>
  <c r="T48" i="31"/>
  <c r="S48" i="31"/>
  <c r="R48" i="31"/>
  <c r="Q48" i="31"/>
  <c r="P48" i="31"/>
  <c r="O48" i="31"/>
  <c r="N48" i="31"/>
  <c r="M48" i="31"/>
  <c r="L48" i="31"/>
  <c r="K48" i="31"/>
  <c r="J48" i="31"/>
  <c r="I48" i="31"/>
  <c r="W47" i="31"/>
  <c r="V47" i="31"/>
  <c r="U47" i="31"/>
  <c r="T47" i="31"/>
  <c r="S47" i="31"/>
  <c r="R47" i="31"/>
  <c r="Q47" i="31"/>
  <c r="P47" i="31"/>
  <c r="O47" i="31"/>
  <c r="N47" i="31"/>
  <c r="M47" i="31"/>
  <c r="L47" i="31"/>
  <c r="K47" i="31"/>
  <c r="J47" i="31"/>
  <c r="I47" i="31"/>
  <c r="W46" i="31"/>
  <c r="V46" i="31"/>
  <c r="U46" i="31"/>
  <c r="T46" i="31"/>
  <c r="S46" i="31"/>
  <c r="R46" i="31"/>
  <c r="Q46" i="31"/>
  <c r="P46" i="31"/>
  <c r="O46" i="31"/>
  <c r="N46" i="31"/>
  <c r="M46" i="31"/>
  <c r="L46" i="31"/>
  <c r="K46" i="31"/>
  <c r="J46" i="31"/>
  <c r="I46" i="31"/>
  <c r="W45" i="31"/>
  <c r="L46" i="35" s="1"/>
  <c r="V45" i="31"/>
  <c r="U45" i="31"/>
  <c r="T45" i="31"/>
  <c r="S45" i="31"/>
  <c r="R45" i="31"/>
  <c r="Q45" i="31"/>
  <c r="P45" i="31"/>
  <c r="O45" i="31"/>
  <c r="N45" i="31"/>
  <c r="M45" i="31"/>
  <c r="L45" i="31"/>
  <c r="K45" i="31"/>
  <c r="J45" i="31"/>
  <c r="I45" i="31"/>
  <c r="W44" i="31"/>
  <c r="L45" i="35" s="1"/>
  <c r="V44" i="31"/>
  <c r="U44" i="31"/>
  <c r="T44" i="31"/>
  <c r="S44" i="31"/>
  <c r="R44" i="31"/>
  <c r="Q44" i="31"/>
  <c r="P44" i="31"/>
  <c r="O44" i="31"/>
  <c r="N44" i="31"/>
  <c r="M44" i="31"/>
  <c r="L44" i="31"/>
  <c r="K44" i="31"/>
  <c r="J44" i="31"/>
  <c r="I44" i="31"/>
  <c r="W43" i="31"/>
  <c r="V43" i="31"/>
  <c r="U43" i="31"/>
  <c r="T43" i="31"/>
  <c r="S43" i="31"/>
  <c r="R43" i="31"/>
  <c r="Q43" i="31"/>
  <c r="P43" i="31"/>
  <c r="O43" i="31"/>
  <c r="N43" i="31"/>
  <c r="M43" i="31"/>
  <c r="L43" i="31"/>
  <c r="K43" i="31"/>
  <c r="J43" i="31"/>
  <c r="I43" i="31"/>
  <c r="W42" i="31"/>
  <c r="V42" i="31"/>
  <c r="U42" i="31"/>
  <c r="T42" i="31"/>
  <c r="S42" i="31"/>
  <c r="R42" i="31"/>
  <c r="Q42" i="31"/>
  <c r="P42" i="31"/>
  <c r="O42" i="31"/>
  <c r="N42" i="31"/>
  <c r="M42" i="31"/>
  <c r="L42" i="31"/>
  <c r="K42" i="31"/>
  <c r="J42" i="31"/>
  <c r="I42" i="31"/>
  <c r="W41" i="31"/>
  <c r="L42" i="35" s="1"/>
  <c r="V41" i="31"/>
  <c r="U41" i="31"/>
  <c r="T41" i="31"/>
  <c r="S41" i="31"/>
  <c r="R41" i="31"/>
  <c r="Q41" i="31"/>
  <c r="P41" i="31"/>
  <c r="O41" i="31"/>
  <c r="N41" i="31"/>
  <c r="M41" i="31"/>
  <c r="L41" i="31"/>
  <c r="K41" i="31"/>
  <c r="J41" i="31"/>
  <c r="I41" i="31"/>
  <c r="W40" i="31"/>
  <c r="L41" i="35" s="1"/>
  <c r="V40" i="31"/>
  <c r="U40" i="31"/>
  <c r="T40" i="31"/>
  <c r="S40" i="31"/>
  <c r="R40" i="31"/>
  <c r="Q40" i="31"/>
  <c r="P40" i="31"/>
  <c r="O40" i="31"/>
  <c r="N40" i="31"/>
  <c r="M40" i="31"/>
  <c r="L40" i="31"/>
  <c r="K40" i="31"/>
  <c r="J40" i="31"/>
  <c r="I40" i="31"/>
  <c r="W39" i="31"/>
  <c r="L40" i="35" s="1"/>
  <c r="V39" i="31"/>
  <c r="U39" i="31"/>
  <c r="T39" i="31"/>
  <c r="S39" i="31"/>
  <c r="R39" i="31"/>
  <c r="Q39" i="31"/>
  <c r="P39" i="31"/>
  <c r="O39" i="31"/>
  <c r="N39" i="31"/>
  <c r="M39" i="31"/>
  <c r="L39" i="31"/>
  <c r="K39" i="31"/>
  <c r="J39" i="31"/>
  <c r="I39" i="31"/>
  <c r="W38" i="31"/>
  <c r="V38" i="31"/>
  <c r="U38" i="31"/>
  <c r="T38" i="31"/>
  <c r="S38" i="31"/>
  <c r="R38" i="31"/>
  <c r="Q38" i="31"/>
  <c r="P38" i="31"/>
  <c r="O38" i="31"/>
  <c r="N38" i="31"/>
  <c r="M38" i="31"/>
  <c r="L38" i="31"/>
  <c r="K38" i="31"/>
  <c r="J38" i="31"/>
  <c r="I38" i="31"/>
  <c r="W37" i="31"/>
  <c r="L38" i="35" s="1"/>
  <c r="V37" i="31"/>
  <c r="U37" i="31"/>
  <c r="T37" i="31"/>
  <c r="S37" i="31"/>
  <c r="R37" i="31"/>
  <c r="Q37" i="31"/>
  <c r="P37" i="31"/>
  <c r="O37" i="31"/>
  <c r="N37" i="31"/>
  <c r="M37" i="31"/>
  <c r="L37" i="31"/>
  <c r="K37" i="31"/>
  <c r="J37" i="31"/>
  <c r="I37" i="31"/>
  <c r="W36" i="31"/>
  <c r="L37" i="35" s="1"/>
  <c r="V36" i="31"/>
  <c r="U36" i="31"/>
  <c r="T36" i="31"/>
  <c r="S36" i="31"/>
  <c r="R36" i="31"/>
  <c r="Q36" i="31"/>
  <c r="P36" i="31"/>
  <c r="O36" i="31"/>
  <c r="N36" i="31"/>
  <c r="M36" i="31"/>
  <c r="L36" i="31"/>
  <c r="K36" i="31"/>
  <c r="J36" i="31"/>
  <c r="I36" i="31"/>
  <c r="W35" i="31"/>
  <c r="V35" i="31"/>
  <c r="U35" i="31"/>
  <c r="T35" i="31"/>
  <c r="S35" i="31"/>
  <c r="R35" i="31"/>
  <c r="Q35" i="31"/>
  <c r="P35" i="31"/>
  <c r="O35" i="31"/>
  <c r="N35" i="31"/>
  <c r="M35" i="31"/>
  <c r="L35" i="31"/>
  <c r="K35" i="31"/>
  <c r="J35" i="31"/>
  <c r="I35" i="31"/>
  <c r="W34" i="31"/>
  <c r="V34" i="31"/>
  <c r="U34" i="31"/>
  <c r="T34" i="31"/>
  <c r="S34" i="31"/>
  <c r="R34" i="31"/>
  <c r="Q34" i="31"/>
  <c r="P34" i="31"/>
  <c r="O34" i="31"/>
  <c r="N34" i="31"/>
  <c r="M34" i="31"/>
  <c r="L34" i="31"/>
  <c r="K34" i="31"/>
  <c r="J34" i="31"/>
  <c r="I34" i="31"/>
  <c r="W33" i="31"/>
  <c r="L34" i="35" s="1"/>
  <c r="V33" i="31"/>
  <c r="U33" i="31"/>
  <c r="T33" i="31"/>
  <c r="S33" i="31"/>
  <c r="R33" i="31"/>
  <c r="Q33" i="31"/>
  <c r="P33" i="31"/>
  <c r="O33" i="31"/>
  <c r="N33" i="31"/>
  <c r="M33" i="31"/>
  <c r="L33" i="31"/>
  <c r="K33" i="31"/>
  <c r="J33" i="31"/>
  <c r="I33" i="31"/>
  <c r="W32" i="31"/>
  <c r="L33" i="35" s="1"/>
  <c r="V32" i="31"/>
  <c r="U32" i="31"/>
  <c r="T32" i="31"/>
  <c r="S32" i="31"/>
  <c r="R32" i="31"/>
  <c r="Q32" i="31"/>
  <c r="P32" i="31"/>
  <c r="O32" i="31"/>
  <c r="N32" i="31"/>
  <c r="M32" i="31"/>
  <c r="L32" i="31"/>
  <c r="K32" i="31"/>
  <c r="J32" i="31"/>
  <c r="I32" i="31"/>
  <c r="W31" i="31"/>
  <c r="V31" i="31"/>
  <c r="U31" i="31"/>
  <c r="T31" i="31"/>
  <c r="S31" i="31"/>
  <c r="R31" i="31"/>
  <c r="Q31" i="31"/>
  <c r="P31" i="31"/>
  <c r="O31" i="31"/>
  <c r="N31" i="31"/>
  <c r="M31" i="31"/>
  <c r="L31" i="31"/>
  <c r="K31" i="31"/>
  <c r="J31" i="31"/>
  <c r="I31" i="31"/>
  <c r="W30" i="31"/>
  <c r="V30" i="31"/>
  <c r="U30" i="31"/>
  <c r="T30" i="31"/>
  <c r="S30" i="31"/>
  <c r="R30" i="31"/>
  <c r="Q30" i="31"/>
  <c r="P30" i="31"/>
  <c r="O30" i="31"/>
  <c r="N30" i="31"/>
  <c r="M30" i="31"/>
  <c r="L30" i="31"/>
  <c r="K30" i="31"/>
  <c r="J30" i="31"/>
  <c r="I30" i="31"/>
  <c r="W29" i="31"/>
  <c r="L30" i="35" s="1"/>
  <c r="V29" i="31"/>
  <c r="U29" i="31"/>
  <c r="T29" i="31"/>
  <c r="S29" i="31"/>
  <c r="R29" i="31"/>
  <c r="Q29" i="31"/>
  <c r="P29" i="31"/>
  <c r="O29" i="31"/>
  <c r="N29" i="31"/>
  <c r="M29" i="31"/>
  <c r="L29" i="31"/>
  <c r="K29" i="31"/>
  <c r="J29" i="31"/>
  <c r="I29" i="31"/>
  <c r="W28" i="31"/>
  <c r="V28" i="31"/>
  <c r="U28" i="31"/>
  <c r="T28" i="31"/>
  <c r="S28" i="31"/>
  <c r="R28" i="31"/>
  <c r="Q28" i="31"/>
  <c r="P28" i="31"/>
  <c r="O28" i="31"/>
  <c r="N28" i="31"/>
  <c r="M28" i="31"/>
  <c r="L28" i="31"/>
  <c r="K28" i="31"/>
  <c r="J28" i="31"/>
  <c r="I28" i="31"/>
  <c r="W27" i="31"/>
  <c r="L28" i="35" s="1"/>
  <c r="V27" i="31"/>
  <c r="U27" i="31"/>
  <c r="T27" i="31"/>
  <c r="S27" i="31"/>
  <c r="R27" i="31"/>
  <c r="Q27" i="31"/>
  <c r="P27" i="31"/>
  <c r="O27" i="31"/>
  <c r="N27" i="31"/>
  <c r="M27" i="31"/>
  <c r="L27" i="31"/>
  <c r="K27" i="31"/>
  <c r="J27" i="31"/>
  <c r="I27" i="31"/>
  <c r="W26" i="31"/>
  <c r="V26" i="31"/>
  <c r="U26" i="31"/>
  <c r="T26" i="31"/>
  <c r="S26" i="31"/>
  <c r="R26" i="31"/>
  <c r="Q26" i="31"/>
  <c r="P26" i="31"/>
  <c r="O26" i="31"/>
  <c r="N26" i="31"/>
  <c r="M26" i="31"/>
  <c r="L26" i="31"/>
  <c r="K26" i="31"/>
  <c r="J26" i="31"/>
  <c r="I26" i="31"/>
  <c r="W25" i="31"/>
  <c r="L26" i="35" s="1"/>
  <c r="V25" i="31"/>
  <c r="U25" i="31"/>
  <c r="T25" i="31"/>
  <c r="S25" i="31"/>
  <c r="R25" i="31"/>
  <c r="Q25" i="31"/>
  <c r="P25" i="31"/>
  <c r="O25" i="31"/>
  <c r="N25" i="31"/>
  <c r="M25" i="31"/>
  <c r="L25" i="31"/>
  <c r="K25" i="31"/>
  <c r="J25" i="31"/>
  <c r="I25" i="31"/>
  <c r="W24" i="31"/>
  <c r="L25" i="35" s="1"/>
  <c r="V24" i="31"/>
  <c r="U24" i="31"/>
  <c r="T24" i="31"/>
  <c r="S24" i="31"/>
  <c r="R24" i="31"/>
  <c r="Q24" i="31"/>
  <c r="P24" i="31"/>
  <c r="O24" i="31"/>
  <c r="N24" i="31"/>
  <c r="M24" i="31"/>
  <c r="L24" i="31"/>
  <c r="K24" i="31"/>
  <c r="J24" i="31"/>
  <c r="I24" i="31"/>
  <c r="W23" i="31"/>
  <c r="L24" i="35" s="1"/>
  <c r="V23" i="31"/>
  <c r="U23" i="31"/>
  <c r="T23" i="31"/>
  <c r="S23" i="31"/>
  <c r="R23" i="31"/>
  <c r="Q23" i="31"/>
  <c r="P23" i="31"/>
  <c r="O23" i="31"/>
  <c r="N23" i="31"/>
  <c r="M23" i="31"/>
  <c r="L23" i="31"/>
  <c r="K23" i="31"/>
  <c r="J23" i="31"/>
  <c r="I23" i="31"/>
  <c r="W22" i="31"/>
  <c r="V22" i="31"/>
  <c r="U22" i="31"/>
  <c r="T22" i="31"/>
  <c r="S22" i="31"/>
  <c r="R22" i="31"/>
  <c r="Q22" i="31"/>
  <c r="P22" i="31"/>
  <c r="O22" i="31"/>
  <c r="N22" i="31"/>
  <c r="M22" i="31"/>
  <c r="L22" i="31"/>
  <c r="K22" i="31"/>
  <c r="J22" i="31"/>
  <c r="I22" i="31"/>
  <c r="W21" i="31"/>
  <c r="V21" i="31"/>
  <c r="U21" i="31"/>
  <c r="T21" i="31"/>
  <c r="S21" i="31"/>
  <c r="R21" i="31"/>
  <c r="Q21" i="31"/>
  <c r="P21" i="31"/>
  <c r="O21" i="31"/>
  <c r="N21" i="31"/>
  <c r="M21" i="31"/>
  <c r="L21" i="31"/>
  <c r="K21" i="31"/>
  <c r="J21" i="31"/>
  <c r="I21" i="31"/>
  <c r="W20" i="31"/>
  <c r="L21" i="35" s="1"/>
  <c r="V20" i="31"/>
  <c r="U20" i="31"/>
  <c r="T20" i="31"/>
  <c r="S20" i="31"/>
  <c r="R20" i="31"/>
  <c r="Q20" i="31"/>
  <c r="P20" i="31"/>
  <c r="O20" i="31"/>
  <c r="N20" i="31"/>
  <c r="M20" i="31"/>
  <c r="L20" i="31"/>
  <c r="K20" i="31"/>
  <c r="J20" i="31"/>
  <c r="I20" i="31"/>
  <c r="W19" i="31"/>
  <c r="V19" i="31"/>
  <c r="U19" i="31"/>
  <c r="T19" i="31"/>
  <c r="S19" i="31"/>
  <c r="R19" i="31"/>
  <c r="Q19" i="31"/>
  <c r="P19" i="31"/>
  <c r="O19" i="31"/>
  <c r="N19" i="31"/>
  <c r="M19" i="31"/>
  <c r="L19" i="31"/>
  <c r="K19" i="31"/>
  <c r="J19" i="31"/>
  <c r="I19" i="31"/>
  <c r="W18" i="31"/>
  <c r="V18" i="31"/>
  <c r="U18" i="31"/>
  <c r="T18" i="31"/>
  <c r="S18" i="31"/>
  <c r="R18" i="31"/>
  <c r="Q18" i="31"/>
  <c r="P18" i="31"/>
  <c r="O18" i="31"/>
  <c r="N18" i="31"/>
  <c r="M18" i="31"/>
  <c r="L18" i="31"/>
  <c r="K18" i="31"/>
  <c r="J18" i="31"/>
  <c r="I18" i="31"/>
  <c r="W17" i="31"/>
  <c r="L18" i="35" s="1"/>
  <c r="V17" i="31"/>
  <c r="U17" i="31"/>
  <c r="T17" i="31"/>
  <c r="S17" i="31"/>
  <c r="R17" i="31"/>
  <c r="Q17" i="31"/>
  <c r="P17" i="31"/>
  <c r="O17" i="31"/>
  <c r="N17" i="31"/>
  <c r="M17" i="31"/>
  <c r="L17" i="31"/>
  <c r="K17" i="31"/>
  <c r="J17" i="31"/>
  <c r="I17" i="31"/>
  <c r="W16" i="31"/>
  <c r="V16" i="31"/>
  <c r="U16" i="31"/>
  <c r="T16" i="31"/>
  <c r="S16" i="31"/>
  <c r="R16" i="31"/>
  <c r="Q16" i="31"/>
  <c r="P16" i="31"/>
  <c r="O16" i="31"/>
  <c r="N16" i="31"/>
  <c r="M16" i="31"/>
  <c r="L16" i="31"/>
  <c r="K16" i="31"/>
  <c r="J16" i="31"/>
  <c r="I16" i="31"/>
  <c r="W15" i="31"/>
  <c r="V15" i="31"/>
  <c r="U15" i="31"/>
  <c r="T15" i="31"/>
  <c r="S15" i="31"/>
  <c r="R15" i="31"/>
  <c r="Q15" i="31"/>
  <c r="P15" i="31"/>
  <c r="O15" i="31"/>
  <c r="N15" i="31"/>
  <c r="M15" i="31"/>
  <c r="L15" i="31"/>
  <c r="K15" i="31"/>
  <c r="J15" i="31"/>
  <c r="I15" i="31"/>
  <c r="W14" i="31"/>
  <c r="V14" i="31"/>
  <c r="U14" i="31"/>
  <c r="T14" i="31"/>
  <c r="S14" i="31"/>
  <c r="R14" i="31"/>
  <c r="Q14" i="31"/>
  <c r="P14" i="31"/>
  <c r="O14" i="31"/>
  <c r="N14" i="31"/>
  <c r="M14" i="31"/>
  <c r="L14" i="31"/>
  <c r="K14" i="31"/>
  <c r="J14" i="31"/>
  <c r="I14" i="31"/>
  <c r="W13" i="31"/>
  <c r="V13" i="31"/>
  <c r="U13" i="31"/>
  <c r="T13" i="31"/>
  <c r="S13" i="31"/>
  <c r="R13" i="31"/>
  <c r="Q13" i="31"/>
  <c r="P13" i="31"/>
  <c r="O13" i="31"/>
  <c r="N13" i="31"/>
  <c r="M13" i="31"/>
  <c r="L13" i="31"/>
  <c r="K13" i="31"/>
  <c r="J13" i="31"/>
  <c r="I13" i="31"/>
  <c r="W12" i="31"/>
  <c r="V12" i="31"/>
  <c r="U12" i="31"/>
  <c r="T12" i="31"/>
  <c r="S12" i="31"/>
  <c r="R12" i="31"/>
  <c r="Q12" i="31"/>
  <c r="P12" i="31"/>
  <c r="O12" i="31"/>
  <c r="N12" i="31"/>
  <c r="M12" i="31"/>
  <c r="L12" i="31"/>
  <c r="K12" i="31"/>
  <c r="J12" i="31"/>
  <c r="I12" i="31"/>
  <c r="W11" i="31"/>
  <c r="V11" i="31"/>
  <c r="U11" i="31"/>
  <c r="T11" i="31"/>
  <c r="S11" i="31"/>
  <c r="R11" i="31"/>
  <c r="Q11" i="31"/>
  <c r="P11" i="31"/>
  <c r="O11" i="31"/>
  <c r="N11" i="31"/>
  <c r="M11" i="31"/>
  <c r="L11" i="31"/>
  <c r="K11" i="31"/>
  <c r="J11" i="31"/>
  <c r="I11" i="31"/>
  <c r="W10" i="31"/>
  <c r="V10" i="31"/>
  <c r="U10" i="31"/>
  <c r="T10" i="31"/>
  <c r="S10" i="31"/>
  <c r="R10" i="31"/>
  <c r="Q10" i="31"/>
  <c r="P10" i="31"/>
  <c r="O10" i="31"/>
  <c r="N10" i="31"/>
  <c r="M10" i="31"/>
  <c r="L10" i="31"/>
  <c r="K10" i="31"/>
  <c r="J10" i="31"/>
  <c r="I10" i="31"/>
  <c r="W9" i="31"/>
  <c r="L10" i="35" s="1"/>
  <c r="V9" i="31"/>
  <c r="U9" i="31"/>
  <c r="T9" i="31"/>
  <c r="S9" i="31"/>
  <c r="R9" i="31"/>
  <c r="Q9" i="31"/>
  <c r="P9" i="31"/>
  <c r="O9" i="31"/>
  <c r="N9" i="31"/>
  <c r="M9" i="31"/>
  <c r="L9" i="31"/>
  <c r="K9" i="31"/>
  <c r="J9" i="31"/>
  <c r="I9" i="31"/>
  <c r="W8" i="31"/>
  <c r="L9" i="35" s="1"/>
  <c r="V8" i="31"/>
  <c r="U8" i="31"/>
  <c r="T8" i="31"/>
  <c r="S8" i="31"/>
  <c r="R8" i="31"/>
  <c r="Q8" i="31"/>
  <c r="P8" i="31"/>
  <c r="O8" i="31"/>
  <c r="N8" i="31"/>
  <c r="M8" i="31"/>
  <c r="L8" i="31"/>
  <c r="K8" i="31"/>
  <c r="J8" i="31"/>
  <c r="I8" i="31"/>
  <c r="W7" i="31"/>
  <c r="L6" i="33" s="1"/>
  <c r="V7" i="31"/>
  <c r="U7" i="31"/>
  <c r="T7" i="31"/>
  <c r="S7" i="31"/>
  <c r="R7" i="31"/>
  <c r="Q7" i="31"/>
  <c r="P7" i="31"/>
  <c r="O7" i="31"/>
  <c r="N7" i="31"/>
  <c r="M7" i="31"/>
  <c r="L7" i="31"/>
  <c r="K7" i="31"/>
  <c r="J7" i="31"/>
  <c r="I7" i="31"/>
  <c r="W6" i="31"/>
  <c r="V6" i="31"/>
  <c r="U6" i="31"/>
  <c r="T6" i="31"/>
  <c r="S6" i="31"/>
  <c r="R6" i="31"/>
  <c r="Q6" i="31"/>
  <c r="P6" i="31"/>
  <c r="O6" i="31"/>
  <c r="N6" i="31"/>
  <c r="M6" i="31"/>
  <c r="L6" i="31"/>
  <c r="K6" i="31"/>
  <c r="J6" i="31"/>
  <c r="I6" i="31"/>
  <c r="W5" i="31"/>
  <c r="V5" i="31"/>
  <c r="U5" i="31"/>
  <c r="T5" i="31"/>
  <c r="S5" i="31"/>
  <c r="R5" i="31"/>
  <c r="Q5" i="31"/>
  <c r="P5" i="31"/>
  <c r="O5" i="31"/>
  <c r="N5" i="31"/>
  <c r="M5" i="31"/>
  <c r="L5" i="31"/>
  <c r="K5" i="31"/>
  <c r="J5" i="31"/>
  <c r="I5" i="31"/>
  <c r="W4" i="31"/>
  <c r="V4" i="31"/>
  <c r="U4" i="31"/>
  <c r="T4" i="31"/>
  <c r="S4" i="31"/>
  <c r="R4" i="31"/>
  <c r="Q4" i="31"/>
  <c r="P4" i="31"/>
  <c r="O4" i="31"/>
  <c r="N4" i="31"/>
  <c r="M4" i="31"/>
  <c r="L4" i="31"/>
  <c r="K4" i="31"/>
  <c r="J4" i="31"/>
  <c r="I4" i="31"/>
  <c r="W3" i="31"/>
  <c r="L4" i="35" s="1"/>
  <c r="V3" i="31"/>
  <c r="U3" i="31"/>
  <c r="T3" i="31"/>
  <c r="S3" i="31"/>
  <c r="R3" i="31"/>
  <c r="Q3" i="31"/>
  <c r="P3" i="31"/>
  <c r="O3" i="31"/>
  <c r="N3" i="31"/>
  <c r="M3" i="31"/>
  <c r="L3" i="31"/>
  <c r="K3" i="31"/>
  <c r="J3" i="31"/>
  <c r="I3" i="31"/>
  <c r="W127" i="28"/>
  <c r="K123" i="35" s="1"/>
  <c r="V127" i="28"/>
  <c r="U127" i="28"/>
  <c r="T127" i="28"/>
  <c r="S127" i="28"/>
  <c r="R127" i="28"/>
  <c r="Q127" i="28"/>
  <c r="P127" i="28"/>
  <c r="O127" i="28"/>
  <c r="N127" i="28"/>
  <c r="M127" i="28"/>
  <c r="L127" i="28"/>
  <c r="K127" i="28"/>
  <c r="J127" i="28"/>
  <c r="I127" i="28"/>
  <c r="H127" i="28"/>
  <c r="G127" i="28"/>
  <c r="F127" i="28"/>
  <c r="E127" i="28"/>
  <c r="D127" i="28"/>
  <c r="C127" i="28"/>
  <c r="W126" i="28"/>
  <c r="K122" i="35" s="1"/>
  <c r="V126" i="28"/>
  <c r="U126" i="28"/>
  <c r="T126" i="28"/>
  <c r="S126" i="28"/>
  <c r="R126" i="28"/>
  <c r="Q126" i="28"/>
  <c r="P126" i="28"/>
  <c r="O126" i="28"/>
  <c r="N126" i="28"/>
  <c r="M126" i="28"/>
  <c r="L126" i="28"/>
  <c r="K126" i="28"/>
  <c r="J126" i="28"/>
  <c r="I126" i="28"/>
  <c r="H126" i="28"/>
  <c r="G126" i="28"/>
  <c r="F126" i="28"/>
  <c r="E126" i="28"/>
  <c r="D126" i="28"/>
  <c r="C126" i="28"/>
  <c r="W125" i="28"/>
  <c r="K121" i="35" s="1"/>
  <c r="V125" i="28"/>
  <c r="U125" i="28"/>
  <c r="T125" i="28"/>
  <c r="S125" i="28"/>
  <c r="R125" i="28"/>
  <c r="Q125" i="28"/>
  <c r="P125" i="28"/>
  <c r="O125" i="28"/>
  <c r="N125" i="28"/>
  <c r="M125" i="28"/>
  <c r="L125" i="28"/>
  <c r="K125" i="28"/>
  <c r="J125" i="28"/>
  <c r="I125" i="28"/>
  <c r="H125" i="28"/>
  <c r="G125" i="28"/>
  <c r="F125" i="28"/>
  <c r="E125" i="28"/>
  <c r="D125" i="28"/>
  <c r="C125" i="28"/>
  <c r="W124" i="28"/>
  <c r="K120" i="35" s="1"/>
  <c r="V124" i="28"/>
  <c r="U124" i="28"/>
  <c r="T124" i="28"/>
  <c r="S124" i="28"/>
  <c r="R124" i="28"/>
  <c r="Q124" i="28"/>
  <c r="P124" i="28"/>
  <c r="O124" i="28"/>
  <c r="N124" i="28"/>
  <c r="M124" i="28"/>
  <c r="L124" i="28"/>
  <c r="K124" i="28"/>
  <c r="J124" i="28"/>
  <c r="I124" i="28"/>
  <c r="H124" i="28"/>
  <c r="G124" i="28"/>
  <c r="F124" i="28"/>
  <c r="E124" i="28"/>
  <c r="D124" i="28"/>
  <c r="C124" i="28"/>
  <c r="W123" i="28"/>
  <c r="K119" i="35" s="1"/>
  <c r="V123" i="28"/>
  <c r="U123" i="28"/>
  <c r="T123" i="28"/>
  <c r="S123" i="28"/>
  <c r="R123" i="28"/>
  <c r="Q123" i="28"/>
  <c r="P123" i="28"/>
  <c r="O123" i="28"/>
  <c r="N123" i="28"/>
  <c r="M123" i="28"/>
  <c r="L123" i="28"/>
  <c r="K123" i="28"/>
  <c r="J123" i="28"/>
  <c r="I123" i="28"/>
  <c r="H123" i="28"/>
  <c r="G123" i="28"/>
  <c r="F123" i="28"/>
  <c r="E123" i="28"/>
  <c r="D123" i="28"/>
  <c r="C123" i="28"/>
  <c r="W122" i="28"/>
  <c r="K118" i="35" s="1"/>
  <c r="V122" i="28"/>
  <c r="U122" i="28"/>
  <c r="T122" i="28"/>
  <c r="S122" i="28"/>
  <c r="R122" i="28"/>
  <c r="Q122" i="28"/>
  <c r="P122" i="28"/>
  <c r="O122" i="28"/>
  <c r="N122" i="28"/>
  <c r="M122" i="28"/>
  <c r="L122" i="28"/>
  <c r="K122" i="28"/>
  <c r="J122" i="28"/>
  <c r="I122" i="28"/>
  <c r="H122" i="28"/>
  <c r="G122" i="28"/>
  <c r="F122" i="28"/>
  <c r="E122" i="28"/>
  <c r="D122" i="28"/>
  <c r="C122" i="28"/>
  <c r="W121" i="28"/>
  <c r="K117" i="35" s="1"/>
  <c r="V121" i="28"/>
  <c r="U121" i="28"/>
  <c r="T121" i="28"/>
  <c r="S121" i="28"/>
  <c r="R121" i="28"/>
  <c r="Q121" i="28"/>
  <c r="P121" i="28"/>
  <c r="O121" i="28"/>
  <c r="N121" i="28"/>
  <c r="M121" i="28"/>
  <c r="L121" i="28"/>
  <c r="K121" i="28"/>
  <c r="J121" i="28"/>
  <c r="I121" i="28"/>
  <c r="H121" i="28"/>
  <c r="G121" i="28"/>
  <c r="F121" i="28"/>
  <c r="E121" i="28"/>
  <c r="D121" i="28"/>
  <c r="C121" i="28"/>
  <c r="W120" i="28"/>
  <c r="K116" i="35" s="1"/>
  <c r="V120" i="28"/>
  <c r="U120" i="28"/>
  <c r="T120" i="28"/>
  <c r="S120" i="28"/>
  <c r="R120" i="28"/>
  <c r="Q120" i="28"/>
  <c r="P120" i="28"/>
  <c r="O120" i="28"/>
  <c r="N120" i="28"/>
  <c r="M120" i="28"/>
  <c r="L120" i="28"/>
  <c r="K120" i="28"/>
  <c r="J120" i="28"/>
  <c r="I120" i="28"/>
  <c r="H120" i="28"/>
  <c r="G120" i="28"/>
  <c r="F120" i="28"/>
  <c r="E120" i="28"/>
  <c r="D120" i="28"/>
  <c r="C120" i="28"/>
  <c r="W119" i="28"/>
  <c r="K115" i="35" s="1"/>
  <c r="V119" i="28"/>
  <c r="U119" i="28"/>
  <c r="T119" i="28"/>
  <c r="S119" i="28"/>
  <c r="R119" i="28"/>
  <c r="Q119" i="28"/>
  <c r="P119" i="28"/>
  <c r="O119" i="28"/>
  <c r="N119" i="28"/>
  <c r="M119" i="28"/>
  <c r="L119" i="28"/>
  <c r="K119" i="28"/>
  <c r="J119" i="28"/>
  <c r="I119" i="28"/>
  <c r="H119" i="28"/>
  <c r="G119" i="28"/>
  <c r="F119" i="28"/>
  <c r="E119" i="28"/>
  <c r="D119" i="28"/>
  <c r="C119" i="28"/>
  <c r="W118" i="28"/>
  <c r="K114" i="35" s="1"/>
  <c r="V118" i="28"/>
  <c r="U118" i="28"/>
  <c r="T118" i="28"/>
  <c r="S118" i="28"/>
  <c r="R118" i="28"/>
  <c r="Q118" i="28"/>
  <c r="P118" i="28"/>
  <c r="O118" i="28"/>
  <c r="N118" i="28"/>
  <c r="M118" i="28"/>
  <c r="L118" i="28"/>
  <c r="K118" i="28"/>
  <c r="J118" i="28"/>
  <c r="I118" i="28"/>
  <c r="H118" i="28"/>
  <c r="G118" i="28"/>
  <c r="F118" i="28"/>
  <c r="E118" i="28"/>
  <c r="D118" i="28"/>
  <c r="C118" i="28"/>
  <c r="W117" i="28"/>
  <c r="K113" i="35" s="1"/>
  <c r="V117" i="28"/>
  <c r="U117" i="28"/>
  <c r="T117" i="28"/>
  <c r="S117" i="28"/>
  <c r="R117" i="28"/>
  <c r="Q117" i="28"/>
  <c r="P117" i="28"/>
  <c r="O117" i="28"/>
  <c r="N117" i="28"/>
  <c r="M117" i="28"/>
  <c r="L117" i="28"/>
  <c r="K117" i="28"/>
  <c r="J117" i="28"/>
  <c r="I117" i="28"/>
  <c r="H117" i="28"/>
  <c r="G117" i="28"/>
  <c r="F117" i="28"/>
  <c r="E117" i="28"/>
  <c r="D117" i="28"/>
  <c r="C117" i="28"/>
  <c r="W116" i="28"/>
  <c r="K112" i="35" s="1"/>
  <c r="V116" i="28"/>
  <c r="U116" i="28"/>
  <c r="T116" i="28"/>
  <c r="S116" i="28"/>
  <c r="R116" i="28"/>
  <c r="Q116" i="28"/>
  <c r="P116" i="28"/>
  <c r="O116" i="28"/>
  <c r="N116" i="28"/>
  <c r="M116" i="28"/>
  <c r="L116" i="28"/>
  <c r="K116" i="28"/>
  <c r="J116" i="28"/>
  <c r="I116" i="28"/>
  <c r="H116" i="28"/>
  <c r="G116" i="28"/>
  <c r="F116" i="28"/>
  <c r="E116" i="28"/>
  <c r="D116" i="28"/>
  <c r="C116" i="28"/>
  <c r="W115" i="28"/>
  <c r="K111" i="35" s="1"/>
  <c r="V115" i="28"/>
  <c r="U115" i="28"/>
  <c r="T115" i="28"/>
  <c r="S115" i="28"/>
  <c r="R115" i="28"/>
  <c r="Q115" i="28"/>
  <c r="P115" i="28"/>
  <c r="O115" i="28"/>
  <c r="N115" i="28"/>
  <c r="M115" i="28"/>
  <c r="L115" i="28"/>
  <c r="K115" i="28"/>
  <c r="J115" i="28"/>
  <c r="I115" i="28"/>
  <c r="H115" i="28"/>
  <c r="G115" i="28"/>
  <c r="F115" i="28"/>
  <c r="E115" i="28"/>
  <c r="D115" i="28"/>
  <c r="C115" i="28"/>
  <c r="W114" i="28"/>
  <c r="K110" i="35" s="1"/>
  <c r="V114" i="28"/>
  <c r="U114" i="28"/>
  <c r="T114" i="28"/>
  <c r="S114" i="28"/>
  <c r="R114" i="28"/>
  <c r="Q114" i="28"/>
  <c r="P114" i="28"/>
  <c r="O114" i="28"/>
  <c r="N114" i="28"/>
  <c r="M114" i="28"/>
  <c r="L114" i="28"/>
  <c r="K114" i="28"/>
  <c r="J114" i="28"/>
  <c r="I114" i="28"/>
  <c r="H114" i="28"/>
  <c r="G114" i="28"/>
  <c r="F114" i="28"/>
  <c r="E114" i="28"/>
  <c r="D114" i="28"/>
  <c r="C114" i="28"/>
  <c r="W113" i="28"/>
  <c r="K109" i="35" s="1"/>
  <c r="V113" i="28"/>
  <c r="U113" i="28"/>
  <c r="T113" i="28"/>
  <c r="S113" i="28"/>
  <c r="R113" i="28"/>
  <c r="Q113" i="28"/>
  <c r="P113" i="28"/>
  <c r="O113" i="28"/>
  <c r="N113" i="28"/>
  <c r="M113" i="28"/>
  <c r="L113" i="28"/>
  <c r="K113" i="28"/>
  <c r="J113" i="28"/>
  <c r="I113" i="28"/>
  <c r="H113" i="28"/>
  <c r="G113" i="28"/>
  <c r="F113" i="28"/>
  <c r="E113" i="28"/>
  <c r="D113" i="28"/>
  <c r="C113" i="28"/>
  <c r="W112" i="28"/>
  <c r="K108" i="35" s="1"/>
  <c r="V112" i="28"/>
  <c r="U112" i="28"/>
  <c r="T112" i="28"/>
  <c r="S112" i="28"/>
  <c r="R112" i="28"/>
  <c r="Q112" i="28"/>
  <c r="P112" i="28"/>
  <c r="O112" i="28"/>
  <c r="N112" i="28"/>
  <c r="M112" i="28"/>
  <c r="L112" i="28"/>
  <c r="K112" i="28"/>
  <c r="J112" i="28"/>
  <c r="I112" i="28"/>
  <c r="H112" i="28"/>
  <c r="G112" i="28"/>
  <c r="F112" i="28"/>
  <c r="E112" i="28"/>
  <c r="D112" i="28"/>
  <c r="C112" i="28"/>
  <c r="W111" i="28"/>
  <c r="K107" i="35" s="1"/>
  <c r="V111" i="28"/>
  <c r="U111" i="28"/>
  <c r="T111" i="28"/>
  <c r="S111" i="28"/>
  <c r="R111" i="28"/>
  <c r="Q111" i="28"/>
  <c r="P111" i="28"/>
  <c r="O111" i="28"/>
  <c r="N111" i="28"/>
  <c r="M111" i="28"/>
  <c r="L111" i="28"/>
  <c r="K111" i="28"/>
  <c r="J111" i="28"/>
  <c r="I111" i="28"/>
  <c r="H111" i="28"/>
  <c r="G111" i="28"/>
  <c r="F111" i="28"/>
  <c r="E111" i="28"/>
  <c r="D111" i="28"/>
  <c r="C111" i="28"/>
  <c r="W110" i="28"/>
  <c r="K106" i="35" s="1"/>
  <c r="V110" i="28"/>
  <c r="U110" i="28"/>
  <c r="T110" i="28"/>
  <c r="S110" i="28"/>
  <c r="R110" i="28"/>
  <c r="Q110" i="28"/>
  <c r="P110" i="28"/>
  <c r="O110" i="28"/>
  <c r="N110" i="28"/>
  <c r="M110" i="28"/>
  <c r="L110" i="28"/>
  <c r="K110" i="28"/>
  <c r="J110" i="28"/>
  <c r="I110" i="28"/>
  <c r="H110" i="28"/>
  <c r="G110" i="28"/>
  <c r="F110" i="28"/>
  <c r="E110" i="28"/>
  <c r="D110" i="28"/>
  <c r="C110" i="28"/>
  <c r="W109" i="28"/>
  <c r="K105" i="35" s="1"/>
  <c r="V109" i="28"/>
  <c r="U109" i="28"/>
  <c r="T109" i="28"/>
  <c r="S109" i="28"/>
  <c r="R109" i="28"/>
  <c r="Q109" i="28"/>
  <c r="P109" i="28"/>
  <c r="O109" i="28"/>
  <c r="N109" i="28"/>
  <c r="M109" i="28"/>
  <c r="L109" i="28"/>
  <c r="K109" i="28"/>
  <c r="J109" i="28"/>
  <c r="I109" i="28"/>
  <c r="H109" i="28"/>
  <c r="G109" i="28"/>
  <c r="F109" i="28"/>
  <c r="E109" i="28"/>
  <c r="D109" i="28"/>
  <c r="C109" i="28"/>
  <c r="W108" i="28"/>
  <c r="K104" i="35" s="1"/>
  <c r="V108" i="28"/>
  <c r="U108" i="28"/>
  <c r="T108" i="28"/>
  <c r="S108" i="28"/>
  <c r="R108" i="28"/>
  <c r="Q108" i="28"/>
  <c r="P108" i="28"/>
  <c r="O108" i="28"/>
  <c r="N108" i="28"/>
  <c r="M108" i="28"/>
  <c r="L108" i="28"/>
  <c r="K108" i="28"/>
  <c r="J108" i="28"/>
  <c r="I108" i="28"/>
  <c r="H108" i="28"/>
  <c r="G108" i="28"/>
  <c r="F108" i="28"/>
  <c r="E108" i="28"/>
  <c r="D108" i="28"/>
  <c r="C108" i="28"/>
  <c r="W107" i="28"/>
  <c r="K103" i="35" s="1"/>
  <c r="V107" i="28"/>
  <c r="U107" i="28"/>
  <c r="T107" i="28"/>
  <c r="S107" i="28"/>
  <c r="R107" i="28"/>
  <c r="Q107" i="28"/>
  <c r="P107" i="28"/>
  <c r="O107" i="28"/>
  <c r="N107" i="28"/>
  <c r="M107" i="28"/>
  <c r="L107" i="28"/>
  <c r="K107" i="28"/>
  <c r="J107" i="28"/>
  <c r="I107" i="28"/>
  <c r="H107" i="28"/>
  <c r="G107" i="28"/>
  <c r="F107" i="28"/>
  <c r="E107" i="28"/>
  <c r="D107" i="28"/>
  <c r="C107" i="28"/>
  <c r="W106" i="28"/>
  <c r="K102" i="35" s="1"/>
  <c r="V106" i="28"/>
  <c r="U106" i="28"/>
  <c r="T106" i="28"/>
  <c r="S106" i="28"/>
  <c r="R106" i="28"/>
  <c r="Q106" i="28"/>
  <c r="P106" i="28"/>
  <c r="O106" i="28"/>
  <c r="N106" i="28"/>
  <c r="M106" i="28"/>
  <c r="L106" i="28"/>
  <c r="K106" i="28"/>
  <c r="J106" i="28"/>
  <c r="I106" i="28"/>
  <c r="H106" i="28"/>
  <c r="G106" i="28"/>
  <c r="F106" i="28"/>
  <c r="E106" i="28"/>
  <c r="D106" i="28"/>
  <c r="C106" i="28"/>
  <c r="W105" i="28"/>
  <c r="K101" i="35" s="1"/>
  <c r="V105" i="28"/>
  <c r="U105" i="28"/>
  <c r="T105" i="28"/>
  <c r="S105" i="28"/>
  <c r="R105" i="28"/>
  <c r="Q105" i="28"/>
  <c r="P105" i="28"/>
  <c r="O105" i="28"/>
  <c r="N105" i="28"/>
  <c r="M105" i="28"/>
  <c r="L105" i="28"/>
  <c r="K105" i="28"/>
  <c r="J105" i="28"/>
  <c r="I105" i="28"/>
  <c r="H105" i="28"/>
  <c r="G105" i="28"/>
  <c r="F105" i="28"/>
  <c r="E105" i="28"/>
  <c r="D105" i="28"/>
  <c r="C105" i="28"/>
  <c r="W104" i="28"/>
  <c r="K100" i="35" s="1"/>
  <c r="V104" i="28"/>
  <c r="U104" i="28"/>
  <c r="T104" i="28"/>
  <c r="S104" i="28"/>
  <c r="R104" i="28"/>
  <c r="Q104" i="28"/>
  <c r="P104" i="28"/>
  <c r="O104" i="28"/>
  <c r="N104" i="28"/>
  <c r="M104" i="28"/>
  <c r="L104" i="28"/>
  <c r="K104" i="28"/>
  <c r="J104" i="28"/>
  <c r="I104" i="28"/>
  <c r="H104" i="28"/>
  <c r="G104" i="28"/>
  <c r="F104" i="28"/>
  <c r="E104" i="28"/>
  <c r="D104" i="28"/>
  <c r="C104" i="28"/>
  <c r="W103" i="28"/>
  <c r="K99" i="35" s="1"/>
  <c r="V103" i="28"/>
  <c r="U103" i="28"/>
  <c r="T103" i="28"/>
  <c r="S103" i="28"/>
  <c r="R103" i="28"/>
  <c r="Q103" i="28"/>
  <c r="P103" i="28"/>
  <c r="O103" i="28"/>
  <c r="N103" i="28"/>
  <c r="M103" i="28"/>
  <c r="L103" i="28"/>
  <c r="K103" i="28"/>
  <c r="J103" i="28"/>
  <c r="I103" i="28"/>
  <c r="H103" i="28"/>
  <c r="G103" i="28"/>
  <c r="F103" i="28"/>
  <c r="E103" i="28"/>
  <c r="D103" i="28"/>
  <c r="C103" i="28"/>
  <c r="W102" i="28"/>
  <c r="K98" i="35" s="1"/>
  <c r="V102" i="28"/>
  <c r="U102" i="28"/>
  <c r="T102" i="28"/>
  <c r="S102" i="28"/>
  <c r="R102" i="28"/>
  <c r="Q102" i="28"/>
  <c r="P102" i="28"/>
  <c r="O102" i="28"/>
  <c r="N102" i="28"/>
  <c r="M102" i="28"/>
  <c r="L102" i="28"/>
  <c r="K102" i="28"/>
  <c r="J102" i="28"/>
  <c r="I102" i="28"/>
  <c r="H102" i="28"/>
  <c r="G102" i="28"/>
  <c r="F102" i="28"/>
  <c r="E102" i="28"/>
  <c r="D102" i="28"/>
  <c r="C102" i="28"/>
  <c r="W101" i="28"/>
  <c r="K97" i="35" s="1"/>
  <c r="V101" i="28"/>
  <c r="U101" i="28"/>
  <c r="T101" i="28"/>
  <c r="S101" i="28"/>
  <c r="R101" i="28"/>
  <c r="Q101" i="28"/>
  <c r="P101" i="28"/>
  <c r="O101" i="28"/>
  <c r="N101" i="28"/>
  <c r="M101" i="28"/>
  <c r="L101" i="28"/>
  <c r="K101" i="28"/>
  <c r="J101" i="28"/>
  <c r="I101" i="28"/>
  <c r="H101" i="28"/>
  <c r="G101" i="28"/>
  <c r="F101" i="28"/>
  <c r="E101" i="28"/>
  <c r="D101" i="28"/>
  <c r="C101" i="28"/>
  <c r="W100" i="28"/>
  <c r="K96" i="35" s="1"/>
  <c r="V100" i="28"/>
  <c r="U100" i="28"/>
  <c r="T100" i="28"/>
  <c r="S100" i="28"/>
  <c r="R100" i="28"/>
  <c r="Q100" i="28"/>
  <c r="P100" i="28"/>
  <c r="O100" i="28"/>
  <c r="N100" i="28"/>
  <c r="M100" i="28"/>
  <c r="L100" i="28"/>
  <c r="K100" i="28"/>
  <c r="J100" i="28"/>
  <c r="I100" i="28"/>
  <c r="H100" i="28"/>
  <c r="G100" i="28"/>
  <c r="F100" i="28"/>
  <c r="E100" i="28"/>
  <c r="D100" i="28"/>
  <c r="C100" i="28"/>
  <c r="W99" i="28"/>
  <c r="K95" i="35" s="1"/>
  <c r="V99" i="28"/>
  <c r="U99" i="28"/>
  <c r="T99" i="28"/>
  <c r="S99" i="28"/>
  <c r="R99" i="28"/>
  <c r="Q99" i="28"/>
  <c r="P99" i="28"/>
  <c r="O99" i="28"/>
  <c r="N99" i="28"/>
  <c r="M99" i="28"/>
  <c r="L99" i="28"/>
  <c r="K99" i="28"/>
  <c r="J99" i="28"/>
  <c r="I99" i="28"/>
  <c r="H99" i="28"/>
  <c r="G99" i="28"/>
  <c r="F99" i="28"/>
  <c r="E99" i="28"/>
  <c r="D99" i="28"/>
  <c r="C99" i="28"/>
  <c r="W98" i="28"/>
  <c r="K94" i="35" s="1"/>
  <c r="V98" i="28"/>
  <c r="U98" i="28"/>
  <c r="T98" i="28"/>
  <c r="S98" i="28"/>
  <c r="R98" i="28"/>
  <c r="Q98" i="28"/>
  <c r="P98" i="28"/>
  <c r="O98" i="28"/>
  <c r="N98" i="28"/>
  <c r="M98" i="28"/>
  <c r="L98" i="28"/>
  <c r="K98" i="28"/>
  <c r="J98" i="28"/>
  <c r="I98" i="28"/>
  <c r="H98" i="28"/>
  <c r="G98" i="28"/>
  <c r="F98" i="28"/>
  <c r="E98" i="28"/>
  <c r="D98" i="28"/>
  <c r="C98" i="28"/>
  <c r="W97" i="28"/>
  <c r="K93" i="35" s="1"/>
  <c r="V97" i="28"/>
  <c r="U97" i="28"/>
  <c r="T97" i="28"/>
  <c r="S97" i="28"/>
  <c r="R97" i="28"/>
  <c r="Q97" i="28"/>
  <c r="P97" i="28"/>
  <c r="O97" i="28"/>
  <c r="N97" i="28"/>
  <c r="M97" i="28"/>
  <c r="L97" i="28"/>
  <c r="K97" i="28"/>
  <c r="J97" i="28"/>
  <c r="I97" i="28"/>
  <c r="H97" i="28"/>
  <c r="G97" i="28"/>
  <c r="F97" i="28"/>
  <c r="E97" i="28"/>
  <c r="D97" i="28"/>
  <c r="C97" i="28"/>
  <c r="W96" i="28"/>
  <c r="K92" i="35" s="1"/>
  <c r="V96" i="28"/>
  <c r="U96" i="28"/>
  <c r="T96" i="28"/>
  <c r="S96" i="28"/>
  <c r="R96" i="28"/>
  <c r="Q96" i="28"/>
  <c r="P96" i="28"/>
  <c r="O96" i="28"/>
  <c r="N96" i="28"/>
  <c r="M96" i="28"/>
  <c r="L96" i="28"/>
  <c r="K96" i="28"/>
  <c r="J96" i="28"/>
  <c r="I96" i="28"/>
  <c r="H96" i="28"/>
  <c r="G96" i="28"/>
  <c r="F96" i="28"/>
  <c r="E96" i="28"/>
  <c r="D96" i="28"/>
  <c r="C96" i="28"/>
  <c r="W95" i="28"/>
  <c r="K91" i="35" s="1"/>
  <c r="V95" i="28"/>
  <c r="U95" i="28"/>
  <c r="T95" i="28"/>
  <c r="S95" i="28"/>
  <c r="R95" i="28"/>
  <c r="Q95" i="28"/>
  <c r="P95" i="28"/>
  <c r="O95" i="28"/>
  <c r="N95" i="28"/>
  <c r="M95" i="28"/>
  <c r="L95" i="28"/>
  <c r="K95" i="28"/>
  <c r="J95" i="28"/>
  <c r="I95" i="28"/>
  <c r="H95" i="28"/>
  <c r="G95" i="28"/>
  <c r="F95" i="28"/>
  <c r="E95" i="28"/>
  <c r="D95" i="28"/>
  <c r="C95" i="28"/>
  <c r="W94" i="28"/>
  <c r="K90" i="35" s="1"/>
  <c r="V94" i="28"/>
  <c r="U94" i="28"/>
  <c r="T94" i="28"/>
  <c r="S94" i="28"/>
  <c r="R94" i="28"/>
  <c r="Q94" i="28"/>
  <c r="P94" i="28"/>
  <c r="O94" i="28"/>
  <c r="N94" i="28"/>
  <c r="M94" i="28"/>
  <c r="L94" i="28"/>
  <c r="K94" i="28"/>
  <c r="J94" i="28"/>
  <c r="I94" i="28"/>
  <c r="H94" i="28"/>
  <c r="G94" i="28"/>
  <c r="F94" i="28"/>
  <c r="E94" i="28"/>
  <c r="D94" i="28"/>
  <c r="C94" i="28"/>
  <c r="W93" i="28"/>
  <c r="K89" i="35" s="1"/>
  <c r="V93" i="28"/>
  <c r="U93" i="28"/>
  <c r="T93" i="28"/>
  <c r="S93" i="28"/>
  <c r="R93" i="28"/>
  <c r="Q93" i="28"/>
  <c r="P93" i="28"/>
  <c r="O93" i="28"/>
  <c r="N93" i="28"/>
  <c r="M93" i="28"/>
  <c r="L93" i="28"/>
  <c r="K93" i="28"/>
  <c r="J93" i="28"/>
  <c r="I93" i="28"/>
  <c r="H93" i="28"/>
  <c r="G93" i="28"/>
  <c r="F93" i="28"/>
  <c r="E93" i="28"/>
  <c r="D93" i="28"/>
  <c r="C93" i="28"/>
  <c r="W92" i="28"/>
  <c r="K88" i="35" s="1"/>
  <c r="V92" i="28"/>
  <c r="U92" i="28"/>
  <c r="T92" i="28"/>
  <c r="S92" i="28"/>
  <c r="R92" i="28"/>
  <c r="Q92" i="28"/>
  <c r="P92" i="28"/>
  <c r="O92" i="28"/>
  <c r="N92" i="28"/>
  <c r="M92" i="28"/>
  <c r="L92" i="28"/>
  <c r="K92" i="28"/>
  <c r="J92" i="28"/>
  <c r="I92" i="28"/>
  <c r="H92" i="28"/>
  <c r="G92" i="28"/>
  <c r="F92" i="28"/>
  <c r="E92" i="28"/>
  <c r="D92" i="28"/>
  <c r="C92" i="28"/>
  <c r="W91" i="28"/>
  <c r="K87" i="35" s="1"/>
  <c r="V91" i="28"/>
  <c r="U91" i="28"/>
  <c r="T91" i="28"/>
  <c r="S91" i="28"/>
  <c r="R91" i="28"/>
  <c r="Q91" i="28"/>
  <c r="P91" i="28"/>
  <c r="O91" i="28"/>
  <c r="N91" i="28"/>
  <c r="M91" i="28"/>
  <c r="L91" i="28"/>
  <c r="K91" i="28"/>
  <c r="J91" i="28"/>
  <c r="I91" i="28"/>
  <c r="H91" i="28"/>
  <c r="G91" i="28"/>
  <c r="F91" i="28"/>
  <c r="E91" i="28"/>
  <c r="D91" i="28"/>
  <c r="C91" i="28"/>
  <c r="W90" i="28"/>
  <c r="K86" i="35" s="1"/>
  <c r="V90" i="28"/>
  <c r="U90" i="28"/>
  <c r="T90" i="28"/>
  <c r="S90" i="28"/>
  <c r="R90" i="28"/>
  <c r="Q90" i="28"/>
  <c r="P90" i="28"/>
  <c r="O90" i="28"/>
  <c r="N90" i="28"/>
  <c r="M90" i="28"/>
  <c r="L90" i="28"/>
  <c r="K90" i="28"/>
  <c r="J90" i="28"/>
  <c r="I90" i="28"/>
  <c r="H90" i="28"/>
  <c r="G90" i="28"/>
  <c r="F90" i="28"/>
  <c r="E90" i="28"/>
  <c r="D90" i="28"/>
  <c r="C90" i="28"/>
  <c r="W89" i="28"/>
  <c r="K85" i="35" s="1"/>
  <c r="V89" i="28"/>
  <c r="U89" i="28"/>
  <c r="T89" i="28"/>
  <c r="S89" i="28"/>
  <c r="R89" i="28"/>
  <c r="Q89" i="28"/>
  <c r="P89" i="28"/>
  <c r="O89" i="28"/>
  <c r="N89" i="28"/>
  <c r="M89" i="28"/>
  <c r="L89" i="28"/>
  <c r="K89" i="28"/>
  <c r="J89" i="28"/>
  <c r="I89" i="28"/>
  <c r="H89" i="28"/>
  <c r="G89" i="28"/>
  <c r="F89" i="28"/>
  <c r="E89" i="28"/>
  <c r="D89" i="28"/>
  <c r="C89" i="28"/>
  <c r="W88" i="28"/>
  <c r="K84" i="35" s="1"/>
  <c r="V88" i="28"/>
  <c r="U88" i="28"/>
  <c r="T88" i="28"/>
  <c r="S88" i="28"/>
  <c r="R88" i="28"/>
  <c r="Q88" i="28"/>
  <c r="P88" i="28"/>
  <c r="O88" i="28"/>
  <c r="N88" i="28"/>
  <c r="M88" i="28"/>
  <c r="L88" i="28"/>
  <c r="K88" i="28"/>
  <c r="J88" i="28"/>
  <c r="I88" i="28"/>
  <c r="H88" i="28"/>
  <c r="G88" i="28"/>
  <c r="F88" i="28"/>
  <c r="E88" i="28"/>
  <c r="D88" i="28"/>
  <c r="C88" i="28"/>
  <c r="W87" i="28"/>
  <c r="K83" i="35" s="1"/>
  <c r="V87" i="28"/>
  <c r="U87" i="28"/>
  <c r="T87" i="28"/>
  <c r="S87" i="28"/>
  <c r="R87" i="28"/>
  <c r="Q87" i="28"/>
  <c r="P87" i="28"/>
  <c r="O87" i="28"/>
  <c r="N87" i="28"/>
  <c r="M87" i="28"/>
  <c r="L87" i="28"/>
  <c r="K87" i="28"/>
  <c r="J87" i="28"/>
  <c r="I87" i="28"/>
  <c r="H87" i="28"/>
  <c r="G87" i="28"/>
  <c r="F87" i="28"/>
  <c r="E87" i="28"/>
  <c r="D87" i="28"/>
  <c r="C87" i="28"/>
  <c r="W86" i="28"/>
  <c r="K82" i="35" s="1"/>
  <c r="V86" i="28"/>
  <c r="U86" i="28"/>
  <c r="T86" i="28"/>
  <c r="S86" i="28"/>
  <c r="R86" i="28"/>
  <c r="Q86" i="28"/>
  <c r="P86" i="28"/>
  <c r="O86" i="28"/>
  <c r="N86" i="28"/>
  <c r="M86" i="28"/>
  <c r="L86" i="28"/>
  <c r="K86" i="28"/>
  <c r="J86" i="28"/>
  <c r="I86" i="28"/>
  <c r="H86" i="28"/>
  <c r="G86" i="28"/>
  <c r="F86" i="28"/>
  <c r="E86" i="28"/>
  <c r="D86" i="28"/>
  <c r="C86" i="28"/>
  <c r="W85" i="28"/>
  <c r="K81" i="35" s="1"/>
  <c r="V85" i="28"/>
  <c r="U85" i="28"/>
  <c r="T85" i="28"/>
  <c r="S85" i="28"/>
  <c r="R85" i="28"/>
  <c r="Q85" i="28"/>
  <c r="P85" i="28"/>
  <c r="O85" i="28"/>
  <c r="N85" i="28"/>
  <c r="M85" i="28"/>
  <c r="L85" i="28"/>
  <c r="K85" i="28"/>
  <c r="J85" i="28"/>
  <c r="I85" i="28"/>
  <c r="H85" i="28"/>
  <c r="G85" i="28"/>
  <c r="F85" i="28"/>
  <c r="E85" i="28"/>
  <c r="D85" i="28"/>
  <c r="C85" i="28"/>
  <c r="W84" i="28"/>
  <c r="K80" i="35" s="1"/>
  <c r="V84" i="28"/>
  <c r="U84" i="28"/>
  <c r="T84" i="28"/>
  <c r="S84" i="28"/>
  <c r="R84" i="28"/>
  <c r="Q84" i="28"/>
  <c r="P84" i="28"/>
  <c r="O84" i="28"/>
  <c r="N84" i="28"/>
  <c r="M84" i="28"/>
  <c r="L84" i="28"/>
  <c r="K84" i="28"/>
  <c r="J84" i="28"/>
  <c r="I84" i="28"/>
  <c r="H84" i="28"/>
  <c r="G84" i="28"/>
  <c r="F84" i="28"/>
  <c r="E84" i="28"/>
  <c r="D84" i="28"/>
  <c r="C84" i="28"/>
  <c r="W83" i="28"/>
  <c r="K79" i="35" s="1"/>
  <c r="V83" i="28"/>
  <c r="U83" i="28"/>
  <c r="T83" i="28"/>
  <c r="S83" i="28"/>
  <c r="R83" i="28"/>
  <c r="Q83" i="28"/>
  <c r="P83" i="28"/>
  <c r="O83" i="28"/>
  <c r="N83" i="28"/>
  <c r="M83" i="28"/>
  <c r="L83" i="28"/>
  <c r="K83" i="28"/>
  <c r="J83" i="28"/>
  <c r="I83" i="28"/>
  <c r="H83" i="28"/>
  <c r="G83" i="28"/>
  <c r="F83" i="28"/>
  <c r="E83" i="28"/>
  <c r="D83" i="28"/>
  <c r="C83" i="28"/>
  <c r="W82" i="28"/>
  <c r="K78" i="35" s="1"/>
  <c r="V82" i="28"/>
  <c r="U82" i="28"/>
  <c r="T82" i="28"/>
  <c r="S82" i="28"/>
  <c r="R82" i="28"/>
  <c r="Q82" i="28"/>
  <c r="P82" i="28"/>
  <c r="O82" i="28"/>
  <c r="N82" i="28"/>
  <c r="M82" i="28"/>
  <c r="L82" i="28"/>
  <c r="K82" i="28"/>
  <c r="J82" i="28"/>
  <c r="I82" i="28"/>
  <c r="H82" i="28"/>
  <c r="G82" i="28"/>
  <c r="F82" i="28"/>
  <c r="E82" i="28"/>
  <c r="D82" i="28"/>
  <c r="C82" i="28"/>
  <c r="W81" i="28"/>
  <c r="K77" i="35" s="1"/>
  <c r="V81" i="28"/>
  <c r="U81" i="28"/>
  <c r="T81" i="28"/>
  <c r="S81" i="28"/>
  <c r="R81" i="28"/>
  <c r="Q81" i="28"/>
  <c r="P81" i="28"/>
  <c r="O81" i="28"/>
  <c r="N81" i="28"/>
  <c r="M81" i="28"/>
  <c r="L81" i="28"/>
  <c r="K81" i="28"/>
  <c r="J81" i="28"/>
  <c r="I81" i="28"/>
  <c r="H81" i="28"/>
  <c r="G81" i="28"/>
  <c r="F81" i="28"/>
  <c r="E81" i="28"/>
  <c r="D81" i="28"/>
  <c r="C81" i="28"/>
  <c r="W80" i="28"/>
  <c r="K76" i="35" s="1"/>
  <c r="V80" i="28"/>
  <c r="U80" i="28"/>
  <c r="T80" i="28"/>
  <c r="S80" i="28"/>
  <c r="R80" i="28"/>
  <c r="Q80" i="28"/>
  <c r="P80" i="28"/>
  <c r="O80" i="28"/>
  <c r="N80" i="28"/>
  <c r="M80" i="28"/>
  <c r="L80" i="28"/>
  <c r="K80" i="28"/>
  <c r="J80" i="28"/>
  <c r="I80" i="28"/>
  <c r="H80" i="28"/>
  <c r="G80" i="28"/>
  <c r="F80" i="28"/>
  <c r="E80" i="28"/>
  <c r="D80" i="28"/>
  <c r="C80" i="28"/>
  <c r="W79" i="28"/>
  <c r="K75" i="35" s="1"/>
  <c r="V79" i="28"/>
  <c r="U79" i="28"/>
  <c r="T79" i="28"/>
  <c r="S79" i="28"/>
  <c r="R79" i="28"/>
  <c r="Q79" i="28"/>
  <c r="P79" i="28"/>
  <c r="O79" i="28"/>
  <c r="N79" i="28"/>
  <c r="M79" i="28"/>
  <c r="L79" i="28"/>
  <c r="K79" i="28"/>
  <c r="J79" i="28"/>
  <c r="I79" i="28"/>
  <c r="H79" i="28"/>
  <c r="G79" i="28"/>
  <c r="F79" i="28"/>
  <c r="E79" i="28"/>
  <c r="D79" i="28"/>
  <c r="C79" i="28"/>
  <c r="W78" i="28"/>
  <c r="K74" i="35" s="1"/>
  <c r="V78" i="28"/>
  <c r="U78" i="28"/>
  <c r="T78" i="28"/>
  <c r="S78" i="28"/>
  <c r="R78" i="28"/>
  <c r="Q78" i="28"/>
  <c r="P78" i="28"/>
  <c r="O78" i="28"/>
  <c r="N78" i="28"/>
  <c r="M78" i="28"/>
  <c r="L78" i="28"/>
  <c r="K78" i="28"/>
  <c r="J78" i="28"/>
  <c r="I78" i="28"/>
  <c r="H78" i="28"/>
  <c r="G78" i="28"/>
  <c r="F78" i="28"/>
  <c r="E78" i="28"/>
  <c r="D78" i="28"/>
  <c r="C78" i="28"/>
  <c r="W77" i="28"/>
  <c r="K73" i="35" s="1"/>
  <c r="V77" i="28"/>
  <c r="U77" i="28"/>
  <c r="T77" i="28"/>
  <c r="S77" i="28"/>
  <c r="R77" i="28"/>
  <c r="Q77" i="28"/>
  <c r="P77" i="28"/>
  <c r="O77" i="28"/>
  <c r="N77" i="28"/>
  <c r="M77" i="28"/>
  <c r="L77" i="28"/>
  <c r="K77" i="28"/>
  <c r="J77" i="28"/>
  <c r="I77" i="28"/>
  <c r="H77" i="28"/>
  <c r="G77" i="28"/>
  <c r="F77" i="28"/>
  <c r="E77" i="28"/>
  <c r="D77" i="28"/>
  <c r="C77" i="28"/>
  <c r="W76" i="28"/>
  <c r="K72" i="35" s="1"/>
  <c r="V76" i="28"/>
  <c r="U76" i="28"/>
  <c r="T76" i="28"/>
  <c r="S76" i="28"/>
  <c r="R76" i="28"/>
  <c r="Q76" i="28"/>
  <c r="P76" i="28"/>
  <c r="O76" i="28"/>
  <c r="N76" i="28"/>
  <c r="M76" i="28"/>
  <c r="L76" i="28"/>
  <c r="K76" i="28"/>
  <c r="J76" i="28"/>
  <c r="I76" i="28"/>
  <c r="H76" i="28"/>
  <c r="G76" i="28"/>
  <c r="F76" i="28"/>
  <c r="E76" i="28"/>
  <c r="D76" i="28"/>
  <c r="C76" i="28"/>
  <c r="W75" i="28"/>
  <c r="K71" i="35" s="1"/>
  <c r="V75" i="28"/>
  <c r="U75" i="28"/>
  <c r="T75" i="28"/>
  <c r="S75" i="28"/>
  <c r="R75" i="28"/>
  <c r="Q75" i="28"/>
  <c r="P75" i="28"/>
  <c r="O75" i="28"/>
  <c r="N75" i="28"/>
  <c r="M75" i="28"/>
  <c r="L75" i="28"/>
  <c r="K75" i="28"/>
  <c r="J75" i="28"/>
  <c r="I75" i="28"/>
  <c r="H75" i="28"/>
  <c r="G75" i="28"/>
  <c r="F75" i="28"/>
  <c r="E75" i="28"/>
  <c r="D75" i="28"/>
  <c r="C75" i="28"/>
  <c r="W74" i="28"/>
  <c r="K70" i="35" s="1"/>
  <c r="V74" i="28"/>
  <c r="U74" i="28"/>
  <c r="T74" i="28"/>
  <c r="S74" i="28"/>
  <c r="R74" i="28"/>
  <c r="Q74" i="28"/>
  <c r="P74" i="28"/>
  <c r="O74" i="28"/>
  <c r="N74" i="28"/>
  <c r="M74" i="28"/>
  <c r="L74" i="28"/>
  <c r="K74" i="28"/>
  <c r="J74" i="28"/>
  <c r="I74" i="28"/>
  <c r="H74" i="28"/>
  <c r="G74" i="28"/>
  <c r="F74" i="28"/>
  <c r="E74" i="28"/>
  <c r="D74" i="28"/>
  <c r="C74" i="28"/>
  <c r="W59" i="28"/>
  <c r="K60" i="35" s="1"/>
  <c r="V59" i="28"/>
  <c r="U59" i="28"/>
  <c r="T59" i="28"/>
  <c r="S59" i="28"/>
  <c r="R59" i="28"/>
  <c r="Q59" i="28"/>
  <c r="P59" i="28"/>
  <c r="O59" i="28"/>
  <c r="N59" i="28"/>
  <c r="M59" i="28"/>
  <c r="L59" i="28"/>
  <c r="K59" i="28"/>
  <c r="J59" i="28"/>
  <c r="I59" i="28"/>
  <c r="H59" i="28"/>
  <c r="G59" i="28"/>
  <c r="F59" i="28"/>
  <c r="E59" i="28"/>
  <c r="D59" i="28"/>
  <c r="C59" i="28"/>
  <c r="W58" i="28"/>
  <c r="V58" i="28"/>
  <c r="U58" i="28"/>
  <c r="T58" i="28"/>
  <c r="S58" i="28"/>
  <c r="R58" i="28"/>
  <c r="Q58" i="28"/>
  <c r="P58" i="28"/>
  <c r="O58" i="28"/>
  <c r="N58" i="28"/>
  <c r="M58" i="28"/>
  <c r="L58" i="28"/>
  <c r="K58" i="28"/>
  <c r="J58" i="28"/>
  <c r="I58" i="28"/>
  <c r="H58" i="28"/>
  <c r="G58" i="28"/>
  <c r="F58" i="28"/>
  <c r="E58" i="28"/>
  <c r="D58" i="28"/>
  <c r="C58" i="28"/>
  <c r="W57" i="28"/>
  <c r="V57" i="28"/>
  <c r="U57" i="28"/>
  <c r="T57" i="28"/>
  <c r="S57" i="28"/>
  <c r="R57" i="28"/>
  <c r="Q57" i="28"/>
  <c r="P57" i="28"/>
  <c r="O57" i="28"/>
  <c r="N57" i="28"/>
  <c r="M57" i="28"/>
  <c r="L57" i="28"/>
  <c r="K57" i="28"/>
  <c r="J57" i="28"/>
  <c r="I57" i="28"/>
  <c r="H57" i="28"/>
  <c r="G57" i="28"/>
  <c r="F57" i="28"/>
  <c r="E57" i="28"/>
  <c r="D57" i="28"/>
  <c r="C57" i="28"/>
  <c r="W56" i="28"/>
  <c r="V56" i="28"/>
  <c r="U56" i="28"/>
  <c r="T56" i="28"/>
  <c r="S56" i="28"/>
  <c r="R56" i="28"/>
  <c r="Q56" i="28"/>
  <c r="P56" i="28"/>
  <c r="O56" i="28"/>
  <c r="N56" i="28"/>
  <c r="M56" i="28"/>
  <c r="L56" i="28"/>
  <c r="K56" i="28"/>
  <c r="J56" i="28"/>
  <c r="I56" i="28"/>
  <c r="H56" i="28"/>
  <c r="G56" i="28"/>
  <c r="F56" i="28"/>
  <c r="E56" i="28"/>
  <c r="D56" i="28"/>
  <c r="C56" i="28"/>
  <c r="W55" i="28"/>
  <c r="K56" i="35" s="1"/>
  <c r="V55" i="28"/>
  <c r="U55" i="28"/>
  <c r="T55" i="28"/>
  <c r="S55" i="28"/>
  <c r="R55" i="28"/>
  <c r="Q55" i="28"/>
  <c r="P55" i="28"/>
  <c r="O55" i="28"/>
  <c r="N55" i="28"/>
  <c r="M55" i="28"/>
  <c r="L55" i="28"/>
  <c r="K55" i="28"/>
  <c r="J55" i="28"/>
  <c r="I55" i="28"/>
  <c r="H55" i="28"/>
  <c r="G55" i="28"/>
  <c r="F55" i="28"/>
  <c r="E55" i="28"/>
  <c r="D55" i="28"/>
  <c r="C55" i="28"/>
  <c r="W54" i="28"/>
  <c r="K55" i="35" s="1"/>
  <c r="V54" i="28"/>
  <c r="U54" i="28"/>
  <c r="T54" i="28"/>
  <c r="S54" i="28"/>
  <c r="R54" i="28"/>
  <c r="Q54" i="28"/>
  <c r="P54" i="28"/>
  <c r="O54" i="28"/>
  <c r="N54" i="28"/>
  <c r="M54" i="28"/>
  <c r="L54" i="28"/>
  <c r="K54" i="28"/>
  <c r="J54" i="28"/>
  <c r="I54" i="28"/>
  <c r="H54" i="28"/>
  <c r="G54" i="28"/>
  <c r="F54" i="28"/>
  <c r="E54" i="28"/>
  <c r="D54" i="28"/>
  <c r="C54" i="28"/>
  <c r="W53" i="28"/>
  <c r="V53" i="28"/>
  <c r="U53" i="28"/>
  <c r="T53" i="28"/>
  <c r="S53" i="28"/>
  <c r="R53" i="28"/>
  <c r="Q53" i="28"/>
  <c r="P53" i="28"/>
  <c r="O53" i="28"/>
  <c r="N53" i="28"/>
  <c r="M53" i="28"/>
  <c r="L53" i="28"/>
  <c r="K53" i="28"/>
  <c r="J53" i="28"/>
  <c r="I53" i="28"/>
  <c r="H53" i="28"/>
  <c r="G53" i="28"/>
  <c r="F53" i="28"/>
  <c r="E53" i="28"/>
  <c r="D53" i="28"/>
  <c r="C53" i="28"/>
  <c r="W52" i="28"/>
  <c r="V52" i="28"/>
  <c r="U52" i="28"/>
  <c r="T52" i="28"/>
  <c r="S52" i="28"/>
  <c r="R52" i="28"/>
  <c r="Q52" i="28"/>
  <c r="P52" i="28"/>
  <c r="O52" i="28"/>
  <c r="N52" i="28"/>
  <c r="M52" i="28"/>
  <c r="L52" i="28"/>
  <c r="K52" i="28"/>
  <c r="J52" i="28"/>
  <c r="I52" i="28"/>
  <c r="H52" i="28"/>
  <c r="G52" i="28"/>
  <c r="F52" i="28"/>
  <c r="E52" i="28"/>
  <c r="D52" i="28"/>
  <c r="C52" i="28"/>
  <c r="W51" i="28"/>
  <c r="K52" i="35" s="1"/>
  <c r="V51" i="28"/>
  <c r="U51" i="28"/>
  <c r="T51" i="28"/>
  <c r="S51" i="28"/>
  <c r="R51" i="28"/>
  <c r="Q51" i="28"/>
  <c r="P51" i="28"/>
  <c r="O51" i="28"/>
  <c r="N51" i="28"/>
  <c r="M51" i="28"/>
  <c r="L51" i="28"/>
  <c r="K51" i="28"/>
  <c r="J51" i="28"/>
  <c r="I51" i="28"/>
  <c r="H51" i="28"/>
  <c r="G51" i="28"/>
  <c r="F51" i="28"/>
  <c r="E51" i="28"/>
  <c r="D51" i="28"/>
  <c r="C51" i="28"/>
  <c r="W50" i="28"/>
  <c r="V50" i="28"/>
  <c r="U50" i="28"/>
  <c r="T50" i="28"/>
  <c r="S50" i="28"/>
  <c r="R50" i="28"/>
  <c r="Q50" i="28"/>
  <c r="P50" i="28"/>
  <c r="O50" i="28"/>
  <c r="N50" i="28"/>
  <c r="M50" i="28"/>
  <c r="L50" i="28"/>
  <c r="K50" i="28"/>
  <c r="J50" i="28"/>
  <c r="I50" i="28"/>
  <c r="H50" i="28"/>
  <c r="G50" i="28"/>
  <c r="F50" i="28"/>
  <c r="E50" i="28"/>
  <c r="D50" i="28"/>
  <c r="C50" i="28"/>
  <c r="W49" i="28"/>
  <c r="V49" i="28"/>
  <c r="U49" i="28"/>
  <c r="T49" i="28"/>
  <c r="S49" i="28"/>
  <c r="R49" i="28"/>
  <c r="Q49" i="28"/>
  <c r="P49" i="28"/>
  <c r="O49" i="28"/>
  <c r="N49" i="28"/>
  <c r="M49" i="28"/>
  <c r="L49" i="28"/>
  <c r="K49" i="28"/>
  <c r="J49" i="28"/>
  <c r="I49" i="28"/>
  <c r="H49" i="28"/>
  <c r="G49" i="28"/>
  <c r="F49" i="28"/>
  <c r="E49" i="28"/>
  <c r="D49" i="28"/>
  <c r="C49" i="28"/>
  <c r="W48" i="28"/>
  <c r="V48" i="28"/>
  <c r="U48" i="28"/>
  <c r="T48" i="28"/>
  <c r="S48" i="28"/>
  <c r="R48" i="28"/>
  <c r="Q48" i="28"/>
  <c r="P48" i="28"/>
  <c r="O48" i="28"/>
  <c r="N48" i="28"/>
  <c r="M48" i="28"/>
  <c r="L48" i="28"/>
  <c r="K48" i="28"/>
  <c r="J48" i="28"/>
  <c r="I48" i="28"/>
  <c r="H48" i="28"/>
  <c r="G48" i="28"/>
  <c r="F48" i="28"/>
  <c r="E48" i="28"/>
  <c r="D48" i="28"/>
  <c r="C48" i="28"/>
  <c r="W47" i="28"/>
  <c r="K48" i="35" s="1"/>
  <c r="V47" i="28"/>
  <c r="U47" i="28"/>
  <c r="T47" i="28"/>
  <c r="S47" i="28"/>
  <c r="R47" i="28"/>
  <c r="Q47" i="28"/>
  <c r="P47" i="28"/>
  <c r="O47" i="28"/>
  <c r="N47" i="28"/>
  <c r="M47" i="28"/>
  <c r="L47" i="28"/>
  <c r="K47" i="28"/>
  <c r="J47" i="28"/>
  <c r="I47" i="28"/>
  <c r="H47" i="28"/>
  <c r="G47" i="28"/>
  <c r="F47" i="28"/>
  <c r="E47" i="28"/>
  <c r="D47" i="28"/>
  <c r="C47" i="28"/>
  <c r="W46" i="28"/>
  <c r="V46" i="28"/>
  <c r="U46" i="28"/>
  <c r="T46" i="28"/>
  <c r="S46" i="28"/>
  <c r="R46" i="28"/>
  <c r="Q46" i="28"/>
  <c r="P46" i="28"/>
  <c r="O46" i="28"/>
  <c r="N46" i="28"/>
  <c r="M46" i="28"/>
  <c r="L46" i="28"/>
  <c r="K46" i="28"/>
  <c r="J46" i="28"/>
  <c r="I46" i="28"/>
  <c r="H46" i="28"/>
  <c r="G46" i="28"/>
  <c r="F46" i="28"/>
  <c r="E46" i="28"/>
  <c r="D46" i="28"/>
  <c r="C46" i="28"/>
  <c r="W45" i="28"/>
  <c r="V45" i="28"/>
  <c r="U45" i="28"/>
  <c r="T45" i="28"/>
  <c r="S45" i="28"/>
  <c r="R45" i="28"/>
  <c r="Q45" i="28"/>
  <c r="P45" i="28"/>
  <c r="O45" i="28"/>
  <c r="N45" i="28"/>
  <c r="M45" i="28"/>
  <c r="L45" i="28"/>
  <c r="K45" i="28"/>
  <c r="J45" i="28"/>
  <c r="I45" i="28"/>
  <c r="H45" i="28"/>
  <c r="G45" i="28"/>
  <c r="F45" i="28"/>
  <c r="E45" i="28"/>
  <c r="D45" i="28"/>
  <c r="C45" i="28"/>
  <c r="W44" i="28"/>
  <c r="V44" i="28"/>
  <c r="U44" i="28"/>
  <c r="T44" i="28"/>
  <c r="S44" i="28"/>
  <c r="R44" i="28"/>
  <c r="Q44" i="28"/>
  <c r="P44" i="28"/>
  <c r="O44" i="28"/>
  <c r="N44" i="28"/>
  <c r="M44" i="28"/>
  <c r="L44" i="28"/>
  <c r="K44" i="28"/>
  <c r="J44" i="28"/>
  <c r="I44" i="28"/>
  <c r="H44" i="28"/>
  <c r="G44" i="28"/>
  <c r="F44" i="28"/>
  <c r="E44" i="28"/>
  <c r="D44" i="28"/>
  <c r="C44" i="28"/>
  <c r="W43" i="28"/>
  <c r="K44" i="35" s="1"/>
  <c r="V43" i="28"/>
  <c r="U43" i="28"/>
  <c r="T43" i="28"/>
  <c r="S43" i="28"/>
  <c r="R43" i="28"/>
  <c r="Q43" i="28"/>
  <c r="P43" i="28"/>
  <c r="O43" i="28"/>
  <c r="N43" i="28"/>
  <c r="M43" i="28"/>
  <c r="L43" i="28"/>
  <c r="K43" i="28"/>
  <c r="J43" i="28"/>
  <c r="I43" i="28"/>
  <c r="H43" i="28"/>
  <c r="G43" i="28"/>
  <c r="F43" i="28"/>
  <c r="E43" i="28"/>
  <c r="D43" i="28"/>
  <c r="C43" i="28"/>
  <c r="W42" i="28"/>
  <c r="K43" i="35" s="1"/>
  <c r="V42" i="28"/>
  <c r="U42" i="28"/>
  <c r="T42" i="28"/>
  <c r="S42" i="28"/>
  <c r="R42" i="28"/>
  <c r="Q42" i="28"/>
  <c r="P42" i="28"/>
  <c r="O42" i="28"/>
  <c r="N42" i="28"/>
  <c r="M42" i="28"/>
  <c r="L42" i="28"/>
  <c r="K42" i="28"/>
  <c r="J42" i="28"/>
  <c r="I42" i="28"/>
  <c r="H42" i="28"/>
  <c r="G42" i="28"/>
  <c r="F42" i="28"/>
  <c r="E42" i="28"/>
  <c r="D42" i="28"/>
  <c r="C42" i="28"/>
  <c r="W41" i="28"/>
  <c r="V41" i="28"/>
  <c r="U41" i="28"/>
  <c r="T41" i="28"/>
  <c r="S41" i="28"/>
  <c r="R41" i="28"/>
  <c r="Q41" i="28"/>
  <c r="P41" i="28"/>
  <c r="O41" i="28"/>
  <c r="N41" i="28"/>
  <c r="M41" i="28"/>
  <c r="L41" i="28"/>
  <c r="K41" i="28"/>
  <c r="J41" i="28"/>
  <c r="I41" i="28"/>
  <c r="H41" i="28"/>
  <c r="G41" i="28"/>
  <c r="F41" i="28"/>
  <c r="E41" i="28"/>
  <c r="D41" i="28"/>
  <c r="C41" i="28"/>
  <c r="W40" i="28"/>
  <c r="V40" i="28"/>
  <c r="U40" i="28"/>
  <c r="T40" i="28"/>
  <c r="S40" i="28"/>
  <c r="R40" i="28"/>
  <c r="Q40" i="28"/>
  <c r="P40" i="28"/>
  <c r="O40" i="28"/>
  <c r="N40" i="28"/>
  <c r="M40" i="28"/>
  <c r="L40" i="28"/>
  <c r="K40" i="28"/>
  <c r="J40" i="28"/>
  <c r="I40" i="28"/>
  <c r="H40" i="28"/>
  <c r="G40" i="28"/>
  <c r="F40" i="28"/>
  <c r="E40" i="28"/>
  <c r="D40" i="28"/>
  <c r="C40" i="28"/>
  <c r="W39" i="28"/>
  <c r="K40" i="35" s="1"/>
  <c r="V39" i="28"/>
  <c r="U39" i="28"/>
  <c r="T39" i="28"/>
  <c r="S39" i="28"/>
  <c r="R39" i="28"/>
  <c r="Q39" i="28"/>
  <c r="P39" i="28"/>
  <c r="O39" i="28"/>
  <c r="N39" i="28"/>
  <c r="M39" i="28"/>
  <c r="L39" i="28"/>
  <c r="K39" i="28"/>
  <c r="J39" i="28"/>
  <c r="I39" i="28"/>
  <c r="H39" i="28"/>
  <c r="G39" i="28"/>
  <c r="F39" i="28"/>
  <c r="E39" i="28"/>
  <c r="D39" i="28"/>
  <c r="C39" i="28"/>
  <c r="W38" i="28"/>
  <c r="K39" i="35" s="1"/>
  <c r="V38" i="28"/>
  <c r="U38" i="28"/>
  <c r="T38" i="28"/>
  <c r="S38" i="28"/>
  <c r="R38" i="28"/>
  <c r="Q38" i="28"/>
  <c r="P38" i="28"/>
  <c r="O38" i="28"/>
  <c r="N38" i="28"/>
  <c r="M38" i="28"/>
  <c r="L38" i="28"/>
  <c r="K38" i="28"/>
  <c r="J38" i="28"/>
  <c r="I38" i="28"/>
  <c r="H38" i="28"/>
  <c r="G38" i="28"/>
  <c r="F38" i="28"/>
  <c r="E38" i="28"/>
  <c r="D38" i="28"/>
  <c r="C38" i="28"/>
  <c r="W37" i="28"/>
  <c r="V37" i="28"/>
  <c r="U37" i="28"/>
  <c r="T37" i="28"/>
  <c r="S37" i="28"/>
  <c r="R37" i="28"/>
  <c r="Q37" i="28"/>
  <c r="P37" i="28"/>
  <c r="O37" i="28"/>
  <c r="N37" i="28"/>
  <c r="M37" i="28"/>
  <c r="L37" i="28"/>
  <c r="K37" i="28"/>
  <c r="J37" i="28"/>
  <c r="I37" i="28"/>
  <c r="H37" i="28"/>
  <c r="G37" i="28"/>
  <c r="F37" i="28"/>
  <c r="E37" i="28"/>
  <c r="D37" i="28"/>
  <c r="C37" i="28"/>
  <c r="W36" i="28"/>
  <c r="V36" i="28"/>
  <c r="U36" i="28"/>
  <c r="T36" i="28"/>
  <c r="S36" i="28"/>
  <c r="R36" i="28"/>
  <c r="Q36" i="28"/>
  <c r="P36" i="28"/>
  <c r="O36" i="28"/>
  <c r="N36" i="28"/>
  <c r="M36" i="28"/>
  <c r="L36" i="28"/>
  <c r="K36" i="28"/>
  <c r="J36" i="28"/>
  <c r="I36" i="28"/>
  <c r="H36" i="28"/>
  <c r="G36" i="28"/>
  <c r="F36" i="28"/>
  <c r="E36" i="28"/>
  <c r="D36" i="28"/>
  <c r="C36" i="28"/>
  <c r="W35" i="28"/>
  <c r="K36" i="35" s="1"/>
  <c r="V35" i="28"/>
  <c r="U35" i="28"/>
  <c r="T35" i="28"/>
  <c r="S35" i="28"/>
  <c r="R35" i="28"/>
  <c r="Q35" i="28"/>
  <c r="P35" i="28"/>
  <c r="O35" i="28"/>
  <c r="N35" i="28"/>
  <c r="M35" i="28"/>
  <c r="L35" i="28"/>
  <c r="K35" i="28"/>
  <c r="J35" i="28"/>
  <c r="I35" i="28"/>
  <c r="H35" i="28"/>
  <c r="G35" i="28"/>
  <c r="F35" i="28"/>
  <c r="E35" i="28"/>
  <c r="D35" i="28"/>
  <c r="C35" i="28"/>
  <c r="W34" i="28"/>
  <c r="V34" i="28"/>
  <c r="U34" i="28"/>
  <c r="T34" i="28"/>
  <c r="S34" i="28"/>
  <c r="R34" i="28"/>
  <c r="Q34" i="28"/>
  <c r="P34" i="28"/>
  <c r="O34" i="28"/>
  <c r="N34" i="28"/>
  <c r="M34" i="28"/>
  <c r="L34" i="28"/>
  <c r="K34" i="28"/>
  <c r="J34" i="28"/>
  <c r="I34" i="28"/>
  <c r="H34" i="28"/>
  <c r="G34" i="28"/>
  <c r="F34" i="28"/>
  <c r="E34" i="28"/>
  <c r="D34" i="28"/>
  <c r="C34" i="28"/>
  <c r="W33" i="28"/>
  <c r="V33" i="28"/>
  <c r="U33" i="28"/>
  <c r="T33" i="28"/>
  <c r="S33" i="28"/>
  <c r="R33" i="28"/>
  <c r="Q33" i="28"/>
  <c r="P33" i="28"/>
  <c r="O33" i="28"/>
  <c r="N33" i="28"/>
  <c r="M33" i="28"/>
  <c r="L33" i="28"/>
  <c r="K33" i="28"/>
  <c r="J33" i="28"/>
  <c r="I33" i="28"/>
  <c r="H33" i="28"/>
  <c r="G33" i="28"/>
  <c r="F33" i="28"/>
  <c r="E33" i="28"/>
  <c r="D33" i="28"/>
  <c r="C33" i="28"/>
  <c r="W32" i="28"/>
  <c r="V32" i="28"/>
  <c r="U32" i="28"/>
  <c r="T32" i="28"/>
  <c r="S32" i="28"/>
  <c r="R32" i="28"/>
  <c r="Q32" i="28"/>
  <c r="P32" i="28"/>
  <c r="O32" i="28"/>
  <c r="N32" i="28"/>
  <c r="M32" i="28"/>
  <c r="L32" i="28"/>
  <c r="K32" i="28"/>
  <c r="J32" i="28"/>
  <c r="I32" i="28"/>
  <c r="H32" i="28"/>
  <c r="G32" i="28"/>
  <c r="F32" i="28"/>
  <c r="E32" i="28"/>
  <c r="D32" i="28"/>
  <c r="C32" i="28"/>
  <c r="W31" i="28"/>
  <c r="K32" i="35" s="1"/>
  <c r="V31" i="28"/>
  <c r="U31" i="28"/>
  <c r="T31" i="28"/>
  <c r="S31" i="28"/>
  <c r="R31" i="28"/>
  <c r="Q31" i="28"/>
  <c r="P31" i="28"/>
  <c r="O31" i="28"/>
  <c r="N31" i="28"/>
  <c r="M31" i="28"/>
  <c r="L31" i="28"/>
  <c r="K31" i="28"/>
  <c r="J31" i="28"/>
  <c r="I31" i="28"/>
  <c r="H31" i="28"/>
  <c r="G31" i="28"/>
  <c r="F31" i="28"/>
  <c r="E31" i="28"/>
  <c r="D31" i="28"/>
  <c r="C31" i="28"/>
  <c r="W30" i="28"/>
  <c r="V30" i="28"/>
  <c r="U30" i="28"/>
  <c r="T30" i="28"/>
  <c r="S30" i="28"/>
  <c r="R30" i="28"/>
  <c r="Q30" i="28"/>
  <c r="P30" i="28"/>
  <c r="O30" i="28"/>
  <c r="N30" i="28"/>
  <c r="M30" i="28"/>
  <c r="L30" i="28"/>
  <c r="K30" i="28"/>
  <c r="J30" i="28"/>
  <c r="I30" i="28"/>
  <c r="H30" i="28"/>
  <c r="G30" i="28"/>
  <c r="F30" i="28"/>
  <c r="E30" i="28"/>
  <c r="D30" i="28"/>
  <c r="C30" i="28"/>
  <c r="W29" i="28"/>
  <c r="V29" i="28"/>
  <c r="U29" i="28"/>
  <c r="T29" i="28"/>
  <c r="S29" i="28"/>
  <c r="R29" i="28"/>
  <c r="Q29" i="28"/>
  <c r="P29" i="28"/>
  <c r="O29" i="28"/>
  <c r="N29" i="28"/>
  <c r="M29" i="28"/>
  <c r="L29" i="28"/>
  <c r="K29" i="28"/>
  <c r="J29" i="28"/>
  <c r="I29" i="28"/>
  <c r="H29" i="28"/>
  <c r="G29" i="28"/>
  <c r="F29" i="28"/>
  <c r="E29" i="28"/>
  <c r="D29" i="28"/>
  <c r="C29" i="28"/>
  <c r="W28" i="28"/>
  <c r="V28" i="28"/>
  <c r="U28" i="28"/>
  <c r="T28" i="28"/>
  <c r="S28" i="28"/>
  <c r="R28" i="28"/>
  <c r="Q28" i="28"/>
  <c r="P28" i="28"/>
  <c r="O28" i="28"/>
  <c r="N28" i="28"/>
  <c r="M28" i="28"/>
  <c r="L28" i="28"/>
  <c r="K28" i="28"/>
  <c r="J28" i="28"/>
  <c r="I28" i="28"/>
  <c r="H28" i="28"/>
  <c r="G28" i="28"/>
  <c r="F28" i="28"/>
  <c r="E28" i="28"/>
  <c r="D28" i="28"/>
  <c r="C28" i="28"/>
  <c r="W27" i="28"/>
  <c r="K28" i="35" s="1"/>
  <c r="V27" i="28"/>
  <c r="U27" i="28"/>
  <c r="T27" i="28"/>
  <c r="S27" i="28"/>
  <c r="R27" i="28"/>
  <c r="Q27" i="28"/>
  <c r="P27" i="28"/>
  <c r="O27" i="28"/>
  <c r="N27" i="28"/>
  <c r="M27" i="28"/>
  <c r="L27" i="28"/>
  <c r="K27" i="28"/>
  <c r="J27" i="28"/>
  <c r="I27" i="28"/>
  <c r="H27" i="28"/>
  <c r="G27" i="28"/>
  <c r="F27" i="28"/>
  <c r="E27" i="28"/>
  <c r="D27" i="28"/>
  <c r="C27" i="28"/>
  <c r="W26" i="28"/>
  <c r="V26" i="28"/>
  <c r="U26" i="28"/>
  <c r="T26" i="28"/>
  <c r="S26" i="28"/>
  <c r="R26" i="28"/>
  <c r="Q26" i="28"/>
  <c r="P26" i="28"/>
  <c r="O26" i="28"/>
  <c r="N26" i="28"/>
  <c r="M26" i="28"/>
  <c r="L26" i="28"/>
  <c r="K26" i="28"/>
  <c r="J26" i="28"/>
  <c r="I26" i="28"/>
  <c r="H26" i="28"/>
  <c r="G26" i="28"/>
  <c r="F26" i="28"/>
  <c r="E26" i="28"/>
  <c r="D26" i="28"/>
  <c r="C26" i="28"/>
  <c r="W25" i="28"/>
  <c r="V25" i="28"/>
  <c r="U25" i="28"/>
  <c r="T25" i="28"/>
  <c r="S25" i="28"/>
  <c r="R25" i="28"/>
  <c r="Q25" i="28"/>
  <c r="P25" i="28"/>
  <c r="O25" i="28"/>
  <c r="N25" i="28"/>
  <c r="M25" i="28"/>
  <c r="L25" i="28"/>
  <c r="K25" i="28"/>
  <c r="J25" i="28"/>
  <c r="I25" i="28"/>
  <c r="H25" i="28"/>
  <c r="G25" i="28"/>
  <c r="F25" i="28"/>
  <c r="E25" i="28"/>
  <c r="D25" i="28"/>
  <c r="C25" i="28"/>
  <c r="W24" i="28"/>
  <c r="V24" i="28"/>
  <c r="U24" i="28"/>
  <c r="T24" i="28"/>
  <c r="S24" i="28"/>
  <c r="R24" i="28"/>
  <c r="Q24" i="28"/>
  <c r="P24" i="28"/>
  <c r="O24" i="28"/>
  <c r="N24" i="28"/>
  <c r="M24" i="28"/>
  <c r="L24" i="28"/>
  <c r="K24" i="28"/>
  <c r="J24" i="28"/>
  <c r="I24" i="28"/>
  <c r="H24" i="28"/>
  <c r="G24" i="28"/>
  <c r="F24" i="28"/>
  <c r="E24" i="28"/>
  <c r="D24" i="28"/>
  <c r="C24" i="28"/>
  <c r="W23" i="28"/>
  <c r="K24" i="35" s="1"/>
  <c r="V23" i="28"/>
  <c r="U23" i="28"/>
  <c r="T23" i="28"/>
  <c r="S23" i="28"/>
  <c r="R23" i="28"/>
  <c r="Q23" i="28"/>
  <c r="P23" i="28"/>
  <c r="O23" i="28"/>
  <c r="N23" i="28"/>
  <c r="M23" i="28"/>
  <c r="L23" i="28"/>
  <c r="K23" i="28"/>
  <c r="J23" i="28"/>
  <c r="I23" i="28"/>
  <c r="H23" i="28"/>
  <c r="G23" i="28"/>
  <c r="F23" i="28"/>
  <c r="E23" i="28"/>
  <c r="D23" i="28"/>
  <c r="C23" i="28"/>
  <c r="W22" i="28"/>
  <c r="K23" i="35" s="1"/>
  <c r="V22" i="28"/>
  <c r="U22" i="28"/>
  <c r="T22" i="28"/>
  <c r="S22" i="28"/>
  <c r="R22" i="28"/>
  <c r="Q22" i="28"/>
  <c r="P22" i="28"/>
  <c r="O22" i="28"/>
  <c r="N22" i="28"/>
  <c r="M22" i="28"/>
  <c r="L22" i="28"/>
  <c r="K22" i="28"/>
  <c r="J22" i="28"/>
  <c r="I22" i="28"/>
  <c r="H22" i="28"/>
  <c r="G22" i="28"/>
  <c r="F22" i="28"/>
  <c r="E22" i="28"/>
  <c r="D22" i="28"/>
  <c r="C22" i="28"/>
  <c r="W21" i="28"/>
  <c r="V21" i="28"/>
  <c r="U21" i="28"/>
  <c r="T21" i="28"/>
  <c r="S21" i="28"/>
  <c r="R21" i="28"/>
  <c r="Q21" i="28"/>
  <c r="P21" i="28"/>
  <c r="O21" i="28"/>
  <c r="N21" i="28"/>
  <c r="M21" i="28"/>
  <c r="L21" i="28"/>
  <c r="K21" i="28"/>
  <c r="J21" i="28"/>
  <c r="I21" i="28"/>
  <c r="H21" i="28"/>
  <c r="G21" i="28"/>
  <c r="F21" i="28"/>
  <c r="E21" i="28"/>
  <c r="D21" i="28"/>
  <c r="C21" i="28"/>
  <c r="W20" i="28"/>
  <c r="V20" i="28"/>
  <c r="U20" i="28"/>
  <c r="T20" i="28"/>
  <c r="S20" i="28"/>
  <c r="R20" i="28"/>
  <c r="Q20" i="28"/>
  <c r="P20" i="28"/>
  <c r="O20" i="28"/>
  <c r="N20" i="28"/>
  <c r="M20" i="28"/>
  <c r="L20" i="28"/>
  <c r="K20" i="28"/>
  <c r="J20" i="28"/>
  <c r="I20" i="28"/>
  <c r="H20" i="28"/>
  <c r="G20" i="28"/>
  <c r="F20" i="28"/>
  <c r="E20" i="28"/>
  <c r="D20" i="28"/>
  <c r="C20" i="28"/>
  <c r="W19" i="28"/>
  <c r="K20" i="35" s="1"/>
  <c r="V19" i="28"/>
  <c r="U19" i="28"/>
  <c r="T19" i="28"/>
  <c r="S19" i="28"/>
  <c r="R19" i="28"/>
  <c r="Q19" i="28"/>
  <c r="P19" i="28"/>
  <c r="O19" i="28"/>
  <c r="N19" i="28"/>
  <c r="M19" i="28"/>
  <c r="L19" i="28"/>
  <c r="K19" i="28"/>
  <c r="J19" i="28"/>
  <c r="I19" i="28"/>
  <c r="H19" i="28"/>
  <c r="G19" i="28"/>
  <c r="F19" i="28"/>
  <c r="E19" i="28"/>
  <c r="D19" i="28"/>
  <c r="C19" i="28"/>
  <c r="W18" i="28"/>
  <c r="V18" i="28"/>
  <c r="U18" i="28"/>
  <c r="T18" i="28"/>
  <c r="S18" i="28"/>
  <c r="R18" i="28"/>
  <c r="Q18" i="28"/>
  <c r="P18" i="28"/>
  <c r="O18" i="28"/>
  <c r="N18" i="28"/>
  <c r="M18" i="28"/>
  <c r="L18" i="28"/>
  <c r="K18" i="28"/>
  <c r="J18" i="28"/>
  <c r="I18" i="28"/>
  <c r="H18" i="28"/>
  <c r="G18" i="28"/>
  <c r="F18" i="28"/>
  <c r="E18" i="28"/>
  <c r="D18" i="28"/>
  <c r="C18" i="28"/>
  <c r="W17" i="28"/>
  <c r="V17" i="28"/>
  <c r="U17" i="28"/>
  <c r="T17" i="28"/>
  <c r="S17" i="28"/>
  <c r="R17" i="28"/>
  <c r="Q17" i="28"/>
  <c r="P17" i="28"/>
  <c r="O17" i="28"/>
  <c r="N17" i="28"/>
  <c r="M17" i="28"/>
  <c r="L17" i="28"/>
  <c r="K17" i="28"/>
  <c r="J17" i="28"/>
  <c r="I17" i="28"/>
  <c r="H17" i="28"/>
  <c r="G17" i="28"/>
  <c r="F17" i="28"/>
  <c r="E17" i="28"/>
  <c r="D17" i="28"/>
  <c r="C17" i="28"/>
  <c r="W16" i="28"/>
  <c r="V16" i="28"/>
  <c r="U16" i="28"/>
  <c r="T16" i="28"/>
  <c r="S16" i="28"/>
  <c r="R16" i="28"/>
  <c r="Q16" i="28"/>
  <c r="P16" i="28"/>
  <c r="O16" i="28"/>
  <c r="N16" i="28"/>
  <c r="M16" i="28"/>
  <c r="L16" i="28"/>
  <c r="K16" i="28"/>
  <c r="J16" i="28"/>
  <c r="I16" i="28"/>
  <c r="H16" i="28"/>
  <c r="G16" i="28"/>
  <c r="F16" i="28"/>
  <c r="E16" i="28"/>
  <c r="D16" i="28"/>
  <c r="C16" i="28"/>
  <c r="W15" i="28"/>
  <c r="V15" i="28"/>
  <c r="U15" i="28"/>
  <c r="T15" i="28"/>
  <c r="S15" i="28"/>
  <c r="R15" i="28"/>
  <c r="Q15" i="28"/>
  <c r="P15" i="28"/>
  <c r="O15" i="28"/>
  <c r="N15" i="28"/>
  <c r="M15" i="28"/>
  <c r="L15" i="28"/>
  <c r="K15" i="28"/>
  <c r="J15" i="28"/>
  <c r="I15" i="28"/>
  <c r="H15" i="28"/>
  <c r="G15" i="28"/>
  <c r="F15" i="28"/>
  <c r="E15" i="28"/>
  <c r="D15" i="28"/>
  <c r="C15" i="28"/>
  <c r="W14" i="28"/>
  <c r="K15" i="35" s="1"/>
  <c r="V14" i="28"/>
  <c r="U14" i="28"/>
  <c r="T14" i="28"/>
  <c r="S14" i="28"/>
  <c r="R14" i="28"/>
  <c r="Q14" i="28"/>
  <c r="P14" i="28"/>
  <c r="O14" i="28"/>
  <c r="N14" i="28"/>
  <c r="M14" i="28"/>
  <c r="L14" i="28"/>
  <c r="K14" i="28"/>
  <c r="J14" i="28"/>
  <c r="I14" i="28"/>
  <c r="H14" i="28"/>
  <c r="G14" i="28"/>
  <c r="F14" i="28"/>
  <c r="E14" i="28"/>
  <c r="D14" i="28"/>
  <c r="C14" i="28"/>
  <c r="W13" i="28"/>
  <c r="V13" i="28"/>
  <c r="U13" i="28"/>
  <c r="T13" i="28"/>
  <c r="S13" i="28"/>
  <c r="R13" i="28"/>
  <c r="Q13" i="28"/>
  <c r="P13" i="28"/>
  <c r="O13" i="28"/>
  <c r="N13" i="28"/>
  <c r="M13" i="28"/>
  <c r="L13" i="28"/>
  <c r="K13" i="28"/>
  <c r="J13" i="28"/>
  <c r="I13" i="28"/>
  <c r="H13" i="28"/>
  <c r="G13" i="28"/>
  <c r="F13" i="28"/>
  <c r="E13" i="28"/>
  <c r="D13" i="28"/>
  <c r="C13" i="28"/>
  <c r="W12" i="28"/>
  <c r="V12" i="28"/>
  <c r="U12" i="28"/>
  <c r="T12" i="28"/>
  <c r="S12" i="28"/>
  <c r="R12" i="28"/>
  <c r="Q12" i="28"/>
  <c r="P12" i="28"/>
  <c r="O12" i="28"/>
  <c r="N12" i="28"/>
  <c r="M12" i="28"/>
  <c r="L12" i="28"/>
  <c r="K12" i="28"/>
  <c r="J12" i="28"/>
  <c r="I12" i="28"/>
  <c r="K62" i="36" s="1"/>
  <c r="H12" i="28"/>
  <c r="G12" i="28"/>
  <c r="F12" i="28"/>
  <c r="E12" i="28"/>
  <c r="D12" i="28"/>
  <c r="C12" i="28"/>
  <c r="W11" i="28"/>
  <c r="V11" i="28"/>
  <c r="U11" i="28"/>
  <c r="T11" i="28"/>
  <c r="S11" i="28"/>
  <c r="R11" i="28"/>
  <c r="Q11" i="28"/>
  <c r="P11" i="28"/>
  <c r="O11" i="28"/>
  <c r="N11" i="28"/>
  <c r="M11" i="28"/>
  <c r="L11" i="28"/>
  <c r="K11" i="28"/>
  <c r="J11" i="28"/>
  <c r="I11" i="28"/>
  <c r="H11" i="28"/>
  <c r="G11" i="28"/>
  <c r="F11" i="28"/>
  <c r="E11" i="28"/>
  <c r="D11" i="28"/>
  <c r="C11" i="28"/>
  <c r="W10" i="28"/>
  <c r="V10" i="28"/>
  <c r="U10" i="28"/>
  <c r="T10" i="28"/>
  <c r="S10" i="28"/>
  <c r="R10" i="28"/>
  <c r="Q10" i="28"/>
  <c r="P10" i="28"/>
  <c r="O10" i="28"/>
  <c r="N10" i="28"/>
  <c r="M10" i="28"/>
  <c r="L10" i="28"/>
  <c r="K10" i="28"/>
  <c r="J10" i="28"/>
  <c r="I10" i="28"/>
  <c r="H10" i="28"/>
  <c r="G10" i="28"/>
  <c r="F10" i="28"/>
  <c r="E10" i="28"/>
  <c r="D10" i="28"/>
  <c r="C10" i="28"/>
  <c r="W9" i="28"/>
  <c r="V9" i="28"/>
  <c r="U9" i="28"/>
  <c r="T9" i="28"/>
  <c r="S9" i="28"/>
  <c r="R9" i="28"/>
  <c r="Q9" i="28"/>
  <c r="P9" i="28"/>
  <c r="O9" i="28"/>
  <c r="N9" i="28"/>
  <c r="M9" i="28"/>
  <c r="L9" i="28"/>
  <c r="K9" i="28"/>
  <c r="J9" i="28"/>
  <c r="I9" i="28"/>
  <c r="H9" i="28"/>
  <c r="G9" i="28"/>
  <c r="F9" i="28"/>
  <c r="E9" i="28"/>
  <c r="D9" i="28"/>
  <c r="C9" i="28"/>
  <c r="W8" i="28"/>
  <c r="V8" i="28"/>
  <c r="U8" i="28"/>
  <c r="T8" i="28"/>
  <c r="S8" i="28"/>
  <c r="R8" i="28"/>
  <c r="Q8" i="28"/>
  <c r="P8" i="28"/>
  <c r="O8" i="28"/>
  <c r="N8" i="28"/>
  <c r="M8" i="28"/>
  <c r="L8" i="28"/>
  <c r="K8" i="28"/>
  <c r="J8" i="28"/>
  <c r="I8" i="28"/>
  <c r="H8" i="28"/>
  <c r="G8" i="28"/>
  <c r="F8" i="28"/>
  <c r="E8" i="28"/>
  <c r="D8" i="28"/>
  <c r="C8" i="28"/>
  <c r="W7" i="28"/>
  <c r="K8" i="35" s="1"/>
  <c r="V7" i="28"/>
  <c r="U7" i="28"/>
  <c r="T7" i="28"/>
  <c r="S7" i="28"/>
  <c r="R7" i="28"/>
  <c r="Q7" i="28"/>
  <c r="P7" i="28"/>
  <c r="K6" i="33" s="1"/>
  <c r="O7" i="28"/>
  <c r="N7" i="28"/>
  <c r="M7" i="28"/>
  <c r="L7" i="28"/>
  <c r="K7" i="28"/>
  <c r="J7" i="28"/>
  <c r="I7" i="28"/>
  <c r="H7" i="28"/>
  <c r="G7" i="28"/>
  <c r="F7" i="28"/>
  <c r="E7" i="28"/>
  <c r="D7" i="28"/>
  <c r="C7" i="28"/>
  <c r="W6" i="28"/>
  <c r="V6" i="28"/>
  <c r="U6" i="28"/>
  <c r="T6" i="28"/>
  <c r="S6" i="28"/>
  <c r="R6" i="28"/>
  <c r="Q6" i="28"/>
  <c r="P6" i="28"/>
  <c r="O6" i="28"/>
  <c r="N6" i="28"/>
  <c r="M6" i="28"/>
  <c r="L6" i="28"/>
  <c r="K6" i="28"/>
  <c r="J6" i="28"/>
  <c r="I6" i="28"/>
  <c r="H6" i="28"/>
  <c r="G6" i="28"/>
  <c r="F6" i="28"/>
  <c r="E6" i="28"/>
  <c r="D6" i="28"/>
  <c r="C6" i="28"/>
  <c r="W5" i="28"/>
  <c r="V5" i="28"/>
  <c r="U5" i="28"/>
  <c r="T5" i="28"/>
  <c r="S5" i="28"/>
  <c r="R5" i="28"/>
  <c r="Q5" i="28"/>
  <c r="P5" i="28"/>
  <c r="O5" i="28"/>
  <c r="N5" i="28"/>
  <c r="M5" i="28"/>
  <c r="L5" i="28"/>
  <c r="K5" i="28"/>
  <c r="J5" i="28"/>
  <c r="I5" i="28"/>
  <c r="H5" i="28"/>
  <c r="G5" i="28"/>
  <c r="F5" i="28"/>
  <c r="E5" i="28"/>
  <c r="D5" i="28"/>
  <c r="C5" i="28"/>
  <c r="W4" i="28"/>
  <c r="V4" i="28"/>
  <c r="U4" i="28"/>
  <c r="T4" i="28"/>
  <c r="S4" i="28"/>
  <c r="R4" i="28"/>
  <c r="Q4" i="28"/>
  <c r="P4" i="28"/>
  <c r="O4" i="28"/>
  <c r="N4" i="28"/>
  <c r="M4" i="28"/>
  <c r="L4" i="28"/>
  <c r="K4" i="28"/>
  <c r="J4" i="28"/>
  <c r="I4" i="28"/>
  <c r="H4" i="28"/>
  <c r="G4" i="28"/>
  <c r="F4" i="28"/>
  <c r="E4" i="28"/>
  <c r="D4" i="28"/>
  <c r="C4" i="28"/>
  <c r="W3" i="28"/>
  <c r="V3" i="28"/>
  <c r="U3" i="28"/>
  <c r="T3" i="28"/>
  <c r="S3" i="28"/>
  <c r="R3" i="28"/>
  <c r="Q3" i="28"/>
  <c r="P3" i="28"/>
  <c r="O3" i="28"/>
  <c r="O51" i="29" s="1"/>
  <c r="N3" i="28"/>
  <c r="M3" i="28"/>
  <c r="L3" i="28"/>
  <c r="K3" i="28"/>
  <c r="J3" i="28"/>
  <c r="I3" i="28"/>
  <c r="H3" i="28"/>
  <c r="G3" i="28"/>
  <c r="F3" i="28"/>
  <c r="E3" i="28"/>
  <c r="D3" i="28"/>
  <c r="C3" i="28"/>
  <c r="W127" i="25"/>
  <c r="J123" i="35" s="1"/>
  <c r="V127" i="25"/>
  <c r="U127" i="25"/>
  <c r="T127" i="25"/>
  <c r="S127" i="25"/>
  <c r="R127" i="25"/>
  <c r="Q127" i="25"/>
  <c r="P127" i="25"/>
  <c r="O127" i="25"/>
  <c r="N127" i="25"/>
  <c r="M127" i="25"/>
  <c r="L127" i="25"/>
  <c r="K127" i="25"/>
  <c r="J127" i="25"/>
  <c r="I127" i="25"/>
  <c r="W126" i="25"/>
  <c r="J122" i="35" s="1"/>
  <c r="V126" i="25"/>
  <c r="U126" i="25"/>
  <c r="T126" i="25"/>
  <c r="S126" i="25"/>
  <c r="R126" i="25"/>
  <c r="Q126" i="25"/>
  <c r="P126" i="25"/>
  <c r="O126" i="25"/>
  <c r="N126" i="25"/>
  <c r="M126" i="25"/>
  <c r="L126" i="25"/>
  <c r="K126" i="25"/>
  <c r="J126" i="25"/>
  <c r="I126" i="25"/>
  <c r="W125" i="25"/>
  <c r="J121" i="35" s="1"/>
  <c r="V125" i="25"/>
  <c r="U125" i="25"/>
  <c r="T125" i="25"/>
  <c r="S125" i="25"/>
  <c r="R125" i="25"/>
  <c r="Q125" i="25"/>
  <c r="P125" i="25"/>
  <c r="O125" i="25"/>
  <c r="N125" i="25"/>
  <c r="M125" i="25"/>
  <c r="L125" i="25"/>
  <c r="K125" i="25"/>
  <c r="J125" i="25"/>
  <c r="I125" i="25"/>
  <c r="W124" i="25"/>
  <c r="J120" i="35" s="1"/>
  <c r="V124" i="25"/>
  <c r="U124" i="25"/>
  <c r="T124" i="25"/>
  <c r="S124" i="25"/>
  <c r="R124" i="25"/>
  <c r="Q124" i="25"/>
  <c r="P124" i="25"/>
  <c r="O124" i="25"/>
  <c r="N124" i="25"/>
  <c r="M124" i="25"/>
  <c r="L124" i="25"/>
  <c r="K124" i="25"/>
  <c r="J124" i="25"/>
  <c r="I124" i="25"/>
  <c r="W123" i="25"/>
  <c r="J119" i="35" s="1"/>
  <c r="V123" i="25"/>
  <c r="U123" i="25"/>
  <c r="T123" i="25"/>
  <c r="S123" i="25"/>
  <c r="R123" i="25"/>
  <c r="Q123" i="25"/>
  <c r="P123" i="25"/>
  <c r="O123" i="25"/>
  <c r="N123" i="25"/>
  <c r="M123" i="25"/>
  <c r="L123" i="25"/>
  <c r="K123" i="25"/>
  <c r="J123" i="25"/>
  <c r="I123" i="25"/>
  <c r="W122" i="25"/>
  <c r="J118" i="35" s="1"/>
  <c r="V122" i="25"/>
  <c r="U122" i="25"/>
  <c r="T122" i="25"/>
  <c r="S122" i="25"/>
  <c r="R122" i="25"/>
  <c r="Q122" i="25"/>
  <c r="P122" i="25"/>
  <c r="O122" i="25"/>
  <c r="N122" i="25"/>
  <c r="M122" i="25"/>
  <c r="L122" i="25"/>
  <c r="K122" i="25"/>
  <c r="J122" i="25"/>
  <c r="I122" i="25"/>
  <c r="W121" i="25"/>
  <c r="J117" i="35" s="1"/>
  <c r="V121" i="25"/>
  <c r="U121" i="25"/>
  <c r="T121" i="25"/>
  <c r="S121" i="25"/>
  <c r="R121" i="25"/>
  <c r="Q121" i="25"/>
  <c r="P121" i="25"/>
  <c r="O121" i="25"/>
  <c r="N121" i="25"/>
  <c r="M121" i="25"/>
  <c r="L121" i="25"/>
  <c r="K121" i="25"/>
  <c r="J121" i="25"/>
  <c r="I121" i="25"/>
  <c r="W120" i="25"/>
  <c r="J116" i="35" s="1"/>
  <c r="V120" i="25"/>
  <c r="U120" i="25"/>
  <c r="T120" i="25"/>
  <c r="S120" i="25"/>
  <c r="R120" i="25"/>
  <c r="Q120" i="25"/>
  <c r="P120" i="25"/>
  <c r="O120" i="25"/>
  <c r="N120" i="25"/>
  <c r="M120" i="25"/>
  <c r="L120" i="25"/>
  <c r="K120" i="25"/>
  <c r="J120" i="25"/>
  <c r="I120" i="25"/>
  <c r="W119" i="25"/>
  <c r="J115" i="35" s="1"/>
  <c r="V119" i="25"/>
  <c r="U119" i="25"/>
  <c r="T119" i="25"/>
  <c r="S119" i="25"/>
  <c r="R119" i="25"/>
  <c r="Q119" i="25"/>
  <c r="P119" i="25"/>
  <c r="O119" i="25"/>
  <c r="N119" i="25"/>
  <c r="M119" i="25"/>
  <c r="L119" i="25"/>
  <c r="K119" i="25"/>
  <c r="J119" i="25"/>
  <c r="I119" i="25"/>
  <c r="W118" i="25"/>
  <c r="J114" i="35" s="1"/>
  <c r="V118" i="25"/>
  <c r="U118" i="25"/>
  <c r="T118" i="25"/>
  <c r="S118" i="25"/>
  <c r="R118" i="25"/>
  <c r="Q118" i="25"/>
  <c r="P118" i="25"/>
  <c r="O118" i="25"/>
  <c r="N118" i="25"/>
  <c r="M118" i="25"/>
  <c r="L118" i="25"/>
  <c r="K118" i="25"/>
  <c r="J118" i="25"/>
  <c r="I118" i="25"/>
  <c r="W117" i="25"/>
  <c r="J113" i="35" s="1"/>
  <c r="V117" i="25"/>
  <c r="U117" i="25"/>
  <c r="T117" i="25"/>
  <c r="S117" i="25"/>
  <c r="R117" i="25"/>
  <c r="Q117" i="25"/>
  <c r="P117" i="25"/>
  <c r="O117" i="25"/>
  <c r="N117" i="25"/>
  <c r="M117" i="25"/>
  <c r="L117" i="25"/>
  <c r="K117" i="25"/>
  <c r="J117" i="25"/>
  <c r="I117" i="25"/>
  <c r="W116" i="25"/>
  <c r="J112" i="35" s="1"/>
  <c r="V116" i="25"/>
  <c r="U116" i="25"/>
  <c r="T116" i="25"/>
  <c r="S116" i="25"/>
  <c r="R116" i="25"/>
  <c r="Q116" i="25"/>
  <c r="P116" i="25"/>
  <c r="O116" i="25"/>
  <c r="N116" i="25"/>
  <c r="M116" i="25"/>
  <c r="L116" i="25"/>
  <c r="K116" i="25"/>
  <c r="J116" i="25"/>
  <c r="I116" i="25"/>
  <c r="W115" i="25"/>
  <c r="J111" i="35" s="1"/>
  <c r="V115" i="25"/>
  <c r="U115" i="25"/>
  <c r="T115" i="25"/>
  <c r="S115" i="25"/>
  <c r="R115" i="25"/>
  <c r="Q115" i="25"/>
  <c r="P115" i="25"/>
  <c r="O115" i="25"/>
  <c r="N115" i="25"/>
  <c r="M115" i="25"/>
  <c r="L115" i="25"/>
  <c r="K115" i="25"/>
  <c r="J115" i="25"/>
  <c r="I115" i="25"/>
  <c r="W114" i="25"/>
  <c r="J110" i="35" s="1"/>
  <c r="V114" i="25"/>
  <c r="U114" i="25"/>
  <c r="T114" i="25"/>
  <c r="S114" i="25"/>
  <c r="R114" i="25"/>
  <c r="Q114" i="25"/>
  <c r="P114" i="25"/>
  <c r="O114" i="25"/>
  <c r="N114" i="25"/>
  <c r="M114" i="25"/>
  <c r="L114" i="25"/>
  <c r="K114" i="25"/>
  <c r="J114" i="25"/>
  <c r="I114" i="25"/>
  <c r="W113" i="25"/>
  <c r="J109" i="35" s="1"/>
  <c r="V113" i="25"/>
  <c r="U113" i="25"/>
  <c r="T113" i="25"/>
  <c r="S113" i="25"/>
  <c r="R113" i="25"/>
  <c r="Q113" i="25"/>
  <c r="P113" i="25"/>
  <c r="O113" i="25"/>
  <c r="N113" i="25"/>
  <c r="M113" i="25"/>
  <c r="L113" i="25"/>
  <c r="K113" i="25"/>
  <c r="J113" i="25"/>
  <c r="I113" i="25"/>
  <c r="W112" i="25"/>
  <c r="J108" i="35" s="1"/>
  <c r="V112" i="25"/>
  <c r="U112" i="25"/>
  <c r="T112" i="25"/>
  <c r="S112" i="25"/>
  <c r="R112" i="25"/>
  <c r="Q112" i="25"/>
  <c r="P112" i="25"/>
  <c r="O112" i="25"/>
  <c r="N112" i="25"/>
  <c r="M112" i="25"/>
  <c r="L112" i="25"/>
  <c r="K112" i="25"/>
  <c r="J112" i="25"/>
  <c r="I112" i="25"/>
  <c r="W111" i="25"/>
  <c r="J107" i="35" s="1"/>
  <c r="V111" i="25"/>
  <c r="U111" i="25"/>
  <c r="T111" i="25"/>
  <c r="S111" i="25"/>
  <c r="R111" i="25"/>
  <c r="Q111" i="25"/>
  <c r="P111" i="25"/>
  <c r="O111" i="25"/>
  <c r="N111" i="25"/>
  <c r="M111" i="25"/>
  <c r="L111" i="25"/>
  <c r="K111" i="25"/>
  <c r="J111" i="25"/>
  <c r="I111" i="25"/>
  <c r="W110" i="25"/>
  <c r="J106" i="35" s="1"/>
  <c r="V110" i="25"/>
  <c r="U110" i="25"/>
  <c r="T110" i="25"/>
  <c r="S110" i="25"/>
  <c r="R110" i="25"/>
  <c r="Q110" i="25"/>
  <c r="P110" i="25"/>
  <c r="O110" i="25"/>
  <c r="N110" i="25"/>
  <c r="M110" i="25"/>
  <c r="L110" i="25"/>
  <c r="K110" i="25"/>
  <c r="J110" i="25"/>
  <c r="I110" i="25"/>
  <c r="W109" i="25"/>
  <c r="J105" i="35" s="1"/>
  <c r="V109" i="25"/>
  <c r="U109" i="25"/>
  <c r="T109" i="25"/>
  <c r="S109" i="25"/>
  <c r="R109" i="25"/>
  <c r="Q109" i="25"/>
  <c r="P109" i="25"/>
  <c r="O109" i="25"/>
  <c r="N109" i="25"/>
  <c r="M109" i="25"/>
  <c r="L109" i="25"/>
  <c r="K109" i="25"/>
  <c r="J109" i="25"/>
  <c r="I109" i="25"/>
  <c r="W108" i="25"/>
  <c r="J104" i="35" s="1"/>
  <c r="V108" i="25"/>
  <c r="U108" i="25"/>
  <c r="T108" i="25"/>
  <c r="S108" i="25"/>
  <c r="R108" i="25"/>
  <c r="Q108" i="25"/>
  <c r="P108" i="25"/>
  <c r="O108" i="25"/>
  <c r="N108" i="25"/>
  <c r="M108" i="25"/>
  <c r="L108" i="25"/>
  <c r="K108" i="25"/>
  <c r="J108" i="25"/>
  <c r="I108" i="25"/>
  <c r="W107" i="25"/>
  <c r="J103" i="35" s="1"/>
  <c r="V107" i="25"/>
  <c r="U107" i="25"/>
  <c r="T107" i="25"/>
  <c r="S107" i="25"/>
  <c r="R107" i="25"/>
  <c r="Q107" i="25"/>
  <c r="P107" i="25"/>
  <c r="O107" i="25"/>
  <c r="N107" i="25"/>
  <c r="M107" i="25"/>
  <c r="L107" i="25"/>
  <c r="K107" i="25"/>
  <c r="J107" i="25"/>
  <c r="I107" i="25"/>
  <c r="W106" i="25"/>
  <c r="J102" i="35" s="1"/>
  <c r="V106" i="25"/>
  <c r="U106" i="25"/>
  <c r="T106" i="25"/>
  <c r="S106" i="25"/>
  <c r="R106" i="25"/>
  <c r="Q106" i="25"/>
  <c r="P106" i="25"/>
  <c r="O106" i="25"/>
  <c r="N106" i="25"/>
  <c r="M106" i="25"/>
  <c r="L106" i="25"/>
  <c r="K106" i="25"/>
  <c r="J106" i="25"/>
  <c r="I106" i="25"/>
  <c r="W105" i="25"/>
  <c r="J101" i="35" s="1"/>
  <c r="V105" i="25"/>
  <c r="U105" i="25"/>
  <c r="T105" i="25"/>
  <c r="S105" i="25"/>
  <c r="R105" i="25"/>
  <c r="Q105" i="25"/>
  <c r="P105" i="25"/>
  <c r="O105" i="25"/>
  <c r="N105" i="25"/>
  <c r="M105" i="25"/>
  <c r="L105" i="25"/>
  <c r="K105" i="25"/>
  <c r="J105" i="25"/>
  <c r="I105" i="25"/>
  <c r="W104" i="25"/>
  <c r="J100" i="35" s="1"/>
  <c r="V104" i="25"/>
  <c r="U104" i="25"/>
  <c r="T104" i="25"/>
  <c r="S104" i="25"/>
  <c r="R104" i="25"/>
  <c r="Q104" i="25"/>
  <c r="P104" i="25"/>
  <c r="O104" i="25"/>
  <c r="N104" i="25"/>
  <c r="M104" i="25"/>
  <c r="L104" i="25"/>
  <c r="K104" i="25"/>
  <c r="J104" i="25"/>
  <c r="I104" i="25"/>
  <c r="W103" i="25"/>
  <c r="J99" i="35" s="1"/>
  <c r="V103" i="25"/>
  <c r="U103" i="25"/>
  <c r="T103" i="25"/>
  <c r="S103" i="25"/>
  <c r="R103" i="25"/>
  <c r="Q103" i="25"/>
  <c r="P103" i="25"/>
  <c r="O103" i="25"/>
  <c r="N103" i="25"/>
  <c r="M103" i="25"/>
  <c r="L103" i="25"/>
  <c r="K103" i="25"/>
  <c r="J103" i="25"/>
  <c r="I103" i="25"/>
  <c r="W102" i="25"/>
  <c r="J98" i="35" s="1"/>
  <c r="V102" i="25"/>
  <c r="U102" i="25"/>
  <c r="T102" i="25"/>
  <c r="S102" i="25"/>
  <c r="R102" i="25"/>
  <c r="Q102" i="25"/>
  <c r="P102" i="25"/>
  <c r="O102" i="25"/>
  <c r="N102" i="25"/>
  <c r="M102" i="25"/>
  <c r="L102" i="25"/>
  <c r="K102" i="25"/>
  <c r="J102" i="25"/>
  <c r="I102" i="25"/>
  <c r="W101" i="25"/>
  <c r="J97" i="35" s="1"/>
  <c r="V101" i="25"/>
  <c r="U101" i="25"/>
  <c r="T101" i="25"/>
  <c r="S101" i="25"/>
  <c r="R101" i="25"/>
  <c r="Q101" i="25"/>
  <c r="P101" i="25"/>
  <c r="O101" i="25"/>
  <c r="N101" i="25"/>
  <c r="M101" i="25"/>
  <c r="L101" i="25"/>
  <c r="K101" i="25"/>
  <c r="J101" i="25"/>
  <c r="I101" i="25"/>
  <c r="W100" i="25"/>
  <c r="J96" i="35" s="1"/>
  <c r="V100" i="25"/>
  <c r="U100" i="25"/>
  <c r="T100" i="25"/>
  <c r="S100" i="25"/>
  <c r="R100" i="25"/>
  <c r="Q100" i="25"/>
  <c r="P100" i="25"/>
  <c r="O100" i="25"/>
  <c r="N100" i="25"/>
  <c r="M100" i="25"/>
  <c r="L100" i="25"/>
  <c r="K100" i="25"/>
  <c r="J100" i="25"/>
  <c r="I100" i="25"/>
  <c r="W99" i="25"/>
  <c r="J95" i="35" s="1"/>
  <c r="V99" i="25"/>
  <c r="U99" i="25"/>
  <c r="T99" i="25"/>
  <c r="S99" i="25"/>
  <c r="R99" i="25"/>
  <c r="Q99" i="25"/>
  <c r="P99" i="25"/>
  <c r="O99" i="25"/>
  <c r="N99" i="25"/>
  <c r="M99" i="25"/>
  <c r="L99" i="25"/>
  <c r="K99" i="25"/>
  <c r="J99" i="25"/>
  <c r="I99" i="25"/>
  <c r="W98" i="25"/>
  <c r="J94" i="35" s="1"/>
  <c r="V98" i="25"/>
  <c r="U98" i="25"/>
  <c r="T98" i="25"/>
  <c r="S98" i="25"/>
  <c r="R98" i="25"/>
  <c r="Q98" i="25"/>
  <c r="P98" i="25"/>
  <c r="O98" i="25"/>
  <c r="N98" i="25"/>
  <c r="M98" i="25"/>
  <c r="L98" i="25"/>
  <c r="K98" i="25"/>
  <c r="J98" i="25"/>
  <c r="I98" i="25"/>
  <c r="W97" i="25"/>
  <c r="J93" i="35" s="1"/>
  <c r="V97" i="25"/>
  <c r="U97" i="25"/>
  <c r="T97" i="25"/>
  <c r="S97" i="25"/>
  <c r="R97" i="25"/>
  <c r="Q97" i="25"/>
  <c r="P97" i="25"/>
  <c r="O97" i="25"/>
  <c r="N97" i="25"/>
  <c r="M97" i="25"/>
  <c r="L97" i="25"/>
  <c r="K97" i="25"/>
  <c r="J97" i="25"/>
  <c r="I97" i="25"/>
  <c r="W96" i="25"/>
  <c r="J92" i="35" s="1"/>
  <c r="V96" i="25"/>
  <c r="U96" i="25"/>
  <c r="T96" i="25"/>
  <c r="S96" i="25"/>
  <c r="R96" i="25"/>
  <c r="Q96" i="25"/>
  <c r="P96" i="25"/>
  <c r="O96" i="25"/>
  <c r="N96" i="25"/>
  <c r="M96" i="25"/>
  <c r="L96" i="25"/>
  <c r="K96" i="25"/>
  <c r="J96" i="25"/>
  <c r="I96" i="25"/>
  <c r="W95" i="25"/>
  <c r="J91" i="35" s="1"/>
  <c r="V95" i="25"/>
  <c r="U95" i="25"/>
  <c r="T95" i="25"/>
  <c r="S95" i="25"/>
  <c r="R95" i="25"/>
  <c r="Q95" i="25"/>
  <c r="P95" i="25"/>
  <c r="O95" i="25"/>
  <c r="N95" i="25"/>
  <c r="M95" i="25"/>
  <c r="L95" i="25"/>
  <c r="K95" i="25"/>
  <c r="J95" i="25"/>
  <c r="I95" i="25"/>
  <c r="W94" i="25"/>
  <c r="J90" i="35" s="1"/>
  <c r="V94" i="25"/>
  <c r="U94" i="25"/>
  <c r="T94" i="25"/>
  <c r="S94" i="25"/>
  <c r="R94" i="25"/>
  <c r="Q94" i="25"/>
  <c r="P94" i="25"/>
  <c r="O94" i="25"/>
  <c r="N94" i="25"/>
  <c r="M94" i="25"/>
  <c r="L94" i="25"/>
  <c r="K94" i="25"/>
  <c r="J94" i="25"/>
  <c r="I94" i="25"/>
  <c r="W93" i="25"/>
  <c r="J89" i="35" s="1"/>
  <c r="V93" i="25"/>
  <c r="U93" i="25"/>
  <c r="T93" i="25"/>
  <c r="S93" i="25"/>
  <c r="R93" i="25"/>
  <c r="Q93" i="25"/>
  <c r="P93" i="25"/>
  <c r="O93" i="25"/>
  <c r="N93" i="25"/>
  <c r="M93" i="25"/>
  <c r="L93" i="25"/>
  <c r="K93" i="25"/>
  <c r="J93" i="25"/>
  <c r="I93" i="25"/>
  <c r="W92" i="25"/>
  <c r="J88" i="35" s="1"/>
  <c r="V92" i="25"/>
  <c r="U92" i="25"/>
  <c r="T92" i="25"/>
  <c r="S92" i="25"/>
  <c r="R92" i="25"/>
  <c r="Q92" i="25"/>
  <c r="P92" i="25"/>
  <c r="O92" i="25"/>
  <c r="N92" i="25"/>
  <c r="M92" i="25"/>
  <c r="L92" i="25"/>
  <c r="K92" i="25"/>
  <c r="J92" i="25"/>
  <c r="I92" i="25"/>
  <c r="W91" i="25"/>
  <c r="J87" i="35" s="1"/>
  <c r="V91" i="25"/>
  <c r="U91" i="25"/>
  <c r="T91" i="25"/>
  <c r="S91" i="25"/>
  <c r="R91" i="25"/>
  <c r="Q91" i="25"/>
  <c r="P91" i="25"/>
  <c r="O91" i="25"/>
  <c r="N91" i="25"/>
  <c r="M91" i="25"/>
  <c r="L91" i="25"/>
  <c r="K91" i="25"/>
  <c r="J91" i="25"/>
  <c r="I91" i="25"/>
  <c r="W90" i="25"/>
  <c r="J86" i="35" s="1"/>
  <c r="V90" i="25"/>
  <c r="U90" i="25"/>
  <c r="T90" i="25"/>
  <c r="S90" i="25"/>
  <c r="R90" i="25"/>
  <c r="Q90" i="25"/>
  <c r="P90" i="25"/>
  <c r="O90" i="25"/>
  <c r="N90" i="25"/>
  <c r="M90" i="25"/>
  <c r="L90" i="25"/>
  <c r="K90" i="25"/>
  <c r="J90" i="25"/>
  <c r="I90" i="25"/>
  <c r="W89" i="25"/>
  <c r="J85" i="35" s="1"/>
  <c r="V89" i="25"/>
  <c r="U89" i="25"/>
  <c r="T89" i="25"/>
  <c r="S89" i="25"/>
  <c r="R89" i="25"/>
  <c r="Q89" i="25"/>
  <c r="P89" i="25"/>
  <c r="O89" i="25"/>
  <c r="N89" i="25"/>
  <c r="M89" i="25"/>
  <c r="L89" i="25"/>
  <c r="K89" i="25"/>
  <c r="J89" i="25"/>
  <c r="I89" i="25"/>
  <c r="W88" i="25"/>
  <c r="J84" i="35" s="1"/>
  <c r="V88" i="25"/>
  <c r="U88" i="25"/>
  <c r="T88" i="25"/>
  <c r="S88" i="25"/>
  <c r="R88" i="25"/>
  <c r="Q88" i="25"/>
  <c r="P88" i="25"/>
  <c r="O88" i="25"/>
  <c r="N88" i="25"/>
  <c r="M88" i="25"/>
  <c r="L88" i="25"/>
  <c r="K88" i="25"/>
  <c r="J88" i="25"/>
  <c r="I88" i="25"/>
  <c r="W87" i="25"/>
  <c r="J83" i="35" s="1"/>
  <c r="V87" i="25"/>
  <c r="U87" i="25"/>
  <c r="T87" i="25"/>
  <c r="S87" i="25"/>
  <c r="R87" i="25"/>
  <c r="Q87" i="25"/>
  <c r="P87" i="25"/>
  <c r="O87" i="25"/>
  <c r="N87" i="25"/>
  <c r="M87" i="25"/>
  <c r="L87" i="25"/>
  <c r="K87" i="25"/>
  <c r="J87" i="25"/>
  <c r="I87" i="25"/>
  <c r="W86" i="25"/>
  <c r="J82" i="35" s="1"/>
  <c r="V86" i="25"/>
  <c r="U86" i="25"/>
  <c r="T86" i="25"/>
  <c r="S86" i="25"/>
  <c r="R86" i="25"/>
  <c r="Q86" i="25"/>
  <c r="P86" i="25"/>
  <c r="O86" i="25"/>
  <c r="N86" i="25"/>
  <c r="M86" i="25"/>
  <c r="L86" i="25"/>
  <c r="K86" i="25"/>
  <c r="J86" i="25"/>
  <c r="I86" i="25"/>
  <c r="W85" i="25"/>
  <c r="J81" i="35" s="1"/>
  <c r="V85" i="25"/>
  <c r="U85" i="25"/>
  <c r="T85" i="25"/>
  <c r="S85" i="25"/>
  <c r="R85" i="25"/>
  <c r="Q85" i="25"/>
  <c r="P85" i="25"/>
  <c r="O85" i="25"/>
  <c r="N85" i="25"/>
  <c r="M85" i="25"/>
  <c r="L85" i="25"/>
  <c r="K85" i="25"/>
  <c r="J85" i="25"/>
  <c r="I85" i="25"/>
  <c r="W84" i="25"/>
  <c r="J80" i="35" s="1"/>
  <c r="V84" i="25"/>
  <c r="U84" i="25"/>
  <c r="T84" i="25"/>
  <c r="S84" i="25"/>
  <c r="R84" i="25"/>
  <c r="Q84" i="25"/>
  <c r="P84" i="25"/>
  <c r="O84" i="25"/>
  <c r="N84" i="25"/>
  <c r="M84" i="25"/>
  <c r="L84" i="25"/>
  <c r="K84" i="25"/>
  <c r="J84" i="25"/>
  <c r="I84" i="25"/>
  <c r="W83" i="25"/>
  <c r="J79" i="35" s="1"/>
  <c r="V83" i="25"/>
  <c r="U83" i="25"/>
  <c r="T83" i="25"/>
  <c r="S83" i="25"/>
  <c r="R83" i="25"/>
  <c r="Q83" i="25"/>
  <c r="P83" i="25"/>
  <c r="O83" i="25"/>
  <c r="N83" i="25"/>
  <c r="M83" i="25"/>
  <c r="L83" i="25"/>
  <c r="K83" i="25"/>
  <c r="J83" i="25"/>
  <c r="I83" i="25"/>
  <c r="W82" i="25"/>
  <c r="J78" i="35" s="1"/>
  <c r="V82" i="25"/>
  <c r="U82" i="25"/>
  <c r="T82" i="25"/>
  <c r="S82" i="25"/>
  <c r="R82" i="25"/>
  <c r="Q82" i="25"/>
  <c r="P82" i="25"/>
  <c r="O82" i="25"/>
  <c r="N82" i="25"/>
  <c r="M82" i="25"/>
  <c r="L82" i="25"/>
  <c r="K82" i="25"/>
  <c r="J82" i="25"/>
  <c r="I82" i="25"/>
  <c r="W81" i="25"/>
  <c r="J77" i="35" s="1"/>
  <c r="V81" i="25"/>
  <c r="U81" i="25"/>
  <c r="T81" i="25"/>
  <c r="S81" i="25"/>
  <c r="R81" i="25"/>
  <c r="Q81" i="25"/>
  <c r="P81" i="25"/>
  <c r="O81" i="25"/>
  <c r="N81" i="25"/>
  <c r="M81" i="25"/>
  <c r="L81" i="25"/>
  <c r="K81" i="25"/>
  <c r="J81" i="25"/>
  <c r="I81" i="25"/>
  <c r="W80" i="25"/>
  <c r="J76" i="35" s="1"/>
  <c r="V80" i="25"/>
  <c r="U80" i="25"/>
  <c r="T80" i="25"/>
  <c r="S80" i="25"/>
  <c r="R80" i="25"/>
  <c r="Q80" i="25"/>
  <c r="P80" i="25"/>
  <c r="O80" i="25"/>
  <c r="N80" i="25"/>
  <c r="M80" i="25"/>
  <c r="L80" i="25"/>
  <c r="K80" i="25"/>
  <c r="J80" i="25"/>
  <c r="I80" i="25"/>
  <c r="W79" i="25"/>
  <c r="J75" i="35" s="1"/>
  <c r="V79" i="25"/>
  <c r="U79" i="25"/>
  <c r="T79" i="25"/>
  <c r="S79" i="25"/>
  <c r="R79" i="25"/>
  <c r="Q79" i="25"/>
  <c r="P79" i="25"/>
  <c r="O79" i="25"/>
  <c r="N79" i="25"/>
  <c r="M79" i="25"/>
  <c r="L79" i="25"/>
  <c r="K79" i="25"/>
  <c r="J79" i="25"/>
  <c r="I79" i="25"/>
  <c r="W78" i="25"/>
  <c r="J74" i="35" s="1"/>
  <c r="V78" i="25"/>
  <c r="U78" i="25"/>
  <c r="T78" i="25"/>
  <c r="S78" i="25"/>
  <c r="R78" i="25"/>
  <c r="Q78" i="25"/>
  <c r="P78" i="25"/>
  <c r="O78" i="25"/>
  <c r="N78" i="25"/>
  <c r="M78" i="25"/>
  <c r="L78" i="25"/>
  <c r="K78" i="25"/>
  <c r="J78" i="25"/>
  <c r="I78" i="25"/>
  <c r="W77" i="25"/>
  <c r="J73" i="35" s="1"/>
  <c r="V77" i="25"/>
  <c r="U77" i="25"/>
  <c r="T77" i="25"/>
  <c r="S77" i="25"/>
  <c r="R77" i="25"/>
  <c r="Q77" i="25"/>
  <c r="P77" i="25"/>
  <c r="O77" i="25"/>
  <c r="N77" i="25"/>
  <c r="M77" i="25"/>
  <c r="L77" i="25"/>
  <c r="K77" i="25"/>
  <c r="J77" i="25"/>
  <c r="I77" i="25"/>
  <c r="W76" i="25"/>
  <c r="J72" i="35" s="1"/>
  <c r="V76" i="25"/>
  <c r="U76" i="25"/>
  <c r="T76" i="25"/>
  <c r="S76" i="25"/>
  <c r="R76" i="25"/>
  <c r="Q76" i="25"/>
  <c r="P76" i="25"/>
  <c r="O76" i="25"/>
  <c r="N76" i="25"/>
  <c r="M76" i="25"/>
  <c r="L76" i="25"/>
  <c r="K76" i="25"/>
  <c r="J76" i="25"/>
  <c r="I76" i="25"/>
  <c r="W75" i="25"/>
  <c r="J71" i="35" s="1"/>
  <c r="V75" i="25"/>
  <c r="U75" i="25"/>
  <c r="T75" i="25"/>
  <c r="S75" i="25"/>
  <c r="R75" i="25"/>
  <c r="Q75" i="25"/>
  <c r="P75" i="25"/>
  <c r="O75" i="25"/>
  <c r="N75" i="25"/>
  <c r="M75" i="25"/>
  <c r="L75" i="25"/>
  <c r="K75" i="25"/>
  <c r="J75" i="25"/>
  <c r="I75" i="25"/>
  <c r="W74" i="25"/>
  <c r="J70" i="35" s="1"/>
  <c r="V74" i="25"/>
  <c r="U74" i="25"/>
  <c r="T74" i="25"/>
  <c r="S74" i="25"/>
  <c r="R74" i="25"/>
  <c r="Q74" i="25"/>
  <c r="P74" i="25"/>
  <c r="O74" i="25"/>
  <c r="N74" i="25"/>
  <c r="M74" i="25"/>
  <c r="L74" i="25"/>
  <c r="K74" i="25"/>
  <c r="J74" i="25"/>
  <c r="I74" i="25"/>
  <c r="W59" i="25"/>
  <c r="V59" i="25"/>
  <c r="U59" i="25"/>
  <c r="T59" i="25"/>
  <c r="S59" i="25"/>
  <c r="R59" i="25"/>
  <c r="Q59" i="25"/>
  <c r="P59" i="25"/>
  <c r="O59" i="25"/>
  <c r="N59" i="25"/>
  <c r="M59" i="25"/>
  <c r="L59" i="25"/>
  <c r="K59" i="25"/>
  <c r="J59" i="25"/>
  <c r="I59" i="25"/>
  <c r="W58" i="25"/>
  <c r="V58" i="25"/>
  <c r="U58" i="25"/>
  <c r="T58" i="25"/>
  <c r="S58" i="25"/>
  <c r="R58" i="25"/>
  <c r="Q58" i="25"/>
  <c r="P58" i="25"/>
  <c r="O58" i="25"/>
  <c r="N58" i="25"/>
  <c r="M58" i="25"/>
  <c r="L58" i="25"/>
  <c r="K58" i="25"/>
  <c r="J58" i="25"/>
  <c r="I58" i="25"/>
  <c r="W57" i="25"/>
  <c r="J58" i="35" s="1"/>
  <c r="V57" i="25"/>
  <c r="U57" i="25"/>
  <c r="T57" i="25"/>
  <c r="S57" i="25"/>
  <c r="R57" i="25"/>
  <c r="Q57" i="25"/>
  <c r="P57" i="25"/>
  <c r="O57" i="25"/>
  <c r="N57" i="25"/>
  <c r="M57" i="25"/>
  <c r="L57" i="25"/>
  <c r="K57" i="25"/>
  <c r="J57" i="25"/>
  <c r="I57" i="25"/>
  <c r="W56" i="25"/>
  <c r="J57" i="35" s="1"/>
  <c r="V56" i="25"/>
  <c r="U56" i="25"/>
  <c r="T56" i="25"/>
  <c r="S56" i="25"/>
  <c r="R56" i="25"/>
  <c r="Q56" i="25"/>
  <c r="P56" i="25"/>
  <c r="O56" i="25"/>
  <c r="N56" i="25"/>
  <c r="M56" i="25"/>
  <c r="L56" i="25"/>
  <c r="K56" i="25"/>
  <c r="J56" i="25"/>
  <c r="I56" i="25"/>
  <c r="W55" i="25"/>
  <c r="V55" i="25"/>
  <c r="U55" i="25"/>
  <c r="T55" i="25"/>
  <c r="S55" i="25"/>
  <c r="R55" i="25"/>
  <c r="Q55" i="25"/>
  <c r="P55" i="25"/>
  <c r="O55" i="25"/>
  <c r="N55" i="25"/>
  <c r="M55" i="25"/>
  <c r="L55" i="25"/>
  <c r="K55" i="25"/>
  <c r="J55" i="25"/>
  <c r="I55" i="25"/>
  <c r="W54" i="25"/>
  <c r="V54" i="25"/>
  <c r="U54" i="25"/>
  <c r="T54" i="25"/>
  <c r="S54" i="25"/>
  <c r="R54" i="25"/>
  <c r="Q54" i="25"/>
  <c r="P54" i="25"/>
  <c r="O54" i="25"/>
  <c r="N54" i="25"/>
  <c r="M54" i="25"/>
  <c r="L54" i="25"/>
  <c r="K54" i="25"/>
  <c r="J54" i="25"/>
  <c r="I54" i="25"/>
  <c r="W53" i="25"/>
  <c r="J54" i="35" s="1"/>
  <c r="V53" i="25"/>
  <c r="U53" i="25"/>
  <c r="T53" i="25"/>
  <c r="S53" i="25"/>
  <c r="R53" i="25"/>
  <c r="Q53" i="25"/>
  <c r="P53" i="25"/>
  <c r="O53" i="25"/>
  <c r="N53" i="25"/>
  <c r="M53" i="25"/>
  <c r="L53" i="25"/>
  <c r="K53" i="25"/>
  <c r="J53" i="25"/>
  <c r="I53" i="25"/>
  <c r="W52" i="25"/>
  <c r="J53" i="35" s="1"/>
  <c r="V52" i="25"/>
  <c r="U52" i="25"/>
  <c r="T52" i="25"/>
  <c r="S52" i="25"/>
  <c r="R52" i="25"/>
  <c r="Q52" i="25"/>
  <c r="P52" i="25"/>
  <c r="O52" i="25"/>
  <c r="N52" i="25"/>
  <c r="M52" i="25"/>
  <c r="L52" i="25"/>
  <c r="K52" i="25"/>
  <c r="J52" i="25"/>
  <c r="I52" i="25"/>
  <c r="W51" i="25"/>
  <c r="V51" i="25"/>
  <c r="U51" i="25"/>
  <c r="T51" i="25"/>
  <c r="S51" i="25"/>
  <c r="R51" i="25"/>
  <c r="Q51" i="25"/>
  <c r="P51" i="25"/>
  <c r="O51" i="25"/>
  <c r="N51" i="25"/>
  <c r="M51" i="25"/>
  <c r="L51" i="25"/>
  <c r="K51" i="25"/>
  <c r="J51" i="25"/>
  <c r="I51" i="25"/>
  <c r="W50" i="25"/>
  <c r="V50" i="25"/>
  <c r="U50" i="25"/>
  <c r="T50" i="25"/>
  <c r="S50" i="25"/>
  <c r="R50" i="25"/>
  <c r="Q50" i="25"/>
  <c r="P50" i="25"/>
  <c r="O50" i="25"/>
  <c r="N50" i="25"/>
  <c r="M50" i="25"/>
  <c r="L50" i="25"/>
  <c r="K50" i="25"/>
  <c r="J50" i="25"/>
  <c r="I50" i="25"/>
  <c r="W49" i="25"/>
  <c r="J50" i="35" s="1"/>
  <c r="V49" i="25"/>
  <c r="U49" i="25"/>
  <c r="T49" i="25"/>
  <c r="S49" i="25"/>
  <c r="R49" i="25"/>
  <c r="Q49" i="25"/>
  <c r="P49" i="25"/>
  <c r="O49" i="25"/>
  <c r="N49" i="25"/>
  <c r="M49" i="25"/>
  <c r="L49" i="25"/>
  <c r="K49" i="25"/>
  <c r="J49" i="25"/>
  <c r="I49" i="25"/>
  <c r="W48" i="25"/>
  <c r="J49" i="35" s="1"/>
  <c r="V48" i="25"/>
  <c r="U48" i="25"/>
  <c r="T48" i="25"/>
  <c r="S48" i="25"/>
  <c r="R48" i="25"/>
  <c r="Q48" i="25"/>
  <c r="P48" i="25"/>
  <c r="O48" i="25"/>
  <c r="N48" i="25"/>
  <c r="M48" i="25"/>
  <c r="L48" i="25"/>
  <c r="K48" i="25"/>
  <c r="J48" i="25"/>
  <c r="I48" i="25"/>
  <c r="W47" i="25"/>
  <c r="V47" i="25"/>
  <c r="U47" i="25"/>
  <c r="T47" i="25"/>
  <c r="S47" i="25"/>
  <c r="R47" i="25"/>
  <c r="Q47" i="25"/>
  <c r="P47" i="25"/>
  <c r="O47" i="25"/>
  <c r="N47" i="25"/>
  <c r="M47" i="25"/>
  <c r="L47" i="25"/>
  <c r="K47" i="25"/>
  <c r="J47" i="25"/>
  <c r="I47" i="25"/>
  <c r="W46" i="25"/>
  <c r="V46" i="25"/>
  <c r="U46" i="25"/>
  <c r="T46" i="25"/>
  <c r="S46" i="25"/>
  <c r="R46" i="25"/>
  <c r="Q46" i="25"/>
  <c r="P46" i="25"/>
  <c r="O46" i="25"/>
  <c r="N46" i="25"/>
  <c r="M46" i="25"/>
  <c r="L46" i="25"/>
  <c r="K46" i="25"/>
  <c r="J46" i="25"/>
  <c r="I46" i="25"/>
  <c r="W45" i="25"/>
  <c r="V45" i="25"/>
  <c r="U45" i="25"/>
  <c r="T45" i="25"/>
  <c r="S45" i="25"/>
  <c r="R45" i="25"/>
  <c r="Q45" i="25"/>
  <c r="P45" i="25"/>
  <c r="O45" i="25"/>
  <c r="N45" i="25"/>
  <c r="M45" i="25"/>
  <c r="L45" i="25"/>
  <c r="K45" i="25"/>
  <c r="J45" i="25"/>
  <c r="I45" i="25"/>
  <c r="W44" i="25"/>
  <c r="J45" i="35" s="1"/>
  <c r="V44" i="25"/>
  <c r="U44" i="25"/>
  <c r="T44" i="25"/>
  <c r="S44" i="25"/>
  <c r="R44" i="25"/>
  <c r="Q44" i="25"/>
  <c r="P44" i="25"/>
  <c r="O44" i="25"/>
  <c r="N44" i="25"/>
  <c r="M44" i="25"/>
  <c r="L44" i="25"/>
  <c r="K44" i="25"/>
  <c r="J44" i="25"/>
  <c r="I44" i="25"/>
  <c r="W43" i="25"/>
  <c r="V43" i="25"/>
  <c r="U43" i="25"/>
  <c r="T43" i="25"/>
  <c r="S43" i="25"/>
  <c r="R43" i="25"/>
  <c r="Q43" i="25"/>
  <c r="P43" i="25"/>
  <c r="O43" i="25"/>
  <c r="N43" i="25"/>
  <c r="M43" i="25"/>
  <c r="L43" i="25"/>
  <c r="K43" i="25"/>
  <c r="J43" i="25"/>
  <c r="I43" i="25"/>
  <c r="W42" i="25"/>
  <c r="V42" i="25"/>
  <c r="U42" i="25"/>
  <c r="T42" i="25"/>
  <c r="S42" i="25"/>
  <c r="R42" i="25"/>
  <c r="Q42" i="25"/>
  <c r="P42" i="25"/>
  <c r="O42" i="25"/>
  <c r="N42" i="25"/>
  <c r="M42" i="25"/>
  <c r="L42" i="25"/>
  <c r="K42" i="25"/>
  <c r="J42" i="25"/>
  <c r="I42" i="25"/>
  <c r="W41" i="25"/>
  <c r="J42" i="35" s="1"/>
  <c r="V41" i="25"/>
  <c r="U41" i="25"/>
  <c r="T41" i="25"/>
  <c r="S41" i="25"/>
  <c r="R41" i="25"/>
  <c r="Q41" i="25"/>
  <c r="P41" i="25"/>
  <c r="O41" i="25"/>
  <c r="N41" i="25"/>
  <c r="M41" i="25"/>
  <c r="L41" i="25"/>
  <c r="K41" i="25"/>
  <c r="J41" i="25"/>
  <c r="I41" i="25"/>
  <c r="W40" i="25"/>
  <c r="J41" i="35" s="1"/>
  <c r="V40" i="25"/>
  <c r="U40" i="25"/>
  <c r="T40" i="25"/>
  <c r="S40" i="25"/>
  <c r="R40" i="25"/>
  <c r="Q40" i="25"/>
  <c r="P40" i="25"/>
  <c r="O40" i="25"/>
  <c r="N40" i="25"/>
  <c r="M40" i="25"/>
  <c r="L40" i="25"/>
  <c r="K40" i="25"/>
  <c r="J40" i="25"/>
  <c r="I40" i="25"/>
  <c r="W39" i="25"/>
  <c r="V39" i="25"/>
  <c r="U39" i="25"/>
  <c r="T39" i="25"/>
  <c r="S39" i="25"/>
  <c r="R39" i="25"/>
  <c r="Q39" i="25"/>
  <c r="P39" i="25"/>
  <c r="O39" i="25"/>
  <c r="N39" i="25"/>
  <c r="M39" i="25"/>
  <c r="L39" i="25"/>
  <c r="K39" i="25"/>
  <c r="J39" i="25"/>
  <c r="I39" i="25"/>
  <c r="W38" i="25"/>
  <c r="V38" i="25"/>
  <c r="U38" i="25"/>
  <c r="T38" i="25"/>
  <c r="S38" i="25"/>
  <c r="R38" i="25"/>
  <c r="Q38" i="25"/>
  <c r="P38" i="25"/>
  <c r="O38" i="25"/>
  <c r="N38" i="25"/>
  <c r="M38" i="25"/>
  <c r="L38" i="25"/>
  <c r="K38" i="25"/>
  <c r="J38" i="25"/>
  <c r="I38" i="25"/>
  <c r="W37" i="25"/>
  <c r="J38" i="35" s="1"/>
  <c r="V37" i="25"/>
  <c r="U37" i="25"/>
  <c r="T37" i="25"/>
  <c r="S37" i="25"/>
  <c r="R37" i="25"/>
  <c r="Q37" i="25"/>
  <c r="P37" i="25"/>
  <c r="O37" i="25"/>
  <c r="N37" i="25"/>
  <c r="M37" i="25"/>
  <c r="L37" i="25"/>
  <c r="K37" i="25"/>
  <c r="J37" i="25"/>
  <c r="I37" i="25"/>
  <c r="W36" i="25"/>
  <c r="J37" i="35" s="1"/>
  <c r="V36" i="25"/>
  <c r="U36" i="25"/>
  <c r="T36" i="25"/>
  <c r="S36" i="25"/>
  <c r="R36" i="25"/>
  <c r="Q36" i="25"/>
  <c r="P36" i="25"/>
  <c r="O36" i="25"/>
  <c r="N36" i="25"/>
  <c r="M36" i="25"/>
  <c r="L36" i="25"/>
  <c r="K36" i="25"/>
  <c r="J36" i="25"/>
  <c r="I36" i="25"/>
  <c r="W35" i="25"/>
  <c r="V35" i="25"/>
  <c r="U35" i="25"/>
  <c r="T35" i="25"/>
  <c r="S35" i="25"/>
  <c r="R35" i="25"/>
  <c r="Q35" i="25"/>
  <c r="P35" i="25"/>
  <c r="O35" i="25"/>
  <c r="N35" i="25"/>
  <c r="M35" i="25"/>
  <c r="L35" i="25"/>
  <c r="K35" i="25"/>
  <c r="J35" i="25"/>
  <c r="I35" i="25"/>
  <c r="W34" i="25"/>
  <c r="V34" i="25"/>
  <c r="U34" i="25"/>
  <c r="T34" i="25"/>
  <c r="S34" i="25"/>
  <c r="R34" i="25"/>
  <c r="Q34" i="25"/>
  <c r="P34" i="25"/>
  <c r="O34" i="25"/>
  <c r="N34" i="25"/>
  <c r="M34" i="25"/>
  <c r="L34" i="25"/>
  <c r="K34" i="25"/>
  <c r="J34" i="25"/>
  <c r="I34" i="25"/>
  <c r="W33" i="25"/>
  <c r="J34" i="35" s="1"/>
  <c r="V33" i="25"/>
  <c r="U33" i="25"/>
  <c r="T33" i="25"/>
  <c r="S33" i="25"/>
  <c r="R33" i="25"/>
  <c r="Q33" i="25"/>
  <c r="P33" i="25"/>
  <c r="O33" i="25"/>
  <c r="N33" i="25"/>
  <c r="M33" i="25"/>
  <c r="L33" i="25"/>
  <c r="K33" i="25"/>
  <c r="J33" i="25"/>
  <c r="I33" i="25"/>
  <c r="W32" i="25"/>
  <c r="J33" i="35" s="1"/>
  <c r="V32" i="25"/>
  <c r="U32" i="25"/>
  <c r="T32" i="25"/>
  <c r="S32" i="25"/>
  <c r="R32" i="25"/>
  <c r="Q32" i="25"/>
  <c r="P32" i="25"/>
  <c r="O32" i="25"/>
  <c r="N32" i="25"/>
  <c r="M32" i="25"/>
  <c r="L32" i="25"/>
  <c r="K32" i="25"/>
  <c r="J32" i="25"/>
  <c r="I32" i="25"/>
  <c r="W31" i="25"/>
  <c r="V31" i="25"/>
  <c r="U31" i="25"/>
  <c r="T31" i="25"/>
  <c r="S31" i="25"/>
  <c r="R31" i="25"/>
  <c r="Q31" i="25"/>
  <c r="P31" i="25"/>
  <c r="O31" i="25"/>
  <c r="N31" i="25"/>
  <c r="M31" i="25"/>
  <c r="L31" i="25"/>
  <c r="K31" i="25"/>
  <c r="J31" i="25"/>
  <c r="I31" i="25"/>
  <c r="W30" i="25"/>
  <c r="V30" i="25"/>
  <c r="U30" i="25"/>
  <c r="T30" i="25"/>
  <c r="S30" i="25"/>
  <c r="R30" i="25"/>
  <c r="Q30" i="25"/>
  <c r="P30" i="25"/>
  <c r="O30" i="25"/>
  <c r="N30" i="25"/>
  <c r="M30" i="25"/>
  <c r="L30" i="25"/>
  <c r="K30" i="25"/>
  <c r="J30" i="25"/>
  <c r="I30" i="25"/>
  <c r="W29" i="25"/>
  <c r="J30" i="35" s="1"/>
  <c r="V29" i="25"/>
  <c r="U29" i="25"/>
  <c r="T29" i="25"/>
  <c r="S29" i="25"/>
  <c r="R29" i="25"/>
  <c r="Q29" i="25"/>
  <c r="P29" i="25"/>
  <c r="O29" i="25"/>
  <c r="N29" i="25"/>
  <c r="M29" i="25"/>
  <c r="L29" i="25"/>
  <c r="K29" i="25"/>
  <c r="J29" i="25"/>
  <c r="I29" i="25"/>
  <c r="W28" i="25"/>
  <c r="J29" i="35" s="1"/>
  <c r="V28" i="25"/>
  <c r="U28" i="25"/>
  <c r="T28" i="25"/>
  <c r="S28" i="25"/>
  <c r="R28" i="25"/>
  <c r="Q28" i="25"/>
  <c r="P28" i="25"/>
  <c r="O28" i="25"/>
  <c r="N28" i="25"/>
  <c r="M28" i="25"/>
  <c r="L28" i="25"/>
  <c r="K28" i="25"/>
  <c r="J28" i="25"/>
  <c r="I28" i="25"/>
  <c r="W27" i="25"/>
  <c r="V27" i="25"/>
  <c r="U27" i="25"/>
  <c r="T27" i="25"/>
  <c r="S27" i="25"/>
  <c r="R27" i="25"/>
  <c r="Q27" i="25"/>
  <c r="P27" i="25"/>
  <c r="O27" i="25"/>
  <c r="N27" i="25"/>
  <c r="M27" i="25"/>
  <c r="L27" i="25"/>
  <c r="K27" i="25"/>
  <c r="J27" i="25"/>
  <c r="I27" i="25"/>
  <c r="W26" i="25"/>
  <c r="V26" i="25"/>
  <c r="U26" i="25"/>
  <c r="T26" i="25"/>
  <c r="S26" i="25"/>
  <c r="R26" i="25"/>
  <c r="Q26" i="25"/>
  <c r="P26" i="25"/>
  <c r="O26" i="25"/>
  <c r="N26" i="25"/>
  <c r="M26" i="25"/>
  <c r="L26" i="25"/>
  <c r="K26" i="25"/>
  <c r="J26" i="25"/>
  <c r="I26" i="25"/>
  <c r="W25" i="25"/>
  <c r="J26" i="35" s="1"/>
  <c r="V25" i="25"/>
  <c r="U25" i="25"/>
  <c r="T25" i="25"/>
  <c r="S25" i="25"/>
  <c r="R25" i="25"/>
  <c r="Q25" i="25"/>
  <c r="P25" i="25"/>
  <c r="O25" i="25"/>
  <c r="N25" i="25"/>
  <c r="M25" i="25"/>
  <c r="L25" i="25"/>
  <c r="K25" i="25"/>
  <c r="J25" i="25"/>
  <c r="I25" i="25"/>
  <c r="W24" i="25"/>
  <c r="J25" i="35" s="1"/>
  <c r="V24" i="25"/>
  <c r="U24" i="25"/>
  <c r="T24" i="25"/>
  <c r="S24" i="25"/>
  <c r="R24" i="25"/>
  <c r="Q24" i="25"/>
  <c r="P24" i="25"/>
  <c r="O24" i="25"/>
  <c r="N24" i="25"/>
  <c r="M24" i="25"/>
  <c r="L24" i="25"/>
  <c r="K24" i="25"/>
  <c r="J24" i="25"/>
  <c r="I24" i="25"/>
  <c r="W23" i="25"/>
  <c r="V23" i="25"/>
  <c r="U23" i="25"/>
  <c r="T23" i="25"/>
  <c r="S23" i="25"/>
  <c r="R23" i="25"/>
  <c r="Q23" i="25"/>
  <c r="P23" i="25"/>
  <c r="O23" i="25"/>
  <c r="N23" i="25"/>
  <c r="M23" i="25"/>
  <c r="L23" i="25"/>
  <c r="K23" i="25"/>
  <c r="J23" i="25"/>
  <c r="I23" i="25"/>
  <c r="W22" i="25"/>
  <c r="V22" i="25"/>
  <c r="U22" i="25"/>
  <c r="T22" i="25"/>
  <c r="S22" i="25"/>
  <c r="R22" i="25"/>
  <c r="Q22" i="25"/>
  <c r="P22" i="25"/>
  <c r="O22" i="25"/>
  <c r="N22" i="25"/>
  <c r="M22" i="25"/>
  <c r="L22" i="25"/>
  <c r="K22" i="25"/>
  <c r="J22" i="25"/>
  <c r="I22" i="25"/>
  <c r="W21" i="25"/>
  <c r="J22" i="35" s="1"/>
  <c r="V21" i="25"/>
  <c r="U21" i="25"/>
  <c r="T21" i="25"/>
  <c r="S21" i="25"/>
  <c r="R21" i="25"/>
  <c r="Q21" i="25"/>
  <c r="P21" i="25"/>
  <c r="O21" i="25"/>
  <c r="N21" i="25"/>
  <c r="M21" i="25"/>
  <c r="L21" i="25"/>
  <c r="K21" i="25"/>
  <c r="J21" i="25"/>
  <c r="I21" i="25"/>
  <c r="W20" i="25"/>
  <c r="J21" i="35" s="1"/>
  <c r="V20" i="25"/>
  <c r="U20" i="25"/>
  <c r="T20" i="25"/>
  <c r="S20" i="25"/>
  <c r="R20" i="25"/>
  <c r="Q20" i="25"/>
  <c r="P20" i="25"/>
  <c r="O20" i="25"/>
  <c r="N20" i="25"/>
  <c r="M20" i="25"/>
  <c r="L20" i="25"/>
  <c r="K20" i="25"/>
  <c r="J20" i="25"/>
  <c r="I20" i="25"/>
  <c r="W19" i="25"/>
  <c r="V19" i="25"/>
  <c r="U19" i="25"/>
  <c r="T19" i="25"/>
  <c r="S19" i="25"/>
  <c r="R19" i="25"/>
  <c r="Q19" i="25"/>
  <c r="P19" i="25"/>
  <c r="O19" i="25"/>
  <c r="N19" i="25"/>
  <c r="M19" i="25"/>
  <c r="L19" i="25"/>
  <c r="K19" i="25"/>
  <c r="J19" i="25"/>
  <c r="I19" i="25"/>
  <c r="W18" i="25"/>
  <c r="V18" i="25"/>
  <c r="U18" i="25"/>
  <c r="T18" i="25"/>
  <c r="S18" i="25"/>
  <c r="R18" i="25"/>
  <c r="Q18" i="25"/>
  <c r="P18" i="25"/>
  <c r="O18" i="25"/>
  <c r="N18" i="25"/>
  <c r="M18" i="25"/>
  <c r="L18" i="25"/>
  <c r="K18" i="25"/>
  <c r="J18" i="25"/>
  <c r="I18" i="25"/>
  <c r="W17" i="25"/>
  <c r="J18" i="35" s="1"/>
  <c r="V17" i="25"/>
  <c r="U17" i="25"/>
  <c r="T17" i="25"/>
  <c r="S17" i="25"/>
  <c r="R17" i="25"/>
  <c r="Q17" i="25"/>
  <c r="P17" i="25"/>
  <c r="O17" i="25"/>
  <c r="N17" i="25"/>
  <c r="M17" i="25"/>
  <c r="L17" i="25"/>
  <c r="K17" i="25"/>
  <c r="J17" i="25"/>
  <c r="I17" i="25"/>
  <c r="W16" i="25"/>
  <c r="J17" i="35" s="1"/>
  <c r="V16" i="25"/>
  <c r="U16" i="25"/>
  <c r="T16" i="25"/>
  <c r="S16" i="25"/>
  <c r="R16" i="25"/>
  <c r="Q16" i="25"/>
  <c r="P16" i="25"/>
  <c r="O16" i="25"/>
  <c r="N16" i="25"/>
  <c r="M16" i="25"/>
  <c r="L16" i="25"/>
  <c r="K16" i="25"/>
  <c r="J16" i="25"/>
  <c r="I16" i="25"/>
  <c r="W15" i="25"/>
  <c r="V15" i="25"/>
  <c r="U15" i="25"/>
  <c r="T15" i="25"/>
  <c r="S15" i="25"/>
  <c r="R15" i="25"/>
  <c r="Q15" i="25"/>
  <c r="P15" i="25"/>
  <c r="O15" i="25"/>
  <c r="N15" i="25"/>
  <c r="M15" i="25"/>
  <c r="L15" i="25"/>
  <c r="K15" i="25"/>
  <c r="J15" i="25"/>
  <c r="I15" i="25"/>
  <c r="W14" i="25"/>
  <c r="V14" i="25"/>
  <c r="U14" i="25"/>
  <c r="T14" i="25"/>
  <c r="S14" i="25"/>
  <c r="R14" i="25"/>
  <c r="Q14" i="25"/>
  <c r="P14" i="25"/>
  <c r="O14" i="25"/>
  <c r="N14" i="25"/>
  <c r="M14" i="25"/>
  <c r="L14" i="25"/>
  <c r="K14" i="25"/>
  <c r="J14" i="25"/>
  <c r="I14" i="25"/>
  <c r="W13" i="25"/>
  <c r="V13" i="25"/>
  <c r="U13" i="25"/>
  <c r="T13" i="25"/>
  <c r="S13" i="25"/>
  <c r="R13" i="25"/>
  <c r="Q13" i="25"/>
  <c r="P13" i="25"/>
  <c r="O13" i="25"/>
  <c r="N13" i="25"/>
  <c r="M13" i="25"/>
  <c r="L13" i="25"/>
  <c r="K13" i="25"/>
  <c r="J13" i="25"/>
  <c r="I13" i="25"/>
  <c r="W12" i="25"/>
  <c r="V12" i="25"/>
  <c r="U12" i="25"/>
  <c r="T12" i="25"/>
  <c r="S12" i="25"/>
  <c r="R12" i="25"/>
  <c r="Q12" i="25"/>
  <c r="P12" i="25"/>
  <c r="O12" i="25"/>
  <c r="N12" i="25"/>
  <c r="M12" i="25"/>
  <c r="L12" i="25"/>
  <c r="K12" i="25"/>
  <c r="J12" i="25"/>
  <c r="I12" i="25"/>
  <c r="W11" i="25"/>
  <c r="V11" i="25"/>
  <c r="V11" i="26" s="1"/>
  <c r="U11" i="25"/>
  <c r="T11" i="25"/>
  <c r="S11" i="25"/>
  <c r="R11" i="25"/>
  <c r="Q11" i="25"/>
  <c r="P11" i="25"/>
  <c r="O11" i="25"/>
  <c r="N11" i="25"/>
  <c r="M11" i="25"/>
  <c r="L11" i="25"/>
  <c r="K11" i="25"/>
  <c r="J11" i="25"/>
  <c r="J11" i="26" s="1"/>
  <c r="I11" i="25"/>
  <c r="W10" i="25"/>
  <c r="V10" i="25"/>
  <c r="U10" i="25"/>
  <c r="T10" i="25"/>
  <c r="S10" i="25"/>
  <c r="R10" i="25"/>
  <c r="Q10" i="25"/>
  <c r="P10" i="25"/>
  <c r="O10" i="25"/>
  <c r="N10" i="25"/>
  <c r="M10" i="25"/>
  <c r="L10" i="25"/>
  <c r="K10" i="25"/>
  <c r="J10" i="25"/>
  <c r="I10" i="25"/>
  <c r="W9" i="25"/>
  <c r="J10" i="35" s="1"/>
  <c r="V9" i="25"/>
  <c r="U9" i="25"/>
  <c r="T9" i="25"/>
  <c r="S9" i="25"/>
  <c r="R9" i="25"/>
  <c r="Q9" i="25"/>
  <c r="P9" i="25"/>
  <c r="O9" i="25"/>
  <c r="N9" i="25"/>
  <c r="M9" i="25"/>
  <c r="L9" i="25"/>
  <c r="K9" i="25"/>
  <c r="J9" i="25"/>
  <c r="I9" i="25"/>
  <c r="W8" i="25"/>
  <c r="J9" i="35" s="1"/>
  <c r="V8" i="25"/>
  <c r="U8" i="25"/>
  <c r="T8" i="25"/>
  <c r="S8" i="25"/>
  <c r="R8" i="25"/>
  <c r="Q8" i="25"/>
  <c r="P8" i="25"/>
  <c r="O8" i="25"/>
  <c r="N8" i="25"/>
  <c r="M8" i="25"/>
  <c r="L8" i="25"/>
  <c r="K8" i="25"/>
  <c r="J8" i="25"/>
  <c r="I8" i="25"/>
  <c r="W7" i="25"/>
  <c r="J6" i="33" s="1"/>
  <c r="V7" i="25"/>
  <c r="U7" i="25"/>
  <c r="T7" i="25"/>
  <c r="S7" i="25"/>
  <c r="R7" i="25"/>
  <c r="Q7" i="25"/>
  <c r="P7" i="25"/>
  <c r="O7" i="25"/>
  <c r="N7" i="25"/>
  <c r="M7" i="25"/>
  <c r="L7" i="25"/>
  <c r="K7" i="25"/>
  <c r="J7" i="25"/>
  <c r="W6" i="25"/>
  <c r="V6" i="25"/>
  <c r="U6" i="25"/>
  <c r="T6" i="25"/>
  <c r="S6" i="25"/>
  <c r="R6" i="25"/>
  <c r="Q6" i="25"/>
  <c r="P6" i="25"/>
  <c r="O6" i="25"/>
  <c r="N6" i="25"/>
  <c r="M6" i="25"/>
  <c r="L6" i="25"/>
  <c r="K6" i="25"/>
  <c r="J6" i="25"/>
  <c r="I6" i="25"/>
  <c r="W5" i="25"/>
  <c r="J6" i="35" s="1"/>
  <c r="V5" i="25"/>
  <c r="U5" i="25"/>
  <c r="T5" i="25"/>
  <c r="S5" i="25"/>
  <c r="R5" i="25"/>
  <c r="Q5" i="25"/>
  <c r="P5" i="25"/>
  <c r="O5" i="25"/>
  <c r="N5" i="25"/>
  <c r="M5" i="25"/>
  <c r="L5" i="25"/>
  <c r="K5" i="25"/>
  <c r="J5" i="25"/>
  <c r="I5" i="25"/>
  <c r="W4" i="25"/>
  <c r="J5" i="35" s="1"/>
  <c r="V4" i="25"/>
  <c r="V4" i="26" s="1"/>
  <c r="U4" i="25"/>
  <c r="T4" i="25"/>
  <c r="S4" i="25"/>
  <c r="R4" i="25"/>
  <c r="R4" i="26" s="1"/>
  <c r="Q4" i="25"/>
  <c r="P4" i="25"/>
  <c r="O4" i="25"/>
  <c r="N4" i="25"/>
  <c r="N4" i="26" s="1"/>
  <c r="M4" i="25"/>
  <c r="L4" i="25"/>
  <c r="K4" i="25"/>
  <c r="J4" i="25"/>
  <c r="J4" i="26" s="1"/>
  <c r="I4" i="25"/>
  <c r="W3" i="25"/>
  <c r="V3" i="25"/>
  <c r="U3" i="25"/>
  <c r="T3" i="25"/>
  <c r="S3" i="25"/>
  <c r="R3" i="25"/>
  <c r="Q3" i="25"/>
  <c r="P3" i="25"/>
  <c r="O3" i="25"/>
  <c r="N3" i="25"/>
  <c r="M3" i="25"/>
  <c r="L3" i="25"/>
  <c r="K3" i="25"/>
  <c r="J3" i="25"/>
  <c r="I3" i="25"/>
  <c r="W127" i="22"/>
  <c r="I123" i="35" s="1"/>
  <c r="V127" i="22"/>
  <c r="U127" i="22"/>
  <c r="T127" i="22"/>
  <c r="S127" i="22"/>
  <c r="R127" i="22"/>
  <c r="Q127" i="22"/>
  <c r="P127" i="22"/>
  <c r="O127" i="22"/>
  <c r="N127" i="22"/>
  <c r="M127" i="22"/>
  <c r="L127" i="22"/>
  <c r="K127" i="22"/>
  <c r="J127" i="22"/>
  <c r="I127" i="22"/>
  <c r="W126" i="22"/>
  <c r="I122" i="35" s="1"/>
  <c r="V126" i="22"/>
  <c r="U126" i="22"/>
  <c r="T126" i="22"/>
  <c r="S126" i="22"/>
  <c r="R126" i="22"/>
  <c r="Q126" i="22"/>
  <c r="P126" i="22"/>
  <c r="O126" i="22"/>
  <c r="N126" i="22"/>
  <c r="M126" i="22"/>
  <c r="L126" i="22"/>
  <c r="K126" i="22"/>
  <c r="J126" i="22"/>
  <c r="I126" i="22"/>
  <c r="W125" i="22"/>
  <c r="I121" i="35" s="1"/>
  <c r="V125" i="22"/>
  <c r="U125" i="22"/>
  <c r="T125" i="22"/>
  <c r="S125" i="22"/>
  <c r="R125" i="22"/>
  <c r="Q125" i="22"/>
  <c r="P125" i="22"/>
  <c r="O125" i="22"/>
  <c r="N125" i="22"/>
  <c r="M125" i="22"/>
  <c r="L125" i="22"/>
  <c r="K125" i="22"/>
  <c r="J125" i="22"/>
  <c r="I125" i="22"/>
  <c r="W124" i="22"/>
  <c r="I120" i="35" s="1"/>
  <c r="V124" i="22"/>
  <c r="U124" i="22"/>
  <c r="T124" i="22"/>
  <c r="S124" i="22"/>
  <c r="R124" i="22"/>
  <c r="Q124" i="22"/>
  <c r="P124" i="22"/>
  <c r="O124" i="22"/>
  <c r="N124" i="22"/>
  <c r="M124" i="22"/>
  <c r="L124" i="22"/>
  <c r="K124" i="22"/>
  <c r="J124" i="22"/>
  <c r="I124" i="22"/>
  <c r="W123" i="22"/>
  <c r="I119" i="35" s="1"/>
  <c r="V123" i="22"/>
  <c r="U123" i="22"/>
  <c r="T123" i="22"/>
  <c r="S123" i="22"/>
  <c r="R123" i="22"/>
  <c r="Q123" i="22"/>
  <c r="P123" i="22"/>
  <c r="O123" i="22"/>
  <c r="N123" i="22"/>
  <c r="M123" i="22"/>
  <c r="L123" i="22"/>
  <c r="K123" i="22"/>
  <c r="J123" i="22"/>
  <c r="I123" i="22"/>
  <c r="W122" i="22"/>
  <c r="I118" i="35" s="1"/>
  <c r="V122" i="22"/>
  <c r="U122" i="22"/>
  <c r="T122" i="22"/>
  <c r="S122" i="22"/>
  <c r="R122" i="22"/>
  <c r="Q122" i="22"/>
  <c r="P122" i="22"/>
  <c r="O122" i="22"/>
  <c r="N122" i="22"/>
  <c r="M122" i="22"/>
  <c r="L122" i="22"/>
  <c r="K122" i="22"/>
  <c r="J122" i="22"/>
  <c r="I122" i="22"/>
  <c r="W121" i="22"/>
  <c r="I117" i="35" s="1"/>
  <c r="V121" i="22"/>
  <c r="U121" i="22"/>
  <c r="T121" i="22"/>
  <c r="S121" i="22"/>
  <c r="R121" i="22"/>
  <c r="Q121" i="22"/>
  <c r="P121" i="22"/>
  <c r="O121" i="22"/>
  <c r="N121" i="22"/>
  <c r="M121" i="22"/>
  <c r="L121" i="22"/>
  <c r="K121" i="22"/>
  <c r="J121" i="22"/>
  <c r="I121" i="22"/>
  <c r="W120" i="22"/>
  <c r="I116" i="35" s="1"/>
  <c r="V120" i="22"/>
  <c r="U120" i="22"/>
  <c r="T120" i="22"/>
  <c r="S120" i="22"/>
  <c r="R120" i="22"/>
  <c r="Q120" i="22"/>
  <c r="P120" i="22"/>
  <c r="O120" i="22"/>
  <c r="N120" i="22"/>
  <c r="M120" i="22"/>
  <c r="L120" i="22"/>
  <c r="K120" i="22"/>
  <c r="J120" i="22"/>
  <c r="I120" i="22"/>
  <c r="W119" i="22"/>
  <c r="I115" i="35" s="1"/>
  <c r="V119" i="22"/>
  <c r="U119" i="22"/>
  <c r="T119" i="22"/>
  <c r="S119" i="22"/>
  <c r="R119" i="22"/>
  <c r="Q119" i="22"/>
  <c r="P119" i="22"/>
  <c r="O119" i="22"/>
  <c r="N119" i="22"/>
  <c r="M119" i="22"/>
  <c r="L119" i="22"/>
  <c r="K119" i="22"/>
  <c r="J119" i="22"/>
  <c r="I119" i="22"/>
  <c r="W118" i="22"/>
  <c r="I114" i="35" s="1"/>
  <c r="V118" i="22"/>
  <c r="U118" i="22"/>
  <c r="T118" i="22"/>
  <c r="S118" i="22"/>
  <c r="R118" i="22"/>
  <c r="Q118" i="22"/>
  <c r="P118" i="22"/>
  <c r="O118" i="22"/>
  <c r="N118" i="22"/>
  <c r="M118" i="22"/>
  <c r="L118" i="22"/>
  <c r="K118" i="22"/>
  <c r="J118" i="22"/>
  <c r="I118" i="22"/>
  <c r="W117" i="22"/>
  <c r="I113" i="35" s="1"/>
  <c r="V117" i="22"/>
  <c r="U117" i="22"/>
  <c r="T117" i="22"/>
  <c r="S117" i="22"/>
  <c r="R117" i="22"/>
  <c r="Q117" i="22"/>
  <c r="P117" i="22"/>
  <c r="O117" i="22"/>
  <c r="N117" i="22"/>
  <c r="M117" i="22"/>
  <c r="L117" i="22"/>
  <c r="K117" i="22"/>
  <c r="J117" i="22"/>
  <c r="I117" i="22"/>
  <c r="W116" i="22"/>
  <c r="I112" i="35" s="1"/>
  <c r="V116" i="22"/>
  <c r="U116" i="22"/>
  <c r="T116" i="22"/>
  <c r="S116" i="22"/>
  <c r="R116" i="22"/>
  <c r="Q116" i="22"/>
  <c r="P116" i="22"/>
  <c r="O116" i="22"/>
  <c r="N116" i="22"/>
  <c r="M116" i="22"/>
  <c r="L116" i="22"/>
  <c r="K116" i="22"/>
  <c r="J116" i="22"/>
  <c r="I116" i="22"/>
  <c r="W115" i="22"/>
  <c r="I111" i="35" s="1"/>
  <c r="V115" i="22"/>
  <c r="U115" i="22"/>
  <c r="T115" i="22"/>
  <c r="S115" i="22"/>
  <c r="R115" i="22"/>
  <c r="Q115" i="22"/>
  <c r="P115" i="22"/>
  <c r="O115" i="22"/>
  <c r="N115" i="22"/>
  <c r="M115" i="22"/>
  <c r="L115" i="22"/>
  <c r="K115" i="22"/>
  <c r="J115" i="22"/>
  <c r="I115" i="22"/>
  <c r="W114" i="22"/>
  <c r="I110" i="35" s="1"/>
  <c r="V114" i="22"/>
  <c r="U114" i="22"/>
  <c r="T114" i="22"/>
  <c r="S114" i="22"/>
  <c r="R114" i="22"/>
  <c r="Q114" i="22"/>
  <c r="P114" i="22"/>
  <c r="O114" i="22"/>
  <c r="N114" i="22"/>
  <c r="M114" i="22"/>
  <c r="L114" i="22"/>
  <c r="K114" i="22"/>
  <c r="J114" i="22"/>
  <c r="I114" i="22"/>
  <c r="W113" i="22"/>
  <c r="I109" i="35" s="1"/>
  <c r="V113" i="22"/>
  <c r="U113" i="22"/>
  <c r="T113" i="22"/>
  <c r="S113" i="22"/>
  <c r="R113" i="22"/>
  <c r="Q113" i="22"/>
  <c r="P113" i="22"/>
  <c r="O113" i="22"/>
  <c r="N113" i="22"/>
  <c r="M113" i="22"/>
  <c r="L113" i="22"/>
  <c r="K113" i="22"/>
  <c r="J113" i="22"/>
  <c r="I113" i="22"/>
  <c r="W112" i="22"/>
  <c r="I108" i="35" s="1"/>
  <c r="V112" i="22"/>
  <c r="U112" i="22"/>
  <c r="T112" i="22"/>
  <c r="S112" i="22"/>
  <c r="R112" i="22"/>
  <c r="Q112" i="22"/>
  <c r="P112" i="22"/>
  <c r="O112" i="22"/>
  <c r="N112" i="22"/>
  <c r="M112" i="22"/>
  <c r="L112" i="22"/>
  <c r="K112" i="22"/>
  <c r="J112" i="22"/>
  <c r="I112" i="22"/>
  <c r="W111" i="22"/>
  <c r="I107" i="35" s="1"/>
  <c r="V111" i="22"/>
  <c r="U111" i="22"/>
  <c r="T111" i="22"/>
  <c r="S111" i="22"/>
  <c r="R111" i="22"/>
  <c r="Q111" i="22"/>
  <c r="P111" i="22"/>
  <c r="O111" i="22"/>
  <c r="N111" i="22"/>
  <c r="M111" i="22"/>
  <c r="L111" i="22"/>
  <c r="K111" i="22"/>
  <c r="J111" i="22"/>
  <c r="I111" i="22"/>
  <c r="W110" i="22"/>
  <c r="I106" i="35" s="1"/>
  <c r="V110" i="22"/>
  <c r="U110" i="22"/>
  <c r="T110" i="22"/>
  <c r="S110" i="22"/>
  <c r="R110" i="22"/>
  <c r="Q110" i="22"/>
  <c r="P110" i="22"/>
  <c r="O110" i="22"/>
  <c r="N110" i="22"/>
  <c r="M110" i="22"/>
  <c r="L110" i="22"/>
  <c r="K110" i="22"/>
  <c r="J110" i="22"/>
  <c r="I110" i="22"/>
  <c r="W109" i="22"/>
  <c r="I105" i="35" s="1"/>
  <c r="V109" i="22"/>
  <c r="U109" i="22"/>
  <c r="T109" i="22"/>
  <c r="S109" i="22"/>
  <c r="R109" i="22"/>
  <c r="Q109" i="22"/>
  <c r="P109" i="22"/>
  <c r="O109" i="22"/>
  <c r="N109" i="22"/>
  <c r="M109" i="22"/>
  <c r="L109" i="22"/>
  <c r="K109" i="22"/>
  <c r="J109" i="22"/>
  <c r="I109" i="22"/>
  <c r="W108" i="22"/>
  <c r="I104" i="35" s="1"/>
  <c r="V108" i="22"/>
  <c r="U108" i="22"/>
  <c r="T108" i="22"/>
  <c r="S108" i="22"/>
  <c r="R108" i="22"/>
  <c r="Q108" i="22"/>
  <c r="P108" i="22"/>
  <c r="O108" i="22"/>
  <c r="N108" i="22"/>
  <c r="M108" i="22"/>
  <c r="L108" i="22"/>
  <c r="K108" i="22"/>
  <c r="J108" i="22"/>
  <c r="I108" i="22"/>
  <c r="W107" i="22"/>
  <c r="I103" i="35" s="1"/>
  <c r="V107" i="22"/>
  <c r="U107" i="22"/>
  <c r="T107" i="22"/>
  <c r="S107" i="22"/>
  <c r="R107" i="22"/>
  <c r="Q107" i="22"/>
  <c r="P107" i="22"/>
  <c r="O107" i="22"/>
  <c r="N107" i="22"/>
  <c r="M107" i="22"/>
  <c r="L107" i="22"/>
  <c r="K107" i="22"/>
  <c r="J107" i="22"/>
  <c r="I107" i="22"/>
  <c r="W106" i="22"/>
  <c r="I102" i="35" s="1"/>
  <c r="V106" i="22"/>
  <c r="U106" i="22"/>
  <c r="T106" i="22"/>
  <c r="S106" i="22"/>
  <c r="R106" i="22"/>
  <c r="Q106" i="22"/>
  <c r="P106" i="22"/>
  <c r="O106" i="22"/>
  <c r="N106" i="22"/>
  <c r="M106" i="22"/>
  <c r="L106" i="22"/>
  <c r="K106" i="22"/>
  <c r="J106" i="22"/>
  <c r="I106" i="22"/>
  <c r="W105" i="22"/>
  <c r="I101" i="35" s="1"/>
  <c r="V105" i="22"/>
  <c r="U105" i="22"/>
  <c r="T105" i="22"/>
  <c r="S105" i="22"/>
  <c r="R105" i="22"/>
  <c r="Q105" i="22"/>
  <c r="P105" i="22"/>
  <c r="O105" i="22"/>
  <c r="N105" i="22"/>
  <c r="M105" i="22"/>
  <c r="L105" i="22"/>
  <c r="K105" i="22"/>
  <c r="J105" i="22"/>
  <c r="I105" i="22"/>
  <c r="W104" i="22"/>
  <c r="I100" i="35" s="1"/>
  <c r="V104" i="22"/>
  <c r="U104" i="22"/>
  <c r="T104" i="22"/>
  <c r="S104" i="22"/>
  <c r="R104" i="22"/>
  <c r="Q104" i="22"/>
  <c r="P104" i="22"/>
  <c r="O104" i="22"/>
  <c r="N104" i="22"/>
  <c r="M104" i="22"/>
  <c r="L104" i="22"/>
  <c r="K104" i="22"/>
  <c r="J104" i="22"/>
  <c r="I104" i="22"/>
  <c r="W103" i="22"/>
  <c r="I99" i="35" s="1"/>
  <c r="V103" i="22"/>
  <c r="U103" i="22"/>
  <c r="T103" i="22"/>
  <c r="S103" i="22"/>
  <c r="R103" i="22"/>
  <c r="Q103" i="22"/>
  <c r="P103" i="22"/>
  <c r="O103" i="22"/>
  <c r="N103" i="22"/>
  <c r="M103" i="22"/>
  <c r="L103" i="22"/>
  <c r="K103" i="22"/>
  <c r="J103" i="22"/>
  <c r="I103" i="22"/>
  <c r="W102" i="22"/>
  <c r="I98" i="35" s="1"/>
  <c r="V102" i="22"/>
  <c r="U102" i="22"/>
  <c r="T102" i="22"/>
  <c r="S102" i="22"/>
  <c r="R102" i="22"/>
  <c r="Q102" i="22"/>
  <c r="P102" i="22"/>
  <c r="O102" i="22"/>
  <c r="N102" i="22"/>
  <c r="M102" i="22"/>
  <c r="L102" i="22"/>
  <c r="K102" i="22"/>
  <c r="J102" i="22"/>
  <c r="I102" i="22"/>
  <c r="W101" i="22"/>
  <c r="I97" i="35" s="1"/>
  <c r="V101" i="22"/>
  <c r="U101" i="22"/>
  <c r="T101" i="22"/>
  <c r="S101" i="22"/>
  <c r="R101" i="22"/>
  <c r="Q101" i="22"/>
  <c r="P101" i="22"/>
  <c r="O101" i="22"/>
  <c r="N101" i="22"/>
  <c r="M101" i="22"/>
  <c r="L101" i="22"/>
  <c r="K101" i="22"/>
  <c r="J101" i="22"/>
  <c r="I101" i="22"/>
  <c r="W100" i="22"/>
  <c r="I96" i="35" s="1"/>
  <c r="V100" i="22"/>
  <c r="U100" i="22"/>
  <c r="T100" i="22"/>
  <c r="S100" i="22"/>
  <c r="R100" i="22"/>
  <c r="Q100" i="22"/>
  <c r="P100" i="22"/>
  <c r="O100" i="22"/>
  <c r="N100" i="22"/>
  <c r="M100" i="22"/>
  <c r="L100" i="22"/>
  <c r="K100" i="22"/>
  <c r="J100" i="22"/>
  <c r="I100" i="22"/>
  <c r="W99" i="22"/>
  <c r="I95" i="35" s="1"/>
  <c r="V99" i="22"/>
  <c r="U99" i="22"/>
  <c r="T99" i="22"/>
  <c r="S99" i="22"/>
  <c r="R99" i="22"/>
  <c r="Q99" i="22"/>
  <c r="P99" i="22"/>
  <c r="O99" i="22"/>
  <c r="N99" i="22"/>
  <c r="M99" i="22"/>
  <c r="L99" i="22"/>
  <c r="K99" i="22"/>
  <c r="J99" i="22"/>
  <c r="I99" i="22"/>
  <c r="W98" i="22"/>
  <c r="I94" i="35" s="1"/>
  <c r="V98" i="22"/>
  <c r="U98" i="22"/>
  <c r="T98" i="22"/>
  <c r="S98" i="22"/>
  <c r="R98" i="22"/>
  <c r="Q98" i="22"/>
  <c r="P98" i="22"/>
  <c r="O98" i="22"/>
  <c r="N98" i="22"/>
  <c r="M98" i="22"/>
  <c r="L98" i="22"/>
  <c r="K98" i="22"/>
  <c r="J98" i="22"/>
  <c r="I98" i="22"/>
  <c r="W97" i="22"/>
  <c r="I93" i="35" s="1"/>
  <c r="V97" i="22"/>
  <c r="U97" i="22"/>
  <c r="T97" i="22"/>
  <c r="S97" i="22"/>
  <c r="R97" i="22"/>
  <c r="Q97" i="22"/>
  <c r="P97" i="22"/>
  <c r="O97" i="22"/>
  <c r="N97" i="22"/>
  <c r="M97" i="22"/>
  <c r="L97" i="22"/>
  <c r="K97" i="22"/>
  <c r="J97" i="22"/>
  <c r="I97" i="22"/>
  <c r="W96" i="22"/>
  <c r="I92" i="35" s="1"/>
  <c r="V96" i="22"/>
  <c r="U96" i="22"/>
  <c r="T96" i="22"/>
  <c r="S96" i="22"/>
  <c r="R96" i="22"/>
  <c r="Q96" i="22"/>
  <c r="P96" i="22"/>
  <c r="O96" i="22"/>
  <c r="N96" i="22"/>
  <c r="M96" i="22"/>
  <c r="L96" i="22"/>
  <c r="K96" i="22"/>
  <c r="J96" i="22"/>
  <c r="I96" i="22"/>
  <c r="W95" i="22"/>
  <c r="I91" i="35" s="1"/>
  <c r="V95" i="22"/>
  <c r="U95" i="22"/>
  <c r="T95" i="22"/>
  <c r="S95" i="22"/>
  <c r="R95" i="22"/>
  <c r="Q95" i="22"/>
  <c r="P95" i="22"/>
  <c r="O95" i="22"/>
  <c r="N95" i="22"/>
  <c r="M95" i="22"/>
  <c r="L95" i="22"/>
  <c r="K95" i="22"/>
  <c r="J95" i="22"/>
  <c r="I95" i="22"/>
  <c r="W94" i="22"/>
  <c r="I90" i="35" s="1"/>
  <c r="V94" i="22"/>
  <c r="U94" i="22"/>
  <c r="T94" i="22"/>
  <c r="S94" i="22"/>
  <c r="R94" i="22"/>
  <c r="Q94" i="22"/>
  <c r="P94" i="22"/>
  <c r="O94" i="22"/>
  <c r="N94" i="22"/>
  <c r="M94" i="22"/>
  <c r="L94" i="22"/>
  <c r="K94" i="22"/>
  <c r="J94" i="22"/>
  <c r="I94" i="22"/>
  <c r="W93" i="22"/>
  <c r="I89" i="35" s="1"/>
  <c r="V93" i="22"/>
  <c r="U93" i="22"/>
  <c r="T93" i="22"/>
  <c r="S93" i="22"/>
  <c r="R93" i="22"/>
  <c r="Q93" i="22"/>
  <c r="P93" i="22"/>
  <c r="O93" i="22"/>
  <c r="N93" i="22"/>
  <c r="M93" i="22"/>
  <c r="L93" i="22"/>
  <c r="K93" i="22"/>
  <c r="J93" i="22"/>
  <c r="I93" i="22"/>
  <c r="W92" i="22"/>
  <c r="I88" i="35" s="1"/>
  <c r="V92" i="22"/>
  <c r="U92" i="22"/>
  <c r="T92" i="22"/>
  <c r="S92" i="22"/>
  <c r="R92" i="22"/>
  <c r="Q92" i="22"/>
  <c r="P92" i="22"/>
  <c r="O92" i="22"/>
  <c r="N92" i="22"/>
  <c r="M92" i="22"/>
  <c r="L92" i="22"/>
  <c r="K92" i="22"/>
  <c r="J92" i="22"/>
  <c r="I92" i="22"/>
  <c r="W91" i="22"/>
  <c r="I87" i="35" s="1"/>
  <c r="V91" i="22"/>
  <c r="U91" i="22"/>
  <c r="T91" i="22"/>
  <c r="S91" i="22"/>
  <c r="R91" i="22"/>
  <c r="Q91" i="22"/>
  <c r="P91" i="22"/>
  <c r="O91" i="22"/>
  <c r="N91" i="22"/>
  <c r="M91" i="22"/>
  <c r="L91" i="22"/>
  <c r="K91" i="22"/>
  <c r="J91" i="22"/>
  <c r="I91" i="22"/>
  <c r="W90" i="22"/>
  <c r="I86" i="35" s="1"/>
  <c r="V90" i="22"/>
  <c r="U90" i="22"/>
  <c r="T90" i="22"/>
  <c r="S90" i="22"/>
  <c r="R90" i="22"/>
  <c r="Q90" i="22"/>
  <c r="P90" i="22"/>
  <c r="O90" i="22"/>
  <c r="N90" i="22"/>
  <c r="M90" i="22"/>
  <c r="L90" i="22"/>
  <c r="K90" i="22"/>
  <c r="J90" i="22"/>
  <c r="I90" i="22"/>
  <c r="W89" i="22"/>
  <c r="I85" i="35" s="1"/>
  <c r="V89" i="22"/>
  <c r="U89" i="22"/>
  <c r="T89" i="22"/>
  <c r="S89" i="22"/>
  <c r="R89" i="22"/>
  <c r="Q89" i="22"/>
  <c r="P89" i="22"/>
  <c r="O89" i="22"/>
  <c r="N89" i="22"/>
  <c r="M89" i="22"/>
  <c r="L89" i="22"/>
  <c r="K89" i="22"/>
  <c r="J89" i="22"/>
  <c r="I89" i="22"/>
  <c r="W88" i="22"/>
  <c r="I84" i="35" s="1"/>
  <c r="V88" i="22"/>
  <c r="U88" i="22"/>
  <c r="T88" i="22"/>
  <c r="S88" i="22"/>
  <c r="R88" i="22"/>
  <c r="Q88" i="22"/>
  <c r="P88" i="22"/>
  <c r="O88" i="22"/>
  <c r="N88" i="22"/>
  <c r="M88" i="22"/>
  <c r="L88" i="22"/>
  <c r="K88" i="22"/>
  <c r="J88" i="22"/>
  <c r="I88" i="22"/>
  <c r="W87" i="22"/>
  <c r="I83" i="35" s="1"/>
  <c r="V87" i="22"/>
  <c r="U87" i="22"/>
  <c r="T87" i="22"/>
  <c r="S87" i="22"/>
  <c r="R87" i="22"/>
  <c r="Q87" i="22"/>
  <c r="P87" i="22"/>
  <c r="O87" i="22"/>
  <c r="N87" i="22"/>
  <c r="M87" i="22"/>
  <c r="L87" i="22"/>
  <c r="K87" i="22"/>
  <c r="J87" i="22"/>
  <c r="I87" i="22"/>
  <c r="W86" i="22"/>
  <c r="I82" i="35" s="1"/>
  <c r="V86" i="22"/>
  <c r="U86" i="22"/>
  <c r="T86" i="22"/>
  <c r="S86" i="22"/>
  <c r="R86" i="22"/>
  <c r="Q86" i="22"/>
  <c r="P86" i="22"/>
  <c r="O86" i="22"/>
  <c r="N86" i="22"/>
  <c r="M86" i="22"/>
  <c r="L86" i="22"/>
  <c r="K86" i="22"/>
  <c r="J86" i="22"/>
  <c r="I86" i="22"/>
  <c r="W85" i="22"/>
  <c r="I81" i="35" s="1"/>
  <c r="V85" i="22"/>
  <c r="U85" i="22"/>
  <c r="T85" i="22"/>
  <c r="S85" i="22"/>
  <c r="R85" i="22"/>
  <c r="Q85" i="22"/>
  <c r="P85" i="22"/>
  <c r="O85" i="22"/>
  <c r="N85" i="22"/>
  <c r="M85" i="22"/>
  <c r="L85" i="22"/>
  <c r="K85" i="22"/>
  <c r="J85" i="22"/>
  <c r="I85" i="22"/>
  <c r="W84" i="22"/>
  <c r="I80" i="35" s="1"/>
  <c r="V84" i="22"/>
  <c r="U84" i="22"/>
  <c r="T84" i="22"/>
  <c r="S84" i="22"/>
  <c r="R84" i="22"/>
  <c r="Q84" i="22"/>
  <c r="P84" i="22"/>
  <c r="O84" i="22"/>
  <c r="N84" i="22"/>
  <c r="M84" i="22"/>
  <c r="L84" i="22"/>
  <c r="K84" i="22"/>
  <c r="J84" i="22"/>
  <c r="I84" i="22"/>
  <c r="W83" i="22"/>
  <c r="I79" i="35" s="1"/>
  <c r="V83" i="22"/>
  <c r="U83" i="22"/>
  <c r="T83" i="22"/>
  <c r="S83" i="22"/>
  <c r="R83" i="22"/>
  <c r="Q83" i="22"/>
  <c r="P83" i="22"/>
  <c r="O83" i="22"/>
  <c r="N83" i="22"/>
  <c r="M83" i="22"/>
  <c r="L83" i="22"/>
  <c r="K83" i="22"/>
  <c r="J83" i="22"/>
  <c r="I83" i="22"/>
  <c r="W82" i="22"/>
  <c r="I78" i="35" s="1"/>
  <c r="V82" i="22"/>
  <c r="U82" i="22"/>
  <c r="T82" i="22"/>
  <c r="S82" i="22"/>
  <c r="R82" i="22"/>
  <c r="Q82" i="22"/>
  <c r="P82" i="22"/>
  <c r="O82" i="22"/>
  <c r="N82" i="22"/>
  <c r="M82" i="22"/>
  <c r="L82" i="22"/>
  <c r="K82" i="22"/>
  <c r="J82" i="22"/>
  <c r="I82" i="22"/>
  <c r="W81" i="22"/>
  <c r="I77" i="35" s="1"/>
  <c r="V81" i="22"/>
  <c r="U81" i="22"/>
  <c r="T81" i="22"/>
  <c r="S81" i="22"/>
  <c r="R81" i="22"/>
  <c r="Q81" i="22"/>
  <c r="P81" i="22"/>
  <c r="O81" i="22"/>
  <c r="N81" i="22"/>
  <c r="M81" i="22"/>
  <c r="L81" i="22"/>
  <c r="K81" i="22"/>
  <c r="J81" i="22"/>
  <c r="I81" i="22"/>
  <c r="W80" i="22"/>
  <c r="I76" i="35" s="1"/>
  <c r="V80" i="22"/>
  <c r="U80" i="22"/>
  <c r="T80" i="22"/>
  <c r="S80" i="22"/>
  <c r="R80" i="22"/>
  <c r="Q80" i="22"/>
  <c r="P80" i="22"/>
  <c r="O80" i="22"/>
  <c r="N80" i="22"/>
  <c r="M80" i="22"/>
  <c r="L80" i="22"/>
  <c r="K80" i="22"/>
  <c r="J80" i="22"/>
  <c r="I80" i="22"/>
  <c r="W79" i="22"/>
  <c r="I75" i="35" s="1"/>
  <c r="V79" i="22"/>
  <c r="U79" i="22"/>
  <c r="T79" i="22"/>
  <c r="S79" i="22"/>
  <c r="R79" i="22"/>
  <c r="Q79" i="22"/>
  <c r="P79" i="22"/>
  <c r="O79" i="22"/>
  <c r="N79" i="22"/>
  <c r="M79" i="22"/>
  <c r="L79" i="22"/>
  <c r="K79" i="22"/>
  <c r="J79" i="22"/>
  <c r="I79" i="22"/>
  <c r="W78" i="22"/>
  <c r="I74" i="35" s="1"/>
  <c r="V78" i="22"/>
  <c r="U78" i="22"/>
  <c r="T78" i="22"/>
  <c r="S78" i="22"/>
  <c r="R78" i="22"/>
  <c r="Q78" i="22"/>
  <c r="P78" i="22"/>
  <c r="O78" i="22"/>
  <c r="N78" i="22"/>
  <c r="M78" i="22"/>
  <c r="L78" i="22"/>
  <c r="K78" i="22"/>
  <c r="J78" i="22"/>
  <c r="I78" i="22"/>
  <c r="W77" i="22"/>
  <c r="I73" i="35" s="1"/>
  <c r="V77" i="22"/>
  <c r="U77" i="22"/>
  <c r="T77" i="22"/>
  <c r="S77" i="22"/>
  <c r="R77" i="22"/>
  <c r="Q77" i="22"/>
  <c r="P77" i="22"/>
  <c r="O77" i="22"/>
  <c r="N77" i="22"/>
  <c r="M77" i="22"/>
  <c r="L77" i="22"/>
  <c r="K77" i="22"/>
  <c r="J77" i="22"/>
  <c r="I77" i="22"/>
  <c r="W76" i="22"/>
  <c r="I72" i="35" s="1"/>
  <c r="V76" i="22"/>
  <c r="U76" i="22"/>
  <c r="T76" i="22"/>
  <c r="S76" i="22"/>
  <c r="R76" i="22"/>
  <c r="Q76" i="22"/>
  <c r="P76" i="22"/>
  <c r="O76" i="22"/>
  <c r="N76" i="22"/>
  <c r="M76" i="22"/>
  <c r="L76" i="22"/>
  <c r="K76" i="22"/>
  <c r="J76" i="22"/>
  <c r="I76" i="22"/>
  <c r="W75" i="22"/>
  <c r="I71" i="35" s="1"/>
  <c r="V75" i="22"/>
  <c r="U75" i="22"/>
  <c r="T75" i="22"/>
  <c r="S75" i="22"/>
  <c r="R75" i="22"/>
  <c r="Q75" i="22"/>
  <c r="P75" i="22"/>
  <c r="O75" i="22"/>
  <c r="N75" i="22"/>
  <c r="M75" i="22"/>
  <c r="L75" i="22"/>
  <c r="K75" i="22"/>
  <c r="J75" i="22"/>
  <c r="I75" i="22"/>
  <c r="W74" i="22"/>
  <c r="I70" i="35" s="1"/>
  <c r="V74" i="22"/>
  <c r="U74" i="22"/>
  <c r="T74" i="22"/>
  <c r="S74" i="22"/>
  <c r="R74" i="22"/>
  <c r="Q74" i="22"/>
  <c r="P74" i="22"/>
  <c r="O74" i="22"/>
  <c r="N74" i="22"/>
  <c r="M74" i="22"/>
  <c r="L74" i="22"/>
  <c r="K74" i="22"/>
  <c r="J74" i="22"/>
  <c r="I74" i="22"/>
  <c r="W59" i="22"/>
  <c r="V59" i="22"/>
  <c r="U59" i="22"/>
  <c r="T59" i="22"/>
  <c r="S59" i="22"/>
  <c r="R59" i="22"/>
  <c r="Q59" i="22"/>
  <c r="P59" i="22"/>
  <c r="O59" i="22"/>
  <c r="N59" i="22"/>
  <c r="M59" i="22"/>
  <c r="L59" i="22"/>
  <c r="K59" i="22"/>
  <c r="J59" i="22"/>
  <c r="I59" i="22"/>
  <c r="W58" i="22"/>
  <c r="V58" i="22"/>
  <c r="U58" i="22"/>
  <c r="T58" i="22"/>
  <c r="S58" i="22"/>
  <c r="R58" i="22"/>
  <c r="Q58" i="22"/>
  <c r="P58" i="22"/>
  <c r="O58" i="22"/>
  <c r="N58" i="22"/>
  <c r="M58" i="22"/>
  <c r="L58" i="22"/>
  <c r="K58" i="22"/>
  <c r="J58" i="22"/>
  <c r="I58" i="22"/>
  <c r="W57" i="22"/>
  <c r="V57" i="22"/>
  <c r="U57" i="22"/>
  <c r="T57" i="22"/>
  <c r="S57" i="22"/>
  <c r="R57" i="22"/>
  <c r="Q57" i="22"/>
  <c r="P57" i="22"/>
  <c r="O57" i="22"/>
  <c r="N57" i="22"/>
  <c r="M57" i="22"/>
  <c r="L57" i="22"/>
  <c r="K57" i="22"/>
  <c r="J57" i="22"/>
  <c r="I57" i="22"/>
  <c r="W56" i="22"/>
  <c r="I57" i="35" s="1"/>
  <c r="V56" i="22"/>
  <c r="U56" i="22"/>
  <c r="T56" i="22"/>
  <c r="S56" i="22"/>
  <c r="R56" i="22"/>
  <c r="Q56" i="22"/>
  <c r="P56" i="22"/>
  <c r="O56" i="22"/>
  <c r="N56" i="22"/>
  <c r="M56" i="22"/>
  <c r="L56" i="22"/>
  <c r="K56" i="22"/>
  <c r="J56" i="22"/>
  <c r="I56" i="22"/>
  <c r="W55" i="22"/>
  <c r="I56" i="35" s="1"/>
  <c r="V55" i="22"/>
  <c r="U55" i="22"/>
  <c r="T55" i="22"/>
  <c r="S55" i="22"/>
  <c r="R55" i="22"/>
  <c r="Q55" i="22"/>
  <c r="P55" i="22"/>
  <c r="O55" i="22"/>
  <c r="N55" i="22"/>
  <c r="M55" i="22"/>
  <c r="L55" i="22"/>
  <c r="K55" i="22"/>
  <c r="J55" i="22"/>
  <c r="I55" i="22"/>
  <c r="W54" i="22"/>
  <c r="V54" i="22"/>
  <c r="U54" i="22"/>
  <c r="T54" i="22"/>
  <c r="S54" i="22"/>
  <c r="R54" i="22"/>
  <c r="Q54" i="22"/>
  <c r="P54" i="22"/>
  <c r="O54" i="22"/>
  <c r="N54" i="22"/>
  <c r="M54" i="22"/>
  <c r="L54" i="22"/>
  <c r="K54" i="22"/>
  <c r="J54" i="22"/>
  <c r="I54" i="22"/>
  <c r="W53" i="22"/>
  <c r="V53" i="22"/>
  <c r="U53" i="22"/>
  <c r="T53" i="22"/>
  <c r="S53" i="22"/>
  <c r="R53" i="22"/>
  <c r="Q53" i="22"/>
  <c r="P53" i="22"/>
  <c r="O53" i="22"/>
  <c r="N53" i="22"/>
  <c r="M53" i="22"/>
  <c r="L53" i="22"/>
  <c r="K53" i="22"/>
  <c r="J53" i="22"/>
  <c r="I53" i="22"/>
  <c r="W52" i="22"/>
  <c r="V52" i="22"/>
  <c r="U52" i="22"/>
  <c r="T52" i="22"/>
  <c r="S52" i="22"/>
  <c r="R52" i="22"/>
  <c r="Q52" i="22"/>
  <c r="P52" i="22"/>
  <c r="O52" i="22"/>
  <c r="N52" i="22"/>
  <c r="M52" i="22"/>
  <c r="L52" i="22"/>
  <c r="K52" i="22"/>
  <c r="J52" i="22"/>
  <c r="I52" i="22"/>
  <c r="W51" i="22"/>
  <c r="V51" i="22"/>
  <c r="U51" i="22"/>
  <c r="T51" i="22"/>
  <c r="S51" i="22"/>
  <c r="R51" i="22"/>
  <c r="Q51" i="22"/>
  <c r="P51" i="22"/>
  <c r="O51" i="22"/>
  <c r="N51" i="22"/>
  <c r="M51" i="22"/>
  <c r="L51" i="22"/>
  <c r="K51" i="22"/>
  <c r="J51" i="22"/>
  <c r="I51" i="22"/>
  <c r="W50" i="22"/>
  <c r="V50" i="22"/>
  <c r="U50" i="22"/>
  <c r="T50" i="22"/>
  <c r="S50" i="22"/>
  <c r="R50" i="22"/>
  <c r="Q50" i="22"/>
  <c r="P50" i="22"/>
  <c r="O50" i="22"/>
  <c r="N50" i="22"/>
  <c r="M50" i="22"/>
  <c r="L50" i="22"/>
  <c r="K50" i="22"/>
  <c r="J50" i="22"/>
  <c r="I50" i="22"/>
  <c r="W49" i="22"/>
  <c r="V49" i="22"/>
  <c r="U49" i="22"/>
  <c r="T49" i="22"/>
  <c r="S49" i="22"/>
  <c r="R49" i="22"/>
  <c r="Q49" i="22"/>
  <c r="P49" i="22"/>
  <c r="O49" i="22"/>
  <c r="N49" i="22"/>
  <c r="M49" i="22"/>
  <c r="L49" i="22"/>
  <c r="K49" i="22"/>
  <c r="J49" i="22"/>
  <c r="I49" i="22"/>
  <c r="W48" i="22"/>
  <c r="I49" i="35" s="1"/>
  <c r="V48" i="22"/>
  <c r="U48" i="22"/>
  <c r="T48" i="22"/>
  <c r="S48" i="22"/>
  <c r="R48" i="22"/>
  <c r="Q48" i="22"/>
  <c r="P48" i="22"/>
  <c r="O48" i="22"/>
  <c r="N48" i="22"/>
  <c r="M48" i="22"/>
  <c r="L48" i="22"/>
  <c r="K48" i="22"/>
  <c r="J48" i="22"/>
  <c r="I48" i="22"/>
  <c r="W47" i="22"/>
  <c r="I48" i="35" s="1"/>
  <c r="V47" i="22"/>
  <c r="U47" i="22"/>
  <c r="T47" i="22"/>
  <c r="S47" i="22"/>
  <c r="R47" i="22"/>
  <c r="Q47" i="22"/>
  <c r="P47" i="22"/>
  <c r="O47" i="22"/>
  <c r="N47" i="22"/>
  <c r="M47" i="22"/>
  <c r="L47" i="22"/>
  <c r="K47" i="22"/>
  <c r="J47" i="22"/>
  <c r="I47" i="22"/>
  <c r="W46" i="22"/>
  <c r="V46" i="22"/>
  <c r="U46" i="22"/>
  <c r="T46" i="22"/>
  <c r="S46" i="22"/>
  <c r="R46" i="22"/>
  <c r="Q46" i="22"/>
  <c r="P46" i="22"/>
  <c r="O46" i="22"/>
  <c r="N46" i="22"/>
  <c r="M46" i="22"/>
  <c r="L46" i="22"/>
  <c r="K46" i="22"/>
  <c r="J46" i="22"/>
  <c r="I46" i="22"/>
  <c r="W45" i="22"/>
  <c r="V45" i="22"/>
  <c r="U45" i="22"/>
  <c r="T45" i="22"/>
  <c r="S45" i="22"/>
  <c r="R45" i="22"/>
  <c r="Q45" i="22"/>
  <c r="P45" i="22"/>
  <c r="O45" i="22"/>
  <c r="N45" i="22"/>
  <c r="M45" i="22"/>
  <c r="L45" i="22"/>
  <c r="K45" i="22"/>
  <c r="J45" i="22"/>
  <c r="I45" i="22"/>
  <c r="W44" i="22"/>
  <c r="V44" i="22"/>
  <c r="U44" i="22"/>
  <c r="T44" i="22"/>
  <c r="S44" i="22"/>
  <c r="R44" i="22"/>
  <c r="Q44" i="22"/>
  <c r="P44" i="22"/>
  <c r="O44" i="22"/>
  <c r="N44" i="22"/>
  <c r="M44" i="22"/>
  <c r="L44" i="22"/>
  <c r="K44" i="22"/>
  <c r="J44" i="22"/>
  <c r="I44" i="22"/>
  <c r="W43" i="22"/>
  <c r="V43" i="22"/>
  <c r="U43" i="22"/>
  <c r="T43" i="22"/>
  <c r="S43" i="22"/>
  <c r="R43" i="22"/>
  <c r="Q43" i="22"/>
  <c r="P43" i="22"/>
  <c r="O43" i="22"/>
  <c r="N43" i="22"/>
  <c r="M43" i="22"/>
  <c r="L43" i="22"/>
  <c r="K43" i="22"/>
  <c r="J43" i="22"/>
  <c r="I43" i="22"/>
  <c r="W42" i="22"/>
  <c r="V42" i="22"/>
  <c r="U42" i="22"/>
  <c r="T42" i="22"/>
  <c r="S42" i="22"/>
  <c r="R42" i="22"/>
  <c r="Q42" i="22"/>
  <c r="P42" i="22"/>
  <c r="O42" i="22"/>
  <c r="N42" i="22"/>
  <c r="M42" i="22"/>
  <c r="L42" i="22"/>
  <c r="K42" i="22"/>
  <c r="J42" i="22"/>
  <c r="I42" i="22"/>
  <c r="W41" i="22"/>
  <c r="V41" i="22"/>
  <c r="U41" i="22"/>
  <c r="T41" i="22"/>
  <c r="S41" i="22"/>
  <c r="R41" i="22"/>
  <c r="Q41" i="22"/>
  <c r="P41" i="22"/>
  <c r="O41" i="22"/>
  <c r="N41" i="22"/>
  <c r="M41" i="22"/>
  <c r="L41" i="22"/>
  <c r="K41" i="22"/>
  <c r="J41" i="22"/>
  <c r="I41" i="22"/>
  <c r="W40" i="22"/>
  <c r="I41" i="35" s="1"/>
  <c r="V40" i="22"/>
  <c r="U40" i="22"/>
  <c r="T40" i="22"/>
  <c r="S40" i="22"/>
  <c r="R40" i="22"/>
  <c r="Q40" i="22"/>
  <c r="P40" i="22"/>
  <c r="O40" i="22"/>
  <c r="N40" i="22"/>
  <c r="M40" i="22"/>
  <c r="L40" i="22"/>
  <c r="K40" i="22"/>
  <c r="J40" i="22"/>
  <c r="I40" i="22"/>
  <c r="W39" i="22"/>
  <c r="I40" i="35" s="1"/>
  <c r="V39" i="22"/>
  <c r="U39" i="22"/>
  <c r="T39" i="22"/>
  <c r="S39" i="22"/>
  <c r="R39" i="22"/>
  <c r="Q39" i="22"/>
  <c r="P39" i="22"/>
  <c r="O39" i="22"/>
  <c r="N39" i="22"/>
  <c r="M39" i="22"/>
  <c r="L39" i="22"/>
  <c r="K39" i="22"/>
  <c r="J39" i="22"/>
  <c r="I39" i="22"/>
  <c r="W38" i="22"/>
  <c r="V38" i="22"/>
  <c r="U38" i="22"/>
  <c r="T38" i="22"/>
  <c r="S38" i="22"/>
  <c r="R38" i="22"/>
  <c r="Q38" i="22"/>
  <c r="P38" i="22"/>
  <c r="O38" i="22"/>
  <c r="N38" i="22"/>
  <c r="M38" i="22"/>
  <c r="L38" i="22"/>
  <c r="K38" i="22"/>
  <c r="J38" i="22"/>
  <c r="I38" i="22"/>
  <c r="W37" i="22"/>
  <c r="V37" i="22"/>
  <c r="U37" i="22"/>
  <c r="T37" i="22"/>
  <c r="S37" i="22"/>
  <c r="R37" i="22"/>
  <c r="Q37" i="22"/>
  <c r="P37" i="22"/>
  <c r="O37" i="22"/>
  <c r="N37" i="22"/>
  <c r="M37" i="22"/>
  <c r="L37" i="22"/>
  <c r="K37" i="22"/>
  <c r="J37" i="22"/>
  <c r="I37" i="22"/>
  <c r="W36" i="22"/>
  <c r="V36" i="22"/>
  <c r="U36" i="22"/>
  <c r="T36" i="22"/>
  <c r="S36" i="22"/>
  <c r="R36" i="22"/>
  <c r="Q36" i="22"/>
  <c r="P36" i="22"/>
  <c r="O36" i="22"/>
  <c r="N36" i="22"/>
  <c r="M36" i="22"/>
  <c r="L36" i="22"/>
  <c r="K36" i="22"/>
  <c r="J36" i="22"/>
  <c r="I36" i="22"/>
  <c r="W35" i="22"/>
  <c r="V35" i="22"/>
  <c r="U35" i="22"/>
  <c r="T35" i="22"/>
  <c r="S35" i="22"/>
  <c r="R35" i="22"/>
  <c r="Q35" i="22"/>
  <c r="P35" i="22"/>
  <c r="O35" i="22"/>
  <c r="N35" i="22"/>
  <c r="M35" i="22"/>
  <c r="L35" i="22"/>
  <c r="K35" i="22"/>
  <c r="J35" i="22"/>
  <c r="I35" i="22"/>
  <c r="W34" i="22"/>
  <c r="V34" i="22"/>
  <c r="U34" i="22"/>
  <c r="T34" i="22"/>
  <c r="S34" i="22"/>
  <c r="R34" i="22"/>
  <c r="Q34" i="22"/>
  <c r="P34" i="22"/>
  <c r="O34" i="22"/>
  <c r="N34" i="22"/>
  <c r="M34" i="22"/>
  <c r="L34" i="22"/>
  <c r="K34" i="22"/>
  <c r="J34" i="22"/>
  <c r="I34" i="22"/>
  <c r="W33" i="22"/>
  <c r="V33" i="22"/>
  <c r="U33" i="22"/>
  <c r="T33" i="22"/>
  <c r="S33" i="22"/>
  <c r="R33" i="22"/>
  <c r="Q33" i="22"/>
  <c r="P33" i="22"/>
  <c r="O33" i="22"/>
  <c r="N33" i="22"/>
  <c r="M33" i="22"/>
  <c r="L33" i="22"/>
  <c r="K33" i="22"/>
  <c r="J33" i="22"/>
  <c r="I33" i="22"/>
  <c r="W32" i="22"/>
  <c r="I33" i="35" s="1"/>
  <c r="V32" i="22"/>
  <c r="U32" i="22"/>
  <c r="T32" i="22"/>
  <c r="S32" i="22"/>
  <c r="R32" i="22"/>
  <c r="Q32" i="22"/>
  <c r="P32" i="22"/>
  <c r="O32" i="22"/>
  <c r="N32" i="22"/>
  <c r="M32" i="22"/>
  <c r="L32" i="22"/>
  <c r="K32" i="22"/>
  <c r="J32" i="22"/>
  <c r="I32" i="22"/>
  <c r="W31" i="22"/>
  <c r="I32" i="35" s="1"/>
  <c r="V31" i="22"/>
  <c r="U31" i="22"/>
  <c r="T31" i="22"/>
  <c r="S31" i="22"/>
  <c r="R31" i="22"/>
  <c r="Q31" i="22"/>
  <c r="P31" i="22"/>
  <c r="O31" i="22"/>
  <c r="N31" i="22"/>
  <c r="M31" i="22"/>
  <c r="L31" i="22"/>
  <c r="K31" i="22"/>
  <c r="J31" i="22"/>
  <c r="I31" i="22"/>
  <c r="W30" i="22"/>
  <c r="V30" i="22"/>
  <c r="U30" i="22"/>
  <c r="T30" i="22"/>
  <c r="S30" i="22"/>
  <c r="R30" i="22"/>
  <c r="Q30" i="22"/>
  <c r="P30" i="22"/>
  <c r="O30" i="22"/>
  <c r="N30" i="22"/>
  <c r="M30" i="22"/>
  <c r="L30" i="22"/>
  <c r="K30" i="22"/>
  <c r="J30" i="22"/>
  <c r="I30" i="22"/>
  <c r="W29" i="22"/>
  <c r="V29" i="22"/>
  <c r="U29" i="22"/>
  <c r="T29" i="22"/>
  <c r="S29" i="22"/>
  <c r="R29" i="22"/>
  <c r="Q29" i="22"/>
  <c r="P29" i="22"/>
  <c r="O29" i="22"/>
  <c r="N29" i="22"/>
  <c r="M29" i="22"/>
  <c r="L29" i="22"/>
  <c r="K29" i="22"/>
  <c r="J29" i="22"/>
  <c r="I29" i="22"/>
  <c r="W28" i="22"/>
  <c r="V28" i="22"/>
  <c r="U28" i="22"/>
  <c r="T28" i="22"/>
  <c r="S28" i="22"/>
  <c r="R28" i="22"/>
  <c r="Q28" i="22"/>
  <c r="P28" i="22"/>
  <c r="O28" i="22"/>
  <c r="N28" i="22"/>
  <c r="M28" i="22"/>
  <c r="L28" i="22"/>
  <c r="K28" i="22"/>
  <c r="J28" i="22"/>
  <c r="I28" i="22"/>
  <c r="W27" i="22"/>
  <c r="V27" i="22"/>
  <c r="U27" i="22"/>
  <c r="T27" i="22"/>
  <c r="S27" i="22"/>
  <c r="R27" i="22"/>
  <c r="Q27" i="22"/>
  <c r="P27" i="22"/>
  <c r="O27" i="22"/>
  <c r="N27" i="22"/>
  <c r="M27" i="22"/>
  <c r="L27" i="22"/>
  <c r="K27" i="22"/>
  <c r="J27" i="22"/>
  <c r="I27" i="22"/>
  <c r="W26" i="22"/>
  <c r="V26" i="22"/>
  <c r="U26" i="22"/>
  <c r="T26" i="22"/>
  <c r="S26" i="22"/>
  <c r="R26" i="22"/>
  <c r="Q26" i="22"/>
  <c r="P26" i="22"/>
  <c r="O26" i="22"/>
  <c r="N26" i="22"/>
  <c r="M26" i="22"/>
  <c r="L26" i="22"/>
  <c r="K26" i="22"/>
  <c r="J26" i="22"/>
  <c r="I26" i="22"/>
  <c r="W25" i="22"/>
  <c r="V25" i="22"/>
  <c r="U25" i="22"/>
  <c r="T25" i="22"/>
  <c r="S25" i="22"/>
  <c r="R25" i="22"/>
  <c r="Q25" i="22"/>
  <c r="P25" i="22"/>
  <c r="O25" i="22"/>
  <c r="N25" i="22"/>
  <c r="M25" i="22"/>
  <c r="L25" i="22"/>
  <c r="K25" i="22"/>
  <c r="J25" i="22"/>
  <c r="I25" i="22"/>
  <c r="W24" i="22"/>
  <c r="I25" i="35" s="1"/>
  <c r="V24" i="22"/>
  <c r="U24" i="22"/>
  <c r="T24" i="22"/>
  <c r="S24" i="22"/>
  <c r="R24" i="22"/>
  <c r="Q24" i="22"/>
  <c r="P24" i="22"/>
  <c r="O24" i="22"/>
  <c r="N24" i="22"/>
  <c r="M24" i="22"/>
  <c r="L24" i="22"/>
  <c r="K24" i="22"/>
  <c r="J24" i="22"/>
  <c r="I24" i="22"/>
  <c r="W23" i="22"/>
  <c r="I24" i="35" s="1"/>
  <c r="V23" i="22"/>
  <c r="U23" i="22"/>
  <c r="T23" i="22"/>
  <c r="S23" i="22"/>
  <c r="R23" i="22"/>
  <c r="Q23" i="22"/>
  <c r="P23" i="22"/>
  <c r="O23" i="22"/>
  <c r="N23" i="22"/>
  <c r="M23" i="22"/>
  <c r="L23" i="22"/>
  <c r="K23" i="22"/>
  <c r="J23" i="22"/>
  <c r="I23" i="22"/>
  <c r="W22" i="22"/>
  <c r="V22" i="22"/>
  <c r="U22" i="22"/>
  <c r="T22" i="22"/>
  <c r="S22" i="22"/>
  <c r="R22" i="22"/>
  <c r="Q22" i="22"/>
  <c r="P22" i="22"/>
  <c r="O22" i="22"/>
  <c r="N22" i="22"/>
  <c r="M22" i="22"/>
  <c r="L22" i="22"/>
  <c r="K22" i="22"/>
  <c r="J22" i="22"/>
  <c r="I22" i="22"/>
  <c r="W21" i="22"/>
  <c r="V21" i="22"/>
  <c r="U21" i="22"/>
  <c r="T21" i="22"/>
  <c r="S21" i="22"/>
  <c r="R21" i="22"/>
  <c r="Q21" i="22"/>
  <c r="P21" i="22"/>
  <c r="O21" i="22"/>
  <c r="N21" i="22"/>
  <c r="M21" i="22"/>
  <c r="L21" i="22"/>
  <c r="K21" i="22"/>
  <c r="J21" i="22"/>
  <c r="I21" i="22"/>
  <c r="W20" i="22"/>
  <c r="V20" i="22"/>
  <c r="U20" i="22"/>
  <c r="T20" i="22"/>
  <c r="S20" i="22"/>
  <c r="R20" i="22"/>
  <c r="Q20" i="22"/>
  <c r="P20" i="22"/>
  <c r="O20" i="22"/>
  <c r="N20" i="22"/>
  <c r="M20" i="22"/>
  <c r="L20" i="22"/>
  <c r="K20" i="22"/>
  <c r="J20" i="22"/>
  <c r="I20" i="22"/>
  <c r="W19" i="22"/>
  <c r="V19" i="22"/>
  <c r="U19" i="22"/>
  <c r="T19" i="22"/>
  <c r="S19" i="22"/>
  <c r="R19" i="22"/>
  <c r="Q19" i="22"/>
  <c r="P19" i="22"/>
  <c r="O19" i="22"/>
  <c r="N19" i="22"/>
  <c r="M19" i="22"/>
  <c r="L19" i="22"/>
  <c r="K19" i="22"/>
  <c r="J19" i="22"/>
  <c r="I19" i="22"/>
  <c r="W18" i="22"/>
  <c r="V18" i="22"/>
  <c r="U18" i="22"/>
  <c r="T18" i="22"/>
  <c r="S18" i="22"/>
  <c r="R18" i="22"/>
  <c r="Q18" i="22"/>
  <c r="P18" i="22"/>
  <c r="O18" i="22"/>
  <c r="N18" i="22"/>
  <c r="M18" i="22"/>
  <c r="L18" i="22"/>
  <c r="K18" i="22"/>
  <c r="J18" i="22"/>
  <c r="I18" i="22"/>
  <c r="W17" i="22"/>
  <c r="V17" i="22"/>
  <c r="U17" i="22"/>
  <c r="T17" i="22"/>
  <c r="S17" i="22"/>
  <c r="R17" i="22"/>
  <c r="Q17" i="22"/>
  <c r="P17" i="22"/>
  <c r="O17" i="22"/>
  <c r="N17" i="22"/>
  <c r="M17" i="22"/>
  <c r="L17" i="22"/>
  <c r="K17" i="22"/>
  <c r="J17" i="22"/>
  <c r="I17" i="22"/>
  <c r="W16" i="22"/>
  <c r="I17" i="35" s="1"/>
  <c r="V16" i="22"/>
  <c r="U16" i="22"/>
  <c r="T16" i="22"/>
  <c r="S16" i="22"/>
  <c r="R16" i="22"/>
  <c r="Q16" i="22"/>
  <c r="P16" i="22"/>
  <c r="O16" i="22"/>
  <c r="N16" i="22"/>
  <c r="M16" i="22"/>
  <c r="L16" i="22"/>
  <c r="K16" i="22"/>
  <c r="J16" i="22"/>
  <c r="I16" i="22"/>
  <c r="W15" i="22"/>
  <c r="I16" i="35" s="1"/>
  <c r="V15" i="22"/>
  <c r="U15" i="22"/>
  <c r="T15" i="22"/>
  <c r="S15" i="22"/>
  <c r="R15" i="22"/>
  <c r="Q15" i="22"/>
  <c r="P15" i="22"/>
  <c r="O15" i="22"/>
  <c r="N15" i="22"/>
  <c r="M15" i="22"/>
  <c r="L15" i="22"/>
  <c r="K15" i="22"/>
  <c r="J15" i="22"/>
  <c r="I15" i="22"/>
  <c r="W14" i="22"/>
  <c r="V14" i="22"/>
  <c r="U14" i="22"/>
  <c r="T14" i="22"/>
  <c r="S14" i="22"/>
  <c r="R14" i="22"/>
  <c r="Q14" i="22"/>
  <c r="P14" i="22"/>
  <c r="O14" i="22"/>
  <c r="N14" i="22"/>
  <c r="M14" i="22"/>
  <c r="L14" i="22"/>
  <c r="K14" i="22"/>
  <c r="J14" i="22"/>
  <c r="I14" i="22"/>
  <c r="W13" i="22"/>
  <c r="V13" i="22"/>
  <c r="U13" i="22"/>
  <c r="T13" i="22"/>
  <c r="S13" i="22"/>
  <c r="R13" i="22"/>
  <c r="Q13" i="22"/>
  <c r="P13" i="22"/>
  <c r="O13" i="22"/>
  <c r="N13" i="22"/>
  <c r="M13" i="22"/>
  <c r="L13" i="22"/>
  <c r="K13" i="22"/>
  <c r="J13" i="22"/>
  <c r="I13" i="22"/>
  <c r="W12" i="22"/>
  <c r="I7" i="33" s="1"/>
  <c r="V12" i="22"/>
  <c r="U12" i="22"/>
  <c r="T12" i="22"/>
  <c r="S12" i="22"/>
  <c r="R12" i="22"/>
  <c r="Q12" i="22"/>
  <c r="P12" i="22"/>
  <c r="O12" i="22"/>
  <c r="N12" i="22"/>
  <c r="M12" i="22"/>
  <c r="L12" i="22"/>
  <c r="K12" i="22"/>
  <c r="J12" i="22"/>
  <c r="I12" i="22"/>
  <c r="W11" i="22"/>
  <c r="V11" i="22"/>
  <c r="U11" i="22"/>
  <c r="T11" i="22"/>
  <c r="S11" i="22"/>
  <c r="R11" i="22"/>
  <c r="Q11" i="22"/>
  <c r="P11" i="22"/>
  <c r="O11" i="22"/>
  <c r="N11" i="22"/>
  <c r="M11" i="22"/>
  <c r="L11" i="22"/>
  <c r="K11" i="22"/>
  <c r="J11" i="22"/>
  <c r="I11" i="22"/>
  <c r="W10" i="22"/>
  <c r="V10" i="22"/>
  <c r="U10" i="22"/>
  <c r="T10" i="22"/>
  <c r="S10" i="22"/>
  <c r="R10" i="22"/>
  <c r="Q10" i="22"/>
  <c r="P10" i="22"/>
  <c r="O10" i="22"/>
  <c r="N10" i="22"/>
  <c r="M10" i="22"/>
  <c r="L10" i="22"/>
  <c r="K10" i="22"/>
  <c r="J10" i="22"/>
  <c r="I10" i="22"/>
  <c r="W9" i="22"/>
  <c r="V9" i="22"/>
  <c r="U9" i="22"/>
  <c r="T9" i="22"/>
  <c r="S9" i="22"/>
  <c r="R9" i="22"/>
  <c r="Q9" i="22"/>
  <c r="P9" i="22"/>
  <c r="O9" i="22"/>
  <c r="N9" i="22"/>
  <c r="M9" i="22"/>
  <c r="L9" i="22"/>
  <c r="K9" i="22"/>
  <c r="J9" i="22"/>
  <c r="I9" i="22"/>
  <c r="W8" i="22"/>
  <c r="I9" i="35" s="1"/>
  <c r="V8" i="22"/>
  <c r="U8" i="22"/>
  <c r="T8" i="22"/>
  <c r="S8" i="22"/>
  <c r="R8" i="22"/>
  <c r="Q8" i="22"/>
  <c r="P8" i="22"/>
  <c r="O8" i="22"/>
  <c r="N8" i="22"/>
  <c r="M8" i="22"/>
  <c r="L8" i="22"/>
  <c r="K8" i="22"/>
  <c r="J8" i="22"/>
  <c r="I8" i="22"/>
  <c r="W7" i="22"/>
  <c r="V7" i="22"/>
  <c r="U7" i="22"/>
  <c r="T7" i="22"/>
  <c r="S7" i="22"/>
  <c r="R7" i="22"/>
  <c r="Q7" i="22"/>
  <c r="P7" i="22"/>
  <c r="O7" i="22"/>
  <c r="N7" i="22"/>
  <c r="M7" i="22"/>
  <c r="L7" i="22"/>
  <c r="K7" i="22"/>
  <c r="J7" i="22"/>
  <c r="I7" i="22"/>
  <c r="W6" i="22"/>
  <c r="V6" i="22"/>
  <c r="U6" i="22"/>
  <c r="T6" i="22"/>
  <c r="S6" i="22"/>
  <c r="R6" i="22"/>
  <c r="Q6" i="22"/>
  <c r="P6" i="22"/>
  <c r="O6" i="22"/>
  <c r="N6" i="22"/>
  <c r="M6" i="22"/>
  <c r="L6" i="22"/>
  <c r="K6" i="22"/>
  <c r="J6" i="22"/>
  <c r="I6" i="22"/>
  <c r="W5" i="22"/>
  <c r="V5" i="22"/>
  <c r="U5" i="22"/>
  <c r="T5" i="22"/>
  <c r="S5" i="22"/>
  <c r="R5" i="22"/>
  <c r="Q5" i="22"/>
  <c r="P5" i="22"/>
  <c r="O5" i="22"/>
  <c r="N5" i="22"/>
  <c r="M5" i="22"/>
  <c r="L5" i="22"/>
  <c r="K5" i="22"/>
  <c r="J5" i="22"/>
  <c r="I5" i="22"/>
  <c r="W4" i="22"/>
  <c r="V4" i="22"/>
  <c r="U4" i="22"/>
  <c r="T4" i="22"/>
  <c r="S4" i="22"/>
  <c r="R4" i="22"/>
  <c r="Q4" i="22"/>
  <c r="P4" i="22"/>
  <c r="O4" i="22"/>
  <c r="N4" i="22"/>
  <c r="M4" i="22"/>
  <c r="L4" i="22"/>
  <c r="K4" i="22"/>
  <c r="J4" i="22"/>
  <c r="I4" i="22"/>
  <c r="W3" i="22"/>
  <c r="V3" i="22"/>
  <c r="U3" i="22"/>
  <c r="T3" i="22"/>
  <c r="S3" i="22"/>
  <c r="R3" i="22"/>
  <c r="Q3" i="22"/>
  <c r="P3" i="22"/>
  <c r="O3" i="22"/>
  <c r="N3" i="22"/>
  <c r="M3" i="22"/>
  <c r="L3" i="22"/>
  <c r="K3" i="22"/>
  <c r="J3" i="22"/>
  <c r="J35" i="23" s="1"/>
  <c r="I3" i="22"/>
  <c r="W127" i="19"/>
  <c r="H123" i="35" s="1"/>
  <c r="V127" i="19"/>
  <c r="U127" i="19"/>
  <c r="T127" i="19"/>
  <c r="S127" i="19"/>
  <c r="R127" i="19"/>
  <c r="Q127" i="19"/>
  <c r="P127" i="19"/>
  <c r="O127" i="19"/>
  <c r="N127" i="19"/>
  <c r="M127" i="19"/>
  <c r="L127" i="19"/>
  <c r="K127" i="19"/>
  <c r="J127" i="19"/>
  <c r="I127" i="19"/>
  <c r="H127" i="19"/>
  <c r="G127" i="19"/>
  <c r="F127" i="19"/>
  <c r="E127" i="19"/>
  <c r="D127" i="19"/>
  <c r="C127" i="19"/>
  <c r="W126" i="19"/>
  <c r="H122" i="35" s="1"/>
  <c r="V126" i="19"/>
  <c r="U126" i="19"/>
  <c r="T126" i="19"/>
  <c r="S126" i="19"/>
  <c r="R126" i="19"/>
  <c r="Q126" i="19"/>
  <c r="P126" i="19"/>
  <c r="O126" i="19"/>
  <c r="N126" i="19"/>
  <c r="M126" i="19"/>
  <c r="L126" i="19"/>
  <c r="K126" i="19"/>
  <c r="J126" i="19"/>
  <c r="I126" i="19"/>
  <c r="H126" i="19"/>
  <c r="G126" i="19"/>
  <c r="F126" i="19"/>
  <c r="E126" i="19"/>
  <c r="D126" i="19"/>
  <c r="C126" i="19"/>
  <c r="W125" i="19"/>
  <c r="H121" i="35" s="1"/>
  <c r="V125" i="19"/>
  <c r="U125" i="19"/>
  <c r="T125" i="19"/>
  <c r="S125" i="19"/>
  <c r="R125" i="19"/>
  <c r="Q125" i="19"/>
  <c r="P125" i="19"/>
  <c r="O125" i="19"/>
  <c r="N125" i="19"/>
  <c r="M125" i="19"/>
  <c r="L125" i="19"/>
  <c r="K125" i="19"/>
  <c r="J125" i="19"/>
  <c r="I125" i="19"/>
  <c r="H125" i="19"/>
  <c r="G125" i="19"/>
  <c r="F125" i="19"/>
  <c r="E125" i="19"/>
  <c r="D125" i="19"/>
  <c r="C125" i="19"/>
  <c r="W124" i="19"/>
  <c r="H120" i="35" s="1"/>
  <c r="V124" i="19"/>
  <c r="U124" i="19"/>
  <c r="T124" i="19"/>
  <c r="S124" i="19"/>
  <c r="R124" i="19"/>
  <c r="Q124" i="19"/>
  <c r="P124" i="19"/>
  <c r="O124" i="19"/>
  <c r="N124" i="19"/>
  <c r="M124" i="19"/>
  <c r="L124" i="19"/>
  <c r="K124" i="19"/>
  <c r="J124" i="19"/>
  <c r="I124" i="19"/>
  <c r="H124" i="19"/>
  <c r="G124" i="19"/>
  <c r="F124" i="19"/>
  <c r="E124" i="19"/>
  <c r="D124" i="19"/>
  <c r="C124" i="19"/>
  <c r="W123" i="19"/>
  <c r="H119" i="35" s="1"/>
  <c r="V123" i="19"/>
  <c r="U123" i="19"/>
  <c r="T123" i="19"/>
  <c r="S123" i="19"/>
  <c r="R123" i="19"/>
  <c r="Q123" i="19"/>
  <c r="P123" i="19"/>
  <c r="O123" i="19"/>
  <c r="N123" i="19"/>
  <c r="M123" i="19"/>
  <c r="L123" i="19"/>
  <c r="K123" i="19"/>
  <c r="J123" i="19"/>
  <c r="I123" i="19"/>
  <c r="H123" i="19"/>
  <c r="G123" i="19"/>
  <c r="F123" i="19"/>
  <c r="E123" i="19"/>
  <c r="D123" i="19"/>
  <c r="C123" i="19"/>
  <c r="W122" i="19"/>
  <c r="H118" i="35" s="1"/>
  <c r="V122" i="19"/>
  <c r="U122" i="19"/>
  <c r="T122" i="19"/>
  <c r="S122" i="19"/>
  <c r="R122" i="19"/>
  <c r="Q122" i="19"/>
  <c r="P122" i="19"/>
  <c r="O122" i="19"/>
  <c r="N122" i="19"/>
  <c r="M122" i="19"/>
  <c r="L122" i="19"/>
  <c r="K122" i="19"/>
  <c r="J122" i="19"/>
  <c r="I122" i="19"/>
  <c r="H122" i="19"/>
  <c r="G122" i="19"/>
  <c r="F122" i="19"/>
  <c r="E122" i="19"/>
  <c r="D122" i="19"/>
  <c r="C122" i="19"/>
  <c r="W121" i="19"/>
  <c r="H117" i="35" s="1"/>
  <c r="V121" i="19"/>
  <c r="U121" i="19"/>
  <c r="T121" i="19"/>
  <c r="S121" i="19"/>
  <c r="R121" i="19"/>
  <c r="Q121" i="19"/>
  <c r="P121" i="19"/>
  <c r="O121" i="19"/>
  <c r="N121" i="19"/>
  <c r="M121" i="19"/>
  <c r="L121" i="19"/>
  <c r="K121" i="19"/>
  <c r="J121" i="19"/>
  <c r="I121" i="19"/>
  <c r="H121" i="19"/>
  <c r="G121" i="19"/>
  <c r="F121" i="19"/>
  <c r="E121" i="19"/>
  <c r="D121" i="19"/>
  <c r="C121" i="19"/>
  <c r="W120" i="19"/>
  <c r="H116" i="35" s="1"/>
  <c r="V120" i="19"/>
  <c r="U120" i="19"/>
  <c r="T120" i="19"/>
  <c r="S120" i="19"/>
  <c r="R120" i="19"/>
  <c r="Q120" i="19"/>
  <c r="P120" i="19"/>
  <c r="O120" i="19"/>
  <c r="N120" i="19"/>
  <c r="M120" i="19"/>
  <c r="L120" i="19"/>
  <c r="K120" i="19"/>
  <c r="J120" i="19"/>
  <c r="I120" i="19"/>
  <c r="H120" i="19"/>
  <c r="G120" i="19"/>
  <c r="F120" i="19"/>
  <c r="E120" i="19"/>
  <c r="D120" i="19"/>
  <c r="C120" i="19"/>
  <c r="W119" i="19"/>
  <c r="H115" i="35" s="1"/>
  <c r="V119" i="19"/>
  <c r="U119" i="19"/>
  <c r="T119" i="19"/>
  <c r="S119" i="19"/>
  <c r="R119" i="19"/>
  <c r="Q119" i="19"/>
  <c r="P119" i="19"/>
  <c r="O119" i="19"/>
  <c r="N119" i="19"/>
  <c r="M119" i="19"/>
  <c r="L119" i="19"/>
  <c r="K119" i="19"/>
  <c r="J119" i="19"/>
  <c r="I119" i="19"/>
  <c r="H119" i="19"/>
  <c r="G119" i="19"/>
  <c r="F119" i="19"/>
  <c r="E119" i="19"/>
  <c r="D119" i="19"/>
  <c r="C119" i="19"/>
  <c r="W118" i="19"/>
  <c r="H114" i="35" s="1"/>
  <c r="V118" i="19"/>
  <c r="U118" i="19"/>
  <c r="T118" i="19"/>
  <c r="S118" i="19"/>
  <c r="R118" i="19"/>
  <c r="Q118" i="19"/>
  <c r="P118" i="19"/>
  <c r="O118" i="19"/>
  <c r="N118" i="19"/>
  <c r="M118" i="19"/>
  <c r="L118" i="19"/>
  <c r="K118" i="19"/>
  <c r="J118" i="19"/>
  <c r="I118" i="19"/>
  <c r="H118" i="19"/>
  <c r="G118" i="19"/>
  <c r="F118" i="19"/>
  <c r="E118" i="19"/>
  <c r="D118" i="19"/>
  <c r="C118" i="19"/>
  <c r="W117" i="19"/>
  <c r="H113" i="35" s="1"/>
  <c r="V117" i="19"/>
  <c r="U117" i="19"/>
  <c r="T117" i="19"/>
  <c r="S117" i="19"/>
  <c r="R117" i="19"/>
  <c r="Q117" i="19"/>
  <c r="P117" i="19"/>
  <c r="O117" i="19"/>
  <c r="N117" i="19"/>
  <c r="M117" i="19"/>
  <c r="L117" i="19"/>
  <c r="K117" i="19"/>
  <c r="J117" i="19"/>
  <c r="I117" i="19"/>
  <c r="H117" i="19"/>
  <c r="G117" i="19"/>
  <c r="F117" i="19"/>
  <c r="E117" i="19"/>
  <c r="D117" i="19"/>
  <c r="C117" i="19"/>
  <c r="W116" i="19"/>
  <c r="H112" i="35" s="1"/>
  <c r="V116" i="19"/>
  <c r="U116" i="19"/>
  <c r="T116" i="19"/>
  <c r="S116" i="19"/>
  <c r="R116" i="19"/>
  <c r="Q116" i="19"/>
  <c r="P116" i="19"/>
  <c r="O116" i="19"/>
  <c r="N116" i="19"/>
  <c r="M116" i="19"/>
  <c r="L116" i="19"/>
  <c r="K116" i="19"/>
  <c r="J116" i="19"/>
  <c r="I116" i="19"/>
  <c r="H116" i="19"/>
  <c r="G116" i="19"/>
  <c r="F116" i="19"/>
  <c r="E116" i="19"/>
  <c r="D116" i="19"/>
  <c r="C116" i="19"/>
  <c r="W115" i="19"/>
  <c r="H111" i="35" s="1"/>
  <c r="V115" i="19"/>
  <c r="U115" i="19"/>
  <c r="T115" i="19"/>
  <c r="S115" i="19"/>
  <c r="R115" i="19"/>
  <c r="Q115" i="19"/>
  <c r="P115" i="19"/>
  <c r="O115" i="19"/>
  <c r="N115" i="19"/>
  <c r="M115" i="19"/>
  <c r="L115" i="19"/>
  <c r="K115" i="19"/>
  <c r="J115" i="19"/>
  <c r="I115" i="19"/>
  <c r="H115" i="19"/>
  <c r="G115" i="19"/>
  <c r="F115" i="19"/>
  <c r="E115" i="19"/>
  <c r="D115" i="19"/>
  <c r="C115" i="19"/>
  <c r="W114" i="19"/>
  <c r="H110" i="35" s="1"/>
  <c r="V114" i="19"/>
  <c r="U114" i="19"/>
  <c r="T114" i="19"/>
  <c r="S114" i="19"/>
  <c r="R114" i="19"/>
  <c r="Q114" i="19"/>
  <c r="P114" i="19"/>
  <c r="O114" i="19"/>
  <c r="N114" i="19"/>
  <c r="M114" i="19"/>
  <c r="L114" i="19"/>
  <c r="K114" i="19"/>
  <c r="J114" i="19"/>
  <c r="I114" i="19"/>
  <c r="H114" i="19"/>
  <c r="G114" i="19"/>
  <c r="F114" i="19"/>
  <c r="E114" i="19"/>
  <c r="D114" i="19"/>
  <c r="C114" i="19"/>
  <c r="W113" i="19"/>
  <c r="H109" i="35" s="1"/>
  <c r="V113" i="19"/>
  <c r="U113" i="19"/>
  <c r="T113" i="19"/>
  <c r="S113" i="19"/>
  <c r="R113" i="19"/>
  <c r="Q113" i="19"/>
  <c r="P113" i="19"/>
  <c r="O113" i="19"/>
  <c r="N113" i="19"/>
  <c r="M113" i="19"/>
  <c r="L113" i="19"/>
  <c r="K113" i="19"/>
  <c r="J113" i="19"/>
  <c r="I113" i="19"/>
  <c r="H113" i="19"/>
  <c r="G113" i="19"/>
  <c r="F113" i="19"/>
  <c r="E113" i="19"/>
  <c r="D113" i="19"/>
  <c r="C113" i="19"/>
  <c r="W112" i="19"/>
  <c r="H108" i="35" s="1"/>
  <c r="V112" i="19"/>
  <c r="U112" i="19"/>
  <c r="T112" i="19"/>
  <c r="S112" i="19"/>
  <c r="R112" i="19"/>
  <c r="Q112" i="19"/>
  <c r="P112" i="19"/>
  <c r="O112" i="19"/>
  <c r="N112" i="19"/>
  <c r="M112" i="19"/>
  <c r="L112" i="19"/>
  <c r="K112" i="19"/>
  <c r="J112" i="19"/>
  <c r="I112" i="19"/>
  <c r="H112" i="19"/>
  <c r="G112" i="19"/>
  <c r="F112" i="19"/>
  <c r="E112" i="19"/>
  <c r="D112" i="19"/>
  <c r="C112" i="19"/>
  <c r="W111" i="19"/>
  <c r="H107" i="35" s="1"/>
  <c r="V111" i="19"/>
  <c r="U111" i="19"/>
  <c r="T111" i="19"/>
  <c r="S111" i="19"/>
  <c r="R111" i="19"/>
  <c r="Q111" i="19"/>
  <c r="P111" i="19"/>
  <c r="O111" i="19"/>
  <c r="N111" i="19"/>
  <c r="M111" i="19"/>
  <c r="L111" i="19"/>
  <c r="K111" i="19"/>
  <c r="J111" i="19"/>
  <c r="I111" i="19"/>
  <c r="H111" i="19"/>
  <c r="G111" i="19"/>
  <c r="F111" i="19"/>
  <c r="E111" i="19"/>
  <c r="D111" i="19"/>
  <c r="C111" i="19"/>
  <c r="W110" i="19"/>
  <c r="H106" i="35" s="1"/>
  <c r="V110" i="19"/>
  <c r="U110" i="19"/>
  <c r="T110" i="19"/>
  <c r="S110" i="19"/>
  <c r="R110" i="19"/>
  <c r="Q110" i="19"/>
  <c r="P110" i="19"/>
  <c r="O110" i="19"/>
  <c r="N110" i="19"/>
  <c r="M110" i="19"/>
  <c r="L110" i="19"/>
  <c r="K110" i="19"/>
  <c r="J110" i="19"/>
  <c r="I110" i="19"/>
  <c r="H110" i="19"/>
  <c r="G110" i="19"/>
  <c r="F110" i="19"/>
  <c r="E110" i="19"/>
  <c r="D110" i="19"/>
  <c r="C110" i="19"/>
  <c r="W109" i="19"/>
  <c r="H105" i="35" s="1"/>
  <c r="V109" i="19"/>
  <c r="U109" i="19"/>
  <c r="T109" i="19"/>
  <c r="S109" i="19"/>
  <c r="R109" i="19"/>
  <c r="Q109" i="19"/>
  <c r="P109" i="19"/>
  <c r="O109" i="19"/>
  <c r="N109" i="19"/>
  <c r="M109" i="19"/>
  <c r="L109" i="19"/>
  <c r="K109" i="19"/>
  <c r="J109" i="19"/>
  <c r="I109" i="19"/>
  <c r="H109" i="19"/>
  <c r="G109" i="19"/>
  <c r="F109" i="19"/>
  <c r="E109" i="19"/>
  <c r="D109" i="19"/>
  <c r="C109" i="19"/>
  <c r="W108" i="19"/>
  <c r="H104" i="35" s="1"/>
  <c r="V108" i="19"/>
  <c r="U108" i="19"/>
  <c r="T108" i="19"/>
  <c r="S108" i="19"/>
  <c r="R108" i="19"/>
  <c r="Q108" i="19"/>
  <c r="P108" i="19"/>
  <c r="O108" i="19"/>
  <c r="N108" i="19"/>
  <c r="M108" i="19"/>
  <c r="L108" i="19"/>
  <c r="K108" i="19"/>
  <c r="J108" i="19"/>
  <c r="I108" i="19"/>
  <c r="H108" i="19"/>
  <c r="G108" i="19"/>
  <c r="F108" i="19"/>
  <c r="E108" i="19"/>
  <c r="D108" i="19"/>
  <c r="C108" i="19"/>
  <c r="W107" i="19"/>
  <c r="H103" i="35" s="1"/>
  <c r="V107" i="19"/>
  <c r="U107" i="19"/>
  <c r="T107" i="19"/>
  <c r="S107" i="19"/>
  <c r="R107" i="19"/>
  <c r="Q107" i="19"/>
  <c r="P107" i="19"/>
  <c r="O107" i="19"/>
  <c r="N107" i="19"/>
  <c r="M107" i="19"/>
  <c r="L107" i="19"/>
  <c r="K107" i="19"/>
  <c r="J107" i="19"/>
  <c r="I107" i="19"/>
  <c r="H107" i="19"/>
  <c r="G107" i="19"/>
  <c r="F107" i="19"/>
  <c r="E107" i="19"/>
  <c r="D107" i="19"/>
  <c r="C107" i="19"/>
  <c r="W106" i="19"/>
  <c r="H102" i="35" s="1"/>
  <c r="V106" i="19"/>
  <c r="U106" i="19"/>
  <c r="T106" i="19"/>
  <c r="S106" i="19"/>
  <c r="R106" i="19"/>
  <c r="Q106" i="19"/>
  <c r="P106" i="19"/>
  <c r="O106" i="19"/>
  <c r="N106" i="19"/>
  <c r="M106" i="19"/>
  <c r="L106" i="19"/>
  <c r="K106" i="19"/>
  <c r="J106" i="19"/>
  <c r="I106" i="19"/>
  <c r="H106" i="19"/>
  <c r="G106" i="19"/>
  <c r="F106" i="19"/>
  <c r="E106" i="19"/>
  <c r="D106" i="19"/>
  <c r="C106" i="19"/>
  <c r="W105" i="19"/>
  <c r="H101" i="35" s="1"/>
  <c r="V105" i="19"/>
  <c r="U105" i="19"/>
  <c r="T105" i="19"/>
  <c r="S105" i="19"/>
  <c r="R105" i="19"/>
  <c r="Q105" i="19"/>
  <c r="P105" i="19"/>
  <c r="O105" i="19"/>
  <c r="N105" i="19"/>
  <c r="M105" i="19"/>
  <c r="L105" i="19"/>
  <c r="K105" i="19"/>
  <c r="J105" i="19"/>
  <c r="I105" i="19"/>
  <c r="H105" i="19"/>
  <c r="G105" i="19"/>
  <c r="F105" i="19"/>
  <c r="E105" i="19"/>
  <c r="D105" i="19"/>
  <c r="C105" i="19"/>
  <c r="W104" i="19"/>
  <c r="H100" i="35" s="1"/>
  <c r="V104" i="19"/>
  <c r="U104" i="19"/>
  <c r="T104" i="19"/>
  <c r="S104" i="19"/>
  <c r="R104" i="19"/>
  <c r="Q104" i="19"/>
  <c r="P104" i="19"/>
  <c r="O104" i="19"/>
  <c r="N104" i="19"/>
  <c r="M104" i="19"/>
  <c r="L104" i="19"/>
  <c r="K104" i="19"/>
  <c r="J104" i="19"/>
  <c r="I104" i="19"/>
  <c r="H104" i="19"/>
  <c r="G104" i="19"/>
  <c r="F104" i="19"/>
  <c r="E104" i="19"/>
  <c r="D104" i="19"/>
  <c r="C104" i="19"/>
  <c r="W103" i="19"/>
  <c r="H99" i="35" s="1"/>
  <c r="V103" i="19"/>
  <c r="U103" i="19"/>
  <c r="T103" i="19"/>
  <c r="S103" i="19"/>
  <c r="R103" i="19"/>
  <c r="Q103" i="19"/>
  <c r="P103" i="19"/>
  <c r="O103" i="19"/>
  <c r="N103" i="19"/>
  <c r="M103" i="19"/>
  <c r="L103" i="19"/>
  <c r="K103" i="19"/>
  <c r="J103" i="19"/>
  <c r="I103" i="19"/>
  <c r="H103" i="19"/>
  <c r="G103" i="19"/>
  <c r="F103" i="19"/>
  <c r="E103" i="19"/>
  <c r="D103" i="19"/>
  <c r="C103" i="19"/>
  <c r="W102" i="19"/>
  <c r="H98" i="35" s="1"/>
  <c r="V102" i="19"/>
  <c r="U102" i="19"/>
  <c r="T102" i="19"/>
  <c r="S102" i="19"/>
  <c r="R102" i="19"/>
  <c r="Q102" i="19"/>
  <c r="P102" i="19"/>
  <c r="O102" i="19"/>
  <c r="N102" i="19"/>
  <c r="M102" i="19"/>
  <c r="L102" i="19"/>
  <c r="K102" i="19"/>
  <c r="J102" i="19"/>
  <c r="I102" i="19"/>
  <c r="H102" i="19"/>
  <c r="G102" i="19"/>
  <c r="F102" i="19"/>
  <c r="E102" i="19"/>
  <c r="D102" i="19"/>
  <c r="C102" i="19"/>
  <c r="W101" i="19"/>
  <c r="H97" i="35" s="1"/>
  <c r="V101" i="19"/>
  <c r="U101" i="19"/>
  <c r="T101" i="19"/>
  <c r="S101" i="19"/>
  <c r="R101" i="19"/>
  <c r="Q101" i="19"/>
  <c r="P101" i="19"/>
  <c r="O101" i="19"/>
  <c r="N101" i="19"/>
  <c r="M101" i="19"/>
  <c r="L101" i="19"/>
  <c r="K101" i="19"/>
  <c r="J101" i="19"/>
  <c r="I101" i="19"/>
  <c r="H101" i="19"/>
  <c r="G101" i="19"/>
  <c r="F101" i="19"/>
  <c r="E101" i="19"/>
  <c r="D101" i="19"/>
  <c r="C101" i="19"/>
  <c r="W100" i="19"/>
  <c r="H96" i="35" s="1"/>
  <c r="V100" i="19"/>
  <c r="U100" i="19"/>
  <c r="T100" i="19"/>
  <c r="S100" i="19"/>
  <c r="R100" i="19"/>
  <c r="Q100" i="19"/>
  <c r="P100" i="19"/>
  <c r="O100" i="19"/>
  <c r="N100" i="19"/>
  <c r="M100" i="19"/>
  <c r="L100" i="19"/>
  <c r="K100" i="19"/>
  <c r="J100" i="19"/>
  <c r="I100" i="19"/>
  <c r="H100" i="19"/>
  <c r="G100" i="19"/>
  <c r="F100" i="19"/>
  <c r="E100" i="19"/>
  <c r="D100" i="19"/>
  <c r="C100" i="19"/>
  <c r="W99" i="19"/>
  <c r="H95" i="35" s="1"/>
  <c r="V99" i="19"/>
  <c r="U99" i="19"/>
  <c r="T99" i="19"/>
  <c r="S99" i="19"/>
  <c r="R99" i="19"/>
  <c r="Q99" i="19"/>
  <c r="P99" i="19"/>
  <c r="O99" i="19"/>
  <c r="N99" i="19"/>
  <c r="M99" i="19"/>
  <c r="L99" i="19"/>
  <c r="K99" i="19"/>
  <c r="J99" i="19"/>
  <c r="I99" i="19"/>
  <c r="H99" i="19"/>
  <c r="G99" i="19"/>
  <c r="F99" i="19"/>
  <c r="E99" i="19"/>
  <c r="D99" i="19"/>
  <c r="C99" i="19"/>
  <c r="W98" i="19"/>
  <c r="H94" i="35" s="1"/>
  <c r="V98" i="19"/>
  <c r="U98" i="19"/>
  <c r="T98" i="19"/>
  <c r="S98" i="19"/>
  <c r="R98" i="19"/>
  <c r="Q98" i="19"/>
  <c r="P98" i="19"/>
  <c r="O98" i="19"/>
  <c r="N98" i="19"/>
  <c r="M98" i="19"/>
  <c r="L98" i="19"/>
  <c r="K98" i="19"/>
  <c r="J98" i="19"/>
  <c r="I98" i="19"/>
  <c r="H98" i="19"/>
  <c r="G98" i="19"/>
  <c r="F98" i="19"/>
  <c r="E98" i="19"/>
  <c r="D98" i="19"/>
  <c r="C98" i="19"/>
  <c r="W97" i="19"/>
  <c r="H93" i="35" s="1"/>
  <c r="V97" i="19"/>
  <c r="U97" i="19"/>
  <c r="T97" i="19"/>
  <c r="S97" i="19"/>
  <c r="R97" i="19"/>
  <c r="Q97" i="19"/>
  <c r="P97" i="19"/>
  <c r="O97" i="19"/>
  <c r="N97" i="19"/>
  <c r="M97" i="19"/>
  <c r="L97" i="19"/>
  <c r="K97" i="19"/>
  <c r="J97" i="19"/>
  <c r="I97" i="19"/>
  <c r="H97" i="19"/>
  <c r="G97" i="19"/>
  <c r="F97" i="19"/>
  <c r="E97" i="19"/>
  <c r="D97" i="19"/>
  <c r="C97" i="19"/>
  <c r="W96" i="19"/>
  <c r="H92" i="35" s="1"/>
  <c r="V96" i="19"/>
  <c r="U96" i="19"/>
  <c r="T96" i="19"/>
  <c r="S96" i="19"/>
  <c r="R96" i="19"/>
  <c r="Q96" i="19"/>
  <c r="P96" i="19"/>
  <c r="O96" i="19"/>
  <c r="N96" i="19"/>
  <c r="M96" i="19"/>
  <c r="L96" i="19"/>
  <c r="K96" i="19"/>
  <c r="J96" i="19"/>
  <c r="I96" i="19"/>
  <c r="H96" i="19"/>
  <c r="G96" i="19"/>
  <c r="F96" i="19"/>
  <c r="E96" i="19"/>
  <c r="D96" i="19"/>
  <c r="C96" i="19"/>
  <c r="W95" i="19"/>
  <c r="H91" i="35" s="1"/>
  <c r="V95" i="19"/>
  <c r="U95" i="19"/>
  <c r="T95" i="19"/>
  <c r="S95" i="19"/>
  <c r="R95" i="19"/>
  <c r="Q95" i="19"/>
  <c r="P95" i="19"/>
  <c r="O95" i="19"/>
  <c r="N95" i="19"/>
  <c r="M95" i="19"/>
  <c r="L95" i="19"/>
  <c r="K95" i="19"/>
  <c r="J95" i="19"/>
  <c r="I95" i="19"/>
  <c r="H95" i="19"/>
  <c r="G95" i="19"/>
  <c r="F95" i="19"/>
  <c r="E95" i="19"/>
  <c r="D95" i="19"/>
  <c r="C95" i="19"/>
  <c r="W94" i="19"/>
  <c r="H90" i="35" s="1"/>
  <c r="V94" i="19"/>
  <c r="U94" i="19"/>
  <c r="T94" i="19"/>
  <c r="S94" i="19"/>
  <c r="R94" i="19"/>
  <c r="Q94" i="19"/>
  <c r="P94" i="19"/>
  <c r="O94" i="19"/>
  <c r="N94" i="19"/>
  <c r="M94" i="19"/>
  <c r="L94" i="19"/>
  <c r="K94" i="19"/>
  <c r="J94" i="19"/>
  <c r="I94" i="19"/>
  <c r="H94" i="19"/>
  <c r="G94" i="19"/>
  <c r="F94" i="19"/>
  <c r="E94" i="19"/>
  <c r="D94" i="19"/>
  <c r="C94" i="19"/>
  <c r="W93" i="19"/>
  <c r="H89" i="35" s="1"/>
  <c r="V93" i="19"/>
  <c r="U93" i="19"/>
  <c r="T93" i="19"/>
  <c r="S93" i="19"/>
  <c r="R93" i="19"/>
  <c r="Q93" i="19"/>
  <c r="P93" i="19"/>
  <c r="O93" i="19"/>
  <c r="N93" i="19"/>
  <c r="M93" i="19"/>
  <c r="L93" i="19"/>
  <c r="K93" i="19"/>
  <c r="J93" i="19"/>
  <c r="I93" i="19"/>
  <c r="H93" i="19"/>
  <c r="G93" i="19"/>
  <c r="F93" i="19"/>
  <c r="E93" i="19"/>
  <c r="D93" i="19"/>
  <c r="C93" i="19"/>
  <c r="W92" i="19"/>
  <c r="H88" i="35" s="1"/>
  <c r="V92" i="19"/>
  <c r="U92" i="19"/>
  <c r="T92" i="19"/>
  <c r="S92" i="19"/>
  <c r="R92" i="19"/>
  <c r="Q92" i="19"/>
  <c r="P92" i="19"/>
  <c r="O92" i="19"/>
  <c r="N92" i="19"/>
  <c r="M92" i="19"/>
  <c r="L92" i="19"/>
  <c r="K92" i="19"/>
  <c r="J92" i="19"/>
  <c r="I92" i="19"/>
  <c r="H92" i="19"/>
  <c r="G92" i="19"/>
  <c r="F92" i="19"/>
  <c r="E92" i="19"/>
  <c r="D92" i="19"/>
  <c r="C92" i="19"/>
  <c r="W91" i="19"/>
  <c r="H87" i="35" s="1"/>
  <c r="V91" i="19"/>
  <c r="U91" i="19"/>
  <c r="T91" i="19"/>
  <c r="S91" i="19"/>
  <c r="R91" i="19"/>
  <c r="Q91" i="19"/>
  <c r="P91" i="19"/>
  <c r="O91" i="19"/>
  <c r="N91" i="19"/>
  <c r="M91" i="19"/>
  <c r="L91" i="19"/>
  <c r="K91" i="19"/>
  <c r="J91" i="19"/>
  <c r="I91" i="19"/>
  <c r="H91" i="19"/>
  <c r="G91" i="19"/>
  <c r="F91" i="19"/>
  <c r="E91" i="19"/>
  <c r="D91" i="19"/>
  <c r="C91" i="19"/>
  <c r="W90" i="19"/>
  <c r="H86" i="35" s="1"/>
  <c r="V90" i="19"/>
  <c r="U90" i="19"/>
  <c r="T90" i="19"/>
  <c r="S90" i="19"/>
  <c r="R90" i="19"/>
  <c r="Q90" i="19"/>
  <c r="P90" i="19"/>
  <c r="O90" i="19"/>
  <c r="N90" i="19"/>
  <c r="M90" i="19"/>
  <c r="L90" i="19"/>
  <c r="K90" i="19"/>
  <c r="J90" i="19"/>
  <c r="I90" i="19"/>
  <c r="H90" i="19"/>
  <c r="G90" i="19"/>
  <c r="F90" i="19"/>
  <c r="E90" i="19"/>
  <c r="D90" i="19"/>
  <c r="C90" i="19"/>
  <c r="W89" i="19"/>
  <c r="H85" i="35" s="1"/>
  <c r="V89" i="19"/>
  <c r="U89" i="19"/>
  <c r="T89" i="19"/>
  <c r="S89" i="19"/>
  <c r="R89" i="19"/>
  <c r="Q89" i="19"/>
  <c r="P89" i="19"/>
  <c r="O89" i="19"/>
  <c r="N89" i="19"/>
  <c r="M89" i="19"/>
  <c r="L89" i="19"/>
  <c r="K89" i="19"/>
  <c r="J89" i="19"/>
  <c r="I89" i="19"/>
  <c r="H89" i="19"/>
  <c r="G89" i="19"/>
  <c r="F89" i="19"/>
  <c r="E89" i="19"/>
  <c r="D89" i="19"/>
  <c r="C89" i="19"/>
  <c r="W88" i="19"/>
  <c r="H84" i="35" s="1"/>
  <c r="V88" i="19"/>
  <c r="U88" i="19"/>
  <c r="T88" i="19"/>
  <c r="S88" i="19"/>
  <c r="R88" i="19"/>
  <c r="Q88" i="19"/>
  <c r="P88" i="19"/>
  <c r="O88" i="19"/>
  <c r="N88" i="19"/>
  <c r="M88" i="19"/>
  <c r="L88" i="19"/>
  <c r="K88" i="19"/>
  <c r="J88" i="19"/>
  <c r="I88" i="19"/>
  <c r="H88" i="19"/>
  <c r="G88" i="19"/>
  <c r="F88" i="19"/>
  <c r="E88" i="19"/>
  <c r="D88" i="19"/>
  <c r="C88" i="19"/>
  <c r="W87" i="19"/>
  <c r="H83" i="35" s="1"/>
  <c r="V87" i="19"/>
  <c r="U87" i="19"/>
  <c r="T87" i="19"/>
  <c r="S87" i="19"/>
  <c r="R87" i="19"/>
  <c r="Q87" i="19"/>
  <c r="P87" i="19"/>
  <c r="O87" i="19"/>
  <c r="N87" i="19"/>
  <c r="M87" i="19"/>
  <c r="L87" i="19"/>
  <c r="K87" i="19"/>
  <c r="J87" i="19"/>
  <c r="I87" i="19"/>
  <c r="H87" i="19"/>
  <c r="G87" i="19"/>
  <c r="F87" i="19"/>
  <c r="E87" i="19"/>
  <c r="D87" i="19"/>
  <c r="C87" i="19"/>
  <c r="W86" i="19"/>
  <c r="H82" i="35" s="1"/>
  <c r="V86" i="19"/>
  <c r="U86" i="19"/>
  <c r="T86" i="19"/>
  <c r="S86" i="19"/>
  <c r="R86" i="19"/>
  <c r="Q86" i="19"/>
  <c r="P86" i="19"/>
  <c r="O86" i="19"/>
  <c r="N86" i="19"/>
  <c r="M86" i="19"/>
  <c r="L86" i="19"/>
  <c r="K86" i="19"/>
  <c r="J86" i="19"/>
  <c r="I86" i="19"/>
  <c r="H86" i="19"/>
  <c r="G86" i="19"/>
  <c r="F86" i="19"/>
  <c r="E86" i="19"/>
  <c r="D86" i="19"/>
  <c r="C86" i="19"/>
  <c r="W85" i="19"/>
  <c r="H81" i="35" s="1"/>
  <c r="V85" i="19"/>
  <c r="U85" i="19"/>
  <c r="T85" i="19"/>
  <c r="S85" i="19"/>
  <c r="R85" i="19"/>
  <c r="Q85" i="19"/>
  <c r="P85" i="19"/>
  <c r="O85" i="19"/>
  <c r="N85" i="19"/>
  <c r="M85" i="19"/>
  <c r="L85" i="19"/>
  <c r="K85" i="19"/>
  <c r="J85" i="19"/>
  <c r="I85" i="19"/>
  <c r="H85" i="19"/>
  <c r="G85" i="19"/>
  <c r="F85" i="19"/>
  <c r="E85" i="19"/>
  <c r="D85" i="19"/>
  <c r="C85" i="19"/>
  <c r="W84" i="19"/>
  <c r="H80" i="35" s="1"/>
  <c r="V84" i="19"/>
  <c r="U84" i="19"/>
  <c r="T84" i="19"/>
  <c r="S84" i="19"/>
  <c r="R84" i="19"/>
  <c r="Q84" i="19"/>
  <c r="P84" i="19"/>
  <c r="O84" i="19"/>
  <c r="N84" i="19"/>
  <c r="M84" i="19"/>
  <c r="L84" i="19"/>
  <c r="K84" i="19"/>
  <c r="J84" i="19"/>
  <c r="I84" i="19"/>
  <c r="H84" i="19"/>
  <c r="G84" i="19"/>
  <c r="F84" i="19"/>
  <c r="E84" i="19"/>
  <c r="D84" i="19"/>
  <c r="C84" i="19"/>
  <c r="W83" i="19"/>
  <c r="H79" i="35" s="1"/>
  <c r="V83" i="19"/>
  <c r="U83" i="19"/>
  <c r="T83" i="19"/>
  <c r="S83" i="19"/>
  <c r="R83" i="19"/>
  <c r="Q83" i="19"/>
  <c r="P83" i="19"/>
  <c r="O83" i="19"/>
  <c r="N83" i="19"/>
  <c r="M83" i="19"/>
  <c r="L83" i="19"/>
  <c r="K83" i="19"/>
  <c r="J83" i="19"/>
  <c r="I83" i="19"/>
  <c r="H83" i="19"/>
  <c r="G83" i="19"/>
  <c r="F83" i="19"/>
  <c r="E83" i="19"/>
  <c r="D83" i="19"/>
  <c r="C83" i="19"/>
  <c r="W82" i="19"/>
  <c r="H78" i="35" s="1"/>
  <c r="V82" i="19"/>
  <c r="U82" i="19"/>
  <c r="T82" i="19"/>
  <c r="S82" i="19"/>
  <c r="R82" i="19"/>
  <c r="Q82" i="19"/>
  <c r="P82" i="19"/>
  <c r="O82" i="19"/>
  <c r="N82" i="19"/>
  <c r="M82" i="19"/>
  <c r="L82" i="19"/>
  <c r="K82" i="19"/>
  <c r="J82" i="19"/>
  <c r="I82" i="19"/>
  <c r="H82" i="19"/>
  <c r="G82" i="19"/>
  <c r="F82" i="19"/>
  <c r="E82" i="19"/>
  <c r="D82" i="19"/>
  <c r="C82" i="19"/>
  <c r="W81" i="19"/>
  <c r="H77" i="35" s="1"/>
  <c r="V81" i="19"/>
  <c r="U81" i="19"/>
  <c r="T81" i="19"/>
  <c r="S81" i="19"/>
  <c r="R81" i="19"/>
  <c r="Q81" i="19"/>
  <c r="P81" i="19"/>
  <c r="O81" i="19"/>
  <c r="N81" i="19"/>
  <c r="M81" i="19"/>
  <c r="L81" i="19"/>
  <c r="K81" i="19"/>
  <c r="J81" i="19"/>
  <c r="I81" i="19"/>
  <c r="H81" i="19"/>
  <c r="G81" i="19"/>
  <c r="F81" i="19"/>
  <c r="E81" i="19"/>
  <c r="D81" i="19"/>
  <c r="C81" i="19"/>
  <c r="W80" i="19"/>
  <c r="H76" i="35" s="1"/>
  <c r="V80" i="19"/>
  <c r="U80" i="19"/>
  <c r="T80" i="19"/>
  <c r="S80" i="19"/>
  <c r="R80" i="19"/>
  <c r="Q80" i="19"/>
  <c r="P80" i="19"/>
  <c r="O80" i="19"/>
  <c r="N80" i="19"/>
  <c r="M80" i="19"/>
  <c r="L80" i="19"/>
  <c r="K80" i="19"/>
  <c r="J80" i="19"/>
  <c r="I80" i="19"/>
  <c r="H80" i="19"/>
  <c r="G80" i="19"/>
  <c r="F80" i="19"/>
  <c r="E80" i="19"/>
  <c r="D80" i="19"/>
  <c r="C80" i="19"/>
  <c r="W79" i="19"/>
  <c r="H75" i="35" s="1"/>
  <c r="V79" i="19"/>
  <c r="U79" i="19"/>
  <c r="T79" i="19"/>
  <c r="S79" i="19"/>
  <c r="R79" i="19"/>
  <c r="Q79" i="19"/>
  <c r="P79" i="19"/>
  <c r="O79" i="19"/>
  <c r="N79" i="19"/>
  <c r="M79" i="19"/>
  <c r="L79" i="19"/>
  <c r="K79" i="19"/>
  <c r="J79" i="19"/>
  <c r="I79" i="19"/>
  <c r="H79" i="19"/>
  <c r="G79" i="19"/>
  <c r="F79" i="19"/>
  <c r="E79" i="19"/>
  <c r="D79" i="19"/>
  <c r="C79" i="19"/>
  <c r="W78" i="19"/>
  <c r="H74" i="35" s="1"/>
  <c r="V78" i="19"/>
  <c r="U78" i="19"/>
  <c r="T78" i="19"/>
  <c r="S78" i="19"/>
  <c r="R78" i="19"/>
  <c r="Q78" i="19"/>
  <c r="P78" i="19"/>
  <c r="O78" i="19"/>
  <c r="N78" i="19"/>
  <c r="M78" i="19"/>
  <c r="L78" i="19"/>
  <c r="K78" i="19"/>
  <c r="J78" i="19"/>
  <c r="I78" i="19"/>
  <c r="H78" i="19"/>
  <c r="G78" i="19"/>
  <c r="F78" i="19"/>
  <c r="E78" i="19"/>
  <c r="D78" i="19"/>
  <c r="C78" i="19"/>
  <c r="W77" i="19"/>
  <c r="H73" i="35" s="1"/>
  <c r="V77" i="19"/>
  <c r="U77" i="19"/>
  <c r="T77" i="19"/>
  <c r="S77" i="19"/>
  <c r="R77" i="19"/>
  <c r="Q77" i="19"/>
  <c r="P77" i="19"/>
  <c r="O77" i="19"/>
  <c r="N77" i="19"/>
  <c r="M77" i="19"/>
  <c r="L77" i="19"/>
  <c r="K77" i="19"/>
  <c r="J77" i="19"/>
  <c r="I77" i="19"/>
  <c r="H77" i="19"/>
  <c r="G77" i="19"/>
  <c r="F77" i="19"/>
  <c r="E77" i="19"/>
  <c r="D77" i="19"/>
  <c r="C77" i="19"/>
  <c r="W76" i="19"/>
  <c r="H72" i="35" s="1"/>
  <c r="V76" i="19"/>
  <c r="U76" i="19"/>
  <c r="T76" i="19"/>
  <c r="S76" i="19"/>
  <c r="R76" i="19"/>
  <c r="Q76" i="19"/>
  <c r="P76" i="19"/>
  <c r="O76" i="19"/>
  <c r="N76" i="19"/>
  <c r="M76" i="19"/>
  <c r="L76" i="19"/>
  <c r="K76" i="19"/>
  <c r="J76" i="19"/>
  <c r="I76" i="19"/>
  <c r="H76" i="19"/>
  <c r="G76" i="19"/>
  <c r="F76" i="19"/>
  <c r="E76" i="19"/>
  <c r="D76" i="19"/>
  <c r="C76" i="19"/>
  <c r="W75" i="19"/>
  <c r="H71" i="35" s="1"/>
  <c r="V75" i="19"/>
  <c r="U75" i="19"/>
  <c r="T75" i="19"/>
  <c r="S75" i="19"/>
  <c r="R75" i="19"/>
  <c r="Q75" i="19"/>
  <c r="P75" i="19"/>
  <c r="O75" i="19"/>
  <c r="N75" i="19"/>
  <c r="M75" i="19"/>
  <c r="L75" i="19"/>
  <c r="K75" i="19"/>
  <c r="J75" i="19"/>
  <c r="I75" i="19"/>
  <c r="H75" i="19"/>
  <c r="G75" i="19"/>
  <c r="F75" i="19"/>
  <c r="E75" i="19"/>
  <c r="D75" i="19"/>
  <c r="C75" i="19"/>
  <c r="W74" i="19"/>
  <c r="H70" i="35" s="1"/>
  <c r="V74" i="19"/>
  <c r="U74" i="19"/>
  <c r="T74" i="19"/>
  <c r="S74" i="19"/>
  <c r="R74" i="19"/>
  <c r="Q74" i="19"/>
  <c r="P74" i="19"/>
  <c r="O74" i="19"/>
  <c r="N74" i="19"/>
  <c r="M74" i="19"/>
  <c r="L74" i="19"/>
  <c r="K74" i="19"/>
  <c r="J74" i="19"/>
  <c r="I74" i="19"/>
  <c r="H74" i="19"/>
  <c r="G74" i="19"/>
  <c r="F74" i="19"/>
  <c r="E74" i="19"/>
  <c r="D74" i="19"/>
  <c r="C74" i="19"/>
  <c r="W59" i="19"/>
  <c r="V59" i="19"/>
  <c r="U59" i="19"/>
  <c r="T59" i="19"/>
  <c r="S59" i="19"/>
  <c r="R59" i="19"/>
  <c r="Q59" i="19"/>
  <c r="P59" i="19"/>
  <c r="O59" i="19"/>
  <c r="N59" i="19"/>
  <c r="M59" i="19"/>
  <c r="L59" i="19"/>
  <c r="K59" i="19"/>
  <c r="J59" i="19"/>
  <c r="I59" i="19"/>
  <c r="H59" i="19"/>
  <c r="G59" i="19"/>
  <c r="F59" i="19"/>
  <c r="E59" i="19"/>
  <c r="D59" i="19"/>
  <c r="C59" i="19"/>
  <c r="W58" i="19"/>
  <c r="H59" i="35" s="1"/>
  <c r="V58" i="19"/>
  <c r="U58" i="19"/>
  <c r="T58" i="19"/>
  <c r="S58" i="19"/>
  <c r="R58" i="19"/>
  <c r="Q58" i="19"/>
  <c r="P58" i="19"/>
  <c r="O58" i="19"/>
  <c r="N58" i="19"/>
  <c r="M58" i="19"/>
  <c r="L58" i="19"/>
  <c r="K58" i="19"/>
  <c r="J58" i="19"/>
  <c r="I58" i="19"/>
  <c r="H58" i="19"/>
  <c r="G58" i="19"/>
  <c r="F58" i="19"/>
  <c r="E58" i="19"/>
  <c r="D58" i="19"/>
  <c r="C58" i="19"/>
  <c r="W57" i="19"/>
  <c r="V57" i="19"/>
  <c r="U57" i="19"/>
  <c r="T57" i="19"/>
  <c r="S57" i="19"/>
  <c r="R57" i="19"/>
  <c r="Q57" i="19"/>
  <c r="P57" i="19"/>
  <c r="O57" i="19"/>
  <c r="N57" i="19"/>
  <c r="M57" i="19"/>
  <c r="L57" i="19"/>
  <c r="K57" i="19"/>
  <c r="J57" i="19"/>
  <c r="I57" i="19"/>
  <c r="H57" i="19"/>
  <c r="G57" i="19"/>
  <c r="F57" i="19"/>
  <c r="E57" i="19"/>
  <c r="D57" i="19"/>
  <c r="C57" i="19"/>
  <c r="W56" i="19"/>
  <c r="H57" i="35" s="1"/>
  <c r="V56" i="19"/>
  <c r="U56" i="19"/>
  <c r="T56" i="19"/>
  <c r="S56" i="19"/>
  <c r="R56" i="19"/>
  <c r="Q56" i="19"/>
  <c r="P56" i="19"/>
  <c r="O56" i="19"/>
  <c r="N56" i="19"/>
  <c r="M56" i="19"/>
  <c r="L56" i="19"/>
  <c r="K56" i="19"/>
  <c r="J56" i="19"/>
  <c r="I56" i="19"/>
  <c r="H56" i="19"/>
  <c r="G56" i="19"/>
  <c r="F56" i="19"/>
  <c r="E56" i="19"/>
  <c r="D56" i="19"/>
  <c r="C56" i="19"/>
  <c r="W55" i="19"/>
  <c r="V55" i="19"/>
  <c r="U55" i="19"/>
  <c r="T55" i="19"/>
  <c r="S55" i="19"/>
  <c r="R55" i="19"/>
  <c r="Q55" i="19"/>
  <c r="P55" i="19"/>
  <c r="O55" i="19"/>
  <c r="N55" i="19"/>
  <c r="M55" i="19"/>
  <c r="L55" i="19"/>
  <c r="K55" i="19"/>
  <c r="J55" i="19"/>
  <c r="I55" i="19"/>
  <c r="H55" i="19"/>
  <c r="G55" i="19"/>
  <c r="F55" i="19"/>
  <c r="E55" i="19"/>
  <c r="D55" i="19"/>
  <c r="C55" i="19"/>
  <c r="W54" i="19"/>
  <c r="H55" i="35" s="1"/>
  <c r="V54" i="19"/>
  <c r="U54" i="19"/>
  <c r="T54" i="19"/>
  <c r="S54" i="19"/>
  <c r="R54" i="19"/>
  <c r="Q54" i="19"/>
  <c r="P54" i="19"/>
  <c r="O54" i="19"/>
  <c r="N54" i="19"/>
  <c r="M54" i="19"/>
  <c r="L54" i="19"/>
  <c r="K54" i="19"/>
  <c r="J54" i="19"/>
  <c r="I54" i="19"/>
  <c r="H54" i="19"/>
  <c r="G54" i="19"/>
  <c r="F54" i="19"/>
  <c r="E54" i="19"/>
  <c r="D54" i="19"/>
  <c r="C54" i="19"/>
  <c r="W53" i="19"/>
  <c r="V53" i="19"/>
  <c r="U53" i="19"/>
  <c r="T53" i="19"/>
  <c r="S53" i="19"/>
  <c r="R53" i="19"/>
  <c r="Q53" i="19"/>
  <c r="P53" i="19"/>
  <c r="O53" i="19"/>
  <c r="N53" i="19"/>
  <c r="M53" i="19"/>
  <c r="L53" i="19"/>
  <c r="K53" i="19"/>
  <c r="J53" i="19"/>
  <c r="I53" i="19"/>
  <c r="H53" i="19"/>
  <c r="G53" i="19"/>
  <c r="F53" i="19"/>
  <c r="E53" i="19"/>
  <c r="D53" i="19"/>
  <c r="C53" i="19"/>
  <c r="W52" i="19"/>
  <c r="V52" i="19"/>
  <c r="U52" i="19"/>
  <c r="T52" i="19"/>
  <c r="S52" i="19"/>
  <c r="R52" i="19"/>
  <c r="Q52" i="19"/>
  <c r="P52" i="19"/>
  <c r="O52" i="19"/>
  <c r="N52" i="19"/>
  <c r="M52" i="19"/>
  <c r="L52" i="19"/>
  <c r="K52" i="19"/>
  <c r="J52" i="19"/>
  <c r="I52" i="19"/>
  <c r="H52" i="19"/>
  <c r="G52" i="19"/>
  <c r="F52" i="19"/>
  <c r="E52" i="19"/>
  <c r="D52" i="19"/>
  <c r="C52" i="19"/>
  <c r="W51" i="19"/>
  <c r="V51" i="19"/>
  <c r="U51" i="19"/>
  <c r="T51" i="19"/>
  <c r="S51" i="19"/>
  <c r="R51" i="19"/>
  <c r="Q51" i="19"/>
  <c r="P51" i="19"/>
  <c r="O51" i="19"/>
  <c r="N51" i="19"/>
  <c r="M51" i="19"/>
  <c r="L51" i="19"/>
  <c r="K51" i="19"/>
  <c r="J51" i="19"/>
  <c r="I51" i="19"/>
  <c r="H51" i="19"/>
  <c r="G51" i="19"/>
  <c r="F51" i="19"/>
  <c r="E51" i="19"/>
  <c r="D51" i="19"/>
  <c r="C51" i="19"/>
  <c r="W50" i="19"/>
  <c r="H51" i="35" s="1"/>
  <c r="V50" i="19"/>
  <c r="U50" i="19"/>
  <c r="T50" i="19"/>
  <c r="S50" i="19"/>
  <c r="R50" i="19"/>
  <c r="Q50" i="19"/>
  <c r="P50" i="19"/>
  <c r="O50" i="19"/>
  <c r="N50" i="19"/>
  <c r="M50" i="19"/>
  <c r="L50" i="19"/>
  <c r="K50" i="19"/>
  <c r="J50" i="19"/>
  <c r="I50" i="19"/>
  <c r="H50" i="19"/>
  <c r="G50" i="19"/>
  <c r="F50" i="19"/>
  <c r="E50" i="19"/>
  <c r="D50" i="19"/>
  <c r="C50" i="19"/>
  <c r="W49" i="19"/>
  <c r="V49" i="19"/>
  <c r="U49" i="19"/>
  <c r="T49" i="19"/>
  <c r="S49" i="19"/>
  <c r="R49" i="19"/>
  <c r="Q49" i="19"/>
  <c r="P49" i="19"/>
  <c r="O49" i="19"/>
  <c r="N49" i="19"/>
  <c r="M49" i="19"/>
  <c r="L49" i="19"/>
  <c r="K49" i="19"/>
  <c r="J49" i="19"/>
  <c r="I49" i="19"/>
  <c r="H49" i="19"/>
  <c r="G49" i="19"/>
  <c r="F49" i="19"/>
  <c r="E49" i="19"/>
  <c r="D49" i="19"/>
  <c r="C49" i="19"/>
  <c r="W48" i="19"/>
  <c r="V48" i="19"/>
  <c r="U48" i="19"/>
  <c r="T48" i="19"/>
  <c r="S48" i="19"/>
  <c r="R48" i="19"/>
  <c r="Q48" i="19"/>
  <c r="P48" i="19"/>
  <c r="O48" i="19"/>
  <c r="N48" i="19"/>
  <c r="M48" i="19"/>
  <c r="L48" i="19"/>
  <c r="K48" i="19"/>
  <c r="J48" i="19"/>
  <c r="I48" i="19"/>
  <c r="H48" i="19"/>
  <c r="G48" i="19"/>
  <c r="F48" i="19"/>
  <c r="E48" i="19"/>
  <c r="D48" i="19"/>
  <c r="C48" i="19"/>
  <c r="W47" i="19"/>
  <c r="V47" i="19"/>
  <c r="U47" i="19"/>
  <c r="T47" i="19"/>
  <c r="S47" i="19"/>
  <c r="R47" i="19"/>
  <c r="Q47" i="19"/>
  <c r="P47" i="19"/>
  <c r="O47" i="19"/>
  <c r="N47" i="19"/>
  <c r="M47" i="19"/>
  <c r="L47" i="19"/>
  <c r="K47" i="19"/>
  <c r="J47" i="19"/>
  <c r="I47" i="19"/>
  <c r="H47" i="19"/>
  <c r="G47" i="19"/>
  <c r="F47" i="19"/>
  <c r="E47" i="19"/>
  <c r="D47" i="19"/>
  <c r="C47" i="19"/>
  <c r="W46" i="19"/>
  <c r="H47" i="35" s="1"/>
  <c r="V46" i="19"/>
  <c r="U46" i="19"/>
  <c r="T46" i="19"/>
  <c r="S46" i="19"/>
  <c r="R46" i="19"/>
  <c r="Q46" i="19"/>
  <c r="P46" i="19"/>
  <c r="O46" i="19"/>
  <c r="N46" i="19"/>
  <c r="M46" i="19"/>
  <c r="L46" i="19"/>
  <c r="K46" i="19"/>
  <c r="J46" i="19"/>
  <c r="I46" i="19"/>
  <c r="H46" i="19"/>
  <c r="G46" i="19"/>
  <c r="F46" i="19"/>
  <c r="E46" i="19"/>
  <c r="D46" i="19"/>
  <c r="C46" i="19"/>
  <c r="W45" i="19"/>
  <c r="V45" i="19"/>
  <c r="U45" i="19"/>
  <c r="T45" i="19"/>
  <c r="S45" i="19"/>
  <c r="R45" i="19"/>
  <c r="Q45" i="19"/>
  <c r="P45" i="19"/>
  <c r="O45" i="19"/>
  <c r="N45" i="19"/>
  <c r="M45" i="19"/>
  <c r="L45" i="19"/>
  <c r="K45" i="19"/>
  <c r="J45" i="19"/>
  <c r="I45" i="19"/>
  <c r="H45" i="19"/>
  <c r="G45" i="19"/>
  <c r="F45" i="19"/>
  <c r="E45" i="19"/>
  <c r="D45" i="19"/>
  <c r="C45" i="19"/>
  <c r="W44" i="19"/>
  <c r="H45" i="35" s="1"/>
  <c r="V44" i="19"/>
  <c r="U44" i="19"/>
  <c r="T44" i="19"/>
  <c r="S44" i="19"/>
  <c r="R44" i="19"/>
  <c r="Q44" i="19"/>
  <c r="P44" i="19"/>
  <c r="O44" i="19"/>
  <c r="N44" i="19"/>
  <c r="M44" i="19"/>
  <c r="L44" i="19"/>
  <c r="K44" i="19"/>
  <c r="J44" i="19"/>
  <c r="I44" i="19"/>
  <c r="H44" i="19"/>
  <c r="G44" i="19"/>
  <c r="F44" i="19"/>
  <c r="E44" i="19"/>
  <c r="D44" i="19"/>
  <c r="C44" i="19"/>
  <c r="W43" i="19"/>
  <c r="H44" i="35" s="1"/>
  <c r="V43" i="19"/>
  <c r="U43" i="19"/>
  <c r="T43" i="19"/>
  <c r="S43" i="19"/>
  <c r="R43" i="19"/>
  <c r="Q43" i="19"/>
  <c r="P43" i="19"/>
  <c r="O43" i="19"/>
  <c r="N43" i="19"/>
  <c r="M43" i="19"/>
  <c r="L43" i="19"/>
  <c r="K43" i="19"/>
  <c r="J43" i="19"/>
  <c r="I43" i="19"/>
  <c r="H43" i="19"/>
  <c r="G43" i="19"/>
  <c r="F43" i="19"/>
  <c r="E43" i="19"/>
  <c r="D43" i="19"/>
  <c r="C43" i="19"/>
  <c r="W42" i="19"/>
  <c r="H43" i="35" s="1"/>
  <c r="V42" i="19"/>
  <c r="U42" i="19"/>
  <c r="T42" i="19"/>
  <c r="S42" i="19"/>
  <c r="R42" i="19"/>
  <c r="Q42" i="19"/>
  <c r="P42" i="19"/>
  <c r="O42" i="19"/>
  <c r="N42" i="19"/>
  <c r="M42" i="19"/>
  <c r="L42" i="19"/>
  <c r="K42" i="19"/>
  <c r="J42" i="19"/>
  <c r="I42" i="19"/>
  <c r="H42" i="19"/>
  <c r="G42" i="19"/>
  <c r="F42" i="19"/>
  <c r="E42" i="19"/>
  <c r="D42" i="19"/>
  <c r="C42" i="19"/>
  <c r="W41" i="19"/>
  <c r="V41" i="19"/>
  <c r="U41" i="19"/>
  <c r="T41" i="19"/>
  <c r="S41" i="19"/>
  <c r="R41" i="19"/>
  <c r="Q41" i="19"/>
  <c r="P41" i="19"/>
  <c r="O41" i="19"/>
  <c r="N41" i="19"/>
  <c r="M41" i="19"/>
  <c r="L41" i="19"/>
  <c r="K41" i="19"/>
  <c r="J41" i="19"/>
  <c r="I41" i="19"/>
  <c r="H41" i="19"/>
  <c r="G41" i="19"/>
  <c r="F41" i="19"/>
  <c r="E41" i="19"/>
  <c r="D41" i="19"/>
  <c r="C41" i="19"/>
  <c r="W40" i="19"/>
  <c r="H41" i="35" s="1"/>
  <c r="V40" i="19"/>
  <c r="U40" i="19"/>
  <c r="T40" i="19"/>
  <c r="S40" i="19"/>
  <c r="R40" i="19"/>
  <c r="Q40" i="19"/>
  <c r="P40" i="19"/>
  <c r="O40" i="19"/>
  <c r="N40" i="19"/>
  <c r="M40" i="19"/>
  <c r="L40" i="19"/>
  <c r="K40" i="19"/>
  <c r="J40" i="19"/>
  <c r="I40" i="19"/>
  <c r="H40" i="19"/>
  <c r="G40" i="19"/>
  <c r="F40" i="19"/>
  <c r="E40" i="19"/>
  <c r="D40" i="19"/>
  <c r="C40" i="19"/>
  <c r="W39" i="19"/>
  <c r="H40" i="35" s="1"/>
  <c r="V39" i="19"/>
  <c r="U39" i="19"/>
  <c r="T39" i="19"/>
  <c r="S39" i="19"/>
  <c r="R39" i="19"/>
  <c r="Q39" i="19"/>
  <c r="P39" i="19"/>
  <c r="O39" i="19"/>
  <c r="N39" i="19"/>
  <c r="M39" i="19"/>
  <c r="L39" i="19"/>
  <c r="K39" i="19"/>
  <c r="J39" i="19"/>
  <c r="I39" i="19"/>
  <c r="H39" i="19"/>
  <c r="G39" i="19"/>
  <c r="F39" i="19"/>
  <c r="E39" i="19"/>
  <c r="D39" i="19"/>
  <c r="C39" i="19"/>
  <c r="W38" i="19"/>
  <c r="H39" i="35" s="1"/>
  <c r="V38" i="19"/>
  <c r="U38" i="19"/>
  <c r="T38" i="19"/>
  <c r="S38" i="19"/>
  <c r="R38" i="19"/>
  <c r="Q38" i="19"/>
  <c r="P38" i="19"/>
  <c r="O38" i="19"/>
  <c r="N38" i="19"/>
  <c r="M38" i="19"/>
  <c r="L38" i="19"/>
  <c r="K38" i="19"/>
  <c r="J38" i="19"/>
  <c r="I38" i="19"/>
  <c r="H38" i="19"/>
  <c r="G38" i="19"/>
  <c r="F38" i="19"/>
  <c r="E38" i="19"/>
  <c r="D38" i="19"/>
  <c r="C38" i="19"/>
  <c r="W37" i="19"/>
  <c r="V37" i="19"/>
  <c r="U37" i="19"/>
  <c r="T37" i="19"/>
  <c r="S37" i="19"/>
  <c r="R37" i="19"/>
  <c r="Q37" i="19"/>
  <c r="P37" i="19"/>
  <c r="O37" i="19"/>
  <c r="N37" i="19"/>
  <c r="M37" i="19"/>
  <c r="L37" i="19"/>
  <c r="K37" i="19"/>
  <c r="J37" i="19"/>
  <c r="I37" i="19"/>
  <c r="H37" i="19"/>
  <c r="G37" i="19"/>
  <c r="F37" i="19"/>
  <c r="E37" i="19"/>
  <c r="D37" i="19"/>
  <c r="C37" i="19"/>
  <c r="W36" i="19"/>
  <c r="V36" i="19"/>
  <c r="U36" i="19"/>
  <c r="T36" i="19"/>
  <c r="S36" i="19"/>
  <c r="R36" i="19"/>
  <c r="Q36" i="19"/>
  <c r="P36" i="19"/>
  <c r="O36" i="19"/>
  <c r="N36" i="19"/>
  <c r="M36" i="19"/>
  <c r="L36" i="19"/>
  <c r="K36" i="19"/>
  <c r="J36" i="19"/>
  <c r="I36" i="19"/>
  <c r="H36" i="19"/>
  <c r="G36" i="19"/>
  <c r="F36" i="19"/>
  <c r="E36" i="19"/>
  <c r="D36" i="19"/>
  <c r="C36" i="19"/>
  <c r="W35" i="19"/>
  <c r="V35" i="19"/>
  <c r="U35" i="19"/>
  <c r="T35" i="19"/>
  <c r="S35" i="19"/>
  <c r="R35" i="19"/>
  <c r="Q35" i="19"/>
  <c r="P35" i="19"/>
  <c r="O35" i="19"/>
  <c r="N35" i="19"/>
  <c r="M35" i="19"/>
  <c r="L35" i="19"/>
  <c r="K35" i="19"/>
  <c r="J35" i="19"/>
  <c r="I35" i="19"/>
  <c r="H35" i="19"/>
  <c r="G35" i="19"/>
  <c r="F35" i="19"/>
  <c r="E35" i="19"/>
  <c r="D35" i="19"/>
  <c r="C35" i="19"/>
  <c r="W34" i="19"/>
  <c r="H35" i="35" s="1"/>
  <c r="V34" i="19"/>
  <c r="U34" i="19"/>
  <c r="T34" i="19"/>
  <c r="S34" i="19"/>
  <c r="R34" i="19"/>
  <c r="Q34" i="19"/>
  <c r="P34" i="19"/>
  <c r="O34" i="19"/>
  <c r="N34" i="19"/>
  <c r="M34" i="19"/>
  <c r="L34" i="19"/>
  <c r="K34" i="19"/>
  <c r="J34" i="19"/>
  <c r="I34" i="19"/>
  <c r="H34" i="19"/>
  <c r="G34" i="19"/>
  <c r="F34" i="19"/>
  <c r="E34" i="19"/>
  <c r="D34" i="19"/>
  <c r="C34" i="19"/>
  <c r="W33" i="19"/>
  <c r="V33" i="19"/>
  <c r="U33" i="19"/>
  <c r="T33" i="19"/>
  <c r="S33" i="19"/>
  <c r="R33" i="19"/>
  <c r="Q33" i="19"/>
  <c r="P33" i="19"/>
  <c r="O33" i="19"/>
  <c r="N33" i="19"/>
  <c r="M33" i="19"/>
  <c r="L33" i="19"/>
  <c r="K33" i="19"/>
  <c r="J33" i="19"/>
  <c r="I33" i="19"/>
  <c r="H33" i="19"/>
  <c r="G33" i="19"/>
  <c r="F33" i="19"/>
  <c r="E33" i="19"/>
  <c r="D33" i="19"/>
  <c r="C33" i="19"/>
  <c r="W32" i="19"/>
  <c r="V32" i="19"/>
  <c r="U32" i="19"/>
  <c r="T32" i="19"/>
  <c r="S32" i="19"/>
  <c r="R32" i="19"/>
  <c r="Q32" i="19"/>
  <c r="P32" i="19"/>
  <c r="O32" i="19"/>
  <c r="N32" i="19"/>
  <c r="M32" i="19"/>
  <c r="L32" i="19"/>
  <c r="K32" i="19"/>
  <c r="J32" i="19"/>
  <c r="I32" i="19"/>
  <c r="H32" i="19"/>
  <c r="G32" i="19"/>
  <c r="F32" i="19"/>
  <c r="E32" i="19"/>
  <c r="D32" i="19"/>
  <c r="C32" i="19"/>
  <c r="W31" i="19"/>
  <c r="V31" i="19"/>
  <c r="U31" i="19"/>
  <c r="T31" i="19"/>
  <c r="S31" i="19"/>
  <c r="R31" i="19"/>
  <c r="Q31" i="19"/>
  <c r="P31" i="19"/>
  <c r="O31" i="19"/>
  <c r="N31" i="19"/>
  <c r="M31" i="19"/>
  <c r="L31" i="19"/>
  <c r="K31" i="19"/>
  <c r="J31" i="19"/>
  <c r="I31" i="19"/>
  <c r="H31" i="19"/>
  <c r="G31" i="19"/>
  <c r="F31" i="19"/>
  <c r="E31" i="19"/>
  <c r="D31" i="19"/>
  <c r="C31" i="19"/>
  <c r="W30" i="19"/>
  <c r="H31" i="35" s="1"/>
  <c r="V30" i="19"/>
  <c r="U30" i="19"/>
  <c r="T30" i="19"/>
  <c r="S30" i="19"/>
  <c r="R30" i="19"/>
  <c r="Q30" i="19"/>
  <c r="P30" i="19"/>
  <c r="O30" i="19"/>
  <c r="N30" i="19"/>
  <c r="M30" i="19"/>
  <c r="L30" i="19"/>
  <c r="K30" i="19"/>
  <c r="J30" i="19"/>
  <c r="I30" i="19"/>
  <c r="H30" i="19"/>
  <c r="G30" i="19"/>
  <c r="F30" i="19"/>
  <c r="E30" i="19"/>
  <c r="D30" i="19"/>
  <c r="C30" i="19"/>
  <c r="W29" i="19"/>
  <c r="H30" i="35" s="1"/>
  <c r="V29" i="19"/>
  <c r="U29" i="19"/>
  <c r="T29" i="19"/>
  <c r="S29" i="19"/>
  <c r="R29" i="19"/>
  <c r="Q29" i="19"/>
  <c r="P29" i="19"/>
  <c r="O29" i="19"/>
  <c r="N29" i="19"/>
  <c r="M29" i="19"/>
  <c r="L29" i="19"/>
  <c r="K29" i="19"/>
  <c r="J29" i="19"/>
  <c r="I29" i="19"/>
  <c r="H29" i="19"/>
  <c r="G29" i="19"/>
  <c r="F29" i="19"/>
  <c r="E29" i="19"/>
  <c r="D29" i="19"/>
  <c r="C29" i="19"/>
  <c r="W28" i="19"/>
  <c r="V28" i="19"/>
  <c r="U28" i="19"/>
  <c r="T28" i="19"/>
  <c r="S28" i="19"/>
  <c r="R28" i="19"/>
  <c r="Q28" i="19"/>
  <c r="P28" i="19"/>
  <c r="O28" i="19"/>
  <c r="N28" i="19"/>
  <c r="M28" i="19"/>
  <c r="L28" i="19"/>
  <c r="K28" i="19"/>
  <c r="J28" i="19"/>
  <c r="I28" i="19"/>
  <c r="H28" i="19"/>
  <c r="G28" i="19"/>
  <c r="F28" i="19"/>
  <c r="E28" i="19"/>
  <c r="D28" i="19"/>
  <c r="C28" i="19"/>
  <c r="W27" i="19"/>
  <c r="V27" i="19"/>
  <c r="U27" i="19"/>
  <c r="T27" i="19"/>
  <c r="S27" i="19"/>
  <c r="R27" i="19"/>
  <c r="Q27" i="19"/>
  <c r="P27" i="19"/>
  <c r="O27" i="19"/>
  <c r="N27" i="19"/>
  <c r="M27" i="19"/>
  <c r="L27" i="19"/>
  <c r="K27" i="19"/>
  <c r="J27" i="19"/>
  <c r="I27" i="19"/>
  <c r="H27" i="19"/>
  <c r="G27" i="19"/>
  <c r="F27" i="19"/>
  <c r="E27" i="19"/>
  <c r="D27" i="19"/>
  <c r="C27" i="19"/>
  <c r="W26" i="19"/>
  <c r="H27" i="35" s="1"/>
  <c r="V26" i="19"/>
  <c r="U26" i="19"/>
  <c r="T26" i="19"/>
  <c r="S26" i="19"/>
  <c r="R26" i="19"/>
  <c r="Q26" i="19"/>
  <c r="P26" i="19"/>
  <c r="O26" i="19"/>
  <c r="N26" i="19"/>
  <c r="M26" i="19"/>
  <c r="L26" i="19"/>
  <c r="K26" i="19"/>
  <c r="J26" i="19"/>
  <c r="I26" i="19"/>
  <c r="H26" i="19"/>
  <c r="G26" i="19"/>
  <c r="F26" i="19"/>
  <c r="E26" i="19"/>
  <c r="D26" i="19"/>
  <c r="C26" i="19"/>
  <c r="W25" i="19"/>
  <c r="H26" i="35" s="1"/>
  <c r="V25" i="19"/>
  <c r="U25" i="19"/>
  <c r="T25" i="19"/>
  <c r="S25" i="19"/>
  <c r="R25" i="19"/>
  <c r="Q25" i="19"/>
  <c r="P25" i="19"/>
  <c r="O25" i="19"/>
  <c r="N25" i="19"/>
  <c r="M25" i="19"/>
  <c r="L25" i="19"/>
  <c r="K25" i="19"/>
  <c r="J25" i="19"/>
  <c r="I25" i="19"/>
  <c r="H25" i="19"/>
  <c r="G25" i="19"/>
  <c r="F25" i="19"/>
  <c r="E25" i="19"/>
  <c r="D25" i="19"/>
  <c r="C25" i="19"/>
  <c r="W24" i="19"/>
  <c r="V24" i="19"/>
  <c r="U24" i="19"/>
  <c r="T24" i="19"/>
  <c r="S24" i="19"/>
  <c r="R24" i="19"/>
  <c r="Q24" i="19"/>
  <c r="P24" i="19"/>
  <c r="O24" i="19"/>
  <c r="N24" i="19"/>
  <c r="M24" i="19"/>
  <c r="L24" i="19"/>
  <c r="K24" i="19"/>
  <c r="J24" i="19"/>
  <c r="I24" i="19"/>
  <c r="H24" i="19"/>
  <c r="G24" i="19"/>
  <c r="F24" i="19"/>
  <c r="E24" i="19"/>
  <c r="D24" i="19"/>
  <c r="C24" i="19"/>
  <c r="W23" i="19"/>
  <c r="V23" i="19"/>
  <c r="U23" i="19"/>
  <c r="T23" i="19"/>
  <c r="S23" i="19"/>
  <c r="R23" i="19"/>
  <c r="Q23" i="19"/>
  <c r="P23" i="19"/>
  <c r="O23" i="19"/>
  <c r="N23" i="19"/>
  <c r="M23" i="19"/>
  <c r="L23" i="19"/>
  <c r="K23" i="19"/>
  <c r="J23" i="19"/>
  <c r="I23" i="19"/>
  <c r="H23" i="19"/>
  <c r="G23" i="19"/>
  <c r="F23" i="19"/>
  <c r="E23" i="19"/>
  <c r="D23" i="19"/>
  <c r="C23" i="19"/>
  <c r="W22" i="19"/>
  <c r="H23" i="35" s="1"/>
  <c r="V22" i="19"/>
  <c r="U22" i="19"/>
  <c r="T22" i="19"/>
  <c r="S22" i="19"/>
  <c r="R22" i="19"/>
  <c r="Q22" i="19"/>
  <c r="P22" i="19"/>
  <c r="O22" i="19"/>
  <c r="N22" i="19"/>
  <c r="M22" i="19"/>
  <c r="L22" i="19"/>
  <c r="K22" i="19"/>
  <c r="J22" i="19"/>
  <c r="I22" i="19"/>
  <c r="H22" i="19"/>
  <c r="G22" i="19"/>
  <c r="F22" i="19"/>
  <c r="E22" i="19"/>
  <c r="D22" i="19"/>
  <c r="C22" i="19"/>
  <c r="W21" i="19"/>
  <c r="H22" i="35" s="1"/>
  <c r="V21" i="19"/>
  <c r="U21" i="19"/>
  <c r="T21" i="19"/>
  <c r="S21" i="19"/>
  <c r="R21" i="19"/>
  <c r="Q21" i="19"/>
  <c r="P21" i="19"/>
  <c r="O21" i="19"/>
  <c r="N21" i="19"/>
  <c r="M21" i="19"/>
  <c r="L21" i="19"/>
  <c r="K21" i="19"/>
  <c r="J21" i="19"/>
  <c r="I21" i="19"/>
  <c r="H21" i="19"/>
  <c r="G21" i="19"/>
  <c r="F21" i="19"/>
  <c r="E21" i="19"/>
  <c r="D21" i="19"/>
  <c r="C21" i="19"/>
  <c r="W20" i="19"/>
  <c r="V20" i="19"/>
  <c r="U20" i="19"/>
  <c r="T20" i="19"/>
  <c r="S20" i="19"/>
  <c r="R20" i="19"/>
  <c r="Q20" i="19"/>
  <c r="P20" i="19"/>
  <c r="O20" i="19"/>
  <c r="N20" i="19"/>
  <c r="M20" i="19"/>
  <c r="L20" i="19"/>
  <c r="K20" i="19"/>
  <c r="J20" i="19"/>
  <c r="I20" i="19"/>
  <c r="H20" i="19"/>
  <c r="G20" i="19"/>
  <c r="F20" i="19"/>
  <c r="E20" i="19"/>
  <c r="D20" i="19"/>
  <c r="C20" i="19"/>
  <c r="W19" i="19"/>
  <c r="V19" i="19"/>
  <c r="U19" i="19"/>
  <c r="T19" i="19"/>
  <c r="S19" i="19"/>
  <c r="R19" i="19"/>
  <c r="Q19" i="19"/>
  <c r="P19" i="19"/>
  <c r="O19" i="19"/>
  <c r="N19" i="19"/>
  <c r="M19" i="19"/>
  <c r="L19" i="19"/>
  <c r="K19" i="19"/>
  <c r="J19" i="19"/>
  <c r="I19" i="19"/>
  <c r="H19" i="19"/>
  <c r="G19" i="19"/>
  <c r="F19" i="19"/>
  <c r="E19" i="19"/>
  <c r="D19" i="19"/>
  <c r="C19" i="19"/>
  <c r="W18" i="19"/>
  <c r="H19" i="35" s="1"/>
  <c r="V18" i="19"/>
  <c r="U18" i="19"/>
  <c r="T18" i="19"/>
  <c r="S18" i="19"/>
  <c r="R18" i="19"/>
  <c r="Q18" i="19"/>
  <c r="P18" i="19"/>
  <c r="O18" i="19"/>
  <c r="N18" i="19"/>
  <c r="M18" i="19"/>
  <c r="L18" i="19"/>
  <c r="K18" i="19"/>
  <c r="J18" i="19"/>
  <c r="I18" i="19"/>
  <c r="H18" i="19"/>
  <c r="G18" i="19"/>
  <c r="F18" i="19"/>
  <c r="E18" i="19"/>
  <c r="D18" i="19"/>
  <c r="C18" i="19"/>
  <c r="W17" i="19"/>
  <c r="H18" i="35" s="1"/>
  <c r="V17" i="19"/>
  <c r="U17" i="19"/>
  <c r="T17" i="19"/>
  <c r="S17" i="19"/>
  <c r="R17" i="19"/>
  <c r="Q17" i="19"/>
  <c r="P17" i="19"/>
  <c r="O17" i="19"/>
  <c r="N17" i="19"/>
  <c r="M17" i="19"/>
  <c r="L17" i="19"/>
  <c r="K17" i="19"/>
  <c r="J17" i="19"/>
  <c r="I17" i="19"/>
  <c r="H17" i="19"/>
  <c r="G17" i="19"/>
  <c r="F17" i="19"/>
  <c r="E17" i="19"/>
  <c r="D17" i="19"/>
  <c r="C17" i="19"/>
  <c r="W16" i="19"/>
  <c r="V16" i="19"/>
  <c r="U16" i="19"/>
  <c r="T16" i="19"/>
  <c r="S16" i="19"/>
  <c r="R16" i="19"/>
  <c r="Q16" i="19"/>
  <c r="P16" i="19"/>
  <c r="O16" i="19"/>
  <c r="N16" i="19"/>
  <c r="M16" i="19"/>
  <c r="L16" i="19"/>
  <c r="K16" i="19"/>
  <c r="J16" i="19"/>
  <c r="I16" i="19"/>
  <c r="H16" i="19"/>
  <c r="G16" i="19"/>
  <c r="F16" i="19"/>
  <c r="E16" i="19"/>
  <c r="D16" i="19"/>
  <c r="C16" i="19"/>
  <c r="W15" i="19"/>
  <c r="V15" i="19"/>
  <c r="U15" i="19"/>
  <c r="T15" i="19"/>
  <c r="S15" i="19"/>
  <c r="R15" i="19"/>
  <c r="Q15" i="19"/>
  <c r="P15" i="19"/>
  <c r="O15" i="19"/>
  <c r="N15" i="19"/>
  <c r="M15" i="19"/>
  <c r="L15" i="19"/>
  <c r="K15" i="19"/>
  <c r="J15" i="19"/>
  <c r="I15" i="19"/>
  <c r="H15" i="19"/>
  <c r="G15" i="19"/>
  <c r="F15" i="19"/>
  <c r="E15" i="19"/>
  <c r="D15" i="19"/>
  <c r="C15" i="19"/>
  <c r="W14" i="19"/>
  <c r="H15" i="35" s="1"/>
  <c r="V14" i="19"/>
  <c r="U14" i="19"/>
  <c r="T14" i="19"/>
  <c r="S14" i="19"/>
  <c r="R14" i="19"/>
  <c r="Q14" i="19"/>
  <c r="P14" i="19"/>
  <c r="O14" i="19"/>
  <c r="N14" i="19"/>
  <c r="M14" i="19"/>
  <c r="L14" i="19"/>
  <c r="K14" i="19"/>
  <c r="J14" i="19"/>
  <c r="I14" i="19"/>
  <c r="H14" i="19"/>
  <c r="G14" i="19"/>
  <c r="F14" i="19"/>
  <c r="E14" i="19"/>
  <c r="D14" i="19"/>
  <c r="C14" i="19"/>
  <c r="W13" i="19"/>
  <c r="H14" i="35" s="1"/>
  <c r="V13" i="19"/>
  <c r="U13" i="19"/>
  <c r="T13" i="19"/>
  <c r="S13" i="19"/>
  <c r="R13" i="19"/>
  <c r="Q13" i="19"/>
  <c r="P13" i="19"/>
  <c r="O13" i="19"/>
  <c r="N13" i="19"/>
  <c r="M13" i="19"/>
  <c r="L13" i="19"/>
  <c r="K13" i="19"/>
  <c r="J13" i="19"/>
  <c r="I13" i="19"/>
  <c r="H13" i="19"/>
  <c r="G13" i="19"/>
  <c r="F13" i="19"/>
  <c r="E13" i="19"/>
  <c r="D13" i="19"/>
  <c r="C13" i="19"/>
  <c r="W12" i="19"/>
  <c r="V12" i="19"/>
  <c r="U12" i="19"/>
  <c r="T12" i="19"/>
  <c r="S12" i="19"/>
  <c r="R12" i="19"/>
  <c r="Q12" i="19"/>
  <c r="P12" i="19"/>
  <c r="O12" i="19"/>
  <c r="N12" i="19"/>
  <c r="M12" i="19"/>
  <c r="L12" i="19"/>
  <c r="K12" i="19"/>
  <c r="J12" i="19"/>
  <c r="I12" i="19"/>
  <c r="H62" i="36" s="1"/>
  <c r="H12" i="19"/>
  <c r="G12" i="19"/>
  <c r="F12" i="19"/>
  <c r="E12" i="19"/>
  <c r="D12" i="19"/>
  <c r="C12" i="19"/>
  <c r="W11" i="19"/>
  <c r="V11" i="19"/>
  <c r="U11" i="19"/>
  <c r="T11" i="19"/>
  <c r="S11" i="19"/>
  <c r="R11" i="19"/>
  <c r="Q11" i="19"/>
  <c r="P11" i="19"/>
  <c r="O11" i="19"/>
  <c r="N11" i="19"/>
  <c r="M11" i="19"/>
  <c r="L11" i="19"/>
  <c r="K11" i="19"/>
  <c r="J11" i="19"/>
  <c r="I11" i="19"/>
  <c r="H11" i="19"/>
  <c r="G11" i="19"/>
  <c r="F11" i="19"/>
  <c r="E11" i="19"/>
  <c r="D11" i="19"/>
  <c r="C11" i="19"/>
  <c r="W10" i="19"/>
  <c r="H11" i="35" s="1"/>
  <c r="V10" i="19"/>
  <c r="U10" i="19"/>
  <c r="T10" i="19"/>
  <c r="S10" i="19"/>
  <c r="R10" i="19"/>
  <c r="Q10" i="19"/>
  <c r="P10" i="19"/>
  <c r="O10" i="19"/>
  <c r="N10" i="19"/>
  <c r="M10" i="19"/>
  <c r="L10" i="19"/>
  <c r="K10" i="19"/>
  <c r="J10" i="19"/>
  <c r="I10" i="19"/>
  <c r="H10" i="19"/>
  <c r="G10" i="19"/>
  <c r="F10" i="19"/>
  <c r="E10" i="19"/>
  <c r="D10" i="19"/>
  <c r="C10" i="19"/>
  <c r="W9" i="19"/>
  <c r="H10" i="35" s="1"/>
  <c r="V9" i="19"/>
  <c r="U9" i="19"/>
  <c r="T9" i="19"/>
  <c r="S9" i="19"/>
  <c r="R9" i="19"/>
  <c r="Q9" i="19"/>
  <c r="P9" i="19"/>
  <c r="O9" i="19"/>
  <c r="N9" i="19"/>
  <c r="M9" i="19"/>
  <c r="L9" i="19"/>
  <c r="K9" i="19"/>
  <c r="J9" i="19"/>
  <c r="I9" i="19"/>
  <c r="H9" i="19"/>
  <c r="G9" i="19"/>
  <c r="F9" i="19"/>
  <c r="E9" i="19"/>
  <c r="D9" i="19"/>
  <c r="C9" i="19"/>
  <c r="W8" i="19"/>
  <c r="V8" i="19"/>
  <c r="U8" i="19"/>
  <c r="T8" i="19"/>
  <c r="S8" i="19"/>
  <c r="R8" i="19"/>
  <c r="Q8" i="19"/>
  <c r="P8" i="19"/>
  <c r="O8" i="19"/>
  <c r="N8" i="19"/>
  <c r="M8" i="19"/>
  <c r="L8" i="19"/>
  <c r="K8" i="19"/>
  <c r="J8" i="19"/>
  <c r="I8" i="19"/>
  <c r="H8" i="19"/>
  <c r="G8" i="19"/>
  <c r="F8" i="19"/>
  <c r="E8" i="19"/>
  <c r="D8" i="19"/>
  <c r="C8" i="19"/>
  <c r="W7" i="19"/>
  <c r="H6" i="33" s="1"/>
  <c r="V7" i="19"/>
  <c r="U7" i="19"/>
  <c r="T7" i="19"/>
  <c r="S7" i="19"/>
  <c r="R7" i="19"/>
  <c r="Q7" i="19"/>
  <c r="P7" i="19"/>
  <c r="O7" i="19"/>
  <c r="N7" i="19"/>
  <c r="M7" i="19"/>
  <c r="L7" i="19"/>
  <c r="K7" i="19"/>
  <c r="J7" i="19"/>
  <c r="I7" i="19"/>
  <c r="H7" i="19"/>
  <c r="G7" i="19"/>
  <c r="F7" i="19"/>
  <c r="E7" i="19"/>
  <c r="D7" i="19"/>
  <c r="C7" i="19"/>
  <c r="W6" i="19"/>
  <c r="H7" i="35" s="1"/>
  <c r="V6" i="19"/>
  <c r="U6" i="19"/>
  <c r="T6" i="19"/>
  <c r="S6" i="19"/>
  <c r="R6" i="19"/>
  <c r="Q6" i="19"/>
  <c r="P6" i="19"/>
  <c r="O6" i="19"/>
  <c r="N6" i="19"/>
  <c r="M6" i="19"/>
  <c r="L6" i="19"/>
  <c r="K6" i="19"/>
  <c r="J6" i="19"/>
  <c r="I6" i="19"/>
  <c r="H6" i="19"/>
  <c r="G6" i="19"/>
  <c r="F6" i="19"/>
  <c r="E6" i="19"/>
  <c r="D6" i="19"/>
  <c r="C6" i="19"/>
  <c r="W5" i="19"/>
  <c r="H6" i="35" s="1"/>
  <c r="V5" i="19"/>
  <c r="U5" i="19"/>
  <c r="T5" i="19"/>
  <c r="S5" i="19"/>
  <c r="R5" i="19"/>
  <c r="Q5" i="19"/>
  <c r="P5" i="19"/>
  <c r="O5" i="19"/>
  <c r="N5" i="19"/>
  <c r="M5" i="19"/>
  <c r="L5" i="19"/>
  <c r="K5" i="19"/>
  <c r="J5" i="19"/>
  <c r="I5" i="19"/>
  <c r="H5" i="19"/>
  <c r="G5" i="19"/>
  <c r="F5" i="19"/>
  <c r="E5" i="19"/>
  <c r="D5" i="19"/>
  <c r="C5" i="19"/>
  <c r="W4" i="19"/>
  <c r="V4" i="19"/>
  <c r="U4" i="19"/>
  <c r="T4" i="19"/>
  <c r="S4" i="19"/>
  <c r="R4" i="19"/>
  <c r="Q4" i="19"/>
  <c r="P4" i="19"/>
  <c r="O4" i="19"/>
  <c r="N4" i="19"/>
  <c r="M4" i="19"/>
  <c r="L4" i="19"/>
  <c r="K4" i="19"/>
  <c r="J4" i="19"/>
  <c r="I4" i="19"/>
  <c r="H4" i="19"/>
  <c r="G4" i="19"/>
  <c r="F4" i="19"/>
  <c r="E4" i="19"/>
  <c r="D4" i="19"/>
  <c r="C4" i="19"/>
  <c r="W3" i="19"/>
  <c r="V3" i="19"/>
  <c r="U3" i="19"/>
  <c r="T3" i="19"/>
  <c r="S3" i="19"/>
  <c r="R3" i="19"/>
  <c r="Q3" i="19"/>
  <c r="P3" i="19"/>
  <c r="O3" i="19"/>
  <c r="N3" i="19"/>
  <c r="M3" i="19"/>
  <c r="L3" i="19"/>
  <c r="K3" i="19"/>
  <c r="J3" i="19"/>
  <c r="I3" i="19"/>
  <c r="H3" i="19"/>
  <c r="G3" i="19"/>
  <c r="F3" i="19"/>
  <c r="E3" i="19"/>
  <c r="D3" i="19"/>
  <c r="C3" i="19"/>
  <c r="W127" i="16"/>
  <c r="G123" i="35" s="1"/>
  <c r="V127" i="16"/>
  <c r="U127" i="16"/>
  <c r="T127" i="16"/>
  <c r="S127" i="16"/>
  <c r="R127" i="16"/>
  <c r="Q127" i="16"/>
  <c r="P127" i="16"/>
  <c r="O127" i="16"/>
  <c r="N127" i="16"/>
  <c r="M127" i="16"/>
  <c r="L127" i="16"/>
  <c r="K127" i="16"/>
  <c r="J127" i="16"/>
  <c r="I127" i="16"/>
  <c r="W126" i="16"/>
  <c r="G122" i="35" s="1"/>
  <c r="V126" i="16"/>
  <c r="U126" i="16"/>
  <c r="T126" i="16"/>
  <c r="S126" i="16"/>
  <c r="R126" i="16"/>
  <c r="Q126" i="16"/>
  <c r="P126" i="16"/>
  <c r="O126" i="16"/>
  <c r="N126" i="16"/>
  <c r="M126" i="16"/>
  <c r="L126" i="16"/>
  <c r="K126" i="16"/>
  <c r="J126" i="16"/>
  <c r="I126" i="16"/>
  <c r="W125" i="16"/>
  <c r="G121" i="35" s="1"/>
  <c r="V125" i="16"/>
  <c r="U125" i="16"/>
  <c r="T125" i="16"/>
  <c r="S125" i="16"/>
  <c r="R125" i="16"/>
  <c r="Q125" i="16"/>
  <c r="P125" i="16"/>
  <c r="O125" i="16"/>
  <c r="N125" i="16"/>
  <c r="M125" i="16"/>
  <c r="L125" i="16"/>
  <c r="K125" i="16"/>
  <c r="J125" i="16"/>
  <c r="I125" i="16"/>
  <c r="W124" i="16"/>
  <c r="G120" i="35" s="1"/>
  <c r="V124" i="16"/>
  <c r="U124" i="16"/>
  <c r="T124" i="16"/>
  <c r="S124" i="16"/>
  <c r="R124" i="16"/>
  <c r="Q124" i="16"/>
  <c r="P124" i="16"/>
  <c r="O124" i="16"/>
  <c r="N124" i="16"/>
  <c r="M124" i="16"/>
  <c r="L124" i="16"/>
  <c r="K124" i="16"/>
  <c r="J124" i="16"/>
  <c r="I124" i="16"/>
  <c r="W123" i="16"/>
  <c r="G119" i="35" s="1"/>
  <c r="V123" i="16"/>
  <c r="U123" i="16"/>
  <c r="T123" i="16"/>
  <c r="S123" i="16"/>
  <c r="R123" i="16"/>
  <c r="Q123" i="16"/>
  <c r="P123" i="16"/>
  <c r="O123" i="16"/>
  <c r="N123" i="16"/>
  <c r="M123" i="16"/>
  <c r="L123" i="16"/>
  <c r="K123" i="16"/>
  <c r="J123" i="16"/>
  <c r="I123" i="16"/>
  <c r="W122" i="16"/>
  <c r="G118" i="35" s="1"/>
  <c r="V122" i="16"/>
  <c r="U122" i="16"/>
  <c r="T122" i="16"/>
  <c r="S122" i="16"/>
  <c r="R122" i="16"/>
  <c r="Q122" i="16"/>
  <c r="P122" i="16"/>
  <c r="O122" i="16"/>
  <c r="N122" i="16"/>
  <c r="M122" i="16"/>
  <c r="L122" i="16"/>
  <c r="K122" i="16"/>
  <c r="J122" i="16"/>
  <c r="I122" i="16"/>
  <c r="W121" i="16"/>
  <c r="G117" i="35" s="1"/>
  <c r="V121" i="16"/>
  <c r="U121" i="16"/>
  <c r="T121" i="16"/>
  <c r="S121" i="16"/>
  <c r="R121" i="16"/>
  <c r="Q121" i="16"/>
  <c r="P121" i="16"/>
  <c r="O121" i="16"/>
  <c r="N121" i="16"/>
  <c r="M121" i="16"/>
  <c r="L121" i="16"/>
  <c r="K121" i="16"/>
  <c r="J121" i="16"/>
  <c r="I121" i="16"/>
  <c r="W120" i="16"/>
  <c r="G116" i="35" s="1"/>
  <c r="V120" i="16"/>
  <c r="U120" i="16"/>
  <c r="T120" i="16"/>
  <c r="S120" i="16"/>
  <c r="R120" i="16"/>
  <c r="Q120" i="16"/>
  <c r="P120" i="16"/>
  <c r="O120" i="16"/>
  <c r="N120" i="16"/>
  <c r="M120" i="16"/>
  <c r="L120" i="16"/>
  <c r="K120" i="16"/>
  <c r="J120" i="16"/>
  <c r="I120" i="16"/>
  <c r="W119" i="16"/>
  <c r="G115" i="35" s="1"/>
  <c r="V119" i="16"/>
  <c r="U119" i="16"/>
  <c r="T119" i="16"/>
  <c r="S119" i="16"/>
  <c r="R119" i="16"/>
  <c r="Q119" i="16"/>
  <c r="P119" i="16"/>
  <c r="O119" i="16"/>
  <c r="N119" i="16"/>
  <c r="M119" i="16"/>
  <c r="L119" i="16"/>
  <c r="K119" i="16"/>
  <c r="J119" i="16"/>
  <c r="I119" i="16"/>
  <c r="W118" i="16"/>
  <c r="G114" i="35" s="1"/>
  <c r="V118" i="16"/>
  <c r="U118" i="16"/>
  <c r="T118" i="16"/>
  <c r="S118" i="16"/>
  <c r="R118" i="16"/>
  <c r="Q118" i="16"/>
  <c r="P118" i="16"/>
  <c r="O118" i="16"/>
  <c r="N118" i="16"/>
  <c r="M118" i="16"/>
  <c r="L118" i="16"/>
  <c r="K118" i="16"/>
  <c r="J118" i="16"/>
  <c r="I118" i="16"/>
  <c r="W117" i="16"/>
  <c r="G113" i="35" s="1"/>
  <c r="V117" i="16"/>
  <c r="U117" i="16"/>
  <c r="T117" i="16"/>
  <c r="S117" i="16"/>
  <c r="R117" i="16"/>
  <c r="Q117" i="16"/>
  <c r="P117" i="16"/>
  <c r="O117" i="16"/>
  <c r="N117" i="16"/>
  <c r="M117" i="16"/>
  <c r="L117" i="16"/>
  <c r="K117" i="16"/>
  <c r="J117" i="16"/>
  <c r="I117" i="16"/>
  <c r="W116" i="16"/>
  <c r="G112" i="35" s="1"/>
  <c r="V116" i="16"/>
  <c r="U116" i="16"/>
  <c r="T116" i="16"/>
  <c r="S116" i="16"/>
  <c r="R116" i="16"/>
  <c r="Q116" i="16"/>
  <c r="P116" i="16"/>
  <c r="O116" i="16"/>
  <c r="N116" i="16"/>
  <c r="M116" i="16"/>
  <c r="L116" i="16"/>
  <c r="K116" i="16"/>
  <c r="J116" i="16"/>
  <c r="I116" i="16"/>
  <c r="W115" i="16"/>
  <c r="G111" i="35" s="1"/>
  <c r="V115" i="16"/>
  <c r="U115" i="16"/>
  <c r="T115" i="16"/>
  <c r="S115" i="16"/>
  <c r="R115" i="16"/>
  <c r="Q115" i="16"/>
  <c r="P115" i="16"/>
  <c r="O115" i="16"/>
  <c r="N115" i="16"/>
  <c r="M115" i="16"/>
  <c r="L115" i="16"/>
  <c r="K115" i="16"/>
  <c r="J115" i="16"/>
  <c r="I115" i="16"/>
  <c r="W114" i="16"/>
  <c r="G110" i="35" s="1"/>
  <c r="V114" i="16"/>
  <c r="U114" i="16"/>
  <c r="T114" i="16"/>
  <c r="S114" i="16"/>
  <c r="R114" i="16"/>
  <c r="Q114" i="16"/>
  <c r="P114" i="16"/>
  <c r="O114" i="16"/>
  <c r="N114" i="16"/>
  <c r="M114" i="16"/>
  <c r="L114" i="16"/>
  <c r="K114" i="16"/>
  <c r="J114" i="16"/>
  <c r="I114" i="16"/>
  <c r="W113" i="16"/>
  <c r="G109" i="35" s="1"/>
  <c r="V113" i="16"/>
  <c r="U113" i="16"/>
  <c r="T113" i="16"/>
  <c r="S113" i="16"/>
  <c r="R113" i="16"/>
  <c r="Q113" i="16"/>
  <c r="P113" i="16"/>
  <c r="O113" i="16"/>
  <c r="N113" i="16"/>
  <c r="M113" i="16"/>
  <c r="L113" i="16"/>
  <c r="K113" i="16"/>
  <c r="J113" i="16"/>
  <c r="I113" i="16"/>
  <c r="W112" i="16"/>
  <c r="G108" i="35" s="1"/>
  <c r="V112" i="16"/>
  <c r="U112" i="16"/>
  <c r="T112" i="16"/>
  <c r="S112" i="16"/>
  <c r="R112" i="16"/>
  <c r="Q112" i="16"/>
  <c r="P112" i="16"/>
  <c r="O112" i="16"/>
  <c r="N112" i="16"/>
  <c r="M112" i="16"/>
  <c r="L112" i="16"/>
  <c r="K112" i="16"/>
  <c r="J112" i="16"/>
  <c r="I112" i="16"/>
  <c r="W111" i="16"/>
  <c r="G107" i="35" s="1"/>
  <c r="V111" i="16"/>
  <c r="U111" i="16"/>
  <c r="T111" i="16"/>
  <c r="S111" i="16"/>
  <c r="R111" i="16"/>
  <c r="Q111" i="16"/>
  <c r="P111" i="16"/>
  <c r="O111" i="16"/>
  <c r="N111" i="16"/>
  <c r="M111" i="16"/>
  <c r="L111" i="16"/>
  <c r="K111" i="16"/>
  <c r="J111" i="16"/>
  <c r="I111" i="16"/>
  <c r="W110" i="16"/>
  <c r="G106" i="35" s="1"/>
  <c r="V110" i="16"/>
  <c r="U110" i="16"/>
  <c r="T110" i="16"/>
  <c r="S110" i="16"/>
  <c r="R110" i="16"/>
  <c r="Q110" i="16"/>
  <c r="P110" i="16"/>
  <c r="O110" i="16"/>
  <c r="N110" i="16"/>
  <c r="M110" i="16"/>
  <c r="L110" i="16"/>
  <c r="K110" i="16"/>
  <c r="J110" i="16"/>
  <c r="I110" i="16"/>
  <c r="W109" i="16"/>
  <c r="G105" i="35" s="1"/>
  <c r="V109" i="16"/>
  <c r="U109" i="16"/>
  <c r="T109" i="16"/>
  <c r="S109" i="16"/>
  <c r="R109" i="16"/>
  <c r="Q109" i="16"/>
  <c r="P109" i="16"/>
  <c r="O109" i="16"/>
  <c r="N109" i="16"/>
  <c r="M109" i="16"/>
  <c r="L109" i="16"/>
  <c r="K109" i="16"/>
  <c r="J109" i="16"/>
  <c r="I109" i="16"/>
  <c r="W108" i="16"/>
  <c r="G104" i="35" s="1"/>
  <c r="V108" i="16"/>
  <c r="U108" i="16"/>
  <c r="T108" i="16"/>
  <c r="S108" i="16"/>
  <c r="R108" i="16"/>
  <c r="Q108" i="16"/>
  <c r="P108" i="16"/>
  <c r="O108" i="16"/>
  <c r="N108" i="16"/>
  <c r="M108" i="16"/>
  <c r="L108" i="16"/>
  <c r="K108" i="16"/>
  <c r="J108" i="16"/>
  <c r="I108" i="16"/>
  <c r="W107" i="16"/>
  <c r="G103" i="35" s="1"/>
  <c r="V107" i="16"/>
  <c r="U107" i="16"/>
  <c r="T107" i="16"/>
  <c r="S107" i="16"/>
  <c r="R107" i="16"/>
  <c r="Q107" i="16"/>
  <c r="P107" i="16"/>
  <c r="O107" i="16"/>
  <c r="N107" i="16"/>
  <c r="M107" i="16"/>
  <c r="L107" i="16"/>
  <c r="K107" i="16"/>
  <c r="J107" i="16"/>
  <c r="I107" i="16"/>
  <c r="W106" i="16"/>
  <c r="G102" i="35" s="1"/>
  <c r="V106" i="16"/>
  <c r="U106" i="16"/>
  <c r="T106" i="16"/>
  <c r="S106" i="16"/>
  <c r="R106" i="16"/>
  <c r="Q106" i="16"/>
  <c r="P106" i="16"/>
  <c r="O106" i="16"/>
  <c r="N106" i="16"/>
  <c r="M106" i="16"/>
  <c r="L106" i="16"/>
  <c r="K106" i="16"/>
  <c r="J106" i="16"/>
  <c r="I106" i="16"/>
  <c r="W105" i="16"/>
  <c r="G101" i="35" s="1"/>
  <c r="V105" i="16"/>
  <c r="U105" i="16"/>
  <c r="T105" i="16"/>
  <c r="S105" i="16"/>
  <c r="R105" i="16"/>
  <c r="Q105" i="16"/>
  <c r="P105" i="16"/>
  <c r="O105" i="16"/>
  <c r="N105" i="16"/>
  <c r="M105" i="16"/>
  <c r="L105" i="16"/>
  <c r="K105" i="16"/>
  <c r="J105" i="16"/>
  <c r="I105" i="16"/>
  <c r="W104" i="16"/>
  <c r="G100" i="35" s="1"/>
  <c r="V104" i="16"/>
  <c r="U104" i="16"/>
  <c r="T104" i="16"/>
  <c r="S104" i="16"/>
  <c r="R104" i="16"/>
  <c r="Q104" i="16"/>
  <c r="P104" i="16"/>
  <c r="O104" i="16"/>
  <c r="N104" i="16"/>
  <c r="M104" i="16"/>
  <c r="L104" i="16"/>
  <c r="K104" i="16"/>
  <c r="J104" i="16"/>
  <c r="I104" i="16"/>
  <c r="W103" i="16"/>
  <c r="G99" i="35" s="1"/>
  <c r="V103" i="16"/>
  <c r="U103" i="16"/>
  <c r="T103" i="16"/>
  <c r="S103" i="16"/>
  <c r="R103" i="16"/>
  <c r="Q103" i="16"/>
  <c r="P103" i="16"/>
  <c r="O103" i="16"/>
  <c r="N103" i="16"/>
  <c r="M103" i="16"/>
  <c r="L103" i="16"/>
  <c r="K103" i="16"/>
  <c r="J103" i="16"/>
  <c r="I103" i="16"/>
  <c r="W102" i="16"/>
  <c r="G98" i="35" s="1"/>
  <c r="V102" i="16"/>
  <c r="U102" i="16"/>
  <c r="T102" i="16"/>
  <c r="S102" i="16"/>
  <c r="R102" i="16"/>
  <c r="Q102" i="16"/>
  <c r="P102" i="16"/>
  <c r="O102" i="16"/>
  <c r="N102" i="16"/>
  <c r="M102" i="16"/>
  <c r="L102" i="16"/>
  <c r="K102" i="16"/>
  <c r="J102" i="16"/>
  <c r="I102" i="16"/>
  <c r="W101" i="16"/>
  <c r="G97" i="35" s="1"/>
  <c r="V101" i="16"/>
  <c r="U101" i="16"/>
  <c r="T101" i="16"/>
  <c r="S101" i="16"/>
  <c r="R101" i="16"/>
  <c r="Q101" i="16"/>
  <c r="P101" i="16"/>
  <c r="O101" i="16"/>
  <c r="N101" i="16"/>
  <c r="M101" i="16"/>
  <c r="L101" i="16"/>
  <c r="K101" i="16"/>
  <c r="J101" i="16"/>
  <c r="I101" i="16"/>
  <c r="W100" i="16"/>
  <c r="G96" i="35" s="1"/>
  <c r="V100" i="16"/>
  <c r="U100" i="16"/>
  <c r="T100" i="16"/>
  <c r="S100" i="16"/>
  <c r="R100" i="16"/>
  <c r="Q100" i="16"/>
  <c r="P100" i="16"/>
  <c r="O100" i="16"/>
  <c r="N100" i="16"/>
  <c r="M100" i="16"/>
  <c r="L100" i="16"/>
  <c r="K100" i="16"/>
  <c r="J100" i="16"/>
  <c r="I100" i="16"/>
  <c r="W99" i="16"/>
  <c r="G95" i="35" s="1"/>
  <c r="V99" i="16"/>
  <c r="U99" i="16"/>
  <c r="T99" i="16"/>
  <c r="S99" i="16"/>
  <c r="R99" i="16"/>
  <c r="Q99" i="16"/>
  <c r="P99" i="16"/>
  <c r="O99" i="16"/>
  <c r="N99" i="16"/>
  <c r="M99" i="16"/>
  <c r="L99" i="16"/>
  <c r="K99" i="16"/>
  <c r="J99" i="16"/>
  <c r="I99" i="16"/>
  <c r="W98" i="16"/>
  <c r="G94" i="35" s="1"/>
  <c r="V98" i="16"/>
  <c r="U98" i="16"/>
  <c r="T98" i="16"/>
  <c r="S98" i="16"/>
  <c r="R98" i="16"/>
  <c r="Q98" i="16"/>
  <c r="P98" i="16"/>
  <c r="O98" i="16"/>
  <c r="N98" i="16"/>
  <c r="M98" i="16"/>
  <c r="L98" i="16"/>
  <c r="K98" i="16"/>
  <c r="J98" i="16"/>
  <c r="I98" i="16"/>
  <c r="W97" i="16"/>
  <c r="G93" i="35" s="1"/>
  <c r="V97" i="16"/>
  <c r="U97" i="16"/>
  <c r="T97" i="16"/>
  <c r="S97" i="16"/>
  <c r="R97" i="16"/>
  <c r="Q97" i="16"/>
  <c r="P97" i="16"/>
  <c r="O97" i="16"/>
  <c r="N97" i="16"/>
  <c r="M97" i="16"/>
  <c r="L97" i="16"/>
  <c r="K97" i="16"/>
  <c r="J97" i="16"/>
  <c r="I97" i="16"/>
  <c r="W96" i="16"/>
  <c r="G92" i="35" s="1"/>
  <c r="V96" i="16"/>
  <c r="U96" i="16"/>
  <c r="T96" i="16"/>
  <c r="S96" i="16"/>
  <c r="R96" i="16"/>
  <c r="Q96" i="16"/>
  <c r="P96" i="16"/>
  <c r="O96" i="16"/>
  <c r="N96" i="16"/>
  <c r="M96" i="16"/>
  <c r="L96" i="16"/>
  <c r="K96" i="16"/>
  <c r="J96" i="16"/>
  <c r="I96" i="16"/>
  <c r="W95" i="16"/>
  <c r="G91" i="35" s="1"/>
  <c r="V95" i="16"/>
  <c r="U95" i="16"/>
  <c r="T95" i="16"/>
  <c r="S95" i="16"/>
  <c r="R95" i="16"/>
  <c r="Q95" i="16"/>
  <c r="P95" i="16"/>
  <c r="O95" i="16"/>
  <c r="N95" i="16"/>
  <c r="M95" i="16"/>
  <c r="L95" i="16"/>
  <c r="K95" i="16"/>
  <c r="J95" i="16"/>
  <c r="I95" i="16"/>
  <c r="W94" i="16"/>
  <c r="G90" i="35" s="1"/>
  <c r="V94" i="16"/>
  <c r="U94" i="16"/>
  <c r="T94" i="16"/>
  <c r="S94" i="16"/>
  <c r="R94" i="16"/>
  <c r="Q94" i="16"/>
  <c r="P94" i="16"/>
  <c r="O94" i="16"/>
  <c r="N94" i="16"/>
  <c r="M94" i="16"/>
  <c r="L94" i="16"/>
  <c r="K94" i="16"/>
  <c r="J94" i="16"/>
  <c r="I94" i="16"/>
  <c r="W93" i="16"/>
  <c r="G89" i="35" s="1"/>
  <c r="V93" i="16"/>
  <c r="U93" i="16"/>
  <c r="T93" i="16"/>
  <c r="S93" i="16"/>
  <c r="R93" i="16"/>
  <c r="Q93" i="16"/>
  <c r="P93" i="16"/>
  <c r="O93" i="16"/>
  <c r="N93" i="16"/>
  <c r="M93" i="16"/>
  <c r="L93" i="16"/>
  <c r="K93" i="16"/>
  <c r="J93" i="16"/>
  <c r="I93" i="16"/>
  <c r="W92" i="16"/>
  <c r="G88" i="35" s="1"/>
  <c r="V92" i="16"/>
  <c r="U92" i="16"/>
  <c r="T92" i="16"/>
  <c r="S92" i="16"/>
  <c r="R92" i="16"/>
  <c r="Q92" i="16"/>
  <c r="P92" i="16"/>
  <c r="O92" i="16"/>
  <c r="N92" i="16"/>
  <c r="M92" i="16"/>
  <c r="L92" i="16"/>
  <c r="K92" i="16"/>
  <c r="J92" i="16"/>
  <c r="I92" i="16"/>
  <c r="W91" i="16"/>
  <c r="G87" i="35" s="1"/>
  <c r="V91" i="16"/>
  <c r="U91" i="16"/>
  <c r="T91" i="16"/>
  <c r="S91" i="16"/>
  <c r="R91" i="16"/>
  <c r="Q91" i="16"/>
  <c r="P91" i="16"/>
  <c r="O91" i="16"/>
  <c r="N91" i="16"/>
  <c r="M91" i="16"/>
  <c r="L91" i="16"/>
  <c r="K91" i="16"/>
  <c r="J91" i="16"/>
  <c r="I91" i="16"/>
  <c r="W90" i="16"/>
  <c r="G86" i="35" s="1"/>
  <c r="V90" i="16"/>
  <c r="U90" i="16"/>
  <c r="T90" i="16"/>
  <c r="S90" i="16"/>
  <c r="R90" i="16"/>
  <c r="Q90" i="16"/>
  <c r="P90" i="16"/>
  <c r="O90" i="16"/>
  <c r="N90" i="16"/>
  <c r="M90" i="16"/>
  <c r="L90" i="16"/>
  <c r="K90" i="16"/>
  <c r="J90" i="16"/>
  <c r="I90" i="16"/>
  <c r="W89" i="16"/>
  <c r="G85" i="35" s="1"/>
  <c r="V89" i="16"/>
  <c r="U89" i="16"/>
  <c r="T89" i="16"/>
  <c r="S89" i="16"/>
  <c r="R89" i="16"/>
  <c r="Q89" i="16"/>
  <c r="P89" i="16"/>
  <c r="O89" i="16"/>
  <c r="N89" i="16"/>
  <c r="M89" i="16"/>
  <c r="L89" i="16"/>
  <c r="K89" i="16"/>
  <c r="J89" i="16"/>
  <c r="I89" i="16"/>
  <c r="W88" i="16"/>
  <c r="G84" i="35" s="1"/>
  <c r="V88" i="16"/>
  <c r="U88" i="16"/>
  <c r="T88" i="16"/>
  <c r="S88" i="16"/>
  <c r="R88" i="16"/>
  <c r="Q88" i="16"/>
  <c r="P88" i="16"/>
  <c r="O88" i="16"/>
  <c r="N88" i="16"/>
  <c r="M88" i="16"/>
  <c r="L88" i="16"/>
  <c r="K88" i="16"/>
  <c r="J88" i="16"/>
  <c r="I88" i="16"/>
  <c r="W87" i="16"/>
  <c r="G83" i="35" s="1"/>
  <c r="V87" i="16"/>
  <c r="U87" i="16"/>
  <c r="T87" i="16"/>
  <c r="S87" i="16"/>
  <c r="R87" i="16"/>
  <c r="Q87" i="16"/>
  <c r="P87" i="16"/>
  <c r="O87" i="16"/>
  <c r="N87" i="16"/>
  <c r="M87" i="16"/>
  <c r="L87" i="16"/>
  <c r="K87" i="16"/>
  <c r="J87" i="16"/>
  <c r="I87" i="16"/>
  <c r="W86" i="16"/>
  <c r="G82" i="35" s="1"/>
  <c r="V86" i="16"/>
  <c r="U86" i="16"/>
  <c r="T86" i="16"/>
  <c r="S86" i="16"/>
  <c r="R86" i="16"/>
  <c r="Q86" i="16"/>
  <c r="P86" i="16"/>
  <c r="O86" i="16"/>
  <c r="N86" i="16"/>
  <c r="M86" i="16"/>
  <c r="L86" i="16"/>
  <c r="K86" i="16"/>
  <c r="J86" i="16"/>
  <c r="I86" i="16"/>
  <c r="W85" i="16"/>
  <c r="G81" i="35" s="1"/>
  <c r="V85" i="16"/>
  <c r="U85" i="16"/>
  <c r="T85" i="16"/>
  <c r="S85" i="16"/>
  <c r="R85" i="16"/>
  <c r="Q85" i="16"/>
  <c r="P85" i="16"/>
  <c r="O85" i="16"/>
  <c r="N85" i="16"/>
  <c r="M85" i="16"/>
  <c r="L85" i="16"/>
  <c r="K85" i="16"/>
  <c r="J85" i="16"/>
  <c r="I85" i="16"/>
  <c r="W84" i="16"/>
  <c r="G80" i="35" s="1"/>
  <c r="V84" i="16"/>
  <c r="U84" i="16"/>
  <c r="T84" i="16"/>
  <c r="S84" i="16"/>
  <c r="R84" i="16"/>
  <c r="Q84" i="16"/>
  <c r="P84" i="16"/>
  <c r="O84" i="16"/>
  <c r="N84" i="16"/>
  <c r="M84" i="16"/>
  <c r="L84" i="16"/>
  <c r="K84" i="16"/>
  <c r="J84" i="16"/>
  <c r="I84" i="16"/>
  <c r="W83" i="16"/>
  <c r="G79" i="35" s="1"/>
  <c r="V83" i="16"/>
  <c r="U83" i="16"/>
  <c r="T83" i="16"/>
  <c r="S83" i="16"/>
  <c r="R83" i="16"/>
  <c r="Q83" i="16"/>
  <c r="P83" i="16"/>
  <c r="O83" i="16"/>
  <c r="N83" i="16"/>
  <c r="M83" i="16"/>
  <c r="L83" i="16"/>
  <c r="K83" i="16"/>
  <c r="J83" i="16"/>
  <c r="I83" i="16"/>
  <c r="W82" i="16"/>
  <c r="G78" i="35" s="1"/>
  <c r="V82" i="16"/>
  <c r="U82" i="16"/>
  <c r="T82" i="16"/>
  <c r="S82" i="16"/>
  <c r="R82" i="16"/>
  <c r="Q82" i="16"/>
  <c r="P82" i="16"/>
  <c r="O82" i="16"/>
  <c r="N82" i="16"/>
  <c r="M82" i="16"/>
  <c r="L82" i="16"/>
  <c r="K82" i="16"/>
  <c r="J82" i="16"/>
  <c r="I82" i="16"/>
  <c r="W81" i="16"/>
  <c r="G77" i="35" s="1"/>
  <c r="V81" i="16"/>
  <c r="U81" i="16"/>
  <c r="T81" i="16"/>
  <c r="S81" i="16"/>
  <c r="R81" i="16"/>
  <c r="Q81" i="16"/>
  <c r="P81" i="16"/>
  <c r="O81" i="16"/>
  <c r="N81" i="16"/>
  <c r="M81" i="16"/>
  <c r="L81" i="16"/>
  <c r="K81" i="16"/>
  <c r="J81" i="16"/>
  <c r="I81" i="16"/>
  <c r="W80" i="16"/>
  <c r="G76" i="35" s="1"/>
  <c r="V80" i="16"/>
  <c r="U80" i="16"/>
  <c r="T80" i="16"/>
  <c r="S80" i="16"/>
  <c r="R80" i="16"/>
  <c r="Q80" i="16"/>
  <c r="P80" i="16"/>
  <c r="O80" i="16"/>
  <c r="N80" i="16"/>
  <c r="M80" i="16"/>
  <c r="L80" i="16"/>
  <c r="K80" i="16"/>
  <c r="J80" i="16"/>
  <c r="I80" i="16"/>
  <c r="W79" i="16"/>
  <c r="G75" i="35" s="1"/>
  <c r="V79" i="16"/>
  <c r="U79" i="16"/>
  <c r="T79" i="16"/>
  <c r="S79" i="16"/>
  <c r="R79" i="16"/>
  <c r="Q79" i="16"/>
  <c r="P79" i="16"/>
  <c r="O79" i="16"/>
  <c r="N79" i="16"/>
  <c r="M79" i="16"/>
  <c r="L79" i="16"/>
  <c r="K79" i="16"/>
  <c r="J79" i="16"/>
  <c r="I79" i="16"/>
  <c r="W78" i="16"/>
  <c r="G74" i="35" s="1"/>
  <c r="V78" i="16"/>
  <c r="U78" i="16"/>
  <c r="T78" i="16"/>
  <c r="S78" i="16"/>
  <c r="R78" i="16"/>
  <c r="Q78" i="16"/>
  <c r="P78" i="16"/>
  <c r="O78" i="16"/>
  <c r="N78" i="16"/>
  <c r="M78" i="16"/>
  <c r="L78" i="16"/>
  <c r="K78" i="16"/>
  <c r="J78" i="16"/>
  <c r="I78" i="16"/>
  <c r="W77" i="16"/>
  <c r="G73" i="35" s="1"/>
  <c r="V77" i="16"/>
  <c r="U77" i="16"/>
  <c r="T77" i="16"/>
  <c r="S77" i="16"/>
  <c r="R77" i="16"/>
  <c r="Q77" i="16"/>
  <c r="P77" i="16"/>
  <c r="O77" i="16"/>
  <c r="N77" i="16"/>
  <c r="M77" i="16"/>
  <c r="L77" i="16"/>
  <c r="K77" i="16"/>
  <c r="J77" i="16"/>
  <c r="I77" i="16"/>
  <c r="W76" i="16"/>
  <c r="G72" i="35" s="1"/>
  <c r="V76" i="16"/>
  <c r="U76" i="16"/>
  <c r="T76" i="16"/>
  <c r="S76" i="16"/>
  <c r="R76" i="16"/>
  <c r="Q76" i="16"/>
  <c r="P76" i="16"/>
  <c r="O76" i="16"/>
  <c r="N76" i="16"/>
  <c r="M76" i="16"/>
  <c r="L76" i="16"/>
  <c r="K76" i="16"/>
  <c r="J76" i="16"/>
  <c r="I76" i="16"/>
  <c r="W75" i="16"/>
  <c r="G71" i="35" s="1"/>
  <c r="V75" i="16"/>
  <c r="U75" i="16"/>
  <c r="T75" i="16"/>
  <c r="S75" i="16"/>
  <c r="R75" i="16"/>
  <c r="Q75" i="16"/>
  <c r="P75" i="16"/>
  <c r="O75" i="16"/>
  <c r="N75" i="16"/>
  <c r="M75" i="16"/>
  <c r="L75" i="16"/>
  <c r="K75" i="16"/>
  <c r="J75" i="16"/>
  <c r="I75" i="16"/>
  <c r="W74" i="16"/>
  <c r="G70" i="35" s="1"/>
  <c r="V74" i="16"/>
  <c r="U74" i="16"/>
  <c r="T74" i="16"/>
  <c r="S74" i="16"/>
  <c r="R74" i="16"/>
  <c r="Q74" i="16"/>
  <c r="P74" i="16"/>
  <c r="O74" i="16"/>
  <c r="N74" i="16"/>
  <c r="M74" i="16"/>
  <c r="L74" i="16"/>
  <c r="K74" i="16"/>
  <c r="J74" i="16"/>
  <c r="I74" i="16"/>
  <c r="W59" i="16"/>
  <c r="V59" i="16"/>
  <c r="U59" i="16"/>
  <c r="T59" i="16"/>
  <c r="S59" i="16"/>
  <c r="R59" i="16"/>
  <c r="Q59" i="16"/>
  <c r="P59" i="16"/>
  <c r="O59" i="16"/>
  <c r="N59" i="16"/>
  <c r="M59" i="16"/>
  <c r="L59" i="16"/>
  <c r="K59" i="16"/>
  <c r="J59" i="16"/>
  <c r="I59" i="16"/>
  <c r="W58" i="16"/>
  <c r="G59" i="35" s="1"/>
  <c r="V58" i="16"/>
  <c r="U58" i="16"/>
  <c r="T58" i="16"/>
  <c r="S58" i="16"/>
  <c r="R58" i="16"/>
  <c r="Q58" i="16"/>
  <c r="P58" i="16"/>
  <c r="O58" i="16"/>
  <c r="N58" i="16"/>
  <c r="M58" i="16"/>
  <c r="L58" i="16"/>
  <c r="K58" i="16"/>
  <c r="J58" i="16"/>
  <c r="I58" i="16"/>
  <c r="W57" i="16"/>
  <c r="G58" i="35" s="1"/>
  <c r="V57" i="16"/>
  <c r="U57" i="16"/>
  <c r="T57" i="16"/>
  <c r="S57" i="16"/>
  <c r="R57" i="16"/>
  <c r="Q57" i="16"/>
  <c r="P57" i="16"/>
  <c r="O57" i="16"/>
  <c r="N57" i="16"/>
  <c r="M57" i="16"/>
  <c r="L57" i="16"/>
  <c r="K57" i="16"/>
  <c r="J57" i="16"/>
  <c r="I57" i="16"/>
  <c r="W56" i="16"/>
  <c r="G57" i="35" s="1"/>
  <c r="V56" i="16"/>
  <c r="U56" i="16"/>
  <c r="T56" i="16"/>
  <c r="S56" i="16"/>
  <c r="R56" i="16"/>
  <c r="Q56" i="16"/>
  <c r="P56" i="16"/>
  <c r="O56" i="16"/>
  <c r="N56" i="16"/>
  <c r="M56" i="16"/>
  <c r="L56" i="16"/>
  <c r="K56" i="16"/>
  <c r="J56" i="16"/>
  <c r="I56" i="16"/>
  <c r="W55" i="16"/>
  <c r="V55" i="16"/>
  <c r="U55" i="16"/>
  <c r="T55" i="16"/>
  <c r="S55" i="16"/>
  <c r="R55" i="16"/>
  <c r="Q55" i="16"/>
  <c r="P55" i="16"/>
  <c r="O55" i="16"/>
  <c r="N55" i="16"/>
  <c r="M55" i="16"/>
  <c r="L55" i="16"/>
  <c r="K55" i="16"/>
  <c r="J55" i="16"/>
  <c r="I55" i="16"/>
  <c r="W54" i="16"/>
  <c r="V54" i="16"/>
  <c r="U54" i="16"/>
  <c r="T54" i="16"/>
  <c r="S54" i="16"/>
  <c r="R54" i="16"/>
  <c r="Q54" i="16"/>
  <c r="P54" i="16"/>
  <c r="O54" i="16"/>
  <c r="N54" i="16"/>
  <c r="M54" i="16"/>
  <c r="L54" i="16"/>
  <c r="K54" i="16"/>
  <c r="J54" i="16"/>
  <c r="I54" i="16"/>
  <c r="W53" i="16"/>
  <c r="V53" i="16"/>
  <c r="U53" i="16"/>
  <c r="T53" i="16"/>
  <c r="S53" i="16"/>
  <c r="R53" i="16"/>
  <c r="Q53" i="16"/>
  <c r="P53" i="16"/>
  <c r="O53" i="16"/>
  <c r="N53" i="16"/>
  <c r="M53" i="16"/>
  <c r="L53" i="16"/>
  <c r="K53" i="16"/>
  <c r="J53" i="16"/>
  <c r="I53" i="16"/>
  <c r="W52" i="16"/>
  <c r="G53" i="35" s="1"/>
  <c r="V52" i="16"/>
  <c r="U52" i="16"/>
  <c r="T52" i="16"/>
  <c r="S52" i="16"/>
  <c r="R52" i="16"/>
  <c r="Q52" i="16"/>
  <c r="P52" i="16"/>
  <c r="O52" i="16"/>
  <c r="N52" i="16"/>
  <c r="M52" i="16"/>
  <c r="L52" i="16"/>
  <c r="K52" i="16"/>
  <c r="J52" i="16"/>
  <c r="I52" i="16"/>
  <c r="W51" i="16"/>
  <c r="V51" i="16"/>
  <c r="U51" i="16"/>
  <c r="T51" i="16"/>
  <c r="S51" i="16"/>
  <c r="R51" i="16"/>
  <c r="Q51" i="16"/>
  <c r="P51" i="16"/>
  <c r="O51" i="16"/>
  <c r="N51" i="16"/>
  <c r="M51" i="16"/>
  <c r="L51" i="16"/>
  <c r="K51" i="16"/>
  <c r="J51" i="16"/>
  <c r="I51" i="16"/>
  <c r="W50" i="16"/>
  <c r="V50" i="16"/>
  <c r="U50" i="16"/>
  <c r="T50" i="16"/>
  <c r="S50" i="16"/>
  <c r="R50" i="16"/>
  <c r="Q50" i="16"/>
  <c r="P50" i="16"/>
  <c r="O50" i="16"/>
  <c r="N50" i="16"/>
  <c r="M50" i="16"/>
  <c r="L50" i="16"/>
  <c r="K50" i="16"/>
  <c r="J50" i="16"/>
  <c r="I50" i="16"/>
  <c r="W49" i="16"/>
  <c r="G50" i="35" s="1"/>
  <c r="V49" i="16"/>
  <c r="U49" i="16"/>
  <c r="T49" i="16"/>
  <c r="S49" i="16"/>
  <c r="R49" i="16"/>
  <c r="Q49" i="16"/>
  <c r="P49" i="16"/>
  <c r="O49" i="16"/>
  <c r="N49" i="16"/>
  <c r="M49" i="16"/>
  <c r="L49" i="16"/>
  <c r="K49" i="16"/>
  <c r="J49" i="16"/>
  <c r="I49" i="16"/>
  <c r="W48" i="16"/>
  <c r="V48" i="16"/>
  <c r="U48" i="16"/>
  <c r="T48" i="16"/>
  <c r="S48" i="16"/>
  <c r="R48" i="16"/>
  <c r="Q48" i="16"/>
  <c r="P48" i="16"/>
  <c r="O48" i="16"/>
  <c r="N48" i="16"/>
  <c r="M48" i="16"/>
  <c r="L48" i="16"/>
  <c r="K48" i="16"/>
  <c r="J48" i="16"/>
  <c r="I48" i="16"/>
  <c r="W47" i="16"/>
  <c r="V47" i="16"/>
  <c r="U47" i="16"/>
  <c r="T47" i="16"/>
  <c r="S47" i="16"/>
  <c r="R47" i="16"/>
  <c r="Q47" i="16"/>
  <c r="P47" i="16"/>
  <c r="O47" i="16"/>
  <c r="N47" i="16"/>
  <c r="M47" i="16"/>
  <c r="L47" i="16"/>
  <c r="K47" i="16"/>
  <c r="J47" i="16"/>
  <c r="I47" i="16"/>
  <c r="W46" i="16"/>
  <c r="V46" i="16"/>
  <c r="U46" i="16"/>
  <c r="T46" i="16"/>
  <c r="S46" i="16"/>
  <c r="R46" i="16"/>
  <c r="Q46" i="16"/>
  <c r="P46" i="16"/>
  <c r="O46" i="16"/>
  <c r="N46" i="16"/>
  <c r="M46" i="16"/>
  <c r="L46" i="16"/>
  <c r="K46" i="16"/>
  <c r="J46" i="16"/>
  <c r="I46" i="16"/>
  <c r="W45" i="16"/>
  <c r="G46" i="35" s="1"/>
  <c r="V45" i="16"/>
  <c r="U45" i="16"/>
  <c r="T45" i="16"/>
  <c r="S45" i="16"/>
  <c r="R45" i="16"/>
  <c r="Q45" i="16"/>
  <c r="P45" i="16"/>
  <c r="O45" i="16"/>
  <c r="N45" i="16"/>
  <c r="M45" i="16"/>
  <c r="L45" i="16"/>
  <c r="K45" i="16"/>
  <c r="J45" i="16"/>
  <c r="I45" i="16"/>
  <c r="W44" i="16"/>
  <c r="G45" i="35" s="1"/>
  <c r="V44" i="16"/>
  <c r="U44" i="16"/>
  <c r="T44" i="16"/>
  <c r="S44" i="16"/>
  <c r="R44" i="16"/>
  <c r="Q44" i="16"/>
  <c r="P44" i="16"/>
  <c r="O44" i="16"/>
  <c r="N44" i="16"/>
  <c r="M44" i="16"/>
  <c r="L44" i="16"/>
  <c r="K44" i="16"/>
  <c r="J44" i="16"/>
  <c r="I44" i="16"/>
  <c r="W43" i="16"/>
  <c r="V43" i="16"/>
  <c r="U43" i="16"/>
  <c r="T43" i="16"/>
  <c r="S43" i="16"/>
  <c r="R43" i="16"/>
  <c r="Q43" i="16"/>
  <c r="P43" i="16"/>
  <c r="O43" i="16"/>
  <c r="N43" i="16"/>
  <c r="M43" i="16"/>
  <c r="L43" i="16"/>
  <c r="K43" i="16"/>
  <c r="J43" i="16"/>
  <c r="I43" i="16"/>
  <c r="W42" i="16"/>
  <c r="V42" i="16"/>
  <c r="U42" i="16"/>
  <c r="T42" i="16"/>
  <c r="S42" i="16"/>
  <c r="R42" i="16"/>
  <c r="Q42" i="16"/>
  <c r="P42" i="16"/>
  <c r="O42" i="16"/>
  <c r="N42" i="16"/>
  <c r="M42" i="16"/>
  <c r="L42" i="16"/>
  <c r="K42" i="16"/>
  <c r="J42" i="16"/>
  <c r="I42" i="16"/>
  <c r="W41" i="16"/>
  <c r="G42" i="35" s="1"/>
  <c r="V41" i="16"/>
  <c r="U41" i="16"/>
  <c r="T41" i="16"/>
  <c r="S41" i="16"/>
  <c r="R41" i="16"/>
  <c r="Q41" i="16"/>
  <c r="P41" i="16"/>
  <c r="O41" i="16"/>
  <c r="N41" i="16"/>
  <c r="M41" i="16"/>
  <c r="L41" i="16"/>
  <c r="K41" i="16"/>
  <c r="J41" i="16"/>
  <c r="I41" i="16"/>
  <c r="W40" i="16"/>
  <c r="G41" i="35" s="1"/>
  <c r="V40" i="16"/>
  <c r="U40" i="16"/>
  <c r="T40" i="16"/>
  <c r="S40" i="16"/>
  <c r="R40" i="16"/>
  <c r="Q40" i="16"/>
  <c r="P40" i="16"/>
  <c r="O40" i="16"/>
  <c r="N40" i="16"/>
  <c r="M40" i="16"/>
  <c r="L40" i="16"/>
  <c r="K40" i="16"/>
  <c r="J40" i="16"/>
  <c r="I40" i="16"/>
  <c r="W39" i="16"/>
  <c r="V39" i="16"/>
  <c r="U39" i="16"/>
  <c r="T39" i="16"/>
  <c r="S39" i="16"/>
  <c r="R39" i="16"/>
  <c r="Q39" i="16"/>
  <c r="P39" i="16"/>
  <c r="O39" i="16"/>
  <c r="N39" i="16"/>
  <c r="M39" i="16"/>
  <c r="L39" i="16"/>
  <c r="K39" i="16"/>
  <c r="J39" i="16"/>
  <c r="I39" i="16"/>
  <c r="W38" i="16"/>
  <c r="V38" i="16"/>
  <c r="U38" i="16"/>
  <c r="T38" i="16"/>
  <c r="S38" i="16"/>
  <c r="R38" i="16"/>
  <c r="Q38" i="16"/>
  <c r="P38" i="16"/>
  <c r="O38" i="16"/>
  <c r="N38" i="16"/>
  <c r="M38" i="16"/>
  <c r="L38" i="16"/>
  <c r="K38" i="16"/>
  <c r="J38" i="16"/>
  <c r="I38" i="16"/>
  <c r="W37" i="16"/>
  <c r="G38" i="35" s="1"/>
  <c r="V37" i="16"/>
  <c r="U37" i="16"/>
  <c r="T37" i="16"/>
  <c r="S37" i="16"/>
  <c r="R37" i="16"/>
  <c r="Q37" i="16"/>
  <c r="P37" i="16"/>
  <c r="O37" i="16"/>
  <c r="N37" i="16"/>
  <c r="M37" i="16"/>
  <c r="L37" i="16"/>
  <c r="K37" i="16"/>
  <c r="J37" i="16"/>
  <c r="I37" i="16"/>
  <c r="W36" i="16"/>
  <c r="G37" i="35" s="1"/>
  <c r="V36" i="16"/>
  <c r="U36" i="16"/>
  <c r="T36" i="16"/>
  <c r="S36" i="16"/>
  <c r="R36" i="16"/>
  <c r="Q36" i="16"/>
  <c r="P36" i="16"/>
  <c r="O36" i="16"/>
  <c r="N36" i="16"/>
  <c r="M36" i="16"/>
  <c r="L36" i="16"/>
  <c r="K36" i="16"/>
  <c r="J36" i="16"/>
  <c r="I36" i="16"/>
  <c r="W35" i="16"/>
  <c r="V35" i="16"/>
  <c r="U35" i="16"/>
  <c r="T35" i="16"/>
  <c r="S35" i="16"/>
  <c r="R35" i="16"/>
  <c r="Q35" i="16"/>
  <c r="P35" i="16"/>
  <c r="O35" i="16"/>
  <c r="N35" i="16"/>
  <c r="M35" i="16"/>
  <c r="L35" i="16"/>
  <c r="K35" i="16"/>
  <c r="J35" i="16"/>
  <c r="I35" i="16"/>
  <c r="W34" i="16"/>
  <c r="V34" i="16"/>
  <c r="U34" i="16"/>
  <c r="T34" i="16"/>
  <c r="S34" i="16"/>
  <c r="R34" i="16"/>
  <c r="Q34" i="16"/>
  <c r="P34" i="16"/>
  <c r="O34" i="16"/>
  <c r="N34" i="16"/>
  <c r="M34" i="16"/>
  <c r="L34" i="16"/>
  <c r="K34" i="16"/>
  <c r="J34" i="16"/>
  <c r="I34" i="16"/>
  <c r="W33" i="16"/>
  <c r="G34" i="35" s="1"/>
  <c r="V33" i="16"/>
  <c r="U33" i="16"/>
  <c r="T33" i="16"/>
  <c r="S33" i="16"/>
  <c r="R33" i="16"/>
  <c r="Q33" i="16"/>
  <c r="P33" i="16"/>
  <c r="O33" i="16"/>
  <c r="N33" i="16"/>
  <c r="M33" i="16"/>
  <c r="L33" i="16"/>
  <c r="K33" i="16"/>
  <c r="J33" i="16"/>
  <c r="I33" i="16"/>
  <c r="W32" i="16"/>
  <c r="G33" i="35" s="1"/>
  <c r="V32" i="16"/>
  <c r="U32" i="16"/>
  <c r="T32" i="16"/>
  <c r="S32" i="16"/>
  <c r="R32" i="16"/>
  <c r="Q32" i="16"/>
  <c r="P32" i="16"/>
  <c r="O32" i="16"/>
  <c r="N32" i="16"/>
  <c r="M32" i="16"/>
  <c r="L32" i="16"/>
  <c r="K32" i="16"/>
  <c r="J32" i="16"/>
  <c r="I32" i="16"/>
  <c r="W31" i="16"/>
  <c r="V31" i="16"/>
  <c r="U31" i="16"/>
  <c r="T31" i="16"/>
  <c r="S31" i="16"/>
  <c r="R31" i="16"/>
  <c r="Q31" i="16"/>
  <c r="P31" i="16"/>
  <c r="O31" i="16"/>
  <c r="N31" i="16"/>
  <c r="M31" i="16"/>
  <c r="L31" i="16"/>
  <c r="K31" i="16"/>
  <c r="J31" i="16"/>
  <c r="I31" i="16"/>
  <c r="W30" i="16"/>
  <c r="V30" i="16"/>
  <c r="U30" i="16"/>
  <c r="T30" i="16"/>
  <c r="S30" i="16"/>
  <c r="R30" i="16"/>
  <c r="Q30" i="16"/>
  <c r="P30" i="16"/>
  <c r="O30" i="16"/>
  <c r="N30" i="16"/>
  <c r="M30" i="16"/>
  <c r="L30" i="16"/>
  <c r="K30" i="16"/>
  <c r="J30" i="16"/>
  <c r="I30" i="16"/>
  <c r="W29" i="16"/>
  <c r="G30" i="35" s="1"/>
  <c r="V29" i="16"/>
  <c r="U29" i="16"/>
  <c r="T29" i="16"/>
  <c r="S29" i="16"/>
  <c r="R29" i="16"/>
  <c r="Q29" i="16"/>
  <c r="P29" i="16"/>
  <c r="O29" i="16"/>
  <c r="N29" i="16"/>
  <c r="M29" i="16"/>
  <c r="L29" i="16"/>
  <c r="K29" i="16"/>
  <c r="J29" i="16"/>
  <c r="I29" i="16"/>
  <c r="W28" i="16"/>
  <c r="G29" i="35" s="1"/>
  <c r="V28" i="16"/>
  <c r="U28" i="16"/>
  <c r="T28" i="16"/>
  <c r="S28" i="16"/>
  <c r="R28" i="16"/>
  <c r="Q28" i="16"/>
  <c r="P28" i="16"/>
  <c r="O28" i="16"/>
  <c r="N28" i="16"/>
  <c r="M28" i="16"/>
  <c r="L28" i="16"/>
  <c r="K28" i="16"/>
  <c r="J28" i="16"/>
  <c r="I28" i="16"/>
  <c r="W27" i="16"/>
  <c r="V27" i="16"/>
  <c r="U27" i="16"/>
  <c r="T27" i="16"/>
  <c r="S27" i="16"/>
  <c r="R27" i="16"/>
  <c r="Q27" i="16"/>
  <c r="P27" i="16"/>
  <c r="O27" i="16"/>
  <c r="N27" i="16"/>
  <c r="M27" i="16"/>
  <c r="L27" i="16"/>
  <c r="K27" i="16"/>
  <c r="J27" i="16"/>
  <c r="I27" i="16"/>
  <c r="W26" i="16"/>
  <c r="V26" i="16"/>
  <c r="U26" i="16"/>
  <c r="T26" i="16"/>
  <c r="S26" i="16"/>
  <c r="R26" i="16"/>
  <c r="Q26" i="16"/>
  <c r="P26" i="16"/>
  <c r="O26" i="16"/>
  <c r="N26" i="16"/>
  <c r="M26" i="16"/>
  <c r="L26" i="16"/>
  <c r="K26" i="16"/>
  <c r="J26" i="16"/>
  <c r="I26" i="16"/>
  <c r="W25" i="16"/>
  <c r="G26" i="35" s="1"/>
  <c r="V25" i="16"/>
  <c r="U25" i="16"/>
  <c r="T25" i="16"/>
  <c r="S25" i="16"/>
  <c r="R25" i="16"/>
  <c r="Q25" i="16"/>
  <c r="P25" i="16"/>
  <c r="O25" i="16"/>
  <c r="N25" i="16"/>
  <c r="M25" i="16"/>
  <c r="L25" i="16"/>
  <c r="K25" i="16"/>
  <c r="J25" i="16"/>
  <c r="I25" i="16"/>
  <c r="W24" i="16"/>
  <c r="G25" i="35" s="1"/>
  <c r="V24" i="16"/>
  <c r="U24" i="16"/>
  <c r="T24" i="16"/>
  <c r="S24" i="16"/>
  <c r="R24" i="16"/>
  <c r="Q24" i="16"/>
  <c r="P24" i="16"/>
  <c r="O24" i="16"/>
  <c r="N24" i="16"/>
  <c r="M24" i="16"/>
  <c r="L24" i="16"/>
  <c r="K24" i="16"/>
  <c r="J24" i="16"/>
  <c r="I24" i="16"/>
  <c r="W23" i="16"/>
  <c r="V23" i="16"/>
  <c r="U23" i="16"/>
  <c r="T23" i="16"/>
  <c r="S23" i="16"/>
  <c r="R23" i="16"/>
  <c r="Q23" i="16"/>
  <c r="P23" i="16"/>
  <c r="O23" i="16"/>
  <c r="N23" i="16"/>
  <c r="M23" i="16"/>
  <c r="L23" i="16"/>
  <c r="K23" i="16"/>
  <c r="J23" i="16"/>
  <c r="I23" i="16"/>
  <c r="W22" i="16"/>
  <c r="V22" i="16"/>
  <c r="U22" i="16"/>
  <c r="T22" i="16"/>
  <c r="S22" i="16"/>
  <c r="R22" i="16"/>
  <c r="Q22" i="16"/>
  <c r="P22" i="16"/>
  <c r="O22" i="16"/>
  <c r="N22" i="16"/>
  <c r="M22" i="16"/>
  <c r="L22" i="16"/>
  <c r="K22" i="16"/>
  <c r="J22" i="16"/>
  <c r="I22" i="16"/>
  <c r="W21" i="16"/>
  <c r="V21" i="16"/>
  <c r="U21" i="16"/>
  <c r="T21" i="16"/>
  <c r="S21" i="16"/>
  <c r="R21" i="16"/>
  <c r="Q21" i="16"/>
  <c r="P21" i="16"/>
  <c r="O21" i="16"/>
  <c r="N21" i="16"/>
  <c r="M21" i="16"/>
  <c r="L21" i="16"/>
  <c r="K21" i="16"/>
  <c r="J21" i="16"/>
  <c r="I21" i="16"/>
  <c r="W20" i="16"/>
  <c r="G21" i="35" s="1"/>
  <c r="V20" i="16"/>
  <c r="U20" i="16"/>
  <c r="T20" i="16"/>
  <c r="S20" i="16"/>
  <c r="R20" i="16"/>
  <c r="Q20" i="16"/>
  <c r="P20" i="16"/>
  <c r="O20" i="16"/>
  <c r="N20" i="16"/>
  <c r="M20" i="16"/>
  <c r="L20" i="16"/>
  <c r="K20" i="16"/>
  <c r="J20" i="16"/>
  <c r="I20" i="16"/>
  <c r="W19" i="16"/>
  <c r="V19" i="16"/>
  <c r="U19" i="16"/>
  <c r="T19" i="16"/>
  <c r="S19" i="16"/>
  <c r="R19" i="16"/>
  <c r="Q19" i="16"/>
  <c r="P19" i="16"/>
  <c r="O19" i="16"/>
  <c r="N19" i="16"/>
  <c r="M19" i="16"/>
  <c r="L19" i="16"/>
  <c r="K19" i="16"/>
  <c r="J19" i="16"/>
  <c r="I19" i="16"/>
  <c r="W18" i="16"/>
  <c r="V18" i="16"/>
  <c r="U18" i="16"/>
  <c r="T18" i="16"/>
  <c r="S18" i="16"/>
  <c r="R18" i="16"/>
  <c r="Q18" i="16"/>
  <c r="P18" i="16"/>
  <c r="O18" i="16"/>
  <c r="N18" i="16"/>
  <c r="M18" i="16"/>
  <c r="L18" i="16"/>
  <c r="K18" i="16"/>
  <c r="J18" i="16"/>
  <c r="I18" i="16"/>
  <c r="W17" i="16"/>
  <c r="G18" i="35" s="1"/>
  <c r="V17" i="16"/>
  <c r="U17" i="16"/>
  <c r="T17" i="16"/>
  <c r="S17" i="16"/>
  <c r="R17" i="16"/>
  <c r="Q17" i="16"/>
  <c r="P17" i="16"/>
  <c r="O17" i="16"/>
  <c r="N17" i="16"/>
  <c r="M17" i="16"/>
  <c r="L17" i="16"/>
  <c r="K17" i="16"/>
  <c r="J17" i="16"/>
  <c r="I17" i="16"/>
  <c r="W16" i="16"/>
  <c r="V16" i="16"/>
  <c r="U16" i="16"/>
  <c r="T16" i="16"/>
  <c r="S16" i="16"/>
  <c r="R16" i="16"/>
  <c r="Q16" i="16"/>
  <c r="P16" i="16"/>
  <c r="O16" i="16"/>
  <c r="N16" i="16"/>
  <c r="M16" i="16"/>
  <c r="L16" i="16"/>
  <c r="K16" i="16"/>
  <c r="J16" i="16"/>
  <c r="I16" i="16"/>
  <c r="W15" i="16"/>
  <c r="V15" i="16"/>
  <c r="U15" i="16"/>
  <c r="T15" i="16"/>
  <c r="S15" i="16"/>
  <c r="R15" i="16"/>
  <c r="Q15" i="16"/>
  <c r="P15" i="16"/>
  <c r="O15" i="16"/>
  <c r="N15" i="16"/>
  <c r="M15" i="16"/>
  <c r="L15" i="16"/>
  <c r="K15" i="16"/>
  <c r="J15" i="16"/>
  <c r="I15" i="16"/>
  <c r="W14" i="16"/>
  <c r="V14" i="16"/>
  <c r="U14" i="16"/>
  <c r="T14" i="16"/>
  <c r="S14" i="16"/>
  <c r="R14" i="16"/>
  <c r="Q14" i="16"/>
  <c r="P14" i="16"/>
  <c r="O14" i="16"/>
  <c r="N14" i="16"/>
  <c r="M14" i="16"/>
  <c r="L14" i="16"/>
  <c r="K14" i="16"/>
  <c r="J14" i="16"/>
  <c r="I14" i="16"/>
  <c r="W13" i="16"/>
  <c r="G14" i="35" s="1"/>
  <c r="V13" i="16"/>
  <c r="U13" i="16"/>
  <c r="T13" i="16"/>
  <c r="S13" i="16"/>
  <c r="R13" i="16"/>
  <c r="Q13" i="16"/>
  <c r="P13" i="16"/>
  <c r="O13" i="16"/>
  <c r="N13" i="16"/>
  <c r="M13" i="16"/>
  <c r="L13" i="16"/>
  <c r="K13" i="16"/>
  <c r="J13" i="16"/>
  <c r="I13" i="16"/>
  <c r="W12" i="16"/>
  <c r="V12" i="16"/>
  <c r="U12" i="16"/>
  <c r="T12" i="16"/>
  <c r="S12" i="16"/>
  <c r="R12" i="16"/>
  <c r="Q12" i="16"/>
  <c r="P12" i="16"/>
  <c r="O12" i="16"/>
  <c r="N12" i="16"/>
  <c r="M12" i="16"/>
  <c r="L12" i="16"/>
  <c r="K12" i="16"/>
  <c r="J12" i="16"/>
  <c r="I12" i="16"/>
  <c r="W11" i="16"/>
  <c r="V11" i="16"/>
  <c r="U11" i="16"/>
  <c r="T11" i="16"/>
  <c r="S11" i="16"/>
  <c r="R11" i="16"/>
  <c r="Q11" i="16"/>
  <c r="P11" i="16"/>
  <c r="O11" i="16"/>
  <c r="N11" i="16"/>
  <c r="M11" i="16"/>
  <c r="L11" i="16"/>
  <c r="K11" i="16"/>
  <c r="J11" i="16"/>
  <c r="I11" i="16"/>
  <c r="W10" i="16"/>
  <c r="V10" i="16"/>
  <c r="U10" i="16"/>
  <c r="T10" i="16"/>
  <c r="S10" i="16"/>
  <c r="R10" i="16"/>
  <c r="Q10" i="16"/>
  <c r="P10" i="16"/>
  <c r="O10" i="16"/>
  <c r="N10" i="16"/>
  <c r="M10" i="16"/>
  <c r="L10" i="16"/>
  <c r="K10" i="16"/>
  <c r="J10" i="16"/>
  <c r="I10" i="16"/>
  <c r="W9" i="16"/>
  <c r="G10" i="35" s="1"/>
  <c r="V9" i="16"/>
  <c r="U9" i="16"/>
  <c r="T9" i="16"/>
  <c r="S9" i="16"/>
  <c r="R9" i="16"/>
  <c r="Q9" i="16"/>
  <c r="P9" i="16"/>
  <c r="O9" i="16"/>
  <c r="N9" i="16"/>
  <c r="M9" i="16"/>
  <c r="L9" i="16"/>
  <c r="K9" i="16"/>
  <c r="J9" i="16"/>
  <c r="I9" i="16"/>
  <c r="W8" i="16"/>
  <c r="G9" i="35" s="1"/>
  <c r="V8" i="16"/>
  <c r="U8" i="16"/>
  <c r="T8" i="16"/>
  <c r="S8" i="16"/>
  <c r="R8" i="16"/>
  <c r="Q8" i="16"/>
  <c r="P8" i="16"/>
  <c r="O8" i="16"/>
  <c r="N8" i="16"/>
  <c r="M8" i="16"/>
  <c r="L8" i="16"/>
  <c r="K8" i="16"/>
  <c r="J8" i="16"/>
  <c r="I8" i="16"/>
  <c r="W7" i="16"/>
  <c r="G6" i="33" s="1"/>
  <c r="V7" i="16"/>
  <c r="U7" i="16"/>
  <c r="T7" i="16"/>
  <c r="S7" i="16"/>
  <c r="R7" i="16"/>
  <c r="Q7" i="16"/>
  <c r="P7" i="16"/>
  <c r="O7" i="16"/>
  <c r="N7" i="16"/>
  <c r="M7" i="16"/>
  <c r="L7" i="16"/>
  <c r="K7" i="16"/>
  <c r="J7" i="16"/>
  <c r="I7" i="16"/>
  <c r="W6" i="16"/>
  <c r="V6" i="16"/>
  <c r="U6" i="16"/>
  <c r="T6" i="16"/>
  <c r="S6" i="16"/>
  <c r="R6" i="16"/>
  <c r="Q6" i="16"/>
  <c r="P6" i="16"/>
  <c r="O6" i="16"/>
  <c r="N6" i="16"/>
  <c r="M6" i="16"/>
  <c r="L6" i="16"/>
  <c r="K6" i="16"/>
  <c r="J6" i="16"/>
  <c r="I6" i="16"/>
  <c r="W5" i="16"/>
  <c r="V5" i="16"/>
  <c r="U5" i="16"/>
  <c r="T5" i="16"/>
  <c r="S5" i="16"/>
  <c r="R5" i="16"/>
  <c r="Q5" i="16"/>
  <c r="P5" i="16"/>
  <c r="O5" i="16"/>
  <c r="N5" i="16"/>
  <c r="M5" i="16"/>
  <c r="L5" i="16"/>
  <c r="K5" i="16"/>
  <c r="J5" i="16"/>
  <c r="I5" i="16"/>
  <c r="W4" i="16"/>
  <c r="V4" i="16"/>
  <c r="U4" i="16"/>
  <c r="T4" i="16"/>
  <c r="S4" i="16"/>
  <c r="R4" i="16"/>
  <c r="Q4" i="16"/>
  <c r="P4" i="16"/>
  <c r="O4" i="16"/>
  <c r="O4" i="17" s="1"/>
  <c r="N4" i="16"/>
  <c r="M4" i="16"/>
  <c r="L4" i="16"/>
  <c r="K4" i="16"/>
  <c r="J4" i="16"/>
  <c r="I4" i="16"/>
  <c r="W3" i="16"/>
  <c r="V3" i="16"/>
  <c r="U3" i="16"/>
  <c r="T3" i="16"/>
  <c r="S3" i="16"/>
  <c r="R3" i="16"/>
  <c r="Q3" i="16"/>
  <c r="P3" i="16"/>
  <c r="O3" i="16"/>
  <c r="N3" i="16"/>
  <c r="M3" i="16"/>
  <c r="L3" i="16"/>
  <c r="K3" i="16"/>
  <c r="J3" i="16"/>
  <c r="I3" i="16"/>
  <c r="I59" i="17" s="1"/>
  <c r="O57" i="34" s="1"/>
  <c r="W127" i="13"/>
  <c r="F123" i="35" s="1"/>
  <c r="V127" i="13"/>
  <c r="U127" i="13"/>
  <c r="T127" i="13"/>
  <c r="S127" i="13"/>
  <c r="R127" i="13"/>
  <c r="Q127" i="13"/>
  <c r="P127" i="13"/>
  <c r="O127" i="13"/>
  <c r="N127" i="13"/>
  <c r="M127" i="13"/>
  <c r="L127" i="13"/>
  <c r="K127" i="13"/>
  <c r="J127" i="13"/>
  <c r="I127" i="13"/>
  <c r="H127" i="13"/>
  <c r="G127" i="13"/>
  <c r="F127" i="13"/>
  <c r="E127" i="13"/>
  <c r="D127" i="13"/>
  <c r="C127" i="13"/>
  <c r="W126" i="13"/>
  <c r="F122" i="35" s="1"/>
  <c r="V126" i="13"/>
  <c r="U126" i="13"/>
  <c r="T126" i="13"/>
  <c r="S126" i="13"/>
  <c r="R126" i="13"/>
  <c r="Q126" i="13"/>
  <c r="P126" i="13"/>
  <c r="O126" i="13"/>
  <c r="N126" i="13"/>
  <c r="M126" i="13"/>
  <c r="L126" i="13"/>
  <c r="K126" i="13"/>
  <c r="J126" i="13"/>
  <c r="I126" i="13"/>
  <c r="H126" i="13"/>
  <c r="G126" i="13"/>
  <c r="F126" i="13"/>
  <c r="E126" i="13"/>
  <c r="D126" i="13"/>
  <c r="C126" i="13"/>
  <c r="W125" i="13"/>
  <c r="F121" i="35" s="1"/>
  <c r="V125" i="13"/>
  <c r="U125" i="13"/>
  <c r="T125" i="13"/>
  <c r="S125" i="13"/>
  <c r="R125" i="13"/>
  <c r="Q125" i="13"/>
  <c r="P125" i="13"/>
  <c r="O125" i="13"/>
  <c r="N125" i="13"/>
  <c r="M125" i="13"/>
  <c r="L125" i="13"/>
  <c r="K125" i="13"/>
  <c r="J125" i="13"/>
  <c r="I125" i="13"/>
  <c r="H125" i="13"/>
  <c r="G125" i="13"/>
  <c r="F125" i="13"/>
  <c r="E125" i="13"/>
  <c r="D125" i="13"/>
  <c r="C125" i="13"/>
  <c r="W124" i="13"/>
  <c r="F120" i="35" s="1"/>
  <c r="V124" i="13"/>
  <c r="U124" i="13"/>
  <c r="T124" i="13"/>
  <c r="S124" i="13"/>
  <c r="R124" i="13"/>
  <c r="Q124" i="13"/>
  <c r="P124" i="13"/>
  <c r="O124" i="13"/>
  <c r="N124" i="13"/>
  <c r="M124" i="13"/>
  <c r="L124" i="13"/>
  <c r="K124" i="13"/>
  <c r="J124" i="13"/>
  <c r="I124" i="13"/>
  <c r="H124" i="13"/>
  <c r="G124" i="13"/>
  <c r="F124" i="13"/>
  <c r="E124" i="13"/>
  <c r="D124" i="13"/>
  <c r="C124" i="13"/>
  <c r="W123" i="13"/>
  <c r="F119" i="35" s="1"/>
  <c r="V123" i="13"/>
  <c r="U123" i="13"/>
  <c r="T123" i="13"/>
  <c r="S123" i="13"/>
  <c r="R123" i="13"/>
  <c r="Q123" i="13"/>
  <c r="P123" i="13"/>
  <c r="O123" i="13"/>
  <c r="N123" i="13"/>
  <c r="M123" i="13"/>
  <c r="L123" i="13"/>
  <c r="K123" i="13"/>
  <c r="J123" i="13"/>
  <c r="I123" i="13"/>
  <c r="H123" i="13"/>
  <c r="G123" i="13"/>
  <c r="F123" i="13"/>
  <c r="E123" i="13"/>
  <c r="D123" i="13"/>
  <c r="C123" i="13"/>
  <c r="W122" i="13"/>
  <c r="F118" i="35" s="1"/>
  <c r="V122" i="13"/>
  <c r="U122" i="13"/>
  <c r="T122" i="13"/>
  <c r="S122" i="13"/>
  <c r="R122" i="13"/>
  <c r="Q122" i="13"/>
  <c r="P122" i="13"/>
  <c r="O122" i="13"/>
  <c r="N122" i="13"/>
  <c r="M122" i="13"/>
  <c r="L122" i="13"/>
  <c r="K122" i="13"/>
  <c r="J122" i="13"/>
  <c r="I122" i="13"/>
  <c r="H122" i="13"/>
  <c r="G122" i="13"/>
  <c r="F122" i="13"/>
  <c r="E122" i="13"/>
  <c r="D122" i="13"/>
  <c r="C122" i="13"/>
  <c r="W121" i="13"/>
  <c r="F117" i="35" s="1"/>
  <c r="V121" i="13"/>
  <c r="U121" i="13"/>
  <c r="T121" i="13"/>
  <c r="S121" i="13"/>
  <c r="R121" i="13"/>
  <c r="Q121" i="13"/>
  <c r="P121" i="13"/>
  <c r="O121" i="13"/>
  <c r="N121" i="13"/>
  <c r="M121" i="13"/>
  <c r="L121" i="13"/>
  <c r="K121" i="13"/>
  <c r="J121" i="13"/>
  <c r="I121" i="13"/>
  <c r="H121" i="13"/>
  <c r="G121" i="13"/>
  <c r="F121" i="13"/>
  <c r="E121" i="13"/>
  <c r="D121" i="13"/>
  <c r="C121" i="13"/>
  <c r="W120" i="13"/>
  <c r="F116" i="35" s="1"/>
  <c r="V120" i="13"/>
  <c r="U120" i="13"/>
  <c r="T120" i="13"/>
  <c r="S120" i="13"/>
  <c r="R120" i="13"/>
  <c r="Q120" i="13"/>
  <c r="P120" i="13"/>
  <c r="O120" i="13"/>
  <c r="N120" i="13"/>
  <c r="M120" i="13"/>
  <c r="L120" i="13"/>
  <c r="K120" i="13"/>
  <c r="J120" i="13"/>
  <c r="I120" i="13"/>
  <c r="H120" i="13"/>
  <c r="G120" i="13"/>
  <c r="F120" i="13"/>
  <c r="E120" i="13"/>
  <c r="D120" i="13"/>
  <c r="C120" i="13"/>
  <c r="W119" i="13"/>
  <c r="F115" i="35" s="1"/>
  <c r="V119" i="13"/>
  <c r="U119" i="13"/>
  <c r="T119" i="13"/>
  <c r="S119" i="13"/>
  <c r="R119" i="13"/>
  <c r="Q119" i="13"/>
  <c r="P119" i="13"/>
  <c r="O119" i="13"/>
  <c r="N119" i="13"/>
  <c r="M119" i="13"/>
  <c r="L119" i="13"/>
  <c r="K119" i="13"/>
  <c r="J119" i="13"/>
  <c r="I119" i="13"/>
  <c r="H119" i="13"/>
  <c r="G119" i="13"/>
  <c r="F119" i="13"/>
  <c r="E119" i="13"/>
  <c r="D119" i="13"/>
  <c r="C119" i="13"/>
  <c r="W118" i="13"/>
  <c r="F114" i="35" s="1"/>
  <c r="V118" i="13"/>
  <c r="U118" i="13"/>
  <c r="T118" i="13"/>
  <c r="S118" i="13"/>
  <c r="R118" i="13"/>
  <c r="Q118" i="13"/>
  <c r="P118" i="13"/>
  <c r="O118" i="13"/>
  <c r="N118" i="13"/>
  <c r="M118" i="13"/>
  <c r="L118" i="13"/>
  <c r="K118" i="13"/>
  <c r="J118" i="13"/>
  <c r="I118" i="13"/>
  <c r="H118" i="13"/>
  <c r="G118" i="13"/>
  <c r="F118" i="13"/>
  <c r="E118" i="13"/>
  <c r="D118" i="13"/>
  <c r="C118" i="13"/>
  <c r="W117" i="13"/>
  <c r="F113" i="35" s="1"/>
  <c r="V117" i="13"/>
  <c r="U117" i="13"/>
  <c r="T117" i="13"/>
  <c r="S117" i="13"/>
  <c r="R117" i="13"/>
  <c r="Q117" i="13"/>
  <c r="P117" i="13"/>
  <c r="O117" i="13"/>
  <c r="N117" i="13"/>
  <c r="M117" i="13"/>
  <c r="L117" i="13"/>
  <c r="K117" i="13"/>
  <c r="J117" i="13"/>
  <c r="I117" i="13"/>
  <c r="H117" i="13"/>
  <c r="G117" i="13"/>
  <c r="F117" i="13"/>
  <c r="E117" i="13"/>
  <c r="D117" i="13"/>
  <c r="C117" i="13"/>
  <c r="W116" i="13"/>
  <c r="F112" i="35" s="1"/>
  <c r="V116" i="13"/>
  <c r="U116" i="13"/>
  <c r="T116" i="13"/>
  <c r="S116" i="13"/>
  <c r="R116" i="13"/>
  <c r="Q116" i="13"/>
  <c r="P116" i="13"/>
  <c r="O116" i="13"/>
  <c r="N116" i="13"/>
  <c r="M116" i="13"/>
  <c r="L116" i="13"/>
  <c r="K116" i="13"/>
  <c r="J116" i="13"/>
  <c r="I116" i="13"/>
  <c r="H116" i="13"/>
  <c r="G116" i="13"/>
  <c r="F116" i="13"/>
  <c r="E116" i="13"/>
  <c r="D116" i="13"/>
  <c r="C116" i="13"/>
  <c r="W115" i="13"/>
  <c r="F111" i="35" s="1"/>
  <c r="V115" i="13"/>
  <c r="U115" i="13"/>
  <c r="T115" i="13"/>
  <c r="S115" i="13"/>
  <c r="R115" i="13"/>
  <c r="Q115" i="13"/>
  <c r="P115" i="13"/>
  <c r="O115" i="13"/>
  <c r="N115" i="13"/>
  <c r="M115" i="13"/>
  <c r="L115" i="13"/>
  <c r="K115" i="13"/>
  <c r="J115" i="13"/>
  <c r="I115" i="13"/>
  <c r="H115" i="13"/>
  <c r="G115" i="13"/>
  <c r="F115" i="13"/>
  <c r="E115" i="13"/>
  <c r="D115" i="13"/>
  <c r="C115" i="13"/>
  <c r="W114" i="13"/>
  <c r="F110" i="35" s="1"/>
  <c r="V114" i="13"/>
  <c r="U114" i="13"/>
  <c r="T114" i="13"/>
  <c r="S114" i="13"/>
  <c r="R114" i="13"/>
  <c r="Q114" i="13"/>
  <c r="P114" i="13"/>
  <c r="O114" i="13"/>
  <c r="N114" i="13"/>
  <c r="M114" i="13"/>
  <c r="L114" i="13"/>
  <c r="K114" i="13"/>
  <c r="J114" i="13"/>
  <c r="I114" i="13"/>
  <c r="H114" i="13"/>
  <c r="G114" i="13"/>
  <c r="F114" i="13"/>
  <c r="E114" i="13"/>
  <c r="D114" i="13"/>
  <c r="C114" i="13"/>
  <c r="W113" i="13"/>
  <c r="F109" i="35" s="1"/>
  <c r="V113" i="13"/>
  <c r="U113" i="13"/>
  <c r="T113" i="13"/>
  <c r="S113" i="13"/>
  <c r="R113" i="13"/>
  <c r="Q113" i="13"/>
  <c r="P113" i="13"/>
  <c r="O113" i="13"/>
  <c r="N113" i="13"/>
  <c r="M113" i="13"/>
  <c r="L113" i="13"/>
  <c r="K113" i="13"/>
  <c r="J113" i="13"/>
  <c r="I113" i="13"/>
  <c r="H113" i="13"/>
  <c r="G113" i="13"/>
  <c r="F113" i="13"/>
  <c r="E113" i="13"/>
  <c r="D113" i="13"/>
  <c r="C113" i="13"/>
  <c r="W112" i="13"/>
  <c r="F108" i="35" s="1"/>
  <c r="V112" i="13"/>
  <c r="U112" i="13"/>
  <c r="T112" i="13"/>
  <c r="S112" i="13"/>
  <c r="R112" i="13"/>
  <c r="Q112" i="13"/>
  <c r="P112" i="13"/>
  <c r="O112" i="13"/>
  <c r="N112" i="13"/>
  <c r="M112" i="13"/>
  <c r="L112" i="13"/>
  <c r="K112" i="13"/>
  <c r="J112" i="13"/>
  <c r="I112" i="13"/>
  <c r="H112" i="13"/>
  <c r="G112" i="13"/>
  <c r="F112" i="13"/>
  <c r="E112" i="13"/>
  <c r="D112" i="13"/>
  <c r="C112" i="13"/>
  <c r="W111" i="13"/>
  <c r="F107" i="35" s="1"/>
  <c r="V111" i="13"/>
  <c r="U111" i="13"/>
  <c r="T111" i="13"/>
  <c r="S111" i="13"/>
  <c r="R111" i="13"/>
  <c r="Q111" i="13"/>
  <c r="P111" i="13"/>
  <c r="O111" i="13"/>
  <c r="N111" i="13"/>
  <c r="M111" i="13"/>
  <c r="L111" i="13"/>
  <c r="K111" i="13"/>
  <c r="J111" i="13"/>
  <c r="I111" i="13"/>
  <c r="H111" i="13"/>
  <c r="G111" i="13"/>
  <c r="F111" i="13"/>
  <c r="E111" i="13"/>
  <c r="D111" i="13"/>
  <c r="C111" i="13"/>
  <c r="W110" i="13"/>
  <c r="F106" i="35" s="1"/>
  <c r="V110" i="13"/>
  <c r="U110" i="13"/>
  <c r="T110" i="13"/>
  <c r="S110" i="13"/>
  <c r="R110" i="13"/>
  <c r="Q110" i="13"/>
  <c r="P110" i="13"/>
  <c r="O110" i="13"/>
  <c r="N110" i="13"/>
  <c r="M110" i="13"/>
  <c r="L110" i="13"/>
  <c r="K110" i="13"/>
  <c r="J110" i="13"/>
  <c r="I110" i="13"/>
  <c r="H110" i="13"/>
  <c r="G110" i="13"/>
  <c r="F110" i="13"/>
  <c r="E110" i="13"/>
  <c r="D110" i="13"/>
  <c r="C110" i="13"/>
  <c r="W109" i="13"/>
  <c r="F105" i="35" s="1"/>
  <c r="V109" i="13"/>
  <c r="U109" i="13"/>
  <c r="T109" i="13"/>
  <c r="S109" i="13"/>
  <c r="R109" i="13"/>
  <c r="Q109" i="13"/>
  <c r="P109" i="13"/>
  <c r="O109" i="13"/>
  <c r="N109" i="13"/>
  <c r="M109" i="13"/>
  <c r="L109" i="13"/>
  <c r="K109" i="13"/>
  <c r="J109" i="13"/>
  <c r="I109" i="13"/>
  <c r="H109" i="13"/>
  <c r="G109" i="13"/>
  <c r="F109" i="13"/>
  <c r="E109" i="13"/>
  <c r="D109" i="13"/>
  <c r="C109" i="13"/>
  <c r="W108" i="13"/>
  <c r="F104" i="35" s="1"/>
  <c r="V108" i="13"/>
  <c r="U108" i="13"/>
  <c r="T108" i="13"/>
  <c r="S108" i="13"/>
  <c r="R108" i="13"/>
  <c r="Q108" i="13"/>
  <c r="P108" i="13"/>
  <c r="O108" i="13"/>
  <c r="N108" i="13"/>
  <c r="M108" i="13"/>
  <c r="L108" i="13"/>
  <c r="K108" i="13"/>
  <c r="J108" i="13"/>
  <c r="I108" i="13"/>
  <c r="H108" i="13"/>
  <c r="G108" i="13"/>
  <c r="F108" i="13"/>
  <c r="E108" i="13"/>
  <c r="D108" i="13"/>
  <c r="C108" i="13"/>
  <c r="W107" i="13"/>
  <c r="F103" i="35" s="1"/>
  <c r="V107" i="13"/>
  <c r="U107" i="13"/>
  <c r="T107" i="13"/>
  <c r="S107" i="13"/>
  <c r="R107" i="13"/>
  <c r="Q107" i="13"/>
  <c r="P107" i="13"/>
  <c r="O107" i="13"/>
  <c r="N107" i="13"/>
  <c r="M107" i="13"/>
  <c r="L107" i="13"/>
  <c r="K107" i="13"/>
  <c r="J107" i="13"/>
  <c r="I107" i="13"/>
  <c r="H107" i="13"/>
  <c r="G107" i="13"/>
  <c r="F107" i="13"/>
  <c r="E107" i="13"/>
  <c r="D107" i="13"/>
  <c r="C107" i="13"/>
  <c r="W106" i="13"/>
  <c r="F102" i="35" s="1"/>
  <c r="V106" i="13"/>
  <c r="U106" i="13"/>
  <c r="T106" i="13"/>
  <c r="S106" i="13"/>
  <c r="R106" i="13"/>
  <c r="Q106" i="13"/>
  <c r="P106" i="13"/>
  <c r="O106" i="13"/>
  <c r="N106" i="13"/>
  <c r="M106" i="13"/>
  <c r="L106" i="13"/>
  <c r="K106" i="13"/>
  <c r="J106" i="13"/>
  <c r="I106" i="13"/>
  <c r="H106" i="13"/>
  <c r="G106" i="13"/>
  <c r="F106" i="13"/>
  <c r="E106" i="13"/>
  <c r="D106" i="13"/>
  <c r="C106" i="13"/>
  <c r="W105" i="13"/>
  <c r="F101" i="35" s="1"/>
  <c r="V105" i="13"/>
  <c r="U105" i="13"/>
  <c r="T105" i="13"/>
  <c r="S105" i="13"/>
  <c r="R105" i="13"/>
  <c r="Q105" i="13"/>
  <c r="P105" i="13"/>
  <c r="O105" i="13"/>
  <c r="N105" i="13"/>
  <c r="M105" i="13"/>
  <c r="L105" i="13"/>
  <c r="K105" i="13"/>
  <c r="J105" i="13"/>
  <c r="I105" i="13"/>
  <c r="H105" i="13"/>
  <c r="G105" i="13"/>
  <c r="F105" i="13"/>
  <c r="E105" i="13"/>
  <c r="D105" i="13"/>
  <c r="C105" i="13"/>
  <c r="W104" i="13"/>
  <c r="F100" i="35" s="1"/>
  <c r="V104" i="13"/>
  <c r="U104" i="13"/>
  <c r="T104" i="13"/>
  <c r="S104" i="13"/>
  <c r="R104" i="13"/>
  <c r="Q104" i="13"/>
  <c r="P104" i="13"/>
  <c r="O104" i="13"/>
  <c r="N104" i="13"/>
  <c r="M104" i="13"/>
  <c r="L104" i="13"/>
  <c r="K104" i="13"/>
  <c r="J104" i="13"/>
  <c r="I104" i="13"/>
  <c r="H104" i="13"/>
  <c r="G104" i="13"/>
  <c r="F104" i="13"/>
  <c r="E104" i="13"/>
  <c r="D104" i="13"/>
  <c r="C104" i="13"/>
  <c r="W103" i="13"/>
  <c r="F99" i="35" s="1"/>
  <c r="V103" i="13"/>
  <c r="U103" i="13"/>
  <c r="T103" i="13"/>
  <c r="S103" i="13"/>
  <c r="R103" i="13"/>
  <c r="Q103" i="13"/>
  <c r="P103" i="13"/>
  <c r="O103" i="13"/>
  <c r="N103" i="13"/>
  <c r="M103" i="13"/>
  <c r="L103" i="13"/>
  <c r="K103" i="13"/>
  <c r="J103" i="13"/>
  <c r="I103" i="13"/>
  <c r="H103" i="13"/>
  <c r="G103" i="13"/>
  <c r="F103" i="13"/>
  <c r="E103" i="13"/>
  <c r="D103" i="13"/>
  <c r="C103" i="13"/>
  <c r="W102" i="13"/>
  <c r="F98" i="35" s="1"/>
  <c r="V102" i="13"/>
  <c r="U102" i="13"/>
  <c r="T102" i="13"/>
  <c r="S102" i="13"/>
  <c r="R102" i="13"/>
  <c r="Q102" i="13"/>
  <c r="P102" i="13"/>
  <c r="O102" i="13"/>
  <c r="N102" i="13"/>
  <c r="M102" i="13"/>
  <c r="L102" i="13"/>
  <c r="K102" i="13"/>
  <c r="J102" i="13"/>
  <c r="I102" i="13"/>
  <c r="H102" i="13"/>
  <c r="G102" i="13"/>
  <c r="F102" i="13"/>
  <c r="E102" i="13"/>
  <c r="D102" i="13"/>
  <c r="C102" i="13"/>
  <c r="W101" i="13"/>
  <c r="F97" i="35" s="1"/>
  <c r="V101" i="13"/>
  <c r="U101" i="13"/>
  <c r="T101" i="13"/>
  <c r="S101" i="13"/>
  <c r="R101" i="13"/>
  <c r="Q101" i="13"/>
  <c r="P101" i="13"/>
  <c r="O101" i="13"/>
  <c r="N101" i="13"/>
  <c r="M101" i="13"/>
  <c r="L101" i="13"/>
  <c r="K101" i="13"/>
  <c r="J101" i="13"/>
  <c r="I101" i="13"/>
  <c r="H101" i="13"/>
  <c r="G101" i="13"/>
  <c r="F101" i="13"/>
  <c r="E101" i="13"/>
  <c r="D101" i="13"/>
  <c r="C101" i="13"/>
  <c r="W100" i="13"/>
  <c r="F96" i="35" s="1"/>
  <c r="V100" i="13"/>
  <c r="U100" i="13"/>
  <c r="T100" i="13"/>
  <c r="S100" i="13"/>
  <c r="R100" i="13"/>
  <c r="Q100" i="13"/>
  <c r="P100" i="13"/>
  <c r="O100" i="13"/>
  <c r="N100" i="13"/>
  <c r="M100" i="13"/>
  <c r="L100" i="13"/>
  <c r="K100" i="13"/>
  <c r="J100" i="13"/>
  <c r="I100" i="13"/>
  <c r="H100" i="13"/>
  <c r="G100" i="13"/>
  <c r="F100" i="13"/>
  <c r="E100" i="13"/>
  <c r="D100" i="13"/>
  <c r="C100" i="13"/>
  <c r="W99" i="13"/>
  <c r="F95" i="35" s="1"/>
  <c r="V99" i="13"/>
  <c r="U99" i="13"/>
  <c r="T99" i="13"/>
  <c r="S99" i="13"/>
  <c r="R99" i="13"/>
  <c r="Q99" i="13"/>
  <c r="P99" i="13"/>
  <c r="O99" i="13"/>
  <c r="N99" i="13"/>
  <c r="M99" i="13"/>
  <c r="L99" i="13"/>
  <c r="K99" i="13"/>
  <c r="J99" i="13"/>
  <c r="I99" i="13"/>
  <c r="H99" i="13"/>
  <c r="G99" i="13"/>
  <c r="F99" i="13"/>
  <c r="E99" i="13"/>
  <c r="D99" i="13"/>
  <c r="C99" i="13"/>
  <c r="W98" i="13"/>
  <c r="F94" i="35" s="1"/>
  <c r="V98" i="13"/>
  <c r="U98" i="13"/>
  <c r="T98" i="13"/>
  <c r="S98" i="13"/>
  <c r="R98" i="13"/>
  <c r="Q98" i="13"/>
  <c r="P98" i="13"/>
  <c r="O98" i="13"/>
  <c r="N98" i="13"/>
  <c r="M98" i="13"/>
  <c r="L98" i="13"/>
  <c r="K98" i="13"/>
  <c r="J98" i="13"/>
  <c r="I98" i="13"/>
  <c r="H98" i="13"/>
  <c r="G98" i="13"/>
  <c r="F98" i="13"/>
  <c r="E98" i="13"/>
  <c r="D98" i="13"/>
  <c r="C98" i="13"/>
  <c r="W97" i="13"/>
  <c r="F93" i="35" s="1"/>
  <c r="V97" i="13"/>
  <c r="U97" i="13"/>
  <c r="T97" i="13"/>
  <c r="S97" i="13"/>
  <c r="R97" i="13"/>
  <c r="Q97" i="13"/>
  <c r="P97" i="13"/>
  <c r="O97" i="13"/>
  <c r="N97" i="13"/>
  <c r="M97" i="13"/>
  <c r="L97" i="13"/>
  <c r="K97" i="13"/>
  <c r="J97" i="13"/>
  <c r="I97" i="13"/>
  <c r="H97" i="13"/>
  <c r="G97" i="13"/>
  <c r="F97" i="13"/>
  <c r="E97" i="13"/>
  <c r="D97" i="13"/>
  <c r="C97" i="13"/>
  <c r="W96" i="13"/>
  <c r="F92" i="35" s="1"/>
  <c r="V96" i="13"/>
  <c r="U96" i="13"/>
  <c r="T96" i="13"/>
  <c r="S96" i="13"/>
  <c r="R96" i="13"/>
  <c r="Q96" i="13"/>
  <c r="P96" i="13"/>
  <c r="O96" i="13"/>
  <c r="N96" i="13"/>
  <c r="M96" i="13"/>
  <c r="L96" i="13"/>
  <c r="K96" i="13"/>
  <c r="J96" i="13"/>
  <c r="I96" i="13"/>
  <c r="H96" i="13"/>
  <c r="G96" i="13"/>
  <c r="F96" i="13"/>
  <c r="E96" i="13"/>
  <c r="D96" i="13"/>
  <c r="C96" i="13"/>
  <c r="W95" i="13"/>
  <c r="F91" i="35" s="1"/>
  <c r="V95" i="13"/>
  <c r="U95" i="13"/>
  <c r="T95" i="13"/>
  <c r="S95" i="13"/>
  <c r="R95" i="13"/>
  <c r="Q95" i="13"/>
  <c r="P95" i="13"/>
  <c r="O95" i="13"/>
  <c r="N95" i="13"/>
  <c r="M95" i="13"/>
  <c r="L95" i="13"/>
  <c r="K95" i="13"/>
  <c r="J95" i="13"/>
  <c r="I95" i="13"/>
  <c r="H95" i="13"/>
  <c r="G95" i="13"/>
  <c r="F95" i="13"/>
  <c r="E95" i="13"/>
  <c r="D95" i="13"/>
  <c r="C95" i="13"/>
  <c r="W94" i="13"/>
  <c r="F90" i="35" s="1"/>
  <c r="V94" i="13"/>
  <c r="U94" i="13"/>
  <c r="T94" i="13"/>
  <c r="S94" i="13"/>
  <c r="R94" i="13"/>
  <c r="Q94" i="13"/>
  <c r="P94" i="13"/>
  <c r="O94" i="13"/>
  <c r="N94" i="13"/>
  <c r="M94" i="13"/>
  <c r="L94" i="13"/>
  <c r="K94" i="13"/>
  <c r="J94" i="13"/>
  <c r="I94" i="13"/>
  <c r="H94" i="13"/>
  <c r="G94" i="13"/>
  <c r="F94" i="13"/>
  <c r="E94" i="13"/>
  <c r="D94" i="13"/>
  <c r="C94" i="13"/>
  <c r="W93" i="13"/>
  <c r="F89" i="35" s="1"/>
  <c r="V93" i="13"/>
  <c r="U93" i="13"/>
  <c r="T93" i="13"/>
  <c r="S93" i="13"/>
  <c r="R93" i="13"/>
  <c r="Q93" i="13"/>
  <c r="P93" i="13"/>
  <c r="O93" i="13"/>
  <c r="N93" i="13"/>
  <c r="M93" i="13"/>
  <c r="L93" i="13"/>
  <c r="K93" i="13"/>
  <c r="J93" i="13"/>
  <c r="I93" i="13"/>
  <c r="H93" i="13"/>
  <c r="G93" i="13"/>
  <c r="F93" i="13"/>
  <c r="E93" i="13"/>
  <c r="D93" i="13"/>
  <c r="C93" i="13"/>
  <c r="W92" i="13"/>
  <c r="F88" i="35" s="1"/>
  <c r="V92" i="13"/>
  <c r="U92" i="13"/>
  <c r="T92" i="13"/>
  <c r="S92" i="13"/>
  <c r="R92" i="13"/>
  <c r="Q92" i="13"/>
  <c r="P92" i="13"/>
  <c r="O92" i="13"/>
  <c r="N92" i="13"/>
  <c r="M92" i="13"/>
  <c r="L92" i="13"/>
  <c r="K92" i="13"/>
  <c r="J92" i="13"/>
  <c r="I92" i="13"/>
  <c r="H92" i="13"/>
  <c r="G92" i="13"/>
  <c r="F92" i="13"/>
  <c r="E92" i="13"/>
  <c r="D92" i="13"/>
  <c r="C92" i="13"/>
  <c r="W91" i="13"/>
  <c r="F87" i="35" s="1"/>
  <c r="V91" i="13"/>
  <c r="U91" i="13"/>
  <c r="T91" i="13"/>
  <c r="S91" i="13"/>
  <c r="R91" i="13"/>
  <c r="Q91" i="13"/>
  <c r="P91" i="13"/>
  <c r="O91" i="13"/>
  <c r="N91" i="13"/>
  <c r="M91" i="13"/>
  <c r="L91" i="13"/>
  <c r="K91" i="13"/>
  <c r="J91" i="13"/>
  <c r="I91" i="13"/>
  <c r="H91" i="13"/>
  <c r="G91" i="13"/>
  <c r="F91" i="13"/>
  <c r="E91" i="13"/>
  <c r="D91" i="13"/>
  <c r="C91" i="13"/>
  <c r="W90" i="13"/>
  <c r="F86" i="35" s="1"/>
  <c r="V90" i="13"/>
  <c r="U90" i="13"/>
  <c r="T90" i="13"/>
  <c r="S90" i="13"/>
  <c r="R90" i="13"/>
  <c r="Q90" i="13"/>
  <c r="P90" i="13"/>
  <c r="O90" i="13"/>
  <c r="N90" i="13"/>
  <c r="M90" i="13"/>
  <c r="L90" i="13"/>
  <c r="K90" i="13"/>
  <c r="J90" i="13"/>
  <c r="I90" i="13"/>
  <c r="H90" i="13"/>
  <c r="G90" i="13"/>
  <c r="F90" i="13"/>
  <c r="E90" i="13"/>
  <c r="D90" i="13"/>
  <c r="C90" i="13"/>
  <c r="W89" i="13"/>
  <c r="F85" i="35" s="1"/>
  <c r="V89" i="13"/>
  <c r="U89" i="13"/>
  <c r="T89" i="13"/>
  <c r="S89" i="13"/>
  <c r="R89" i="13"/>
  <c r="Q89" i="13"/>
  <c r="P89" i="13"/>
  <c r="O89" i="13"/>
  <c r="N89" i="13"/>
  <c r="M89" i="13"/>
  <c r="L89" i="13"/>
  <c r="K89" i="13"/>
  <c r="J89" i="13"/>
  <c r="I89" i="13"/>
  <c r="H89" i="13"/>
  <c r="G89" i="13"/>
  <c r="F89" i="13"/>
  <c r="E89" i="13"/>
  <c r="D89" i="13"/>
  <c r="C89" i="13"/>
  <c r="W88" i="13"/>
  <c r="F84" i="35" s="1"/>
  <c r="V88" i="13"/>
  <c r="U88" i="13"/>
  <c r="T88" i="13"/>
  <c r="S88" i="13"/>
  <c r="R88" i="13"/>
  <c r="Q88" i="13"/>
  <c r="P88" i="13"/>
  <c r="O88" i="13"/>
  <c r="N88" i="13"/>
  <c r="M88" i="13"/>
  <c r="L88" i="13"/>
  <c r="K88" i="13"/>
  <c r="J88" i="13"/>
  <c r="I88" i="13"/>
  <c r="H88" i="13"/>
  <c r="G88" i="13"/>
  <c r="F88" i="13"/>
  <c r="E88" i="13"/>
  <c r="D88" i="13"/>
  <c r="C88" i="13"/>
  <c r="W87" i="13"/>
  <c r="F83" i="35" s="1"/>
  <c r="V87" i="13"/>
  <c r="U87" i="13"/>
  <c r="T87" i="13"/>
  <c r="S87" i="13"/>
  <c r="R87" i="13"/>
  <c r="Q87" i="13"/>
  <c r="P87" i="13"/>
  <c r="O87" i="13"/>
  <c r="N87" i="13"/>
  <c r="M87" i="13"/>
  <c r="L87" i="13"/>
  <c r="K87" i="13"/>
  <c r="J87" i="13"/>
  <c r="I87" i="13"/>
  <c r="H87" i="13"/>
  <c r="G87" i="13"/>
  <c r="F87" i="13"/>
  <c r="E87" i="13"/>
  <c r="D87" i="13"/>
  <c r="C87" i="13"/>
  <c r="W86" i="13"/>
  <c r="F82" i="35" s="1"/>
  <c r="V86" i="13"/>
  <c r="U86" i="13"/>
  <c r="T86" i="13"/>
  <c r="S86" i="13"/>
  <c r="R86" i="13"/>
  <c r="Q86" i="13"/>
  <c r="P86" i="13"/>
  <c r="O86" i="13"/>
  <c r="N86" i="13"/>
  <c r="M86" i="13"/>
  <c r="L86" i="13"/>
  <c r="K86" i="13"/>
  <c r="J86" i="13"/>
  <c r="I86" i="13"/>
  <c r="H86" i="13"/>
  <c r="G86" i="13"/>
  <c r="F86" i="13"/>
  <c r="E86" i="13"/>
  <c r="D86" i="13"/>
  <c r="C86" i="13"/>
  <c r="W85" i="13"/>
  <c r="F81" i="35" s="1"/>
  <c r="V85" i="13"/>
  <c r="U85" i="13"/>
  <c r="T85" i="13"/>
  <c r="S85" i="13"/>
  <c r="R85" i="13"/>
  <c r="Q85" i="13"/>
  <c r="P85" i="13"/>
  <c r="O85" i="13"/>
  <c r="N85" i="13"/>
  <c r="M85" i="13"/>
  <c r="L85" i="13"/>
  <c r="K85" i="13"/>
  <c r="J85" i="13"/>
  <c r="I85" i="13"/>
  <c r="H85" i="13"/>
  <c r="G85" i="13"/>
  <c r="F85" i="13"/>
  <c r="E85" i="13"/>
  <c r="D85" i="13"/>
  <c r="C85" i="13"/>
  <c r="W84" i="13"/>
  <c r="F80" i="35" s="1"/>
  <c r="V84" i="13"/>
  <c r="U84" i="13"/>
  <c r="T84" i="13"/>
  <c r="S84" i="13"/>
  <c r="R84" i="13"/>
  <c r="Q84" i="13"/>
  <c r="P84" i="13"/>
  <c r="O84" i="13"/>
  <c r="N84" i="13"/>
  <c r="M84" i="13"/>
  <c r="L84" i="13"/>
  <c r="K84" i="13"/>
  <c r="J84" i="13"/>
  <c r="I84" i="13"/>
  <c r="H84" i="13"/>
  <c r="G84" i="13"/>
  <c r="F84" i="13"/>
  <c r="E84" i="13"/>
  <c r="D84" i="13"/>
  <c r="C84" i="13"/>
  <c r="W83" i="13"/>
  <c r="F79" i="35" s="1"/>
  <c r="V83" i="13"/>
  <c r="U83" i="13"/>
  <c r="T83" i="13"/>
  <c r="S83" i="13"/>
  <c r="R83" i="13"/>
  <c r="Q83" i="13"/>
  <c r="P83" i="13"/>
  <c r="O83" i="13"/>
  <c r="N83" i="13"/>
  <c r="M83" i="13"/>
  <c r="L83" i="13"/>
  <c r="K83" i="13"/>
  <c r="J83" i="13"/>
  <c r="I83" i="13"/>
  <c r="H83" i="13"/>
  <c r="G83" i="13"/>
  <c r="F83" i="13"/>
  <c r="E83" i="13"/>
  <c r="D83" i="13"/>
  <c r="C83" i="13"/>
  <c r="W82" i="13"/>
  <c r="F78" i="35" s="1"/>
  <c r="V82" i="13"/>
  <c r="U82" i="13"/>
  <c r="T82" i="13"/>
  <c r="S82" i="13"/>
  <c r="R82" i="13"/>
  <c r="Q82" i="13"/>
  <c r="P82" i="13"/>
  <c r="O82" i="13"/>
  <c r="N82" i="13"/>
  <c r="M82" i="13"/>
  <c r="L82" i="13"/>
  <c r="K82" i="13"/>
  <c r="J82" i="13"/>
  <c r="I82" i="13"/>
  <c r="H82" i="13"/>
  <c r="G82" i="13"/>
  <c r="F82" i="13"/>
  <c r="E82" i="13"/>
  <c r="D82" i="13"/>
  <c r="C82" i="13"/>
  <c r="W81" i="13"/>
  <c r="F77" i="35" s="1"/>
  <c r="V81" i="13"/>
  <c r="U81" i="13"/>
  <c r="T81" i="13"/>
  <c r="S81" i="13"/>
  <c r="R81" i="13"/>
  <c r="Q81" i="13"/>
  <c r="P81" i="13"/>
  <c r="O81" i="13"/>
  <c r="N81" i="13"/>
  <c r="M81" i="13"/>
  <c r="L81" i="13"/>
  <c r="K81" i="13"/>
  <c r="J81" i="13"/>
  <c r="I81" i="13"/>
  <c r="H81" i="13"/>
  <c r="G81" i="13"/>
  <c r="F81" i="13"/>
  <c r="E81" i="13"/>
  <c r="D81" i="13"/>
  <c r="C81" i="13"/>
  <c r="W80" i="13"/>
  <c r="F76" i="35" s="1"/>
  <c r="V80" i="13"/>
  <c r="U80" i="13"/>
  <c r="T80" i="13"/>
  <c r="S80" i="13"/>
  <c r="R80" i="13"/>
  <c r="Q80" i="13"/>
  <c r="P80" i="13"/>
  <c r="O80" i="13"/>
  <c r="N80" i="13"/>
  <c r="M80" i="13"/>
  <c r="L80" i="13"/>
  <c r="K80" i="13"/>
  <c r="J80" i="13"/>
  <c r="I80" i="13"/>
  <c r="H80" i="13"/>
  <c r="G80" i="13"/>
  <c r="F80" i="13"/>
  <c r="E80" i="13"/>
  <c r="D80" i="13"/>
  <c r="C80" i="13"/>
  <c r="W79" i="13"/>
  <c r="F75" i="35" s="1"/>
  <c r="V79" i="13"/>
  <c r="U79" i="13"/>
  <c r="T79" i="13"/>
  <c r="S79" i="13"/>
  <c r="R79" i="13"/>
  <c r="Q79" i="13"/>
  <c r="P79" i="13"/>
  <c r="O79" i="13"/>
  <c r="N79" i="13"/>
  <c r="M79" i="13"/>
  <c r="L79" i="13"/>
  <c r="K79" i="13"/>
  <c r="J79" i="13"/>
  <c r="I79" i="13"/>
  <c r="H79" i="13"/>
  <c r="G79" i="13"/>
  <c r="F79" i="13"/>
  <c r="E79" i="13"/>
  <c r="D79" i="13"/>
  <c r="C79" i="13"/>
  <c r="W78" i="13"/>
  <c r="F74" i="35" s="1"/>
  <c r="V78" i="13"/>
  <c r="U78" i="13"/>
  <c r="T78" i="13"/>
  <c r="S78" i="13"/>
  <c r="R78" i="13"/>
  <c r="Q78" i="13"/>
  <c r="P78" i="13"/>
  <c r="O78" i="13"/>
  <c r="N78" i="13"/>
  <c r="M78" i="13"/>
  <c r="L78" i="13"/>
  <c r="K78" i="13"/>
  <c r="J78" i="13"/>
  <c r="I78" i="13"/>
  <c r="H78" i="13"/>
  <c r="G78" i="13"/>
  <c r="F78" i="13"/>
  <c r="E78" i="13"/>
  <c r="D78" i="13"/>
  <c r="C78" i="13"/>
  <c r="W77" i="13"/>
  <c r="F73" i="35" s="1"/>
  <c r="V77" i="13"/>
  <c r="U77" i="13"/>
  <c r="T77" i="13"/>
  <c r="S77" i="13"/>
  <c r="R77" i="13"/>
  <c r="Q77" i="13"/>
  <c r="P77" i="13"/>
  <c r="O77" i="13"/>
  <c r="N77" i="13"/>
  <c r="M77" i="13"/>
  <c r="L77" i="13"/>
  <c r="K77" i="13"/>
  <c r="J77" i="13"/>
  <c r="I77" i="13"/>
  <c r="H77" i="13"/>
  <c r="G77" i="13"/>
  <c r="F77" i="13"/>
  <c r="E77" i="13"/>
  <c r="D77" i="13"/>
  <c r="C77" i="13"/>
  <c r="W76" i="13"/>
  <c r="F72" i="35" s="1"/>
  <c r="V76" i="13"/>
  <c r="U76" i="13"/>
  <c r="T76" i="13"/>
  <c r="S76" i="13"/>
  <c r="R76" i="13"/>
  <c r="Q76" i="13"/>
  <c r="P76" i="13"/>
  <c r="O76" i="13"/>
  <c r="N76" i="13"/>
  <c r="M76" i="13"/>
  <c r="L76" i="13"/>
  <c r="K76" i="13"/>
  <c r="J76" i="13"/>
  <c r="I76" i="13"/>
  <c r="H76" i="13"/>
  <c r="G76" i="13"/>
  <c r="F76" i="13"/>
  <c r="E76" i="13"/>
  <c r="D76" i="13"/>
  <c r="C76" i="13"/>
  <c r="W75" i="13"/>
  <c r="F71" i="35" s="1"/>
  <c r="V75" i="13"/>
  <c r="U75" i="13"/>
  <c r="T75" i="13"/>
  <c r="S75" i="13"/>
  <c r="R75" i="13"/>
  <c r="Q75" i="13"/>
  <c r="P75" i="13"/>
  <c r="O75" i="13"/>
  <c r="N75" i="13"/>
  <c r="M75" i="13"/>
  <c r="L75" i="13"/>
  <c r="K75" i="13"/>
  <c r="J75" i="13"/>
  <c r="I75" i="13"/>
  <c r="H75" i="13"/>
  <c r="G75" i="13"/>
  <c r="F75" i="13"/>
  <c r="E75" i="13"/>
  <c r="D75" i="13"/>
  <c r="C75" i="13"/>
  <c r="W74" i="13"/>
  <c r="F70" i="35" s="1"/>
  <c r="V74" i="13"/>
  <c r="U74" i="13"/>
  <c r="T74" i="13"/>
  <c r="S74" i="13"/>
  <c r="R74" i="13"/>
  <c r="Q74" i="13"/>
  <c r="P74" i="13"/>
  <c r="O74" i="13"/>
  <c r="N74" i="13"/>
  <c r="M74" i="13"/>
  <c r="L74" i="13"/>
  <c r="K74" i="13"/>
  <c r="J74" i="13"/>
  <c r="I74" i="13"/>
  <c r="H74" i="13"/>
  <c r="G74" i="13"/>
  <c r="F74" i="13"/>
  <c r="E74" i="13"/>
  <c r="D74" i="13"/>
  <c r="C74" i="13"/>
  <c r="W59" i="13"/>
  <c r="F60" i="35" s="1"/>
  <c r="V59" i="13"/>
  <c r="U59" i="13"/>
  <c r="T59" i="13"/>
  <c r="S59" i="13"/>
  <c r="R59" i="13"/>
  <c r="Q59" i="13"/>
  <c r="P59" i="13"/>
  <c r="O59" i="13"/>
  <c r="N59" i="13"/>
  <c r="M59" i="13"/>
  <c r="L59" i="13"/>
  <c r="K59" i="13"/>
  <c r="J59" i="13"/>
  <c r="I59" i="13"/>
  <c r="H59" i="13"/>
  <c r="G59" i="13"/>
  <c r="F59" i="13"/>
  <c r="E59" i="13"/>
  <c r="D59" i="13"/>
  <c r="C59" i="13"/>
  <c r="W58" i="13"/>
  <c r="F59" i="35" s="1"/>
  <c r="V58" i="13"/>
  <c r="U58" i="13"/>
  <c r="T58" i="13"/>
  <c r="S58" i="13"/>
  <c r="R58" i="13"/>
  <c r="Q58" i="13"/>
  <c r="P58" i="13"/>
  <c r="O58" i="13"/>
  <c r="N58" i="13"/>
  <c r="M58" i="13"/>
  <c r="L58" i="13"/>
  <c r="K58" i="13"/>
  <c r="J58" i="13"/>
  <c r="I58" i="13"/>
  <c r="H58" i="13"/>
  <c r="G58" i="13"/>
  <c r="F58" i="13"/>
  <c r="E58" i="13"/>
  <c r="D58" i="13"/>
  <c r="C58" i="13"/>
  <c r="W57" i="13"/>
  <c r="F58" i="35" s="1"/>
  <c r="V57" i="13"/>
  <c r="U57" i="13"/>
  <c r="T57" i="13"/>
  <c r="S57" i="13"/>
  <c r="R57" i="13"/>
  <c r="Q57" i="13"/>
  <c r="P57" i="13"/>
  <c r="O57" i="13"/>
  <c r="N57" i="13"/>
  <c r="M57" i="13"/>
  <c r="L57" i="13"/>
  <c r="K57" i="13"/>
  <c r="J57" i="13"/>
  <c r="I57" i="13"/>
  <c r="H57" i="13"/>
  <c r="G57" i="13"/>
  <c r="F57" i="13"/>
  <c r="E57" i="13"/>
  <c r="D57" i="13"/>
  <c r="C57" i="13"/>
  <c r="W56" i="13"/>
  <c r="V56" i="13"/>
  <c r="U56" i="13"/>
  <c r="T56" i="13"/>
  <c r="S56" i="13"/>
  <c r="R56" i="13"/>
  <c r="Q56" i="13"/>
  <c r="P56" i="13"/>
  <c r="O56" i="13"/>
  <c r="N56" i="13"/>
  <c r="M56" i="13"/>
  <c r="L56" i="13"/>
  <c r="K56" i="13"/>
  <c r="J56" i="13"/>
  <c r="I56" i="13"/>
  <c r="H56" i="13"/>
  <c r="G56" i="13"/>
  <c r="F56" i="13"/>
  <c r="E56" i="13"/>
  <c r="D56" i="13"/>
  <c r="C56" i="13"/>
  <c r="W55" i="13"/>
  <c r="F56" i="35" s="1"/>
  <c r="V55" i="13"/>
  <c r="U55" i="13"/>
  <c r="T55" i="13"/>
  <c r="S55" i="13"/>
  <c r="R55" i="13"/>
  <c r="Q55" i="13"/>
  <c r="P55" i="13"/>
  <c r="O55" i="13"/>
  <c r="N55" i="13"/>
  <c r="M55" i="13"/>
  <c r="L55" i="13"/>
  <c r="K55" i="13"/>
  <c r="J55" i="13"/>
  <c r="I55" i="13"/>
  <c r="H55" i="13"/>
  <c r="G55" i="13"/>
  <c r="F55" i="13"/>
  <c r="E55" i="13"/>
  <c r="D55" i="13"/>
  <c r="C55" i="13"/>
  <c r="W54" i="13"/>
  <c r="V54" i="13"/>
  <c r="U54" i="13"/>
  <c r="T54" i="13"/>
  <c r="S54" i="13"/>
  <c r="R54" i="13"/>
  <c r="Q54" i="13"/>
  <c r="P54" i="13"/>
  <c r="O54" i="13"/>
  <c r="N54" i="13"/>
  <c r="M54" i="13"/>
  <c r="L54" i="13"/>
  <c r="K54" i="13"/>
  <c r="J54" i="13"/>
  <c r="I54" i="13"/>
  <c r="H54" i="13"/>
  <c r="G54" i="13"/>
  <c r="F54" i="13"/>
  <c r="E54" i="13"/>
  <c r="D54" i="13"/>
  <c r="C54" i="13"/>
  <c r="W53" i="13"/>
  <c r="F54" i="35" s="1"/>
  <c r="V53" i="13"/>
  <c r="U53" i="13"/>
  <c r="T53" i="13"/>
  <c r="S53" i="13"/>
  <c r="R53" i="13"/>
  <c r="Q53" i="13"/>
  <c r="P53" i="13"/>
  <c r="O53" i="13"/>
  <c r="N53" i="13"/>
  <c r="M53" i="13"/>
  <c r="L53" i="13"/>
  <c r="K53" i="13"/>
  <c r="J53" i="13"/>
  <c r="I53" i="13"/>
  <c r="H53" i="13"/>
  <c r="G53" i="13"/>
  <c r="F53" i="13"/>
  <c r="E53" i="13"/>
  <c r="D53" i="13"/>
  <c r="C53" i="13"/>
  <c r="W52" i="13"/>
  <c r="F53" i="35" s="1"/>
  <c r="V52" i="13"/>
  <c r="U52" i="13"/>
  <c r="T52" i="13"/>
  <c r="S52" i="13"/>
  <c r="R52" i="13"/>
  <c r="Q52" i="13"/>
  <c r="P52" i="13"/>
  <c r="O52" i="13"/>
  <c r="N52" i="13"/>
  <c r="M52" i="13"/>
  <c r="L52" i="13"/>
  <c r="K52" i="13"/>
  <c r="J52" i="13"/>
  <c r="I52" i="13"/>
  <c r="H52" i="13"/>
  <c r="G52" i="13"/>
  <c r="F52" i="13"/>
  <c r="E52" i="13"/>
  <c r="D52" i="13"/>
  <c r="C52" i="13"/>
  <c r="W51" i="13"/>
  <c r="F52" i="35" s="1"/>
  <c r="V51" i="13"/>
  <c r="U51" i="13"/>
  <c r="T51" i="13"/>
  <c r="S51" i="13"/>
  <c r="R51" i="13"/>
  <c r="Q51" i="13"/>
  <c r="P51" i="13"/>
  <c r="O51" i="13"/>
  <c r="N51" i="13"/>
  <c r="M51" i="13"/>
  <c r="L51" i="13"/>
  <c r="K51" i="13"/>
  <c r="J51" i="13"/>
  <c r="I51" i="13"/>
  <c r="H51" i="13"/>
  <c r="G51" i="13"/>
  <c r="F51" i="13"/>
  <c r="E51" i="13"/>
  <c r="D51" i="13"/>
  <c r="C51" i="13"/>
  <c r="W50" i="13"/>
  <c r="V50" i="13"/>
  <c r="U50" i="13"/>
  <c r="T50" i="13"/>
  <c r="S50" i="13"/>
  <c r="R50" i="13"/>
  <c r="Q50" i="13"/>
  <c r="P50" i="13"/>
  <c r="O50" i="13"/>
  <c r="N50" i="13"/>
  <c r="M50" i="13"/>
  <c r="L50" i="13"/>
  <c r="K50" i="13"/>
  <c r="J50" i="13"/>
  <c r="I50" i="13"/>
  <c r="H50" i="13"/>
  <c r="G50" i="13"/>
  <c r="F50" i="13"/>
  <c r="E50" i="13"/>
  <c r="D50" i="13"/>
  <c r="C50" i="13"/>
  <c r="W49" i="13"/>
  <c r="F50" i="35" s="1"/>
  <c r="V49" i="13"/>
  <c r="U49" i="13"/>
  <c r="T49" i="13"/>
  <c r="S49" i="13"/>
  <c r="R49" i="13"/>
  <c r="Q49" i="13"/>
  <c r="P49" i="13"/>
  <c r="O49" i="13"/>
  <c r="N49" i="13"/>
  <c r="M49" i="13"/>
  <c r="L49" i="13"/>
  <c r="K49" i="13"/>
  <c r="J49" i="13"/>
  <c r="I49" i="13"/>
  <c r="H49" i="13"/>
  <c r="G49" i="13"/>
  <c r="F49" i="13"/>
  <c r="E49" i="13"/>
  <c r="D49" i="13"/>
  <c r="C49" i="13"/>
  <c r="W48" i="13"/>
  <c r="F49" i="35" s="1"/>
  <c r="V48" i="13"/>
  <c r="U48" i="13"/>
  <c r="T48" i="13"/>
  <c r="S48" i="13"/>
  <c r="R48" i="13"/>
  <c r="Q48" i="13"/>
  <c r="P48" i="13"/>
  <c r="O48" i="13"/>
  <c r="N48" i="13"/>
  <c r="M48" i="13"/>
  <c r="L48" i="13"/>
  <c r="K48" i="13"/>
  <c r="J48" i="13"/>
  <c r="I48" i="13"/>
  <c r="H48" i="13"/>
  <c r="G48" i="13"/>
  <c r="F48" i="13"/>
  <c r="E48" i="13"/>
  <c r="D48" i="13"/>
  <c r="C48" i="13"/>
  <c r="W47" i="13"/>
  <c r="F48" i="35" s="1"/>
  <c r="V47" i="13"/>
  <c r="U47" i="13"/>
  <c r="T47" i="13"/>
  <c r="S47" i="13"/>
  <c r="R47" i="13"/>
  <c r="Q47" i="13"/>
  <c r="P47" i="13"/>
  <c r="O47" i="13"/>
  <c r="N47" i="13"/>
  <c r="M47" i="13"/>
  <c r="L47" i="13"/>
  <c r="K47" i="13"/>
  <c r="J47" i="13"/>
  <c r="I47" i="13"/>
  <c r="H47" i="13"/>
  <c r="G47" i="13"/>
  <c r="F47" i="13"/>
  <c r="E47" i="13"/>
  <c r="D47" i="13"/>
  <c r="C47" i="13"/>
  <c r="W46" i="13"/>
  <c r="V46" i="13"/>
  <c r="U46" i="13"/>
  <c r="T46" i="13"/>
  <c r="S46" i="13"/>
  <c r="R46" i="13"/>
  <c r="Q46" i="13"/>
  <c r="P46" i="13"/>
  <c r="O46" i="13"/>
  <c r="N46" i="13"/>
  <c r="M46" i="13"/>
  <c r="L46" i="13"/>
  <c r="K46" i="13"/>
  <c r="J46" i="13"/>
  <c r="I46" i="13"/>
  <c r="H46" i="13"/>
  <c r="G46" i="13"/>
  <c r="F46" i="13"/>
  <c r="E46" i="13"/>
  <c r="D46" i="13"/>
  <c r="C46" i="13"/>
  <c r="W45" i="13"/>
  <c r="F46" i="35" s="1"/>
  <c r="V45" i="13"/>
  <c r="U45" i="13"/>
  <c r="T45" i="13"/>
  <c r="S45" i="13"/>
  <c r="R45" i="13"/>
  <c r="Q45" i="13"/>
  <c r="P45" i="13"/>
  <c r="O45" i="13"/>
  <c r="N45" i="13"/>
  <c r="M45" i="13"/>
  <c r="L45" i="13"/>
  <c r="K45" i="13"/>
  <c r="J45" i="13"/>
  <c r="I45" i="13"/>
  <c r="H45" i="13"/>
  <c r="G45" i="13"/>
  <c r="F45" i="13"/>
  <c r="E45" i="13"/>
  <c r="D45" i="13"/>
  <c r="C45" i="13"/>
  <c r="W44" i="13"/>
  <c r="F45" i="35" s="1"/>
  <c r="V44" i="13"/>
  <c r="U44" i="13"/>
  <c r="T44" i="13"/>
  <c r="S44" i="13"/>
  <c r="R44" i="13"/>
  <c r="Q44" i="13"/>
  <c r="P44" i="13"/>
  <c r="O44" i="13"/>
  <c r="N44" i="13"/>
  <c r="M44" i="13"/>
  <c r="L44" i="13"/>
  <c r="K44" i="13"/>
  <c r="J44" i="13"/>
  <c r="I44" i="13"/>
  <c r="H44" i="13"/>
  <c r="G44" i="13"/>
  <c r="F44" i="13"/>
  <c r="E44" i="13"/>
  <c r="D44" i="13"/>
  <c r="C44" i="13"/>
  <c r="W43" i="13"/>
  <c r="F44" i="35" s="1"/>
  <c r="V43" i="13"/>
  <c r="U43" i="13"/>
  <c r="T43" i="13"/>
  <c r="S43" i="13"/>
  <c r="R43" i="13"/>
  <c r="Q43" i="13"/>
  <c r="P43" i="13"/>
  <c r="O43" i="13"/>
  <c r="N43" i="13"/>
  <c r="M43" i="13"/>
  <c r="L43" i="13"/>
  <c r="K43" i="13"/>
  <c r="J43" i="13"/>
  <c r="I43" i="13"/>
  <c r="H43" i="13"/>
  <c r="G43" i="13"/>
  <c r="F43" i="13"/>
  <c r="E43" i="13"/>
  <c r="D43" i="13"/>
  <c r="C43" i="13"/>
  <c r="W42" i="13"/>
  <c r="V42" i="13"/>
  <c r="U42" i="13"/>
  <c r="T42" i="13"/>
  <c r="S42" i="13"/>
  <c r="R42" i="13"/>
  <c r="Q42" i="13"/>
  <c r="P42" i="13"/>
  <c r="O42" i="13"/>
  <c r="N42" i="13"/>
  <c r="M42" i="13"/>
  <c r="L42" i="13"/>
  <c r="K42" i="13"/>
  <c r="J42" i="13"/>
  <c r="I42" i="13"/>
  <c r="H42" i="13"/>
  <c r="G42" i="13"/>
  <c r="F42" i="13"/>
  <c r="E42" i="13"/>
  <c r="D42" i="13"/>
  <c r="C42" i="13"/>
  <c r="W41" i="13"/>
  <c r="F42" i="35" s="1"/>
  <c r="V41" i="13"/>
  <c r="U41" i="13"/>
  <c r="T41" i="13"/>
  <c r="S41" i="13"/>
  <c r="R41" i="13"/>
  <c r="Q41" i="13"/>
  <c r="P41" i="13"/>
  <c r="O41" i="13"/>
  <c r="N41" i="13"/>
  <c r="M41" i="13"/>
  <c r="L41" i="13"/>
  <c r="K41" i="13"/>
  <c r="J41" i="13"/>
  <c r="I41" i="13"/>
  <c r="H41" i="13"/>
  <c r="G41" i="13"/>
  <c r="F41" i="13"/>
  <c r="E41" i="13"/>
  <c r="D41" i="13"/>
  <c r="C41" i="13"/>
  <c r="W40" i="13"/>
  <c r="F41" i="35" s="1"/>
  <c r="V40" i="13"/>
  <c r="U40" i="13"/>
  <c r="T40" i="13"/>
  <c r="S40" i="13"/>
  <c r="R40" i="13"/>
  <c r="Q40" i="13"/>
  <c r="P40" i="13"/>
  <c r="O40" i="13"/>
  <c r="N40" i="13"/>
  <c r="M40" i="13"/>
  <c r="L40" i="13"/>
  <c r="K40" i="13"/>
  <c r="J40" i="13"/>
  <c r="I40" i="13"/>
  <c r="H40" i="13"/>
  <c r="G40" i="13"/>
  <c r="F40" i="13"/>
  <c r="E40" i="13"/>
  <c r="D40" i="13"/>
  <c r="C40" i="13"/>
  <c r="W39" i="13"/>
  <c r="F40" i="35" s="1"/>
  <c r="V39" i="13"/>
  <c r="U39" i="13"/>
  <c r="T39" i="13"/>
  <c r="S39" i="13"/>
  <c r="R39" i="13"/>
  <c r="Q39" i="13"/>
  <c r="P39" i="13"/>
  <c r="O39" i="13"/>
  <c r="N39" i="13"/>
  <c r="M39" i="13"/>
  <c r="L39" i="13"/>
  <c r="K39" i="13"/>
  <c r="J39" i="13"/>
  <c r="I39" i="13"/>
  <c r="H39" i="13"/>
  <c r="G39" i="13"/>
  <c r="F39" i="13"/>
  <c r="E39" i="13"/>
  <c r="D39" i="13"/>
  <c r="C39" i="13"/>
  <c r="W38" i="13"/>
  <c r="V38" i="13"/>
  <c r="U38" i="13"/>
  <c r="T38" i="13"/>
  <c r="S38" i="13"/>
  <c r="R38" i="13"/>
  <c r="Q38" i="13"/>
  <c r="P38" i="13"/>
  <c r="O38" i="13"/>
  <c r="N38" i="13"/>
  <c r="M38" i="13"/>
  <c r="L38" i="13"/>
  <c r="K38" i="13"/>
  <c r="J38" i="13"/>
  <c r="I38" i="13"/>
  <c r="H38" i="13"/>
  <c r="G38" i="13"/>
  <c r="F38" i="13"/>
  <c r="E38" i="13"/>
  <c r="D38" i="13"/>
  <c r="C38" i="13"/>
  <c r="W37" i="13"/>
  <c r="F38" i="35" s="1"/>
  <c r="V37" i="13"/>
  <c r="U37" i="13"/>
  <c r="T37" i="13"/>
  <c r="S37" i="13"/>
  <c r="R37" i="13"/>
  <c r="Q37" i="13"/>
  <c r="P37" i="13"/>
  <c r="O37" i="13"/>
  <c r="N37" i="13"/>
  <c r="M37" i="13"/>
  <c r="L37" i="13"/>
  <c r="K37" i="13"/>
  <c r="J37" i="13"/>
  <c r="I37" i="13"/>
  <c r="H37" i="13"/>
  <c r="G37" i="13"/>
  <c r="F37" i="13"/>
  <c r="E37" i="13"/>
  <c r="D37" i="13"/>
  <c r="C37" i="13"/>
  <c r="W36" i="13"/>
  <c r="V36" i="13"/>
  <c r="U36" i="13"/>
  <c r="T36" i="13"/>
  <c r="S36" i="13"/>
  <c r="R36" i="13"/>
  <c r="Q36" i="13"/>
  <c r="P36" i="13"/>
  <c r="O36" i="13"/>
  <c r="N36" i="13"/>
  <c r="M36" i="13"/>
  <c r="L36" i="13"/>
  <c r="K36" i="13"/>
  <c r="J36" i="13"/>
  <c r="I36" i="13"/>
  <c r="H36" i="13"/>
  <c r="G36" i="13"/>
  <c r="F36" i="13"/>
  <c r="E36" i="13"/>
  <c r="D36" i="13"/>
  <c r="C36" i="13"/>
  <c r="W35" i="13"/>
  <c r="F36" i="35" s="1"/>
  <c r="V35" i="13"/>
  <c r="U35" i="13"/>
  <c r="T35" i="13"/>
  <c r="S35" i="13"/>
  <c r="R35" i="13"/>
  <c r="Q35" i="13"/>
  <c r="P35" i="13"/>
  <c r="O35" i="13"/>
  <c r="N35" i="13"/>
  <c r="M35" i="13"/>
  <c r="L35" i="13"/>
  <c r="K35" i="13"/>
  <c r="J35" i="13"/>
  <c r="I35" i="13"/>
  <c r="H35" i="13"/>
  <c r="G35" i="13"/>
  <c r="F35" i="13"/>
  <c r="E35" i="13"/>
  <c r="D35" i="13"/>
  <c r="C35" i="13"/>
  <c r="W34" i="13"/>
  <c r="V34" i="13"/>
  <c r="U34" i="13"/>
  <c r="T34" i="13"/>
  <c r="S34" i="13"/>
  <c r="R34" i="13"/>
  <c r="Q34" i="13"/>
  <c r="P34" i="13"/>
  <c r="O34" i="13"/>
  <c r="N34" i="13"/>
  <c r="M34" i="13"/>
  <c r="L34" i="13"/>
  <c r="K34" i="13"/>
  <c r="J34" i="13"/>
  <c r="I34" i="13"/>
  <c r="H34" i="13"/>
  <c r="G34" i="13"/>
  <c r="F34" i="13"/>
  <c r="E34" i="13"/>
  <c r="D34" i="13"/>
  <c r="C34" i="13"/>
  <c r="W33" i="13"/>
  <c r="F34" i="35" s="1"/>
  <c r="V33" i="13"/>
  <c r="U33" i="13"/>
  <c r="T33" i="13"/>
  <c r="S33" i="13"/>
  <c r="R33" i="13"/>
  <c r="Q33" i="13"/>
  <c r="P33" i="13"/>
  <c r="O33" i="13"/>
  <c r="N33" i="13"/>
  <c r="M33" i="13"/>
  <c r="L33" i="13"/>
  <c r="K33" i="13"/>
  <c r="J33" i="13"/>
  <c r="I33" i="13"/>
  <c r="H33" i="13"/>
  <c r="G33" i="13"/>
  <c r="F33" i="13"/>
  <c r="E33" i="13"/>
  <c r="D33" i="13"/>
  <c r="C33" i="13"/>
  <c r="W32" i="13"/>
  <c r="F33" i="35" s="1"/>
  <c r="V32" i="13"/>
  <c r="U32" i="13"/>
  <c r="T32" i="13"/>
  <c r="S32" i="13"/>
  <c r="R32" i="13"/>
  <c r="Q32" i="13"/>
  <c r="P32" i="13"/>
  <c r="O32" i="13"/>
  <c r="N32" i="13"/>
  <c r="M32" i="13"/>
  <c r="L32" i="13"/>
  <c r="K32" i="13"/>
  <c r="J32" i="13"/>
  <c r="I32" i="13"/>
  <c r="H32" i="13"/>
  <c r="G32" i="13"/>
  <c r="F32" i="13"/>
  <c r="E32" i="13"/>
  <c r="D32" i="13"/>
  <c r="C32" i="13"/>
  <c r="W31" i="13"/>
  <c r="F32" i="35" s="1"/>
  <c r="V31" i="13"/>
  <c r="U31" i="13"/>
  <c r="T31" i="13"/>
  <c r="S31" i="13"/>
  <c r="R31" i="13"/>
  <c r="Q31" i="13"/>
  <c r="P31" i="13"/>
  <c r="O31" i="13"/>
  <c r="N31" i="13"/>
  <c r="M31" i="13"/>
  <c r="L31" i="13"/>
  <c r="K31" i="13"/>
  <c r="J31" i="13"/>
  <c r="I31" i="13"/>
  <c r="H31" i="13"/>
  <c r="G31" i="13"/>
  <c r="F31" i="13"/>
  <c r="E31" i="13"/>
  <c r="D31" i="13"/>
  <c r="C31" i="13"/>
  <c r="W30" i="13"/>
  <c r="V30" i="13"/>
  <c r="U30" i="13"/>
  <c r="T30" i="13"/>
  <c r="S30" i="13"/>
  <c r="R30" i="13"/>
  <c r="Q30" i="13"/>
  <c r="P30" i="13"/>
  <c r="O30" i="13"/>
  <c r="N30" i="13"/>
  <c r="M30" i="13"/>
  <c r="L30" i="13"/>
  <c r="K30" i="13"/>
  <c r="J30" i="13"/>
  <c r="I30" i="13"/>
  <c r="H30" i="13"/>
  <c r="G30" i="13"/>
  <c r="F30" i="13"/>
  <c r="E30" i="13"/>
  <c r="D30" i="13"/>
  <c r="C30" i="13"/>
  <c r="W29" i="13"/>
  <c r="F30" i="35" s="1"/>
  <c r="V29" i="13"/>
  <c r="U29" i="13"/>
  <c r="T29" i="13"/>
  <c r="S29" i="13"/>
  <c r="R29" i="13"/>
  <c r="Q29" i="13"/>
  <c r="P29" i="13"/>
  <c r="O29" i="13"/>
  <c r="N29" i="13"/>
  <c r="M29" i="13"/>
  <c r="L29" i="13"/>
  <c r="K29" i="13"/>
  <c r="J29" i="13"/>
  <c r="I29" i="13"/>
  <c r="H29" i="13"/>
  <c r="G29" i="13"/>
  <c r="F29" i="13"/>
  <c r="E29" i="13"/>
  <c r="D29" i="13"/>
  <c r="C29" i="13"/>
  <c r="W28" i="13"/>
  <c r="V28" i="13"/>
  <c r="U28" i="13"/>
  <c r="T28" i="13"/>
  <c r="S28" i="13"/>
  <c r="R28" i="13"/>
  <c r="Q28" i="13"/>
  <c r="P28" i="13"/>
  <c r="O28" i="13"/>
  <c r="N28" i="13"/>
  <c r="M28" i="13"/>
  <c r="L28" i="13"/>
  <c r="K28" i="13"/>
  <c r="J28" i="13"/>
  <c r="I28" i="13"/>
  <c r="H28" i="13"/>
  <c r="G28" i="13"/>
  <c r="F28" i="13"/>
  <c r="E28" i="13"/>
  <c r="D28" i="13"/>
  <c r="C28" i="13"/>
  <c r="W27" i="13"/>
  <c r="F28" i="35" s="1"/>
  <c r="V27" i="13"/>
  <c r="U27" i="13"/>
  <c r="T27" i="13"/>
  <c r="S27" i="13"/>
  <c r="R27" i="13"/>
  <c r="Q27" i="13"/>
  <c r="P27" i="13"/>
  <c r="O27" i="13"/>
  <c r="N27" i="13"/>
  <c r="M27" i="13"/>
  <c r="L27" i="13"/>
  <c r="K27" i="13"/>
  <c r="J27" i="13"/>
  <c r="I27" i="13"/>
  <c r="H27" i="13"/>
  <c r="G27" i="13"/>
  <c r="F27" i="13"/>
  <c r="E27" i="13"/>
  <c r="D27" i="13"/>
  <c r="C27" i="13"/>
  <c r="W26" i="13"/>
  <c r="V26" i="13"/>
  <c r="U26" i="13"/>
  <c r="T26" i="13"/>
  <c r="S26" i="13"/>
  <c r="R26" i="13"/>
  <c r="Q26" i="13"/>
  <c r="P26" i="13"/>
  <c r="O26" i="13"/>
  <c r="N26" i="13"/>
  <c r="M26" i="13"/>
  <c r="L26" i="13"/>
  <c r="K26" i="13"/>
  <c r="J26" i="13"/>
  <c r="I26" i="13"/>
  <c r="H26" i="13"/>
  <c r="G26" i="13"/>
  <c r="F26" i="13"/>
  <c r="E26" i="13"/>
  <c r="D26" i="13"/>
  <c r="C26" i="13"/>
  <c r="W25" i="13"/>
  <c r="F26" i="35" s="1"/>
  <c r="V25" i="13"/>
  <c r="U25" i="13"/>
  <c r="T25" i="13"/>
  <c r="S25" i="13"/>
  <c r="R25" i="13"/>
  <c r="Q25" i="13"/>
  <c r="P25" i="13"/>
  <c r="O25" i="13"/>
  <c r="N25" i="13"/>
  <c r="M25" i="13"/>
  <c r="L25" i="13"/>
  <c r="K25" i="13"/>
  <c r="J25" i="13"/>
  <c r="I25" i="13"/>
  <c r="H25" i="13"/>
  <c r="G25" i="13"/>
  <c r="F25" i="13"/>
  <c r="E25" i="13"/>
  <c r="D25" i="13"/>
  <c r="C25" i="13"/>
  <c r="W24" i="13"/>
  <c r="F25" i="35" s="1"/>
  <c r="V24" i="13"/>
  <c r="U24" i="13"/>
  <c r="T24" i="13"/>
  <c r="S24" i="13"/>
  <c r="R24" i="13"/>
  <c r="Q24" i="13"/>
  <c r="P24" i="13"/>
  <c r="O24" i="13"/>
  <c r="N24" i="13"/>
  <c r="M24" i="13"/>
  <c r="L24" i="13"/>
  <c r="K24" i="13"/>
  <c r="J24" i="13"/>
  <c r="I24" i="13"/>
  <c r="H24" i="13"/>
  <c r="G24" i="13"/>
  <c r="F24" i="13"/>
  <c r="E24" i="13"/>
  <c r="D24" i="13"/>
  <c r="C24" i="13"/>
  <c r="W23" i="13"/>
  <c r="F24" i="35" s="1"/>
  <c r="V23" i="13"/>
  <c r="U23" i="13"/>
  <c r="T23" i="13"/>
  <c r="S23" i="13"/>
  <c r="R23" i="13"/>
  <c r="Q23" i="13"/>
  <c r="P23" i="13"/>
  <c r="O23" i="13"/>
  <c r="N23" i="13"/>
  <c r="M23" i="13"/>
  <c r="L23" i="13"/>
  <c r="K23" i="13"/>
  <c r="J23" i="13"/>
  <c r="I23" i="13"/>
  <c r="H23" i="13"/>
  <c r="G23" i="13"/>
  <c r="F23" i="13"/>
  <c r="E23" i="13"/>
  <c r="D23" i="13"/>
  <c r="C23" i="13"/>
  <c r="W22" i="13"/>
  <c r="V22" i="13"/>
  <c r="U22" i="13"/>
  <c r="T22" i="13"/>
  <c r="S22" i="13"/>
  <c r="R22" i="13"/>
  <c r="Q22" i="13"/>
  <c r="P22" i="13"/>
  <c r="O22" i="13"/>
  <c r="N22" i="13"/>
  <c r="M22" i="13"/>
  <c r="L22" i="13"/>
  <c r="K22" i="13"/>
  <c r="J22" i="13"/>
  <c r="I22" i="13"/>
  <c r="H22" i="13"/>
  <c r="G22" i="13"/>
  <c r="F22" i="13"/>
  <c r="E22" i="13"/>
  <c r="D22" i="13"/>
  <c r="C22" i="13"/>
  <c r="W21" i="13"/>
  <c r="F22" i="35" s="1"/>
  <c r="V21" i="13"/>
  <c r="U21" i="13"/>
  <c r="T21" i="13"/>
  <c r="S21" i="13"/>
  <c r="R21" i="13"/>
  <c r="Q21" i="13"/>
  <c r="P21" i="13"/>
  <c r="O21" i="13"/>
  <c r="N21" i="13"/>
  <c r="M21" i="13"/>
  <c r="L21" i="13"/>
  <c r="K21" i="13"/>
  <c r="J21" i="13"/>
  <c r="I21" i="13"/>
  <c r="H21" i="13"/>
  <c r="G21" i="13"/>
  <c r="F21" i="13"/>
  <c r="E21" i="13"/>
  <c r="D21" i="13"/>
  <c r="C21" i="13"/>
  <c r="W20" i="13"/>
  <c r="V20" i="13"/>
  <c r="U20" i="13"/>
  <c r="T20" i="13"/>
  <c r="S20" i="13"/>
  <c r="R20" i="13"/>
  <c r="Q20" i="13"/>
  <c r="P20" i="13"/>
  <c r="O20" i="13"/>
  <c r="N20" i="13"/>
  <c r="M20" i="13"/>
  <c r="L20" i="13"/>
  <c r="K20" i="13"/>
  <c r="J20" i="13"/>
  <c r="I20" i="13"/>
  <c r="H20" i="13"/>
  <c r="G20" i="13"/>
  <c r="F20" i="13"/>
  <c r="E20" i="13"/>
  <c r="D20" i="13"/>
  <c r="C20" i="13"/>
  <c r="W19" i="13"/>
  <c r="F20" i="35" s="1"/>
  <c r="V19" i="13"/>
  <c r="U19" i="13"/>
  <c r="T19" i="13"/>
  <c r="S19" i="13"/>
  <c r="R19" i="13"/>
  <c r="Q19" i="13"/>
  <c r="P19" i="13"/>
  <c r="O19" i="13"/>
  <c r="N19" i="13"/>
  <c r="M19" i="13"/>
  <c r="L19" i="13"/>
  <c r="K19" i="13"/>
  <c r="J19" i="13"/>
  <c r="I19" i="13"/>
  <c r="H19" i="13"/>
  <c r="G19" i="13"/>
  <c r="F19" i="13"/>
  <c r="E19" i="13"/>
  <c r="D19" i="13"/>
  <c r="C19" i="13"/>
  <c r="W18" i="13"/>
  <c r="V18" i="13"/>
  <c r="U18" i="13"/>
  <c r="T18" i="13"/>
  <c r="S18" i="13"/>
  <c r="R18" i="13"/>
  <c r="Q18" i="13"/>
  <c r="P18" i="13"/>
  <c r="O18" i="13"/>
  <c r="N18" i="13"/>
  <c r="M18" i="13"/>
  <c r="L18" i="13"/>
  <c r="K18" i="13"/>
  <c r="J18" i="13"/>
  <c r="I18" i="13"/>
  <c r="H18" i="13"/>
  <c r="G18" i="13"/>
  <c r="F18" i="13"/>
  <c r="E18" i="13"/>
  <c r="D18" i="13"/>
  <c r="C18" i="13"/>
  <c r="W17" i="13"/>
  <c r="F18" i="35" s="1"/>
  <c r="V17" i="13"/>
  <c r="U17" i="13"/>
  <c r="T17" i="13"/>
  <c r="S17" i="13"/>
  <c r="R17" i="13"/>
  <c r="Q17" i="13"/>
  <c r="P17" i="13"/>
  <c r="O17" i="13"/>
  <c r="N17" i="13"/>
  <c r="M17" i="13"/>
  <c r="L17" i="13"/>
  <c r="K17" i="13"/>
  <c r="J17" i="13"/>
  <c r="I17" i="13"/>
  <c r="H17" i="13"/>
  <c r="G17" i="13"/>
  <c r="F17" i="13"/>
  <c r="E17" i="13"/>
  <c r="D17" i="13"/>
  <c r="C17" i="13"/>
  <c r="W16" i="13"/>
  <c r="F17" i="35" s="1"/>
  <c r="V16" i="13"/>
  <c r="U16" i="13"/>
  <c r="T16" i="13"/>
  <c r="S16" i="13"/>
  <c r="R16" i="13"/>
  <c r="Q16" i="13"/>
  <c r="P16" i="13"/>
  <c r="O16" i="13"/>
  <c r="N16" i="13"/>
  <c r="M16" i="13"/>
  <c r="L16" i="13"/>
  <c r="K16" i="13"/>
  <c r="J16" i="13"/>
  <c r="I16" i="13"/>
  <c r="H16" i="13"/>
  <c r="G16" i="13"/>
  <c r="F16" i="13"/>
  <c r="E16" i="13"/>
  <c r="D16" i="13"/>
  <c r="C16" i="13"/>
  <c r="W15" i="13"/>
  <c r="F16" i="35" s="1"/>
  <c r="V15" i="13"/>
  <c r="U15" i="13"/>
  <c r="T15" i="13"/>
  <c r="S15" i="13"/>
  <c r="R15" i="13"/>
  <c r="Q15" i="13"/>
  <c r="P15" i="13"/>
  <c r="O15" i="13"/>
  <c r="N15" i="13"/>
  <c r="M15" i="13"/>
  <c r="L15" i="13"/>
  <c r="K15" i="13"/>
  <c r="J15" i="13"/>
  <c r="I15" i="13"/>
  <c r="H15" i="13"/>
  <c r="G15" i="13"/>
  <c r="F15" i="13"/>
  <c r="E15" i="13"/>
  <c r="D15" i="13"/>
  <c r="C15" i="13"/>
  <c r="W14" i="13"/>
  <c r="V14" i="13"/>
  <c r="U14" i="13"/>
  <c r="T14" i="13"/>
  <c r="S14" i="13"/>
  <c r="R14" i="13"/>
  <c r="Q14" i="13"/>
  <c r="P14" i="13"/>
  <c r="O14" i="13"/>
  <c r="N14" i="13"/>
  <c r="M14" i="13"/>
  <c r="L14" i="13"/>
  <c r="K14" i="13"/>
  <c r="J14" i="13"/>
  <c r="I14" i="13"/>
  <c r="H14" i="13"/>
  <c r="G14" i="13"/>
  <c r="F14" i="13"/>
  <c r="E14" i="13"/>
  <c r="D14" i="13"/>
  <c r="C14" i="13"/>
  <c r="W13" i="13"/>
  <c r="F14" i="35" s="1"/>
  <c r="V13" i="13"/>
  <c r="U13" i="13"/>
  <c r="T13" i="13"/>
  <c r="S13" i="13"/>
  <c r="R13" i="13"/>
  <c r="Q13" i="13"/>
  <c r="P13" i="13"/>
  <c r="O13" i="13"/>
  <c r="N13" i="13"/>
  <c r="M13" i="13"/>
  <c r="L13" i="13"/>
  <c r="K13" i="13"/>
  <c r="J13" i="13"/>
  <c r="I13" i="13"/>
  <c r="H13" i="13"/>
  <c r="G13" i="13"/>
  <c r="F13" i="13"/>
  <c r="E13" i="13"/>
  <c r="D13" i="13"/>
  <c r="C13" i="13"/>
  <c r="W12" i="13"/>
  <c r="V12" i="13"/>
  <c r="U12" i="13"/>
  <c r="T12" i="13"/>
  <c r="S12" i="13"/>
  <c r="R12" i="13"/>
  <c r="Q12" i="13"/>
  <c r="P12" i="13"/>
  <c r="O12" i="13"/>
  <c r="N12" i="13"/>
  <c r="M12" i="13"/>
  <c r="L12" i="13"/>
  <c r="K12" i="13"/>
  <c r="J12" i="13"/>
  <c r="I12" i="13"/>
  <c r="H12" i="13"/>
  <c r="G12" i="13"/>
  <c r="F12" i="13"/>
  <c r="E12" i="13"/>
  <c r="D12" i="13"/>
  <c r="C12" i="13"/>
  <c r="W11" i="13"/>
  <c r="F12" i="35" s="1"/>
  <c r="V11" i="13"/>
  <c r="U11" i="13"/>
  <c r="T11" i="13"/>
  <c r="S11" i="13"/>
  <c r="R11" i="13"/>
  <c r="Q11" i="13"/>
  <c r="P11" i="13"/>
  <c r="O11" i="13"/>
  <c r="N11" i="13"/>
  <c r="M11" i="13"/>
  <c r="L11" i="13"/>
  <c r="K11" i="13"/>
  <c r="J11" i="13"/>
  <c r="I11" i="13"/>
  <c r="H11" i="13"/>
  <c r="G11" i="13"/>
  <c r="F11" i="13"/>
  <c r="E11" i="13"/>
  <c r="D11" i="13"/>
  <c r="C11" i="13"/>
  <c r="W10" i="13"/>
  <c r="V10" i="13"/>
  <c r="U10" i="13"/>
  <c r="T10" i="13"/>
  <c r="S10" i="13"/>
  <c r="R10" i="13"/>
  <c r="Q10" i="13"/>
  <c r="P10" i="13"/>
  <c r="O10" i="13"/>
  <c r="N10" i="13"/>
  <c r="M10" i="13"/>
  <c r="L10" i="13"/>
  <c r="K10" i="13"/>
  <c r="J10" i="13"/>
  <c r="I10" i="13"/>
  <c r="H10" i="13"/>
  <c r="G10" i="13"/>
  <c r="F10" i="13"/>
  <c r="E10" i="13"/>
  <c r="D10" i="13"/>
  <c r="C10" i="13"/>
  <c r="W9" i="13"/>
  <c r="F10" i="35" s="1"/>
  <c r="V9" i="13"/>
  <c r="U9" i="13"/>
  <c r="T9" i="13"/>
  <c r="S9" i="13"/>
  <c r="R9" i="13"/>
  <c r="Q9" i="13"/>
  <c r="P9" i="13"/>
  <c r="O9" i="13"/>
  <c r="N9" i="13"/>
  <c r="M9" i="13"/>
  <c r="L9" i="13"/>
  <c r="K9" i="13"/>
  <c r="J9" i="13"/>
  <c r="I9" i="13"/>
  <c r="H9" i="13"/>
  <c r="G9" i="13"/>
  <c r="F9" i="13"/>
  <c r="E9" i="13"/>
  <c r="D9" i="13"/>
  <c r="C9" i="13"/>
  <c r="W8" i="13"/>
  <c r="F9" i="35" s="1"/>
  <c r="V8" i="13"/>
  <c r="U8" i="13"/>
  <c r="T8" i="13"/>
  <c r="S8" i="13"/>
  <c r="R8" i="13"/>
  <c r="Q8" i="13"/>
  <c r="P8" i="13"/>
  <c r="O8" i="13"/>
  <c r="N8" i="13"/>
  <c r="M8" i="13"/>
  <c r="L8" i="13"/>
  <c r="K8" i="13"/>
  <c r="J8" i="13"/>
  <c r="I8" i="13"/>
  <c r="H8" i="13"/>
  <c r="G8" i="13"/>
  <c r="F8" i="13"/>
  <c r="E8" i="13"/>
  <c r="D8" i="13"/>
  <c r="C8" i="13"/>
  <c r="W7" i="13"/>
  <c r="V7" i="13"/>
  <c r="U7" i="13"/>
  <c r="T7" i="13"/>
  <c r="S7" i="13"/>
  <c r="R7" i="13"/>
  <c r="Q7" i="13"/>
  <c r="P7" i="13"/>
  <c r="O7" i="13"/>
  <c r="N7" i="13"/>
  <c r="M7" i="13"/>
  <c r="L7" i="13"/>
  <c r="K7" i="13"/>
  <c r="J7" i="13"/>
  <c r="I7" i="13"/>
  <c r="H7" i="13"/>
  <c r="G7" i="13"/>
  <c r="F7" i="13"/>
  <c r="E7" i="13"/>
  <c r="D7" i="13"/>
  <c r="C7" i="13"/>
  <c r="W6" i="13"/>
  <c r="V6" i="13"/>
  <c r="U6" i="13"/>
  <c r="T6" i="13"/>
  <c r="S6" i="13"/>
  <c r="R6" i="13"/>
  <c r="Q6" i="13"/>
  <c r="P6" i="13"/>
  <c r="O6" i="13"/>
  <c r="N6" i="13"/>
  <c r="M6" i="13"/>
  <c r="L6" i="13"/>
  <c r="K6" i="13"/>
  <c r="J6" i="13"/>
  <c r="I6" i="13"/>
  <c r="H6" i="13"/>
  <c r="G6" i="13"/>
  <c r="F6" i="13"/>
  <c r="E6" i="13"/>
  <c r="D6" i="13"/>
  <c r="C6" i="13"/>
  <c r="W5" i="13"/>
  <c r="V5" i="13"/>
  <c r="U5" i="13"/>
  <c r="T5" i="13"/>
  <c r="S5" i="13"/>
  <c r="R5" i="13"/>
  <c r="Q5" i="13"/>
  <c r="P5" i="13"/>
  <c r="O5" i="13"/>
  <c r="N5" i="13"/>
  <c r="M5" i="13"/>
  <c r="L5" i="13"/>
  <c r="K5" i="13"/>
  <c r="J5" i="13"/>
  <c r="I5" i="13"/>
  <c r="H5" i="13"/>
  <c r="G5" i="13"/>
  <c r="F5" i="13"/>
  <c r="E5" i="13"/>
  <c r="D5" i="13"/>
  <c r="C5" i="13"/>
  <c r="W4" i="13"/>
  <c r="V4" i="13"/>
  <c r="U4" i="13"/>
  <c r="T4" i="13"/>
  <c r="S4" i="13"/>
  <c r="R4" i="13"/>
  <c r="Q4" i="13"/>
  <c r="P4" i="13"/>
  <c r="O4" i="13"/>
  <c r="N4" i="13"/>
  <c r="M4" i="13"/>
  <c r="L4" i="13"/>
  <c r="K4" i="13"/>
  <c r="J4" i="13"/>
  <c r="I4" i="13"/>
  <c r="H4" i="13"/>
  <c r="G4" i="13"/>
  <c r="F4" i="13"/>
  <c r="E4" i="13"/>
  <c r="D4" i="13"/>
  <c r="C4" i="13"/>
  <c r="W3" i="13"/>
  <c r="F4" i="35" s="1"/>
  <c r="V3" i="13"/>
  <c r="U3" i="13"/>
  <c r="T3" i="13"/>
  <c r="S3" i="13"/>
  <c r="R3" i="13"/>
  <c r="Q3" i="13"/>
  <c r="P3" i="13"/>
  <c r="P51" i="14" s="1"/>
  <c r="O3" i="13"/>
  <c r="N3" i="13"/>
  <c r="M3" i="13"/>
  <c r="L3" i="13"/>
  <c r="K3" i="13"/>
  <c r="J3" i="13"/>
  <c r="I3" i="13"/>
  <c r="H3" i="13"/>
  <c r="G3" i="13"/>
  <c r="G59" i="14" s="1"/>
  <c r="F3" i="13"/>
  <c r="E3" i="13"/>
  <c r="D3" i="13"/>
  <c r="D51" i="14" s="1"/>
  <c r="C3" i="13"/>
  <c r="W127" i="10"/>
  <c r="E123" i="35" s="1"/>
  <c r="V127" i="10"/>
  <c r="U127" i="10"/>
  <c r="T127" i="10"/>
  <c r="S127" i="10"/>
  <c r="R127" i="10"/>
  <c r="Q127" i="10"/>
  <c r="P127" i="10"/>
  <c r="O127" i="10"/>
  <c r="N127" i="10"/>
  <c r="M127" i="10"/>
  <c r="L127" i="10"/>
  <c r="K127" i="10"/>
  <c r="J127" i="10"/>
  <c r="I127" i="10"/>
  <c r="H127" i="10"/>
  <c r="G127" i="10"/>
  <c r="F127" i="10"/>
  <c r="E127" i="10"/>
  <c r="D127" i="10"/>
  <c r="C127" i="10"/>
  <c r="W126" i="10"/>
  <c r="E122" i="35" s="1"/>
  <c r="V126" i="10"/>
  <c r="U126" i="10"/>
  <c r="T126" i="10"/>
  <c r="S126" i="10"/>
  <c r="R126" i="10"/>
  <c r="Q126" i="10"/>
  <c r="P126" i="10"/>
  <c r="O126" i="10"/>
  <c r="N126" i="10"/>
  <c r="M126" i="10"/>
  <c r="L126" i="10"/>
  <c r="K126" i="10"/>
  <c r="J126" i="10"/>
  <c r="I126" i="10"/>
  <c r="H126" i="10"/>
  <c r="G126" i="10"/>
  <c r="F126" i="10"/>
  <c r="E126" i="10"/>
  <c r="D126" i="10"/>
  <c r="C126" i="10"/>
  <c r="W125" i="10"/>
  <c r="E121" i="35" s="1"/>
  <c r="V125" i="10"/>
  <c r="U125" i="10"/>
  <c r="T125" i="10"/>
  <c r="S125" i="10"/>
  <c r="R125" i="10"/>
  <c r="Q125" i="10"/>
  <c r="P125" i="10"/>
  <c r="O125" i="10"/>
  <c r="N125" i="10"/>
  <c r="M125" i="10"/>
  <c r="L125" i="10"/>
  <c r="K125" i="10"/>
  <c r="J125" i="10"/>
  <c r="I125" i="10"/>
  <c r="H125" i="10"/>
  <c r="G125" i="10"/>
  <c r="F125" i="10"/>
  <c r="E125" i="10"/>
  <c r="D125" i="10"/>
  <c r="C125" i="10"/>
  <c r="W124" i="10"/>
  <c r="E120" i="35" s="1"/>
  <c r="V124" i="10"/>
  <c r="U124" i="10"/>
  <c r="T124" i="10"/>
  <c r="S124" i="10"/>
  <c r="R124" i="10"/>
  <c r="Q124" i="10"/>
  <c r="P124" i="10"/>
  <c r="O124" i="10"/>
  <c r="N124" i="10"/>
  <c r="M124" i="10"/>
  <c r="L124" i="10"/>
  <c r="K124" i="10"/>
  <c r="J124" i="10"/>
  <c r="I124" i="10"/>
  <c r="H124" i="10"/>
  <c r="G124" i="10"/>
  <c r="F124" i="10"/>
  <c r="E124" i="10"/>
  <c r="D124" i="10"/>
  <c r="C124" i="10"/>
  <c r="W123" i="10"/>
  <c r="E119" i="35" s="1"/>
  <c r="V123" i="10"/>
  <c r="U123" i="10"/>
  <c r="T123" i="10"/>
  <c r="S123" i="10"/>
  <c r="R123" i="10"/>
  <c r="Q123" i="10"/>
  <c r="P123" i="10"/>
  <c r="O123" i="10"/>
  <c r="N123" i="10"/>
  <c r="M123" i="10"/>
  <c r="L123" i="10"/>
  <c r="K123" i="10"/>
  <c r="J123" i="10"/>
  <c r="I123" i="10"/>
  <c r="H123" i="10"/>
  <c r="G123" i="10"/>
  <c r="F123" i="10"/>
  <c r="E123" i="10"/>
  <c r="D123" i="10"/>
  <c r="C123" i="10"/>
  <c r="W122" i="10"/>
  <c r="E118" i="35" s="1"/>
  <c r="V122" i="10"/>
  <c r="U122" i="10"/>
  <c r="T122" i="10"/>
  <c r="S122" i="10"/>
  <c r="R122" i="10"/>
  <c r="Q122" i="10"/>
  <c r="P122" i="10"/>
  <c r="O122" i="10"/>
  <c r="N122" i="10"/>
  <c r="M122" i="10"/>
  <c r="L122" i="10"/>
  <c r="K122" i="10"/>
  <c r="J122" i="10"/>
  <c r="I122" i="10"/>
  <c r="H122" i="10"/>
  <c r="G122" i="10"/>
  <c r="F122" i="10"/>
  <c r="E122" i="10"/>
  <c r="D122" i="10"/>
  <c r="C122" i="10"/>
  <c r="W121" i="10"/>
  <c r="E117" i="35" s="1"/>
  <c r="V121" i="10"/>
  <c r="U121" i="10"/>
  <c r="T121" i="10"/>
  <c r="S121" i="10"/>
  <c r="R121" i="10"/>
  <c r="Q121" i="10"/>
  <c r="P121" i="10"/>
  <c r="O121" i="10"/>
  <c r="N121" i="10"/>
  <c r="M121" i="10"/>
  <c r="L121" i="10"/>
  <c r="K121" i="10"/>
  <c r="J121" i="10"/>
  <c r="I121" i="10"/>
  <c r="H121" i="10"/>
  <c r="G121" i="10"/>
  <c r="F121" i="10"/>
  <c r="E121" i="10"/>
  <c r="D121" i="10"/>
  <c r="C121" i="10"/>
  <c r="W120" i="10"/>
  <c r="E116" i="35" s="1"/>
  <c r="V120" i="10"/>
  <c r="U120" i="10"/>
  <c r="T120" i="10"/>
  <c r="S120" i="10"/>
  <c r="R120" i="10"/>
  <c r="Q120" i="10"/>
  <c r="P120" i="10"/>
  <c r="O120" i="10"/>
  <c r="N120" i="10"/>
  <c r="M120" i="10"/>
  <c r="L120" i="10"/>
  <c r="K120" i="10"/>
  <c r="J120" i="10"/>
  <c r="I120" i="10"/>
  <c r="H120" i="10"/>
  <c r="G120" i="10"/>
  <c r="F120" i="10"/>
  <c r="E120" i="10"/>
  <c r="D120" i="10"/>
  <c r="C120" i="10"/>
  <c r="W119" i="10"/>
  <c r="E115" i="35" s="1"/>
  <c r="V119" i="10"/>
  <c r="U119" i="10"/>
  <c r="T119" i="10"/>
  <c r="S119" i="10"/>
  <c r="R119" i="10"/>
  <c r="Q119" i="10"/>
  <c r="P119" i="10"/>
  <c r="O119" i="10"/>
  <c r="N119" i="10"/>
  <c r="M119" i="10"/>
  <c r="L119" i="10"/>
  <c r="K119" i="10"/>
  <c r="J119" i="10"/>
  <c r="I119" i="10"/>
  <c r="H119" i="10"/>
  <c r="G119" i="10"/>
  <c r="F119" i="10"/>
  <c r="E119" i="10"/>
  <c r="D119" i="10"/>
  <c r="C119" i="10"/>
  <c r="W118" i="10"/>
  <c r="E114" i="35" s="1"/>
  <c r="V118" i="10"/>
  <c r="U118" i="10"/>
  <c r="T118" i="10"/>
  <c r="S118" i="10"/>
  <c r="R118" i="10"/>
  <c r="Q118" i="10"/>
  <c r="P118" i="10"/>
  <c r="O118" i="10"/>
  <c r="N118" i="10"/>
  <c r="M118" i="10"/>
  <c r="L118" i="10"/>
  <c r="K118" i="10"/>
  <c r="J118" i="10"/>
  <c r="I118" i="10"/>
  <c r="H118" i="10"/>
  <c r="G118" i="10"/>
  <c r="F118" i="10"/>
  <c r="E118" i="10"/>
  <c r="D118" i="10"/>
  <c r="C118" i="10"/>
  <c r="W117" i="10"/>
  <c r="E113" i="35" s="1"/>
  <c r="V117" i="10"/>
  <c r="U117" i="10"/>
  <c r="T117" i="10"/>
  <c r="S117" i="10"/>
  <c r="R117" i="10"/>
  <c r="Q117" i="10"/>
  <c r="P117" i="10"/>
  <c r="O117" i="10"/>
  <c r="N117" i="10"/>
  <c r="M117" i="10"/>
  <c r="L117" i="10"/>
  <c r="K117" i="10"/>
  <c r="J117" i="10"/>
  <c r="I117" i="10"/>
  <c r="H117" i="10"/>
  <c r="G117" i="10"/>
  <c r="F117" i="10"/>
  <c r="E117" i="10"/>
  <c r="D117" i="10"/>
  <c r="C117" i="10"/>
  <c r="W116" i="10"/>
  <c r="E112" i="35" s="1"/>
  <c r="V116" i="10"/>
  <c r="U116" i="10"/>
  <c r="T116" i="10"/>
  <c r="S116" i="10"/>
  <c r="R116" i="10"/>
  <c r="Q116" i="10"/>
  <c r="P116" i="10"/>
  <c r="O116" i="10"/>
  <c r="N116" i="10"/>
  <c r="M116" i="10"/>
  <c r="L116" i="10"/>
  <c r="K116" i="10"/>
  <c r="J116" i="10"/>
  <c r="I116" i="10"/>
  <c r="H116" i="10"/>
  <c r="G116" i="10"/>
  <c r="F116" i="10"/>
  <c r="E116" i="10"/>
  <c r="D116" i="10"/>
  <c r="C116" i="10"/>
  <c r="W115" i="10"/>
  <c r="E111" i="35" s="1"/>
  <c r="V115" i="10"/>
  <c r="U115" i="10"/>
  <c r="T115" i="10"/>
  <c r="S115" i="10"/>
  <c r="R115" i="10"/>
  <c r="Q115" i="10"/>
  <c r="P115" i="10"/>
  <c r="O115" i="10"/>
  <c r="N115" i="10"/>
  <c r="M115" i="10"/>
  <c r="L115" i="10"/>
  <c r="K115" i="10"/>
  <c r="J115" i="10"/>
  <c r="I115" i="10"/>
  <c r="H115" i="10"/>
  <c r="G115" i="10"/>
  <c r="F115" i="10"/>
  <c r="E115" i="10"/>
  <c r="D115" i="10"/>
  <c r="C115" i="10"/>
  <c r="W114" i="10"/>
  <c r="E110" i="35" s="1"/>
  <c r="V114" i="10"/>
  <c r="U114" i="10"/>
  <c r="T114" i="10"/>
  <c r="S114" i="10"/>
  <c r="R114" i="10"/>
  <c r="Q114" i="10"/>
  <c r="P114" i="10"/>
  <c r="O114" i="10"/>
  <c r="N114" i="10"/>
  <c r="M114" i="10"/>
  <c r="L114" i="10"/>
  <c r="K114" i="10"/>
  <c r="J114" i="10"/>
  <c r="I114" i="10"/>
  <c r="H114" i="10"/>
  <c r="G114" i="10"/>
  <c r="F114" i="10"/>
  <c r="E114" i="10"/>
  <c r="D114" i="10"/>
  <c r="C114" i="10"/>
  <c r="W113" i="10"/>
  <c r="E109" i="35" s="1"/>
  <c r="V113" i="10"/>
  <c r="U113" i="10"/>
  <c r="T113" i="10"/>
  <c r="S113" i="10"/>
  <c r="R113" i="10"/>
  <c r="Q113" i="10"/>
  <c r="P113" i="10"/>
  <c r="O113" i="10"/>
  <c r="N113" i="10"/>
  <c r="M113" i="10"/>
  <c r="L113" i="10"/>
  <c r="K113" i="10"/>
  <c r="J113" i="10"/>
  <c r="I113" i="10"/>
  <c r="H113" i="10"/>
  <c r="G113" i="10"/>
  <c r="F113" i="10"/>
  <c r="E113" i="10"/>
  <c r="D113" i="10"/>
  <c r="C113" i="10"/>
  <c r="W112" i="10"/>
  <c r="E108" i="35" s="1"/>
  <c r="V112" i="10"/>
  <c r="U112" i="10"/>
  <c r="T112" i="10"/>
  <c r="S112" i="10"/>
  <c r="R112" i="10"/>
  <c r="Q112" i="10"/>
  <c r="P112" i="10"/>
  <c r="O112" i="10"/>
  <c r="N112" i="10"/>
  <c r="M112" i="10"/>
  <c r="L112" i="10"/>
  <c r="K112" i="10"/>
  <c r="J112" i="10"/>
  <c r="I112" i="10"/>
  <c r="H112" i="10"/>
  <c r="G112" i="10"/>
  <c r="F112" i="10"/>
  <c r="E112" i="10"/>
  <c r="D112" i="10"/>
  <c r="C112" i="10"/>
  <c r="W111" i="10"/>
  <c r="E107" i="35" s="1"/>
  <c r="V111" i="10"/>
  <c r="U111" i="10"/>
  <c r="T111" i="10"/>
  <c r="S111" i="10"/>
  <c r="R111" i="10"/>
  <c r="Q111" i="10"/>
  <c r="P111" i="10"/>
  <c r="O111" i="10"/>
  <c r="N111" i="10"/>
  <c r="M111" i="10"/>
  <c r="L111" i="10"/>
  <c r="K111" i="10"/>
  <c r="J111" i="10"/>
  <c r="I111" i="10"/>
  <c r="H111" i="10"/>
  <c r="G111" i="10"/>
  <c r="F111" i="10"/>
  <c r="E111" i="10"/>
  <c r="D111" i="10"/>
  <c r="C111" i="10"/>
  <c r="W110" i="10"/>
  <c r="E106" i="35" s="1"/>
  <c r="V110" i="10"/>
  <c r="U110" i="10"/>
  <c r="T110" i="10"/>
  <c r="S110" i="10"/>
  <c r="R110" i="10"/>
  <c r="Q110" i="10"/>
  <c r="P110" i="10"/>
  <c r="O110" i="10"/>
  <c r="N110" i="10"/>
  <c r="M110" i="10"/>
  <c r="L110" i="10"/>
  <c r="K110" i="10"/>
  <c r="J110" i="10"/>
  <c r="I110" i="10"/>
  <c r="H110" i="10"/>
  <c r="G110" i="10"/>
  <c r="F110" i="10"/>
  <c r="E110" i="10"/>
  <c r="D110" i="10"/>
  <c r="C110" i="10"/>
  <c r="W109" i="10"/>
  <c r="E105" i="35" s="1"/>
  <c r="V109" i="10"/>
  <c r="U109" i="10"/>
  <c r="T109" i="10"/>
  <c r="S109" i="10"/>
  <c r="R109" i="10"/>
  <c r="Q109" i="10"/>
  <c r="P109" i="10"/>
  <c r="O109" i="10"/>
  <c r="N109" i="10"/>
  <c r="M109" i="10"/>
  <c r="L109" i="10"/>
  <c r="K109" i="10"/>
  <c r="J109" i="10"/>
  <c r="I109" i="10"/>
  <c r="H109" i="10"/>
  <c r="G109" i="10"/>
  <c r="F109" i="10"/>
  <c r="E109" i="10"/>
  <c r="D109" i="10"/>
  <c r="C109" i="10"/>
  <c r="W108" i="10"/>
  <c r="E104" i="35" s="1"/>
  <c r="V108" i="10"/>
  <c r="U108" i="10"/>
  <c r="T108" i="10"/>
  <c r="S108" i="10"/>
  <c r="R108" i="10"/>
  <c r="Q108" i="10"/>
  <c r="P108" i="10"/>
  <c r="O108" i="10"/>
  <c r="N108" i="10"/>
  <c r="M108" i="10"/>
  <c r="L108" i="10"/>
  <c r="K108" i="10"/>
  <c r="J108" i="10"/>
  <c r="I108" i="10"/>
  <c r="H108" i="10"/>
  <c r="G108" i="10"/>
  <c r="F108" i="10"/>
  <c r="E108" i="10"/>
  <c r="D108" i="10"/>
  <c r="C108" i="10"/>
  <c r="W107" i="10"/>
  <c r="E103" i="35" s="1"/>
  <c r="V107" i="10"/>
  <c r="U107" i="10"/>
  <c r="T107" i="10"/>
  <c r="S107" i="10"/>
  <c r="R107" i="10"/>
  <c r="Q107" i="10"/>
  <c r="P107" i="10"/>
  <c r="O107" i="10"/>
  <c r="N107" i="10"/>
  <c r="M107" i="10"/>
  <c r="L107" i="10"/>
  <c r="K107" i="10"/>
  <c r="J107" i="10"/>
  <c r="I107" i="10"/>
  <c r="H107" i="10"/>
  <c r="G107" i="10"/>
  <c r="F107" i="10"/>
  <c r="E107" i="10"/>
  <c r="D107" i="10"/>
  <c r="C107" i="10"/>
  <c r="W106" i="10"/>
  <c r="E102" i="35" s="1"/>
  <c r="V106" i="10"/>
  <c r="U106" i="10"/>
  <c r="T106" i="10"/>
  <c r="S106" i="10"/>
  <c r="R106" i="10"/>
  <c r="Q106" i="10"/>
  <c r="P106" i="10"/>
  <c r="O106" i="10"/>
  <c r="N106" i="10"/>
  <c r="M106" i="10"/>
  <c r="L106" i="10"/>
  <c r="K106" i="10"/>
  <c r="J106" i="10"/>
  <c r="I106" i="10"/>
  <c r="H106" i="10"/>
  <c r="G106" i="10"/>
  <c r="F106" i="10"/>
  <c r="E106" i="10"/>
  <c r="D106" i="10"/>
  <c r="C106" i="10"/>
  <c r="W105" i="10"/>
  <c r="E101" i="35" s="1"/>
  <c r="V105" i="10"/>
  <c r="U105" i="10"/>
  <c r="T105" i="10"/>
  <c r="S105" i="10"/>
  <c r="R105" i="10"/>
  <c r="Q105" i="10"/>
  <c r="P105" i="10"/>
  <c r="O105" i="10"/>
  <c r="N105" i="10"/>
  <c r="M105" i="10"/>
  <c r="L105" i="10"/>
  <c r="K105" i="10"/>
  <c r="J105" i="10"/>
  <c r="I105" i="10"/>
  <c r="H105" i="10"/>
  <c r="G105" i="10"/>
  <c r="F105" i="10"/>
  <c r="E105" i="10"/>
  <c r="D105" i="10"/>
  <c r="C105" i="10"/>
  <c r="W104" i="10"/>
  <c r="E100" i="35" s="1"/>
  <c r="V104" i="10"/>
  <c r="U104" i="10"/>
  <c r="T104" i="10"/>
  <c r="S104" i="10"/>
  <c r="R104" i="10"/>
  <c r="Q104" i="10"/>
  <c r="P104" i="10"/>
  <c r="O104" i="10"/>
  <c r="N104" i="10"/>
  <c r="M104" i="10"/>
  <c r="L104" i="10"/>
  <c r="K104" i="10"/>
  <c r="J104" i="10"/>
  <c r="I104" i="10"/>
  <c r="H104" i="10"/>
  <c r="G104" i="10"/>
  <c r="F104" i="10"/>
  <c r="E104" i="10"/>
  <c r="D104" i="10"/>
  <c r="C104" i="10"/>
  <c r="W103" i="10"/>
  <c r="E99" i="35" s="1"/>
  <c r="V103" i="10"/>
  <c r="U103" i="10"/>
  <c r="T103" i="10"/>
  <c r="S103" i="10"/>
  <c r="R103" i="10"/>
  <c r="Q103" i="10"/>
  <c r="P103" i="10"/>
  <c r="O103" i="10"/>
  <c r="N103" i="10"/>
  <c r="M103" i="10"/>
  <c r="L103" i="10"/>
  <c r="K103" i="10"/>
  <c r="J103" i="10"/>
  <c r="I103" i="10"/>
  <c r="H103" i="10"/>
  <c r="G103" i="10"/>
  <c r="F103" i="10"/>
  <c r="E103" i="10"/>
  <c r="D103" i="10"/>
  <c r="C103" i="10"/>
  <c r="W102" i="10"/>
  <c r="E98" i="35" s="1"/>
  <c r="V102" i="10"/>
  <c r="U102" i="10"/>
  <c r="T102" i="10"/>
  <c r="S102" i="10"/>
  <c r="R102" i="10"/>
  <c r="Q102" i="10"/>
  <c r="P102" i="10"/>
  <c r="O102" i="10"/>
  <c r="N102" i="10"/>
  <c r="M102" i="10"/>
  <c r="L102" i="10"/>
  <c r="K102" i="10"/>
  <c r="J102" i="10"/>
  <c r="I102" i="10"/>
  <c r="H102" i="10"/>
  <c r="G102" i="10"/>
  <c r="F102" i="10"/>
  <c r="E102" i="10"/>
  <c r="D102" i="10"/>
  <c r="C102" i="10"/>
  <c r="W101" i="10"/>
  <c r="E97" i="35" s="1"/>
  <c r="V101" i="10"/>
  <c r="U101" i="10"/>
  <c r="T101" i="10"/>
  <c r="S101" i="10"/>
  <c r="R101" i="10"/>
  <c r="Q101" i="10"/>
  <c r="P101" i="10"/>
  <c r="O101" i="10"/>
  <c r="N101" i="10"/>
  <c r="M101" i="10"/>
  <c r="L101" i="10"/>
  <c r="K101" i="10"/>
  <c r="J101" i="10"/>
  <c r="I101" i="10"/>
  <c r="H101" i="10"/>
  <c r="G101" i="10"/>
  <c r="F101" i="10"/>
  <c r="E101" i="10"/>
  <c r="D101" i="10"/>
  <c r="C101" i="10"/>
  <c r="W100" i="10"/>
  <c r="E96" i="35" s="1"/>
  <c r="V100" i="10"/>
  <c r="U100" i="10"/>
  <c r="T100" i="10"/>
  <c r="S100" i="10"/>
  <c r="R100" i="10"/>
  <c r="Q100" i="10"/>
  <c r="P100" i="10"/>
  <c r="O100" i="10"/>
  <c r="N100" i="10"/>
  <c r="M100" i="10"/>
  <c r="L100" i="10"/>
  <c r="K100" i="10"/>
  <c r="J100" i="10"/>
  <c r="I100" i="10"/>
  <c r="H100" i="10"/>
  <c r="G100" i="10"/>
  <c r="F100" i="10"/>
  <c r="E100" i="10"/>
  <c r="D100" i="10"/>
  <c r="C100" i="10"/>
  <c r="W99" i="10"/>
  <c r="E95" i="35" s="1"/>
  <c r="V99" i="10"/>
  <c r="U99" i="10"/>
  <c r="T99" i="10"/>
  <c r="S99" i="10"/>
  <c r="R99" i="10"/>
  <c r="Q99" i="10"/>
  <c r="P99" i="10"/>
  <c r="O99" i="10"/>
  <c r="N99" i="10"/>
  <c r="M99" i="10"/>
  <c r="L99" i="10"/>
  <c r="K99" i="10"/>
  <c r="J99" i="10"/>
  <c r="I99" i="10"/>
  <c r="H99" i="10"/>
  <c r="G99" i="10"/>
  <c r="F99" i="10"/>
  <c r="E99" i="10"/>
  <c r="D99" i="10"/>
  <c r="C99" i="10"/>
  <c r="W98" i="10"/>
  <c r="E94" i="35" s="1"/>
  <c r="V98" i="10"/>
  <c r="U98" i="10"/>
  <c r="T98" i="10"/>
  <c r="S98" i="10"/>
  <c r="R98" i="10"/>
  <c r="Q98" i="10"/>
  <c r="P98" i="10"/>
  <c r="O98" i="10"/>
  <c r="N98" i="10"/>
  <c r="M98" i="10"/>
  <c r="L98" i="10"/>
  <c r="K98" i="10"/>
  <c r="J98" i="10"/>
  <c r="I98" i="10"/>
  <c r="H98" i="10"/>
  <c r="G98" i="10"/>
  <c r="F98" i="10"/>
  <c r="E98" i="10"/>
  <c r="D98" i="10"/>
  <c r="C98" i="10"/>
  <c r="W97" i="10"/>
  <c r="E93" i="35" s="1"/>
  <c r="V97" i="10"/>
  <c r="U97" i="10"/>
  <c r="T97" i="10"/>
  <c r="S97" i="10"/>
  <c r="R97" i="10"/>
  <c r="Q97" i="10"/>
  <c r="P97" i="10"/>
  <c r="O97" i="10"/>
  <c r="N97" i="10"/>
  <c r="M97" i="10"/>
  <c r="L97" i="10"/>
  <c r="K97" i="10"/>
  <c r="J97" i="10"/>
  <c r="I97" i="10"/>
  <c r="H97" i="10"/>
  <c r="G97" i="10"/>
  <c r="F97" i="10"/>
  <c r="E97" i="10"/>
  <c r="D97" i="10"/>
  <c r="C97" i="10"/>
  <c r="W96" i="10"/>
  <c r="E92" i="35" s="1"/>
  <c r="V96" i="10"/>
  <c r="U96" i="10"/>
  <c r="T96" i="10"/>
  <c r="S96" i="10"/>
  <c r="R96" i="10"/>
  <c r="Q96" i="10"/>
  <c r="P96" i="10"/>
  <c r="O96" i="10"/>
  <c r="N96" i="10"/>
  <c r="M96" i="10"/>
  <c r="L96" i="10"/>
  <c r="K96" i="10"/>
  <c r="J96" i="10"/>
  <c r="I96" i="10"/>
  <c r="H96" i="10"/>
  <c r="G96" i="10"/>
  <c r="F96" i="10"/>
  <c r="E96" i="10"/>
  <c r="D96" i="10"/>
  <c r="C96" i="10"/>
  <c r="W95" i="10"/>
  <c r="E91" i="35" s="1"/>
  <c r="V95" i="10"/>
  <c r="U95" i="10"/>
  <c r="T95" i="10"/>
  <c r="S95" i="10"/>
  <c r="R95" i="10"/>
  <c r="Q95" i="10"/>
  <c r="P95" i="10"/>
  <c r="O95" i="10"/>
  <c r="N95" i="10"/>
  <c r="M95" i="10"/>
  <c r="L95" i="10"/>
  <c r="K95" i="10"/>
  <c r="J95" i="10"/>
  <c r="I95" i="10"/>
  <c r="H95" i="10"/>
  <c r="G95" i="10"/>
  <c r="F95" i="10"/>
  <c r="E95" i="10"/>
  <c r="D95" i="10"/>
  <c r="C95" i="10"/>
  <c r="W94" i="10"/>
  <c r="E90" i="35" s="1"/>
  <c r="V94" i="10"/>
  <c r="U94" i="10"/>
  <c r="T94" i="10"/>
  <c r="S94" i="10"/>
  <c r="R94" i="10"/>
  <c r="Q94" i="10"/>
  <c r="P94" i="10"/>
  <c r="O94" i="10"/>
  <c r="N94" i="10"/>
  <c r="M94" i="10"/>
  <c r="L94" i="10"/>
  <c r="K94" i="10"/>
  <c r="J94" i="10"/>
  <c r="I94" i="10"/>
  <c r="H94" i="10"/>
  <c r="G94" i="10"/>
  <c r="F94" i="10"/>
  <c r="E94" i="10"/>
  <c r="D94" i="10"/>
  <c r="C94" i="10"/>
  <c r="W93" i="10"/>
  <c r="E89" i="35" s="1"/>
  <c r="V93" i="10"/>
  <c r="U93" i="10"/>
  <c r="T93" i="10"/>
  <c r="S93" i="10"/>
  <c r="R93" i="10"/>
  <c r="Q93" i="10"/>
  <c r="P93" i="10"/>
  <c r="O93" i="10"/>
  <c r="N93" i="10"/>
  <c r="M93" i="10"/>
  <c r="L93" i="10"/>
  <c r="K93" i="10"/>
  <c r="J93" i="10"/>
  <c r="I93" i="10"/>
  <c r="H93" i="10"/>
  <c r="G93" i="10"/>
  <c r="F93" i="10"/>
  <c r="E93" i="10"/>
  <c r="D93" i="10"/>
  <c r="C93" i="10"/>
  <c r="W92" i="10"/>
  <c r="E88" i="35" s="1"/>
  <c r="V92" i="10"/>
  <c r="U92" i="10"/>
  <c r="T92" i="10"/>
  <c r="S92" i="10"/>
  <c r="R92" i="10"/>
  <c r="Q92" i="10"/>
  <c r="P92" i="10"/>
  <c r="O92" i="10"/>
  <c r="N92" i="10"/>
  <c r="M92" i="10"/>
  <c r="L92" i="10"/>
  <c r="K92" i="10"/>
  <c r="J92" i="10"/>
  <c r="I92" i="10"/>
  <c r="H92" i="10"/>
  <c r="G92" i="10"/>
  <c r="F92" i="10"/>
  <c r="E92" i="10"/>
  <c r="D92" i="10"/>
  <c r="C92" i="10"/>
  <c r="W91" i="10"/>
  <c r="E87" i="35" s="1"/>
  <c r="V91" i="10"/>
  <c r="U91" i="10"/>
  <c r="T91" i="10"/>
  <c r="S91" i="10"/>
  <c r="R91" i="10"/>
  <c r="Q91" i="10"/>
  <c r="P91" i="10"/>
  <c r="O91" i="10"/>
  <c r="N91" i="10"/>
  <c r="M91" i="10"/>
  <c r="L91" i="10"/>
  <c r="K91" i="10"/>
  <c r="J91" i="10"/>
  <c r="I91" i="10"/>
  <c r="H91" i="10"/>
  <c r="G91" i="10"/>
  <c r="F91" i="10"/>
  <c r="E91" i="10"/>
  <c r="D91" i="10"/>
  <c r="C91" i="10"/>
  <c r="W90" i="10"/>
  <c r="E86" i="35" s="1"/>
  <c r="V90" i="10"/>
  <c r="U90" i="10"/>
  <c r="T90" i="10"/>
  <c r="S90" i="10"/>
  <c r="R90" i="10"/>
  <c r="Q90" i="10"/>
  <c r="P90" i="10"/>
  <c r="O90" i="10"/>
  <c r="N90" i="10"/>
  <c r="M90" i="10"/>
  <c r="L90" i="10"/>
  <c r="K90" i="10"/>
  <c r="J90" i="10"/>
  <c r="I90" i="10"/>
  <c r="H90" i="10"/>
  <c r="G90" i="10"/>
  <c r="F90" i="10"/>
  <c r="E90" i="10"/>
  <c r="D90" i="10"/>
  <c r="C90" i="10"/>
  <c r="W89" i="10"/>
  <c r="E85" i="35" s="1"/>
  <c r="V89" i="10"/>
  <c r="U89" i="10"/>
  <c r="T89" i="10"/>
  <c r="S89" i="10"/>
  <c r="R89" i="10"/>
  <c r="Q89" i="10"/>
  <c r="P89" i="10"/>
  <c r="O89" i="10"/>
  <c r="N89" i="10"/>
  <c r="M89" i="10"/>
  <c r="L89" i="10"/>
  <c r="K89" i="10"/>
  <c r="J89" i="10"/>
  <c r="I89" i="10"/>
  <c r="H89" i="10"/>
  <c r="G89" i="10"/>
  <c r="F89" i="10"/>
  <c r="E89" i="10"/>
  <c r="D89" i="10"/>
  <c r="C89" i="10"/>
  <c r="W88" i="10"/>
  <c r="E84" i="35" s="1"/>
  <c r="V88" i="10"/>
  <c r="U88" i="10"/>
  <c r="T88" i="10"/>
  <c r="S88" i="10"/>
  <c r="R88" i="10"/>
  <c r="Q88" i="10"/>
  <c r="P88" i="10"/>
  <c r="O88" i="10"/>
  <c r="N88" i="10"/>
  <c r="M88" i="10"/>
  <c r="L88" i="10"/>
  <c r="K88" i="10"/>
  <c r="J88" i="10"/>
  <c r="I88" i="10"/>
  <c r="H88" i="10"/>
  <c r="G88" i="10"/>
  <c r="F88" i="10"/>
  <c r="E88" i="10"/>
  <c r="D88" i="10"/>
  <c r="C88" i="10"/>
  <c r="W87" i="10"/>
  <c r="E83" i="35" s="1"/>
  <c r="V87" i="10"/>
  <c r="U87" i="10"/>
  <c r="T87" i="10"/>
  <c r="S87" i="10"/>
  <c r="R87" i="10"/>
  <c r="Q87" i="10"/>
  <c r="P87" i="10"/>
  <c r="O87" i="10"/>
  <c r="N87" i="10"/>
  <c r="M87" i="10"/>
  <c r="L87" i="10"/>
  <c r="K87" i="10"/>
  <c r="J87" i="10"/>
  <c r="I87" i="10"/>
  <c r="H87" i="10"/>
  <c r="G87" i="10"/>
  <c r="F87" i="10"/>
  <c r="E87" i="10"/>
  <c r="D87" i="10"/>
  <c r="C87" i="10"/>
  <c r="W86" i="10"/>
  <c r="E82" i="35" s="1"/>
  <c r="V86" i="10"/>
  <c r="U86" i="10"/>
  <c r="T86" i="10"/>
  <c r="S86" i="10"/>
  <c r="R86" i="10"/>
  <c r="Q86" i="10"/>
  <c r="P86" i="10"/>
  <c r="O86" i="10"/>
  <c r="N86" i="10"/>
  <c r="M86" i="10"/>
  <c r="L86" i="10"/>
  <c r="K86" i="10"/>
  <c r="J86" i="10"/>
  <c r="I86" i="10"/>
  <c r="H86" i="10"/>
  <c r="G86" i="10"/>
  <c r="F86" i="10"/>
  <c r="E86" i="10"/>
  <c r="D86" i="10"/>
  <c r="C86" i="10"/>
  <c r="W85" i="10"/>
  <c r="E81" i="35" s="1"/>
  <c r="V85" i="10"/>
  <c r="U85" i="10"/>
  <c r="T85" i="10"/>
  <c r="S85" i="10"/>
  <c r="R85" i="10"/>
  <c r="Q85" i="10"/>
  <c r="P85" i="10"/>
  <c r="O85" i="10"/>
  <c r="N85" i="10"/>
  <c r="M85" i="10"/>
  <c r="L85" i="10"/>
  <c r="K85" i="10"/>
  <c r="J85" i="10"/>
  <c r="I85" i="10"/>
  <c r="H85" i="10"/>
  <c r="G85" i="10"/>
  <c r="F85" i="10"/>
  <c r="E85" i="10"/>
  <c r="D85" i="10"/>
  <c r="C85" i="10"/>
  <c r="W84" i="10"/>
  <c r="E80" i="35" s="1"/>
  <c r="V84" i="10"/>
  <c r="U84" i="10"/>
  <c r="T84" i="10"/>
  <c r="S84" i="10"/>
  <c r="R84" i="10"/>
  <c r="Q84" i="10"/>
  <c r="P84" i="10"/>
  <c r="O84" i="10"/>
  <c r="N84" i="10"/>
  <c r="M84" i="10"/>
  <c r="L84" i="10"/>
  <c r="K84" i="10"/>
  <c r="J84" i="10"/>
  <c r="I84" i="10"/>
  <c r="H84" i="10"/>
  <c r="G84" i="10"/>
  <c r="F84" i="10"/>
  <c r="E84" i="10"/>
  <c r="D84" i="10"/>
  <c r="C84" i="10"/>
  <c r="W83" i="10"/>
  <c r="E79" i="35" s="1"/>
  <c r="V83" i="10"/>
  <c r="U83" i="10"/>
  <c r="T83" i="10"/>
  <c r="S83" i="10"/>
  <c r="R83" i="10"/>
  <c r="Q83" i="10"/>
  <c r="P83" i="10"/>
  <c r="O83" i="10"/>
  <c r="N83" i="10"/>
  <c r="M83" i="10"/>
  <c r="L83" i="10"/>
  <c r="K83" i="10"/>
  <c r="J83" i="10"/>
  <c r="I83" i="10"/>
  <c r="H83" i="10"/>
  <c r="G83" i="10"/>
  <c r="F83" i="10"/>
  <c r="E83" i="10"/>
  <c r="D83" i="10"/>
  <c r="C83" i="10"/>
  <c r="W82" i="10"/>
  <c r="E78" i="35" s="1"/>
  <c r="V82" i="10"/>
  <c r="U82" i="10"/>
  <c r="T82" i="10"/>
  <c r="S82" i="10"/>
  <c r="R82" i="10"/>
  <c r="Q82" i="10"/>
  <c r="P82" i="10"/>
  <c r="O82" i="10"/>
  <c r="N82" i="10"/>
  <c r="M82" i="10"/>
  <c r="L82" i="10"/>
  <c r="K82" i="10"/>
  <c r="J82" i="10"/>
  <c r="I82" i="10"/>
  <c r="H82" i="10"/>
  <c r="G82" i="10"/>
  <c r="F82" i="10"/>
  <c r="E82" i="10"/>
  <c r="D82" i="10"/>
  <c r="C82" i="10"/>
  <c r="W81" i="10"/>
  <c r="E77" i="35" s="1"/>
  <c r="V81" i="10"/>
  <c r="U81" i="10"/>
  <c r="T81" i="10"/>
  <c r="S81" i="10"/>
  <c r="R81" i="10"/>
  <c r="Q81" i="10"/>
  <c r="P81" i="10"/>
  <c r="O81" i="10"/>
  <c r="N81" i="10"/>
  <c r="M81" i="10"/>
  <c r="L81" i="10"/>
  <c r="K81" i="10"/>
  <c r="J81" i="10"/>
  <c r="I81" i="10"/>
  <c r="H81" i="10"/>
  <c r="G81" i="10"/>
  <c r="F81" i="10"/>
  <c r="E81" i="10"/>
  <c r="D81" i="10"/>
  <c r="C81" i="10"/>
  <c r="W80" i="10"/>
  <c r="E76" i="35" s="1"/>
  <c r="V80" i="10"/>
  <c r="U80" i="10"/>
  <c r="T80" i="10"/>
  <c r="S80" i="10"/>
  <c r="R80" i="10"/>
  <c r="Q80" i="10"/>
  <c r="P80" i="10"/>
  <c r="O80" i="10"/>
  <c r="N80" i="10"/>
  <c r="M80" i="10"/>
  <c r="L80" i="10"/>
  <c r="K80" i="10"/>
  <c r="J80" i="10"/>
  <c r="I80" i="10"/>
  <c r="H80" i="10"/>
  <c r="G80" i="10"/>
  <c r="F80" i="10"/>
  <c r="E80" i="10"/>
  <c r="D80" i="10"/>
  <c r="C80" i="10"/>
  <c r="W79" i="10"/>
  <c r="E75" i="35" s="1"/>
  <c r="V79" i="10"/>
  <c r="U79" i="10"/>
  <c r="T79" i="10"/>
  <c r="S79" i="10"/>
  <c r="R79" i="10"/>
  <c r="Q79" i="10"/>
  <c r="P79" i="10"/>
  <c r="O79" i="10"/>
  <c r="N79" i="10"/>
  <c r="M79" i="10"/>
  <c r="L79" i="10"/>
  <c r="K79" i="10"/>
  <c r="J79" i="10"/>
  <c r="I79" i="10"/>
  <c r="H79" i="10"/>
  <c r="G79" i="10"/>
  <c r="F79" i="10"/>
  <c r="E79" i="10"/>
  <c r="D79" i="10"/>
  <c r="C79" i="10"/>
  <c r="W78" i="10"/>
  <c r="E74" i="35" s="1"/>
  <c r="V78" i="10"/>
  <c r="U78" i="10"/>
  <c r="T78" i="10"/>
  <c r="S78" i="10"/>
  <c r="R78" i="10"/>
  <c r="Q78" i="10"/>
  <c r="P78" i="10"/>
  <c r="O78" i="10"/>
  <c r="N78" i="10"/>
  <c r="M78" i="10"/>
  <c r="L78" i="10"/>
  <c r="K78" i="10"/>
  <c r="J78" i="10"/>
  <c r="I78" i="10"/>
  <c r="H78" i="10"/>
  <c r="G78" i="10"/>
  <c r="F78" i="10"/>
  <c r="E78" i="10"/>
  <c r="D78" i="10"/>
  <c r="C78" i="10"/>
  <c r="W77" i="10"/>
  <c r="E73" i="35" s="1"/>
  <c r="V77" i="10"/>
  <c r="U77" i="10"/>
  <c r="T77" i="10"/>
  <c r="S77" i="10"/>
  <c r="R77" i="10"/>
  <c r="Q77" i="10"/>
  <c r="P77" i="10"/>
  <c r="O77" i="10"/>
  <c r="N77" i="10"/>
  <c r="M77" i="10"/>
  <c r="L77" i="10"/>
  <c r="K77" i="10"/>
  <c r="J77" i="10"/>
  <c r="I77" i="10"/>
  <c r="H77" i="10"/>
  <c r="G77" i="10"/>
  <c r="F77" i="10"/>
  <c r="E77" i="10"/>
  <c r="D77" i="10"/>
  <c r="C77" i="10"/>
  <c r="W76" i="10"/>
  <c r="E72" i="35" s="1"/>
  <c r="V76" i="10"/>
  <c r="U76" i="10"/>
  <c r="T76" i="10"/>
  <c r="S76" i="10"/>
  <c r="R76" i="10"/>
  <c r="Q76" i="10"/>
  <c r="P76" i="10"/>
  <c r="O76" i="10"/>
  <c r="N76" i="10"/>
  <c r="M76" i="10"/>
  <c r="L76" i="10"/>
  <c r="K76" i="10"/>
  <c r="J76" i="10"/>
  <c r="I76" i="10"/>
  <c r="H76" i="10"/>
  <c r="G76" i="10"/>
  <c r="F76" i="10"/>
  <c r="E76" i="10"/>
  <c r="D76" i="10"/>
  <c r="C76" i="10"/>
  <c r="W75" i="10"/>
  <c r="E71" i="35" s="1"/>
  <c r="V75" i="10"/>
  <c r="U75" i="10"/>
  <c r="T75" i="10"/>
  <c r="S75" i="10"/>
  <c r="R75" i="10"/>
  <c r="Q75" i="10"/>
  <c r="P75" i="10"/>
  <c r="O75" i="10"/>
  <c r="N75" i="10"/>
  <c r="M75" i="10"/>
  <c r="L75" i="10"/>
  <c r="K75" i="10"/>
  <c r="J75" i="10"/>
  <c r="I75" i="10"/>
  <c r="H75" i="10"/>
  <c r="G75" i="10"/>
  <c r="F75" i="10"/>
  <c r="E75" i="10"/>
  <c r="D75" i="10"/>
  <c r="C75" i="10"/>
  <c r="W74" i="10"/>
  <c r="E70" i="35" s="1"/>
  <c r="V74" i="10"/>
  <c r="U74" i="10"/>
  <c r="T74" i="10"/>
  <c r="S74" i="10"/>
  <c r="R74" i="10"/>
  <c r="Q74" i="10"/>
  <c r="P74" i="10"/>
  <c r="O74" i="10"/>
  <c r="N74" i="10"/>
  <c r="M74" i="10"/>
  <c r="L74" i="10"/>
  <c r="K74" i="10"/>
  <c r="J74" i="10"/>
  <c r="I74" i="10"/>
  <c r="H74" i="10"/>
  <c r="G74" i="10"/>
  <c r="F74" i="10"/>
  <c r="E74" i="10"/>
  <c r="D74" i="10"/>
  <c r="C74" i="10"/>
  <c r="W59" i="10"/>
  <c r="V59" i="10"/>
  <c r="U59" i="10"/>
  <c r="T59" i="10"/>
  <c r="S59" i="10"/>
  <c r="R59" i="10"/>
  <c r="Q59" i="10"/>
  <c r="P59" i="10"/>
  <c r="O59" i="10"/>
  <c r="N59" i="10"/>
  <c r="M59" i="10"/>
  <c r="L59" i="10"/>
  <c r="K59" i="10"/>
  <c r="J59" i="10"/>
  <c r="I59" i="10"/>
  <c r="H59" i="10"/>
  <c r="G59" i="10"/>
  <c r="F59" i="10"/>
  <c r="E59" i="10"/>
  <c r="D59" i="10"/>
  <c r="C59" i="10"/>
  <c r="W58" i="10"/>
  <c r="E59" i="35" s="1"/>
  <c r="V58" i="10"/>
  <c r="U58" i="10"/>
  <c r="T58" i="10"/>
  <c r="S58" i="10"/>
  <c r="R58" i="10"/>
  <c r="Q58" i="10"/>
  <c r="P58" i="10"/>
  <c r="O58" i="10"/>
  <c r="N58" i="10"/>
  <c r="M58" i="10"/>
  <c r="L58" i="10"/>
  <c r="K58" i="10"/>
  <c r="J58" i="10"/>
  <c r="I58" i="10"/>
  <c r="H58" i="10"/>
  <c r="G58" i="10"/>
  <c r="F58" i="10"/>
  <c r="E58" i="10"/>
  <c r="D58" i="10"/>
  <c r="C58" i="10"/>
  <c r="W57" i="10"/>
  <c r="V57" i="10"/>
  <c r="U57" i="10"/>
  <c r="T57" i="10"/>
  <c r="S57" i="10"/>
  <c r="R57" i="10"/>
  <c r="Q57" i="10"/>
  <c r="P57" i="10"/>
  <c r="O57" i="10"/>
  <c r="N57" i="10"/>
  <c r="M57" i="10"/>
  <c r="L57" i="10"/>
  <c r="K57" i="10"/>
  <c r="J57" i="10"/>
  <c r="I57" i="10"/>
  <c r="H57" i="10"/>
  <c r="G57" i="10"/>
  <c r="F57" i="10"/>
  <c r="E57" i="10"/>
  <c r="D57" i="10"/>
  <c r="C57" i="10"/>
  <c r="W56" i="10"/>
  <c r="E57" i="35" s="1"/>
  <c r="V56" i="10"/>
  <c r="U56" i="10"/>
  <c r="T56" i="10"/>
  <c r="S56" i="10"/>
  <c r="R56" i="10"/>
  <c r="Q56" i="10"/>
  <c r="P56" i="10"/>
  <c r="O56" i="10"/>
  <c r="N56" i="10"/>
  <c r="M56" i="10"/>
  <c r="L56" i="10"/>
  <c r="K56" i="10"/>
  <c r="J56" i="10"/>
  <c r="I56" i="10"/>
  <c r="H56" i="10"/>
  <c r="G56" i="10"/>
  <c r="F56" i="10"/>
  <c r="E56" i="10"/>
  <c r="D56" i="10"/>
  <c r="C56" i="10"/>
  <c r="W55" i="10"/>
  <c r="V55" i="10"/>
  <c r="U55" i="10"/>
  <c r="T55" i="10"/>
  <c r="S55" i="10"/>
  <c r="R55" i="10"/>
  <c r="Q55" i="10"/>
  <c r="P55" i="10"/>
  <c r="O55" i="10"/>
  <c r="N55" i="10"/>
  <c r="M55" i="10"/>
  <c r="L55" i="10"/>
  <c r="K55" i="10"/>
  <c r="J55" i="10"/>
  <c r="I55" i="10"/>
  <c r="H55" i="10"/>
  <c r="G55" i="10"/>
  <c r="F55" i="10"/>
  <c r="E55" i="10"/>
  <c r="D55" i="10"/>
  <c r="C55" i="10"/>
  <c r="W54" i="10"/>
  <c r="E55" i="35" s="1"/>
  <c r="V54" i="10"/>
  <c r="U54" i="10"/>
  <c r="T54" i="10"/>
  <c r="S54" i="10"/>
  <c r="R54" i="10"/>
  <c r="Q54" i="10"/>
  <c r="P54" i="10"/>
  <c r="O54" i="10"/>
  <c r="N54" i="10"/>
  <c r="M54" i="10"/>
  <c r="L54" i="10"/>
  <c r="K54" i="10"/>
  <c r="J54" i="10"/>
  <c r="I54" i="10"/>
  <c r="H54" i="10"/>
  <c r="G54" i="10"/>
  <c r="F54" i="10"/>
  <c r="E54" i="10"/>
  <c r="D54" i="10"/>
  <c r="C54" i="10"/>
  <c r="W53" i="10"/>
  <c r="V53" i="10"/>
  <c r="U53" i="10"/>
  <c r="T53" i="10"/>
  <c r="S53" i="10"/>
  <c r="R53" i="10"/>
  <c r="Q53" i="10"/>
  <c r="P53" i="10"/>
  <c r="O53" i="10"/>
  <c r="N53" i="10"/>
  <c r="M53" i="10"/>
  <c r="L53" i="10"/>
  <c r="K53" i="10"/>
  <c r="J53" i="10"/>
  <c r="I53" i="10"/>
  <c r="H53" i="10"/>
  <c r="G53" i="10"/>
  <c r="F53" i="10"/>
  <c r="E53" i="10"/>
  <c r="D53" i="10"/>
  <c r="C53" i="10"/>
  <c r="W52" i="10"/>
  <c r="E53" i="35" s="1"/>
  <c r="V52" i="10"/>
  <c r="U52" i="10"/>
  <c r="T52" i="10"/>
  <c r="S52" i="10"/>
  <c r="R52" i="10"/>
  <c r="Q52" i="10"/>
  <c r="P52" i="10"/>
  <c r="O52" i="10"/>
  <c r="N52" i="10"/>
  <c r="M52" i="10"/>
  <c r="L52" i="10"/>
  <c r="K52" i="10"/>
  <c r="J52" i="10"/>
  <c r="I52" i="10"/>
  <c r="H52" i="10"/>
  <c r="G52" i="10"/>
  <c r="F52" i="10"/>
  <c r="E52" i="10"/>
  <c r="D52" i="10"/>
  <c r="C52" i="10"/>
  <c r="W51" i="10"/>
  <c r="V51" i="10"/>
  <c r="U51" i="10"/>
  <c r="T51" i="10"/>
  <c r="S51" i="10"/>
  <c r="R51" i="10"/>
  <c r="Q51" i="10"/>
  <c r="P51" i="10"/>
  <c r="O51" i="10"/>
  <c r="N51" i="10"/>
  <c r="M51" i="10"/>
  <c r="L51" i="10"/>
  <c r="K51" i="10"/>
  <c r="J51" i="10"/>
  <c r="I51" i="10"/>
  <c r="H51" i="10"/>
  <c r="G51" i="10"/>
  <c r="F51" i="10"/>
  <c r="E51" i="10"/>
  <c r="D51" i="10"/>
  <c r="C51" i="10"/>
  <c r="W50" i="10"/>
  <c r="E51" i="35" s="1"/>
  <c r="V50" i="10"/>
  <c r="U50" i="10"/>
  <c r="T50" i="10"/>
  <c r="S50" i="10"/>
  <c r="R50" i="10"/>
  <c r="Q50" i="10"/>
  <c r="P50" i="10"/>
  <c r="O50" i="10"/>
  <c r="N50" i="10"/>
  <c r="M50" i="10"/>
  <c r="L50" i="10"/>
  <c r="K50" i="10"/>
  <c r="J50" i="10"/>
  <c r="I50" i="10"/>
  <c r="H50" i="10"/>
  <c r="G50" i="10"/>
  <c r="F50" i="10"/>
  <c r="E50" i="10"/>
  <c r="D50" i="10"/>
  <c r="C50" i="10"/>
  <c r="W49" i="10"/>
  <c r="V49" i="10"/>
  <c r="U49" i="10"/>
  <c r="T49" i="10"/>
  <c r="S49" i="10"/>
  <c r="R49" i="10"/>
  <c r="Q49" i="10"/>
  <c r="P49" i="10"/>
  <c r="O49" i="10"/>
  <c r="N49" i="10"/>
  <c r="M49" i="10"/>
  <c r="L49" i="10"/>
  <c r="K49" i="10"/>
  <c r="J49" i="10"/>
  <c r="I49" i="10"/>
  <c r="H49" i="10"/>
  <c r="G49" i="10"/>
  <c r="F49" i="10"/>
  <c r="E49" i="10"/>
  <c r="D49" i="10"/>
  <c r="C49" i="10"/>
  <c r="W48" i="10"/>
  <c r="E49" i="35" s="1"/>
  <c r="V48" i="10"/>
  <c r="U48" i="10"/>
  <c r="T48" i="10"/>
  <c r="S48" i="10"/>
  <c r="R48" i="10"/>
  <c r="Q48" i="10"/>
  <c r="P48" i="10"/>
  <c r="O48" i="10"/>
  <c r="N48" i="10"/>
  <c r="M48" i="10"/>
  <c r="L48" i="10"/>
  <c r="K48" i="10"/>
  <c r="J48" i="10"/>
  <c r="I48" i="10"/>
  <c r="H48" i="10"/>
  <c r="G48" i="10"/>
  <c r="F48" i="10"/>
  <c r="E48" i="10"/>
  <c r="D48" i="10"/>
  <c r="C48" i="10"/>
  <c r="W47" i="10"/>
  <c r="V47" i="10"/>
  <c r="U47" i="10"/>
  <c r="T47" i="10"/>
  <c r="S47" i="10"/>
  <c r="R47" i="10"/>
  <c r="Q47" i="10"/>
  <c r="P47" i="10"/>
  <c r="O47" i="10"/>
  <c r="N47" i="10"/>
  <c r="M47" i="10"/>
  <c r="L47" i="10"/>
  <c r="K47" i="10"/>
  <c r="J47" i="10"/>
  <c r="I47" i="10"/>
  <c r="H47" i="10"/>
  <c r="G47" i="10"/>
  <c r="F47" i="10"/>
  <c r="E47" i="10"/>
  <c r="D47" i="10"/>
  <c r="C47" i="10"/>
  <c r="W46" i="10"/>
  <c r="E47" i="35" s="1"/>
  <c r="V46" i="10"/>
  <c r="U46" i="10"/>
  <c r="T46" i="10"/>
  <c r="S46" i="10"/>
  <c r="R46" i="10"/>
  <c r="Q46" i="10"/>
  <c r="P46" i="10"/>
  <c r="O46" i="10"/>
  <c r="N46" i="10"/>
  <c r="M46" i="10"/>
  <c r="L46" i="10"/>
  <c r="K46" i="10"/>
  <c r="J46" i="10"/>
  <c r="I46" i="10"/>
  <c r="H46" i="10"/>
  <c r="G46" i="10"/>
  <c r="F46" i="10"/>
  <c r="E46" i="10"/>
  <c r="D46" i="10"/>
  <c r="C46" i="10"/>
  <c r="W45" i="10"/>
  <c r="V45" i="10"/>
  <c r="U45" i="10"/>
  <c r="T45" i="10"/>
  <c r="S45" i="10"/>
  <c r="R45" i="10"/>
  <c r="Q45" i="10"/>
  <c r="P45" i="10"/>
  <c r="O45" i="10"/>
  <c r="N45" i="10"/>
  <c r="M45" i="10"/>
  <c r="L45" i="10"/>
  <c r="K45" i="10"/>
  <c r="J45" i="10"/>
  <c r="I45" i="10"/>
  <c r="H45" i="10"/>
  <c r="G45" i="10"/>
  <c r="F45" i="10"/>
  <c r="E45" i="10"/>
  <c r="D45" i="10"/>
  <c r="C45" i="10"/>
  <c r="W44" i="10"/>
  <c r="E45" i="35" s="1"/>
  <c r="V44" i="10"/>
  <c r="U44" i="10"/>
  <c r="T44" i="10"/>
  <c r="S44" i="10"/>
  <c r="R44" i="10"/>
  <c r="Q44" i="10"/>
  <c r="P44" i="10"/>
  <c r="O44" i="10"/>
  <c r="N44" i="10"/>
  <c r="M44" i="10"/>
  <c r="L44" i="10"/>
  <c r="K44" i="10"/>
  <c r="J44" i="10"/>
  <c r="I44" i="10"/>
  <c r="H44" i="10"/>
  <c r="G44" i="10"/>
  <c r="F44" i="10"/>
  <c r="E44" i="10"/>
  <c r="D44" i="10"/>
  <c r="C44" i="10"/>
  <c r="W43" i="10"/>
  <c r="E44" i="35" s="1"/>
  <c r="V43" i="10"/>
  <c r="U43" i="10"/>
  <c r="T43" i="10"/>
  <c r="S43" i="10"/>
  <c r="R43" i="10"/>
  <c r="Q43" i="10"/>
  <c r="P43" i="10"/>
  <c r="O43" i="10"/>
  <c r="N43" i="10"/>
  <c r="M43" i="10"/>
  <c r="L43" i="10"/>
  <c r="K43" i="10"/>
  <c r="J43" i="10"/>
  <c r="I43" i="10"/>
  <c r="H43" i="10"/>
  <c r="G43" i="10"/>
  <c r="F43" i="10"/>
  <c r="E43" i="10"/>
  <c r="D43" i="10"/>
  <c r="C43" i="10"/>
  <c r="W42" i="10"/>
  <c r="E43" i="35" s="1"/>
  <c r="V42" i="10"/>
  <c r="U42" i="10"/>
  <c r="T42" i="10"/>
  <c r="S42" i="10"/>
  <c r="R42" i="10"/>
  <c r="Q42" i="10"/>
  <c r="P42" i="10"/>
  <c r="O42" i="10"/>
  <c r="N42" i="10"/>
  <c r="M42" i="10"/>
  <c r="L42" i="10"/>
  <c r="K42" i="10"/>
  <c r="J42" i="10"/>
  <c r="I42" i="10"/>
  <c r="H42" i="10"/>
  <c r="G42" i="10"/>
  <c r="F42" i="10"/>
  <c r="E42" i="10"/>
  <c r="D42" i="10"/>
  <c r="C42" i="10"/>
  <c r="W41" i="10"/>
  <c r="V41" i="10"/>
  <c r="U41" i="10"/>
  <c r="T41" i="10"/>
  <c r="S41" i="10"/>
  <c r="R41" i="10"/>
  <c r="Q41" i="10"/>
  <c r="P41" i="10"/>
  <c r="O41" i="10"/>
  <c r="N41" i="10"/>
  <c r="M41" i="10"/>
  <c r="L41" i="10"/>
  <c r="K41" i="10"/>
  <c r="J41" i="10"/>
  <c r="I41" i="10"/>
  <c r="H41" i="10"/>
  <c r="G41" i="10"/>
  <c r="F41" i="10"/>
  <c r="E41" i="10"/>
  <c r="D41" i="10"/>
  <c r="C41" i="10"/>
  <c r="W40" i="10"/>
  <c r="E41" i="35" s="1"/>
  <c r="V40" i="10"/>
  <c r="U40" i="10"/>
  <c r="T40" i="10"/>
  <c r="S40" i="10"/>
  <c r="R40" i="10"/>
  <c r="Q40" i="10"/>
  <c r="P40" i="10"/>
  <c r="O40" i="10"/>
  <c r="N40" i="10"/>
  <c r="M40" i="10"/>
  <c r="L40" i="10"/>
  <c r="K40" i="10"/>
  <c r="J40" i="10"/>
  <c r="I40" i="10"/>
  <c r="H40" i="10"/>
  <c r="G40" i="10"/>
  <c r="F40" i="10"/>
  <c r="E40" i="10"/>
  <c r="D40" i="10"/>
  <c r="C40" i="10"/>
  <c r="W39" i="10"/>
  <c r="V39" i="10"/>
  <c r="U39" i="10"/>
  <c r="T39" i="10"/>
  <c r="S39" i="10"/>
  <c r="R39" i="10"/>
  <c r="Q39" i="10"/>
  <c r="P39" i="10"/>
  <c r="O39" i="10"/>
  <c r="N39" i="10"/>
  <c r="M39" i="10"/>
  <c r="L39" i="10"/>
  <c r="K39" i="10"/>
  <c r="J39" i="10"/>
  <c r="I39" i="10"/>
  <c r="H39" i="10"/>
  <c r="G39" i="10"/>
  <c r="F39" i="10"/>
  <c r="E39" i="10"/>
  <c r="D39" i="10"/>
  <c r="C39" i="10"/>
  <c r="W38" i="10"/>
  <c r="E39" i="35" s="1"/>
  <c r="V38" i="10"/>
  <c r="U38" i="10"/>
  <c r="T38" i="10"/>
  <c r="S38" i="10"/>
  <c r="R38" i="10"/>
  <c r="Q38" i="10"/>
  <c r="P38" i="10"/>
  <c r="O38" i="10"/>
  <c r="N38" i="10"/>
  <c r="M38" i="10"/>
  <c r="L38" i="10"/>
  <c r="K38" i="10"/>
  <c r="J38" i="10"/>
  <c r="I38" i="10"/>
  <c r="H38" i="10"/>
  <c r="G38" i="10"/>
  <c r="F38" i="10"/>
  <c r="E38" i="10"/>
  <c r="D38" i="10"/>
  <c r="C38" i="10"/>
  <c r="W37" i="10"/>
  <c r="V37" i="10"/>
  <c r="U37" i="10"/>
  <c r="T37" i="10"/>
  <c r="S37" i="10"/>
  <c r="R37" i="10"/>
  <c r="Q37" i="10"/>
  <c r="P37" i="10"/>
  <c r="O37" i="10"/>
  <c r="N37" i="10"/>
  <c r="M37" i="10"/>
  <c r="L37" i="10"/>
  <c r="K37" i="10"/>
  <c r="J37" i="10"/>
  <c r="I37" i="10"/>
  <c r="H37" i="10"/>
  <c r="G37" i="10"/>
  <c r="F37" i="10"/>
  <c r="E37" i="10"/>
  <c r="D37" i="10"/>
  <c r="C37" i="10"/>
  <c r="W36" i="10"/>
  <c r="E37" i="35" s="1"/>
  <c r="V36" i="10"/>
  <c r="U36" i="10"/>
  <c r="T36" i="10"/>
  <c r="S36" i="10"/>
  <c r="R36" i="10"/>
  <c r="Q36" i="10"/>
  <c r="P36" i="10"/>
  <c r="O36" i="10"/>
  <c r="N36" i="10"/>
  <c r="M36" i="10"/>
  <c r="L36" i="10"/>
  <c r="K36" i="10"/>
  <c r="J36" i="10"/>
  <c r="I36" i="10"/>
  <c r="H36" i="10"/>
  <c r="G36" i="10"/>
  <c r="F36" i="10"/>
  <c r="E36" i="10"/>
  <c r="D36" i="10"/>
  <c r="C36" i="10"/>
  <c r="W35" i="10"/>
  <c r="V35" i="10"/>
  <c r="U35" i="10"/>
  <c r="T35" i="10"/>
  <c r="S35" i="10"/>
  <c r="R35" i="10"/>
  <c r="Q35" i="10"/>
  <c r="P35" i="10"/>
  <c r="O35" i="10"/>
  <c r="N35" i="10"/>
  <c r="M35" i="10"/>
  <c r="L35" i="10"/>
  <c r="K35" i="10"/>
  <c r="J35" i="10"/>
  <c r="I35" i="10"/>
  <c r="H35" i="10"/>
  <c r="G35" i="10"/>
  <c r="F35" i="10"/>
  <c r="E35" i="10"/>
  <c r="D35" i="10"/>
  <c r="C35" i="10"/>
  <c r="W34" i="10"/>
  <c r="E35" i="35" s="1"/>
  <c r="V34" i="10"/>
  <c r="U34" i="10"/>
  <c r="T34" i="10"/>
  <c r="S34" i="10"/>
  <c r="R34" i="10"/>
  <c r="Q34" i="10"/>
  <c r="P34" i="10"/>
  <c r="O34" i="10"/>
  <c r="N34" i="10"/>
  <c r="M34" i="10"/>
  <c r="L34" i="10"/>
  <c r="K34" i="10"/>
  <c r="J34" i="10"/>
  <c r="I34" i="10"/>
  <c r="H34" i="10"/>
  <c r="G34" i="10"/>
  <c r="F34" i="10"/>
  <c r="E34" i="10"/>
  <c r="D34" i="10"/>
  <c r="C34" i="10"/>
  <c r="W33" i="10"/>
  <c r="V33" i="10"/>
  <c r="U33" i="10"/>
  <c r="T33" i="10"/>
  <c r="S33" i="10"/>
  <c r="R33" i="10"/>
  <c r="Q33" i="10"/>
  <c r="P33" i="10"/>
  <c r="O33" i="10"/>
  <c r="N33" i="10"/>
  <c r="M33" i="10"/>
  <c r="L33" i="10"/>
  <c r="K33" i="10"/>
  <c r="J33" i="10"/>
  <c r="I33" i="10"/>
  <c r="H33" i="10"/>
  <c r="G33" i="10"/>
  <c r="F33" i="10"/>
  <c r="E33" i="10"/>
  <c r="D33" i="10"/>
  <c r="C33" i="10"/>
  <c r="W32" i="10"/>
  <c r="E33" i="35" s="1"/>
  <c r="V32" i="10"/>
  <c r="U32" i="10"/>
  <c r="T32" i="10"/>
  <c r="S32" i="10"/>
  <c r="R32" i="10"/>
  <c r="Q32" i="10"/>
  <c r="P32" i="10"/>
  <c r="O32" i="10"/>
  <c r="N32" i="10"/>
  <c r="M32" i="10"/>
  <c r="L32" i="10"/>
  <c r="K32" i="10"/>
  <c r="J32" i="10"/>
  <c r="I32" i="10"/>
  <c r="H32" i="10"/>
  <c r="G32" i="10"/>
  <c r="F32" i="10"/>
  <c r="E32" i="10"/>
  <c r="D32" i="10"/>
  <c r="C32" i="10"/>
  <c r="W31" i="10"/>
  <c r="E32" i="35" s="1"/>
  <c r="V31" i="10"/>
  <c r="U31" i="10"/>
  <c r="T31" i="10"/>
  <c r="S31" i="10"/>
  <c r="R31" i="10"/>
  <c r="Q31" i="10"/>
  <c r="P31" i="10"/>
  <c r="O31" i="10"/>
  <c r="N31" i="10"/>
  <c r="M31" i="10"/>
  <c r="L31" i="10"/>
  <c r="K31" i="10"/>
  <c r="J31" i="10"/>
  <c r="I31" i="10"/>
  <c r="H31" i="10"/>
  <c r="G31" i="10"/>
  <c r="F31" i="10"/>
  <c r="E31" i="10"/>
  <c r="D31" i="10"/>
  <c r="C31" i="10"/>
  <c r="W30" i="10"/>
  <c r="E31" i="35" s="1"/>
  <c r="V30" i="10"/>
  <c r="U30" i="10"/>
  <c r="T30" i="10"/>
  <c r="S30" i="10"/>
  <c r="R30" i="10"/>
  <c r="Q30" i="10"/>
  <c r="P30" i="10"/>
  <c r="O30" i="10"/>
  <c r="N30" i="10"/>
  <c r="M30" i="10"/>
  <c r="L30" i="10"/>
  <c r="K30" i="10"/>
  <c r="J30" i="10"/>
  <c r="I30" i="10"/>
  <c r="H30" i="10"/>
  <c r="G30" i="10"/>
  <c r="F30" i="10"/>
  <c r="E30" i="10"/>
  <c r="D30" i="10"/>
  <c r="C30" i="10"/>
  <c r="W29" i="10"/>
  <c r="V29" i="10"/>
  <c r="U29" i="10"/>
  <c r="T29" i="10"/>
  <c r="S29" i="10"/>
  <c r="R29" i="10"/>
  <c r="Q29" i="10"/>
  <c r="P29" i="10"/>
  <c r="O29" i="10"/>
  <c r="N29" i="10"/>
  <c r="M29" i="10"/>
  <c r="L29" i="10"/>
  <c r="K29" i="10"/>
  <c r="J29" i="10"/>
  <c r="I29" i="10"/>
  <c r="H29" i="10"/>
  <c r="G29" i="10"/>
  <c r="F29" i="10"/>
  <c r="E29" i="10"/>
  <c r="D29" i="10"/>
  <c r="C29" i="10"/>
  <c r="W28" i="10"/>
  <c r="E29" i="35" s="1"/>
  <c r="V28" i="10"/>
  <c r="U28" i="10"/>
  <c r="T28" i="10"/>
  <c r="S28" i="10"/>
  <c r="R28" i="10"/>
  <c r="Q28" i="10"/>
  <c r="P28" i="10"/>
  <c r="O28" i="10"/>
  <c r="N28" i="10"/>
  <c r="M28" i="10"/>
  <c r="L28" i="10"/>
  <c r="K28" i="10"/>
  <c r="J28" i="10"/>
  <c r="I28" i="10"/>
  <c r="H28" i="10"/>
  <c r="G28" i="10"/>
  <c r="F28" i="10"/>
  <c r="E28" i="10"/>
  <c r="D28" i="10"/>
  <c r="C28" i="10"/>
  <c r="W27" i="10"/>
  <c r="V27" i="10"/>
  <c r="U27" i="10"/>
  <c r="T27" i="10"/>
  <c r="S27" i="10"/>
  <c r="R27" i="10"/>
  <c r="Q27" i="10"/>
  <c r="P27" i="10"/>
  <c r="O27" i="10"/>
  <c r="N27" i="10"/>
  <c r="M27" i="10"/>
  <c r="L27" i="10"/>
  <c r="K27" i="10"/>
  <c r="J27" i="10"/>
  <c r="I27" i="10"/>
  <c r="H27" i="10"/>
  <c r="G27" i="10"/>
  <c r="F27" i="10"/>
  <c r="E27" i="10"/>
  <c r="D27" i="10"/>
  <c r="C27" i="10"/>
  <c r="W26" i="10"/>
  <c r="E27" i="35" s="1"/>
  <c r="V26" i="10"/>
  <c r="U26" i="10"/>
  <c r="T26" i="10"/>
  <c r="S26" i="10"/>
  <c r="R26" i="10"/>
  <c r="Q26" i="10"/>
  <c r="P26" i="10"/>
  <c r="O26" i="10"/>
  <c r="N26" i="10"/>
  <c r="M26" i="10"/>
  <c r="L26" i="10"/>
  <c r="K26" i="10"/>
  <c r="J26" i="10"/>
  <c r="I26" i="10"/>
  <c r="H26" i="10"/>
  <c r="G26" i="10"/>
  <c r="F26" i="10"/>
  <c r="E26" i="10"/>
  <c r="D26" i="10"/>
  <c r="C26" i="10"/>
  <c r="W25" i="10"/>
  <c r="V25" i="10"/>
  <c r="U25" i="10"/>
  <c r="T25" i="10"/>
  <c r="S25" i="10"/>
  <c r="R25" i="10"/>
  <c r="Q25" i="10"/>
  <c r="P25" i="10"/>
  <c r="O25" i="10"/>
  <c r="N25" i="10"/>
  <c r="M25" i="10"/>
  <c r="L25" i="10"/>
  <c r="K25" i="10"/>
  <c r="J25" i="10"/>
  <c r="I25" i="10"/>
  <c r="H25" i="10"/>
  <c r="G25" i="10"/>
  <c r="F25" i="10"/>
  <c r="E25" i="10"/>
  <c r="D25" i="10"/>
  <c r="C25" i="10"/>
  <c r="W24" i="10"/>
  <c r="E25" i="35" s="1"/>
  <c r="V24" i="10"/>
  <c r="U24" i="10"/>
  <c r="T24" i="10"/>
  <c r="S24" i="10"/>
  <c r="R24" i="10"/>
  <c r="Q24" i="10"/>
  <c r="P24" i="10"/>
  <c r="O24" i="10"/>
  <c r="N24" i="10"/>
  <c r="M24" i="10"/>
  <c r="L24" i="10"/>
  <c r="K24" i="10"/>
  <c r="J24" i="10"/>
  <c r="I24" i="10"/>
  <c r="H24" i="10"/>
  <c r="G24" i="10"/>
  <c r="F24" i="10"/>
  <c r="E24" i="10"/>
  <c r="D24" i="10"/>
  <c r="C24" i="10"/>
  <c r="W23" i="10"/>
  <c r="V23" i="10"/>
  <c r="U23" i="10"/>
  <c r="T23" i="10"/>
  <c r="S23" i="10"/>
  <c r="R23" i="10"/>
  <c r="Q23" i="10"/>
  <c r="P23" i="10"/>
  <c r="O23" i="10"/>
  <c r="N23" i="10"/>
  <c r="M23" i="10"/>
  <c r="L23" i="10"/>
  <c r="K23" i="10"/>
  <c r="J23" i="10"/>
  <c r="I23" i="10"/>
  <c r="H23" i="10"/>
  <c r="G23" i="10"/>
  <c r="F23" i="10"/>
  <c r="E23" i="10"/>
  <c r="D23" i="10"/>
  <c r="C23" i="10"/>
  <c r="W22" i="10"/>
  <c r="E23" i="35" s="1"/>
  <c r="V22" i="10"/>
  <c r="U22" i="10"/>
  <c r="T22" i="10"/>
  <c r="S22" i="10"/>
  <c r="R22" i="10"/>
  <c r="Q22" i="10"/>
  <c r="P22" i="10"/>
  <c r="O22" i="10"/>
  <c r="N22" i="10"/>
  <c r="M22" i="10"/>
  <c r="L22" i="10"/>
  <c r="K22" i="10"/>
  <c r="J22" i="10"/>
  <c r="I22" i="10"/>
  <c r="H22" i="10"/>
  <c r="G22" i="10"/>
  <c r="F22" i="10"/>
  <c r="E22" i="10"/>
  <c r="D22" i="10"/>
  <c r="C22" i="10"/>
  <c r="W21" i="10"/>
  <c r="V21" i="10"/>
  <c r="U21" i="10"/>
  <c r="T21" i="10"/>
  <c r="S21" i="10"/>
  <c r="R21" i="10"/>
  <c r="Q21" i="10"/>
  <c r="P21" i="10"/>
  <c r="O21" i="10"/>
  <c r="N21" i="10"/>
  <c r="M21" i="10"/>
  <c r="L21" i="10"/>
  <c r="K21" i="10"/>
  <c r="J21" i="10"/>
  <c r="I21" i="10"/>
  <c r="H21" i="10"/>
  <c r="G21" i="10"/>
  <c r="F21" i="10"/>
  <c r="E21" i="10"/>
  <c r="D21" i="10"/>
  <c r="C21" i="10"/>
  <c r="W20" i="10"/>
  <c r="E21" i="35" s="1"/>
  <c r="V20" i="10"/>
  <c r="U20" i="10"/>
  <c r="T20" i="10"/>
  <c r="S20" i="10"/>
  <c r="R20" i="10"/>
  <c r="Q20" i="10"/>
  <c r="P20" i="10"/>
  <c r="O20" i="10"/>
  <c r="N20" i="10"/>
  <c r="M20" i="10"/>
  <c r="L20" i="10"/>
  <c r="K20" i="10"/>
  <c r="J20" i="10"/>
  <c r="I20" i="10"/>
  <c r="H20" i="10"/>
  <c r="G20" i="10"/>
  <c r="F20" i="10"/>
  <c r="E20" i="10"/>
  <c r="D20" i="10"/>
  <c r="C20" i="10"/>
  <c r="W19" i="10"/>
  <c r="V19" i="10"/>
  <c r="U19" i="10"/>
  <c r="T19" i="10"/>
  <c r="S19" i="10"/>
  <c r="R19" i="10"/>
  <c r="Q19" i="10"/>
  <c r="P19" i="10"/>
  <c r="O19" i="10"/>
  <c r="N19" i="10"/>
  <c r="M19" i="10"/>
  <c r="L19" i="10"/>
  <c r="K19" i="10"/>
  <c r="J19" i="10"/>
  <c r="I19" i="10"/>
  <c r="H19" i="10"/>
  <c r="G19" i="10"/>
  <c r="F19" i="10"/>
  <c r="E19" i="10"/>
  <c r="D19" i="10"/>
  <c r="C19" i="10"/>
  <c r="W18" i="10"/>
  <c r="E19" i="35" s="1"/>
  <c r="V18" i="10"/>
  <c r="U18" i="10"/>
  <c r="T18" i="10"/>
  <c r="S18" i="10"/>
  <c r="R18" i="10"/>
  <c r="Q18" i="10"/>
  <c r="P18" i="10"/>
  <c r="O18" i="10"/>
  <c r="N18" i="10"/>
  <c r="M18" i="10"/>
  <c r="L18" i="10"/>
  <c r="K18" i="10"/>
  <c r="J18" i="10"/>
  <c r="I18" i="10"/>
  <c r="H18" i="10"/>
  <c r="G18" i="10"/>
  <c r="F18" i="10"/>
  <c r="E18" i="10"/>
  <c r="D18" i="10"/>
  <c r="C18" i="10"/>
  <c r="W17" i="10"/>
  <c r="V17" i="10"/>
  <c r="U17" i="10"/>
  <c r="T17" i="10"/>
  <c r="S17" i="10"/>
  <c r="R17" i="10"/>
  <c r="Q17" i="10"/>
  <c r="P17" i="10"/>
  <c r="O17" i="10"/>
  <c r="N17" i="10"/>
  <c r="M17" i="10"/>
  <c r="L17" i="10"/>
  <c r="K17" i="10"/>
  <c r="J17" i="10"/>
  <c r="I17" i="10"/>
  <c r="H17" i="10"/>
  <c r="G17" i="10"/>
  <c r="F17" i="10"/>
  <c r="E17" i="10"/>
  <c r="D17" i="10"/>
  <c r="C17" i="10"/>
  <c r="W16" i="10"/>
  <c r="E17" i="35" s="1"/>
  <c r="V16" i="10"/>
  <c r="U16" i="10"/>
  <c r="T16" i="10"/>
  <c r="S16" i="10"/>
  <c r="R16" i="10"/>
  <c r="Q16" i="10"/>
  <c r="P16" i="10"/>
  <c r="O16" i="10"/>
  <c r="N16" i="10"/>
  <c r="M16" i="10"/>
  <c r="L16" i="10"/>
  <c r="K16" i="10"/>
  <c r="J16" i="10"/>
  <c r="I16" i="10"/>
  <c r="H16" i="10"/>
  <c r="G16" i="10"/>
  <c r="F16" i="10"/>
  <c r="E16" i="10"/>
  <c r="D16" i="10"/>
  <c r="C16" i="10"/>
  <c r="W15" i="10"/>
  <c r="V15" i="10"/>
  <c r="U15" i="10"/>
  <c r="T15" i="10"/>
  <c r="S15" i="10"/>
  <c r="R15" i="10"/>
  <c r="Q15" i="10"/>
  <c r="P15" i="10"/>
  <c r="O15" i="10"/>
  <c r="N15" i="10"/>
  <c r="M15" i="10"/>
  <c r="L15" i="10"/>
  <c r="K15" i="10"/>
  <c r="J15" i="10"/>
  <c r="I15" i="10"/>
  <c r="H15" i="10"/>
  <c r="G15" i="10"/>
  <c r="F15" i="10"/>
  <c r="E15" i="10"/>
  <c r="D15" i="10"/>
  <c r="C15" i="10"/>
  <c r="W14" i="10"/>
  <c r="E15" i="35" s="1"/>
  <c r="V14" i="10"/>
  <c r="U14" i="10"/>
  <c r="T14" i="10"/>
  <c r="S14" i="10"/>
  <c r="R14" i="10"/>
  <c r="Q14" i="10"/>
  <c r="P14" i="10"/>
  <c r="O14" i="10"/>
  <c r="N14" i="10"/>
  <c r="M14" i="10"/>
  <c r="L14" i="10"/>
  <c r="K14" i="10"/>
  <c r="J14" i="10"/>
  <c r="I14" i="10"/>
  <c r="H14" i="10"/>
  <c r="G14" i="10"/>
  <c r="F14" i="10"/>
  <c r="E14" i="10"/>
  <c r="D14" i="10"/>
  <c r="C14" i="10"/>
  <c r="W13" i="10"/>
  <c r="V13" i="10"/>
  <c r="U13" i="10"/>
  <c r="T13" i="10"/>
  <c r="S13" i="10"/>
  <c r="R13" i="10"/>
  <c r="Q13" i="10"/>
  <c r="P13" i="10"/>
  <c r="O13" i="10"/>
  <c r="N13" i="10"/>
  <c r="M13" i="10"/>
  <c r="L13" i="10"/>
  <c r="K13" i="10"/>
  <c r="J13" i="10"/>
  <c r="I13" i="10"/>
  <c r="H13" i="10"/>
  <c r="G13" i="10"/>
  <c r="F13" i="10"/>
  <c r="E13" i="10"/>
  <c r="D13" i="10"/>
  <c r="C13" i="10"/>
  <c r="W12" i="10"/>
  <c r="V12" i="10"/>
  <c r="U12" i="10"/>
  <c r="T12" i="10"/>
  <c r="S12" i="10"/>
  <c r="R12" i="10"/>
  <c r="Q12" i="10"/>
  <c r="P12" i="10"/>
  <c r="O12" i="10"/>
  <c r="N12" i="10"/>
  <c r="M12" i="10"/>
  <c r="L12" i="10"/>
  <c r="K12" i="10"/>
  <c r="J12" i="10"/>
  <c r="I12" i="10"/>
  <c r="E62" i="36" s="1"/>
  <c r="H12" i="10"/>
  <c r="G12" i="10"/>
  <c r="F12" i="10"/>
  <c r="E12" i="10"/>
  <c r="D12" i="10"/>
  <c r="C12" i="10"/>
  <c r="W11" i="10"/>
  <c r="E12" i="35" s="1"/>
  <c r="V11" i="10"/>
  <c r="U11" i="10"/>
  <c r="T11" i="10"/>
  <c r="S11" i="10"/>
  <c r="R11" i="10"/>
  <c r="Q11" i="10"/>
  <c r="P11" i="10"/>
  <c r="O11" i="10"/>
  <c r="N11" i="10"/>
  <c r="M11" i="10"/>
  <c r="L11" i="10"/>
  <c r="K11" i="10"/>
  <c r="J11" i="10"/>
  <c r="I11" i="10"/>
  <c r="H11" i="10"/>
  <c r="G11" i="10"/>
  <c r="F11" i="10"/>
  <c r="E11" i="10"/>
  <c r="D11" i="10"/>
  <c r="C11" i="10"/>
  <c r="W10" i="10"/>
  <c r="E11" i="35" s="1"/>
  <c r="V10" i="10"/>
  <c r="U10" i="10"/>
  <c r="T10" i="10"/>
  <c r="S10" i="10"/>
  <c r="R10" i="10"/>
  <c r="Q10" i="10"/>
  <c r="P10" i="10"/>
  <c r="O10" i="10"/>
  <c r="N10" i="10"/>
  <c r="M10" i="10"/>
  <c r="L10" i="10"/>
  <c r="K10" i="10"/>
  <c r="J10" i="10"/>
  <c r="I10" i="10"/>
  <c r="H10" i="10"/>
  <c r="G10" i="10"/>
  <c r="F10" i="10"/>
  <c r="E10" i="10"/>
  <c r="D10" i="10"/>
  <c r="C10" i="10"/>
  <c r="W9" i="10"/>
  <c r="V9" i="10"/>
  <c r="U9" i="10"/>
  <c r="T9" i="10"/>
  <c r="S9" i="10"/>
  <c r="R9" i="10"/>
  <c r="Q9" i="10"/>
  <c r="P9" i="10"/>
  <c r="O9" i="10"/>
  <c r="N9" i="10"/>
  <c r="M9" i="10"/>
  <c r="L9" i="10"/>
  <c r="K9" i="10"/>
  <c r="J9" i="10"/>
  <c r="I9" i="10"/>
  <c r="H9" i="10"/>
  <c r="G9" i="10"/>
  <c r="F9" i="10"/>
  <c r="E9" i="10"/>
  <c r="D9" i="10"/>
  <c r="C9" i="10"/>
  <c r="W8" i="10"/>
  <c r="E9" i="35" s="1"/>
  <c r="V8" i="10"/>
  <c r="U8" i="10"/>
  <c r="T8" i="10"/>
  <c r="S8" i="10"/>
  <c r="R8" i="10"/>
  <c r="Q8" i="10"/>
  <c r="P8" i="10"/>
  <c r="O8" i="10"/>
  <c r="N8" i="10"/>
  <c r="M8" i="10"/>
  <c r="L8" i="10"/>
  <c r="K8" i="10"/>
  <c r="J8" i="10"/>
  <c r="I8" i="10"/>
  <c r="H8" i="10"/>
  <c r="G8" i="10"/>
  <c r="F8" i="10"/>
  <c r="E8" i="10"/>
  <c r="D8" i="10"/>
  <c r="C8" i="10"/>
  <c r="W7" i="10"/>
  <c r="E6" i="33" s="1"/>
  <c r="V7" i="10"/>
  <c r="U7" i="10"/>
  <c r="T7" i="10"/>
  <c r="S7" i="10"/>
  <c r="R7" i="10"/>
  <c r="Q7" i="10"/>
  <c r="P7" i="10"/>
  <c r="O7" i="10"/>
  <c r="N7" i="10"/>
  <c r="M7" i="10"/>
  <c r="L7" i="10"/>
  <c r="K7" i="10"/>
  <c r="J7" i="10"/>
  <c r="I7" i="10"/>
  <c r="H7" i="10"/>
  <c r="G7" i="10"/>
  <c r="F7" i="10"/>
  <c r="E7" i="10"/>
  <c r="D7" i="10"/>
  <c r="C7" i="10"/>
  <c r="W6" i="10"/>
  <c r="E7" i="35" s="1"/>
  <c r="V6" i="10"/>
  <c r="U6" i="10"/>
  <c r="T6" i="10"/>
  <c r="S6" i="10"/>
  <c r="R6" i="10"/>
  <c r="Q6" i="10"/>
  <c r="P6" i="10"/>
  <c r="O6" i="10"/>
  <c r="O6" i="11" s="1"/>
  <c r="N6" i="10"/>
  <c r="M6" i="10"/>
  <c r="L6" i="10"/>
  <c r="K6" i="10"/>
  <c r="J6" i="10"/>
  <c r="I6" i="10"/>
  <c r="H6" i="10"/>
  <c r="G6" i="10"/>
  <c r="G6" i="11" s="1"/>
  <c r="F6" i="10"/>
  <c r="E6" i="10"/>
  <c r="D6" i="10"/>
  <c r="C6" i="10"/>
  <c r="W5" i="10"/>
  <c r="V5" i="10"/>
  <c r="U5" i="10"/>
  <c r="T5" i="10"/>
  <c r="S5" i="10"/>
  <c r="R5" i="10"/>
  <c r="Q5" i="10"/>
  <c r="P5" i="10"/>
  <c r="O5" i="10"/>
  <c r="N5" i="10"/>
  <c r="M5" i="10"/>
  <c r="L5" i="10"/>
  <c r="K5" i="10"/>
  <c r="J5" i="10"/>
  <c r="I5" i="10"/>
  <c r="H5" i="10"/>
  <c r="G5" i="10"/>
  <c r="F5" i="10"/>
  <c r="E5" i="10"/>
  <c r="D5" i="10"/>
  <c r="C5" i="10"/>
  <c r="W4" i="10"/>
  <c r="V4" i="10"/>
  <c r="U4" i="10"/>
  <c r="T4" i="10"/>
  <c r="S4" i="10"/>
  <c r="R4" i="10"/>
  <c r="Q4" i="10"/>
  <c r="P4" i="10"/>
  <c r="O4" i="10"/>
  <c r="N4" i="10"/>
  <c r="M4" i="10"/>
  <c r="L4" i="10"/>
  <c r="K4" i="10"/>
  <c r="J4" i="10"/>
  <c r="I4" i="10"/>
  <c r="H4" i="10"/>
  <c r="G4" i="10"/>
  <c r="F4" i="10"/>
  <c r="E4" i="10"/>
  <c r="D4" i="10"/>
  <c r="C4" i="10"/>
  <c r="W3" i="10"/>
  <c r="V3" i="10"/>
  <c r="U3" i="10"/>
  <c r="T3" i="10"/>
  <c r="S3" i="10"/>
  <c r="S35" i="11" s="1"/>
  <c r="R3" i="10"/>
  <c r="Q3" i="10"/>
  <c r="P3" i="10"/>
  <c r="O3" i="10"/>
  <c r="N3" i="10"/>
  <c r="M3" i="10"/>
  <c r="L3" i="10"/>
  <c r="K3" i="10"/>
  <c r="J3" i="10"/>
  <c r="I3" i="10"/>
  <c r="H3" i="10"/>
  <c r="G3" i="10"/>
  <c r="F3" i="10"/>
  <c r="E3" i="10"/>
  <c r="D3" i="10"/>
  <c r="C3" i="10"/>
  <c r="C51" i="11" s="1"/>
  <c r="W127" i="7"/>
  <c r="D123" i="35" s="1"/>
  <c r="V127" i="7"/>
  <c r="U127" i="7"/>
  <c r="T127" i="7"/>
  <c r="S127" i="7"/>
  <c r="R127" i="7"/>
  <c r="Q127" i="7"/>
  <c r="P127" i="7"/>
  <c r="O127" i="7"/>
  <c r="N127" i="7"/>
  <c r="M127" i="7"/>
  <c r="L127" i="7"/>
  <c r="K127" i="7"/>
  <c r="J127" i="7"/>
  <c r="I127" i="7"/>
  <c r="H127" i="7"/>
  <c r="G127" i="7"/>
  <c r="F127" i="7"/>
  <c r="E127" i="7"/>
  <c r="D127" i="7"/>
  <c r="C127" i="7"/>
  <c r="W126" i="7"/>
  <c r="D122" i="35" s="1"/>
  <c r="V126" i="7"/>
  <c r="U126" i="7"/>
  <c r="T126" i="7"/>
  <c r="S126" i="7"/>
  <c r="R126" i="7"/>
  <c r="Q126" i="7"/>
  <c r="P126" i="7"/>
  <c r="O126" i="7"/>
  <c r="N126" i="7"/>
  <c r="M126" i="7"/>
  <c r="L126" i="7"/>
  <c r="K126" i="7"/>
  <c r="J126" i="7"/>
  <c r="I126" i="7"/>
  <c r="H126" i="7"/>
  <c r="G126" i="7"/>
  <c r="F126" i="7"/>
  <c r="E126" i="7"/>
  <c r="D126" i="7"/>
  <c r="C126" i="7"/>
  <c r="W125" i="7"/>
  <c r="D121" i="35" s="1"/>
  <c r="V125" i="7"/>
  <c r="U125" i="7"/>
  <c r="T125" i="7"/>
  <c r="S125" i="7"/>
  <c r="R125" i="7"/>
  <c r="Q125" i="7"/>
  <c r="P125" i="7"/>
  <c r="O125" i="7"/>
  <c r="N125" i="7"/>
  <c r="M125" i="7"/>
  <c r="L125" i="7"/>
  <c r="K125" i="7"/>
  <c r="J125" i="7"/>
  <c r="I125" i="7"/>
  <c r="H125" i="7"/>
  <c r="G125" i="7"/>
  <c r="F125" i="7"/>
  <c r="E125" i="7"/>
  <c r="D125" i="7"/>
  <c r="C125" i="7"/>
  <c r="W124" i="7"/>
  <c r="D120" i="35" s="1"/>
  <c r="V124" i="7"/>
  <c r="U124" i="7"/>
  <c r="T124" i="7"/>
  <c r="S124" i="7"/>
  <c r="R124" i="7"/>
  <c r="Q124" i="7"/>
  <c r="P124" i="7"/>
  <c r="O124" i="7"/>
  <c r="N124" i="7"/>
  <c r="M124" i="7"/>
  <c r="L124" i="7"/>
  <c r="K124" i="7"/>
  <c r="J124" i="7"/>
  <c r="I124" i="7"/>
  <c r="H124" i="7"/>
  <c r="G124" i="7"/>
  <c r="F124" i="7"/>
  <c r="E124" i="7"/>
  <c r="D124" i="7"/>
  <c r="C124" i="7"/>
  <c r="W123" i="7"/>
  <c r="D119" i="35" s="1"/>
  <c r="V123" i="7"/>
  <c r="U123" i="7"/>
  <c r="T123" i="7"/>
  <c r="S123" i="7"/>
  <c r="R123" i="7"/>
  <c r="Q123" i="7"/>
  <c r="P123" i="7"/>
  <c r="O123" i="7"/>
  <c r="N123" i="7"/>
  <c r="M123" i="7"/>
  <c r="L123" i="7"/>
  <c r="K123" i="7"/>
  <c r="J123" i="7"/>
  <c r="I123" i="7"/>
  <c r="H123" i="7"/>
  <c r="G123" i="7"/>
  <c r="F123" i="7"/>
  <c r="E123" i="7"/>
  <c r="D123" i="7"/>
  <c r="C123" i="7"/>
  <c r="W122" i="7"/>
  <c r="D118" i="35" s="1"/>
  <c r="V122" i="7"/>
  <c r="U122" i="7"/>
  <c r="T122" i="7"/>
  <c r="S122" i="7"/>
  <c r="R122" i="7"/>
  <c r="Q122" i="7"/>
  <c r="P122" i="7"/>
  <c r="O122" i="7"/>
  <c r="N122" i="7"/>
  <c r="M122" i="7"/>
  <c r="L122" i="7"/>
  <c r="K122" i="7"/>
  <c r="J122" i="7"/>
  <c r="I122" i="7"/>
  <c r="H122" i="7"/>
  <c r="G122" i="7"/>
  <c r="F122" i="7"/>
  <c r="E122" i="7"/>
  <c r="D122" i="7"/>
  <c r="C122" i="7"/>
  <c r="W121" i="7"/>
  <c r="D117" i="35" s="1"/>
  <c r="V121" i="7"/>
  <c r="U121" i="7"/>
  <c r="T121" i="7"/>
  <c r="S121" i="7"/>
  <c r="R121" i="7"/>
  <c r="Q121" i="7"/>
  <c r="P121" i="7"/>
  <c r="O121" i="7"/>
  <c r="N121" i="7"/>
  <c r="M121" i="7"/>
  <c r="L121" i="7"/>
  <c r="K121" i="7"/>
  <c r="J121" i="7"/>
  <c r="I121" i="7"/>
  <c r="H121" i="7"/>
  <c r="G121" i="7"/>
  <c r="F121" i="7"/>
  <c r="E121" i="7"/>
  <c r="D121" i="7"/>
  <c r="C121" i="7"/>
  <c r="W120" i="7"/>
  <c r="D116" i="35" s="1"/>
  <c r="V120" i="7"/>
  <c r="U120" i="7"/>
  <c r="T120" i="7"/>
  <c r="S120" i="7"/>
  <c r="R120" i="7"/>
  <c r="Q120" i="7"/>
  <c r="P120" i="7"/>
  <c r="O120" i="7"/>
  <c r="N120" i="7"/>
  <c r="M120" i="7"/>
  <c r="L120" i="7"/>
  <c r="K120" i="7"/>
  <c r="J120" i="7"/>
  <c r="I120" i="7"/>
  <c r="H120" i="7"/>
  <c r="G120" i="7"/>
  <c r="F120" i="7"/>
  <c r="E120" i="7"/>
  <c r="D120" i="7"/>
  <c r="C120" i="7"/>
  <c r="W119" i="7"/>
  <c r="D115" i="35" s="1"/>
  <c r="V119" i="7"/>
  <c r="U119" i="7"/>
  <c r="T119" i="7"/>
  <c r="S119" i="7"/>
  <c r="R119" i="7"/>
  <c r="Q119" i="7"/>
  <c r="P119" i="7"/>
  <c r="O119" i="7"/>
  <c r="N119" i="7"/>
  <c r="M119" i="7"/>
  <c r="L119" i="7"/>
  <c r="K119" i="7"/>
  <c r="J119" i="7"/>
  <c r="I119" i="7"/>
  <c r="H119" i="7"/>
  <c r="G119" i="7"/>
  <c r="F119" i="7"/>
  <c r="E119" i="7"/>
  <c r="D119" i="7"/>
  <c r="C119" i="7"/>
  <c r="W118" i="7"/>
  <c r="D114" i="35" s="1"/>
  <c r="V118" i="7"/>
  <c r="U118" i="7"/>
  <c r="T118" i="7"/>
  <c r="S118" i="7"/>
  <c r="R118" i="7"/>
  <c r="Q118" i="7"/>
  <c r="P118" i="7"/>
  <c r="O118" i="7"/>
  <c r="N118" i="7"/>
  <c r="M118" i="7"/>
  <c r="L118" i="7"/>
  <c r="K118" i="7"/>
  <c r="J118" i="7"/>
  <c r="I118" i="7"/>
  <c r="H118" i="7"/>
  <c r="G118" i="7"/>
  <c r="F118" i="7"/>
  <c r="E118" i="7"/>
  <c r="D118" i="7"/>
  <c r="C118" i="7"/>
  <c r="W117" i="7"/>
  <c r="D113" i="35" s="1"/>
  <c r="V117" i="7"/>
  <c r="U117" i="7"/>
  <c r="T117" i="7"/>
  <c r="S117" i="7"/>
  <c r="R117" i="7"/>
  <c r="Q117" i="7"/>
  <c r="P117" i="7"/>
  <c r="O117" i="7"/>
  <c r="N117" i="7"/>
  <c r="M117" i="7"/>
  <c r="L117" i="7"/>
  <c r="K117" i="7"/>
  <c r="J117" i="7"/>
  <c r="I117" i="7"/>
  <c r="H117" i="7"/>
  <c r="G117" i="7"/>
  <c r="F117" i="7"/>
  <c r="E117" i="7"/>
  <c r="D117" i="7"/>
  <c r="C117" i="7"/>
  <c r="W116" i="7"/>
  <c r="D112" i="35" s="1"/>
  <c r="V116" i="7"/>
  <c r="U116" i="7"/>
  <c r="T116" i="7"/>
  <c r="S116" i="7"/>
  <c r="R116" i="7"/>
  <c r="Q116" i="7"/>
  <c r="P116" i="7"/>
  <c r="O116" i="7"/>
  <c r="N116" i="7"/>
  <c r="M116" i="7"/>
  <c r="L116" i="7"/>
  <c r="K116" i="7"/>
  <c r="J116" i="7"/>
  <c r="I116" i="7"/>
  <c r="H116" i="7"/>
  <c r="G116" i="7"/>
  <c r="F116" i="7"/>
  <c r="E116" i="7"/>
  <c r="D116" i="7"/>
  <c r="C116" i="7"/>
  <c r="W115" i="7"/>
  <c r="D111" i="35" s="1"/>
  <c r="V115" i="7"/>
  <c r="U115" i="7"/>
  <c r="T115" i="7"/>
  <c r="S115" i="7"/>
  <c r="R115" i="7"/>
  <c r="Q115" i="7"/>
  <c r="P115" i="7"/>
  <c r="O115" i="7"/>
  <c r="N115" i="7"/>
  <c r="M115" i="7"/>
  <c r="L115" i="7"/>
  <c r="K115" i="7"/>
  <c r="J115" i="7"/>
  <c r="I115" i="7"/>
  <c r="H115" i="7"/>
  <c r="G115" i="7"/>
  <c r="F115" i="7"/>
  <c r="E115" i="7"/>
  <c r="D115" i="7"/>
  <c r="C115" i="7"/>
  <c r="W114" i="7"/>
  <c r="D110" i="35" s="1"/>
  <c r="V114" i="7"/>
  <c r="U114" i="7"/>
  <c r="T114" i="7"/>
  <c r="S114" i="7"/>
  <c r="R114" i="7"/>
  <c r="Q114" i="7"/>
  <c r="P114" i="7"/>
  <c r="O114" i="7"/>
  <c r="N114" i="7"/>
  <c r="M114" i="7"/>
  <c r="L114" i="7"/>
  <c r="K114" i="7"/>
  <c r="J114" i="7"/>
  <c r="I114" i="7"/>
  <c r="H114" i="7"/>
  <c r="G114" i="7"/>
  <c r="F114" i="7"/>
  <c r="E114" i="7"/>
  <c r="D114" i="7"/>
  <c r="C114" i="7"/>
  <c r="W113" i="7"/>
  <c r="D109" i="35" s="1"/>
  <c r="V113" i="7"/>
  <c r="U113" i="7"/>
  <c r="T113" i="7"/>
  <c r="S113" i="7"/>
  <c r="R113" i="7"/>
  <c r="Q113" i="7"/>
  <c r="P113" i="7"/>
  <c r="O113" i="7"/>
  <c r="N113" i="7"/>
  <c r="M113" i="7"/>
  <c r="L113" i="7"/>
  <c r="K113" i="7"/>
  <c r="J113" i="7"/>
  <c r="I113" i="7"/>
  <c r="H113" i="7"/>
  <c r="G113" i="7"/>
  <c r="F113" i="7"/>
  <c r="E113" i="7"/>
  <c r="D113" i="7"/>
  <c r="C113" i="7"/>
  <c r="W112" i="7"/>
  <c r="D108" i="35" s="1"/>
  <c r="V112" i="7"/>
  <c r="U112" i="7"/>
  <c r="T112" i="7"/>
  <c r="S112" i="7"/>
  <c r="R112" i="7"/>
  <c r="Q112" i="7"/>
  <c r="P112" i="7"/>
  <c r="O112" i="7"/>
  <c r="N112" i="7"/>
  <c r="M112" i="7"/>
  <c r="L112" i="7"/>
  <c r="K112" i="7"/>
  <c r="J112" i="7"/>
  <c r="I112" i="7"/>
  <c r="H112" i="7"/>
  <c r="G112" i="7"/>
  <c r="F112" i="7"/>
  <c r="E112" i="7"/>
  <c r="D112" i="7"/>
  <c r="C112" i="7"/>
  <c r="W111" i="7"/>
  <c r="D107" i="35" s="1"/>
  <c r="V111" i="7"/>
  <c r="U111" i="7"/>
  <c r="T111" i="7"/>
  <c r="S111" i="7"/>
  <c r="R111" i="7"/>
  <c r="Q111" i="7"/>
  <c r="P111" i="7"/>
  <c r="O111" i="7"/>
  <c r="N111" i="7"/>
  <c r="M111" i="7"/>
  <c r="L111" i="7"/>
  <c r="K111" i="7"/>
  <c r="J111" i="7"/>
  <c r="I111" i="7"/>
  <c r="H111" i="7"/>
  <c r="G111" i="7"/>
  <c r="F111" i="7"/>
  <c r="E111" i="7"/>
  <c r="D111" i="7"/>
  <c r="C111" i="7"/>
  <c r="W110" i="7"/>
  <c r="D106" i="35" s="1"/>
  <c r="V110" i="7"/>
  <c r="U110" i="7"/>
  <c r="T110" i="7"/>
  <c r="S110" i="7"/>
  <c r="R110" i="7"/>
  <c r="Q110" i="7"/>
  <c r="P110" i="7"/>
  <c r="O110" i="7"/>
  <c r="N110" i="7"/>
  <c r="M110" i="7"/>
  <c r="L110" i="7"/>
  <c r="K110" i="7"/>
  <c r="J110" i="7"/>
  <c r="I110" i="7"/>
  <c r="H110" i="7"/>
  <c r="G110" i="7"/>
  <c r="F110" i="7"/>
  <c r="E110" i="7"/>
  <c r="D110" i="7"/>
  <c r="C110" i="7"/>
  <c r="W109" i="7"/>
  <c r="D105" i="35" s="1"/>
  <c r="V109" i="7"/>
  <c r="U109" i="7"/>
  <c r="T109" i="7"/>
  <c r="S109" i="7"/>
  <c r="R109" i="7"/>
  <c r="Q109" i="7"/>
  <c r="P109" i="7"/>
  <c r="O109" i="7"/>
  <c r="N109" i="7"/>
  <c r="M109" i="7"/>
  <c r="L109" i="7"/>
  <c r="K109" i="7"/>
  <c r="J109" i="7"/>
  <c r="I109" i="7"/>
  <c r="H109" i="7"/>
  <c r="G109" i="7"/>
  <c r="F109" i="7"/>
  <c r="E109" i="7"/>
  <c r="D109" i="7"/>
  <c r="C109" i="7"/>
  <c r="W108" i="7"/>
  <c r="D104" i="35" s="1"/>
  <c r="V108" i="7"/>
  <c r="U108" i="7"/>
  <c r="T108" i="7"/>
  <c r="S108" i="7"/>
  <c r="R108" i="7"/>
  <c r="Q108" i="7"/>
  <c r="P108" i="7"/>
  <c r="O108" i="7"/>
  <c r="N108" i="7"/>
  <c r="M108" i="7"/>
  <c r="L108" i="7"/>
  <c r="K108" i="7"/>
  <c r="J108" i="7"/>
  <c r="I108" i="7"/>
  <c r="H108" i="7"/>
  <c r="G108" i="7"/>
  <c r="F108" i="7"/>
  <c r="E108" i="7"/>
  <c r="D108" i="7"/>
  <c r="C108" i="7"/>
  <c r="W107" i="7"/>
  <c r="D103" i="35" s="1"/>
  <c r="V107" i="7"/>
  <c r="U107" i="7"/>
  <c r="T107" i="7"/>
  <c r="S107" i="7"/>
  <c r="R107" i="7"/>
  <c r="Q107" i="7"/>
  <c r="P107" i="7"/>
  <c r="O107" i="7"/>
  <c r="N107" i="7"/>
  <c r="M107" i="7"/>
  <c r="L107" i="7"/>
  <c r="K107" i="7"/>
  <c r="J107" i="7"/>
  <c r="I107" i="7"/>
  <c r="H107" i="7"/>
  <c r="G107" i="7"/>
  <c r="F107" i="7"/>
  <c r="E107" i="7"/>
  <c r="D107" i="7"/>
  <c r="C107" i="7"/>
  <c r="W106" i="7"/>
  <c r="D102" i="35" s="1"/>
  <c r="V106" i="7"/>
  <c r="U106" i="7"/>
  <c r="T106" i="7"/>
  <c r="S106" i="7"/>
  <c r="R106" i="7"/>
  <c r="Q106" i="7"/>
  <c r="P106" i="7"/>
  <c r="O106" i="7"/>
  <c r="N106" i="7"/>
  <c r="M106" i="7"/>
  <c r="L106" i="7"/>
  <c r="K106" i="7"/>
  <c r="J106" i="7"/>
  <c r="I106" i="7"/>
  <c r="H106" i="7"/>
  <c r="G106" i="7"/>
  <c r="F106" i="7"/>
  <c r="E106" i="7"/>
  <c r="D106" i="7"/>
  <c r="C106" i="7"/>
  <c r="W105" i="7"/>
  <c r="D101" i="35" s="1"/>
  <c r="V105" i="7"/>
  <c r="U105" i="7"/>
  <c r="T105" i="7"/>
  <c r="S105" i="7"/>
  <c r="R105" i="7"/>
  <c r="Q105" i="7"/>
  <c r="P105" i="7"/>
  <c r="O105" i="7"/>
  <c r="N105" i="7"/>
  <c r="M105" i="7"/>
  <c r="L105" i="7"/>
  <c r="K105" i="7"/>
  <c r="J105" i="7"/>
  <c r="I105" i="7"/>
  <c r="H105" i="7"/>
  <c r="G105" i="7"/>
  <c r="F105" i="7"/>
  <c r="E105" i="7"/>
  <c r="D105" i="7"/>
  <c r="C105" i="7"/>
  <c r="W104" i="7"/>
  <c r="D100" i="35" s="1"/>
  <c r="V104" i="7"/>
  <c r="U104" i="7"/>
  <c r="T104" i="7"/>
  <c r="S104" i="7"/>
  <c r="R104" i="7"/>
  <c r="Q104" i="7"/>
  <c r="P104" i="7"/>
  <c r="O104" i="7"/>
  <c r="N104" i="7"/>
  <c r="M104" i="7"/>
  <c r="L104" i="7"/>
  <c r="K104" i="7"/>
  <c r="J104" i="7"/>
  <c r="I104" i="7"/>
  <c r="H104" i="7"/>
  <c r="G104" i="7"/>
  <c r="F104" i="7"/>
  <c r="E104" i="7"/>
  <c r="D104" i="7"/>
  <c r="C104" i="7"/>
  <c r="W103" i="7"/>
  <c r="D99" i="35" s="1"/>
  <c r="V103" i="7"/>
  <c r="U103" i="7"/>
  <c r="T103" i="7"/>
  <c r="S103" i="7"/>
  <c r="R103" i="7"/>
  <c r="Q103" i="7"/>
  <c r="P103" i="7"/>
  <c r="O103" i="7"/>
  <c r="N103" i="7"/>
  <c r="M103" i="7"/>
  <c r="L103" i="7"/>
  <c r="K103" i="7"/>
  <c r="J103" i="7"/>
  <c r="I103" i="7"/>
  <c r="H103" i="7"/>
  <c r="G103" i="7"/>
  <c r="F103" i="7"/>
  <c r="E103" i="7"/>
  <c r="D103" i="7"/>
  <c r="C103" i="7"/>
  <c r="W102" i="7"/>
  <c r="D98" i="35" s="1"/>
  <c r="V102" i="7"/>
  <c r="U102" i="7"/>
  <c r="T102" i="7"/>
  <c r="S102" i="7"/>
  <c r="R102" i="7"/>
  <c r="Q102" i="7"/>
  <c r="P102" i="7"/>
  <c r="O102" i="7"/>
  <c r="N102" i="7"/>
  <c r="M102" i="7"/>
  <c r="L102" i="7"/>
  <c r="K102" i="7"/>
  <c r="J102" i="7"/>
  <c r="I102" i="7"/>
  <c r="H102" i="7"/>
  <c r="G102" i="7"/>
  <c r="F102" i="7"/>
  <c r="E102" i="7"/>
  <c r="D102" i="7"/>
  <c r="C102" i="7"/>
  <c r="W101" i="7"/>
  <c r="D97" i="35" s="1"/>
  <c r="V101" i="7"/>
  <c r="U101" i="7"/>
  <c r="T101" i="7"/>
  <c r="S101" i="7"/>
  <c r="R101" i="7"/>
  <c r="Q101" i="7"/>
  <c r="P101" i="7"/>
  <c r="O101" i="7"/>
  <c r="N101" i="7"/>
  <c r="M101" i="7"/>
  <c r="L101" i="7"/>
  <c r="K101" i="7"/>
  <c r="J101" i="7"/>
  <c r="I101" i="7"/>
  <c r="H101" i="7"/>
  <c r="G101" i="7"/>
  <c r="F101" i="7"/>
  <c r="E101" i="7"/>
  <c r="D101" i="7"/>
  <c r="C101" i="7"/>
  <c r="W100" i="7"/>
  <c r="D96" i="35" s="1"/>
  <c r="V100" i="7"/>
  <c r="U100" i="7"/>
  <c r="T100" i="7"/>
  <c r="S100" i="7"/>
  <c r="R100" i="7"/>
  <c r="Q100" i="7"/>
  <c r="P100" i="7"/>
  <c r="O100" i="7"/>
  <c r="N100" i="7"/>
  <c r="M100" i="7"/>
  <c r="L100" i="7"/>
  <c r="K100" i="7"/>
  <c r="J100" i="7"/>
  <c r="I100" i="7"/>
  <c r="H100" i="7"/>
  <c r="G100" i="7"/>
  <c r="F100" i="7"/>
  <c r="E100" i="7"/>
  <c r="D100" i="7"/>
  <c r="C100" i="7"/>
  <c r="W99" i="7"/>
  <c r="D95" i="35" s="1"/>
  <c r="V99" i="7"/>
  <c r="U99" i="7"/>
  <c r="T99" i="7"/>
  <c r="S99" i="7"/>
  <c r="R99" i="7"/>
  <c r="Q99" i="7"/>
  <c r="P99" i="7"/>
  <c r="O99" i="7"/>
  <c r="N99" i="7"/>
  <c r="M99" i="7"/>
  <c r="L99" i="7"/>
  <c r="K99" i="7"/>
  <c r="J99" i="7"/>
  <c r="I99" i="7"/>
  <c r="H99" i="7"/>
  <c r="G99" i="7"/>
  <c r="F99" i="7"/>
  <c r="E99" i="7"/>
  <c r="D99" i="7"/>
  <c r="C99" i="7"/>
  <c r="W98" i="7"/>
  <c r="D94" i="35" s="1"/>
  <c r="V98" i="7"/>
  <c r="U98" i="7"/>
  <c r="T98" i="7"/>
  <c r="S98" i="7"/>
  <c r="R98" i="7"/>
  <c r="Q98" i="7"/>
  <c r="P98" i="7"/>
  <c r="O98" i="7"/>
  <c r="N98" i="7"/>
  <c r="M98" i="7"/>
  <c r="L98" i="7"/>
  <c r="K98" i="7"/>
  <c r="J98" i="7"/>
  <c r="I98" i="7"/>
  <c r="H98" i="7"/>
  <c r="G98" i="7"/>
  <c r="F98" i="7"/>
  <c r="E98" i="7"/>
  <c r="D98" i="7"/>
  <c r="C98" i="7"/>
  <c r="W97" i="7"/>
  <c r="D93" i="35" s="1"/>
  <c r="V97" i="7"/>
  <c r="U97" i="7"/>
  <c r="T97" i="7"/>
  <c r="S97" i="7"/>
  <c r="R97" i="7"/>
  <c r="Q97" i="7"/>
  <c r="P97" i="7"/>
  <c r="O97" i="7"/>
  <c r="N97" i="7"/>
  <c r="M97" i="7"/>
  <c r="L97" i="7"/>
  <c r="K97" i="7"/>
  <c r="J97" i="7"/>
  <c r="I97" i="7"/>
  <c r="H97" i="7"/>
  <c r="G97" i="7"/>
  <c r="F97" i="7"/>
  <c r="E97" i="7"/>
  <c r="D97" i="7"/>
  <c r="C97" i="7"/>
  <c r="W96" i="7"/>
  <c r="D92" i="35" s="1"/>
  <c r="V96" i="7"/>
  <c r="U96" i="7"/>
  <c r="T96" i="7"/>
  <c r="S96" i="7"/>
  <c r="R96" i="7"/>
  <c r="Q96" i="7"/>
  <c r="P96" i="7"/>
  <c r="O96" i="7"/>
  <c r="N96" i="7"/>
  <c r="M96" i="7"/>
  <c r="L96" i="7"/>
  <c r="K96" i="7"/>
  <c r="J96" i="7"/>
  <c r="I96" i="7"/>
  <c r="H96" i="7"/>
  <c r="G96" i="7"/>
  <c r="F96" i="7"/>
  <c r="E96" i="7"/>
  <c r="D96" i="7"/>
  <c r="C96" i="7"/>
  <c r="W95" i="7"/>
  <c r="D91" i="35" s="1"/>
  <c r="V95" i="7"/>
  <c r="U95" i="7"/>
  <c r="T95" i="7"/>
  <c r="S95" i="7"/>
  <c r="R95" i="7"/>
  <c r="Q95" i="7"/>
  <c r="P95" i="7"/>
  <c r="O95" i="7"/>
  <c r="N95" i="7"/>
  <c r="M95" i="7"/>
  <c r="L95" i="7"/>
  <c r="K95" i="7"/>
  <c r="J95" i="7"/>
  <c r="I95" i="7"/>
  <c r="H95" i="7"/>
  <c r="G95" i="7"/>
  <c r="F95" i="7"/>
  <c r="E95" i="7"/>
  <c r="D95" i="7"/>
  <c r="C95" i="7"/>
  <c r="W94" i="7"/>
  <c r="D90" i="35" s="1"/>
  <c r="V94" i="7"/>
  <c r="U94" i="7"/>
  <c r="T94" i="7"/>
  <c r="S94" i="7"/>
  <c r="R94" i="7"/>
  <c r="Q94" i="7"/>
  <c r="P94" i="7"/>
  <c r="O94" i="7"/>
  <c r="N94" i="7"/>
  <c r="M94" i="7"/>
  <c r="L94" i="7"/>
  <c r="K94" i="7"/>
  <c r="J94" i="7"/>
  <c r="I94" i="7"/>
  <c r="H94" i="7"/>
  <c r="G94" i="7"/>
  <c r="F94" i="7"/>
  <c r="E94" i="7"/>
  <c r="D94" i="7"/>
  <c r="C94" i="7"/>
  <c r="W93" i="7"/>
  <c r="D89" i="35" s="1"/>
  <c r="V93" i="7"/>
  <c r="U93" i="7"/>
  <c r="T93" i="7"/>
  <c r="S93" i="7"/>
  <c r="R93" i="7"/>
  <c r="Q93" i="7"/>
  <c r="P93" i="7"/>
  <c r="O93" i="7"/>
  <c r="N93" i="7"/>
  <c r="M93" i="7"/>
  <c r="L93" i="7"/>
  <c r="K93" i="7"/>
  <c r="J93" i="7"/>
  <c r="I93" i="7"/>
  <c r="H93" i="7"/>
  <c r="G93" i="7"/>
  <c r="F93" i="7"/>
  <c r="E93" i="7"/>
  <c r="D93" i="7"/>
  <c r="C93" i="7"/>
  <c r="W92" i="7"/>
  <c r="D88" i="35" s="1"/>
  <c r="V92" i="7"/>
  <c r="U92" i="7"/>
  <c r="T92" i="7"/>
  <c r="S92" i="7"/>
  <c r="R92" i="7"/>
  <c r="Q92" i="7"/>
  <c r="P92" i="7"/>
  <c r="O92" i="7"/>
  <c r="N92" i="7"/>
  <c r="M92" i="7"/>
  <c r="L92" i="7"/>
  <c r="K92" i="7"/>
  <c r="J92" i="7"/>
  <c r="I92" i="7"/>
  <c r="H92" i="7"/>
  <c r="G92" i="7"/>
  <c r="F92" i="7"/>
  <c r="E92" i="7"/>
  <c r="D92" i="7"/>
  <c r="C92" i="7"/>
  <c r="W91" i="7"/>
  <c r="D87" i="35" s="1"/>
  <c r="V91" i="7"/>
  <c r="U91" i="7"/>
  <c r="T91" i="7"/>
  <c r="S91" i="7"/>
  <c r="R91" i="7"/>
  <c r="Q91" i="7"/>
  <c r="P91" i="7"/>
  <c r="O91" i="7"/>
  <c r="N91" i="7"/>
  <c r="M91" i="7"/>
  <c r="L91" i="7"/>
  <c r="K91" i="7"/>
  <c r="J91" i="7"/>
  <c r="I91" i="7"/>
  <c r="H91" i="7"/>
  <c r="G91" i="7"/>
  <c r="F91" i="7"/>
  <c r="E91" i="7"/>
  <c r="D91" i="7"/>
  <c r="C91" i="7"/>
  <c r="W90" i="7"/>
  <c r="D86" i="35" s="1"/>
  <c r="V90" i="7"/>
  <c r="U90" i="7"/>
  <c r="T90" i="7"/>
  <c r="S90" i="7"/>
  <c r="R90" i="7"/>
  <c r="Q90" i="7"/>
  <c r="P90" i="7"/>
  <c r="O90" i="7"/>
  <c r="N90" i="7"/>
  <c r="M90" i="7"/>
  <c r="L90" i="7"/>
  <c r="K90" i="7"/>
  <c r="J90" i="7"/>
  <c r="I90" i="7"/>
  <c r="H90" i="7"/>
  <c r="G90" i="7"/>
  <c r="F90" i="7"/>
  <c r="E90" i="7"/>
  <c r="D90" i="7"/>
  <c r="C90" i="7"/>
  <c r="W89" i="7"/>
  <c r="D85" i="35" s="1"/>
  <c r="V89" i="7"/>
  <c r="U89" i="7"/>
  <c r="T89" i="7"/>
  <c r="S89" i="7"/>
  <c r="R89" i="7"/>
  <c r="Q89" i="7"/>
  <c r="P89" i="7"/>
  <c r="O89" i="7"/>
  <c r="N89" i="7"/>
  <c r="M89" i="7"/>
  <c r="L89" i="7"/>
  <c r="K89" i="7"/>
  <c r="J89" i="7"/>
  <c r="I89" i="7"/>
  <c r="H89" i="7"/>
  <c r="G89" i="7"/>
  <c r="F89" i="7"/>
  <c r="E89" i="7"/>
  <c r="D89" i="7"/>
  <c r="C89" i="7"/>
  <c r="W88" i="7"/>
  <c r="D84" i="35" s="1"/>
  <c r="V88" i="7"/>
  <c r="U88" i="7"/>
  <c r="T88" i="7"/>
  <c r="S88" i="7"/>
  <c r="R88" i="7"/>
  <c r="Q88" i="7"/>
  <c r="P88" i="7"/>
  <c r="O88" i="7"/>
  <c r="N88" i="7"/>
  <c r="M88" i="7"/>
  <c r="L88" i="7"/>
  <c r="K88" i="7"/>
  <c r="J88" i="7"/>
  <c r="I88" i="7"/>
  <c r="H88" i="7"/>
  <c r="G88" i="7"/>
  <c r="F88" i="7"/>
  <c r="E88" i="7"/>
  <c r="D88" i="7"/>
  <c r="C88" i="7"/>
  <c r="W87" i="7"/>
  <c r="D83" i="35" s="1"/>
  <c r="V87" i="7"/>
  <c r="U87" i="7"/>
  <c r="T87" i="7"/>
  <c r="S87" i="7"/>
  <c r="R87" i="7"/>
  <c r="Q87" i="7"/>
  <c r="P87" i="7"/>
  <c r="O87" i="7"/>
  <c r="N87" i="7"/>
  <c r="M87" i="7"/>
  <c r="L87" i="7"/>
  <c r="K87" i="7"/>
  <c r="J87" i="7"/>
  <c r="I87" i="7"/>
  <c r="H87" i="7"/>
  <c r="G87" i="7"/>
  <c r="F87" i="7"/>
  <c r="E87" i="7"/>
  <c r="D87" i="7"/>
  <c r="C87" i="7"/>
  <c r="W86" i="7"/>
  <c r="D82" i="35" s="1"/>
  <c r="V86" i="7"/>
  <c r="U86" i="7"/>
  <c r="T86" i="7"/>
  <c r="S86" i="7"/>
  <c r="R86" i="7"/>
  <c r="Q86" i="7"/>
  <c r="P86" i="7"/>
  <c r="O86" i="7"/>
  <c r="N86" i="7"/>
  <c r="M86" i="7"/>
  <c r="L86" i="7"/>
  <c r="K86" i="7"/>
  <c r="J86" i="7"/>
  <c r="I86" i="7"/>
  <c r="H86" i="7"/>
  <c r="G86" i="7"/>
  <c r="F86" i="7"/>
  <c r="E86" i="7"/>
  <c r="D86" i="7"/>
  <c r="C86" i="7"/>
  <c r="W85" i="7"/>
  <c r="D81" i="35" s="1"/>
  <c r="V85" i="7"/>
  <c r="U85" i="7"/>
  <c r="T85" i="7"/>
  <c r="S85" i="7"/>
  <c r="R85" i="7"/>
  <c r="Q85" i="7"/>
  <c r="P85" i="7"/>
  <c r="O85" i="7"/>
  <c r="N85" i="7"/>
  <c r="M85" i="7"/>
  <c r="L85" i="7"/>
  <c r="K85" i="7"/>
  <c r="J85" i="7"/>
  <c r="I85" i="7"/>
  <c r="H85" i="7"/>
  <c r="G85" i="7"/>
  <c r="F85" i="7"/>
  <c r="E85" i="7"/>
  <c r="D85" i="7"/>
  <c r="C85" i="7"/>
  <c r="W84" i="7"/>
  <c r="D80" i="35" s="1"/>
  <c r="V84" i="7"/>
  <c r="U84" i="7"/>
  <c r="T84" i="7"/>
  <c r="S84" i="7"/>
  <c r="R84" i="7"/>
  <c r="Q84" i="7"/>
  <c r="P84" i="7"/>
  <c r="O84" i="7"/>
  <c r="N84" i="7"/>
  <c r="M84" i="7"/>
  <c r="L84" i="7"/>
  <c r="K84" i="7"/>
  <c r="J84" i="7"/>
  <c r="I84" i="7"/>
  <c r="H84" i="7"/>
  <c r="G84" i="7"/>
  <c r="F84" i="7"/>
  <c r="E84" i="7"/>
  <c r="D84" i="7"/>
  <c r="C84" i="7"/>
  <c r="W83" i="7"/>
  <c r="D79" i="35" s="1"/>
  <c r="V83" i="7"/>
  <c r="U83" i="7"/>
  <c r="T83" i="7"/>
  <c r="S83" i="7"/>
  <c r="R83" i="7"/>
  <c r="Q83" i="7"/>
  <c r="P83" i="7"/>
  <c r="O83" i="7"/>
  <c r="N83" i="7"/>
  <c r="M83" i="7"/>
  <c r="L83" i="7"/>
  <c r="K83" i="7"/>
  <c r="J83" i="7"/>
  <c r="I83" i="7"/>
  <c r="H83" i="7"/>
  <c r="G83" i="7"/>
  <c r="F83" i="7"/>
  <c r="E83" i="7"/>
  <c r="D83" i="7"/>
  <c r="C83" i="7"/>
  <c r="W82" i="7"/>
  <c r="D78" i="35" s="1"/>
  <c r="V82" i="7"/>
  <c r="U82" i="7"/>
  <c r="T82" i="7"/>
  <c r="S82" i="7"/>
  <c r="R82" i="7"/>
  <c r="Q82" i="7"/>
  <c r="P82" i="7"/>
  <c r="O82" i="7"/>
  <c r="N82" i="7"/>
  <c r="M82" i="7"/>
  <c r="L82" i="7"/>
  <c r="K82" i="7"/>
  <c r="J82" i="7"/>
  <c r="I82" i="7"/>
  <c r="H82" i="7"/>
  <c r="G82" i="7"/>
  <c r="F82" i="7"/>
  <c r="E82" i="7"/>
  <c r="D82" i="7"/>
  <c r="C82" i="7"/>
  <c r="W81" i="7"/>
  <c r="D77" i="35" s="1"/>
  <c r="V81" i="7"/>
  <c r="U81" i="7"/>
  <c r="T81" i="7"/>
  <c r="S81" i="7"/>
  <c r="R81" i="7"/>
  <c r="Q81" i="7"/>
  <c r="P81" i="7"/>
  <c r="O81" i="7"/>
  <c r="N81" i="7"/>
  <c r="M81" i="7"/>
  <c r="L81" i="7"/>
  <c r="K81" i="7"/>
  <c r="J81" i="7"/>
  <c r="I81" i="7"/>
  <c r="H81" i="7"/>
  <c r="G81" i="7"/>
  <c r="F81" i="7"/>
  <c r="E81" i="7"/>
  <c r="D81" i="7"/>
  <c r="C81" i="7"/>
  <c r="W80" i="7"/>
  <c r="D76" i="35" s="1"/>
  <c r="V80" i="7"/>
  <c r="U80" i="7"/>
  <c r="T80" i="7"/>
  <c r="S80" i="7"/>
  <c r="R80" i="7"/>
  <c r="Q80" i="7"/>
  <c r="P80" i="7"/>
  <c r="O80" i="7"/>
  <c r="N80" i="7"/>
  <c r="M80" i="7"/>
  <c r="L80" i="7"/>
  <c r="K80" i="7"/>
  <c r="J80" i="7"/>
  <c r="I80" i="7"/>
  <c r="H80" i="7"/>
  <c r="G80" i="7"/>
  <c r="F80" i="7"/>
  <c r="E80" i="7"/>
  <c r="D80" i="7"/>
  <c r="C80" i="7"/>
  <c r="W79" i="7"/>
  <c r="D75" i="35" s="1"/>
  <c r="V79" i="7"/>
  <c r="U79" i="7"/>
  <c r="T79" i="7"/>
  <c r="S79" i="7"/>
  <c r="R79" i="7"/>
  <c r="Q79" i="7"/>
  <c r="P79" i="7"/>
  <c r="O79" i="7"/>
  <c r="N79" i="7"/>
  <c r="M79" i="7"/>
  <c r="L79" i="7"/>
  <c r="K79" i="7"/>
  <c r="J79" i="7"/>
  <c r="I79" i="7"/>
  <c r="H79" i="7"/>
  <c r="G79" i="7"/>
  <c r="F79" i="7"/>
  <c r="E79" i="7"/>
  <c r="D79" i="7"/>
  <c r="C79" i="7"/>
  <c r="W78" i="7"/>
  <c r="D74" i="35" s="1"/>
  <c r="V78" i="7"/>
  <c r="U78" i="7"/>
  <c r="T78" i="7"/>
  <c r="S78" i="7"/>
  <c r="R78" i="7"/>
  <c r="Q78" i="7"/>
  <c r="P78" i="7"/>
  <c r="O78" i="7"/>
  <c r="N78" i="7"/>
  <c r="M78" i="7"/>
  <c r="L78" i="7"/>
  <c r="K78" i="7"/>
  <c r="J78" i="7"/>
  <c r="I78" i="7"/>
  <c r="H78" i="7"/>
  <c r="G78" i="7"/>
  <c r="F78" i="7"/>
  <c r="E78" i="7"/>
  <c r="D78" i="7"/>
  <c r="C78" i="7"/>
  <c r="W77" i="7"/>
  <c r="D73" i="35" s="1"/>
  <c r="V77" i="7"/>
  <c r="U77" i="7"/>
  <c r="T77" i="7"/>
  <c r="S77" i="7"/>
  <c r="R77" i="7"/>
  <c r="Q77" i="7"/>
  <c r="P77" i="7"/>
  <c r="O77" i="7"/>
  <c r="N77" i="7"/>
  <c r="M77" i="7"/>
  <c r="L77" i="7"/>
  <c r="K77" i="7"/>
  <c r="J77" i="7"/>
  <c r="I77" i="7"/>
  <c r="H77" i="7"/>
  <c r="G77" i="7"/>
  <c r="F77" i="7"/>
  <c r="E77" i="7"/>
  <c r="D77" i="7"/>
  <c r="C77" i="7"/>
  <c r="W76" i="7"/>
  <c r="D72" i="35" s="1"/>
  <c r="V76" i="7"/>
  <c r="U76" i="7"/>
  <c r="T76" i="7"/>
  <c r="S76" i="7"/>
  <c r="R76" i="7"/>
  <c r="Q76" i="7"/>
  <c r="P76" i="7"/>
  <c r="O76" i="7"/>
  <c r="N76" i="7"/>
  <c r="M76" i="7"/>
  <c r="L76" i="7"/>
  <c r="K76" i="7"/>
  <c r="J76" i="7"/>
  <c r="I76" i="7"/>
  <c r="H76" i="7"/>
  <c r="G76" i="7"/>
  <c r="F76" i="7"/>
  <c r="E76" i="7"/>
  <c r="D76" i="7"/>
  <c r="C76" i="7"/>
  <c r="W75" i="7"/>
  <c r="D71" i="35" s="1"/>
  <c r="V75" i="7"/>
  <c r="U75" i="7"/>
  <c r="T75" i="7"/>
  <c r="S75" i="7"/>
  <c r="R75" i="7"/>
  <c r="Q75" i="7"/>
  <c r="P75" i="7"/>
  <c r="O75" i="7"/>
  <c r="N75" i="7"/>
  <c r="M75" i="7"/>
  <c r="L75" i="7"/>
  <c r="K75" i="7"/>
  <c r="J75" i="7"/>
  <c r="I75" i="7"/>
  <c r="H75" i="7"/>
  <c r="G75" i="7"/>
  <c r="F75" i="7"/>
  <c r="E75" i="7"/>
  <c r="D75" i="7"/>
  <c r="C75" i="7"/>
  <c r="W74" i="7"/>
  <c r="D70" i="35" s="1"/>
  <c r="V74" i="7"/>
  <c r="U74" i="7"/>
  <c r="T74" i="7"/>
  <c r="S74" i="7"/>
  <c r="R74" i="7"/>
  <c r="Q74" i="7"/>
  <c r="P74" i="7"/>
  <c r="O74" i="7"/>
  <c r="N74" i="7"/>
  <c r="M74" i="7"/>
  <c r="L74" i="7"/>
  <c r="K74" i="7"/>
  <c r="J74" i="7"/>
  <c r="I74" i="7"/>
  <c r="H74" i="7"/>
  <c r="G74" i="7"/>
  <c r="F74" i="7"/>
  <c r="E74" i="7"/>
  <c r="D74" i="7"/>
  <c r="C74" i="7"/>
  <c r="W59" i="7"/>
  <c r="V59" i="7"/>
  <c r="U59" i="7"/>
  <c r="T59" i="7"/>
  <c r="S59" i="7"/>
  <c r="R59" i="7"/>
  <c r="Q59" i="7"/>
  <c r="P59" i="7"/>
  <c r="O59" i="7"/>
  <c r="N59" i="7"/>
  <c r="M59" i="7"/>
  <c r="L59" i="7"/>
  <c r="K59" i="7"/>
  <c r="J59" i="7"/>
  <c r="I59" i="7"/>
  <c r="H59" i="7"/>
  <c r="G59" i="7"/>
  <c r="F59" i="7"/>
  <c r="E59" i="7"/>
  <c r="D59" i="7"/>
  <c r="C59" i="7"/>
  <c r="W58" i="7"/>
  <c r="D59" i="35" s="1"/>
  <c r="V58" i="7"/>
  <c r="U58" i="7"/>
  <c r="T58" i="7"/>
  <c r="S58" i="7"/>
  <c r="R58" i="7"/>
  <c r="Q58" i="7"/>
  <c r="P58" i="7"/>
  <c r="O58" i="7"/>
  <c r="N58" i="7"/>
  <c r="M58" i="7"/>
  <c r="L58" i="7"/>
  <c r="K58" i="7"/>
  <c r="J58" i="7"/>
  <c r="I58" i="7"/>
  <c r="H58" i="7"/>
  <c r="G58" i="7"/>
  <c r="F58" i="7"/>
  <c r="E58" i="7"/>
  <c r="D58" i="7"/>
  <c r="C58" i="7"/>
  <c r="W57" i="7"/>
  <c r="V57" i="7"/>
  <c r="U57" i="7"/>
  <c r="T57" i="7"/>
  <c r="S57" i="7"/>
  <c r="R57" i="7"/>
  <c r="Q57" i="7"/>
  <c r="P57" i="7"/>
  <c r="O57" i="7"/>
  <c r="N57" i="7"/>
  <c r="M57" i="7"/>
  <c r="L57" i="7"/>
  <c r="K57" i="7"/>
  <c r="J57" i="7"/>
  <c r="I57" i="7"/>
  <c r="H57" i="7"/>
  <c r="G57" i="7"/>
  <c r="F57" i="7"/>
  <c r="E57" i="7"/>
  <c r="D57" i="7"/>
  <c r="C57" i="7"/>
  <c r="W56" i="7"/>
  <c r="V56" i="7"/>
  <c r="U56" i="7"/>
  <c r="T56" i="7"/>
  <c r="S56" i="7"/>
  <c r="R56" i="7"/>
  <c r="Q56" i="7"/>
  <c r="P56" i="7"/>
  <c r="O56" i="7"/>
  <c r="N56" i="7"/>
  <c r="M56" i="7"/>
  <c r="L56" i="7"/>
  <c r="K56" i="7"/>
  <c r="J56" i="7"/>
  <c r="I56" i="7"/>
  <c r="H56" i="7"/>
  <c r="G56" i="7"/>
  <c r="F56" i="7"/>
  <c r="E56" i="7"/>
  <c r="D56" i="7"/>
  <c r="C56" i="7"/>
  <c r="W55" i="7"/>
  <c r="V55" i="7"/>
  <c r="U55" i="7"/>
  <c r="T55" i="7"/>
  <c r="S55" i="7"/>
  <c r="R55" i="7"/>
  <c r="Q55" i="7"/>
  <c r="P55" i="7"/>
  <c r="O55" i="7"/>
  <c r="N55" i="7"/>
  <c r="M55" i="7"/>
  <c r="L55" i="7"/>
  <c r="K55" i="7"/>
  <c r="J55" i="7"/>
  <c r="I55" i="7"/>
  <c r="H55" i="7"/>
  <c r="G55" i="7"/>
  <c r="F55" i="7"/>
  <c r="E55" i="7"/>
  <c r="D55" i="7"/>
  <c r="C55" i="7"/>
  <c r="W54" i="7"/>
  <c r="D55" i="35" s="1"/>
  <c r="V54" i="7"/>
  <c r="U54" i="7"/>
  <c r="T54" i="7"/>
  <c r="S54" i="7"/>
  <c r="R54" i="7"/>
  <c r="Q54" i="7"/>
  <c r="P54" i="7"/>
  <c r="O54" i="7"/>
  <c r="N54" i="7"/>
  <c r="M54" i="7"/>
  <c r="L54" i="7"/>
  <c r="K54" i="7"/>
  <c r="J54" i="7"/>
  <c r="I54" i="7"/>
  <c r="H54" i="7"/>
  <c r="G54" i="7"/>
  <c r="F54" i="7"/>
  <c r="E54" i="7"/>
  <c r="D54" i="7"/>
  <c r="C54" i="7"/>
  <c r="W53" i="7"/>
  <c r="V53" i="7"/>
  <c r="U53" i="7"/>
  <c r="T53" i="7"/>
  <c r="S53" i="7"/>
  <c r="R53" i="7"/>
  <c r="Q53" i="7"/>
  <c r="P53" i="7"/>
  <c r="O53" i="7"/>
  <c r="N53" i="7"/>
  <c r="M53" i="7"/>
  <c r="L53" i="7"/>
  <c r="K53" i="7"/>
  <c r="J53" i="7"/>
  <c r="I53" i="7"/>
  <c r="H53" i="7"/>
  <c r="G53" i="7"/>
  <c r="F53" i="7"/>
  <c r="E53" i="7"/>
  <c r="D53" i="7"/>
  <c r="C53" i="7"/>
  <c r="W52" i="7"/>
  <c r="D53" i="35" s="1"/>
  <c r="V52" i="7"/>
  <c r="U52" i="7"/>
  <c r="T52" i="7"/>
  <c r="S52" i="7"/>
  <c r="R52" i="7"/>
  <c r="Q52" i="7"/>
  <c r="P52" i="7"/>
  <c r="O52" i="7"/>
  <c r="N52" i="7"/>
  <c r="M52" i="7"/>
  <c r="L52" i="7"/>
  <c r="K52" i="7"/>
  <c r="J52" i="7"/>
  <c r="I52" i="7"/>
  <c r="H52" i="7"/>
  <c r="G52" i="7"/>
  <c r="F52" i="7"/>
  <c r="E52" i="7"/>
  <c r="D52" i="7"/>
  <c r="C52" i="7"/>
  <c r="W51" i="7"/>
  <c r="V51" i="7"/>
  <c r="U51" i="7"/>
  <c r="T51" i="7"/>
  <c r="S51" i="7"/>
  <c r="R51" i="7"/>
  <c r="Q51" i="7"/>
  <c r="P51" i="7"/>
  <c r="O51" i="7"/>
  <c r="N51" i="7"/>
  <c r="M51" i="7"/>
  <c r="L51" i="7"/>
  <c r="K51" i="7"/>
  <c r="J51" i="7"/>
  <c r="I51" i="7"/>
  <c r="H51" i="7"/>
  <c r="G51" i="7"/>
  <c r="F51" i="7"/>
  <c r="E51" i="7"/>
  <c r="D51" i="7"/>
  <c r="C51" i="7"/>
  <c r="W50" i="7"/>
  <c r="D51" i="35" s="1"/>
  <c r="V50" i="7"/>
  <c r="U50" i="7"/>
  <c r="T50" i="7"/>
  <c r="S50" i="7"/>
  <c r="R50" i="7"/>
  <c r="Q50" i="7"/>
  <c r="P50" i="7"/>
  <c r="O50" i="7"/>
  <c r="N50" i="7"/>
  <c r="M50" i="7"/>
  <c r="L50" i="7"/>
  <c r="K50" i="7"/>
  <c r="J50" i="7"/>
  <c r="I50" i="7"/>
  <c r="H50" i="7"/>
  <c r="G50" i="7"/>
  <c r="F50" i="7"/>
  <c r="E50" i="7"/>
  <c r="D50" i="7"/>
  <c r="C50" i="7"/>
  <c r="W49" i="7"/>
  <c r="V49" i="7"/>
  <c r="U49" i="7"/>
  <c r="T49" i="7"/>
  <c r="S49" i="7"/>
  <c r="R49" i="7"/>
  <c r="Q49" i="7"/>
  <c r="P49" i="7"/>
  <c r="O49" i="7"/>
  <c r="N49" i="7"/>
  <c r="M49" i="7"/>
  <c r="L49" i="7"/>
  <c r="K49" i="7"/>
  <c r="J49" i="7"/>
  <c r="I49" i="7"/>
  <c r="H49" i="7"/>
  <c r="G49" i="7"/>
  <c r="F49" i="7"/>
  <c r="E49" i="7"/>
  <c r="D49" i="7"/>
  <c r="C49" i="7"/>
  <c r="W48" i="7"/>
  <c r="V48" i="7"/>
  <c r="U48" i="7"/>
  <c r="T48" i="7"/>
  <c r="S48" i="7"/>
  <c r="R48" i="7"/>
  <c r="Q48" i="7"/>
  <c r="P48" i="7"/>
  <c r="O48" i="7"/>
  <c r="N48" i="7"/>
  <c r="M48" i="7"/>
  <c r="L48" i="7"/>
  <c r="K48" i="7"/>
  <c r="J48" i="7"/>
  <c r="I48" i="7"/>
  <c r="H48" i="7"/>
  <c r="G48" i="7"/>
  <c r="F48" i="7"/>
  <c r="E48" i="7"/>
  <c r="D48" i="7"/>
  <c r="C48" i="7"/>
  <c r="W47" i="7"/>
  <c r="V47" i="7"/>
  <c r="U47" i="7"/>
  <c r="T47" i="7"/>
  <c r="S47" i="7"/>
  <c r="R47" i="7"/>
  <c r="Q47" i="7"/>
  <c r="P47" i="7"/>
  <c r="O47" i="7"/>
  <c r="N47" i="7"/>
  <c r="M47" i="7"/>
  <c r="L47" i="7"/>
  <c r="K47" i="7"/>
  <c r="J47" i="7"/>
  <c r="I47" i="7"/>
  <c r="H47" i="7"/>
  <c r="G47" i="7"/>
  <c r="F47" i="7"/>
  <c r="E47" i="7"/>
  <c r="D47" i="7"/>
  <c r="C47" i="7"/>
  <c r="W46" i="7"/>
  <c r="V46" i="7"/>
  <c r="U46" i="7"/>
  <c r="T46" i="7"/>
  <c r="S46" i="7"/>
  <c r="R46" i="7"/>
  <c r="Q46" i="7"/>
  <c r="P46" i="7"/>
  <c r="O46" i="7"/>
  <c r="N46" i="7"/>
  <c r="M46" i="7"/>
  <c r="L46" i="7"/>
  <c r="K46" i="7"/>
  <c r="J46" i="7"/>
  <c r="I46" i="7"/>
  <c r="H46" i="7"/>
  <c r="G46" i="7"/>
  <c r="F46" i="7"/>
  <c r="E46" i="7"/>
  <c r="D46" i="7"/>
  <c r="C46" i="7"/>
  <c r="W45" i="7"/>
  <c r="V45" i="7"/>
  <c r="U45" i="7"/>
  <c r="T45" i="7"/>
  <c r="S45" i="7"/>
  <c r="R45" i="7"/>
  <c r="Q45" i="7"/>
  <c r="P45" i="7"/>
  <c r="O45" i="7"/>
  <c r="N45" i="7"/>
  <c r="M45" i="7"/>
  <c r="L45" i="7"/>
  <c r="K45" i="7"/>
  <c r="J45" i="7"/>
  <c r="I45" i="7"/>
  <c r="H45" i="7"/>
  <c r="G45" i="7"/>
  <c r="F45" i="7"/>
  <c r="E45" i="7"/>
  <c r="D45" i="7"/>
  <c r="C45" i="7"/>
  <c r="W44" i="7"/>
  <c r="D45" i="35" s="1"/>
  <c r="V44" i="7"/>
  <c r="U44" i="7"/>
  <c r="T44" i="7"/>
  <c r="S44" i="7"/>
  <c r="R44" i="7"/>
  <c r="Q44" i="7"/>
  <c r="P44" i="7"/>
  <c r="O44" i="7"/>
  <c r="N44" i="7"/>
  <c r="M44" i="7"/>
  <c r="L44" i="7"/>
  <c r="K44" i="7"/>
  <c r="J44" i="7"/>
  <c r="I44" i="7"/>
  <c r="H44" i="7"/>
  <c r="G44" i="7"/>
  <c r="F44" i="7"/>
  <c r="E44" i="7"/>
  <c r="D44" i="7"/>
  <c r="C44" i="7"/>
  <c r="W43" i="7"/>
  <c r="V43" i="7"/>
  <c r="U43" i="7"/>
  <c r="T43" i="7"/>
  <c r="S43" i="7"/>
  <c r="R43" i="7"/>
  <c r="Q43" i="7"/>
  <c r="P43" i="7"/>
  <c r="O43" i="7"/>
  <c r="N43" i="7"/>
  <c r="M43" i="7"/>
  <c r="L43" i="7"/>
  <c r="K43" i="7"/>
  <c r="J43" i="7"/>
  <c r="I43" i="7"/>
  <c r="H43" i="7"/>
  <c r="G43" i="7"/>
  <c r="F43" i="7"/>
  <c r="E43" i="7"/>
  <c r="D43" i="7"/>
  <c r="C43" i="7"/>
  <c r="W42" i="7"/>
  <c r="D43" i="35" s="1"/>
  <c r="V42" i="7"/>
  <c r="U42" i="7"/>
  <c r="T42" i="7"/>
  <c r="S42" i="7"/>
  <c r="R42" i="7"/>
  <c r="Q42" i="7"/>
  <c r="P42" i="7"/>
  <c r="O42" i="7"/>
  <c r="N42" i="7"/>
  <c r="M42" i="7"/>
  <c r="L42" i="7"/>
  <c r="K42" i="7"/>
  <c r="J42" i="7"/>
  <c r="I42" i="7"/>
  <c r="H42" i="7"/>
  <c r="G42" i="7"/>
  <c r="F42" i="7"/>
  <c r="E42" i="7"/>
  <c r="D42" i="7"/>
  <c r="C42" i="7"/>
  <c r="W41" i="7"/>
  <c r="D42" i="35" s="1"/>
  <c r="V41" i="7"/>
  <c r="U41" i="7"/>
  <c r="T41" i="7"/>
  <c r="S41" i="7"/>
  <c r="R41" i="7"/>
  <c r="Q41" i="7"/>
  <c r="P41" i="7"/>
  <c r="O41" i="7"/>
  <c r="N41" i="7"/>
  <c r="M41" i="7"/>
  <c r="L41" i="7"/>
  <c r="K41" i="7"/>
  <c r="J41" i="7"/>
  <c r="I41" i="7"/>
  <c r="H41" i="7"/>
  <c r="G41" i="7"/>
  <c r="F41" i="7"/>
  <c r="E41" i="7"/>
  <c r="D41" i="7"/>
  <c r="C41" i="7"/>
  <c r="W40" i="7"/>
  <c r="V40" i="7"/>
  <c r="U40" i="7"/>
  <c r="T40" i="7"/>
  <c r="S40" i="7"/>
  <c r="R40" i="7"/>
  <c r="Q40" i="7"/>
  <c r="P40" i="7"/>
  <c r="O40" i="7"/>
  <c r="N40" i="7"/>
  <c r="M40" i="7"/>
  <c r="L40" i="7"/>
  <c r="K40" i="7"/>
  <c r="J40" i="7"/>
  <c r="I40" i="7"/>
  <c r="H40" i="7"/>
  <c r="G40" i="7"/>
  <c r="F40" i="7"/>
  <c r="E40" i="7"/>
  <c r="D40" i="7"/>
  <c r="C40" i="7"/>
  <c r="W39" i="7"/>
  <c r="V39" i="7"/>
  <c r="U39" i="7"/>
  <c r="T39" i="7"/>
  <c r="S39" i="7"/>
  <c r="R39" i="7"/>
  <c r="Q39" i="7"/>
  <c r="P39" i="7"/>
  <c r="O39" i="7"/>
  <c r="N39" i="7"/>
  <c r="M39" i="7"/>
  <c r="L39" i="7"/>
  <c r="K39" i="7"/>
  <c r="J39" i="7"/>
  <c r="I39" i="7"/>
  <c r="H39" i="7"/>
  <c r="G39" i="7"/>
  <c r="F39" i="7"/>
  <c r="E39" i="7"/>
  <c r="D39" i="7"/>
  <c r="C39" i="7"/>
  <c r="W38" i="7"/>
  <c r="D39" i="35" s="1"/>
  <c r="V38" i="7"/>
  <c r="U38" i="7"/>
  <c r="T38" i="7"/>
  <c r="S38" i="7"/>
  <c r="R38" i="7"/>
  <c r="Q38" i="7"/>
  <c r="P38" i="7"/>
  <c r="O38" i="7"/>
  <c r="N38" i="7"/>
  <c r="M38" i="7"/>
  <c r="L38" i="7"/>
  <c r="K38" i="7"/>
  <c r="J38" i="7"/>
  <c r="I38" i="7"/>
  <c r="H38" i="7"/>
  <c r="G38" i="7"/>
  <c r="F38" i="7"/>
  <c r="E38" i="7"/>
  <c r="D38" i="7"/>
  <c r="C38" i="7"/>
  <c r="W37" i="7"/>
  <c r="D38" i="35" s="1"/>
  <c r="V37" i="7"/>
  <c r="U37" i="7"/>
  <c r="T37" i="7"/>
  <c r="S37" i="7"/>
  <c r="R37" i="7"/>
  <c r="Q37" i="7"/>
  <c r="P37" i="7"/>
  <c r="O37" i="7"/>
  <c r="N37" i="7"/>
  <c r="M37" i="7"/>
  <c r="L37" i="7"/>
  <c r="K37" i="7"/>
  <c r="J37" i="7"/>
  <c r="I37" i="7"/>
  <c r="H37" i="7"/>
  <c r="G37" i="7"/>
  <c r="F37" i="7"/>
  <c r="E37" i="7"/>
  <c r="D37" i="7"/>
  <c r="C37" i="7"/>
  <c r="W36" i="7"/>
  <c r="V36" i="7"/>
  <c r="U36" i="7"/>
  <c r="T36" i="7"/>
  <c r="S36" i="7"/>
  <c r="R36" i="7"/>
  <c r="Q36" i="7"/>
  <c r="P36" i="7"/>
  <c r="O36" i="7"/>
  <c r="N36" i="7"/>
  <c r="M36" i="7"/>
  <c r="L36" i="7"/>
  <c r="K36" i="7"/>
  <c r="J36" i="7"/>
  <c r="I36" i="7"/>
  <c r="H36" i="7"/>
  <c r="G36" i="7"/>
  <c r="F36" i="7"/>
  <c r="E36" i="7"/>
  <c r="D36" i="7"/>
  <c r="C36" i="7"/>
  <c r="W35" i="7"/>
  <c r="V35" i="7"/>
  <c r="U35" i="7"/>
  <c r="T35" i="7"/>
  <c r="S35" i="7"/>
  <c r="R35" i="7"/>
  <c r="Q35" i="7"/>
  <c r="P35" i="7"/>
  <c r="O35" i="7"/>
  <c r="N35" i="7"/>
  <c r="M35" i="7"/>
  <c r="L35" i="7"/>
  <c r="K35" i="7"/>
  <c r="J35" i="7"/>
  <c r="I35" i="7"/>
  <c r="H35" i="7"/>
  <c r="G35" i="7"/>
  <c r="F35" i="7"/>
  <c r="E35" i="7"/>
  <c r="D35" i="7"/>
  <c r="C35" i="7"/>
  <c r="W34" i="7"/>
  <c r="D35" i="35" s="1"/>
  <c r="V34" i="7"/>
  <c r="U34" i="7"/>
  <c r="T34" i="7"/>
  <c r="S34" i="7"/>
  <c r="R34" i="7"/>
  <c r="Q34" i="7"/>
  <c r="P34" i="7"/>
  <c r="O34" i="7"/>
  <c r="N34" i="7"/>
  <c r="M34" i="7"/>
  <c r="L34" i="7"/>
  <c r="K34" i="7"/>
  <c r="J34" i="7"/>
  <c r="I34" i="7"/>
  <c r="H34" i="7"/>
  <c r="G34" i="7"/>
  <c r="F34" i="7"/>
  <c r="E34" i="7"/>
  <c r="D34" i="7"/>
  <c r="C34" i="7"/>
  <c r="W33" i="7"/>
  <c r="D34" i="35" s="1"/>
  <c r="V33" i="7"/>
  <c r="U33" i="7"/>
  <c r="T33" i="7"/>
  <c r="S33" i="7"/>
  <c r="R33" i="7"/>
  <c r="Q33" i="7"/>
  <c r="P33" i="7"/>
  <c r="O33" i="7"/>
  <c r="N33" i="7"/>
  <c r="M33" i="7"/>
  <c r="L33" i="7"/>
  <c r="K33" i="7"/>
  <c r="J33" i="7"/>
  <c r="I33" i="7"/>
  <c r="H33" i="7"/>
  <c r="G33" i="7"/>
  <c r="F33" i="7"/>
  <c r="E33" i="7"/>
  <c r="D33" i="7"/>
  <c r="C33" i="7"/>
  <c r="W32" i="7"/>
  <c r="V32" i="7"/>
  <c r="U32" i="7"/>
  <c r="T32" i="7"/>
  <c r="S32" i="7"/>
  <c r="R32" i="7"/>
  <c r="Q32" i="7"/>
  <c r="P32" i="7"/>
  <c r="O32" i="7"/>
  <c r="N32" i="7"/>
  <c r="M32" i="7"/>
  <c r="L32" i="7"/>
  <c r="K32" i="7"/>
  <c r="J32" i="7"/>
  <c r="I32" i="7"/>
  <c r="H32" i="7"/>
  <c r="G32" i="7"/>
  <c r="F32" i="7"/>
  <c r="E32" i="7"/>
  <c r="D32" i="7"/>
  <c r="C32" i="7"/>
  <c r="W31" i="7"/>
  <c r="V31" i="7"/>
  <c r="U31" i="7"/>
  <c r="T31" i="7"/>
  <c r="S31" i="7"/>
  <c r="R31" i="7"/>
  <c r="Q31" i="7"/>
  <c r="P31" i="7"/>
  <c r="O31" i="7"/>
  <c r="N31" i="7"/>
  <c r="M31" i="7"/>
  <c r="L31" i="7"/>
  <c r="K31" i="7"/>
  <c r="J31" i="7"/>
  <c r="I31" i="7"/>
  <c r="H31" i="7"/>
  <c r="G31" i="7"/>
  <c r="F31" i="7"/>
  <c r="E31" i="7"/>
  <c r="D31" i="7"/>
  <c r="C31" i="7"/>
  <c r="W30" i="7"/>
  <c r="D31" i="35" s="1"/>
  <c r="V30" i="7"/>
  <c r="U30" i="7"/>
  <c r="T30" i="7"/>
  <c r="S30" i="7"/>
  <c r="R30" i="7"/>
  <c r="Q30" i="7"/>
  <c r="P30" i="7"/>
  <c r="O30" i="7"/>
  <c r="N30" i="7"/>
  <c r="M30" i="7"/>
  <c r="L30" i="7"/>
  <c r="K30" i="7"/>
  <c r="J30" i="7"/>
  <c r="I30" i="7"/>
  <c r="H30" i="7"/>
  <c r="G30" i="7"/>
  <c r="F30" i="7"/>
  <c r="E30" i="7"/>
  <c r="D30" i="7"/>
  <c r="C30" i="7"/>
  <c r="W29" i="7"/>
  <c r="D30" i="35" s="1"/>
  <c r="V29" i="7"/>
  <c r="U29" i="7"/>
  <c r="T29" i="7"/>
  <c r="S29" i="7"/>
  <c r="R29" i="7"/>
  <c r="Q29" i="7"/>
  <c r="P29" i="7"/>
  <c r="O29" i="7"/>
  <c r="N29" i="7"/>
  <c r="M29" i="7"/>
  <c r="L29" i="7"/>
  <c r="K29" i="7"/>
  <c r="J29" i="7"/>
  <c r="I29" i="7"/>
  <c r="H29" i="7"/>
  <c r="G29" i="7"/>
  <c r="F29" i="7"/>
  <c r="E29" i="7"/>
  <c r="D29" i="7"/>
  <c r="C29" i="7"/>
  <c r="W28" i="7"/>
  <c r="V28" i="7"/>
  <c r="U28" i="7"/>
  <c r="T28" i="7"/>
  <c r="S28" i="7"/>
  <c r="R28" i="7"/>
  <c r="Q28" i="7"/>
  <c r="P28" i="7"/>
  <c r="O28" i="7"/>
  <c r="N28" i="7"/>
  <c r="M28" i="7"/>
  <c r="L28" i="7"/>
  <c r="K28" i="7"/>
  <c r="J28" i="7"/>
  <c r="I28" i="7"/>
  <c r="H28" i="7"/>
  <c r="G28" i="7"/>
  <c r="F28" i="7"/>
  <c r="E28" i="7"/>
  <c r="D28" i="7"/>
  <c r="C28" i="7"/>
  <c r="W27" i="7"/>
  <c r="V27" i="7"/>
  <c r="U27" i="7"/>
  <c r="T27" i="7"/>
  <c r="S27" i="7"/>
  <c r="R27" i="7"/>
  <c r="Q27" i="7"/>
  <c r="P27" i="7"/>
  <c r="O27" i="7"/>
  <c r="N27" i="7"/>
  <c r="M27" i="7"/>
  <c r="L27" i="7"/>
  <c r="K27" i="7"/>
  <c r="J27" i="7"/>
  <c r="I27" i="7"/>
  <c r="H27" i="7"/>
  <c r="G27" i="7"/>
  <c r="F27" i="7"/>
  <c r="E27" i="7"/>
  <c r="D27" i="7"/>
  <c r="C27" i="7"/>
  <c r="W26" i="7"/>
  <c r="D27" i="35" s="1"/>
  <c r="V26" i="7"/>
  <c r="U26" i="7"/>
  <c r="T26" i="7"/>
  <c r="S26" i="7"/>
  <c r="R26" i="7"/>
  <c r="Q26" i="7"/>
  <c r="P26" i="7"/>
  <c r="O26" i="7"/>
  <c r="N26" i="7"/>
  <c r="M26" i="7"/>
  <c r="L26" i="7"/>
  <c r="K26" i="7"/>
  <c r="J26" i="7"/>
  <c r="I26" i="7"/>
  <c r="H26" i="7"/>
  <c r="G26" i="7"/>
  <c r="F26" i="7"/>
  <c r="E26" i="7"/>
  <c r="D26" i="7"/>
  <c r="C26" i="7"/>
  <c r="W25" i="7"/>
  <c r="D26" i="35" s="1"/>
  <c r="V25" i="7"/>
  <c r="U25" i="7"/>
  <c r="T25" i="7"/>
  <c r="S25" i="7"/>
  <c r="R25" i="7"/>
  <c r="Q25" i="7"/>
  <c r="P25" i="7"/>
  <c r="O25" i="7"/>
  <c r="N25" i="7"/>
  <c r="M25" i="7"/>
  <c r="L25" i="7"/>
  <c r="K25" i="7"/>
  <c r="J25" i="7"/>
  <c r="I25" i="7"/>
  <c r="H25" i="7"/>
  <c r="G25" i="7"/>
  <c r="F25" i="7"/>
  <c r="E25" i="7"/>
  <c r="D25" i="7"/>
  <c r="C25" i="7"/>
  <c r="W24" i="7"/>
  <c r="V24" i="7"/>
  <c r="U24" i="7"/>
  <c r="T24" i="7"/>
  <c r="S24" i="7"/>
  <c r="R24" i="7"/>
  <c r="Q24" i="7"/>
  <c r="P24" i="7"/>
  <c r="O24" i="7"/>
  <c r="N24" i="7"/>
  <c r="M24" i="7"/>
  <c r="L24" i="7"/>
  <c r="K24" i="7"/>
  <c r="J24" i="7"/>
  <c r="I24" i="7"/>
  <c r="H24" i="7"/>
  <c r="G24" i="7"/>
  <c r="F24" i="7"/>
  <c r="E24" i="7"/>
  <c r="D24" i="7"/>
  <c r="C24" i="7"/>
  <c r="W23" i="7"/>
  <c r="V23" i="7"/>
  <c r="U23" i="7"/>
  <c r="T23" i="7"/>
  <c r="S23" i="7"/>
  <c r="R23" i="7"/>
  <c r="Q23" i="7"/>
  <c r="P23" i="7"/>
  <c r="O23" i="7"/>
  <c r="N23" i="7"/>
  <c r="M23" i="7"/>
  <c r="L23" i="7"/>
  <c r="K23" i="7"/>
  <c r="J23" i="7"/>
  <c r="I23" i="7"/>
  <c r="H23" i="7"/>
  <c r="G23" i="7"/>
  <c r="F23" i="7"/>
  <c r="E23" i="7"/>
  <c r="D23" i="7"/>
  <c r="C23" i="7"/>
  <c r="W22" i="7"/>
  <c r="D23" i="35" s="1"/>
  <c r="V22" i="7"/>
  <c r="U22" i="7"/>
  <c r="T22" i="7"/>
  <c r="S22" i="7"/>
  <c r="R22" i="7"/>
  <c r="Q22" i="7"/>
  <c r="P22" i="7"/>
  <c r="O22" i="7"/>
  <c r="N22" i="7"/>
  <c r="M22" i="7"/>
  <c r="L22" i="7"/>
  <c r="K22" i="7"/>
  <c r="J22" i="7"/>
  <c r="I22" i="7"/>
  <c r="H22" i="7"/>
  <c r="G22" i="7"/>
  <c r="F22" i="7"/>
  <c r="E22" i="7"/>
  <c r="D22" i="7"/>
  <c r="C22" i="7"/>
  <c r="W21" i="7"/>
  <c r="D22" i="35" s="1"/>
  <c r="V21" i="7"/>
  <c r="U21" i="7"/>
  <c r="T21" i="7"/>
  <c r="S21" i="7"/>
  <c r="R21" i="7"/>
  <c r="Q21" i="7"/>
  <c r="P21" i="7"/>
  <c r="O21" i="7"/>
  <c r="N21" i="7"/>
  <c r="M21" i="7"/>
  <c r="L21" i="7"/>
  <c r="K21" i="7"/>
  <c r="J21" i="7"/>
  <c r="I21" i="7"/>
  <c r="H21" i="7"/>
  <c r="G21" i="7"/>
  <c r="F21" i="7"/>
  <c r="E21" i="7"/>
  <c r="D21" i="7"/>
  <c r="C21" i="7"/>
  <c r="W20" i="7"/>
  <c r="V20" i="7"/>
  <c r="U20" i="7"/>
  <c r="T20" i="7"/>
  <c r="S20" i="7"/>
  <c r="R20" i="7"/>
  <c r="Q20" i="7"/>
  <c r="P20" i="7"/>
  <c r="O20" i="7"/>
  <c r="N20" i="7"/>
  <c r="M20" i="7"/>
  <c r="L20" i="7"/>
  <c r="K20" i="7"/>
  <c r="J20" i="7"/>
  <c r="I20" i="7"/>
  <c r="H20" i="7"/>
  <c r="G20" i="7"/>
  <c r="F20" i="7"/>
  <c r="E20" i="7"/>
  <c r="D20" i="7"/>
  <c r="C20" i="7"/>
  <c r="W19" i="7"/>
  <c r="V19" i="7"/>
  <c r="U19" i="7"/>
  <c r="T19" i="7"/>
  <c r="S19" i="7"/>
  <c r="R19" i="7"/>
  <c r="Q19" i="7"/>
  <c r="P19" i="7"/>
  <c r="O19" i="7"/>
  <c r="N19" i="7"/>
  <c r="M19" i="7"/>
  <c r="L19" i="7"/>
  <c r="K19" i="7"/>
  <c r="J19" i="7"/>
  <c r="I19" i="7"/>
  <c r="H19" i="7"/>
  <c r="G19" i="7"/>
  <c r="F19" i="7"/>
  <c r="E19" i="7"/>
  <c r="D19" i="7"/>
  <c r="C19" i="7"/>
  <c r="W18" i="7"/>
  <c r="D19" i="35" s="1"/>
  <c r="V18" i="7"/>
  <c r="U18" i="7"/>
  <c r="T18" i="7"/>
  <c r="S18" i="7"/>
  <c r="R18" i="7"/>
  <c r="Q18" i="7"/>
  <c r="P18" i="7"/>
  <c r="O18" i="7"/>
  <c r="N18" i="7"/>
  <c r="M18" i="7"/>
  <c r="L18" i="7"/>
  <c r="K18" i="7"/>
  <c r="J18" i="7"/>
  <c r="I18" i="7"/>
  <c r="H18" i="7"/>
  <c r="G18" i="7"/>
  <c r="F18" i="7"/>
  <c r="E18" i="7"/>
  <c r="D18" i="7"/>
  <c r="C18" i="7"/>
  <c r="W17" i="7"/>
  <c r="D18" i="35" s="1"/>
  <c r="V17" i="7"/>
  <c r="U17" i="7"/>
  <c r="T17" i="7"/>
  <c r="S17" i="7"/>
  <c r="R17" i="7"/>
  <c r="Q17" i="7"/>
  <c r="P17" i="7"/>
  <c r="O17" i="7"/>
  <c r="N17" i="7"/>
  <c r="M17" i="7"/>
  <c r="L17" i="7"/>
  <c r="K17" i="7"/>
  <c r="J17" i="7"/>
  <c r="I17" i="7"/>
  <c r="H17" i="7"/>
  <c r="G17" i="7"/>
  <c r="F17" i="7"/>
  <c r="E17" i="7"/>
  <c r="D17" i="7"/>
  <c r="C17" i="7"/>
  <c r="W16" i="7"/>
  <c r="V16" i="7"/>
  <c r="U16" i="7"/>
  <c r="T16" i="7"/>
  <c r="S16" i="7"/>
  <c r="R16" i="7"/>
  <c r="Q16" i="7"/>
  <c r="P16" i="7"/>
  <c r="O16" i="7"/>
  <c r="N16" i="7"/>
  <c r="M16" i="7"/>
  <c r="L16" i="7"/>
  <c r="K16" i="7"/>
  <c r="J16" i="7"/>
  <c r="I16" i="7"/>
  <c r="H16" i="7"/>
  <c r="G16" i="7"/>
  <c r="F16" i="7"/>
  <c r="E16" i="7"/>
  <c r="D16" i="7"/>
  <c r="C16" i="7"/>
  <c r="W15" i="7"/>
  <c r="V15" i="7"/>
  <c r="U15" i="7"/>
  <c r="T15" i="7"/>
  <c r="S15" i="7"/>
  <c r="R15" i="7"/>
  <c r="Q15" i="7"/>
  <c r="P15" i="7"/>
  <c r="O15" i="7"/>
  <c r="N15" i="7"/>
  <c r="M15" i="7"/>
  <c r="L15" i="7"/>
  <c r="K15" i="7"/>
  <c r="J15" i="7"/>
  <c r="I15" i="7"/>
  <c r="H15" i="7"/>
  <c r="G15" i="7"/>
  <c r="F15" i="7"/>
  <c r="E15" i="7"/>
  <c r="D15" i="7"/>
  <c r="C15" i="7"/>
  <c r="W14" i="7"/>
  <c r="D15" i="35" s="1"/>
  <c r="V14" i="7"/>
  <c r="U14" i="7"/>
  <c r="T14" i="7"/>
  <c r="S14" i="7"/>
  <c r="R14" i="7"/>
  <c r="Q14" i="7"/>
  <c r="P14" i="7"/>
  <c r="O14" i="7"/>
  <c r="N14" i="7"/>
  <c r="M14" i="7"/>
  <c r="L14" i="7"/>
  <c r="K14" i="7"/>
  <c r="J14" i="7"/>
  <c r="I14" i="7"/>
  <c r="H14" i="7"/>
  <c r="G14" i="7"/>
  <c r="F14" i="7"/>
  <c r="E14" i="7"/>
  <c r="D14" i="7"/>
  <c r="C14" i="7"/>
  <c r="W13" i="7"/>
  <c r="D14" i="35" s="1"/>
  <c r="V13" i="7"/>
  <c r="U13" i="7"/>
  <c r="T13" i="7"/>
  <c r="S13" i="7"/>
  <c r="R13" i="7"/>
  <c r="Q13" i="7"/>
  <c r="P13" i="7"/>
  <c r="O13" i="7"/>
  <c r="N13" i="7"/>
  <c r="M13" i="7"/>
  <c r="L13" i="7"/>
  <c r="K13" i="7"/>
  <c r="J13" i="7"/>
  <c r="I13" i="7"/>
  <c r="H13" i="7"/>
  <c r="G13" i="7"/>
  <c r="F13" i="7"/>
  <c r="E13" i="7"/>
  <c r="D13" i="7"/>
  <c r="C13" i="7"/>
  <c r="W12" i="7"/>
  <c r="V12" i="7"/>
  <c r="U12" i="7"/>
  <c r="T12" i="7"/>
  <c r="S12" i="7"/>
  <c r="R12" i="7"/>
  <c r="Q12" i="7"/>
  <c r="P12" i="7"/>
  <c r="O12" i="7"/>
  <c r="N12" i="7"/>
  <c r="M12" i="7"/>
  <c r="L12" i="7"/>
  <c r="K12" i="7"/>
  <c r="J12" i="7"/>
  <c r="I12" i="7"/>
  <c r="D62" i="36" s="1"/>
  <c r="H12" i="7"/>
  <c r="G12" i="7"/>
  <c r="F12" i="7"/>
  <c r="E12" i="7"/>
  <c r="D12" i="7"/>
  <c r="C12" i="7"/>
  <c r="W11" i="7"/>
  <c r="V11" i="7"/>
  <c r="U11" i="7"/>
  <c r="T11" i="7"/>
  <c r="S11" i="7"/>
  <c r="R11" i="7"/>
  <c r="Q11" i="7"/>
  <c r="P11" i="7"/>
  <c r="O11" i="7"/>
  <c r="N11" i="7"/>
  <c r="M11" i="7"/>
  <c r="L11" i="7"/>
  <c r="K11" i="7"/>
  <c r="J11" i="7"/>
  <c r="I11" i="7"/>
  <c r="H11" i="7"/>
  <c r="G11" i="7"/>
  <c r="F11" i="7"/>
  <c r="E11" i="7"/>
  <c r="D11" i="7"/>
  <c r="C11" i="7"/>
  <c r="W10" i="7"/>
  <c r="D11" i="35" s="1"/>
  <c r="V10" i="7"/>
  <c r="U10" i="7"/>
  <c r="T10" i="7"/>
  <c r="S10" i="7"/>
  <c r="R10" i="7"/>
  <c r="Q10" i="7"/>
  <c r="P10" i="7"/>
  <c r="O10" i="7"/>
  <c r="N10" i="7"/>
  <c r="M10" i="7"/>
  <c r="L10" i="7"/>
  <c r="K10" i="7"/>
  <c r="J10" i="7"/>
  <c r="I10" i="7"/>
  <c r="H10" i="7"/>
  <c r="G10" i="7"/>
  <c r="F10" i="7"/>
  <c r="E10" i="7"/>
  <c r="D10" i="7"/>
  <c r="C10" i="7"/>
  <c r="W9" i="7"/>
  <c r="D10" i="35" s="1"/>
  <c r="V9" i="7"/>
  <c r="U9" i="7"/>
  <c r="T9" i="7"/>
  <c r="S9" i="7"/>
  <c r="R9" i="7"/>
  <c r="Q9" i="7"/>
  <c r="P9" i="7"/>
  <c r="O9" i="7"/>
  <c r="N9" i="7"/>
  <c r="M9" i="7"/>
  <c r="L9" i="7"/>
  <c r="K9" i="7"/>
  <c r="J9" i="7"/>
  <c r="I9" i="7"/>
  <c r="H9" i="7"/>
  <c r="G9" i="7"/>
  <c r="F9" i="7"/>
  <c r="E9" i="7"/>
  <c r="D9" i="7"/>
  <c r="C9" i="7"/>
  <c r="W8" i="7"/>
  <c r="V8" i="7"/>
  <c r="U8" i="7"/>
  <c r="T8" i="7"/>
  <c r="S8" i="7"/>
  <c r="R8" i="7"/>
  <c r="Q8" i="7"/>
  <c r="P8" i="7"/>
  <c r="O8" i="7"/>
  <c r="N8" i="7"/>
  <c r="M8" i="7"/>
  <c r="L8" i="7"/>
  <c r="K8" i="7"/>
  <c r="J8" i="7"/>
  <c r="I8" i="7"/>
  <c r="H8" i="7"/>
  <c r="G8" i="7"/>
  <c r="F8" i="7"/>
  <c r="E8" i="7"/>
  <c r="D8" i="7"/>
  <c r="C8" i="7"/>
  <c r="W7" i="7"/>
  <c r="V7" i="7"/>
  <c r="U7" i="7"/>
  <c r="T7" i="7"/>
  <c r="S7" i="7"/>
  <c r="R7" i="7"/>
  <c r="Q7" i="7"/>
  <c r="P7" i="7"/>
  <c r="O7" i="7"/>
  <c r="N7" i="7"/>
  <c r="M7" i="7"/>
  <c r="L7" i="7"/>
  <c r="K7" i="7"/>
  <c r="J7" i="7"/>
  <c r="I7" i="7"/>
  <c r="H7" i="7"/>
  <c r="G7" i="7"/>
  <c r="F7" i="7"/>
  <c r="E7" i="7"/>
  <c r="D7" i="7"/>
  <c r="C7" i="7"/>
  <c r="W6" i="7"/>
  <c r="D7" i="35" s="1"/>
  <c r="V6" i="7"/>
  <c r="V6" i="8" s="1"/>
  <c r="U6" i="7"/>
  <c r="T6" i="7"/>
  <c r="S6" i="7"/>
  <c r="R6" i="7"/>
  <c r="R6" i="8" s="1"/>
  <c r="Q6" i="7"/>
  <c r="P6" i="7"/>
  <c r="O6" i="7"/>
  <c r="N6" i="7"/>
  <c r="N6" i="8" s="1"/>
  <c r="M6" i="7"/>
  <c r="L6" i="7"/>
  <c r="K6" i="7"/>
  <c r="J6" i="7"/>
  <c r="J6" i="8" s="1"/>
  <c r="I6" i="7"/>
  <c r="H6" i="7"/>
  <c r="G6" i="7"/>
  <c r="F6" i="7"/>
  <c r="F6" i="8" s="1"/>
  <c r="E6" i="7"/>
  <c r="D6" i="7"/>
  <c r="C6" i="7"/>
  <c r="W5" i="7"/>
  <c r="V5" i="7"/>
  <c r="U5" i="7"/>
  <c r="T5" i="7"/>
  <c r="S5" i="7"/>
  <c r="R5" i="7"/>
  <c r="Q5" i="7"/>
  <c r="P5" i="7"/>
  <c r="O5" i="7"/>
  <c r="N5" i="7"/>
  <c r="M5" i="7"/>
  <c r="L5" i="7"/>
  <c r="K5" i="7"/>
  <c r="J5" i="7"/>
  <c r="I5" i="7"/>
  <c r="H5" i="7"/>
  <c r="G5" i="7"/>
  <c r="F5" i="7"/>
  <c r="E5" i="7"/>
  <c r="D5" i="7"/>
  <c r="C5" i="7"/>
  <c r="W4" i="7"/>
  <c r="V4" i="7"/>
  <c r="U4" i="7"/>
  <c r="T4" i="7"/>
  <c r="S4" i="7"/>
  <c r="R4" i="7"/>
  <c r="Q4" i="7"/>
  <c r="P4" i="7"/>
  <c r="O4" i="7"/>
  <c r="N4" i="7"/>
  <c r="M4" i="7"/>
  <c r="L4" i="7"/>
  <c r="K4" i="7"/>
  <c r="J4" i="7"/>
  <c r="I4" i="7"/>
  <c r="H4" i="7"/>
  <c r="G4" i="7"/>
  <c r="F4" i="7"/>
  <c r="E4" i="7"/>
  <c r="D4" i="7"/>
  <c r="C4" i="7"/>
  <c r="W3" i="7"/>
  <c r="V3" i="7"/>
  <c r="U3" i="7"/>
  <c r="U52" i="8" s="1"/>
  <c r="T3" i="7"/>
  <c r="T49" i="8" s="1"/>
  <c r="S3" i="7"/>
  <c r="R3" i="7"/>
  <c r="R35" i="8" s="1"/>
  <c r="Q3" i="7"/>
  <c r="Q56" i="8" s="1"/>
  <c r="P3" i="7"/>
  <c r="O3" i="7"/>
  <c r="O50" i="8" s="1"/>
  <c r="N3" i="7"/>
  <c r="M3" i="7"/>
  <c r="M44" i="8" s="1"/>
  <c r="L3" i="7"/>
  <c r="L57" i="8" s="1"/>
  <c r="K3" i="7"/>
  <c r="J3" i="7"/>
  <c r="J35" i="8" s="1"/>
  <c r="I3" i="7"/>
  <c r="I48" i="8" s="1"/>
  <c r="H3" i="7"/>
  <c r="G3" i="7"/>
  <c r="G58" i="8" s="1"/>
  <c r="F3" i="7"/>
  <c r="E3" i="7"/>
  <c r="E52" i="8" s="1"/>
  <c r="D3" i="7"/>
  <c r="D49" i="8" s="1"/>
  <c r="C3" i="7"/>
  <c r="W127" i="4"/>
  <c r="C123" i="35" s="1"/>
  <c r="V127" i="4"/>
  <c r="U127" i="4"/>
  <c r="T127" i="4"/>
  <c r="S127" i="4"/>
  <c r="R127" i="4"/>
  <c r="Q127" i="4"/>
  <c r="P127" i="4"/>
  <c r="O127" i="4"/>
  <c r="N127" i="4"/>
  <c r="M127" i="4"/>
  <c r="L127" i="4"/>
  <c r="K127" i="4"/>
  <c r="J127" i="4"/>
  <c r="I127" i="4"/>
  <c r="H127" i="4"/>
  <c r="G127" i="4"/>
  <c r="F127" i="4"/>
  <c r="E127" i="4"/>
  <c r="D127" i="4"/>
  <c r="C127" i="4"/>
  <c r="W126" i="4"/>
  <c r="C122" i="35" s="1"/>
  <c r="V126" i="4"/>
  <c r="U126" i="4"/>
  <c r="T126" i="4"/>
  <c r="S126" i="4"/>
  <c r="R126" i="4"/>
  <c r="Q126" i="4"/>
  <c r="P126" i="4"/>
  <c r="O126" i="4"/>
  <c r="N126" i="4"/>
  <c r="M126" i="4"/>
  <c r="L126" i="4"/>
  <c r="K126" i="4"/>
  <c r="J126" i="4"/>
  <c r="I126" i="4"/>
  <c r="H126" i="4"/>
  <c r="G126" i="4"/>
  <c r="F126" i="4"/>
  <c r="E126" i="4"/>
  <c r="D126" i="4"/>
  <c r="C126" i="4"/>
  <c r="W125" i="4"/>
  <c r="C121" i="35" s="1"/>
  <c r="V125" i="4"/>
  <c r="U125" i="4"/>
  <c r="T125" i="4"/>
  <c r="S125" i="4"/>
  <c r="R125" i="4"/>
  <c r="Q125" i="4"/>
  <c r="P125" i="4"/>
  <c r="O125" i="4"/>
  <c r="N125" i="4"/>
  <c r="M125" i="4"/>
  <c r="L125" i="4"/>
  <c r="K125" i="4"/>
  <c r="J125" i="4"/>
  <c r="I125" i="4"/>
  <c r="H125" i="4"/>
  <c r="G125" i="4"/>
  <c r="F125" i="4"/>
  <c r="E125" i="4"/>
  <c r="D125" i="4"/>
  <c r="C125" i="4"/>
  <c r="W124" i="4"/>
  <c r="C120" i="35" s="1"/>
  <c r="V124" i="4"/>
  <c r="U124" i="4"/>
  <c r="T124" i="4"/>
  <c r="S124" i="4"/>
  <c r="R124" i="4"/>
  <c r="Q124" i="4"/>
  <c r="P124" i="4"/>
  <c r="O124" i="4"/>
  <c r="N124" i="4"/>
  <c r="M124" i="4"/>
  <c r="L124" i="4"/>
  <c r="K124" i="4"/>
  <c r="J124" i="4"/>
  <c r="I124" i="4"/>
  <c r="H124" i="4"/>
  <c r="G124" i="4"/>
  <c r="F124" i="4"/>
  <c r="E124" i="4"/>
  <c r="D124" i="4"/>
  <c r="C124" i="4"/>
  <c r="W123" i="4"/>
  <c r="C119" i="35" s="1"/>
  <c r="V123" i="4"/>
  <c r="U123" i="4"/>
  <c r="T123" i="4"/>
  <c r="S123" i="4"/>
  <c r="R123" i="4"/>
  <c r="Q123" i="4"/>
  <c r="P123" i="4"/>
  <c r="O123" i="4"/>
  <c r="N123" i="4"/>
  <c r="M123" i="4"/>
  <c r="L123" i="4"/>
  <c r="K123" i="4"/>
  <c r="J123" i="4"/>
  <c r="I123" i="4"/>
  <c r="H123" i="4"/>
  <c r="G123" i="4"/>
  <c r="F123" i="4"/>
  <c r="E123" i="4"/>
  <c r="D123" i="4"/>
  <c r="C123" i="4"/>
  <c r="W122" i="4"/>
  <c r="C118" i="35" s="1"/>
  <c r="V122" i="4"/>
  <c r="U122" i="4"/>
  <c r="T122" i="4"/>
  <c r="S122" i="4"/>
  <c r="R122" i="4"/>
  <c r="Q122" i="4"/>
  <c r="P122" i="4"/>
  <c r="O122" i="4"/>
  <c r="N122" i="4"/>
  <c r="M122" i="4"/>
  <c r="L122" i="4"/>
  <c r="K122" i="4"/>
  <c r="J122" i="4"/>
  <c r="I122" i="4"/>
  <c r="H122" i="4"/>
  <c r="G122" i="4"/>
  <c r="F122" i="4"/>
  <c r="E122" i="4"/>
  <c r="D122" i="4"/>
  <c r="C122" i="4"/>
  <c r="W121" i="4"/>
  <c r="C117" i="35" s="1"/>
  <c r="V121" i="4"/>
  <c r="U121" i="4"/>
  <c r="T121" i="4"/>
  <c r="S121" i="4"/>
  <c r="R121" i="4"/>
  <c r="Q121" i="4"/>
  <c r="P121" i="4"/>
  <c r="O121" i="4"/>
  <c r="N121" i="4"/>
  <c r="M121" i="4"/>
  <c r="L121" i="4"/>
  <c r="K121" i="4"/>
  <c r="J121" i="4"/>
  <c r="I121" i="4"/>
  <c r="H121" i="4"/>
  <c r="G121" i="4"/>
  <c r="F121" i="4"/>
  <c r="E121" i="4"/>
  <c r="D121" i="4"/>
  <c r="C121" i="4"/>
  <c r="W120" i="4"/>
  <c r="C116" i="35" s="1"/>
  <c r="V120" i="4"/>
  <c r="U120" i="4"/>
  <c r="T120" i="4"/>
  <c r="S120" i="4"/>
  <c r="R120" i="4"/>
  <c r="Q120" i="4"/>
  <c r="P120" i="4"/>
  <c r="O120" i="4"/>
  <c r="N120" i="4"/>
  <c r="M120" i="4"/>
  <c r="L120" i="4"/>
  <c r="K120" i="4"/>
  <c r="J120" i="4"/>
  <c r="I120" i="4"/>
  <c r="H120" i="4"/>
  <c r="G120" i="4"/>
  <c r="F120" i="4"/>
  <c r="E120" i="4"/>
  <c r="D120" i="4"/>
  <c r="C120" i="4"/>
  <c r="W119" i="4"/>
  <c r="C115" i="35" s="1"/>
  <c r="V119" i="4"/>
  <c r="U119" i="4"/>
  <c r="T119" i="4"/>
  <c r="S119" i="4"/>
  <c r="R119" i="4"/>
  <c r="Q119" i="4"/>
  <c r="P119" i="4"/>
  <c r="O119" i="4"/>
  <c r="N119" i="4"/>
  <c r="M119" i="4"/>
  <c r="L119" i="4"/>
  <c r="K119" i="4"/>
  <c r="J119" i="4"/>
  <c r="I119" i="4"/>
  <c r="H119" i="4"/>
  <c r="G119" i="4"/>
  <c r="F119" i="4"/>
  <c r="E119" i="4"/>
  <c r="D119" i="4"/>
  <c r="C119" i="4"/>
  <c r="W118" i="4"/>
  <c r="C114" i="35" s="1"/>
  <c r="V118" i="4"/>
  <c r="U118" i="4"/>
  <c r="T118" i="4"/>
  <c r="S118" i="4"/>
  <c r="R118" i="4"/>
  <c r="Q118" i="4"/>
  <c r="P118" i="4"/>
  <c r="O118" i="4"/>
  <c r="N118" i="4"/>
  <c r="M118" i="4"/>
  <c r="L118" i="4"/>
  <c r="K118" i="4"/>
  <c r="J118" i="4"/>
  <c r="I118" i="4"/>
  <c r="H118" i="4"/>
  <c r="G118" i="4"/>
  <c r="F118" i="4"/>
  <c r="E118" i="4"/>
  <c r="D118" i="4"/>
  <c r="C118" i="4"/>
  <c r="W117" i="4"/>
  <c r="C113" i="35" s="1"/>
  <c r="V117" i="4"/>
  <c r="U117" i="4"/>
  <c r="T117" i="4"/>
  <c r="S117" i="4"/>
  <c r="R117" i="4"/>
  <c r="Q117" i="4"/>
  <c r="P117" i="4"/>
  <c r="O117" i="4"/>
  <c r="N117" i="4"/>
  <c r="M117" i="4"/>
  <c r="L117" i="4"/>
  <c r="K117" i="4"/>
  <c r="J117" i="4"/>
  <c r="I117" i="4"/>
  <c r="H117" i="4"/>
  <c r="G117" i="4"/>
  <c r="F117" i="4"/>
  <c r="E117" i="4"/>
  <c r="D117" i="4"/>
  <c r="C117" i="4"/>
  <c r="W116" i="4"/>
  <c r="C112" i="35" s="1"/>
  <c r="V116" i="4"/>
  <c r="U116" i="4"/>
  <c r="T116" i="4"/>
  <c r="S116" i="4"/>
  <c r="R116" i="4"/>
  <c r="Q116" i="4"/>
  <c r="P116" i="4"/>
  <c r="O116" i="4"/>
  <c r="N116" i="4"/>
  <c r="M116" i="4"/>
  <c r="L116" i="4"/>
  <c r="K116" i="4"/>
  <c r="J116" i="4"/>
  <c r="I116" i="4"/>
  <c r="H116" i="4"/>
  <c r="G116" i="4"/>
  <c r="F116" i="4"/>
  <c r="E116" i="4"/>
  <c r="D116" i="4"/>
  <c r="C116" i="4"/>
  <c r="W115" i="4"/>
  <c r="C111" i="35" s="1"/>
  <c r="V115" i="4"/>
  <c r="U115" i="4"/>
  <c r="T115" i="4"/>
  <c r="S115" i="4"/>
  <c r="R115" i="4"/>
  <c r="Q115" i="4"/>
  <c r="P115" i="4"/>
  <c r="O115" i="4"/>
  <c r="N115" i="4"/>
  <c r="M115" i="4"/>
  <c r="L115" i="4"/>
  <c r="K115" i="4"/>
  <c r="J115" i="4"/>
  <c r="I115" i="4"/>
  <c r="H115" i="4"/>
  <c r="G115" i="4"/>
  <c r="F115" i="4"/>
  <c r="E115" i="4"/>
  <c r="D115" i="4"/>
  <c r="C115" i="4"/>
  <c r="W114" i="4"/>
  <c r="C110" i="35" s="1"/>
  <c r="V114" i="4"/>
  <c r="U114" i="4"/>
  <c r="T114" i="4"/>
  <c r="S114" i="4"/>
  <c r="R114" i="4"/>
  <c r="Q114" i="4"/>
  <c r="P114" i="4"/>
  <c r="O114" i="4"/>
  <c r="N114" i="4"/>
  <c r="M114" i="4"/>
  <c r="L114" i="4"/>
  <c r="K114" i="4"/>
  <c r="J114" i="4"/>
  <c r="I114" i="4"/>
  <c r="H114" i="4"/>
  <c r="G114" i="4"/>
  <c r="F114" i="4"/>
  <c r="E114" i="4"/>
  <c r="D114" i="4"/>
  <c r="C114" i="4"/>
  <c r="W113" i="4"/>
  <c r="C109" i="35" s="1"/>
  <c r="V113" i="4"/>
  <c r="U113" i="4"/>
  <c r="T113" i="4"/>
  <c r="S113" i="4"/>
  <c r="R113" i="4"/>
  <c r="Q113" i="4"/>
  <c r="P113" i="4"/>
  <c r="O113" i="4"/>
  <c r="N113" i="4"/>
  <c r="M113" i="4"/>
  <c r="L113" i="4"/>
  <c r="K113" i="4"/>
  <c r="J113" i="4"/>
  <c r="I113" i="4"/>
  <c r="H113" i="4"/>
  <c r="G113" i="4"/>
  <c r="F113" i="4"/>
  <c r="E113" i="4"/>
  <c r="D113" i="4"/>
  <c r="C113" i="4"/>
  <c r="W112" i="4"/>
  <c r="C108" i="35" s="1"/>
  <c r="V112" i="4"/>
  <c r="U112" i="4"/>
  <c r="T112" i="4"/>
  <c r="S112" i="4"/>
  <c r="R112" i="4"/>
  <c r="Q112" i="4"/>
  <c r="P112" i="4"/>
  <c r="O112" i="4"/>
  <c r="N112" i="4"/>
  <c r="M112" i="4"/>
  <c r="L112" i="4"/>
  <c r="K112" i="4"/>
  <c r="J112" i="4"/>
  <c r="I112" i="4"/>
  <c r="H112" i="4"/>
  <c r="G112" i="4"/>
  <c r="F112" i="4"/>
  <c r="E112" i="4"/>
  <c r="D112" i="4"/>
  <c r="C112" i="4"/>
  <c r="W111" i="4"/>
  <c r="C107" i="35" s="1"/>
  <c r="V111" i="4"/>
  <c r="U111" i="4"/>
  <c r="T111" i="4"/>
  <c r="S111" i="4"/>
  <c r="R111" i="4"/>
  <c r="Q111" i="4"/>
  <c r="P111" i="4"/>
  <c r="O111" i="4"/>
  <c r="N111" i="4"/>
  <c r="M111" i="4"/>
  <c r="L111" i="4"/>
  <c r="K111" i="4"/>
  <c r="J111" i="4"/>
  <c r="I111" i="4"/>
  <c r="H111" i="4"/>
  <c r="G111" i="4"/>
  <c r="F111" i="4"/>
  <c r="E111" i="4"/>
  <c r="D111" i="4"/>
  <c r="C111" i="4"/>
  <c r="W110" i="4"/>
  <c r="C106" i="35" s="1"/>
  <c r="V110" i="4"/>
  <c r="U110" i="4"/>
  <c r="T110" i="4"/>
  <c r="S110" i="4"/>
  <c r="R110" i="4"/>
  <c r="Q110" i="4"/>
  <c r="P110" i="4"/>
  <c r="O110" i="4"/>
  <c r="N110" i="4"/>
  <c r="M110" i="4"/>
  <c r="L110" i="4"/>
  <c r="K110" i="4"/>
  <c r="J110" i="4"/>
  <c r="I110" i="4"/>
  <c r="H110" i="4"/>
  <c r="G110" i="4"/>
  <c r="F110" i="4"/>
  <c r="E110" i="4"/>
  <c r="D110" i="4"/>
  <c r="C110" i="4"/>
  <c r="W109" i="4"/>
  <c r="C105" i="35" s="1"/>
  <c r="V109" i="4"/>
  <c r="U109" i="4"/>
  <c r="T109" i="4"/>
  <c r="S109" i="4"/>
  <c r="R109" i="4"/>
  <c r="Q109" i="4"/>
  <c r="P109" i="4"/>
  <c r="O109" i="4"/>
  <c r="N109" i="4"/>
  <c r="M109" i="4"/>
  <c r="L109" i="4"/>
  <c r="K109" i="4"/>
  <c r="J109" i="4"/>
  <c r="I109" i="4"/>
  <c r="H109" i="4"/>
  <c r="G109" i="4"/>
  <c r="F109" i="4"/>
  <c r="E109" i="4"/>
  <c r="D109" i="4"/>
  <c r="C109" i="4"/>
  <c r="W108" i="4"/>
  <c r="C104" i="35" s="1"/>
  <c r="V108" i="4"/>
  <c r="U108" i="4"/>
  <c r="T108" i="4"/>
  <c r="S108" i="4"/>
  <c r="R108" i="4"/>
  <c r="Q108" i="4"/>
  <c r="P108" i="4"/>
  <c r="O108" i="4"/>
  <c r="N108" i="4"/>
  <c r="M108" i="4"/>
  <c r="L108" i="4"/>
  <c r="K108" i="4"/>
  <c r="J108" i="4"/>
  <c r="I108" i="4"/>
  <c r="H108" i="4"/>
  <c r="G108" i="4"/>
  <c r="F108" i="4"/>
  <c r="E108" i="4"/>
  <c r="D108" i="4"/>
  <c r="C108" i="4"/>
  <c r="W107" i="4"/>
  <c r="C103" i="35" s="1"/>
  <c r="V107" i="4"/>
  <c r="U107" i="4"/>
  <c r="T107" i="4"/>
  <c r="S107" i="4"/>
  <c r="R107" i="4"/>
  <c r="Q107" i="4"/>
  <c r="P107" i="4"/>
  <c r="O107" i="4"/>
  <c r="N107" i="4"/>
  <c r="M107" i="4"/>
  <c r="L107" i="4"/>
  <c r="K107" i="4"/>
  <c r="J107" i="4"/>
  <c r="I107" i="4"/>
  <c r="H107" i="4"/>
  <c r="G107" i="4"/>
  <c r="F107" i="4"/>
  <c r="E107" i="4"/>
  <c r="D107" i="4"/>
  <c r="C107" i="4"/>
  <c r="W106" i="4"/>
  <c r="C102" i="35" s="1"/>
  <c r="V106" i="4"/>
  <c r="U106" i="4"/>
  <c r="T106" i="4"/>
  <c r="S106" i="4"/>
  <c r="R106" i="4"/>
  <c r="Q106" i="4"/>
  <c r="P106" i="4"/>
  <c r="O106" i="4"/>
  <c r="N106" i="4"/>
  <c r="M106" i="4"/>
  <c r="L106" i="4"/>
  <c r="K106" i="4"/>
  <c r="J106" i="4"/>
  <c r="I106" i="4"/>
  <c r="H106" i="4"/>
  <c r="G106" i="4"/>
  <c r="F106" i="4"/>
  <c r="E106" i="4"/>
  <c r="D106" i="4"/>
  <c r="C106" i="4"/>
  <c r="W105" i="4"/>
  <c r="C101" i="35" s="1"/>
  <c r="V105" i="4"/>
  <c r="U105" i="4"/>
  <c r="T105" i="4"/>
  <c r="S105" i="4"/>
  <c r="R105" i="4"/>
  <c r="Q105" i="4"/>
  <c r="P105" i="4"/>
  <c r="O105" i="4"/>
  <c r="N105" i="4"/>
  <c r="M105" i="4"/>
  <c r="L105" i="4"/>
  <c r="K105" i="4"/>
  <c r="J105" i="4"/>
  <c r="I105" i="4"/>
  <c r="H105" i="4"/>
  <c r="G105" i="4"/>
  <c r="F105" i="4"/>
  <c r="E105" i="4"/>
  <c r="D105" i="4"/>
  <c r="C105" i="4"/>
  <c r="W104" i="4"/>
  <c r="C100" i="35" s="1"/>
  <c r="V104" i="4"/>
  <c r="U104" i="4"/>
  <c r="T104" i="4"/>
  <c r="S104" i="4"/>
  <c r="R104" i="4"/>
  <c r="Q104" i="4"/>
  <c r="P104" i="4"/>
  <c r="O104" i="4"/>
  <c r="N104" i="4"/>
  <c r="M104" i="4"/>
  <c r="L104" i="4"/>
  <c r="K104" i="4"/>
  <c r="J104" i="4"/>
  <c r="I104" i="4"/>
  <c r="H104" i="4"/>
  <c r="G104" i="4"/>
  <c r="F104" i="4"/>
  <c r="E104" i="4"/>
  <c r="D104" i="4"/>
  <c r="C104" i="4"/>
  <c r="W103" i="4"/>
  <c r="C99" i="35" s="1"/>
  <c r="V103" i="4"/>
  <c r="U103" i="4"/>
  <c r="T103" i="4"/>
  <c r="S103" i="4"/>
  <c r="R103" i="4"/>
  <c r="Q103" i="4"/>
  <c r="P103" i="4"/>
  <c r="O103" i="4"/>
  <c r="N103" i="4"/>
  <c r="M103" i="4"/>
  <c r="L103" i="4"/>
  <c r="K103" i="4"/>
  <c r="J103" i="4"/>
  <c r="I103" i="4"/>
  <c r="H103" i="4"/>
  <c r="G103" i="4"/>
  <c r="F103" i="4"/>
  <c r="E103" i="4"/>
  <c r="D103" i="4"/>
  <c r="C103" i="4"/>
  <c r="W102" i="4"/>
  <c r="C98" i="35" s="1"/>
  <c r="V102" i="4"/>
  <c r="U102" i="4"/>
  <c r="T102" i="4"/>
  <c r="S102" i="4"/>
  <c r="R102" i="4"/>
  <c r="Q102" i="4"/>
  <c r="P102" i="4"/>
  <c r="O102" i="4"/>
  <c r="N102" i="4"/>
  <c r="M102" i="4"/>
  <c r="L102" i="4"/>
  <c r="K102" i="4"/>
  <c r="J102" i="4"/>
  <c r="I102" i="4"/>
  <c r="H102" i="4"/>
  <c r="G102" i="4"/>
  <c r="F102" i="4"/>
  <c r="E102" i="4"/>
  <c r="D102" i="4"/>
  <c r="C102" i="4"/>
  <c r="W101" i="4"/>
  <c r="C97" i="35" s="1"/>
  <c r="V101" i="4"/>
  <c r="U101" i="4"/>
  <c r="T101" i="4"/>
  <c r="S101" i="4"/>
  <c r="R101" i="4"/>
  <c r="Q101" i="4"/>
  <c r="P101" i="4"/>
  <c r="O101" i="4"/>
  <c r="N101" i="4"/>
  <c r="M101" i="4"/>
  <c r="L101" i="4"/>
  <c r="K101" i="4"/>
  <c r="J101" i="4"/>
  <c r="I101" i="4"/>
  <c r="H101" i="4"/>
  <c r="G101" i="4"/>
  <c r="F101" i="4"/>
  <c r="E101" i="4"/>
  <c r="D101" i="4"/>
  <c r="C101" i="4"/>
  <c r="W100" i="4"/>
  <c r="C96" i="35" s="1"/>
  <c r="V100" i="4"/>
  <c r="U100" i="4"/>
  <c r="T100" i="4"/>
  <c r="S100" i="4"/>
  <c r="R100" i="4"/>
  <c r="Q100" i="4"/>
  <c r="P100" i="4"/>
  <c r="O100" i="4"/>
  <c r="N100" i="4"/>
  <c r="M100" i="4"/>
  <c r="L100" i="4"/>
  <c r="K100" i="4"/>
  <c r="J100" i="4"/>
  <c r="I100" i="4"/>
  <c r="H100" i="4"/>
  <c r="G100" i="4"/>
  <c r="F100" i="4"/>
  <c r="E100" i="4"/>
  <c r="D100" i="4"/>
  <c r="C100" i="4"/>
  <c r="W99" i="4"/>
  <c r="C95" i="35" s="1"/>
  <c r="V99" i="4"/>
  <c r="U99" i="4"/>
  <c r="T99" i="4"/>
  <c r="S99" i="4"/>
  <c r="R99" i="4"/>
  <c r="Q99" i="4"/>
  <c r="P99" i="4"/>
  <c r="O99" i="4"/>
  <c r="N99" i="4"/>
  <c r="M99" i="4"/>
  <c r="L99" i="4"/>
  <c r="K99" i="4"/>
  <c r="J99" i="4"/>
  <c r="I99" i="4"/>
  <c r="H99" i="4"/>
  <c r="G99" i="4"/>
  <c r="F99" i="4"/>
  <c r="E99" i="4"/>
  <c r="D99" i="4"/>
  <c r="C99" i="4"/>
  <c r="W98" i="4"/>
  <c r="C94" i="35" s="1"/>
  <c r="V98" i="4"/>
  <c r="U98" i="4"/>
  <c r="T98" i="4"/>
  <c r="S98" i="4"/>
  <c r="R98" i="4"/>
  <c r="Q98" i="4"/>
  <c r="P98" i="4"/>
  <c r="O98" i="4"/>
  <c r="N98" i="4"/>
  <c r="M98" i="4"/>
  <c r="L98" i="4"/>
  <c r="K98" i="4"/>
  <c r="J98" i="4"/>
  <c r="I98" i="4"/>
  <c r="H98" i="4"/>
  <c r="G98" i="4"/>
  <c r="F98" i="4"/>
  <c r="E98" i="4"/>
  <c r="D98" i="4"/>
  <c r="C98" i="4"/>
  <c r="W97" i="4"/>
  <c r="C93" i="35" s="1"/>
  <c r="V97" i="4"/>
  <c r="U97" i="4"/>
  <c r="T97" i="4"/>
  <c r="S97" i="4"/>
  <c r="R97" i="4"/>
  <c r="Q97" i="4"/>
  <c r="P97" i="4"/>
  <c r="O97" i="4"/>
  <c r="N97" i="4"/>
  <c r="M97" i="4"/>
  <c r="L97" i="4"/>
  <c r="K97" i="4"/>
  <c r="J97" i="4"/>
  <c r="I97" i="4"/>
  <c r="H97" i="4"/>
  <c r="G97" i="4"/>
  <c r="F97" i="4"/>
  <c r="E97" i="4"/>
  <c r="D97" i="4"/>
  <c r="C97" i="4"/>
  <c r="W96" i="4"/>
  <c r="C92" i="35" s="1"/>
  <c r="V96" i="4"/>
  <c r="U96" i="4"/>
  <c r="T96" i="4"/>
  <c r="S96" i="4"/>
  <c r="R96" i="4"/>
  <c r="Q96" i="4"/>
  <c r="P96" i="4"/>
  <c r="O96" i="4"/>
  <c r="N96" i="4"/>
  <c r="M96" i="4"/>
  <c r="L96" i="4"/>
  <c r="K96" i="4"/>
  <c r="J96" i="4"/>
  <c r="I96" i="4"/>
  <c r="H96" i="4"/>
  <c r="G96" i="4"/>
  <c r="F96" i="4"/>
  <c r="E96" i="4"/>
  <c r="D96" i="4"/>
  <c r="C96" i="4"/>
  <c r="W95" i="4"/>
  <c r="C91" i="35" s="1"/>
  <c r="V95" i="4"/>
  <c r="U95" i="4"/>
  <c r="T95" i="4"/>
  <c r="S95" i="4"/>
  <c r="R95" i="4"/>
  <c r="Q95" i="4"/>
  <c r="P95" i="4"/>
  <c r="O95" i="4"/>
  <c r="N95" i="4"/>
  <c r="M95" i="4"/>
  <c r="L95" i="4"/>
  <c r="K95" i="4"/>
  <c r="J95" i="4"/>
  <c r="I95" i="4"/>
  <c r="H95" i="4"/>
  <c r="G95" i="4"/>
  <c r="F95" i="4"/>
  <c r="E95" i="4"/>
  <c r="D95" i="4"/>
  <c r="C95" i="4"/>
  <c r="W94" i="4"/>
  <c r="C90" i="35" s="1"/>
  <c r="V94" i="4"/>
  <c r="U94" i="4"/>
  <c r="T94" i="4"/>
  <c r="S94" i="4"/>
  <c r="R94" i="4"/>
  <c r="Q94" i="4"/>
  <c r="P94" i="4"/>
  <c r="O94" i="4"/>
  <c r="N94" i="4"/>
  <c r="M94" i="4"/>
  <c r="L94" i="4"/>
  <c r="K94" i="4"/>
  <c r="J94" i="4"/>
  <c r="I94" i="4"/>
  <c r="H94" i="4"/>
  <c r="G94" i="4"/>
  <c r="F94" i="4"/>
  <c r="E94" i="4"/>
  <c r="D94" i="4"/>
  <c r="C94" i="4"/>
  <c r="W93" i="4"/>
  <c r="C89" i="35" s="1"/>
  <c r="V93" i="4"/>
  <c r="U93" i="4"/>
  <c r="T93" i="4"/>
  <c r="S93" i="4"/>
  <c r="R93" i="4"/>
  <c r="Q93" i="4"/>
  <c r="P93" i="4"/>
  <c r="O93" i="4"/>
  <c r="N93" i="4"/>
  <c r="M93" i="4"/>
  <c r="L93" i="4"/>
  <c r="K93" i="4"/>
  <c r="J93" i="4"/>
  <c r="I93" i="4"/>
  <c r="H93" i="4"/>
  <c r="G93" i="4"/>
  <c r="F93" i="4"/>
  <c r="E93" i="4"/>
  <c r="D93" i="4"/>
  <c r="C93" i="4"/>
  <c r="W92" i="4"/>
  <c r="C88" i="35" s="1"/>
  <c r="V92" i="4"/>
  <c r="U92" i="4"/>
  <c r="T92" i="4"/>
  <c r="S92" i="4"/>
  <c r="R92" i="4"/>
  <c r="Q92" i="4"/>
  <c r="P92" i="4"/>
  <c r="O92" i="4"/>
  <c r="N92" i="4"/>
  <c r="M92" i="4"/>
  <c r="L92" i="4"/>
  <c r="K92" i="4"/>
  <c r="J92" i="4"/>
  <c r="I92" i="4"/>
  <c r="H92" i="4"/>
  <c r="G92" i="4"/>
  <c r="F92" i="4"/>
  <c r="E92" i="4"/>
  <c r="D92" i="4"/>
  <c r="C92" i="4"/>
  <c r="W91" i="4"/>
  <c r="C87" i="35" s="1"/>
  <c r="V91" i="4"/>
  <c r="U91" i="4"/>
  <c r="T91" i="4"/>
  <c r="S91" i="4"/>
  <c r="R91" i="4"/>
  <c r="Q91" i="4"/>
  <c r="P91" i="4"/>
  <c r="O91" i="4"/>
  <c r="N91" i="4"/>
  <c r="M91" i="4"/>
  <c r="L91" i="4"/>
  <c r="K91" i="4"/>
  <c r="J91" i="4"/>
  <c r="I91" i="4"/>
  <c r="H91" i="4"/>
  <c r="G91" i="4"/>
  <c r="F91" i="4"/>
  <c r="E91" i="4"/>
  <c r="D91" i="4"/>
  <c r="C91" i="4"/>
  <c r="W90" i="4"/>
  <c r="C86" i="35" s="1"/>
  <c r="V90" i="4"/>
  <c r="U90" i="4"/>
  <c r="T90" i="4"/>
  <c r="S90" i="4"/>
  <c r="R90" i="4"/>
  <c r="Q90" i="4"/>
  <c r="P90" i="4"/>
  <c r="O90" i="4"/>
  <c r="N90" i="4"/>
  <c r="M90" i="4"/>
  <c r="L90" i="4"/>
  <c r="K90" i="4"/>
  <c r="J90" i="4"/>
  <c r="I90" i="4"/>
  <c r="H90" i="4"/>
  <c r="G90" i="4"/>
  <c r="F90" i="4"/>
  <c r="E90" i="4"/>
  <c r="D90" i="4"/>
  <c r="C90" i="4"/>
  <c r="W89" i="4"/>
  <c r="C85" i="35" s="1"/>
  <c r="V89" i="4"/>
  <c r="U89" i="4"/>
  <c r="T89" i="4"/>
  <c r="S89" i="4"/>
  <c r="R89" i="4"/>
  <c r="Q89" i="4"/>
  <c r="P89" i="4"/>
  <c r="O89" i="4"/>
  <c r="N89" i="4"/>
  <c r="M89" i="4"/>
  <c r="L89" i="4"/>
  <c r="K89" i="4"/>
  <c r="J89" i="4"/>
  <c r="I89" i="4"/>
  <c r="H89" i="4"/>
  <c r="G89" i="4"/>
  <c r="F89" i="4"/>
  <c r="E89" i="4"/>
  <c r="D89" i="4"/>
  <c r="C89" i="4"/>
  <c r="W88" i="4"/>
  <c r="C84" i="35" s="1"/>
  <c r="V88" i="4"/>
  <c r="U88" i="4"/>
  <c r="T88" i="4"/>
  <c r="S88" i="4"/>
  <c r="R88" i="4"/>
  <c r="Q88" i="4"/>
  <c r="P88" i="4"/>
  <c r="O88" i="4"/>
  <c r="N88" i="4"/>
  <c r="M88" i="4"/>
  <c r="L88" i="4"/>
  <c r="K88" i="4"/>
  <c r="J88" i="4"/>
  <c r="I88" i="4"/>
  <c r="H88" i="4"/>
  <c r="G88" i="4"/>
  <c r="F88" i="4"/>
  <c r="E88" i="4"/>
  <c r="D88" i="4"/>
  <c r="C88" i="4"/>
  <c r="W87" i="4"/>
  <c r="C83" i="35" s="1"/>
  <c r="V87" i="4"/>
  <c r="U87" i="4"/>
  <c r="T87" i="4"/>
  <c r="S87" i="4"/>
  <c r="R87" i="4"/>
  <c r="Q87" i="4"/>
  <c r="P87" i="4"/>
  <c r="O87" i="4"/>
  <c r="N87" i="4"/>
  <c r="M87" i="4"/>
  <c r="L87" i="4"/>
  <c r="K87" i="4"/>
  <c r="J87" i="4"/>
  <c r="I87" i="4"/>
  <c r="H87" i="4"/>
  <c r="G87" i="4"/>
  <c r="F87" i="4"/>
  <c r="E87" i="4"/>
  <c r="D87" i="4"/>
  <c r="C87" i="4"/>
  <c r="W86" i="4"/>
  <c r="C82" i="35" s="1"/>
  <c r="V86" i="4"/>
  <c r="U86" i="4"/>
  <c r="T86" i="4"/>
  <c r="S86" i="4"/>
  <c r="R86" i="4"/>
  <c r="Q86" i="4"/>
  <c r="P86" i="4"/>
  <c r="O86" i="4"/>
  <c r="N86" i="4"/>
  <c r="M86" i="4"/>
  <c r="L86" i="4"/>
  <c r="K86" i="4"/>
  <c r="J86" i="4"/>
  <c r="I86" i="4"/>
  <c r="H86" i="4"/>
  <c r="G86" i="4"/>
  <c r="F86" i="4"/>
  <c r="E86" i="4"/>
  <c r="D86" i="4"/>
  <c r="C86" i="4"/>
  <c r="W85" i="4"/>
  <c r="C81" i="35" s="1"/>
  <c r="V85" i="4"/>
  <c r="U85" i="4"/>
  <c r="T85" i="4"/>
  <c r="S85" i="4"/>
  <c r="R85" i="4"/>
  <c r="Q85" i="4"/>
  <c r="P85" i="4"/>
  <c r="O85" i="4"/>
  <c r="N85" i="4"/>
  <c r="M85" i="4"/>
  <c r="L85" i="4"/>
  <c r="K85" i="4"/>
  <c r="J85" i="4"/>
  <c r="I85" i="4"/>
  <c r="H85" i="4"/>
  <c r="G85" i="4"/>
  <c r="F85" i="4"/>
  <c r="E85" i="4"/>
  <c r="D85" i="4"/>
  <c r="C85" i="4"/>
  <c r="W84" i="4"/>
  <c r="C80" i="35" s="1"/>
  <c r="V84" i="4"/>
  <c r="U84" i="4"/>
  <c r="T84" i="4"/>
  <c r="S84" i="4"/>
  <c r="R84" i="4"/>
  <c r="Q84" i="4"/>
  <c r="P84" i="4"/>
  <c r="O84" i="4"/>
  <c r="N84" i="4"/>
  <c r="M84" i="4"/>
  <c r="L84" i="4"/>
  <c r="K84" i="4"/>
  <c r="J84" i="4"/>
  <c r="I84" i="4"/>
  <c r="H84" i="4"/>
  <c r="G84" i="4"/>
  <c r="F84" i="4"/>
  <c r="E84" i="4"/>
  <c r="D84" i="4"/>
  <c r="C84" i="4"/>
  <c r="W83" i="4"/>
  <c r="C79" i="35" s="1"/>
  <c r="V83" i="4"/>
  <c r="U83" i="4"/>
  <c r="T83" i="4"/>
  <c r="S83" i="4"/>
  <c r="R83" i="4"/>
  <c r="Q83" i="4"/>
  <c r="P83" i="4"/>
  <c r="O83" i="4"/>
  <c r="N83" i="4"/>
  <c r="M83" i="4"/>
  <c r="L83" i="4"/>
  <c r="K83" i="4"/>
  <c r="J83" i="4"/>
  <c r="I83" i="4"/>
  <c r="H83" i="4"/>
  <c r="G83" i="4"/>
  <c r="F83" i="4"/>
  <c r="E83" i="4"/>
  <c r="D83" i="4"/>
  <c r="C83" i="4"/>
  <c r="W82" i="4"/>
  <c r="C78" i="35" s="1"/>
  <c r="V82" i="4"/>
  <c r="U82" i="4"/>
  <c r="T82" i="4"/>
  <c r="S82" i="4"/>
  <c r="R82" i="4"/>
  <c r="Q82" i="4"/>
  <c r="P82" i="4"/>
  <c r="O82" i="4"/>
  <c r="N82" i="4"/>
  <c r="M82" i="4"/>
  <c r="L82" i="4"/>
  <c r="K82" i="4"/>
  <c r="J82" i="4"/>
  <c r="I82" i="4"/>
  <c r="H82" i="4"/>
  <c r="G82" i="4"/>
  <c r="F82" i="4"/>
  <c r="E82" i="4"/>
  <c r="D82" i="4"/>
  <c r="C82" i="4"/>
  <c r="W81" i="4"/>
  <c r="C77" i="35" s="1"/>
  <c r="V81" i="4"/>
  <c r="U81" i="4"/>
  <c r="T81" i="4"/>
  <c r="S81" i="4"/>
  <c r="R81" i="4"/>
  <c r="Q81" i="4"/>
  <c r="P81" i="4"/>
  <c r="O81" i="4"/>
  <c r="N81" i="4"/>
  <c r="M81" i="4"/>
  <c r="L81" i="4"/>
  <c r="K81" i="4"/>
  <c r="J81" i="4"/>
  <c r="I81" i="4"/>
  <c r="H81" i="4"/>
  <c r="G81" i="4"/>
  <c r="F81" i="4"/>
  <c r="E81" i="4"/>
  <c r="D81" i="4"/>
  <c r="C81" i="4"/>
  <c r="W80" i="4"/>
  <c r="C76" i="35" s="1"/>
  <c r="V80" i="4"/>
  <c r="U80" i="4"/>
  <c r="T80" i="4"/>
  <c r="S80" i="4"/>
  <c r="R80" i="4"/>
  <c r="Q80" i="4"/>
  <c r="P80" i="4"/>
  <c r="O80" i="4"/>
  <c r="N80" i="4"/>
  <c r="M80" i="4"/>
  <c r="L80" i="4"/>
  <c r="K80" i="4"/>
  <c r="J80" i="4"/>
  <c r="I80" i="4"/>
  <c r="H80" i="4"/>
  <c r="G80" i="4"/>
  <c r="F80" i="4"/>
  <c r="E80" i="4"/>
  <c r="D80" i="4"/>
  <c r="C80" i="4"/>
  <c r="W79" i="4"/>
  <c r="C75" i="35" s="1"/>
  <c r="V79" i="4"/>
  <c r="U79" i="4"/>
  <c r="T79" i="4"/>
  <c r="S79" i="4"/>
  <c r="R79" i="4"/>
  <c r="Q79" i="4"/>
  <c r="P79" i="4"/>
  <c r="O79" i="4"/>
  <c r="N79" i="4"/>
  <c r="M79" i="4"/>
  <c r="L79" i="4"/>
  <c r="K79" i="4"/>
  <c r="J79" i="4"/>
  <c r="I79" i="4"/>
  <c r="H79" i="4"/>
  <c r="G79" i="4"/>
  <c r="F79" i="4"/>
  <c r="E79" i="4"/>
  <c r="D79" i="4"/>
  <c r="C79" i="4"/>
  <c r="W78" i="4"/>
  <c r="C74" i="35" s="1"/>
  <c r="V78" i="4"/>
  <c r="U78" i="4"/>
  <c r="T78" i="4"/>
  <c r="S78" i="4"/>
  <c r="R78" i="4"/>
  <c r="Q78" i="4"/>
  <c r="P78" i="4"/>
  <c r="O78" i="4"/>
  <c r="N78" i="4"/>
  <c r="M78" i="4"/>
  <c r="L78" i="4"/>
  <c r="K78" i="4"/>
  <c r="J78" i="4"/>
  <c r="I78" i="4"/>
  <c r="H78" i="4"/>
  <c r="G78" i="4"/>
  <c r="F78" i="4"/>
  <c r="E78" i="4"/>
  <c r="D78" i="4"/>
  <c r="C78" i="4"/>
  <c r="W77" i="4"/>
  <c r="C73" i="35" s="1"/>
  <c r="V77" i="4"/>
  <c r="U77" i="4"/>
  <c r="T77" i="4"/>
  <c r="S77" i="4"/>
  <c r="R77" i="4"/>
  <c r="Q77" i="4"/>
  <c r="P77" i="4"/>
  <c r="O77" i="4"/>
  <c r="N77" i="4"/>
  <c r="M77" i="4"/>
  <c r="L77" i="4"/>
  <c r="K77" i="4"/>
  <c r="J77" i="4"/>
  <c r="I77" i="4"/>
  <c r="H77" i="4"/>
  <c r="G77" i="4"/>
  <c r="F77" i="4"/>
  <c r="E77" i="4"/>
  <c r="D77" i="4"/>
  <c r="C77" i="4"/>
  <c r="W76" i="4"/>
  <c r="C72" i="35" s="1"/>
  <c r="V76" i="4"/>
  <c r="U76" i="4"/>
  <c r="T76" i="4"/>
  <c r="S76" i="4"/>
  <c r="R76" i="4"/>
  <c r="Q76" i="4"/>
  <c r="P76" i="4"/>
  <c r="O76" i="4"/>
  <c r="N76" i="4"/>
  <c r="M76" i="4"/>
  <c r="L76" i="4"/>
  <c r="K76" i="4"/>
  <c r="J76" i="4"/>
  <c r="I76" i="4"/>
  <c r="H76" i="4"/>
  <c r="G76" i="4"/>
  <c r="F76" i="4"/>
  <c r="E76" i="4"/>
  <c r="D76" i="4"/>
  <c r="C76" i="4"/>
  <c r="W75" i="4"/>
  <c r="C71" i="35" s="1"/>
  <c r="V75" i="4"/>
  <c r="U75" i="4"/>
  <c r="T75" i="4"/>
  <c r="S75" i="4"/>
  <c r="R75" i="4"/>
  <c r="Q75" i="4"/>
  <c r="P75" i="4"/>
  <c r="O75" i="4"/>
  <c r="N75" i="4"/>
  <c r="M75" i="4"/>
  <c r="L75" i="4"/>
  <c r="K75" i="4"/>
  <c r="J75" i="4"/>
  <c r="I75" i="4"/>
  <c r="H75" i="4"/>
  <c r="G75" i="4"/>
  <c r="F75" i="4"/>
  <c r="E75" i="4"/>
  <c r="D75" i="4"/>
  <c r="C75" i="4"/>
  <c r="W74" i="4"/>
  <c r="C70" i="35" s="1"/>
  <c r="V74" i="4"/>
  <c r="U74" i="4"/>
  <c r="T74" i="4"/>
  <c r="S74" i="4"/>
  <c r="R74" i="4"/>
  <c r="Q74" i="4"/>
  <c r="P74" i="4"/>
  <c r="O74" i="4"/>
  <c r="N74" i="4"/>
  <c r="M74" i="4"/>
  <c r="L74" i="4"/>
  <c r="K74" i="4"/>
  <c r="J74" i="4"/>
  <c r="I74" i="4"/>
  <c r="H74" i="4"/>
  <c r="G74" i="4"/>
  <c r="F74" i="4"/>
  <c r="E74" i="4"/>
  <c r="D74" i="4"/>
  <c r="C74" i="4"/>
  <c r="W59" i="4"/>
  <c r="C60" i="35" s="1"/>
  <c r="V59" i="4"/>
  <c r="U59" i="4"/>
  <c r="T59" i="4"/>
  <c r="S59" i="4"/>
  <c r="R59" i="4"/>
  <c r="Q59" i="4"/>
  <c r="P59" i="4"/>
  <c r="O59" i="4"/>
  <c r="N59" i="4"/>
  <c r="M59" i="4"/>
  <c r="L59" i="4"/>
  <c r="K59" i="4"/>
  <c r="J59" i="4"/>
  <c r="I59" i="4"/>
  <c r="H59" i="4"/>
  <c r="G59" i="4"/>
  <c r="F59" i="4"/>
  <c r="E59" i="4"/>
  <c r="D59" i="4"/>
  <c r="C59" i="4"/>
  <c r="W58" i="4"/>
  <c r="C59" i="35" s="1"/>
  <c r="V58" i="4"/>
  <c r="U58" i="4"/>
  <c r="T58" i="4"/>
  <c r="S58" i="4"/>
  <c r="R58" i="4"/>
  <c r="Q58" i="4"/>
  <c r="P58" i="4"/>
  <c r="O58" i="4"/>
  <c r="N58" i="4"/>
  <c r="M58" i="4"/>
  <c r="L58" i="4"/>
  <c r="K58" i="4"/>
  <c r="J58" i="4"/>
  <c r="I58" i="4"/>
  <c r="H58" i="4"/>
  <c r="G58" i="4"/>
  <c r="F58" i="4"/>
  <c r="E58" i="4"/>
  <c r="D58" i="4"/>
  <c r="C58" i="4"/>
  <c r="W57" i="4"/>
  <c r="C58" i="35" s="1"/>
  <c r="V57" i="4"/>
  <c r="U57" i="4"/>
  <c r="T57" i="4"/>
  <c r="S57" i="4"/>
  <c r="R57" i="4"/>
  <c r="Q57" i="4"/>
  <c r="P57" i="4"/>
  <c r="O57" i="4"/>
  <c r="N57" i="4"/>
  <c r="M57" i="4"/>
  <c r="L57" i="4"/>
  <c r="K57" i="4"/>
  <c r="J57" i="4"/>
  <c r="I57" i="4"/>
  <c r="H57" i="4"/>
  <c r="G57" i="4"/>
  <c r="F57" i="4"/>
  <c r="E57" i="4"/>
  <c r="D57" i="4"/>
  <c r="C57" i="4"/>
  <c r="W56" i="4"/>
  <c r="C57" i="35" s="1"/>
  <c r="V56" i="4"/>
  <c r="U56" i="4"/>
  <c r="T56" i="4"/>
  <c r="S56" i="4"/>
  <c r="R56" i="4"/>
  <c r="Q56" i="4"/>
  <c r="P56" i="4"/>
  <c r="O56" i="4"/>
  <c r="N56" i="4"/>
  <c r="M56" i="4"/>
  <c r="L56" i="4"/>
  <c r="K56" i="4"/>
  <c r="J56" i="4"/>
  <c r="I56" i="4"/>
  <c r="H56" i="4"/>
  <c r="G56" i="4"/>
  <c r="F56" i="4"/>
  <c r="E56" i="4"/>
  <c r="D56" i="4"/>
  <c r="C56" i="4"/>
  <c r="W55" i="4"/>
  <c r="C56" i="35" s="1"/>
  <c r="V55" i="4"/>
  <c r="U55" i="4"/>
  <c r="T55" i="4"/>
  <c r="S55" i="4"/>
  <c r="R55" i="4"/>
  <c r="Q55" i="4"/>
  <c r="P55" i="4"/>
  <c r="O55" i="4"/>
  <c r="N55" i="4"/>
  <c r="M55" i="4"/>
  <c r="L55" i="4"/>
  <c r="K55" i="4"/>
  <c r="J55" i="4"/>
  <c r="I55" i="4"/>
  <c r="H55" i="4"/>
  <c r="G55" i="4"/>
  <c r="F55" i="4"/>
  <c r="E55" i="4"/>
  <c r="D55" i="4"/>
  <c r="C55" i="4"/>
  <c r="W54" i="4"/>
  <c r="C55" i="35" s="1"/>
  <c r="V54" i="4"/>
  <c r="U54" i="4"/>
  <c r="T54" i="4"/>
  <c r="S54" i="4"/>
  <c r="R54" i="4"/>
  <c r="Q54" i="4"/>
  <c r="P54" i="4"/>
  <c r="O54" i="4"/>
  <c r="N54" i="4"/>
  <c r="M54" i="4"/>
  <c r="L54" i="4"/>
  <c r="K54" i="4"/>
  <c r="J54" i="4"/>
  <c r="I54" i="4"/>
  <c r="H54" i="4"/>
  <c r="G54" i="4"/>
  <c r="F54" i="4"/>
  <c r="E54" i="4"/>
  <c r="D54" i="4"/>
  <c r="C54" i="4"/>
  <c r="W53" i="4"/>
  <c r="C54" i="35" s="1"/>
  <c r="V53" i="4"/>
  <c r="U53" i="4"/>
  <c r="T53" i="4"/>
  <c r="S53" i="4"/>
  <c r="R53" i="4"/>
  <c r="Q53" i="4"/>
  <c r="P53" i="4"/>
  <c r="O53" i="4"/>
  <c r="N53" i="4"/>
  <c r="M53" i="4"/>
  <c r="L53" i="4"/>
  <c r="K53" i="4"/>
  <c r="J53" i="4"/>
  <c r="I53" i="4"/>
  <c r="H53" i="4"/>
  <c r="G53" i="4"/>
  <c r="F53" i="4"/>
  <c r="E53" i="4"/>
  <c r="D53" i="4"/>
  <c r="C53" i="4"/>
  <c r="W52" i="4"/>
  <c r="C53" i="35" s="1"/>
  <c r="V52" i="4"/>
  <c r="U52" i="4"/>
  <c r="T52" i="4"/>
  <c r="S52" i="4"/>
  <c r="R52" i="4"/>
  <c r="Q52" i="4"/>
  <c r="P52" i="4"/>
  <c r="O52" i="4"/>
  <c r="N52" i="4"/>
  <c r="M52" i="4"/>
  <c r="L52" i="4"/>
  <c r="K52" i="4"/>
  <c r="J52" i="4"/>
  <c r="I52" i="4"/>
  <c r="H52" i="4"/>
  <c r="G52" i="4"/>
  <c r="F52" i="4"/>
  <c r="E52" i="4"/>
  <c r="D52" i="4"/>
  <c r="C52" i="4"/>
  <c r="W51" i="4"/>
  <c r="C52" i="35" s="1"/>
  <c r="V51" i="4"/>
  <c r="U51" i="4"/>
  <c r="T51" i="4"/>
  <c r="S51" i="4"/>
  <c r="R51" i="4"/>
  <c r="Q51" i="4"/>
  <c r="P51" i="4"/>
  <c r="O51" i="4"/>
  <c r="N51" i="4"/>
  <c r="M51" i="4"/>
  <c r="L51" i="4"/>
  <c r="K51" i="4"/>
  <c r="J51" i="4"/>
  <c r="I51" i="4"/>
  <c r="H51" i="4"/>
  <c r="G51" i="4"/>
  <c r="F51" i="4"/>
  <c r="E51" i="4"/>
  <c r="D51" i="4"/>
  <c r="C51" i="4"/>
  <c r="W50" i="4"/>
  <c r="C51" i="35" s="1"/>
  <c r="V50" i="4"/>
  <c r="U50" i="4"/>
  <c r="T50" i="4"/>
  <c r="S50" i="4"/>
  <c r="R50" i="4"/>
  <c r="Q50" i="4"/>
  <c r="P50" i="4"/>
  <c r="O50" i="4"/>
  <c r="N50" i="4"/>
  <c r="M50" i="4"/>
  <c r="L50" i="4"/>
  <c r="K50" i="4"/>
  <c r="J50" i="4"/>
  <c r="I50" i="4"/>
  <c r="H50" i="4"/>
  <c r="G50" i="4"/>
  <c r="F50" i="4"/>
  <c r="E50" i="4"/>
  <c r="D50" i="4"/>
  <c r="C50" i="4"/>
  <c r="W49" i="4"/>
  <c r="C50" i="35" s="1"/>
  <c r="V49" i="4"/>
  <c r="U49" i="4"/>
  <c r="T49" i="4"/>
  <c r="S49" i="4"/>
  <c r="R49" i="4"/>
  <c r="Q49" i="4"/>
  <c r="P49" i="4"/>
  <c r="O49" i="4"/>
  <c r="N49" i="4"/>
  <c r="M49" i="4"/>
  <c r="L49" i="4"/>
  <c r="K49" i="4"/>
  <c r="J49" i="4"/>
  <c r="I49" i="4"/>
  <c r="H49" i="4"/>
  <c r="G49" i="4"/>
  <c r="F49" i="4"/>
  <c r="E49" i="4"/>
  <c r="D49" i="4"/>
  <c r="C49" i="4"/>
  <c r="W48" i="4"/>
  <c r="C49" i="35" s="1"/>
  <c r="V48" i="4"/>
  <c r="U48" i="4"/>
  <c r="T48" i="4"/>
  <c r="S48" i="4"/>
  <c r="R48" i="4"/>
  <c r="Q48" i="4"/>
  <c r="P48" i="4"/>
  <c r="O48" i="4"/>
  <c r="N48" i="4"/>
  <c r="M48" i="4"/>
  <c r="L48" i="4"/>
  <c r="K48" i="4"/>
  <c r="J48" i="4"/>
  <c r="I48" i="4"/>
  <c r="H48" i="4"/>
  <c r="G48" i="4"/>
  <c r="F48" i="4"/>
  <c r="E48" i="4"/>
  <c r="D48" i="4"/>
  <c r="C48" i="4"/>
  <c r="W47" i="4"/>
  <c r="C48" i="35" s="1"/>
  <c r="V47" i="4"/>
  <c r="U47" i="4"/>
  <c r="T47" i="4"/>
  <c r="S47" i="4"/>
  <c r="R47" i="4"/>
  <c r="Q47" i="4"/>
  <c r="P47" i="4"/>
  <c r="O47" i="4"/>
  <c r="N47" i="4"/>
  <c r="M47" i="4"/>
  <c r="L47" i="4"/>
  <c r="K47" i="4"/>
  <c r="J47" i="4"/>
  <c r="I47" i="4"/>
  <c r="H47" i="4"/>
  <c r="G47" i="4"/>
  <c r="F47" i="4"/>
  <c r="E47" i="4"/>
  <c r="D47" i="4"/>
  <c r="C47" i="4"/>
  <c r="W46" i="4"/>
  <c r="C47" i="35" s="1"/>
  <c r="V46" i="4"/>
  <c r="U46" i="4"/>
  <c r="T46" i="4"/>
  <c r="S46" i="4"/>
  <c r="R46" i="4"/>
  <c r="Q46" i="4"/>
  <c r="P46" i="4"/>
  <c r="O46" i="4"/>
  <c r="N46" i="4"/>
  <c r="M46" i="4"/>
  <c r="L46" i="4"/>
  <c r="K46" i="4"/>
  <c r="J46" i="4"/>
  <c r="I46" i="4"/>
  <c r="H46" i="4"/>
  <c r="G46" i="4"/>
  <c r="F46" i="4"/>
  <c r="E46" i="4"/>
  <c r="D46" i="4"/>
  <c r="C46" i="4"/>
  <c r="W45" i="4"/>
  <c r="C46" i="35" s="1"/>
  <c r="V45" i="4"/>
  <c r="U45" i="4"/>
  <c r="T45" i="4"/>
  <c r="S45" i="4"/>
  <c r="R45" i="4"/>
  <c r="Q45" i="4"/>
  <c r="P45" i="4"/>
  <c r="O45" i="4"/>
  <c r="N45" i="4"/>
  <c r="M45" i="4"/>
  <c r="L45" i="4"/>
  <c r="K45" i="4"/>
  <c r="J45" i="4"/>
  <c r="I45" i="4"/>
  <c r="H45" i="4"/>
  <c r="G45" i="4"/>
  <c r="F45" i="4"/>
  <c r="E45" i="4"/>
  <c r="D45" i="4"/>
  <c r="C45" i="4"/>
  <c r="W44" i="4"/>
  <c r="C45" i="35" s="1"/>
  <c r="V44" i="4"/>
  <c r="U44" i="4"/>
  <c r="T44" i="4"/>
  <c r="S44" i="4"/>
  <c r="R44" i="4"/>
  <c r="Q44" i="4"/>
  <c r="P44" i="4"/>
  <c r="O44" i="4"/>
  <c r="N44" i="4"/>
  <c r="M44" i="4"/>
  <c r="L44" i="4"/>
  <c r="K44" i="4"/>
  <c r="J44" i="4"/>
  <c r="I44" i="4"/>
  <c r="H44" i="4"/>
  <c r="G44" i="4"/>
  <c r="F44" i="4"/>
  <c r="E44" i="4"/>
  <c r="D44" i="4"/>
  <c r="C44" i="4"/>
  <c r="W43" i="4"/>
  <c r="C44" i="35" s="1"/>
  <c r="V43" i="4"/>
  <c r="U43" i="4"/>
  <c r="T43" i="4"/>
  <c r="S43" i="4"/>
  <c r="R43" i="4"/>
  <c r="Q43" i="4"/>
  <c r="P43" i="4"/>
  <c r="O43" i="4"/>
  <c r="N43" i="4"/>
  <c r="M43" i="4"/>
  <c r="L43" i="4"/>
  <c r="K43" i="4"/>
  <c r="J43" i="4"/>
  <c r="I43" i="4"/>
  <c r="H43" i="4"/>
  <c r="G43" i="4"/>
  <c r="F43" i="4"/>
  <c r="E43" i="4"/>
  <c r="D43" i="4"/>
  <c r="C43" i="4"/>
  <c r="W42" i="4"/>
  <c r="C43" i="35" s="1"/>
  <c r="V42" i="4"/>
  <c r="U42" i="4"/>
  <c r="T42" i="4"/>
  <c r="S42" i="4"/>
  <c r="R42" i="4"/>
  <c r="Q42" i="4"/>
  <c r="P42" i="4"/>
  <c r="O42" i="4"/>
  <c r="N42" i="4"/>
  <c r="M42" i="4"/>
  <c r="L42" i="4"/>
  <c r="K42" i="4"/>
  <c r="J42" i="4"/>
  <c r="I42" i="4"/>
  <c r="H42" i="4"/>
  <c r="G42" i="4"/>
  <c r="F42" i="4"/>
  <c r="E42" i="4"/>
  <c r="D42" i="4"/>
  <c r="C42" i="4"/>
  <c r="W41" i="4"/>
  <c r="C42" i="35" s="1"/>
  <c r="V41" i="4"/>
  <c r="U41" i="4"/>
  <c r="T41" i="4"/>
  <c r="S41" i="4"/>
  <c r="R41" i="4"/>
  <c r="Q41" i="4"/>
  <c r="P41" i="4"/>
  <c r="O41" i="4"/>
  <c r="N41" i="4"/>
  <c r="M41" i="4"/>
  <c r="L41" i="4"/>
  <c r="K41" i="4"/>
  <c r="J41" i="4"/>
  <c r="I41" i="4"/>
  <c r="H41" i="4"/>
  <c r="G41" i="4"/>
  <c r="F41" i="4"/>
  <c r="E41" i="4"/>
  <c r="D41" i="4"/>
  <c r="C41" i="4"/>
  <c r="W40" i="4"/>
  <c r="C41" i="35" s="1"/>
  <c r="V40" i="4"/>
  <c r="U40" i="4"/>
  <c r="T40" i="4"/>
  <c r="S40" i="4"/>
  <c r="R40" i="4"/>
  <c r="Q40" i="4"/>
  <c r="P40" i="4"/>
  <c r="O40" i="4"/>
  <c r="N40" i="4"/>
  <c r="M40" i="4"/>
  <c r="L40" i="4"/>
  <c r="K40" i="4"/>
  <c r="J40" i="4"/>
  <c r="I40" i="4"/>
  <c r="H40" i="4"/>
  <c r="G40" i="4"/>
  <c r="F40" i="4"/>
  <c r="E40" i="4"/>
  <c r="D40" i="4"/>
  <c r="C40" i="4"/>
  <c r="W39" i="4"/>
  <c r="C40" i="35" s="1"/>
  <c r="V39" i="4"/>
  <c r="U39" i="4"/>
  <c r="T39" i="4"/>
  <c r="S39" i="4"/>
  <c r="R39" i="4"/>
  <c r="Q39" i="4"/>
  <c r="P39" i="4"/>
  <c r="O39" i="4"/>
  <c r="N39" i="4"/>
  <c r="M39" i="4"/>
  <c r="L39" i="4"/>
  <c r="K39" i="4"/>
  <c r="J39" i="4"/>
  <c r="I39" i="4"/>
  <c r="H39" i="4"/>
  <c r="G39" i="4"/>
  <c r="F39" i="4"/>
  <c r="E39" i="4"/>
  <c r="D39" i="4"/>
  <c r="C39" i="4"/>
  <c r="W38" i="4"/>
  <c r="C39" i="35" s="1"/>
  <c r="V38" i="4"/>
  <c r="U38" i="4"/>
  <c r="T38" i="4"/>
  <c r="S38" i="4"/>
  <c r="R38" i="4"/>
  <c r="Q38" i="4"/>
  <c r="P38" i="4"/>
  <c r="O38" i="4"/>
  <c r="N38" i="4"/>
  <c r="M38" i="4"/>
  <c r="L38" i="4"/>
  <c r="K38" i="4"/>
  <c r="J38" i="4"/>
  <c r="I38" i="4"/>
  <c r="H38" i="4"/>
  <c r="G38" i="4"/>
  <c r="F38" i="4"/>
  <c r="E38" i="4"/>
  <c r="D38" i="4"/>
  <c r="C38" i="4"/>
  <c r="W37" i="4"/>
  <c r="C38" i="35" s="1"/>
  <c r="V37" i="4"/>
  <c r="U37" i="4"/>
  <c r="T37" i="4"/>
  <c r="S37" i="4"/>
  <c r="R37" i="4"/>
  <c r="Q37" i="4"/>
  <c r="P37" i="4"/>
  <c r="O37" i="4"/>
  <c r="N37" i="4"/>
  <c r="M37" i="4"/>
  <c r="L37" i="4"/>
  <c r="K37" i="4"/>
  <c r="J37" i="4"/>
  <c r="I37" i="4"/>
  <c r="H37" i="4"/>
  <c r="G37" i="4"/>
  <c r="F37" i="4"/>
  <c r="E37" i="4"/>
  <c r="D37" i="4"/>
  <c r="C37" i="4"/>
  <c r="W36" i="4"/>
  <c r="C37" i="35" s="1"/>
  <c r="V36" i="4"/>
  <c r="U36" i="4"/>
  <c r="T36" i="4"/>
  <c r="S36" i="4"/>
  <c r="R36" i="4"/>
  <c r="Q36" i="4"/>
  <c r="P36" i="4"/>
  <c r="O36" i="4"/>
  <c r="N36" i="4"/>
  <c r="M36" i="4"/>
  <c r="L36" i="4"/>
  <c r="K36" i="4"/>
  <c r="J36" i="4"/>
  <c r="I36" i="4"/>
  <c r="H36" i="4"/>
  <c r="G36" i="4"/>
  <c r="F36" i="4"/>
  <c r="E36" i="4"/>
  <c r="D36" i="4"/>
  <c r="C36" i="4"/>
  <c r="W35" i="4"/>
  <c r="C36" i="35" s="1"/>
  <c r="V35" i="4"/>
  <c r="U35" i="4"/>
  <c r="T35" i="4"/>
  <c r="S35" i="4"/>
  <c r="R35" i="4"/>
  <c r="Q35" i="4"/>
  <c r="P35" i="4"/>
  <c r="O35" i="4"/>
  <c r="N35" i="4"/>
  <c r="M35" i="4"/>
  <c r="L35" i="4"/>
  <c r="K35" i="4"/>
  <c r="J35" i="4"/>
  <c r="I35" i="4"/>
  <c r="H35" i="4"/>
  <c r="G35" i="4"/>
  <c r="F35" i="4"/>
  <c r="E35" i="4"/>
  <c r="D35" i="4"/>
  <c r="C35" i="4"/>
  <c r="W34" i="4"/>
  <c r="C35" i="35" s="1"/>
  <c r="V34" i="4"/>
  <c r="U34" i="4"/>
  <c r="T34" i="4"/>
  <c r="S34" i="4"/>
  <c r="R34" i="4"/>
  <c r="Q34" i="4"/>
  <c r="P34" i="4"/>
  <c r="O34" i="4"/>
  <c r="N34" i="4"/>
  <c r="M34" i="4"/>
  <c r="L34" i="4"/>
  <c r="K34" i="4"/>
  <c r="J34" i="4"/>
  <c r="I34" i="4"/>
  <c r="H34" i="4"/>
  <c r="G34" i="4"/>
  <c r="F34" i="4"/>
  <c r="E34" i="4"/>
  <c r="D34" i="4"/>
  <c r="C34" i="4"/>
  <c r="W33" i="4"/>
  <c r="C34" i="35" s="1"/>
  <c r="V33" i="4"/>
  <c r="U33" i="4"/>
  <c r="T33" i="4"/>
  <c r="S33" i="4"/>
  <c r="R33" i="4"/>
  <c r="Q33" i="4"/>
  <c r="P33" i="4"/>
  <c r="O33" i="4"/>
  <c r="N33" i="4"/>
  <c r="M33" i="4"/>
  <c r="L33" i="4"/>
  <c r="K33" i="4"/>
  <c r="J33" i="4"/>
  <c r="I33" i="4"/>
  <c r="H33" i="4"/>
  <c r="G33" i="4"/>
  <c r="F33" i="4"/>
  <c r="E33" i="4"/>
  <c r="D33" i="4"/>
  <c r="C33" i="4"/>
  <c r="W32" i="4"/>
  <c r="C33" i="35" s="1"/>
  <c r="V32" i="4"/>
  <c r="U32" i="4"/>
  <c r="T32" i="4"/>
  <c r="S32" i="4"/>
  <c r="R32" i="4"/>
  <c r="Q32" i="4"/>
  <c r="P32" i="4"/>
  <c r="O32" i="4"/>
  <c r="N32" i="4"/>
  <c r="M32" i="4"/>
  <c r="L32" i="4"/>
  <c r="K32" i="4"/>
  <c r="J32" i="4"/>
  <c r="I32" i="4"/>
  <c r="H32" i="4"/>
  <c r="G32" i="4"/>
  <c r="F32" i="4"/>
  <c r="E32" i="4"/>
  <c r="D32" i="4"/>
  <c r="C32" i="4"/>
  <c r="W31" i="4"/>
  <c r="C32" i="35" s="1"/>
  <c r="V31" i="4"/>
  <c r="U31" i="4"/>
  <c r="T31" i="4"/>
  <c r="S31" i="4"/>
  <c r="R31" i="4"/>
  <c r="Q31" i="4"/>
  <c r="P31" i="4"/>
  <c r="O31" i="4"/>
  <c r="N31" i="4"/>
  <c r="M31" i="4"/>
  <c r="L31" i="4"/>
  <c r="K31" i="4"/>
  <c r="J31" i="4"/>
  <c r="I31" i="4"/>
  <c r="H31" i="4"/>
  <c r="G31" i="4"/>
  <c r="F31" i="4"/>
  <c r="E31" i="4"/>
  <c r="D31" i="4"/>
  <c r="C31" i="4"/>
  <c r="W30" i="4"/>
  <c r="C31" i="35" s="1"/>
  <c r="V30" i="4"/>
  <c r="U30" i="4"/>
  <c r="U30" i="5" s="1"/>
  <c r="T30" i="4"/>
  <c r="S30" i="4"/>
  <c r="R30" i="4"/>
  <c r="Q30" i="4"/>
  <c r="P30" i="4"/>
  <c r="O30" i="4"/>
  <c r="N30" i="4"/>
  <c r="M30" i="4"/>
  <c r="M30" i="5" s="1"/>
  <c r="L30" i="4"/>
  <c r="K30" i="4"/>
  <c r="J30" i="4"/>
  <c r="I30" i="4"/>
  <c r="H30" i="4"/>
  <c r="G30" i="4"/>
  <c r="F30" i="4"/>
  <c r="E30" i="4"/>
  <c r="E30" i="5" s="1"/>
  <c r="D30" i="4"/>
  <c r="C30" i="4"/>
  <c r="W29" i="4"/>
  <c r="C30" i="35" s="1"/>
  <c r="V29" i="4"/>
  <c r="U29" i="4"/>
  <c r="T29" i="4"/>
  <c r="S29" i="4"/>
  <c r="R29" i="4"/>
  <c r="Q29" i="4"/>
  <c r="P29" i="4"/>
  <c r="O29" i="4"/>
  <c r="N29" i="4"/>
  <c r="M29" i="4"/>
  <c r="L29" i="4"/>
  <c r="K29" i="4"/>
  <c r="J29" i="4"/>
  <c r="I29" i="4"/>
  <c r="H29" i="4"/>
  <c r="G29" i="4"/>
  <c r="F29" i="4"/>
  <c r="E29" i="4"/>
  <c r="D29" i="4"/>
  <c r="C29" i="4"/>
  <c r="W28" i="4"/>
  <c r="V28" i="4"/>
  <c r="U28" i="4"/>
  <c r="T28" i="4"/>
  <c r="S28" i="4"/>
  <c r="R28" i="4"/>
  <c r="Q28" i="4"/>
  <c r="P28" i="4"/>
  <c r="O28" i="4"/>
  <c r="N28" i="4"/>
  <c r="M28" i="4"/>
  <c r="L28" i="4"/>
  <c r="K28" i="4"/>
  <c r="J28" i="4"/>
  <c r="I28" i="4"/>
  <c r="H28" i="4"/>
  <c r="G28" i="4"/>
  <c r="F28" i="4"/>
  <c r="E28" i="4"/>
  <c r="D28" i="4"/>
  <c r="C28" i="4"/>
  <c r="W27" i="4"/>
  <c r="C28" i="35" s="1"/>
  <c r="V27" i="4"/>
  <c r="U27" i="4"/>
  <c r="T27" i="4"/>
  <c r="S27" i="4"/>
  <c r="R27" i="4"/>
  <c r="Q27" i="4"/>
  <c r="P27" i="4"/>
  <c r="O27" i="4"/>
  <c r="N27" i="4"/>
  <c r="M27" i="4"/>
  <c r="L27" i="4"/>
  <c r="K27" i="4"/>
  <c r="J27" i="4"/>
  <c r="I27" i="4"/>
  <c r="H27" i="4"/>
  <c r="G27" i="4"/>
  <c r="F27" i="4"/>
  <c r="E27" i="4"/>
  <c r="D27" i="4"/>
  <c r="C27" i="4"/>
  <c r="W26" i="4"/>
  <c r="C27" i="35" s="1"/>
  <c r="V26" i="4"/>
  <c r="U26" i="4"/>
  <c r="T26" i="4"/>
  <c r="S26" i="4"/>
  <c r="R26" i="4"/>
  <c r="Q26" i="4"/>
  <c r="P26" i="4"/>
  <c r="O26" i="4"/>
  <c r="N26" i="4"/>
  <c r="M26" i="4"/>
  <c r="L26" i="4"/>
  <c r="K26" i="4"/>
  <c r="J26" i="4"/>
  <c r="I26" i="4"/>
  <c r="H26" i="4"/>
  <c r="G26" i="4"/>
  <c r="F26" i="4"/>
  <c r="E26" i="4"/>
  <c r="D26" i="4"/>
  <c r="C26" i="4"/>
  <c r="W25" i="4"/>
  <c r="C26" i="35" s="1"/>
  <c r="V25" i="4"/>
  <c r="U25" i="4"/>
  <c r="T25" i="4"/>
  <c r="S25" i="4"/>
  <c r="R25" i="4"/>
  <c r="Q25" i="4"/>
  <c r="P25" i="4"/>
  <c r="O25" i="4"/>
  <c r="N25" i="4"/>
  <c r="M25" i="4"/>
  <c r="L25" i="4"/>
  <c r="K25" i="4"/>
  <c r="J25" i="4"/>
  <c r="I25" i="4"/>
  <c r="H25" i="4"/>
  <c r="G25" i="4"/>
  <c r="F25" i="4"/>
  <c r="E25" i="4"/>
  <c r="D25" i="4"/>
  <c r="C25" i="4"/>
  <c r="W24" i="4"/>
  <c r="V24" i="4"/>
  <c r="U24" i="4"/>
  <c r="T24" i="4"/>
  <c r="S24" i="4"/>
  <c r="R24" i="4"/>
  <c r="Q24" i="4"/>
  <c r="P24" i="4"/>
  <c r="O24" i="4"/>
  <c r="N24" i="4"/>
  <c r="M24" i="4"/>
  <c r="L24" i="4"/>
  <c r="K24" i="4"/>
  <c r="J24" i="4"/>
  <c r="I24" i="4"/>
  <c r="H24" i="4"/>
  <c r="G24" i="4"/>
  <c r="F24" i="4"/>
  <c r="E24" i="4"/>
  <c r="D24" i="4"/>
  <c r="C24" i="4"/>
  <c r="W23" i="4"/>
  <c r="C24" i="35" s="1"/>
  <c r="V23" i="4"/>
  <c r="U23" i="4"/>
  <c r="T23" i="4"/>
  <c r="S23" i="4"/>
  <c r="R23" i="4"/>
  <c r="Q23" i="4"/>
  <c r="P23" i="4"/>
  <c r="O23" i="4"/>
  <c r="N23" i="4"/>
  <c r="M23" i="4"/>
  <c r="L23" i="4"/>
  <c r="K23" i="4"/>
  <c r="J23" i="4"/>
  <c r="I23" i="4"/>
  <c r="H23" i="4"/>
  <c r="G23" i="4"/>
  <c r="F23" i="4"/>
  <c r="E23" i="4"/>
  <c r="D23" i="4"/>
  <c r="C23" i="4"/>
  <c r="W22" i="4"/>
  <c r="C23" i="35" s="1"/>
  <c r="V22" i="4"/>
  <c r="U22" i="4"/>
  <c r="U22" i="5" s="1"/>
  <c r="T22" i="4"/>
  <c r="S22" i="4"/>
  <c r="R22" i="4"/>
  <c r="Q22" i="4"/>
  <c r="Q22" i="5" s="1"/>
  <c r="P22" i="4"/>
  <c r="O22" i="4"/>
  <c r="N22" i="4"/>
  <c r="M22" i="4"/>
  <c r="M22" i="5" s="1"/>
  <c r="L22" i="4"/>
  <c r="K22" i="4"/>
  <c r="J22" i="4"/>
  <c r="I22" i="4"/>
  <c r="I22" i="5" s="1"/>
  <c r="C20" i="34" s="1"/>
  <c r="H22" i="4"/>
  <c r="G22" i="4"/>
  <c r="F22" i="4"/>
  <c r="E22" i="4"/>
  <c r="E22" i="5" s="1"/>
  <c r="D22" i="4"/>
  <c r="C22" i="4"/>
  <c r="W21" i="4"/>
  <c r="C22" i="35" s="1"/>
  <c r="V21" i="4"/>
  <c r="U21" i="4"/>
  <c r="T21" i="4"/>
  <c r="S21" i="4"/>
  <c r="R21" i="4"/>
  <c r="Q21" i="4"/>
  <c r="P21" i="4"/>
  <c r="O21" i="4"/>
  <c r="N21" i="4"/>
  <c r="M21" i="4"/>
  <c r="L21" i="4"/>
  <c r="K21" i="4"/>
  <c r="J21" i="4"/>
  <c r="I21" i="4"/>
  <c r="H21" i="4"/>
  <c r="G21" i="4"/>
  <c r="F21" i="4"/>
  <c r="E21" i="4"/>
  <c r="D21" i="4"/>
  <c r="C21" i="4"/>
  <c r="W20" i="4"/>
  <c r="V20" i="4"/>
  <c r="U20" i="4"/>
  <c r="T20" i="4"/>
  <c r="S20" i="4"/>
  <c r="R20" i="4"/>
  <c r="Q20" i="4"/>
  <c r="P20" i="4"/>
  <c r="O20" i="4"/>
  <c r="N20" i="4"/>
  <c r="M20" i="4"/>
  <c r="L20" i="4"/>
  <c r="K20" i="4"/>
  <c r="J20" i="4"/>
  <c r="I20" i="4"/>
  <c r="H20" i="4"/>
  <c r="G20" i="4"/>
  <c r="F20" i="4"/>
  <c r="E20" i="4"/>
  <c r="D20" i="4"/>
  <c r="C20" i="4"/>
  <c r="W19" i="4"/>
  <c r="C20" i="35" s="1"/>
  <c r="V19" i="4"/>
  <c r="U19" i="4"/>
  <c r="T19" i="4"/>
  <c r="S19" i="4"/>
  <c r="R19" i="4"/>
  <c r="Q19" i="4"/>
  <c r="P19" i="4"/>
  <c r="O19" i="4"/>
  <c r="N19" i="4"/>
  <c r="M19" i="4"/>
  <c r="L19" i="4"/>
  <c r="K19" i="4"/>
  <c r="J19" i="4"/>
  <c r="I19" i="4"/>
  <c r="H19" i="4"/>
  <c r="G19" i="4"/>
  <c r="F19" i="4"/>
  <c r="E19" i="4"/>
  <c r="D19" i="4"/>
  <c r="C19" i="4"/>
  <c r="W18" i="4"/>
  <c r="C19" i="35" s="1"/>
  <c r="V18" i="4"/>
  <c r="U18" i="4"/>
  <c r="U18" i="5" s="1"/>
  <c r="T18" i="4"/>
  <c r="S18" i="4"/>
  <c r="R18" i="4"/>
  <c r="Q18" i="4"/>
  <c r="P18" i="4"/>
  <c r="O18" i="4"/>
  <c r="N18" i="4"/>
  <c r="M18" i="4"/>
  <c r="M18" i="5" s="1"/>
  <c r="L18" i="4"/>
  <c r="K18" i="4"/>
  <c r="J18" i="4"/>
  <c r="I18" i="4"/>
  <c r="H18" i="4"/>
  <c r="G18" i="4"/>
  <c r="F18" i="4"/>
  <c r="E18" i="4"/>
  <c r="E18" i="5" s="1"/>
  <c r="D18" i="4"/>
  <c r="C18" i="4"/>
  <c r="W17" i="4"/>
  <c r="C18" i="35" s="1"/>
  <c r="V17" i="4"/>
  <c r="U17" i="4"/>
  <c r="T17" i="4"/>
  <c r="S17" i="4"/>
  <c r="R17" i="4"/>
  <c r="Q17" i="4"/>
  <c r="P17" i="4"/>
  <c r="O17" i="4"/>
  <c r="N17" i="4"/>
  <c r="M17" i="4"/>
  <c r="L17" i="4"/>
  <c r="K17" i="4"/>
  <c r="J17" i="4"/>
  <c r="I17" i="4"/>
  <c r="H17" i="4"/>
  <c r="G17" i="4"/>
  <c r="F17" i="4"/>
  <c r="E17" i="4"/>
  <c r="D17" i="4"/>
  <c r="C17" i="4"/>
  <c r="W16" i="4"/>
  <c r="V16" i="4"/>
  <c r="U16" i="4"/>
  <c r="T16" i="4"/>
  <c r="S16" i="4"/>
  <c r="R16" i="4"/>
  <c r="Q16" i="4"/>
  <c r="P16" i="4"/>
  <c r="O16" i="4"/>
  <c r="N16" i="4"/>
  <c r="M16" i="4"/>
  <c r="L16" i="4"/>
  <c r="K16" i="4"/>
  <c r="J16" i="4"/>
  <c r="I16" i="4"/>
  <c r="H16" i="4"/>
  <c r="G16" i="4"/>
  <c r="F16" i="4"/>
  <c r="E16" i="4"/>
  <c r="D16" i="4"/>
  <c r="C16" i="4"/>
  <c r="W15" i="4"/>
  <c r="C16" i="35" s="1"/>
  <c r="V15" i="4"/>
  <c r="U15" i="4"/>
  <c r="T15" i="4"/>
  <c r="S15" i="4"/>
  <c r="R15" i="4"/>
  <c r="Q15" i="4"/>
  <c r="P15" i="4"/>
  <c r="O15" i="4"/>
  <c r="N15" i="4"/>
  <c r="M15" i="4"/>
  <c r="L15" i="4"/>
  <c r="K15" i="4"/>
  <c r="J15" i="4"/>
  <c r="I15" i="4"/>
  <c r="H15" i="4"/>
  <c r="G15" i="4"/>
  <c r="F15" i="4"/>
  <c r="E15" i="4"/>
  <c r="D15" i="4"/>
  <c r="C15" i="4"/>
  <c r="W14" i="4"/>
  <c r="C15" i="35" s="1"/>
  <c r="V14" i="4"/>
  <c r="U14" i="4"/>
  <c r="U14" i="5" s="1"/>
  <c r="T14" i="4"/>
  <c r="S14" i="4"/>
  <c r="R14" i="4"/>
  <c r="Q14" i="4"/>
  <c r="Q14" i="5" s="1"/>
  <c r="P14" i="4"/>
  <c r="O14" i="4"/>
  <c r="N14" i="4"/>
  <c r="M14" i="4"/>
  <c r="M14" i="5" s="1"/>
  <c r="L14" i="4"/>
  <c r="K14" i="4"/>
  <c r="J14" i="4"/>
  <c r="I14" i="4"/>
  <c r="I14" i="5" s="1"/>
  <c r="C12" i="34" s="1"/>
  <c r="H14" i="4"/>
  <c r="G14" i="4"/>
  <c r="F14" i="4"/>
  <c r="E14" i="4"/>
  <c r="E14" i="5" s="1"/>
  <c r="D14" i="4"/>
  <c r="C14" i="4"/>
  <c r="W13" i="4"/>
  <c r="C14" i="35" s="1"/>
  <c r="V13" i="4"/>
  <c r="U13" i="4"/>
  <c r="T13" i="4"/>
  <c r="S13" i="4"/>
  <c r="R13" i="4"/>
  <c r="Q13" i="4"/>
  <c r="P13" i="4"/>
  <c r="O13" i="4"/>
  <c r="N13" i="4"/>
  <c r="M13" i="4"/>
  <c r="L13" i="4"/>
  <c r="K13" i="4"/>
  <c r="J13" i="4"/>
  <c r="I13" i="4"/>
  <c r="H13" i="4"/>
  <c r="G13" i="4"/>
  <c r="F13" i="4"/>
  <c r="E13" i="4"/>
  <c r="D13" i="4"/>
  <c r="C13" i="4"/>
  <c r="W12" i="4"/>
  <c r="V12" i="4"/>
  <c r="U12" i="4"/>
  <c r="T12" i="4"/>
  <c r="S12" i="4"/>
  <c r="R12" i="4"/>
  <c r="Q12" i="4"/>
  <c r="P12" i="4"/>
  <c r="O12" i="4"/>
  <c r="N12" i="4"/>
  <c r="M12" i="4"/>
  <c r="L12" i="4"/>
  <c r="K12" i="4"/>
  <c r="J12" i="4"/>
  <c r="I12" i="4"/>
  <c r="C62" i="36" s="1"/>
  <c r="H12" i="4"/>
  <c r="G12" i="4"/>
  <c r="F12" i="4"/>
  <c r="E12" i="4"/>
  <c r="D12" i="4"/>
  <c r="C12" i="4"/>
  <c r="W11" i="4"/>
  <c r="V11" i="4"/>
  <c r="U11" i="4"/>
  <c r="T11" i="4"/>
  <c r="S11" i="4"/>
  <c r="R11" i="4"/>
  <c r="Q11" i="4"/>
  <c r="P11" i="4"/>
  <c r="O11" i="4"/>
  <c r="N11" i="4"/>
  <c r="M11" i="4"/>
  <c r="L11" i="4"/>
  <c r="K11" i="4"/>
  <c r="J11" i="4"/>
  <c r="I11" i="4"/>
  <c r="H11" i="4"/>
  <c r="G11" i="4"/>
  <c r="F11" i="4"/>
  <c r="E11" i="4"/>
  <c r="D11" i="4"/>
  <c r="C11" i="4"/>
  <c r="W10" i="4"/>
  <c r="C11" i="35" s="1"/>
  <c r="V10" i="4"/>
  <c r="U10" i="4"/>
  <c r="U10" i="5" s="1"/>
  <c r="T10" i="4"/>
  <c r="S10" i="4"/>
  <c r="R10" i="4"/>
  <c r="Q10" i="4"/>
  <c r="P10" i="4"/>
  <c r="O10" i="4"/>
  <c r="N10" i="4"/>
  <c r="M10" i="4"/>
  <c r="M10" i="5" s="1"/>
  <c r="L10" i="4"/>
  <c r="K10" i="4"/>
  <c r="J10" i="4"/>
  <c r="I10" i="4"/>
  <c r="H10" i="4"/>
  <c r="G10" i="4"/>
  <c r="F10" i="4"/>
  <c r="E10" i="4"/>
  <c r="E10" i="5" s="1"/>
  <c r="D10" i="4"/>
  <c r="C10" i="4"/>
  <c r="W9" i="4"/>
  <c r="C10" i="35" s="1"/>
  <c r="V9" i="4"/>
  <c r="U9" i="4"/>
  <c r="T9" i="4"/>
  <c r="S9" i="4"/>
  <c r="R9" i="4"/>
  <c r="Q9" i="4"/>
  <c r="P9" i="4"/>
  <c r="O9" i="4"/>
  <c r="N9" i="4"/>
  <c r="M9" i="4"/>
  <c r="L9" i="4"/>
  <c r="K9" i="4"/>
  <c r="J9" i="4"/>
  <c r="I9" i="4"/>
  <c r="H9" i="4"/>
  <c r="G9" i="4"/>
  <c r="F9" i="4"/>
  <c r="E9" i="4"/>
  <c r="D9" i="4"/>
  <c r="C9" i="4"/>
  <c r="W8" i="4"/>
  <c r="V8" i="4"/>
  <c r="U8" i="4"/>
  <c r="T8" i="4"/>
  <c r="S8" i="4"/>
  <c r="R8" i="4"/>
  <c r="Q8" i="4"/>
  <c r="P8" i="4"/>
  <c r="O8" i="4"/>
  <c r="N8" i="4"/>
  <c r="M8" i="4"/>
  <c r="L8" i="4"/>
  <c r="K8" i="4"/>
  <c r="J8" i="4"/>
  <c r="I8" i="4"/>
  <c r="H8" i="4"/>
  <c r="G8" i="4"/>
  <c r="F8" i="4"/>
  <c r="E8" i="4"/>
  <c r="D8" i="4"/>
  <c r="C8" i="4"/>
  <c r="W7" i="4"/>
  <c r="C6" i="33" s="1"/>
  <c r="V7" i="4"/>
  <c r="U7" i="4"/>
  <c r="T7" i="4"/>
  <c r="S7" i="4"/>
  <c r="R7" i="4"/>
  <c r="Q7" i="4"/>
  <c r="P7" i="4"/>
  <c r="O7" i="4"/>
  <c r="N7" i="4"/>
  <c r="M7" i="4"/>
  <c r="L7" i="4"/>
  <c r="K7" i="4"/>
  <c r="J7" i="4"/>
  <c r="I7" i="4"/>
  <c r="H7" i="4"/>
  <c r="G7" i="4"/>
  <c r="F7" i="4"/>
  <c r="E7" i="4"/>
  <c r="D7" i="4"/>
  <c r="C7" i="4"/>
  <c r="W6" i="4"/>
  <c r="C7" i="35" s="1"/>
  <c r="V6" i="4"/>
  <c r="U6" i="4"/>
  <c r="U6" i="5" s="1"/>
  <c r="T6" i="4"/>
  <c r="S6" i="4"/>
  <c r="R6" i="4"/>
  <c r="Q6" i="4"/>
  <c r="Q6" i="5" s="1"/>
  <c r="P6" i="4"/>
  <c r="O6" i="4"/>
  <c r="N6" i="4"/>
  <c r="M6" i="4"/>
  <c r="M6" i="5" s="1"/>
  <c r="L6" i="4"/>
  <c r="K6" i="4"/>
  <c r="J6" i="4"/>
  <c r="I6" i="4"/>
  <c r="I6" i="5" s="1"/>
  <c r="H6" i="4"/>
  <c r="G6" i="4"/>
  <c r="F6" i="4"/>
  <c r="E6" i="4"/>
  <c r="E6" i="5" s="1"/>
  <c r="D6" i="4"/>
  <c r="C6" i="4"/>
  <c r="W5" i="4"/>
  <c r="V5" i="4"/>
  <c r="U5" i="4"/>
  <c r="T5" i="4"/>
  <c r="S5" i="4"/>
  <c r="R5" i="4"/>
  <c r="Q5" i="4"/>
  <c r="P5" i="4"/>
  <c r="O5" i="4"/>
  <c r="N5" i="4"/>
  <c r="M5" i="4"/>
  <c r="L5" i="4"/>
  <c r="K5" i="4"/>
  <c r="J5" i="4"/>
  <c r="I5" i="4"/>
  <c r="H5" i="4"/>
  <c r="G5" i="4"/>
  <c r="F5" i="4"/>
  <c r="E5" i="4"/>
  <c r="D5" i="4"/>
  <c r="C5" i="4"/>
  <c r="W4" i="4"/>
  <c r="V4" i="4"/>
  <c r="U4" i="4"/>
  <c r="T4" i="4"/>
  <c r="S4" i="4"/>
  <c r="R4" i="4"/>
  <c r="Q4" i="4"/>
  <c r="P4" i="4"/>
  <c r="O4" i="4"/>
  <c r="N4" i="4"/>
  <c r="M4" i="4"/>
  <c r="L4" i="4"/>
  <c r="K4" i="4"/>
  <c r="J4" i="4"/>
  <c r="I4" i="4"/>
  <c r="H4" i="4"/>
  <c r="G4" i="4"/>
  <c r="F4" i="4"/>
  <c r="E4" i="4"/>
  <c r="D4" i="4"/>
  <c r="C4" i="4"/>
  <c r="W3" i="4"/>
  <c r="V3" i="4"/>
  <c r="U3" i="4"/>
  <c r="U59" i="5" s="1"/>
  <c r="T3" i="4"/>
  <c r="S3" i="4"/>
  <c r="R3" i="4"/>
  <c r="R58" i="5" s="1"/>
  <c r="Q3" i="4"/>
  <c r="Q59" i="5" s="1"/>
  <c r="P3" i="4"/>
  <c r="O3" i="4"/>
  <c r="N3" i="4"/>
  <c r="M3" i="4"/>
  <c r="M59" i="5" s="1"/>
  <c r="L3" i="4"/>
  <c r="K3" i="4"/>
  <c r="J3" i="4"/>
  <c r="J58" i="5" s="1"/>
  <c r="I3" i="4"/>
  <c r="I59" i="5" s="1"/>
  <c r="C57" i="34" s="1"/>
  <c r="H3" i="4"/>
  <c r="G3" i="4"/>
  <c r="F3" i="4"/>
  <c r="E3" i="4"/>
  <c r="E59" i="5" s="1"/>
  <c r="D3" i="4"/>
  <c r="C3" i="4"/>
  <c r="W58" i="2"/>
  <c r="V58" i="2"/>
  <c r="U58" i="2"/>
  <c r="T58" i="2"/>
  <c r="S58" i="2"/>
  <c r="R58" i="2"/>
  <c r="Q58" i="2"/>
  <c r="P58" i="2"/>
  <c r="O58" i="2"/>
  <c r="N58" i="2"/>
  <c r="M58" i="2"/>
  <c r="L58" i="2"/>
  <c r="K58" i="2"/>
  <c r="J58" i="2"/>
  <c r="I58" i="2"/>
  <c r="H58" i="2"/>
  <c r="G58" i="2"/>
  <c r="F58" i="2"/>
  <c r="E58" i="2"/>
  <c r="D58" i="2"/>
  <c r="W57" i="2"/>
  <c r="V57" i="2"/>
  <c r="U57" i="2"/>
  <c r="T57" i="2"/>
  <c r="S57" i="2"/>
  <c r="R57" i="2"/>
  <c r="Q57" i="2"/>
  <c r="P57" i="2"/>
  <c r="O57" i="2"/>
  <c r="N57" i="2"/>
  <c r="M57" i="2"/>
  <c r="L57" i="2"/>
  <c r="K57" i="2"/>
  <c r="J57" i="2"/>
  <c r="I57" i="2"/>
  <c r="H57" i="2"/>
  <c r="G57" i="2"/>
  <c r="F57" i="2"/>
  <c r="E57" i="2"/>
  <c r="D57" i="2"/>
  <c r="W56" i="2"/>
  <c r="V56" i="2"/>
  <c r="U56" i="2"/>
  <c r="T56" i="2"/>
  <c r="S56" i="2"/>
  <c r="R56" i="2"/>
  <c r="Q56" i="2"/>
  <c r="P56" i="2"/>
  <c r="O56" i="2"/>
  <c r="N56" i="2"/>
  <c r="M56" i="2"/>
  <c r="L56" i="2"/>
  <c r="K56" i="2"/>
  <c r="J56" i="2"/>
  <c r="I56" i="2"/>
  <c r="H56" i="2"/>
  <c r="G56" i="2"/>
  <c r="F56" i="2"/>
  <c r="E56" i="2"/>
  <c r="D56" i="2"/>
  <c r="W55" i="2"/>
  <c r="V55" i="2"/>
  <c r="U55" i="2"/>
  <c r="T55" i="2"/>
  <c r="S55" i="2"/>
  <c r="R55" i="2"/>
  <c r="Q55" i="2"/>
  <c r="P55" i="2"/>
  <c r="O55" i="2"/>
  <c r="N55" i="2"/>
  <c r="M55" i="2"/>
  <c r="L55" i="2"/>
  <c r="K55" i="2"/>
  <c r="J55" i="2"/>
  <c r="I55" i="2"/>
  <c r="H55" i="2"/>
  <c r="G55" i="2"/>
  <c r="F55" i="2"/>
  <c r="E55" i="2"/>
  <c r="D55" i="2"/>
  <c r="W54" i="2"/>
  <c r="V54" i="2"/>
  <c r="U54" i="2"/>
  <c r="T54" i="2"/>
  <c r="S54" i="2"/>
  <c r="R54" i="2"/>
  <c r="Q54" i="2"/>
  <c r="P54" i="2"/>
  <c r="O54" i="2"/>
  <c r="N54" i="2"/>
  <c r="M54" i="2"/>
  <c r="L54" i="2"/>
  <c r="K54" i="2"/>
  <c r="J54" i="2"/>
  <c r="I54" i="2"/>
  <c r="H54" i="2"/>
  <c r="G54" i="2"/>
  <c r="F54" i="2"/>
  <c r="E54" i="2"/>
  <c r="D54" i="2"/>
  <c r="W53" i="2"/>
  <c r="V53" i="2"/>
  <c r="U53" i="2"/>
  <c r="T53" i="2"/>
  <c r="S53" i="2"/>
  <c r="R53" i="2"/>
  <c r="Q53" i="2"/>
  <c r="P53" i="2"/>
  <c r="O53" i="2"/>
  <c r="N53" i="2"/>
  <c r="M53" i="2"/>
  <c r="L53" i="2"/>
  <c r="K53" i="2"/>
  <c r="J53" i="2"/>
  <c r="I53" i="2"/>
  <c r="H53" i="2"/>
  <c r="G53" i="2"/>
  <c r="F53" i="2"/>
  <c r="E53" i="2"/>
  <c r="D53" i="2"/>
  <c r="W52" i="2"/>
  <c r="V52" i="2"/>
  <c r="U52" i="2"/>
  <c r="T52" i="2"/>
  <c r="S52" i="2"/>
  <c r="R52" i="2"/>
  <c r="Q52" i="2"/>
  <c r="P52" i="2"/>
  <c r="O52" i="2"/>
  <c r="N52" i="2"/>
  <c r="M52" i="2"/>
  <c r="L52" i="2"/>
  <c r="K52" i="2"/>
  <c r="J52" i="2"/>
  <c r="I52" i="2"/>
  <c r="H52" i="2"/>
  <c r="G52" i="2"/>
  <c r="F52" i="2"/>
  <c r="E52" i="2"/>
  <c r="D52" i="2"/>
  <c r="W51" i="2"/>
  <c r="V51" i="2"/>
  <c r="U51" i="2"/>
  <c r="T51" i="2"/>
  <c r="S51" i="2"/>
  <c r="R51" i="2"/>
  <c r="Q51" i="2"/>
  <c r="P51" i="2"/>
  <c r="O51" i="2"/>
  <c r="N51" i="2"/>
  <c r="M51" i="2"/>
  <c r="L51" i="2"/>
  <c r="K51" i="2"/>
  <c r="J51" i="2"/>
  <c r="I51" i="2"/>
  <c r="H51" i="2"/>
  <c r="G51" i="2"/>
  <c r="F51" i="2"/>
  <c r="E51" i="2"/>
  <c r="D51" i="2"/>
  <c r="W50" i="2"/>
  <c r="V50" i="2"/>
  <c r="U50" i="2"/>
  <c r="T50" i="2"/>
  <c r="S50" i="2"/>
  <c r="R50" i="2"/>
  <c r="Q50" i="2"/>
  <c r="P50" i="2"/>
  <c r="O50" i="2"/>
  <c r="N50" i="2"/>
  <c r="M50" i="2"/>
  <c r="L50" i="2"/>
  <c r="K50" i="2"/>
  <c r="J50" i="2"/>
  <c r="I50" i="2"/>
  <c r="H50" i="2"/>
  <c r="G50" i="2"/>
  <c r="F50" i="2"/>
  <c r="E50" i="2"/>
  <c r="D50" i="2"/>
  <c r="W49" i="2"/>
  <c r="V49" i="2"/>
  <c r="U49" i="2"/>
  <c r="T49" i="2"/>
  <c r="S49" i="2"/>
  <c r="R49" i="2"/>
  <c r="Q49" i="2"/>
  <c r="P49" i="2"/>
  <c r="O49" i="2"/>
  <c r="N49" i="2"/>
  <c r="M49" i="2"/>
  <c r="L49" i="2"/>
  <c r="K49" i="2"/>
  <c r="J49" i="2"/>
  <c r="I49" i="2"/>
  <c r="H49" i="2"/>
  <c r="G49" i="2"/>
  <c r="F49" i="2"/>
  <c r="E49" i="2"/>
  <c r="D49" i="2"/>
  <c r="W48" i="2"/>
  <c r="V48" i="2"/>
  <c r="U48" i="2"/>
  <c r="T48" i="2"/>
  <c r="S48" i="2"/>
  <c r="R48" i="2"/>
  <c r="Q48" i="2"/>
  <c r="P48" i="2"/>
  <c r="O48" i="2"/>
  <c r="N48" i="2"/>
  <c r="M48" i="2"/>
  <c r="L48" i="2"/>
  <c r="K48" i="2"/>
  <c r="J48" i="2"/>
  <c r="I48" i="2"/>
  <c r="H48" i="2"/>
  <c r="G48" i="2"/>
  <c r="F48" i="2"/>
  <c r="E48" i="2"/>
  <c r="D48" i="2"/>
  <c r="W47" i="2"/>
  <c r="V47" i="2"/>
  <c r="U47" i="2"/>
  <c r="T47" i="2"/>
  <c r="S47" i="2"/>
  <c r="R47" i="2"/>
  <c r="Q47" i="2"/>
  <c r="P47" i="2"/>
  <c r="O47" i="2"/>
  <c r="N47" i="2"/>
  <c r="M47" i="2"/>
  <c r="L47" i="2"/>
  <c r="K47" i="2"/>
  <c r="J47" i="2"/>
  <c r="I47" i="2"/>
  <c r="H47" i="2"/>
  <c r="G47" i="2"/>
  <c r="F47" i="2"/>
  <c r="E47" i="2"/>
  <c r="D47" i="2"/>
  <c r="W46" i="2"/>
  <c r="V46" i="2"/>
  <c r="U46" i="2"/>
  <c r="T46" i="2"/>
  <c r="S46" i="2"/>
  <c r="R46" i="2"/>
  <c r="Q46" i="2"/>
  <c r="P46" i="2"/>
  <c r="O46" i="2"/>
  <c r="N46" i="2"/>
  <c r="M46" i="2"/>
  <c r="L46" i="2"/>
  <c r="K46" i="2"/>
  <c r="J46" i="2"/>
  <c r="I46" i="2"/>
  <c r="H46" i="2"/>
  <c r="G46" i="2"/>
  <c r="F46" i="2"/>
  <c r="E46" i="2"/>
  <c r="D46" i="2"/>
  <c r="W45" i="2"/>
  <c r="V45" i="2"/>
  <c r="U45" i="2"/>
  <c r="T45" i="2"/>
  <c r="S45" i="2"/>
  <c r="R45" i="2"/>
  <c r="Q45" i="2"/>
  <c r="P45" i="2"/>
  <c r="O45" i="2"/>
  <c r="N45" i="2"/>
  <c r="M45" i="2"/>
  <c r="L45" i="2"/>
  <c r="K45" i="2"/>
  <c r="J45" i="2"/>
  <c r="I45" i="2"/>
  <c r="H45" i="2"/>
  <c r="G45" i="2"/>
  <c r="F45" i="2"/>
  <c r="E45" i="2"/>
  <c r="D45" i="2"/>
  <c r="W44" i="2"/>
  <c r="V44" i="2"/>
  <c r="U44" i="2"/>
  <c r="T44" i="2"/>
  <c r="S44" i="2"/>
  <c r="R44" i="2"/>
  <c r="Q44" i="2"/>
  <c r="P44" i="2"/>
  <c r="O44" i="2"/>
  <c r="N44" i="2"/>
  <c r="M44" i="2"/>
  <c r="L44" i="2"/>
  <c r="K44" i="2"/>
  <c r="J44" i="2"/>
  <c r="I44" i="2"/>
  <c r="H44" i="2"/>
  <c r="G44" i="2"/>
  <c r="F44" i="2"/>
  <c r="E44" i="2"/>
  <c r="D44" i="2"/>
  <c r="W43" i="2"/>
  <c r="V43" i="2"/>
  <c r="U43" i="2"/>
  <c r="T43" i="2"/>
  <c r="S43" i="2"/>
  <c r="R43" i="2"/>
  <c r="Q43" i="2"/>
  <c r="P43" i="2"/>
  <c r="O43" i="2"/>
  <c r="N43" i="2"/>
  <c r="M43" i="2"/>
  <c r="L43" i="2"/>
  <c r="K43" i="2"/>
  <c r="J43" i="2"/>
  <c r="I43" i="2"/>
  <c r="H43" i="2"/>
  <c r="G43" i="2"/>
  <c r="F43" i="2"/>
  <c r="E43" i="2"/>
  <c r="D43" i="2"/>
  <c r="W42" i="2"/>
  <c r="V42" i="2"/>
  <c r="U42" i="2"/>
  <c r="T42" i="2"/>
  <c r="S42" i="2"/>
  <c r="R42" i="2"/>
  <c r="Q42" i="2"/>
  <c r="P42" i="2"/>
  <c r="O42" i="2"/>
  <c r="N42" i="2"/>
  <c r="M42" i="2"/>
  <c r="L42" i="2"/>
  <c r="K42" i="2"/>
  <c r="J42" i="2"/>
  <c r="I42" i="2"/>
  <c r="H42" i="2"/>
  <c r="G42" i="2"/>
  <c r="F42" i="2"/>
  <c r="E42" i="2"/>
  <c r="D42" i="2"/>
  <c r="W41" i="2"/>
  <c r="V41" i="2"/>
  <c r="U41" i="2"/>
  <c r="T41" i="2"/>
  <c r="S41" i="2"/>
  <c r="R41" i="2"/>
  <c r="Q41" i="2"/>
  <c r="P41" i="2"/>
  <c r="O41" i="2"/>
  <c r="N41" i="2"/>
  <c r="M41" i="2"/>
  <c r="L41" i="2"/>
  <c r="K41" i="2"/>
  <c r="J41" i="2"/>
  <c r="I41" i="2"/>
  <c r="H41" i="2"/>
  <c r="G41" i="2"/>
  <c r="F41" i="2"/>
  <c r="E41" i="2"/>
  <c r="D41" i="2"/>
  <c r="W40" i="2"/>
  <c r="V40" i="2"/>
  <c r="U40" i="2"/>
  <c r="T40" i="2"/>
  <c r="S40" i="2"/>
  <c r="R40" i="2"/>
  <c r="Q40" i="2"/>
  <c r="P40" i="2"/>
  <c r="O40" i="2"/>
  <c r="N40" i="2"/>
  <c r="M40" i="2"/>
  <c r="L40" i="2"/>
  <c r="K40" i="2"/>
  <c r="J40" i="2"/>
  <c r="I40" i="2"/>
  <c r="H40" i="2"/>
  <c r="G40" i="2"/>
  <c r="F40" i="2"/>
  <c r="E40" i="2"/>
  <c r="D40" i="2"/>
  <c r="W39" i="2"/>
  <c r="V39" i="2"/>
  <c r="U39" i="2"/>
  <c r="T39" i="2"/>
  <c r="S39" i="2"/>
  <c r="R39" i="2"/>
  <c r="Q39" i="2"/>
  <c r="P39" i="2"/>
  <c r="O39" i="2"/>
  <c r="N39" i="2"/>
  <c r="M39" i="2"/>
  <c r="L39" i="2"/>
  <c r="K39" i="2"/>
  <c r="J39" i="2"/>
  <c r="I39" i="2"/>
  <c r="H39" i="2"/>
  <c r="G39" i="2"/>
  <c r="F39" i="2"/>
  <c r="E39" i="2"/>
  <c r="D39" i="2"/>
  <c r="W38" i="2"/>
  <c r="V38" i="2"/>
  <c r="U38" i="2"/>
  <c r="T38" i="2"/>
  <c r="S38" i="2"/>
  <c r="R38" i="2"/>
  <c r="Q38" i="2"/>
  <c r="P38" i="2"/>
  <c r="O38" i="2"/>
  <c r="N38" i="2"/>
  <c r="M38" i="2"/>
  <c r="L38" i="2"/>
  <c r="K38" i="2"/>
  <c r="J38" i="2"/>
  <c r="I38" i="2"/>
  <c r="H38" i="2"/>
  <c r="G38" i="2"/>
  <c r="F38" i="2"/>
  <c r="E38" i="2"/>
  <c r="D38" i="2"/>
  <c r="W37" i="2"/>
  <c r="V37" i="2"/>
  <c r="U37" i="2"/>
  <c r="T37" i="2"/>
  <c r="S37" i="2"/>
  <c r="R37" i="2"/>
  <c r="Q37" i="2"/>
  <c r="P37" i="2"/>
  <c r="O37" i="2"/>
  <c r="N37" i="2"/>
  <c r="M37" i="2"/>
  <c r="L37" i="2"/>
  <c r="K37" i="2"/>
  <c r="J37" i="2"/>
  <c r="I37" i="2"/>
  <c r="H37" i="2"/>
  <c r="G37" i="2"/>
  <c r="F37" i="2"/>
  <c r="E37" i="2"/>
  <c r="D37" i="2"/>
  <c r="W36" i="2"/>
  <c r="V36" i="2"/>
  <c r="U36" i="2"/>
  <c r="T36" i="2"/>
  <c r="S36" i="2"/>
  <c r="R36" i="2"/>
  <c r="Q36" i="2"/>
  <c r="P36" i="2"/>
  <c r="O36" i="2"/>
  <c r="N36" i="2"/>
  <c r="M36" i="2"/>
  <c r="L36" i="2"/>
  <c r="K36" i="2"/>
  <c r="J36" i="2"/>
  <c r="I36" i="2"/>
  <c r="H36" i="2"/>
  <c r="G36" i="2"/>
  <c r="F36" i="2"/>
  <c r="E36" i="2"/>
  <c r="D36" i="2"/>
  <c r="W35" i="2"/>
  <c r="V35" i="2"/>
  <c r="U35" i="2"/>
  <c r="T35" i="2"/>
  <c r="S35" i="2"/>
  <c r="R35" i="2"/>
  <c r="Q35" i="2"/>
  <c r="P35" i="2"/>
  <c r="O35" i="2"/>
  <c r="N35" i="2"/>
  <c r="M35" i="2"/>
  <c r="L35" i="2"/>
  <c r="K35" i="2"/>
  <c r="J35" i="2"/>
  <c r="I35" i="2"/>
  <c r="H35" i="2"/>
  <c r="G35" i="2"/>
  <c r="F35" i="2"/>
  <c r="E35" i="2"/>
  <c r="D35" i="2"/>
  <c r="W34" i="2"/>
  <c r="V34" i="2"/>
  <c r="U34" i="2"/>
  <c r="T34" i="2"/>
  <c r="S34" i="2"/>
  <c r="R34" i="2"/>
  <c r="Q34" i="2"/>
  <c r="P34" i="2"/>
  <c r="O34" i="2"/>
  <c r="N34" i="2"/>
  <c r="M34" i="2"/>
  <c r="L34" i="2"/>
  <c r="K34" i="2"/>
  <c r="J34" i="2"/>
  <c r="I34" i="2"/>
  <c r="H34" i="2"/>
  <c r="G34" i="2"/>
  <c r="F34" i="2"/>
  <c r="E34" i="2"/>
  <c r="D34" i="2"/>
  <c r="W33" i="2"/>
  <c r="V33" i="2"/>
  <c r="U33" i="2"/>
  <c r="T33" i="2"/>
  <c r="S33" i="2"/>
  <c r="R33" i="2"/>
  <c r="Q33" i="2"/>
  <c r="P33" i="2"/>
  <c r="O33" i="2"/>
  <c r="N33" i="2"/>
  <c r="M33" i="2"/>
  <c r="L33" i="2"/>
  <c r="K33" i="2"/>
  <c r="J33" i="2"/>
  <c r="I33" i="2"/>
  <c r="H33" i="2"/>
  <c r="G33" i="2"/>
  <c r="F33" i="2"/>
  <c r="E33" i="2"/>
  <c r="D33" i="2"/>
  <c r="W32" i="2"/>
  <c r="V32" i="2"/>
  <c r="U32" i="2"/>
  <c r="T32" i="2"/>
  <c r="S32" i="2"/>
  <c r="R32" i="2"/>
  <c r="Q32" i="2"/>
  <c r="P32" i="2"/>
  <c r="O32" i="2"/>
  <c r="N32" i="2"/>
  <c r="M32" i="2"/>
  <c r="L32" i="2"/>
  <c r="K32" i="2"/>
  <c r="J32" i="2"/>
  <c r="I32" i="2"/>
  <c r="H32" i="2"/>
  <c r="G32" i="2"/>
  <c r="F32" i="2"/>
  <c r="E32" i="2"/>
  <c r="D32" i="2"/>
  <c r="W31" i="2"/>
  <c r="V31" i="2"/>
  <c r="U31" i="2"/>
  <c r="T31" i="2"/>
  <c r="S31" i="2"/>
  <c r="R31" i="2"/>
  <c r="Q31" i="2"/>
  <c r="P31" i="2"/>
  <c r="O31" i="2"/>
  <c r="N31" i="2"/>
  <c r="M31" i="2"/>
  <c r="L31" i="2"/>
  <c r="K31" i="2"/>
  <c r="J31" i="2"/>
  <c r="I31" i="2"/>
  <c r="H31" i="2"/>
  <c r="G31" i="2"/>
  <c r="F31" i="2"/>
  <c r="E31" i="2"/>
  <c r="D31" i="2"/>
  <c r="W30" i="2"/>
  <c r="V30" i="2"/>
  <c r="U30" i="2"/>
  <c r="T30" i="2"/>
  <c r="S30" i="2"/>
  <c r="R30" i="2"/>
  <c r="Q30" i="2"/>
  <c r="P30" i="2"/>
  <c r="O30" i="2"/>
  <c r="N30" i="2"/>
  <c r="M30" i="2"/>
  <c r="L30" i="2"/>
  <c r="K30" i="2"/>
  <c r="J30" i="2"/>
  <c r="I30" i="2"/>
  <c r="H30" i="2"/>
  <c r="G30" i="2"/>
  <c r="F30" i="2"/>
  <c r="E30" i="2"/>
  <c r="D30" i="2"/>
  <c r="W29" i="2"/>
  <c r="V29" i="2"/>
  <c r="U29" i="2"/>
  <c r="T29" i="2"/>
  <c r="S29" i="2"/>
  <c r="R29" i="2"/>
  <c r="Q29" i="2"/>
  <c r="P29" i="2"/>
  <c r="O29" i="2"/>
  <c r="N29" i="2"/>
  <c r="M29" i="2"/>
  <c r="L29" i="2"/>
  <c r="K29" i="2"/>
  <c r="J29" i="2"/>
  <c r="I29" i="2"/>
  <c r="H29" i="2"/>
  <c r="G29" i="2"/>
  <c r="F29" i="2"/>
  <c r="E29" i="2"/>
  <c r="D29" i="2"/>
  <c r="W28" i="2"/>
  <c r="V28" i="2"/>
  <c r="U28" i="2"/>
  <c r="T28" i="2"/>
  <c r="S28" i="2"/>
  <c r="R28" i="2"/>
  <c r="Q28" i="2"/>
  <c r="P28" i="2"/>
  <c r="O28" i="2"/>
  <c r="N28" i="2"/>
  <c r="M28" i="2"/>
  <c r="L28" i="2"/>
  <c r="K28" i="2"/>
  <c r="J28" i="2"/>
  <c r="I28" i="2"/>
  <c r="H28" i="2"/>
  <c r="G28" i="2"/>
  <c r="F28" i="2"/>
  <c r="E28" i="2"/>
  <c r="D28" i="2"/>
  <c r="W27" i="2"/>
  <c r="V27" i="2"/>
  <c r="U27" i="2"/>
  <c r="T27" i="2"/>
  <c r="S27" i="2"/>
  <c r="R27" i="2"/>
  <c r="Q27" i="2"/>
  <c r="P27" i="2"/>
  <c r="O27" i="2"/>
  <c r="N27" i="2"/>
  <c r="M27" i="2"/>
  <c r="L27" i="2"/>
  <c r="K27" i="2"/>
  <c r="J27" i="2"/>
  <c r="I27" i="2"/>
  <c r="H27" i="2"/>
  <c r="G27" i="2"/>
  <c r="F27" i="2"/>
  <c r="E27" i="2"/>
  <c r="D27" i="2"/>
  <c r="W26" i="2"/>
  <c r="V26" i="2"/>
  <c r="U26" i="2"/>
  <c r="T26" i="2"/>
  <c r="S26" i="2"/>
  <c r="R26" i="2"/>
  <c r="Q26" i="2"/>
  <c r="P26" i="2"/>
  <c r="O26" i="2"/>
  <c r="N26" i="2"/>
  <c r="M26" i="2"/>
  <c r="L26" i="2"/>
  <c r="K26" i="2"/>
  <c r="J26" i="2"/>
  <c r="I26" i="2"/>
  <c r="H26" i="2"/>
  <c r="G26" i="2"/>
  <c r="F26" i="2"/>
  <c r="E26" i="2"/>
  <c r="D26" i="2"/>
  <c r="W25" i="2"/>
  <c r="V25" i="2"/>
  <c r="U25" i="2"/>
  <c r="T25" i="2"/>
  <c r="S25" i="2"/>
  <c r="R25" i="2"/>
  <c r="Q25" i="2"/>
  <c r="P25" i="2"/>
  <c r="O25" i="2"/>
  <c r="N25" i="2"/>
  <c r="M25" i="2"/>
  <c r="L25" i="2"/>
  <c r="K25" i="2"/>
  <c r="J25" i="2"/>
  <c r="I25" i="2"/>
  <c r="H25" i="2"/>
  <c r="G25" i="2"/>
  <c r="F25" i="2"/>
  <c r="E25" i="2"/>
  <c r="D25" i="2"/>
  <c r="W24" i="2"/>
  <c r="V24" i="2"/>
  <c r="U24" i="2"/>
  <c r="T24" i="2"/>
  <c r="S24" i="2"/>
  <c r="R24" i="2"/>
  <c r="Q24" i="2"/>
  <c r="P24" i="2"/>
  <c r="O24" i="2"/>
  <c r="N24" i="2"/>
  <c r="M24" i="2"/>
  <c r="L24" i="2"/>
  <c r="K24" i="2"/>
  <c r="J24" i="2"/>
  <c r="I24" i="2"/>
  <c r="H24" i="2"/>
  <c r="G24" i="2"/>
  <c r="F24" i="2"/>
  <c r="E24" i="2"/>
  <c r="D24" i="2"/>
  <c r="W23" i="2"/>
  <c r="V23" i="2"/>
  <c r="U23" i="2"/>
  <c r="T23" i="2"/>
  <c r="S23" i="2"/>
  <c r="R23" i="2"/>
  <c r="Q23" i="2"/>
  <c r="P23" i="2"/>
  <c r="O23" i="2"/>
  <c r="N23" i="2"/>
  <c r="M23" i="2"/>
  <c r="L23" i="2"/>
  <c r="K23" i="2"/>
  <c r="J23" i="2"/>
  <c r="I23" i="2"/>
  <c r="H23" i="2"/>
  <c r="G23" i="2"/>
  <c r="F23" i="2"/>
  <c r="E23" i="2"/>
  <c r="D23" i="2"/>
  <c r="W22" i="2"/>
  <c r="V22" i="2"/>
  <c r="U22" i="2"/>
  <c r="T22" i="2"/>
  <c r="S22" i="2"/>
  <c r="R22" i="2"/>
  <c r="Q22" i="2"/>
  <c r="P22" i="2"/>
  <c r="O22" i="2"/>
  <c r="N22" i="2"/>
  <c r="M22" i="2"/>
  <c r="L22" i="2"/>
  <c r="K22" i="2"/>
  <c r="J22" i="2"/>
  <c r="I22" i="2"/>
  <c r="H22" i="2"/>
  <c r="G22" i="2"/>
  <c r="F22" i="2"/>
  <c r="E22" i="2"/>
  <c r="D22" i="2"/>
  <c r="W21" i="2"/>
  <c r="V21" i="2"/>
  <c r="U21" i="2"/>
  <c r="T21" i="2"/>
  <c r="S21" i="2"/>
  <c r="R21" i="2"/>
  <c r="Q21" i="2"/>
  <c r="P21" i="2"/>
  <c r="O21" i="2"/>
  <c r="N21" i="2"/>
  <c r="M21" i="2"/>
  <c r="L21" i="2"/>
  <c r="K21" i="2"/>
  <c r="J21" i="2"/>
  <c r="I21" i="2"/>
  <c r="H21" i="2"/>
  <c r="G21" i="2"/>
  <c r="F21" i="2"/>
  <c r="E21" i="2"/>
  <c r="D21" i="2"/>
  <c r="W20" i="2"/>
  <c r="V20" i="2"/>
  <c r="U20" i="2"/>
  <c r="T20" i="2"/>
  <c r="S20" i="2"/>
  <c r="R20" i="2"/>
  <c r="Q20" i="2"/>
  <c r="P20" i="2"/>
  <c r="O20" i="2"/>
  <c r="N20" i="2"/>
  <c r="M20" i="2"/>
  <c r="L20" i="2"/>
  <c r="K20" i="2"/>
  <c r="J20" i="2"/>
  <c r="I20" i="2"/>
  <c r="H20" i="2"/>
  <c r="G20" i="2"/>
  <c r="F20" i="2"/>
  <c r="E20" i="2"/>
  <c r="D20" i="2"/>
  <c r="W19" i="2"/>
  <c r="V19" i="2"/>
  <c r="U19" i="2"/>
  <c r="T19" i="2"/>
  <c r="S19" i="2"/>
  <c r="R19" i="2"/>
  <c r="Q19" i="2"/>
  <c r="P19" i="2"/>
  <c r="O19" i="2"/>
  <c r="N19" i="2"/>
  <c r="M19" i="2"/>
  <c r="L19" i="2"/>
  <c r="K19" i="2"/>
  <c r="J19" i="2"/>
  <c r="I19" i="2"/>
  <c r="H19" i="2"/>
  <c r="G19" i="2"/>
  <c r="F19" i="2"/>
  <c r="E19" i="2"/>
  <c r="D19" i="2"/>
  <c r="W18" i="2"/>
  <c r="V18" i="2"/>
  <c r="U18" i="2"/>
  <c r="T18" i="2"/>
  <c r="S18" i="2"/>
  <c r="R18" i="2"/>
  <c r="Q18" i="2"/>
  <c r="P18" i="2"/>
  <c r="O18" i="2"/>
  <c r="N18" i="2"/>
  <c r="M18" i="2"/>
  <c r="L18" i="2"/>
  <c r="K18" i="2"/>
  <c r="J18" i="2"/>
  <c r="I18" i="2"/>
  <c r="H18" i="2"/>
  <c r="G18" i="2"/>
  <c r="F18" i="2"/>
  <c r="E18" i="2"/>
  <c r="D18" i="2"/>
  <c r="W17" i="2"/>
  <c r="V17" i="2"/>
  <c r="U17" i="2"/>
  <c r="T17" i="2"/>
  <c r="S17" i="2"/>
  <c r="R17" i="2"/>
  <c r="Q17" i="2"/>
  <c r="P17" i="2"/>
  <c r="O17" i="2"/>
  <c r="N17" i="2"/>
  <c r="M17" i="2"/>
  <c r="L17" i="2"/>
  <c r="K17" i="2"/>
  <c r="J17" i="2"/>
  <c r="I17" i="2"/>
  <c r="H17" i="2"/>
  <c r="G17" i="2"/>
  <c r="F17" i="2"/>
  <c r="E17" i="2"/>
  <c r="D17" i="2"/>
  <c r="W16" i="2"/>
  <c r="V16" i="2"/>
  <c r="U16" i="2"/>
  <c r="T16" i="2"/>
  <c r="S16" i="2"/>
  <c r="R16" i="2"/>
  <c r="Q16" i="2"/>
  <c r="P16" i="2"/>
  <c r="O16" i="2"/>
  <c r="N16" i="2"/>
  <c r="M16" i="2"/>
  <c r="L16" i="2"/>
  <c r="K16" i="2"/>
  <c r="J16" i="2"/>
  <c r="I16" i="2"/>
  <c r="H16" i="2"/>
  <c r="G16" i="2"/>
  <c r="F16" i="2"/>
  <c r="E16" i="2"/>
  <c r="D16" i="2"/>
  <c r="W15" i="2"/>
  <c r="V15" i="2"/>
  <c r="U15" i="2"/>
  <c r="T15" i="2"/>
  <c r="S15" i="2"/>
  <c r="R15" i="2"/>
  <c r="Q15" i="2"/>
  <c r="P15" i="2"/>
  <c r="O15" i="2"/>
  <c r="N15" i="2"/>
  <c r="M15" i="2"/>
  <c r="L15" i="2"/>
  <c r="K15" i="2"/>
  <c r="J15" i="2"/>
  <c r="I15" i="2"/>
  <c r="H15" i="2"/>
  <c r="G15" i="2"/>
  <c r="F15" i="2"/>
  <c r="E15" i="2"/>
  <c r="D15" i="2"/>
  <c r="W14" i="2"/>
  <c r="V14" i="2"/>
  <c r="U14" i="2"/>
  <c r="T14" i="2"/>
  <c r="S14" i="2"/>
  <c r="R14" i="2"/>
  <c r="Q14" i="2"/>
  <c r="P14" i="2"/>
  <c r="O14" i="2"/>
  <c r="N14" i="2"/>
  <c r="M14" i="2"/>
  <c r="L14" i="2"/>
  <c r="K14" i="2"/>
  <c r="J14" i="2"/>
  <c r="I14" i="2"/>
  <c r="H14" i="2"/>
  <c r="G14" i="2"/>
  <c r="F14" i="2"/>
  <c r="E14" i="2"/>
  <c r="D14" i="2"/>
  <c r="W13" i="2"/>
  <c r="V13" i="2"/>
  <c r="U13" i="2"/>
  <c r="T13" i="2"/>
  <c r="S13" i="2"/>
  <c r="R13" i="2"/>
  <c r="Q13" i="2"/>
  <c r="P13" i="2"/>
  <c r="O13" i="2"/>
  <c r="N13" i="2"/>
  <c r="M13" i="2"/>
  <c r="L13" i="2"/>
  <c r="K13" i="2"/>
  <c r="J13" i="2"/>
  <c r="I13" i="2"/>
  <c r="H13" i="2"/>
  <c r="G13" i="2"/>
  <c r="F13" i="2"/>
  <c r="E13" i="2"/>
  <c r="D13" i="2"/>
  <c r="W12" i="2"/>
  <c r="V12" i="2"/>
  <c r="U12" i="2"/>
  <c r="T12" i="2"/>
  <c r="S12" i="2"/>
  <c r="R12" i="2"/>
  <c r="Q12" i="2"/>
  <c r="P12" i="2"/>
  <c r="O12" i="2"/>
  <c r="N12" i="2"/>
  <c r="M12" i="2"/>
  <c r="L12" i="2"/>
  <c r="K12" i="2"/>
  <c r="J12" i="2"/>
  <c r="I12" i="2"/>
  <c r="H12" i="2"/>
  <c r="G12" i="2"/>
  <c r="F12" i="2"/>
  <c r="E12" i="2"/>
  <c r="D12" i="2"/>
  <c r="W11" i="2"/>
  <c r="V11" i="2"/>
  <c r="U11" i="2"/>
  <c r="T11" i="2"/>
  <c r="S11" i="2"/>
  <c r="R11" i="2"/>
  <c r="Q11" i="2"/>
  <c r="P11" i="2"/>
  <c r="O11" i="2"/>
  <c r="N11" i="2"/>
  <c r="M11" i="2"/>
  <c r="L11" i="2"/>
  <c r="K11" i="2"/>
  <c r="J11" i="2"/>
  <c r="I11" i="2"/>
  <c r="H11" i="2"/>
  <c r="G11" i="2"/>
  <c r="F11" i="2"/>
  <c r="E11" i="2"/>
  <c r="D11" i="2"/>
  <c r="W10" i="2"/>
  <c r="V10" i="2"/>
  <c r="U10" i="2"/>
  <c r="T10" i="2"/>
  <c r="S10" i="2"/>
  <c r="R10" i="2"/>
  <c r="Q10" i="2"/>
  <c r="P10" i="2"/>
  <c r="O10" i="2"/>
  <c r="N10" i="2"/>
  <c r="M10" i="2"/>
  <c r="L10" i="2"/>
  <c r="K10" i="2"/>
  <c r="J10" i="2"/>
  <c r="I10" i="2"/>
  <c r="H10" i="2"/>
  <c r="G10" i="2"/>
  <c r="F10" i="2"/>
  <c r="E10" i="2"/>
  <c r="D10" i="2"/>
  <c r="W9" i="2"/>
  <c r="V9" i="2"/>
  <c r="U9" i="2"/>
  <c r="T9" i="2"/>
  <c r="S9" i="2"/>
  <c r="R9" i="2"/>
  <c r="Q9" i="2"/>
  <c r="P9" i="2"/>
  <c r="O9" i="2"/>
  <c r="N9" i="2"/>
  <c r="M9" i="2"/>
  <c r="L9" i="2"/>
  <c r="K9" i="2"/>
  <c r="J9" i="2"/>
  <c r="I9" i="2"/>
  <c r="H9" i="2"/>
  <c r="G9" i="2"/>
  <c r="F9" i="2"/>
  <c r="E9" i="2"/>
  <c r="D9" i="2"/>
  <c r="W8" i="2"/>
  <c r="V8" i="2"/>
  <c r="U8" i="2"/>
  <c r="T8" i="2"/>
  <c r="S8" i="2"/>
  <c r="R8" i="2"/>
  <c r="Q8" i="2"/>
  <c r="P8" i="2"/>
  <c r="O8" i="2"/>
  <c r="N8" i="2"/>
  <c r="M8" i="2"/>
  <c r="L8" i="2"/>
  <c r="K8" i="2"/>
  <c r="J8" i="2"/>
  <c r="I8" i="2"/>
  <c r="H8" i="2"/>
  <c r="G8" i="2"/>
  <c r="F8" i="2"/>
  <c r="E8" i="2"/>
  <c r="D8" i="2"/>
  <c r="W7" i="2"/>
  <c r="V7" i="2"/>
  <c r="U7" i="2"/>
  <c r="T7" i="2"/>
  <c r="S7" i="2"/>
  <c r="R7" i="2"/>
  <c r="Q7" i="2"/>
  <c r="P7" i="2"/>
  <c r="O7" i="2"/>
  <c r="N7" i="2"/>
  <c r="M7" i="2"/>
  <c r="L7" i="2"/>
  <c r="K7" i="2"/>
  <c r="J7" i="2"/>
  <c r="I7" i="2"/>
  <c r="H7" i="2"/>
  <c r="G7" i="2"/>
  <c r="F7" i="2"/>
  <c r="E7" i="2"/>
  <c r="D7" i="2"/>
  <c r="W6" i="2"/>
  <c r="V6" i="2"/>
  <c r="U6" i="2"/>
  <c r="T6" i="2"/>
  <c r="S6" i="2"/>
  <c r="R6" i="2"/>
  <c r="Q6" i="2"/>
  <c r="P6" i="2"/>
  <c r="O6" i="2"/>
  <c r="N6" i="2"/>
  <c r="M6" i="2"/>
  <c r="L6" i="2"/>
  <c r="K6" i="2"/>
  <c r="J6" i="2"/>
  <c r="I6" i="2"/>
  <c r="H6" i="2"/>
  <c r="G6" i="2"/>
  <c r="F6" i="2"/>
  <c r="E6" i="2"/>
  <c r="D6" i="2"/>
  <c r="W5" i="2"/>
  <c r="V5" i="2"/>
  <c r="U5" i="2"/>
  <c r="T5" i="2"/>
  <c r="S5" i="2"/>
  <c r="R5" i="2"/>
  <c r="Q5" i="2"/>
  <c r="P5" i="2"/>
  <c r="O5" i="2"/>
  <c r="N5" i="2"/>
  <c r="M5" i="2"/>
  <c r="L5" i="2"/>
  <c r="K5" i="2"/>
  <c r="J5" i="2"/>
  <c r="I5" i="2"/>
  <c r="H5" i="2"/>
  <c r="G5" i="2"/>
  <c r="F5" i="2"/>
  <c r="E5" i="2"/>
  <c r="D5" i="2"/>
  <c r="W4" i="2"/>
  <c r="V4" i="2"/>
  <c r="U4" i="2"/>
  <c r="T4" i="2"/>
  <c r="S4" i="2"/>
  <c r="R4" i="2"/>
  <c r="Q4" i="2"/>
  <c r="P4" i="2"/>
  <c r="O4" i="2"/>
  <c r="N4" i="2"/>
  <c r="M4" i="2"/>
  <c r="L4" i="2"/>
  <c r="K4" i="2"/>
  <c r="J4" i="2"/>
  <c r="I4" i="2"/>
  <c r="H4" i="2"/>
  <c r="G4" i="2"/>
  <c r="F4" i="2"/>
  <c r="E4" i="2"/>
  <c r="D4" i="2"/>
  <c r="W3" i="2"/>
  <c r="W3" i="40" s="1"/>
  <c r="V3" i="2"/>
  <c r="V3" i="40" s="1"/>
  <c r="U3" i="2"/>
  <c r="U3" i="40" s="1"/>
  <c r="T3" i="2"/>
  <c r="T3" i="40" s="1"/>
  <c r="S3" i="2"/>
  <c r="S3" i="40" s="1"/>
  <c r="R3" i="2"/>
  <c r="R3" i="40" s="1"/>
  <c r="Q3" i="2"/>
  <c r="Q3" i="40" s="1"/>
  <c r="P3" i="2"/>
  <c r="P3" i="40" s="1"/>
  <c r="O3" i="2"/>
  <c r="O3" i="40" s="1"/>
  <c r="N3" i="2"/>
  <c r="N3" i="40" s="1"/>
  <c r="M3" i="2"/>
  <c r="M3" i="40" s="1"/>
  <c r="L3" i="2"/>
  <c r="L3" i="40" s="1"/>
  <c r="K3" i="2"/>
  <c r="K3" i="40" s="1"/>
  <c r="J3" i="2"/>
  <c r="J3" i="40" s="1"/>
  <c r="I3" i="2"/>
  <c r="I3" i="40" s="1"/>
  <c r="H3" i="2"/>
  <c r="H3" i="40" s="1"/>
  <c r="G3" i="2"/>
  <c r="G3" i="40" s="1"/>
  <c r="F3" i="2"/>
  <c r="F3" i="40" s="1"/>
  <c r="E3" i="2"/>
  <c r="E3" i="40" s="1"/>
  <c r="D3" i="2"/>
  <c r="D3" i="40" s="1"/>
  <c r="G8" i="5" l="1"/>
  <c r="O8" i="5"/>
  <c r="J9" i="5"/>
  <c r="R9" i="5"/>
  <c r="G16" i="5"/>
  <c r="O16" i="5"/>
  <c r="J17" i="5"/>
  <c r="R17" i="5"/>
  <c r="G24" i="5"/>
  <c r="O24" i="5"/>
  <c r="J25" i="5"/>
  <c r="R25" i="5"/>
  <c r="E26" i="5"/>
  <c r="M26" i="5"/>
  <c r="R5" i="5"/>
  <c r="R13" i="5"/>
  <c r="R21" i="5"/>
  <c r="J29" i="5"/>
  <c r="W5" i="8"/>
  <c r="D134" i="34" s="1"/>
  <c r="J5" i="5"/>
  <c r="J13" i="5"/>
  <c r="J21" i="5"/>
  <c r="R29" i="5"/>
  <c r="G5" i="8"/>
  <c r="O5" i="8"/>
  <c r="U26" i="5"/>
  <c r="I30" i="5"/>
  <c r="C28" i="34" s="1"/>
  <c r="Q30" i="5"/>
  <c r="J33" i="5"/>
  <c r="R33" i="5"/>
  <c r="E34" i="5"/>
  <c r="M34" i="5"/>
  <c r="U34" i="5"/>
  <c r="I38" i="5"/>
  <c r="Q38" i="5"/>
  <c r="J41" i="5"/>
  <c r="R41" i="5"/>
  <c r="E42" i="5"/>
  <c r="M42" i="5"/>
  <c r="U42" i="5"/>
  <c r="I46" i="5"/>
  <c r="C44" i="34" s="1"/>
  <c r="Q46" i="5"/>
  <c r="J49" i="5"/>
  <c r="R49" i="5"/>
  <c r="E50" i="5"/>
  <c r="M50" i="5"/>
  <c r="U50" i="5"/>
  <c r="I54" i="5"/>
  <c r="Q54" i="5"/>
  <c r="R57" i="5"/>
  <c r="E58" i="5"/>
  <c r="M58" i="5"/>
  <c r="U58" i="5"/>
  <c r="D8" i="8"/>
  <c r="L8" i="8"/>
  <c r="T8" i="8"/>
  <c r="G9" i="8"/>
  <c r="O9" i="8"/>
  <c r="J10" i="8"/>
  <c r="R10" i="8"/>
  <c r="F14" i="8"/>
  <c r="N14" i="8"/>
  <c r="V14" i="8"/>
  <c r="D16" i="8"/>
  <c r="L16" i="8"/>
  <c r="T16" i="8"/>
  <c r="G17" i="8"/>
  <c r="O17" i="8"/>
  <c r="J18" i="8"/>
  <c r="R18" i="8"/>
  <c r="F22" i="8"/>
  <c r="N22" i="8"/>
  <c r="V22" i="8"/>
  <c r="G25" i="8"/>
  <c r="O25" i="8"/>
  <c r="J26" i="8"/>
  <c r="R26" i="8"/>
  <c r="F30" i="8"/>
  <c r="N30" i="8"/>
  <c r="V30" i="8"/>
  <c r="G33" i="8"/>
  <c r="O33" i="8"/>
  <c r="J34" i="8"/>
  <c r="R34" i="8"/>
  <c r="F38" i="8"/>
  <c r="N38" i="8"/>
  <c r="V38" i="8"/>
  <c r="G41" i="8"/>
  <c r="O41" i="8"/>
  <c r="J42" i="8"/>
  <c r="R42" i="8"/>
  <c r="G49" i="8"/>
  <c r="O49" i="8"/>
  <c r="R50" i="8"/>
  <c r="C6" i="11"/>
  <c r="K6" i="11"/>
  <c r="S6" i="11"/>
  <c r="D9" i="11"/>
  <c r="L9" i="11"/>
  <c r="T9" i="11"/>
  <c r="G10" i="11"/>
  <c r="O10" i="11"/>
  <c r="D17" i="11"/>
  <c r="L17" i="11"/>
  <c r="T17" i="11"/>
  <c r="D25" i="11"/>
  <c r="L25" i="11"/>
  <c r="T25" i="11"/>
  <c r="D33" i="11"/>
  <c r="L33" i="11"/>
  <c r="V39" i="8"/>
  <c r="K55" i="11"/>
  <c r="D6" i="11"/>
  <c r="L6" i="11"/>
  <c r="T6" i="11"/>
  <c r="D14" i="11"/>
  <c r="C4" i="29"/>
  <c r="K4" i="29"/>
  <c r="S4" i="29"/>
  <c r="C12" i="29"/>
  <c r="K12" i="29"/>
  <c r="N6" i="32"/>
  <c r="V6" i="32"/>
  <c r="C46" i="8"/>
  <c r="K54" i="8"/>
  <c r="S46" i="8"/>
  <c r="P38" i="11"/>
  <c r="H22" i="39"/>
  <c r="H22" i="41" s="1"/>
  <c r="P22" i="39"/>
  <c r="D23" i="39"/>
  <c r="L23" i="39"/>
  <c r="N23" i="20"/>
  <c r="C20" i="5"/>
  <c r="S20" i="5"/>
  <c r="P4" i="8"/>
  <c r="H12" i="8"/>
  <c r="P12" i="8"/>
  <c r="H20" i="8"/>
  <c r="P20" i="8"/>
  <c r="D24" i="8"/>
  <c r="L24" i="8"/>
  <c r="T24" i="8"/>
  <c r="H28" i="8"/>
  <c r="P28" i="8"/>
  <c r="D32" i="8"/>
  <c r="L32" i="8"/>
  <c r="T32" i="8"/>
  <c r="H36" i="8"/>
  <c r="P36" i="8"/>
  <c r="D40" i="8"/>
  <c r="L40" i="8"/>
  <c r="T40" i="8"/>
  <c r="F46" i="8"/>
  <c r="N46" i="8"/>
  <c r="V46" i="8"/>
  <c r="J50" i="8"/>
  <c r="J58" i="8"/>
  <c r="R58" i="8"/>
  <c r="T33" i="11"/>
  <c r="D41" i="11"/>
  <c r="L41" i="11"/>
  <c r="T41" i="11"/>
  <c r="D49" i="11"/>
  <c r="L49" i="11"/>
  <c r="T49" i="11"/>
  <c r="D57" i="11"/>
  <c r="L57" i="11"/>
  <c r="T57" i="11"/>
  <c r="M6" i="17"/>
  <c r="U6" i="17"/>
  <c r="M14" i="17"/>
  <c r="U14" i="17"/>
  <c r="M22" i="17"/>
  <c r="U22" i="17"/>
  <c r="M30" i="17"/>
  <c r="U30" i="17"/>
  <c r="N19" i="26"/>
  <c r="R31" i="26"/>
  <c r="N35" i="26"/>
  <c r="J47" i="26"/>
  <c r="I50" i="32"/>
  <c r="C4" i="5"/>
  <c r="S4" i="5"/>
  <c r="C12" i="5"/>
  <c r="S12" i="5"/>
  <c r="H4" i="8"/>
  <c r="L14" i="11"/>
  <c r="T14" i="11"/>
  <c r="D22" i="11"/>
  <c r="L22" i="11"/>
  <c r="T22" i="11"/>
  <c r="L8" i="23"/>
  <c r="L32" i="23"/>
  <c r="J9" i="29"/>
  <c r="R9" i="29"/>
  <c r="S12" i="29"/>
  <c r="J17" i="29"/>
  <c r="R17" i="29"/>
  <c r="C20" i="29"/>
  <c r="K20" i="29"/>
  <c r="S20" i="29"/>
  <c r="J25" i="29"/>
  <c r="R25" i="29"/>
  <c r="N14" i="32"/>
  <c r="V14" i="32"/>
  <c r="K4" i="5"/>
  <c r="K12" i="5"/>
  <c r="K20" i="5"/>
  <c r="C8" i="5"/>
  <c r="K8" i="5"/>
  <c r="E38" i="5"/>
  <c r="M38" i="5"/>
  <c r="U38" i="5"/>
  <c r="E46" i="5"/>
  <c r="M46" i="5"/>
  <c r="U46" i="5"/>
  <c r="J14" i="8"/>
  <c r="R14" i="8"/>
  <c r="J22" i="8"/>
  <c r="R22" i="8"/>
  <c r="G14" i="11"/>
  <c r="O14" i="11"/>
  <c r="O12" i="17"/>
  <c r="O20" i="17"/>
  <c r="S8" i="5"/>
  <c r="J31" i="29"/>
  <c r="Q19" i="39"/>
  <c r="E20" i="39"/>
  <c r="M20" i="39"/>
  <c r="U20" i="39"/>
  <c r="I21" i="39"/>
  <c r="Q21" i="39"/>
  <c r="E22" i="39"/>
  <c r="M22" i="39"/>
  <c r="U22" i="39"/>
  <c r="I23" i="39"/>
  <c r="Q23" i="39"/>
  <c r="E24" i="39"/>
  <c r="M24" i="39"/>
  <c r="U24" i="39"/>
  <c r="C16" i="5"/>
  <c r="K16" i="5"/>
  <c r="S16" i="5"/>
  <c r="C24" i="5"/>
  <c r="K24" i="5"/>
  <c r="S24" i="5"/>
  <c r="E54" i="5"/>
  <c r="M54" i="5"/>
  <c r="U54" i="5"/>
  <c r="H8" i="8"/>
  <c r="P8" i="8"/>
  <c r="G13" i="8"/>
  <c r="O13" i="8"/>
  <c r="H16" i="8"/>
  <c r="P16" i="8"/>
  <c r="G21" i="8"/>
  <c r="O21" i="8"/>
  <c r="H24" i="8"/>
  <c r="P24" i="8"/>
  <c r="J30" i="8"/>
  <c r="R30" i="8"/>
  <c r="D5" i="11"/>
  <c r="L5" i="11"/>
  <c r="T5" i="11"/>
  <c r="D13" i="11"/>
  <c r="L13" i="11"/>
  <c r="T13" i="11"/>
  <c r="G22" i="11"/>
  <c r="O22" i="11"/>
  <c r="M10" i="17"/>
  <c r="U10" i="17"/>
  <c r="M18" i="17"/>
  <c r="U18" i="17"/>
  <c r="M26" i="17"/>
  <c r="U26" i="17"/>
  <c r="O28" i="17"/>
  <c r="M34" i="17"/>
  <c r="U34" i="17"/>
  <c r="O36" i="17"/>
  <c r="M42" i="17"/>
  <c r="U42" i="17"/>
  <c r="M50" i="17"/>
  <c r="U50" i="17"/>
  <c r="O52" i="17"/>
  <c r="M58" i="17"/>
  <c r="J35" i="26"/>
  <c r="C28" i="29"/>
  <c r="K28" i="29"/>
  <c r="S28" i="29"/>
  <c r="S33" i="32"/>
  <c r="I9" i="32"/>
  <c r="AD7" i="34" s="1"/>
  <c r="Q9" i="32"/>
  <c r="I17" i="32"/>
  <c r="AD15" i="34" s="1"/>
  <c r="Q17" i="32"/>
  <c r="N22" i="32"/>
  <c r="V22" i="32"/>
  <c r="I25" i="32"/>
  <c r="Q25" i="32"/>
  <c r="N30" i="32"/>
  <c r="I25" i="39"/>
  <c r="Q25" i="39"/>
  <c r="E26" i="39"/>
  <c r="M26" i="39"/>
  <c r="U26" i="39"/>
  <c r="I27" i="39"/>
  <c r="Q27" i="39"/>
  <c r="E28" i="39"/>
  <c r="M28" i="39"/>
  <c r="U28" i="39"/>
  <c r="I29" i="39"/>
  <c r="Q29" i="39"/>
  <c r="E30" i="39"/>
  <c r="E30" i="41" s="1"/>
  <c r="M30" i="39"/>
  <c r="U30" i="39"/>
  <c r="I31" i="39"/>
  <c r="Q31" i="39"/>
  <c r="E32" i="39"/>
  <c r="M32" i="39"/>
  <c r="U32" i="39"/>
  <c r="I33" i="39"/>
  <c r="I33" i="41" s="1"/>
  <c r="Q33" i="39"/>
  <c r="E34" i="39"/>
  <c r="M34" i="39"/>
  <c r="U34" i="39"/>
  <c r="I35" i="39"/>
  <c r="Q35" i="39"/>
  <c r="E36" i="39"/>
  <c r="M36" i="39"/>
  <c r="U36" i="39"/>
  <c r="I37" i="39"/>
  <c r="Q37" i="39"/>
  <c r="E38" i="39"/>
  <c r="M38" i="39"/>
  <c r="U38" i="39"/>
  <c r="I39" i="39"/>
  <c r="Q39" i="39"/>
  <c r="E40" i="39"/>
  <c r="M40" i="39"/>
  <c r="U40" i="39"/>
  <c r="I41" i="39"/>
  <c r="Q41" i="39"/>
  <c r="E42" i="39"/>
  <c r="M42" i="39"/>
  <c r="U42" i="39"/>
  <c r="U42" i="41" s="1"/>
  <c r="I43" i="39"/>
  <c r="Q43" i="39"/>
  <c r="E44" i="39"/>
  <c r="M44" i="39"/>
  <c r="U44" i="39"/>
  <c r="I45" i="39"/>
  <c r="Q45" i="39"/>
  <c r="E46" i="39"/>
  <c r="M46" i="39"/>
  <c r="U46" i="39"/>
  <c r="I47" i="39"/>
  <c r="Q47" i="39"/>
  <c r="E48" i="39"/>
  <c r="M48" i="39"/>
  <c r="U48" i="39"/>
  <c r="I49" i="39"/>
  <c r="Q49" i="39"/>
  <c r="E50" i="39"/>
  <c r="M50" i="39"/>
  <c r="U50" i="39"/>
  <c r="I51" i="39"/>
  <c r="Q51" i="39"/>
  <c r="E52" i="39"/>
  <c r="M52" i="39"/>
  <c r="M52" i="41" s="1"/>
  <c r="U52" i="39"/>
  <c r="I53" i="39"/>
  <c r="Q53" i="39"/>
  <c r="E54" i="39"/>
  <c r="M54" i="39"/>
  <c r="U54" i="39"/>
  <c r="I55" i="39"/>
  <c r="Q55" i="39"/>
  <c r="E56" i="39"/>
  <c r="M56" i="39"/>
  <c r="U56" i="39"/>
  <c r="I57" i="39"/>
  <c r="Q57" i="39"/>
  <c r="E58" i="39"/>
  <c r="M58" i="39"/>
  <c r="U58" i="39"/>
  <c r="T23" i="39"/>
  <c r="H26" i="39"/>
  <c r="P26" i="39"/>
  <c r="D27" i="39"/>
  <c r="L27" i="39"/>
  <c r="T27" i="39"/>
  <c r="H30" i="39"/>
  <c r="P30" i="39"/>
  <c r="H38" i="39"/>
  <c r="F56" i="29"/>
  <c r="N56" i="29"/>
  <c r="I55" i="32"/>
  <c r="AD53" i="34" s="1"/>
  <c r="O8" i="29"/>
  <c r="G10" i="33"/>
  <c r="G16" i="29"/>
  <c r="G24" i="29"/>
  <c r="O24" i="29"/>
  <c r="G32" i="29"/>
  <c r="S54" i="39"/>
  <c r="E12" i="20"/>
  <c r="M12" i="20"/>
  <c r="U44" i="20"/>
  <c r="V6" i="20"/>
  <c r="J10" i="20"/>
  <c r="R10" i="20"/>
  <c r="J18" i="20"/>
  <c r="R18" i="20"/>
  <c r="F22" i="20"/>
  <c r="J26" i="20"/>
  <c r="R26" i="20"/>
  <c r="N30" i="20"/>
  <c r="J34" i="20"/>
  <c r="G5" i="29"/>
  <c r="O5" i="29"/>
  <c r="J6" i="29"/>
  <c r="R6" i="29"/>
  <c r="G8" i="29"/>
  <c r="O16" i="29"/>
  <c r="R28" i="29"/>
  <c r="O4" i="5"/>
  <c r="G12" i="5"/>
  <c r="O12" i="5"/>
  <c r="D20" i="8"/>
  <c r="V48" i="17"/>
  <c r="I6" i="17"/>
  <c r="Q6" i="17"/>
  <c r="K8" i="17"/>
  <c r="S8" i="17"/>
  <c r="I14" i="17"/>
  <c r="O12" i="34" s="1"/>
  <c r="Q14" i="17"/>
  <c r="K16" i="17"/>
  <c r="S16" i="17"/>
  <c r="I22" i="17"/>
  <c r="O20" i="34" s="1"/>
  <c r="Q22" i="17"/>
  <c r="K24" i="17"/>
  <c r="S24" i="17"/>
  <c r="I30" i="17"/>
  <c r="O28" i="34" s="1"/>
  <c r="Q30" i="17"/>
  <c r="K32" i="17"/>
  <c r="S32" i="17"/>
  <c r="I38" i="17"/>
  <c r="Q38" i="17"/>
  <c r="K40" i="17"/>
  <c r="S40" i="17"/>
  <c r="I46" i="17"/>
  <c r="O44" i="34" s="1"/>
  <c r="Q46" i="17"/>
  <c r="K48" i="17"/>
  <c r="I54" i="17"/>
  <c r="S56" i="17"/>
  <c r="N7" i="26"/>
  <c r="V7" i="26"/>
  <c r="N15" i="26"/>
  <c r="V15" i="26"/>
  <c r="N23" i="26"/>
  <c r="N31" i="26"/>
  <c r="N55" i="26"/>
  <c r="V55" i="26"/>
  <c r="C31" i="29"/>
  <c r="K31" i="29"/>
  <c r="S31" i="29"/>
  <c r="G20" i="5"/>
  <c r="C125" i="35"/>
  <c r="L12" i="8"/>
  <c r="L20" i="8"/>
  <c r="G4" i="5"/>
  <c r="O20" i="5"/>
  <c r="D4" i="8"/>
  <c r="L4" i="8"/>
  <c r="T4" i="8"/>
  <c r="D12" i="8"/>
  <c r="T12" i="8"/>
  <c r="T20" i="8"/>
  <c r="U42" i="14"/>
  <c r="J30" i="20"/>
  <c r="U45" i="29"/>
  <c r="P38" i="39"/>
  <c r="O31" i="32"/>
  <c r="N5" i="32"/>
  <c r="V5" i="32"/>
  <c r="O6" i="32"/>
  <c r="W6" i="32"/>
  <c r="N9" i="32"/>
  <c r="V9" i="32"/>
  <c r="O10" i="32"/>
  <c r="N13" i="32"/>
  <c r="V13" i="32"/>
  <c r="O14" i="32"/>
  <c r="O22" i="32"/>
  <c r="O30" i="32"/>
  <c r="O38" i="32"/>
  <c r="O46" i="32"/>
  <c r="O54" i="32"/>
  <c r="O47" i="32"/>
  <c r="W53" i="32"/>
  <c r="AE51" i="34" s="1"/>
  <c r="M33" i="32"/>
  <c r="N4" i="32"/>
  <c r="V4" i="32"/>
  <c r="O5" i="32"/>
  <c r="I7" i="32"/>
  <c r="AD5" i="34" s="1"/>
  <c r="Q7" i="32"/>
  <c r="N8" i="32"/>
  <c r="N12" i="32"/>
  <c r="O13" i="32"/>
  <c r="V16" i="32"/>
  <c r="O21" i="32"/>
  <c r="O25" i="32"/>
  <c r="V32" i="32"/>
  <c r="O37" i="32"/>
  <c r="J46" i="32"/>
  <c r="V26" i="32"/>
  <c r="O4" i="32"/>
  <c r="N7" i="32"/>
  <c r="V7" i="32"/>
  <c r="N15" i="32"/>
  <c r="V15" i="32"/>
  <c r="N23" i="32"/>
  <c r="V23" i="32"/>
  <c r="O40" i="32"/>
  <c r="D4" i="29"/>
  <c r="L4" i="29"/>
  <c r="T4" i="29"/>
  <c r="F10" i="29"/>
  <c r="N10" i="29"/>
  <c r="V10" i="29"/>
  <c r="D12" i="29"/>
  <c r="L12" i="29"/>
  <c r="T12" i="29"/>
  <c r="G13" i="29"/>
  <c r="O13" i="29"/>
  <c r="J14" i="29"/>
  <c r="R14" i="29"/>
  <c r="F18" i="29"/>
  <c r="N18" i="29"/>
  <c r="V18" i="29"/>
  <c r="D20" i="29"/>
  <c r="L20" i="29"/>
  <c r="T20" i="29"/>
  <c r="G21" i="29"/>
  <c r="O21" i="29"/>
  <c r="J22" i="29"/>
  <c r="R22" i="29"/>
  <c r="F26" i="29"/>
  <c r="N26" i="29"/>
  <c r="V26" i="29"/>
  <c r="D28" i="29"/>
  <c r="L28" i="29"/>
  <c r="T28" i="29"/>
  <c r="G29" i="29"/>
  <c r="O29" i="29"/>
  <c r="J30" i="29"/>
  <c r="R30" i="29"/>
  <c r="D36" i="29"/>
  <c r="L36" i="29"/>
  <c r="T36" i="29"/>
  <c r="G37" i="29"/>
  <c r="O37" i="29"/>
  <c r="F12" i="29"/>
  <c r="S15" i="29"/>
  <c r="T18" i="29"/>
  <c r="S23" i="29"/>
  <c r="D26" i="29"/>
  <c r="G31" i="29"/>
  <c r="N36" i="29"/>
  <c r="T42" i="29"/>
  <c r="C43" i="29"/>
  <c r="J44" i="29"/>
  <c r="V44" i="29"/>
  <c r="F52" i="29"/>
  <c r="J23" i="26"/>
  <c r="R15" i="26"/>
  <c r="N10" i="26"/>
  <c r="V10" i="26"/>
  <c r="J14" i="26"/>
  <c r="R14" i="26"/>
  <c r="N18" i="26"/>
  <c r="V18" i="26"/>
  <c r="J22" i="26"/>
  <c r="R22" i="26"/>
  <c r="N26" i="26"/>
  <c r="V26" i="26"/>
  <c r="J30" i="26"/>
  <c r="R30" i="26"/>
  <c r="N34" i="26"/>
  <c r="V34" i="26"/>
  <c r="J38" i="26"/>
  <c r="R38" i="26"/>
  <c r="N42" i="26"/>
  <c r="V42" i="26"/>
  <c r="N50" i="26"/>
  <c r="J6" i="26"/>
  <c r="N6" i="26"/>
  <c r="R6" i="26"/>
  <c r="V6" i="26"/>
  <c r="N9" i="26"/>
  <c r="V9" i="26"/>
  <c r="J13" i="26"/>
  <c r="N13" i="26"/>
  <c r="R13" i="26"/>
  <c r="V13" i="26"/>
  <c r="N17" i="26"/>
  <c r="V17" i="26"/>
  <c r="J21" i="26"/>
  <c r="N21" i="26"/>
  <c r="R21" i="26"/>
  <c r="V21" i="26"/>
  <c r="N25" i="26"/>
  <c r="V25" i="26"/>
  <c r="J29" i="26"/>
  <c r="N29" i="26"/>
  <c r="R29" i="26"/>
  <c r="V29" i="26"/>
  <c r="N33" i="26"/>
  <c r="V33" i="26"/>
  <c r="J37" i="26"/>
  <c r="R37" i="26"/>
  <c r="N41" i="26"/>
  <c r="V41" i="26"/>
  <c r="R45" i="26"/>
  <c r="N49" i="26"/>
  <c r="V49" i="26"/>
  <c r="N57" i="26"/>
  <c r="V57" i="26"/>
  <c r="J5" i="26"/>
  <c r="N5" i="26"/>
  <c r="R5" i="26"/>
  <c r="V5" i="26"/>
  <c r="N8" i="26"/>
  <c r="V8" i="26"/>
  <c r="J12" i="26"/>
  <c r="N12" i="26"/>
  <c r="R12" i="26"/>
  <c r="V12" i="26"/>
  <c r="V16" i="26"/>
  <c r="J20" i="26"/>
  <c r="N20" i="26"/>
  <c r="R20" i="26"/>
  <c r="V20" i="26"/>
  <c r="N24" i="26"/>
  <c r="V24" i="26"/>
  <c r="J28" i="26"/>
  <c r="N28" i="26"/>
  <c r="R28" i="26"/>
  <c r="V28" i="26"/>
  <c r="N32" i="26"/>
  <c r="V32" i="26"/>
  <c r="J36" i="26"/>
  <c r="N40" i="26"/>
  <c r="J44" i="26"/>
  <c r="R44" i="26"/>
  <c r="N48" i="26"/>
  <c r="V48" i="26"/>
  <c r="J52" i="26"/>
  <c r="N56" i="26"/>
  <c r="K9" i="23"/>
  <c r="S9" i="23"/>
  <c r="L10" i="23"/>
  <c r="T10" i="23"/>
  <c r="K17" i="23"/>
  <c r="S17" i="23"/>
  <c r="L18" i="23"/>
  <c r="T18" i="23"/>
  <c r="K25" i="23"/>
  <c r="S25" i="23"/>
  <c r="L26" i="23"/>
  <c r="T26" i="23"/>
  <c r="K33" i="23"/>
  <c r="S33" i="23"/>
  <c r="L34" i="23"/>
  <c r="T34" i="23"/>
  <c r="L42" i="23"/>
  <c r="T42" i="23"/>
  <c r="L50" i="23"/>
  <c r="T50" i="23"/>
  <c r="L58" i="23"/>
  <c r="T58" i="23"/>
  <c r="R34" i="23"/>
  <c r="K4" i="23"/>
  <c r="S4" i="23"/>
  <c r="S12" i="23"/>
  <c r="J19" i="23"/>
  <c r="S28" i="23"/>
  <c r="V31" i="23"/>
  <c r="K36" i="23"/>
  <c r="K44" i="23"/>
  <c r="S44" i="23"/>
  <c r="Q7" i="20"/>
  <c r="Q15" i="20"/>
  <c r="J59" i="20"/>
  <c r="W26" i="20"/>
  <c r="S24" i="34" s="1"/>
  <c r="F4" i="20"/>
  <c r="J4" i="20"/>
  <c r="N4" i="20"/>
  <c r="R4" i="20"/>
  <c r="V4" i="20"/>
  <c r="I5" i="20"/>
  <c r="Q5" i="20"/>
  <c r="D6" i="20"/>
  <c r="L6" i="20"/>
  <c r="T6" i="20"/>
  <c r="F8" i="20"/>
  <c r="N8" i="20"/>
  <c r="V8" i="20"/>
  <c r="I9" i="20"/>
  <c r="R7" i="34" s="1"/>
  <c r="Q9" i="20"/>
  <c r="J12" i="20"/>
  <c r="R12" i="20"/>
  <c r="I13" i="20"/>
  <c r="R11" i="34" s="1"/>
  <c r="Q13" i="20"/>
  <c r="F16" i="20"/>
  <c r="N16" i="20"/>
  <c r="V16" i="20"/>
  <c r="I17" i="20"/>
  <c r="R15" i="34" s="1"/>
  <c r="Q17" i="20"/>
  <c r="J20" i="20"/>
  <c r="R20" i="20"/>
  <c r="I21" i="20"/>
  <c r="Q21" i="20"/>
  <c r="F24" i="20"/>
  <c r="N24" i="20"/>
  <c r="V24" i="20"/>
  <c r="I25" i="20"/>
  <c r="Q25" i="20"/>
  <c r="J28" i="20"/>
  <c r="R28" i="20"/>
  <c r="F32" i="20"/>
  <c r="N32" i="20"/>
  <c r="V32" i="20"/>
  <c r="I33" i="20"/>
  <c r="Q33" i="20"/>
  <c r="J36" i="20"/>
  <c r="R36" i="20"/>
  <c r="F40" i="20"/>
  <c r="N40" i="20"/>
  <c r="V40" i="20"/>
  <c r="I41" i="20"/>
  <c r="R39" i="34" s="1"/>
  <c r="Q41" i="20"/>
  <c r="J44" i="20"/>
  <c r="R44" i="20"/>
  <c r="I49" i="20"/>
  <c r="R47" i="34" s="1"/>
  <c r="Q49" i="20"/>
  <c r="J52" i="20"/>
  <c r="R52" i="20"/>
  <c r="I7" i="20"/>
  <c r="R5" i="34" s="1"/>
  <c r="I15" i="20"/>
  <c r="R13" i="34" s="1"/>
  <c r="J19" i="20"/>
  <c r="I24" i="20"/>
  <c r="R22" i="34" s="1"/>
  <c r="Q24" i="20"/>
  <c r="R35" i="20"/>
  <c r="Q40" i="20"/>
  <c r="J51" i="20"/>
  <c r="R7" i="17"/>
  <c r="J15" i="17"/>
  <c r="J23" i="17"/>
  <c r="J31" i="17"/>
  <c r="J39" i="17"/>
  <c r="J7" i="17"/>
  <c r="R15" i="17"/>
  <c r="R23" i="17"/>
  <c r="R31" i="17"/>
  <c r="R39" i="17"/>
  <c r="M7" i="17"/>
  <c r="U7" i="17"/>
  <c r="U11" i="17"/>
  <c r="M15" i="17"/>
  <c r="U15" i="17"/>
  <c r="M23" i="17"/>
  <c r="U23" i="17"/>
  <c r="M31" i="17"/>
  <c r="U31" i="17"/>
  <c r="M39" i="17"/>
  <c r="U39" i="17"/>
  <c r="M47" i="17"/>
  <c r="U47" i="17"/>
  <c r="M55" i="17"/>
  <c r="G8" i="14"/>
  <c r="O8" i="14"/>
  <c r="G16" i="14"/>
  <c r="O16" i="14"/>
  <c r="G24" i="14"/>
  <c r="O24" i="14"/>
  <c r="G32" i="14"/>
  <c r="O32" i="14"/>
  <c r="G40" i="14"/>
  <c r="O40" i="14"/>
  <c r="G48" i="14"/>
  <c r="O48" i="14"/>
  <c r="G56" i="14"/>
  <c r="O56" i="14"/>
  <c r="H4" i="14"/>
  <c r="P4" i="14"/>
  <c r="G9" i="14"/>
  <c r="O9" i="14"/>
  <c r="H12" i="14"/>
  <c r="P12" i="14"/>
  <c r="G17" i="14"/>
  <c r="O17" i="14"/>
  <c r="H20" i="14"/>
  <c r="P20" i="14"/>
  <c r="G25" i="14"/>
  <c r="O25" i="14"/>
  <c r="H28" i="14"/>
  <c r="P28" i="14"/>
  <c r="G33" i="14"/>
  <c r="O33" i="14"/>
  <c r="H36" i="14"/>
  <c r="P36" i="14"/>
  <c r="G41" i="14"/>
  <c r="O41" i="14"/>
  <c r="H44" i="14"/>
  <c r="P44" i="14"/>
  <c r="G49" i="14"/>
  <c r="O49" i="14"/>
  <c r="H52" i="14"/>
  <c r="P52" i="14"/>
  <c r="G57" i="14"/>
  <c r="O57" i="14"/>
  <c r="G6" i="14"/>
  <c r="O6" i="14"/>
  <c r="G14" i="14"/>
  <c r="O14" i="14"/>
  <c r="G22" i="14"/>
  <c r="O22" i="14"/>
  <c r="G30" i="14"/>
  <c r="O30" i="14"/>
  <c r="G38" i="14"/>
  <c r="O38" i="14"/>
  <c r="G46" i="14"/>
  <c r="O46" i="14"/>
  <c r="D30" i="11"/>
  <c r="L30" i="11"/>
  <c r="T30" i="11"/>
  <c r="T38" i="11"/>
  <c r="L46" i="11"/>
  <c r="D54" i="11"/>
  <c r="D7" i="11"/>
  <c r="L7" i="11"/>
  <c r="T7" i="11"/>
  <c r="G8" i="11"/>
  <c r="O8" i="11"/>
  <c r="D15" i="11"/>
  <c r="L15" i="11"/>
  <c r="T15" i="11"/>
  <c r="G16" i="11"/>
  <c r="O16" i="11"/>
  <c r="D23" i="11"/>
  <c r="L23" i="11"/>
  <c r="T23" i="11"/>
  <c r="G24" i="11"/>
  <c r="O24" i="11"/>
  <c r="D31" i="11"/>
  <c r="L31" i="11"/>
  <c r="T31" i="11"/>
  <c r="D39" i="11"/>
  <c r="L39" i="11"/>
  <c r="T39" i="11"/>
  <c r="D47" i="11"/>
  <c r="L47" i="11"/>
  <c r="T47" i="11"/>
  <c r="D55" i="11"/>
  <c r="L55" i="11"/>
  <c r="T55" i="11"/>
  <c r="I17" i="11"/>
  <c r="I15" i="34" s="1"/>
  <c r="J7" i="8"/>
  <c r="R7" i="8"/>
  <c r="H9" i="8"/>
  <c r="P9" i="8"/>
  <c r="J15" i="8"/>
  <c r="R15" i="8"/>
  <c r="H6" i="8"/>
  <c r="L6" i="8"/>
  <c r="P6" i="8"/>
  <c r="T6" i="8"/>
  <c r="J5" i="8"/>
  <c r="R5" i="8"/>
  <c r="J7" i="5"/>
  <c r="R7" i="5"/>
  <c r="E8" i="5"/>
  <c r="M8" i="5"/>
  <c r="U8" i="5"/>
  <c r="E16" i="5"/>
  <c r="M16" i="5"/>
  <c r="U16" i="5"/>
  <c r="E24" i="5"/>
  <c r="M24" i="5"/>
  <c r="U24" i="5"/>
  <c r="E32" i="5"/>
  <c r="M32" i="5"/>
  <c r="U32" i="5"/>
  <c r="E40" i="5"/>
  <c r="M40" i="5"/>
  <c r="U40" i="5"/>
  <c r="E48" i="5"/>
  <c r="M48" i="5"/>
  <c r="U48" i="5"/>
  <c r="E56" i="5"/>
  <c r="M56" i="5"/>
  <c r="U56" i="5"/>
  <c r="E5" i="5"/>
  <c r="M5" i="5"/>
  <c r="U5" i="5"/>
  <c r="E13" i="5"/>
  <c r="M13" i="5"/>
  <c r="U13" i="5"/>
  <c r="E21" i="5"/>
  <c r="M21" i="5"/>
  <c r="U21" i="5"/>
  <c r="E29" i="5"/>
  <c r="M29" i="5"/>
  <c r="U29" i="5"/>
  <c r="E37" i="5"/>
  <c r="M37" i="5"/>
  <c r="U37" i="5"/>
  <c r="E45" i="5"/>
  <c r="M45" i="5"/>
  <c r="U45" i="5"/>
  <c r="C53" i="8"/>
  <c r="K53" i="8"/>
  <c r="S53" i="8"/>
  <c r="F54" i="8"/>
  <c r="N54" i="8"/>
  <c r="V54" i="8"/>
  <c r="C14" i="11"/>
  <c r="K14" i="11"/>
  <c r="S14" i="11"/>
  <c r="C22" i="11"/>
  <c r="K22" i="11"/>
  <c r="S22" i="11"/>
  <c r="C30" i="11"/>
  <c r="K30" i="11"/>
  <c r="S30" i="11"/>
  <c r="J52" i="17"/>
  <c r="R44" i="17"/>
  <c r="K4" i="17"/>
  <c r="S4" i="17"/>
  <c r="I10" i="17"/>
  <c r="O8" i="34" s="1"/>
  <c r="K12" i="17"/>
  <c r="S12" i="17"/>
  <c r="K20" i="17"/>
  <c r="S20" i="17"/>
  <c r="Q26" i="17"/>
  <c r="K28" i="17"/>
  <c r="S28" i="17"/>
  <c r="K36" i="17"/>
  <c r="S36" i="17"/>
  <c r="Q42" i="17"/>
  <c r="K44" i="17"/>
  <c r="S44" i="17"/>
  <c r="K52" i="17"/>
  <c r="S52" i="17"/>
  <c r="M54" i="17"/>
  <c r="Q58" i="17"/>
  <c r="I8" i="20"/>
  <c r="R6" i="34" s="1"/>
  <c r="R6" i="20"/>
  <c r="J22" i="20"/>
  <c r="J27" i="26"/>
  <c r="J51" i="26"/>
  <c r="C6" i="29"/>
  <c r="K6" i="29"/>
  <c r="S6" i="29"/>
  <c r="C14" i="29"/>
  <c r="K14" i="29"/>
  <c r="S14" i="29"/>
  <c r="R19" i="29"/>
  <c r="C22" i="29"/>
  <c r="K22" i="29"/>
  <c r="S22" i="29"/>
  <c r="C30" i="29"/>
  <c r="K30" i="29"/>
  <c r="S30" i="29"/>
  <c r="C38" i="29"/>
  <c r="K38" i="29"/>
  <c r="S38" i="29"/>
  <c r="C46" i="29"/>
  <c r="K46" i="29"/>
  <c r="S46" i="29"/>
  <c r="C54" i="29"/>
  <c r="K54" i="29"/>
  <c r="S54" i="29"/>
  <c r="J11" i="32"/>
  <c r="N5" i="5"/>
  <c r="F13" i="5"/>
  <c r="F21" i="5"/>
  <c r="V21" i="5"/>
  <c r="V29" i="5"/>
  <c r="F37" i="5"/>
  <c r="V37" i="5"/>
  <c r="C5" i="8"/>
  <c r="K5" i="8"/>
  <c r="K13" i="8"/>
  <c r="K21" i="8"/>
  <c r="C29" i="8"/>
  <c r="S29" i="8"/>
  <c r="C37" i="8"/>
  <c r="S37" i="8"/>
  <c r="D5" i="8"/>
  <c r="K41" i="23"/>
  <c r="S41" i="23"/>
  <c r="K49" i="23"/>
  <c r="S49" i="23"/>
  <c r="K57" i="23"/>
  <c r="S57" i="23"/>
  <c r="S19" i="29"/>
  <c r="K27" i="29"/>
  <c r="C35" i="29"/>
  <c r="F5" i="5"/>
  <c r="V5" i="5"/>
  <c r="N13" i="5"/>
  <c r="V13" i="5"/>
  <c r="N21" i="5"/>
  <c r="F29" i="5"/>
  <c r="N29" i="5"/>
  <c r="N37" i="5"/>
  <c r="C13" i="8"/>
  <c r="S13" i="8"/>
  <c r="C21" i="8"/>
  <c r="S21" i="8"/>
  <c r="K37" i="8"/>
  <c r="S45" i="8"/>
  <c r="T5" i="8"/>
  <c r="T13" i="8"/>
  <c r="E4" i="5"/>
  <c r="M4" i="5"/>
  <c r="E12" i="5"/>
  <c r="U12" i="5"/>
  <c r="E20" i="5"/>
  <c r="M20" i="5"/>
  <c r="U20" i="5"/>
  <c r="E28" i="5"/>
  <c r="M28" i="5"/>
  <c r="U28" i="5"/>
  <c r="E36" i="5"/>
  <c r="M36" i="5"/>
  <c r="U36" i="5"/>
  <c r="E44" i="5"/>
  <c r="M44" i="5"/>
  <c r="U44" i="5"/>
  <c r="E52" i="5"/>
  <c r="M52" i="5"/>
  <c r="U52" i="5"/>
  <c r="J4" i="8"/>
  <c r="R4" i="8"/>
  <c r="J12" i="8"/>
  <c r="R12" i="8"/>
  <c r="J20" i="8"/>
  <c r="R20" i="8"/>
  <c r="J28" i="8"/>
  <c r="R28" i="8"/>
  <c r="J36" i="8"/>
  <c r="R36" i="8"/>
  <c r="J44" i="8"/>
  <c r="R44" i="8"/>
  <c r="J52" i="8"/>
  <c r="R52" i="8"/>
  <c r="Q57" i="14"/>
  <c r="G5" i="14"/>
  <c r="O5" i="14"/>
  <c r="W5" i="14"/>
  <c r="F134" i="34" s="1"/>
  <c r="C46" i="20"/>
  <c r="J8" i="20"/>
  <c r="R8" i="20"/>
  <c r="F12" i="20"/>
  <c r="N12" i="20"/>
  <c r="V12" i="20"/>
  <c r="D14" i="20"/>
  <c r="L14" i="20"/>
  <c r="T14" i="20"/>
  <c r="J16" i="20"/>
  <c r="R16" i="20"/>
  <c r="F20" i="20"/>
  <c r="N20" i="20"/>
  <c r="V20" i="20"/>
  <c r="L22" i="20"/>
  <c r="T22" i="20"/>
  <c r="J24" i="20"/>
  <c r="R24" i="20"/>
  <c r="F28" i="20"/>
  <c r="N28" i="20"/>
  <c r="V28" i="20"/>
  <c r="J32" i="20"/>
  <c r="R32" i="20"/>
  <c r="K8" i="23"/>
  <c r="S8" i="23"/>
  <c r="K16" i="23"/>
  <c r="S16" i="23"/>
  <c r="K24" i="23"/>
  <c r="S24" i="23"/>
  <c r="K32" i="23"/>
  <c r="S32" i="23"/>
  <c r="K40" i="23"/>
  <c r="S40" i="23"/>
  <c r="K48" i="23"/>
  <c r="S48" i="23"/>
  <c r="K56" i="23"/>
  <c r="S56" i="23"/>
  <c r="J9" i="26"/>
  <c r="R9" i="26"/>
  <c r="J17" i="26"/>
  <c r="R17" i="26"/>
  <c r="J25" i="26"/>
  <c r="R25" i="26"/>
  <c r="J33" i="26"/>
  <c r="R33" i="26"/>
  <c r="N37" i="26"/>
  <c r="V37" i="26"/>
  <c r="J41" i="26"/>
  <c r="R41" i="26"/>
  <c r="N45" i="26"/>
  <c r="V45" i="26"/>
  <c r="J49" i="26"/>
  <c r="R49" i="26"/>
  <c r="N53" i="26"/>
  <c r="V53" i="26"/>
  <c r="C39" i="29"/>
  <c r="J4" i="39"/>
  <c r="R4" i="39"/>
  <c r="F5" i="39"/>
  <c r="N5" i="39"/>
  <c r="V5" i="39"/>
  <c r="F9" i="39"/>
  <c r="N9" i="39"/>
  <c r="V9" i="39"/>
  <c r="J12" i="39"/>
  <c r="R12" i="39"/>
  <c r="R70" i="41" s="1"/>
  <c r="F13" i="39"/>
  <c r="N13" i="39"/>
  <c r="V13" i="39"/>
  <c r="J16" i="39"/>
  <c r="F17" i="39"/>
  <c r="N17" i="39"/>
  <c r="R27" i="23"/>
  <c r="S5" i="8"/>
  <c r="K29" i="8"/>
  <c r="C45" i="8"/>
  <c r="K45" i="8"/>
  <c r="L5" i="8"/>
  <c r="L13" i="8"/>
  <c r="V12" i="11"/>
  <c r="U4" i="5"/>
  <c r="M12" i="5"/>
  <c r="H45" i="8"/>
  <c r="P53" i="8"/>
  <c r="E37" i="11"/>
  <c r="G10" i="14"/>
  <c r="O10" i="14"/>
  <c r="G18" i="14"/>
  <c r="O18" i="14"/>
  <c r="G26" i="14"/>
  <c r="O26" i="14"/>
  <c r="L17" i="20"/>
  <c r="T17" i="20"/>
  <c r="J5" i="20"/>
  <c r="R5" i="20"/>
  <c r="F9" i="20"/>
  <c r="N9" i="20"/>
  <c r="V9" i="20"/>
  <c r="J13" i="20"/>
  <c r="R13" i="20"/>
  <c r="F17" i="20"/>
  <c r="N17" i="20"/>
  <c r="V17" i="20"/>
  <c r="J21" i="20"/>
  <c r="R21" i="20"/>
  <c r="J29" i="20"/>
  <c r="R29" i="20"/>
  <c r="J37" i="20"/>
  <c r="R37" i="20"/>
  <c r="J45" i="20"/>
  <c r="R45" i="20"/>
  <c r="J53" i="20"/>
  <c r="R53" i="20"/>
  <c r="K7" i="23"/>
  <c r="S7" i="23"/>
  <c r="K15" i="23"/>
  <c r="S15" i="23"/>
  <c r="K23" i="23"/>
  <c r="S23" i="23"/>
  <c r="K31" i="23"/>
  <c r="S31" i="23"/>
  <c r="P6" i="26"/>
  <c r="J8" i="26"/>
  <c r="R8" i="26"/>
  <c r="S9" i="26"/>
  <c r="J16" i="26"/>
  <c r="R16" i="26"/>
  <c r="J24" i="26"/>
  <c r="R24" i="26"/>
  <c r="J32" i="26"/>
  <c r="R32" i="26"/>
  <c r="K33" i="26"/>
  <c r="N36" i="26"/>
  <c r="V36" i="26"/>
  <c r="R40" i="26"/>
  <c r="S41" i="26"/>
  <c r="N44" i="26"/>
  <c r="V44" i="26"/>
  <c r="N52" i="26"/>
  <c r="V52" i="26"/>
  <c r="C5" i="29"/>
  <c r="K5" i="29"/>
  <c r="S5" i="29"/>
  <c r="C13" i="29"/>
  <c r="K13" i="29"/>
  <c r="S13" i="29"/>
  <c r="C21" i="29"/>
  <c r="K21" i="29"/>
  <c r="S21" i="29"/>
  <c r="U30" i="32"/>
  <c r="I15" i="32"/>
  <c r="AD13" i="34" s="1"/>
  <c r="Q15" i="32"/>
  <c r="L22" i="35"/>
  <c r="W21" i="32"/>
  <c r="R34" i="20"/>
  <c r="J42" i="20"/>
  <c r="R42" i="20"/>
  <c r="J50" i="20"/>
  <c r="R50" i="20"/>
  <c r="J58" i="20"/>
  <c r="R58" i="20"/>
  <c r="J5" i="23"/>
  <c r="R5" i="23"/>
  <c r="K6" i="23"/>
  <c r="S6" i="23"/>
  <c r="J13" i="23"/>
  <c r="R13" i="23"/>
  <c r="K14" i="23"/>
  <c r="S14" i="23"/>
  <c r="J21" i="23"/>
  <c r="R21" i="23"/>
  <c r="K22" i="23"/>
  <c r="S22" i="23"/>
  <c r="J29" i="23"/>
  <c r="R29" i="23"/>
  <c r="K30" i="23"/>
  <c r="S30" i="23"/>
  <c r="J37" i="23"/>
  <c r="R37" i="23"/>
  <c r="K38" i="23"/>
  <c r="S38" i="23"/>
  <c r="J45" i="23"/>
  <c r="R45" i="23"/>
  <c r="K46" i="23"/>
  <c r="S46" i="23"/>
  <c r="K54" i="23"/>
  <c r="S54" i="23"/>
  <c r="V36" i="29"/>
  <c r="G6" i="29"/>
  <c r="O6" i="29"/>
  <c r="R7" i="29"/>
  <c r="K10" i="29"/>
  <c r="S10" i="29"/>
  <c r="O14" i="29"/>
  <c r="J15" i="29"/>
  <c r="R15" i="29"/>
  <c r="C18" i="29"/>
  <c r="G22" i="29"/>
  <c r="J23" i="29"/>
  <c r="C26" i="29"/>
  <c r="K26" i="29"/>
  <c r="O30" i="29"/>
  <c r="C34" i="29"/>
  <c r="S34" i="29"/>
  <c r="N35" i="29"/>
  <c r="G38" i="29"/>
  <c r="O38" i="29"/>
  <c r="R39" i="29"/>
  <c r="C42" i="29"/>
  <c r="S42" i="29"/>
  <c r="V43" i="29"/>
  <c r="G46" i="29"/>
  <c r="J47" i="29"/>
  <c r="R47" i="29"/>
  <c r="K50" i="29"/>
  <c r="S50" i="29"/>
  <c r="F51" i="29"/>
  <c r="J55" i="29"/>
  <c r="R55" i="29"/>
  <c r="C58" i="29"/>
  <c r="K58" i="29"/>
  <c r="G4" i="14"/>
  <c r="O4" i="14"/>
  <c r="W4" i="14"/>
  <c r="F133" i="34" s="1"/>
  <c r="H7" i="14"/>
  <c r="P7" i="14"/>
  <c r="G12" i="14"/>
  <c r="O12" i="14"/>
  <c r="W12" i="14"/>
  <c r="H15" i="14"/>
  <c r="P15" i="14"/>
  <c r="G20" i="14"/>
  <c r="O20" i="14"/>
  <c r="H23" i="14"/>
  <c r="P23" i="14"/>
  <c r="G28" i="14"/>
  <c r="O28" i="14"/>
  <c r="H31" i="14"/>
  <c r="P31" i="14"/>
  <c r="G36" i="14"/>
  <c r="O36" i="14"/>
  <c r="H39" i="14"/>
  <c r="P39" i="14"/>
  <c r="G44" i="14"/>
  <c r="O44" i="14"/>
  <c r="H47" i="14"/>
  <c r="P47" i="14"/>
  <c r="G52" i="14"/>
  <c r="O52" i="14"/>
  <c r="H55" i="14"/>
  <c r="P55" i="14"/>
  <c r="N55" i="20"/>
  <c r="V39" i="20"/>
  <c r="J7" i="20"/>
  <c r="R7" i="20"/>
  <c r="J15" i="20"/>
  <c r="R15" i="20"/>
  <c r="J23" i="20"/>
  <c r="R23" i="20"/>
  <c r="J31" i="20"/>
  <c r="R31" i="20"/>
  <c r="F35" i="20"/>
  <c r="J39" i="20"/>
  <c r="R39" i="20"/>
  <c r="J47" i="20"/>
  <c r="R47" i="20"/>
  <c r="J55" i="20"/>
  <c r="R55" i="20"/>
  <c r="J46" i="26"/>
  <c r="R46" i="26"/>
  <c r="V50" i="26"/>
  <c r="J54" i="26"/>
  <c r="R54" i="26"/>
  <c r="N58" i="26"/>
  <c r="V58" i="26"/>
  <c r="W55" i="29"/>
  <c r="AB53" i="34" s="1"/>
  <c r="C7" i="29"/>
  <c r="K7" i="29"/>
  <c r="S7" i="29"/>
  <c r="N8" i="29"/>
  <c r="D10" i="29"/>
  <c r="L10" i="29"/>
  <c r="T10" i="29"/>
  <c r="C15" i="29"/>
  <c r="D18" i="29"/>
  <c r="L18" i="29"/>
  <c r="T34" i="29"/>
  <c r="L50" i="29"/>
  <c r="S55" i="29"/>
  <c r="L58" i="29"/>
  <c r="T58" i="29"/>
  <c r="C36" i="29"/>
  <c r="K36" i="29"/>
  <c r="S36" i="29"/>
  <c r="C44" i="29"/>
  <c r="K44" i="29"/>
  <c r="S44" i="29"/>
  <c r="C52" i="29"/>
  <c r="K52" i="29"/>
  <c r="S52" i="29"/>
  <c r="O54" i="29"/>
  <c r="H9" i="14"/>
  <c r="P9" i="14"/>
  <c r="J9" i="20"/>
  <c r="R9" i="20"/>
  <c r="J17" i="20"/>
  <c r="R17" i="20"/>
  <c r="H8" i="29"/>
  <c r="P8" i="29"/>
  <c r="C9" i="29"/>
  <c r="K9" i="29"/>
  <c r="S9" i="29"/>
  <c r="H16" i="29"/>
  <c r="P16" i="29"/>
  <c r="C17" i="29"/>
  <c r="K17" i="29"/>
  <c r="S17" i="29"/>
  <c r="H24" i="29"/>
  <c r="P24" i="29"/>
  <c r="C25" i="29"/>
  <c r="K25" i="29"/>
  <c r="S25" i="29"/>
  <c r="H32" i="29"/>
  <c r="P32" i="29"/>
  <c r="C33" i="29"/>
  <c r="K33" i="29"/>
  <c r="S33" i="29"/>
  <c r="J38" i="29"/>
  <c r="R38" i="29"/>
  <c r="H40" i="29"/>
  <c r="P40" i="29"/>
  <c r="C41" i="29"/>
  <c r="K41" i="29"/>
  <c r="S41" i="29"/>
  <c r="D44" i="29"/>
  <c r="L44" i="29"/>
  <c r="T44" i="29"/>
  <c r="G45" i="29"/>
  <c r="O45" i="29"/>
  <c r="J46" i="29"/>
  <c r="R46" i="29"/>
  <c r="C49" i="29"/>
  <c r="K49" i="29"/>
  <c r="S49" i="29"/>
  <c r="D52" i="29"/>
  <c r="L52" i="29"/>
  <c r="T52" i="29"/>
  <c r="G53" i="29"/>
  <c r="O53" i="29"/>
  <c r="J54" i="29"/>
  <c r="R54" i="29"/>
  <c r="C57" i="29"/>
  <c r="K57" i="29"/>
  <c r="S57" i="29"/>
  <c r="J20" i="32"/>
  <c r="M35" i="39"/>
  <c r="Q36" i="39"/>
  <c r="Q40" i="39"/>
  <c r="M43" i="39"/>
  <c r="E51" i="39"/>
  <c r="M51" i="39"/>
  <c r="V17" i="39"/>
  <c r="V17" i="41" s="1"/>
  <c r="J20" i="39"/>
  <c r="J78" i="41" s="1"/>
  <c r="R20" i="39"/>
  <c r="F21" i="39"/>
  <c r="N21" i="39"/>
  <c r="V21" i="39"/>
  <c r="R24" i="39"/>
  <c r="F25" i="39"/>
  <c r="N25" i="39"/>
  <c r="V25" i="39"/>
  <c r="J28" i="39"/>
  <c r="R28" i="39"/>
  <c r="F29" i="39"/>
  <c r="N29" i="39"/>
  <c r="V29" i="39"/>
  <c r="J30" i="39"/>
  <c r="R30" i="39"/>
  <c r="R88" i="41" s="1"/>
  <c r="F31" i="39"/>
  <c r="N31" i="39"/>
  <c r="V31" i="39"/>
  <c r="J32" i="39"/>
  <c r="R32" i="39"/>
  <c r="F33" i="39"/>
  <c r="N33" i="39"/>
  <c r="V33" i="39"/>
  <c r="J34" i="39"/>
  <c r="J92" i="41" s="1"/>
  <c r="R34" i="39"/>
  <c r="F35" i="39"/>
  <c r="N35" i="39"/>
  <c r="V35" i="39"/>
  <c r="J36" i="39"/>
  <c r="R36" i="39"/>
  <c r="F37" i="39"/>
  <c r="N37" i="39"/>
  <c r="N95" i="41" s="1"/>
  <c r="V37" i="39"/>
  <c r="J38" i="39"/>
  <c r="R38" i="39"/>
  <c r="F39" i="39"/>
  <c r="N39" i="39"/>
  <c r="V39" i="39"/>
  <c r="J40" i="39"/>
  <c r="J98" i="41" s="1"/>
  <c r="R40" i="39"/>
  <c r="F41" i="39"/>
  <c r="N41" i="39"/>
  <c r="V41" i="39"/>
  <c r="J42" i="39"/>
  <c r="R42" i="39"/>
  <c r="F43" i="39"/>
  <c r="N43" i="39"/>
  <c r="V43" i="39"/>
  <c r="V43" i="41" s="1"/>
  <c r="J44" i="39"/>
  <c r="R44" i="39"/>
  <c r="F45" i="39"/>
  <c r="N45" i="39"/>
  <c r="V45" i="39"/>
  <c r="J46" i="39"/>
  <c r="R46" i="39"/>
  <c r="R104" i="41" s="1"/>
  <c r="F47" i="39"/>
  <c r="F47" i="41" s="1"/>
  <c r="N47" i="39"/>
  <c r="V47" i="39"/>
  <c r="J48" i="39"/>
  <c r="R48" i="39"/>
  <c r="F49" i="39"/>
  <c r="N49" i="39"/>
  <c r="V49" i="39"/>
  <c r="V49" i="41" s="1"/>
  <c r="J50" i="39"/>
  <c r="J108" i="41" s="1"/>
  <c r="R50" i="39"/>
  <c r="F51" i="39"/>
  <c r="N51" i="39"/>
  <c r="V51" i="39"/>
  <c r="J52" i="39"/>
  <c r="R52" i="39"/>
  <c r="F53" i="39"/>
  <c r="N53" i="39"/>
  <c r="N111" i="41" s="1"/>
  <c r="V53" i="39"/>
  <c r="J54" i="39"/>
  <c r="R54" i="39"/>
  <c r="F55" i="39"/>
  <c r="N55" i="39"/>
  <c r="V55" i="39"/>
  <c r="J56" i="39"/>
  <c r="R56" i="39"/>
  <c r="F57" i="39"/>
  <c r="N57" i="39"/>
  <c r="V57" i="39"/>
  <c r="N11" i="32"/>
  <c r="O12" i="32"/>
  <c r="W12" i="32"/>
  <c r="L136" i="34" s="1"/>
  <c r="O20" i="32"/>
  <c r="V27" i="32"/>
  <c r="O52" i="32"/>
  <c r="G3" i="39"/>
  <c r="G3" i="41" s="1"/>
  <c r="O3" i="39"/>
  <c r="O3" i="41" s="1"/>
  <c r="G5" i="39"/>
  <c r="O5" i="39"/>
  <c r="K6" i="39"/>
  <c r="G9" i="39"/>
  <c r="G9" i="41" s="1"/>
  <c r="O9" i="39"/>
  <c r="O9" i="41" s="1"/>
  <c r="G17" i="39"/>
  <c r="O17" i="39"/>
  <c r="G25" i="39"/>
  <c r="O25" i="39"/>
  <c r="G33" i="39"/>
  <c r="O33" i="39"/>
  <c r="G41" i="39"/>
  <c r="G41" i="41" s="1"/>
  <c r="S42" i="39"/>
  <c r="N56" i="32"/>
  <c r="V38" i="39"/>
  <c r="J39" i="39"/>
  <c r="R39" i="39"/>
  <c r="F40" i="39"/>
  <c r="N40" i="39"/>
  <c r="V40" i="39"/>
  <c r="J41" i="39"/>
  <c r="J99" i="41" s="1"/>
  <c r="R41" i="39"/>
  <c r="F58" i="5"/>
  <c r="N58" i="5"/>
  <c r="I4" i="5"/>
  <c r="Q12" i="5"/>
  <c r="I20" i="5"/>
  <c r="C18" i="34" s="1"/>
  <c r="Q28" i="5"/>
  <c r="C4" i="11"/>
  <c r="S4" i="11"/>
  <c r="R9" i="11"/>
  <c r="C12" i="11"/>
  <c r="S12" i="11"/>
  <c r="J17" i="11"/>
  <c r="R17" i="11"/>
  <c r="C20" i="11"/>
  <c r="K20" i="11"/>
  <c r="S20" i="11"/>
  <c r="C28" i="11"/>
  <c r="K28" i="11"/>
  <c r="S28" i="11"/>
  <c r="C36" i="11"/>
  <c r="K36" i="11"/>
  <c r="S36" i="11"/>
  <c r="I9" i="5"/>
  <c r="C7" i="34" s="1"/>
  <c r="Q9" i="5"/>
  <c r="I17" i="5"/>
  <c r="C15" i="34" s="1"/>
  <c r="Q17" i="5"/>
  <c r="I25" i="5"/>
  <c r="Q25" i="5"/>
  <c r="I33" i="5"/>
  <c r="Q33" i="5"/>
  <c r="E53" i="5"/>
  <c r="M53" i="5"/>
  <c r="U53" i="5"/>
  <c r="Q29" i="11"/>
  <c r="D4" i="11"/>
  <c r="L4" i="11"/>
  <c r="T4" i="11"/>
  <c r="C9" i="11"/>
  <c r="K9" i="11"/>
  <c r="S9" i="11"/>
  <c r="D12" i="11"/>
  <c r="L12" i="11"/>
  <c r="T12" i="11"/>
  <c r="C17" i="11"/>
  <c r="K17" i="11"/>
  <c r="S17" i="11"/>
  <c r="D20" i="11"/>
  <c r="L20" i="11"/>
  <c r="T20" i="11"/>
  <c r="D28" i="11"/>
  <c r="L28" i="11"/>
  <c r="T28" i="11"/>
  <c r="D36" i="11"/>
  <c r="L36" i="11"/>
  <c r="T36" i="11"/>
  <c r="K48" i="14"/>
  <c r="I5" i="14"/>
  <c r="Q5" i="14"/>
  <c r="D6" i="14"/>
  <c r="L6" i="14"/>
  <c r="T6" i="14"/>
  <c r="G7" i="14"/>
  <c r="O7" i="14"/>
  <c r="E9" i="14"/>
  <c r="M9" i="14"/>
  <c r="U9" i="14"/>
  <c r="E6" i="20"/>
  <c r="M6" i="20"/>
  <c r="U6" i="20"/>
  <c r="U27" i="20"/>
  <c r="M40" i="20"/>
  <c r="I8" i="5"/>
  <c r="C6" i="34" s="1"/>
  <c r="I16" i="5"/>
  <c r="C14" i="34" s="1"/>
  <c r="Q16" i="5"/>
  <c r="Q24" i="5"/>
  <c r="Q32" i="5"/>
  <c r="I40" i="5"/>
  <c r="C38" i="34" s="1"/>
  <c r="I48" i="5"/>
  <c r="Q48" i="5"/>
  <c r="I56" i="5"/>
  <c r="Q56" i="5"/>
  <c r="C7" i="8"/>
  <c r="S7" i="8"/>
  <c r="N8" i="8"/>
  <c r="V16" i="8"/>
  <c r="H17" i="14"/>
  <c r="P17" i="14"/>
  <c r="H25" i="14"/>
  <c r="P25" i="14"/>
  <c r="H33" i="14"/>
  <c r="P33" i="14"/>
  <c r="W48" i="14"/>
  <c r="E5" i="20"/>
  <c r="M5" i="20"/>
  <c r="U5" i="20"/>
  <c r="E13" i="20"/>
  <c r="M13" i="20"/>
  <c r="U13" i="20"/>
  <c r="E21" i="20"/>
  <c r="M21" i="20"/>
  <c r="U21" i="20"/>
  <c r="E29" i="20"/>
  <c r="M29" i="20"/>
  <c r="U29" i="20"/>
  <c r="E37" i="20"/>
  <c r="M37" i="20"/>
  <c r="U37" i="20"/>
  <c r="I57" i="20"/>
  <c r="R55" i="34" s="1"/>
  <c r="Q57" i="20"/>
  <c r="E11" i="20"/>
  <c r="K11" i="11"/>
  <c r="M46" i="14"/>
  <c r="Q8" i="5"/>
  <c r="I24" i="5"/>
  <c r="C22" i="34" s="1"/>
  <c r="I32" i="5"/>
  <c r="C30" i="34" s="1"/>
  <c r="Q40" i="5"/>
  <c r="K7" i="8"/>
  <c r="F8" i="8"/>
  <c r="V8" i="8"/>
  <c r="I5" i="5"/>
  <c r="Q5" i="5"/>
  <c r="E9" i="5"/>
  <c r="M9" i="5"/>
  <c r="U9" i="5"/>
  <c r="I13" i="5"/>
  <c r="C11" i="34" s="1"/>
  <c r="Q13" i="5"/>
  <c r="E17" i="5"/>
  <c r="M17" i="5"/>
  <c r="U17" i="5"/>
  <c r="I21" i="5"/>
  <c r="Q21" i="5"/>
  <c r="E25" i="5"/>
  <c r="M25" i="5"/>
  <c r="U25" i="5"/>
  <c r="E33" i="5"/>
  <c r="M33" i="5"/>
  <c r="U33" i="5"/>
  <c r="E41" i="5"/>
  <c r="M41" i="5"/>
  <c r="U41" i="5"/>
  <c r="R9" i="8"/>
  <c r="C5" i="11"/>
  <c r="K5" i="11"/>
  <c r="S5" i="11"/>
  <c r="D8" i="11"/>
  <c r="L8" i="11"/>
  <c r="T8" i="11"/>
  <c r="G9" i="11"/>
  <c r="O9" i="11"/>
  <c r="C13" i="11"/>
  <c r="K13" i="11"/>
  <c r="S13" i="11"/>
  <c r="D16" i="11"/>
  <c r="L16" i="11"/>
  <c r="T16" i="11"/>
  <c r="G17" i="11"/>
  <c r="O17" i="11"/>
  <c r="C21" i="11"/>
  <c r="K21" i="11"/>
  <c r="S21" i="11"/>
  <c r="D24" i="11"/>
  <c r="L24" i="11"/>
  <c r="T24" i="11"/>
  <c r="C29" i="11"/>
  <c r="K29" i="11"/>
  <c r="S29" i="11"/>
  <c r="D32" i="11"/>
  <c r="L32" i="11"/>
  <c r="T32" i="11"/>
  <c r="D40" i="11"/>
  <c r="L40" i="11"/>
  <c r="T40" i="11"/>
  <c r="D48" i="11"/>
  <c r="Q10" i="5"/>
  <c r="V17" i="5"/>
  <c r="Q18" i="5"/>
  <c r="F25" i="5"/>
  <c r="V25" i="5"/>
  <c r="Q26" i="5"/>
  <c r="N33" i="5"/>
  <c r="I34" i="5"/>
  <c r="C32" i="34" s="1"/>
  <c r="J37" i="5"/>
  <c r="R37" i="5"/>
  <c r="F41" i="5"/>
  <c r="V41" i="5"/>
  <c r="Q42" i="5"/>
  <c r="J45" i="5"/>
  <c r="F49" i="5"/>
  <c r="V49" i="5"/>
  <c r="I50" i="5"/>
  <c r="R53" i="5"/>
  <c r="F57" i="5"/>
  <c r="V57" i="5"/>
  <c r="I58" i="5"/>
  <c r="Q58" i="5"/>
  <c r="E7" i="8"/>
  <c r="K9" i="8"/>
  <c r="F10" i="8"/>
  <c r="V10" i="8"/>
  <c r="C17" i="8"/>
  <c r="S17" i="8"/>
  <c r="N18" i="8"/>
  <c r="V44" i="11"/>
  <c r="J7" i="11"/>
  <c r="R7" i="11"/>
  <c r="H9" i="11"/>
  <c r="P9" i="11"/>
  <c r="C10" i="11"/>
  <c r="K10" i="11"/>
  <c r="S10" i="11"/>
  <c r="J15" i="11"/>
  <c r="R15" i="11"/>
  <c r="H17" i="11"/>
  <c r="P17" i="11"/>
  <c r="C18" i="11"/>
  <c r="K18" i="11"/>
  <c r="S18" i="11"/>
  <c r="D21" i="11"/>
  <c r="L21" i="11"/>
  <c r="T21" i="11"/>
  <c r="C26" i="11"/>
  <c r="K26" i="11"/>
  <c r="S26" i="11"/>
  <c r="D29" i="11"/>
  <c r="L29" i="11"/>
  <c r="T29" i="11"/>
  <c r="D37" i="11"/>
  <c r="L37" i="11"/>
  <c r="T37" i="11"/>
  <c r="D45" i="11"/>
  <c r="L45" i="11"/>
  <c r="T45" i="11"/>
  <c r="D53" i="11"/>
  <c r="L53" i="11"/>
  <c r="T53" i="11"/>
  <c r="K23" i="11"/>
  <c r="H11" i="14"/>
  <c r="P11" i="14"/>
  <c r="H19" i="14"/>
  <c r="P19" i="14"/>
  <c r="H27" i="14"/>
  <c r="P27" i="14"/>
  <c r="H35" i="14"/>
  <c r="P35" i="14"/>
  <c r="H43" i="14"/>
  <c r="P43" i="14"/>
  <c r="H51" i="14"/>
  <c r="O8" i="17"/>
  <c r="R11" i="17"/>
  <c r="V15" i="17"/>
  <c r="O16" i="17"/>
  <c r="J19" i="17"/>
  <c r="N23" i="17"/>
  <c r="O24" i="17"/>
  <c r="R27" i="17"/>
  <c r="O32" i="17"/>
  <c r="J35" i="17"/>
  <c r="O40" i="17"/>
  <c r="O48" i="17"/>
  <c r="J51" i="17"/>
  <c r="O56" i="17"/>
  <c r="Q54" i="20"/>
  <c r="Q53" i="20"/>
  <c r="I11" i="20"/>
  <c r="Q11" i="20"/>
  <c r="I19" i="20"/>
  <c r="Q19" i="20"/>
  <c r="M23" i="20"/>
  <c r="I27" i="20"/>
  <c r="Q27" i="20"/>
  <c r="C19" i="11"/>
  <c r="F9" i="5"/>
  <c r="N9" i="5"/>
  <c r="V9" i="5"/>
  <c r="I10" i="5"/>
  <c r="C8" i="34" s="1"/>
  <c r="F17" i="5"/>
  <c r="N17" i="5"/>
  <c r="I18" i="5"/>
  <c r="C16" i="34" s="1"/>
  <c r="N25" i="5"/>
  <c r="I26" i="5"/>
  <c r="C24" i="34" s="1"/>
  <c r="F33" i="5"/>
  <c r="V33" i="5"/>
  <c r="Q34" i="5"/>
  <c r="N41" i="5"/>
  <c r="I42" i="5"/>
  <c r="C40" i="34" s="1"/>
  <c r="R45" i="5"/>
  <c r="N49" i="5"/>
  <c r="Q50" i="5"/>
  <c r="J53" i="5"/>
  <c r="N57" i="5"/>
  <c r="M7" i="8"/>
  <c r="C9" i="8"/>
  <c r="S9" i="8"/>
  <c r="N10" i="8"/>
  <c r="K17" i="8"/>
  <c r="F18" i="8"/>
  <c r="V18" i="8"/>
  <c r="J51" i="8"/>
  <c r="V55" i="8"/>
  <c r="G31" i="11"/>
  <c r="O55" i="11"/>
  <c r="P6" i="11"/>
  <c r="K7" i="11"/>
  <c r="F8" i="11"/>
  <c r="D10" i="11"/>
  <c r="L10" i="11"/>
  <c r="T10" i="11"/>
  <c r="C15" i="11"/>
  <c r="S15" i="11"/>
  <c r="D18" i="11"/>
  <c r="L18" i="11"/>
  <c r="T18" i="11"/>
  <c r="D26" i="11"/>
  <c r="L26" i="11"/>
  <c r="C31" i="11"/>
  <c r="I54" i="14"/>
  <c r="D4" i="14"/>
  <c r="L4" i="14"/>
  <c r="T4" i="14"/>
  <c r="E7" i="14"/>
  <c r="M7" i="14"/>
  <c r="U7" i="14"/>
  <c r="H8" i="14"/>
  <c r="I58" i="26"/>
  <c r="I54" i="26"/>
  <c r="I42" i="26"/>
  <c r="X40" i="34" s="1"/>
  <c r="I30" i="26"/>
  <c r="X28" i="34" s="1"/>
  <c r="I26" i="26"/>
  <c r="X24" i="34" s="1"/>
  <c r="Q59" i="26"/>
  <c r="Q46" i="26"/>
  <c r="Q30" i="26"/>
  <c r="Q6" i="26"/>
  <c r="Q22" i="26"/>
  <c r="I11" i="26"/>
  <c r="Q11" i="26"/>
  <c r="I19" i="26"/>
  <c r="Q19" i="26"/>
  <c r="Q27" i="26"/>
  <c r="I35" i="26"/>
  <c r="X33" i="34" s="1"/>
  <c r="Q35" i="26"/>
  <c r="I43" i="26"/>
  <c r="X41" i="34" s="1"/>
  <c r="Q43" i="26"/>
  <c r="I51" i="26"/>
  <c r="X49" i="34" s="1"/>
  <c r="Q51" i="26"/>
  <c r="V58" i="5"/>
  <c r="Q4" i="5"/>
  <c r="Q20" i="5"/>
  <c r="I28" i="5"/>
  <c r="C26" i="34" s="1"/>
  <c r="H34" i="11"/>
  <c r="K4" i="11"/>
  <c r="J9" i="11"/>
  <c r="K12" i="11"/>
  <c r="S47" i="11"/>
  <c r="E9" i="20"/>
  <c r="M9" i="20"/>
  <c r="U9" i="20"/>
  <c r="E17" i="20"/>
  <c r="M17" i="20"/>
  <c r="U17" i="20"/>
  <c r="E25" i="20"/>
  <c r="M25" i="20"/>
  <c r="U25" i="20"/>
  <c r="I29" i="20"/>
  <c r="R27" i="34" s="1"/>
  <c r="Q29" i="20"/>
  <c r="E33" i="20"/>
  <c r="M33" i="20"/>
  <c r="U33" i="20"/>
  <c r="I37" i="20"/>
  <c r="R35" i="34" s="1"/>
  <c r="I10" i="20"/>
  <c r="R8" i="34" s="1"/>
  <c r="Q10" i="20"/>
  <c r="E14" i="20"/>
  <c r="M14" i="20"/>
  <c r="U14" i="20"/>
  <c r="I18" i="20"/>
  <c r="R16" i="34" s="1"/>
  <c r="Q18" i="20"/>
  <c r="E22" i="20"/>
  <c r="M22" i="20"/>
  <c r="U22" i="20"/>
  <c r="F25" i="20"/>
  <c r="N25" i="20"/>
  <c r="V25" i="20"/>
  <c r="I26" i="20"/>
  <c r="R24" i="34" s="1"/>
  <c r="Q26" i="20"/>
  <c r="E30" i="20"/>
  <c r="M30" i="20"/>
  <c r="U30" i="20"/>
  <c r="F33" i="20"/>
  <c r="N33" i="20"/>
  <c r="V33" i="20"/>
  <c r="I34" i="20"/>
  <c r="R32" i="34" s="1"/>
  <c r="Q34" i="20"/>
  <c r="E38" i="20"/>
  <c r="M38" i="20"/>
  <c r="U38" i="20"/>
  <c r="F41" i="20"/>
  <c r="N41" i="20"/>
  <c r="V41" i="20"/>
  <c r="I42" i="20"/>
  <c r="R40" i="34" s="1"/>
  <c r="Q42" i="20"/>
  <c r="E46" i="20"/>
  <c r="M46" i="20"/>
  <c r="U46" i="20"/>
  <c r="F49" i="20"/>
  <c r="N49" i="20"/>
  <c r="V49" i="20"/>
  <c r="I50" i="20"/>
  <c r="Q50" i="20"/>
  <c r="E54" i="20"/>
  <c r="M54" i="20"/>
  <c r="U54" i="20"/>
  <c r="F57" i="20"/>
  <c r="N57" i="20"/>
  <c r="V57" i="20"/>
  <c r="I58" i="20"/>
  <c r="Q58" i="20"/>
  <c r="P6" i="23"/>
  <c r="J8" i="23"/>
  <c r="R8" i="23"/>
  <c r="P14" i="23"/>
  <c r="J16" i="23"/>
  <c r="R16" i="23"/>
  <c r="P22" i="23"/>
  <c r="J24" i="23"/>
  <c r="R24" i="23"/>
  <c r="P30" i="23"/>
  <c r="J32" i="23"/>
  <c r="R32" i="23"/>
  <c r="P38" i="23"/>
  <c r="J40" i="23"/>
  <c r="R40" i="23"/>
  <c r="P46" i="23"/>
  <c r="J48" i="23"/>
  <c r="R48" i="23"/>
  <c r="P54" i="23"/>
  <c r="J56" i="23"/>
  <c r="R56" i="23"/>
  <c r="Q18" i="26"/>
  <c r="I23" i="20"/>
  <c r="Q23" i="20"/>
  <c r="N23" i="23"/>
  <c r="V7" i="23"/>
  <c r="J7" i="23"/>
  <c r="R7" i="23"/>
  <c r="J15" i="23"/>
  <c r="R15" i="23"/>
  <c r="J23" i="23"/>
  <c r="R23" i="23"/>
  <c r="J31" i="23"/>
  <c r="R31" i="23"/>
  <c r="O36" i="23"/>
  <c r="J39" i="23"/>
  <c r="R39" i="23"/>
  <c r="J47" i="23"/>
  <c r="R47" i="23"/>
  <c r="R55" i="23"/>
  <c r="N59" i="23"/>
  <c r="I19" i="17"/>
  <c r="I27" i="17"/>
  <c r="Q27" i="17"/>
  <c r="I51" i="17"/>
  <c r="O49" i="34" s="1"/>
  <c r="F11" i="20"/>
  <c r="E32" i="20"/>
  <c r="M32" i="20"/>
  <c r="I36" i="20"/>
  <c r="R34" i="34" s="1"/>
  <c r="Q36" i="20"/>
  <c r="E40" i="20"/>
  <c r="U40" i="20"/>
  <c r="I44" i="20"/>
  <c r="Q44" i="20"/>
  <c r="E48" i="20"/>
  <c r="M48" i="20"/>
  <c r="U48" i="20"/>
  <c r="I52" i="20"/>
  <c r="R50" i="34" s="1"/>
  <c r="Q52" i="20"/>
  <c r="E56" i="20"/>
  <c r="M56" i="20"/>
  <c r="U56" i="20"/>
  <c r="N59" i="20"/>
  <c r="W40" i="23"/>
  <c r="V38" i="34" s="1"/>
  <c r="J6" i="23"/>
  <c r="R6" i="23"/>
  <c r="N10" i="23"/>
  <c r="I8" i="26"/>
  <c r="X6" i="34" s="1"/>
  <c r="Q8" i="26"/>
  <c r="I16" i="26"/>
  <c r="X14" i="34" s="1"/>
  <c r="Q16" i="26"/>
  <c r="I24" i="26"/>
  <c r="X22" i="34" s="1"/>
  <c r="Q24" i="26"/>
  <c r="I32" i="26"/>
  <c r="X30" i="34" s="1"/>
  <c r="Q32" i="26"/>
  <c r="I40" i="26"/>
  <c r="X38" i="34" s="1"/>
  <c r="Q40" i="26"/>
  <c r="J53" i="23"/>
  <c r="R53" i="23"/>
  <c r="O5" i="26"/>
  <c r="I7" i="26"/>
  <c r="X5" i="34" s="1"/>
  <c r="P8" i="14"/>
  <c r="G13" i="14"/>
  <c r="O13" i="14"/>
  <c r="H16" i="14"/>
  <c r="P16" i="14"/>
  <c r="G21" i="14"/>
  <c r="O21" i="14"/>
  <c r="H24" i="14"/>
  <c r="P24" i="14"/>
  <c r="G29" i="14"/>
  <c r="O29" i="14"/>
  <c r="H32" i="14"/>
  <c r="P32" i="14"/>
  <c r="G37" i="14"/>
  <c r="O37" i="14"/>
  <c r="H40" i="14"/>
  <c r="P40" i="14"/>
  <c r="G45" i="14"/>
  <c r="O45" i="14"/>
  <c r="H48" i="14"/>
  <c r="P48" i="14"/>
  <c r="G53" i="14"/>
  <c r="O53" i="14"/>
  <c r="H56" i="14"/>
  <c r="P56" i="14"/>
  <c r="F5" i="20"/>
  <c r="N5" i="20"/>
  <c r="V5" i="20"/>
  <c r="I6" i="20"/>
  <c r="Q6" i="20"/>
  <c r="E10" i="20"/>
  <c r="M10" i="20"/>
  <c r="U10" i="20"/>
  <c r="F13" i="20"/>
  <c r="N13" i="20"/>
  <c r="V13" i="20"/>
  <c r="I14" i="20"/>
  <c r="R12" i="34" s="1"/>
  <c r="Q14" i="20"/>
  <c r="E18" i="20"/>
  <c r="M18" i="20"/>
  <c r="U18" i="20"/>
  <c r="F21" i="20"/>
  <c r="N21" i="20"/>
  <c r="V21" i="20"/>
  <c r="I22" i="20"/>
  <c r="R20" i="34" s="1"/>
  <c r="Q22" i="20"/>
  <c r="J25" i="20"/>
  <c r="R25" i="20"/>
  <c r="E26" i="20"/>
  <c r="M26" i="20"/>
  <c r="U26" i="20"/>
  <c r="F29" i="20"/>
  <c r="N29" i="20"/>
  <c r="V29" i="20"/>
  <c r="I30" i="20"/>
  <c r="R28" i="34" s="1"/>
  <c r="Q30" i="20"/>
  <c r="J33" i="20"/>
  <c r="R33" i="20"/>
  <c r="E34" i="20"/>
  <c r="M34" i="20"/>
  <c r="U34" i="20"/>
  <c r="F37" i="20"/>
  <c r="N37" i="20"/>
  <c r="V37" i="20"/>
  <c r="I38" i="20"/>
  <c r="Q38" i="20"/>
  <c r="J41" i="20"/>
  <c r="R41" i="20"/>
  <c r="M42" i="20"/>
  <c r="I46" i="20"/>
  <c r="R44" i="34" s="1"/>
  <c r="Q46" i="20"/>
  <c r="J49" i="20"/>
  <c r="R49" i="20"/>
  <c r="I54" i="20"/>
  <c r="J4" i="23"/>
  <c r="R4" i="23"/>
  <c r="J12" i="23"/>
  <c r="R12" i="23"/>
  <c r="J20" i="23"/>
  <c r="R20" i="23"/>
  <c r="N46" i="23"/>
  <c r="R59" i="23"/>
  <c r="R50" i="23"/>
  <c r="J11" i="23"/>
  <c r="R11" i="23"/>
  <c r="R19" i="23"/>
  <c r="J27" i="23"/>
  <c r="R35" i="23"/>
  <c r="J43" i="23"/>
  <c r="R43" i="23"/>
  <c r="J51" i="23"/>
  <c r="R51" i="23"/>
  <c r="J59" i="23"/>
  <c r="J55" i="23"/>
  <c r="I5" i="26"/>
  <c r="Q5" i="26"/>
  <c r="I13" i="26"/>
  <c r="X11" i="34" s="1"/>
  <c r="Q13" i="26"/>
  <c r="I21" i="26"/>
  <c r="Q21" i="26"/>
  <c r="I29" i="26"/>
  <c r="X27" i="34" s="1"/>
  <c r="Q29" i="26"/>
  <c r="I37" i="26"/>
  <c r="X35" i="34" s="1"/>
  <c r="Q37" i="26"/>
  <c r="I45" i="26"/>
  <c r="X43" i="34" s="1"/>
  <c r="Q45" i="26"/>
  <c r="I53" i="26"/>
  <c r="X51" i="34" s="1"/>
  <c r="Q53" i="26"/>
  <c r="H10" i="14"/>
  <c r="P10" i="14"/>
  <c r="I13" i="14"/>
  <c r="L11" i="34" s="1"/>
  <c r="Q13" i="14"/>
  <c r="D14" i="14"/>
  <c r="L14" i="14"/>
  <c r="T14" i="14"/>
  <c r="G15" i="14"/>
  <c r="O15" i="14"/>
  <c r="E17" i="14"/>
  <c r="M17" i="14"/>
  <c r="U17" i="14"/>
  <c r="H18" i="14"/>
  <c r="P18" i="14"/>
  <c r="D22" i="14"/>
  <c r="L22" i="14"/>
  <c r="T22" i="14"/>
  <c r="G23" i="14"/>
  <c r="O23" i="14"/>
  <c r="H26" i="14"/>
  <c r="P26" i="14"/>
  <c r="G31" i="14"/>
  <c r="O31" i="14"/>
  <c r="H34" i="14"/>
  <c r="P34" i="14"/>
  <c r="G39" i="14"/>
  <c r="O39" i="14"/>
  <c r="H42" i="14"/>
  <c r="P42" i="14"/>
  <c r="G47" i="14"/>
  <c r="O47" i="14"/>
  <c r="H50" i="14"/>
  <c r="P50" i="14"/>
  <c r="G55" i="14"/>
  <c r="O55" i="14"/>
  <c r="H58" i="14"/>
  <c r="P58" i="14"/>
  <c r="W5" i="17"/>
  <c r="G134" i="34" s="1"/>
  <c r="I7" i="17"/>
  <c r="O5" i="34" s="1"/>
  <c r="Q7" i="17"/>
  <c r="J8" i="17"/>
  <c r="K9" i="17"/>
  <c r="O13" i="17"/>
  <c r="R16" i="17"/>
  <c r="S17" i="17"/>
  <c r="K25" i="17"/>
  <c r="O29" i="17"/>
  <c r="I31" i="17"/>
  <c r="R32" i="17"/>
  <c r="S33" i="17"/>
  <c r="U35" i="17"/>
  <c r="K41" i="17"/>
  <c r="O45" i="17"/>
  <c r="I47" i="17"/>
  <c r="O45" i="34" s="1"/>
  <c r="R48" i="17"/>
  <c r="S49" i="17"/>
  <c r="K57" i="17"/>
  <c r="W37" i="17"/>
  <c r="P35" i="34" s="1"/>
  <c r="J6" i="20"/>
  <c r="R14" i="20"/>
  <c r="Q8" i="20"/>
  <c r="J11" i="20"/>
  <c r="R11" i="20"/>
  <c r="I16" i="20"/>
  <c r="R14" i="34" s="1"/>
  <c r="Q16" i="20"/>
  <c r="R19" i="20"/>
  <c r="J27" i="20"/>
  <c r="R27" i="20"/>
  <c r="I32" i="20"/>
  <c r="R30" i="34" s="1"/>
  <c r="F47" i="20"/>
  <c r="R42" i="23"/>
  <c r="J58" i="23"/>
  <c r="I4" i="26"/>
  <c r="Q4" i="26"/>
  <c r="Q12" i="26"/>
  <c r="I20" i="26"/>
  <c r="X18" i="34" s="1"/>
  <c r="Q20" i="26"/>
  <c r="R43" i="20"/>
  <c r="I48" i="20"/>
  <c r="Q56" i="20"/>
  <c r="K28" i="23"/>
  <c r="J10" i="23"/>
  <c r="R10" i="23"/>
  <c r="J18" i="23"/>
  <c r="R18" i="23"/>
  <c r="J26" i="23"/>
  <c r="R26" i="23"/>
  <c r="J34" i="23"/>
  <c r="J42" i="23"/>
  <c r="J50" i="23"/>
  <c r="R58" i="23"/>
  <c r="Q10" i="26"/>
  <c r="R11" i="26"/>
  <c r="J19" i="26"/>
  <c r="R19" i="26"/>
  <c r="I34" i="26"/>
  <c r="X32" i="34" s="1"/>
  <c r="Q34" i="26"/>
  <c r="Q42" i="26"/>
  <c r="Q58" i="26"/>
  <c r="R59" i="26"/>
  <c r="J39" i="26"/>
  <c r="V55" i="29"/>
  <c r="Q37" i="20"/>
  <c r="J40" i="20"/>
  <c r="R40" i="20"/>
  <c r="E41" i="20"/>
  <c r="M41" i="20"/>
  <c r="U41" i="20"/>
  <c r="I45" i="20"/>
  <c r="R43" i="34" s="1"/>
  <c r="Q45" i="20"/>
  <c r="J48" i="20"/>
  <c r="R48" i="20"/>
  <c r="E49" i="20"/>
  <c r="M49" i="20"/>
  <c r="U49" i="20"/>
  <c r="I53" i="20"/>
  <c r="R51" i="34" s="1"/>
  <c r="J56" i="20"/>
  <c r="R56" i="20"/>
  <c r="J9" i="23"/>
  <c r="R9" i="23"/>
  <c r="K10" i="23"/>
  <c r="S10" i="23"/>
  <c r="J17" i="23"/>
  <c r="R17" i="23"/>
  <c r="K18" i="23"/>
  <c r="S18" i="23"/>
  <c r="J25" i="23"/>
  <c r="R25" i="23"/>
  <c r="K26" i="23"/>
  <c r="S26" i="23"/>
  <c r="J33" i="23"/>
  <c r="R33" i="23"/>
  <c r="K34" i="23"/>
  <c r="S34" i="23"/>
  <c r="J41" i="23"/>
  <c r="R41" i="23"/>
  <c r="K42" i="23"/>
  <c r="S42" i="23"/>
  <c r="J49" i="23"/>
  <c r="R49" i="23"/>
  <c r="K50" i="23"/>
  <c r="S50" i="23"/>
  <c r="J57" i="23"/>
  <c r="R57" i="23"/>
  <c r="K58" i="23"/>
  <c r="S58" i="23"/>
  <c r="I9" i="26"/>
  <c r="X7" i="34" s="1"/>
  <c r="Q9" i="26"/>
  <c r="J10" i="26"/>
  <c r="R10" i="26"/>
  <c r="I17" i="26"/>
  <c r="X15" i="34" s="1"/>
  <c r="Q17" i="26"/>
  <c r="J18" i="26"/>
  <c r="R18" i="26"/>
  <c r="I25" i="26"/>
  <c r="Q25" i="26"/>
  <c r="J26" i="26"/>
  <c r="R26" i="26"/>
  <c r="J34" i="26"/>
  <c r="R34" i="26"/>
  <c r="R39" i="26"/>
  <c r="F6" i="29"/>
  <c r="N6" i="29"/>
  <c r="V6" i="29"/>
  <c r="F14" i="29"/>
  <c r="N14" i="29"/>
  <c r="V14" i="29"/>
  <c r="F22" i="29"/>
  <c r="N22" i="29"/>
  <c r="V22" i="29"/>
  <c r="F30" i="29"/>
  <c r="N30" i="29"/>
  <c r="V30" i="29"/>
  <c r="N32" i="29"/>
  <c r="F44" i="29"/>
  <c r="I48" i="26"/>
  <c r="Q48" i="26"/>
  <c r="I56" i="26"/>
  <c r="N11" i="29"/>
  <c r="F19" i="29"/>
  <c r="V19" i="29"/>
  <c r="N27" i="29"/>
  <c r="V35" i="29"/>
  <c r="F43" i="29"/>
  <c r="K47" i="35"/>
  <c r="W46" i="29"/>
  <c r="AB44" i="34" s="1"/>
  <c r="N51" i="29"/>
  <c r="N59" i="29"/>
  <c r="N4" i="29"/>
  <c r="V56" i="29"/>
  <c r="Q7" i="26"/>
  <c r="T10" i="26"/>
  <c r="P14" i="26"/>
  <c r="I15" i="26"/>
  <c r="X13" i="34" s="1"/>
  <c r="Q15" i="26"/>
  <c r="L18" i="26"/>
  <c r="T18" i="26"/>
  <c r="I23" i="26"/>
  <c r="Q23" i="26"/>
  <c r="L26" i="26"/>
  <c r="T26" i="26"/>
  <c r="P30" i="26"/>
  <c r="I31" i="26"/>
  <c r="Q31" i="26"/>
  <c r="O37" i="26"/>
  <c r="P38" i="26"/>
  <c r="I39" i="26"/>
  <c r="X37" i="34" s="1"/>
  <c r="Q39" i="26"/>
  <c r="J40" i="26"/>
  <c r="P46" i="26"/>
  <c r="I47" i="26"/>
  <c r="X45" i="34" s="1"/>
  <c r="Q47" i="26"/>
  <c r="J48" i="26"/>
  <c r="R48" i="26"/>
  <c r="L50" i="26"/>
  <c r="I55" i="26"/>
  <c r="X53" i="34" s="1"/>
  <c r="Q55" i="26"/>
  <c r="J56" i="26"/>
  <c r="R56" i="26"/>
  <c r="R43" i="26"/>
  <c r="R4" i="29"/>
  <c r="F8" i="29"/>
  <c r="V8" i="29"/>
  <c r="J12" i="29"/>
  <c r="F40" i="29"/>
  <c r="V40" i="29"/>
  <c r="F48" i="29"/>
  <c r="Q38" i="32"/>
  <c r="Q37" i="32"/>
  <c r="M7" i="32"/>
  <c r="U7" i="32"/>
  <c r="I11" i="32"/>
  <c r="Q11" i="32"/>
  <c r="M15" i="32"/>
  <c r="U15" i="32"/>
  <c r="I19" i="32"/>
  <c r="K21" i="32"/>
  <c r="M23" i="32"/>
  <c r="Q27" i="32"/>
  <c r="I35" i="32"/>
  <c r="AD33" i="34" s="1"/>
  <c r="M39" i="32"/>
  <c r="Q43" i="32"/>
  <c r="U47" i="32"/>
  <c r="Q59" i="32"/>
  <c r="V10" i="23"/>
  <c r="J14" i="23"/>
  <c r="R14" i="23"/>
  <c r="N18" i="23"/>
  <c r="V18" i="23"/>
  <c r="J22" i="23"/>
  <c r="R22" i="23"/>
  <c r="N26" i="23"/>
  <c r="V26" i="23"/>
  <c r="J30" i="23"/>
  <c r="R30" i="23"/>
  <c r="N34" i="23"/>
  <c r="V34" i="23"/>
  <c r="J38" i="23"/>
  <c r="R38" i="23"/>
  <c r="K39" i="23"/>
  <c r="S39" i="23"/>
  <c r="N42" i="23"/>
  <c r="V42" i="23"/>
  <c r="J46" i="23"/>
  <c r="R46" i="23"/>
  <c r="K47" i="23"/>
  <c r="S47" i="23"/>
  <c r="L48" i="23"/>
  <c r="N50" i="23"/>
  <c r="V50" i="23"/>
  <c r="J54" i="23"/>
  <c r="R54" i="23"/>
  <c r="K55" i="23"/>
  <c r="S55" i="23"/>
  <c r="F5" i="29"/>
  <c r="N5" i="29"/>
  <c r="V5" i="29"/>
  <c r="F13" i="29"/>
  <c r="N13" i="29"/>
  <c r="V13" i="29"/>
  <c r="F21" i="29"/>
  <c r="N21" i="29"/>
  <c r="V21" i="29"/>
  <c r="F29" i="29"/>
  <c r="N29" i="29"/>
  <c r="V29" i="29"/>
  <c r="O32" i="29"/>
  <c r="J33" i="29"/>
  <c r="R33" i="29"/>
  <c r="F37" i="29"/>
  <c r="N37" i="29"/>
  <c r="V37" i="29"/>
  <c r="G40" i="29"/>
  <c r="O40" i="29"/>
  <c r="J41" i="29"/>
  <c r="R41" i="29"/>
  <c r="F45" i="29"/>
  <c r="N45" i="29"/>
  <c r="V45" i="29"/>
  <c r="G48" i="29"/>
  <c r="O48" i="29"/>
  <c r="J49" i="29"/>
  <c r="R49" i="29"/>
  <c r="F53" i="29"/>
  <c r="N53" i="29"/>
  <c r="V53" i="29"/>
  <c r="G56" i="29"/>
  <c r="O56" i="29"/>
  <c r="J57" i="29"/>
  <c r="R57" i="29"/>
  <c r="R8" i="29"/>
  <c r="F34" i="29"/>
  <c r="N34" i="29"/>
  <c r="V34" i="29"/>
  <c r="F42" i="29"/>
  <c r="N42" i="29"/>
  <c r="V42" i="29"/>
  <c r="H48" i="29"/>
  <c r="P48" i="29"/>
  <c r="F50" i="29"/>
  <c r="N50" i="29"/>
  <c r="V50" i="29"/>
  <c r="H56" i="29"/>
  <c r="P56" i="29"/>
  <c r="F58" i="29"/>
  <c r="N58" i="29"/>
  <c r="V58" i="29"/>
  <c r="F39" i="29"/>
  <c r="M5" i="32"/>
  <c r="U5" i="32"/>
  <c r="M13" i="32"/>
  <c r="U13" i="32"/>
  <c r="M21" i="32"/>
  <c r="U21" i="32"/>
  <c r="M29" i="32"/>
  <c r="I33" i="32"/>
  <c r="Q33" i="32"/>
  <c r="I41" i="32"/>
  <c r="AD39" i="34" s="1"/>
  <c r="Q41" i="32"/>
  <c r="I49" i="32"/>
  <c r="AD47" i="34" s="1"/>
  <c r="I28" i="26"/>
  <c r="X26" i="34" s="1"/>
  <c r="Q28" i="26"/>
  <c r="I36" i="26"/>
  <c r="X34" i="34" s="1"/>
  <c r="Q36" i="26"/>
  <c r="I44" i="26"/>
  <c r="Q44" i="26"/>
  <c r="J45" i="26"/>
  <c r="I52" i="26"/>
  <c r="X50" i="34" s="1"/>
  <c r="Q52" i="26"/>
  <c r="J53" i="26"/>
  <c r="R53" i="26"/>
  <c r="F7" i="29"/>
  <c r="N7" i="29"/>
  <c r="V7" i="29"/>
  <c r="G10" i="29"/>
  <c r="O10" i="29"/>
  <c r="R11" i="29"/>
  <c r="F15" i="29"/>
  <c r="N15" i="29"/>
  <c r="V15" i="29"/>
  <c r="G18" i="29"/>
  <c r="O18" i="29"/>
  <c r="F23" i="29"/>
  <c r="N23" i="29"/>
  <c r="V23" i="29"/>
  <c r="J27" i="29"/>
  <c r="F31" i="29"/>
  <c r="N31" i="29"/>
  <c r="V31" i="29"/>
  <c r="J35" i="29"/>
  <c r="N39" i="29"/>
  <c r="V39" i="29"/>
  <c r="F47" i="29"/>
  <c r="N47" i="29"/>
  <c r="V47" i="29"/>
  <c r="O50" i="29"/>
  <c r="F55" i="29"/>
  <c r="N55" i="29"/>
  <c r="K59" i="35"/>
  <c r="W58" i="29"/>
  <c r="M4" i="32"/>
  <c r="U4" i="32"/>
  <c r="W33" i="32"/>
  <c r="K15" i="29"/>
  <c r="F16" i="29"/>
  <c r="N16" i="29"/>
  <c r="V16" i="29"/>
  <c r="K23" i="29"/>
  <c r="V32" i="29"/>
  <c r="N40" i="29"/>
  <c r="C47" i="29"/>
  <c r="S47" i="29"/>
  <c r="M6" i="32"/>
  <c r="U6" i="32"/>
  <c r="I10" i="32"/>
  <c r="AD8" i="34" s="1"/>
  <c r="Q10" i="32"/>
  <c r="M14" i="32"/>
  <c r="U14" i="32"/>
  <c r="I18" i="32"/>
  <c r="AD16" i="34" s="1"/>
  <c r="Q18" i="32"/>
  <c r="M22" i="32"/>
  <c r="U22" i="32"/>
  <c r="I26" i="32"/>
  <c r="AD24" i="34" s="1"/>
  <c r="Q26" i="32"/>
  <c r="I34" i="32"/>
  <c r="AD32" i="34" s="1"/>
  <c r="Q34" i="32"/>
  <c r="M38" i="32"/>
  <c r="I42" i="32"/>
  <c r="AD40" i="34" s="1"/>
  <c r="Q42" i="32"/>
  <c r="S44" i="32"/>
  <c r="V47" i="32"/>
  <c r="Q50" i="32"/>
  <c r="M54" i="32"/>
  <c r="I58" i="32"/>
  <c r="Q58" i="32"/>
  <c r="L6" i="39"/>
  <c r="T6" i="39"/>
  <c r="H7" i="39"/>
  <c r="P7" i="39"/>
  <c r="D10" i="39"/>
  <c r="L10" i="39"/>
  <c r="T10" i="39"/>
  <c r="H11" i="39"/>
  <c r="P11" i="39"/>
  <c r="D14" i="39"/>
  <c r="L14" i="39"/>
  <c r="L14" i="41" s="1"/>
  <c r="T14" i="39"/>
  <c r="T14" i="41" s="1"/>
  <c r="H15" i="39"/>
  <c r="P15" i="39"/>
  <c r="D18" i="39"/>
  <c r="L18" i="39"/>
  <c r="T18" i="39"/>
  <c r="H19" i="39"/>
  <c r="P19" i="39"/>
  <c r="D22" i="39"/>
  <c r="D22" i="41" s="1"/>
  <c r="L22" i="39"/>
  <c r="T22" i="39"/>
  <c r="H23" i="39"/>
  <c r="P23" i="39"/>
  <c r="D26" i="39"/>
  <c r="L26" i="39"/>
  <c r="T26" i="39"/>
  <c r="T26" i="41" s="1"/>
  <c r="H27" i="39"/>
  <c r="P27" i="39"/>
  <c r="D34" i="39"/>
  <c r="L34" i="39"/>
  <c r="T34" i="39"/>
  <c r="Q49" i="32"/>
  <c r="I57" i="32"/>
  <c r="AD55" i="34" s="1"/>
  <c r="Q57" i="32"/>
  <c r="I8" i="32"/>
  <c r="AD6" i="34" s="1"/>
  <c r="Q8" i="32"/>
  <c r="M12" i="32"/>
  <c r="U12" i="32"/>
  <c r="I16" i="32"/>
  <c r="AD14" i="34" s="1"/>
  <c r="Q16" i="32"/>
  <c r="M20" i="32"/>
  <c r="U20" i="32"/>
  <c r="I24" i="32"/>
  <c r="AD22" i="34" s="1"/>
  <c r="Q24" i="32"/>
  <c r="I32" i="32"/>
  <c r="AD30" i="34" s="1"/>
  <c r="Q32" i="32"/>
  <c r="I40" i="32"/>
  <c r="AD38" i="34" s="1"/>
  <c r="Q40" i="32"/>
  <c r="I48" i="32"/>
  <c r="Q48" i="32"/>
  <c r="I56" i="32"/>
  <c r="Q56" i="32"/>
  <c r="D68" i="36"/>
  <c r="N4" i="39"/>
  <c r="J5" i="39"/>
  <c r="R5" i="39"/>
  <c r="F8" i="39"/>
  <c r="N8" i="39"/>
  <c r="V8" i="39"/>
  <c r="V8" i="41" s="1"/>
  <c r="J9" i="39"/>
  <c r="R9" i="39"/>
  <c r="V12" i="39"/>
  <c r="J13" i="39"/>
  <c r="R13" i="39"/>
  <c r="F16" i="39"/>
  <c r="N16" i="39"/>
  <c r="V16" i="39"/>
  <c r="V16" i="41" s="1"/>
  <c r="J17" i="39"/>
  <c r="R17" i="39"/>
  <c r="J21" i="39"/>
  <c r="R21" i="39"/>
  <c r="F24" i="39"/>
  <c r="N24" i="39"/>
  <c r="V24" i="39"/>
  <c r="V24" i="41" s="1"/>
  <c r="J25" i="39"/>
  <c r="J83" i="41" s="1"/>
  <c r="R25" i="39"/>
  <c r="F28" i="39"/>
  <c r="J29" i="39"/>
  <c r="R29" i="39"/>
  <c r="F30" i="39"/>
  <c r="N30" i="39"/>
  <c r="V30" i="39"/>
  <c r="J31" i="39"/>
  <c r="J89" i="41" s="1"/>
  <c r="R31" i="39"/>
  <c r="F32" i="39"/>
  <c r="N32" i="39"/>
  <c r="V32" i="39"/>
  <c r="J33" i="39"/>
  <c r="R33" i="39"/>
  <c r="F34" i="39"/>
  <c r="N34" i="39"/>
  <c r="V34" i="39"/>
  <c r="J35" i="39"/>
  <c r="R35" i="39"/>
  <c r="F36" i="39"/>
  <c r="N36" i="39"/>
  <c r="V36" i="39"/>
  <c r="J37" i="39"/>
  <c r="J95" i="41" s="1"/>
  <c r="R37" i="39"/>
  <c r="F38" i="39"/>
  <c r="N38" i="39"/>
  <c r="F42" i="39"/>
  <c r="N42" i="39"/>
  <c r="I23" i="32"/>
  <c r="Q23" i="32"/>
  <c r="I31" i="32"/>
  <c r="Q31" i="32"/>
  <c r="I39" i="32"/>
  <c r="AD37" i="34" s="1"/>
  <c r="Q39" i="32"/>
  <c r="O45" i="32"/>
  <c r="I47" i="32"/>
  <c r="AD45" i="34" s="1"/>
  <c r="Q47" i="32"/>
  <c r="O53" i="32"/>
  <c r="Q55" i="32"/>
  <c r="K34" i="29"/>
  <c r="F4" i="29"/>
  <c r="V4" i="29"/>
  <c r="K11" i="29"/>
  <c r="N12" i="29"/>
  <c r="V12" i="29"/>
  <c r="C19" i="29"/>
  <c r="F20" i="29"/>
  <c r="V20" i="29"/>
  <c r="C27" i="29"/>
  <c r="F28" i="29"/>
  <c r="N28" i="29"/>
  <c r="S35" i="29"/>
  <c r="S43" i="29"/>
  <c r="K51" i="29"/>
  <c r="N52" i="29"/>
  <c r="K59" i="29"/>
  <c r="S59" i="29"/>
  <c r="W51" i="29"/>
  <c r="AB49" i="34" s="1"/>
  <c r="N24" i="32"/>
  <c r="I6" i="32"/>
  <c r="Q6" i="32"/>
  <c r="M10" i="32"/>
  <c r="U10" i="32"/>
  <c r="I14" i="32"/>
  <c r="AD12" i="34" s="1"/>
  <c r="Q14" i="32"/>
  <c r="N19" i="32"/>
  <c r="I22" i="32"/>
  <c r="AD20" i="34" s="1"/>
  <c r="Q22" i="32"/>
  <c r="I30" i="32"/>
  <c r="AD28" i="34" s="1"/>
  <c r="Q30" i="32"/>
  <c r="I38" i="32"/>
  <c r="I46" i="32"/>
  <c r="AD44" i="34" s="1"/>
  <c r="Q46" i="32"/>
  <c r="I54" i="32"/>
  <c r="Q54" i="32"/>
  <c r="U58" i="32"/>
  <c r="Q52" i="39"/>
  <c r="J28" i="23"/>
  <c r="R28" i="23"/>
  <c r="J36" i="23"/>
  <c r="R36" i="23"/>
  <c r="J44" i="23"/>
  <c r="R44" i="23"/>
  <c r="N47" i="26"/>
  <c r="V56" i="26"/>
  <c r="I6" i="26"/>
  <c r="J7" i="26"/>
  <c r="R7" i="26"/>
  <c r="I14" i="26"/>
  <c r="X12" i="34" s="1"/>
  <c r="Q14" i="26"/>
  <c r="J15" i="26"/>
  <c r="I22" i="26"/>
  <c r="X20" i="34" s="1"/>
  <c r="R23" i="26"/>
  <c r="N27" i="26"/>
  <c r="V27" i="26"/>
  <c r="J31" i="26"/>
  <c r="V35" i="26"/>
  <c r="Q38" i="26"/>
  <c r="N43" i="26"/>
  <c r="V43" i="26"/>
  <c r="I46" i="26"/>
  <c r="X44" i="34" s="1"/>
  <c r="R47" i="26"/>
  <c r="N51" i="26"/>
  <c r="V51" i="26"/>
  <c r="Q54" i="26"/>
  <c r="J55" i="26"/>
  <c r="R55" i="26"/>
  <c r="V59" i="26"/>
  <c r="L34" i="29"/>
  <c r="C8" i="29"/>
  <c r="K8" i="29"/>
  <c r="S8" i="29"/>
  <c r="F9" i="29"/>
  <c r="N9" i="29"/>
  <c r="V9" i="29"/>
  <c r="C16" i="29"/>
  <c r="K16" i="29"/>
  <c r="S16" i="29"/>
  <c r="F17" i="29"/>
  <c r="N17" i="29"/>
  <c r="V17" i="29"/>
  <c r="C24" i="29"/>
  <c r="K24" i="29"/>
  <c r="S24" i="29"/>
  <c r="F25" i="29"/>
  <c r="N25" i="29"/>
  <c r="V25" i="29"/>
  <c r="F33" i="29"/>
  <c r="N33" i="29"/>
  <c r="V33" i="29"/>
  <c r="O56" i="32"/>
  <c r="I5" i="32"/>
  <c r="Q5" i="32"/>
  <c r="I13" i="32"/>
  <c r="AD11" i="34" s="1"/>
  <c r="Q13" i="32"/>
  <c r="N18" i="32"/>
  <c r="I21" i="32"/>
  <c r="Q21" i="32"/>
  <c r="I29" i="32"/>
  <c r="AD27" i="34" s="1"/>
  <c r="Q29" i="32"/>
  <c r="O35" i="32"/>
  <c r="I37" i="32"/>
  <c r="AD35" i="34" s="1"/>
  <c r="K35" i="29"/>
  <c r="I4" i="32"/>
  <c r="Q4" i="32"/>
  <c r="K6" i="32"/>
  <c r="S6" i="32"/>
  <c r="M8" i="32"/>
  <c r="U8" i="32"/>
  <c r="Q12" i="32"/>
  <c r="I20" i="32"/>
  <c r="AD18" i="34" s="1"/>
  <c r="Q20" i="32"/>
  <c r="I28" i="32"/>
  <c r="AD26" i="34" s="1"/>
  <c r="Q28" i="32"/>
  <c r="I36" i="32"/>
  <c r="AD34" i="34" s="1"/>
  <c r="Q36" i="32"/>
  <c r="J58" i="39"/>
  <c r="R58" i="39"/>
  <c r="U7" i="8"/>
  <c r="I11" i="8"/>
  <c r="Q11" i="8"/>
  <c r="E15" i="8"/>
  <c r="M15" i="8"/>
  <c r="U15" i="8"/>
  <c r="I19" i="8"/>
  <c r="Q19" i="8"/>
  <c r="E23" i="8"/>
  <c r="F11" i="5"/>
  <c r="N11" i="5"/>
  <c r="V11" i="5"/>
  <c r="J15" i="5"/>
  <c r="R15" i="5"/>
  <c r="F19" i="5"/>
  <c r="N19" i="5"/>
  <c r="V19" i="5"/>
  <c r="J23" i="5"/>
  <c r="R23" i="5"/>
  <c r="F27" i="5"/>
  <c r="N27" i="5"/>
  <c r="V27" i="5"/>
  <c r="J31" i="5"/>
  <c r="R31" i="5"/>
  <c r="F35" i="5"/>
  <c r="N35" i="5"/>
  <c r="V35" i="5"/>
  <c r="I36" i="5"/>
  <c r="C34" i="34" s="1"/>
  <c r="Q36" i="5"/>
  <c r="J39" i="5"/>
  <c r="R39" i="5"/>
  <c r="F43" i="5"/>
  <c r="N43" i="5"/>
  <c r="V43" i="5"/>
  <c r="I44" i="5"/>
  <c r="Q44" i="5"/>
  <c r="J47" i="5"/>
  <c r="R47" i="5"/>
  <c r="F51" i="5"/>
  <c r="N51" i="5"/>
  <c r="V51" i="5"/>
  <c r="I52" i="5"/>
  <c r="C50" i="34" s="1"/>
  <c r="Q52" i="5"/>
  <c r="J55" i="5"/>
  <c r="R55" i="5"/>
  <c r="F59" i="5"/>
  <c r="N59" i="5"/>
  <c r="V59" i="5"/>
  <c r="J4" i="5"/>
  <c r="R4" i="5"/>
  <c r="F8" i="5"/>
  <c r="N8" i="5"/>
  <c r="V8" i="5"/>
  <c r="J12" i="5"/>
  <c r="R12" i="5"/>
  <c r="F16" i="5"/>
  <c r="N16" i="5"/>
  <c r="V16" i="5"/>
  <c r="J20" i="5"/>
  <c r="R20" i="5"/>
  <c r="F24" i="5"/>
  <c r="N24" i="5"/>
  <c r="V24" i="5"/>
  <c r="J28" i="5"/>
  <c r="R28" i="5"/>
  <c r="F32" i="5"/>
  <c r="N32" i="5"/>
  <c r="V32" i="5"/>
  <c r="J36" i="5"/>
  <c r="R36" i="5"/>
  <c r="F40" i="5"/>
  <c r="N40" i="5"/>
  <c r="V40" i="5"/>
  <c r="I41" i="5"/>
  <c r="C39" i="34" s="1"/>
  <c r="Q41" i="5"/>
  <c r="J44" i="5"/>
  <c r="R44" i="5"/>
  <c r="F48" i="5"/>
  <c r="N48" i="5"/>
  <c r="V48" i="5"/>
  <c r="I49" i="5"/>
  <c r="C47" i="34" s="1"/>
  <c r="Q49" i="5"/>
  <c r="J52" i="5"/>
  <c r="R52" i="5"/>
  <c r="F56" i="5"/>
  <c r="N56" i="5"/>
  <c r="V56" i="5"/>
  <c r="I57" i="5"/>
  <c r="C55" i="34" s="1"/>
  <c r="Q57" i="5"/>
  <c r="F45" i="5"/>
  <c r="N53" i="5"/>
  <c r="J57" i="5"/>
  <c r="I7" i="8"/>
  <c r="F5" i="34" s="1"/>
  <c r="U11" i="8"/>
  <c r="Q15" i="8"/>
  <c r="M19" i="8"/>
  <c r="Q23" i="8"/>
  <c r="U27" i="8"/>
  <c r="I31" i="8"/>
  <c r="M35" i="8"/>
  <c r="U35" i="8"/>
  <c r="I39" i="8"/>
  <c r="F37" i="34" s="1"/>
  <c r="Q39" i="8"/>
  <c r="G57" i="8"/>
  <c r="O57" i="8"/>
  <c r="N45" i="5"/>
  <c r="V45" i="5"/>
  <c r="F53" i="5"/>
  <c r="V53" i="5"/>
  <c r="Q7" i="8"/>
  <c r="E11" i="8"/>
  <c r="M11" i="8"/>
  <c r="I15" i="8"/>
  <c r="F13" i="34" s="1"/>
  <c r="E19" i="8"/>
  <c r="U19" i="8"/>
  <c r="I23" i="8"/>
  <c r="E27" i="8"/>
  <c r="M27" i="8"/>
  <c r="Q31" i="8"/>
  <c r="E35" i="8"/>
  <c r="F39" i="8"/>
  <c r="F55" i="8"/>
  <c r="N39" i="8"/>
  <c r="N47" i="8"/>
  <c r="J11" i="5"/>
  <c r="N15" i="5"/>
  <c r="J19" i="5"/>
  <c r="R19" i="5"/>
  <c r="F23" i="5"/>
  <c r="N23" i="5"/>
  <c r="V23" i="5"/>
  <c r="J27" i="5"/>
  <c r="R27" i="5"/>
  <c r="F31" i="5"/>
  <c r="N31" i="5"/>
  <c r="V31" i="5"/>
  <c r="J35" i="5"/>
  <c r="R35" i="5"/>
  <c r="F39" i="5"/>
  <c r="N39" i="5"/>
  <c r="V39" i="5"/>
  <c r="J43" i="5"/>
  <c r="R43" i="5"/>
  <c r="F47" i="5"/>
  <c r="N47" i="5"/>
  <c r="V47" i="5"/>
  <c r="J51" i="5"/>
  <c r="R51" i="5"/>
  <c r="F55" i="5"/>
  <c r="N55" i="5"/>
  <c r="V55" i="5"/>
  <c r="J59" i="5"/>
  <c r="R59" i="5"/>
  <c r="E5" i="8"/>
  <c r="M5" i="8"/>
  <c r="U5" i="8"/>
  <c r="I9" i="8"/>
  <c r="F7" i="34" s="1"/>
  <c r="F16" i="8"/>
  <c r="N16" i="8"/>
  <c r="F7" i="5"/>
  <c r="N7" i="5"/>
  <c r="V7" i="5"/>
  <c r="R11" i="5"/>
  <c r="F15" i="5"/>
  <c r="V15" i="5"/>
  <c r="F4" i="5"/>
  <c r="N4" i="5"/>
  <c r="V4" i="5"/>
  <c r="J8" i="5"/>
  <c r="R8" i="5"/>
  <c r="F12" i="5"/>
  <c r="N12" i="5"/>
  <c r="V12" i="5"/>
  <c r="J16" i="5"/>
  <c r="R16" i="5"/>
  <c r="F20" i="5"/>
  <c r="N20" i="5"/>
  <c r="V20" i="5"/>
  <c r="J24" i="5"/>
  <c r="R24" i="5"/>
  <c r="F28" i="5"/>
  <c r="N28" i="5"/>
  <c r="V28" i="5"/>
  <c r="I29" i="5"/>
  <c r="C27" i="34" s="1"/>
  <c r="Q29" i="5"/>
  <c r="J32" i="5"/>
  <c r="R32" i="5"/>
  <c r="F36" i="5"/>
  <c r="N36" i="5"/>
  <c r="V36" i="5"/>
  <c r="I37" i="5"/>
  <c r="C35" i="34" s="1"/>
  <c r="Q37" i="5"/>
  <c r="J40" i="5"/>
  <c r="R40" i="5"/>
  <c r="F44" i="5"/>
  <c r="N44" i="5"/>
  <c r="V44" i="5"/>
  <c r="I45" i="5"/>
  <c r="C43" i="34" s="1"/>
  <c r="Q45" i="5"/>
  <c r="J48" i="5"/>
  <c r="R48" i="5"/>
  <c r="E49" i="5"/>
  <c r="M49" i="5"/>
  <c r="U49" i="5"/>
  <c r="I4" i="8"/>
  <c r="Q4" i="8"/>
  <c r="G6" i="8"/>
  <c r="O6" i="8"/>
  <c r="E8" i="8"/>
  <c r="M8" i="8"/>
  <c r="U8" i="8"/>
  <c r="C10" i="8"/>
  <c r="K10" i="8"/>
  <c r="S10" i="8"/>
  <c r="F11" i="8"/>
  <c r="N11" i="8"/>
  <c r="V11" i="8"/>
  <c r="Q12" i="8"/>
  <c r="D13" i="8"/>
  <c r="G14" i="8"/>
  <c r="O14" i="8"/>
  <c r="E16" i="8"/>
  <c r="M16" i="8"/>
  <c r="U16" i="8"/>
  <c r="H17" i="8"/>
  <c r="P17" i="8"/>
  <c r="C18" i="8"/>
  <c r="K18" i="8"/>
  <c r="S18" i="8"/>
  <c r="F19" i="8"/>
  <c r="N19" i="8"/>
  <c r="V19" i="8"/>
  <c r="I20" i="8"/>
  <c r="F18" i="34" s="1"/>
  <c r="Q20" i="8"/>
  <c r="D21" i="8"/>
  <c r="L21" i="8"/>
  <c r="T21" i="8"/>
  <c r="G22" i="8"/>
  <c r="O22" i="8"/>
  <c r="J23" i="8"/>
  <c r="R23" i="8"/>
  <c r="E24" i="8"/>
  <c r="M24" i="8"/>
  <c r="U24" i="8"/>
  <c r="H25" i="8"/>
  <c r="P25" i="8"/>
  <c r="C26" i="8"/>
  <c r="K26" i="8"/>
  <c r="S26" i="8"/>
  <c r="F27" i="8"/>
  <c r="N27" i="8"/>
  <c r="V27" i="8"/>
  <c r="I28" i="8"/>
  <c r="F26" i="34" s="1"/>
  <c r="Q28" i="8"/>
  <c r="D29" i="8"/>
  <c r="L29" i="8"/>
  <c r="T29" i="8"/>
  <c r="G30" i="8"/>
  <c r="O30" i="8"/>
  <c r="J31" i="8"/>
  <c r="R31" i="8"/>
  <c r="E32" i="8"/>
  <c r="M32" i="8"/>
  <c r="U32" i="8"/>
  <c r="H33" i="8"/>
  <c r="P33" i="8"/>
  <c r="C34" i="8"/>
  <c r="K34" i="8"/>
  <c r="S34" i="8"/>
  <c r="F35" i="8"/>
  <c r="N35" i="8"/>
  <c r="V35" i="8"/>
  <c r="I36" i="8"/>
  <c r="F34" i="34" s="1"/>
  <c r="Q36" i="8"/>
  <c r="D37" i="8"/>
  <c r="L37" i="8"/>
  <c r="T37" i="8"/>
  <c r="G38" i="8"/>
  <c r="O38" i="8"/>
  <c r="J39" i="8"/>
  <c r="R39" i="8"/>
  <c r="E40" i="8"/>
  <c r="M40" i="8"/>
  <c r="U40" i="8"/>
  <c r="H41" i="8"/>
  <c r="P41" i="8"/>
  <c r="C42" i="8"/>
  <c r="K42" i="8"/>
  <c r="R43" i="8"/>
  <c r="H4" i="11"/>
  <c r="P4" i="11"/>
  <c r="F6" i="11"/>
  <c r="N6" i="11"/>
  <c r="V6" i="11"/>
  <c r="J10" i="11"/>
  <c r="R10" i="11"/>
  <c r="H12" i="11"/>
  <c r="P12" i="11"/>
  <c r="F14" i="11"/>
  <c r="N14" i="11"/>
  <c r="V14" i="11"/>
  <c r="J18" i="11"/>
  <c r="R18" i="11"/>
  <c r="H20" i="11"/>
  <c r="P20" i="11"/>
  <c r="F22" i="11"/>
  <c r="N22" i="11"/>
  <c r="V22" i="11"/>
  <c r="G25" i="11"/>
  <c r="O25" i="11"/>
  <c r="J26" i="11"/>
  <c r="R26" i="11"/>
  <c r="H28" i="11"/>
  <c r="P28" i="11"/>
  <c r="F30" i="11"/>
  <c r="N30" i="11"/>
  <c r="V30" i="11"/>
  <c r="G33" i="11"/>
  <c r="O33" i="11"/>
  <c r="J34" i="11"/>
  <c r="R34" i="11"/>
  <c r="H36" i="11"/>
  <c r="P36" i="11"/>
  <c r="C37" i="11"/>
  <c r="K37" i="11"/>
  <c r="S37" i="11"/>
  <c r="F38" i="11"/>
  <c r="N38" i="11"/>
  <c r="V38" i="11"/>
  <c r="G41" i="11"/>
  <c r="O41" i="11"/>
  <c r="O23" i="11"/>
  <c r="C9" i="14"/>
  <c r="K9" i="14"/>
  <c r="S9" i="14"/>
  <c r="I11" i="14"/>
  <c r="Q11" i="14"/>
  <c r="F24" i="8"/>
  <c r="N24" i="8"/>
  <c r="V24" i="8"/>
  <c r="F32" i="8"/>
  <c r="N32" i="8"/>
  <c r="V32" i="8"/>
  <c r="F40" i="8"/>
  <c r="N40" i="8"/>
  <c r="V40" i="8"/>
  <c r="F48" i="8"/>
  <c r="N48" i="8"/>
  <c r="V48" i="8"/>
  <c r="F56" i="8"/>
  <c r="N56" i="8"/>
  <c r="V56" i="8"/>
  <c r="F11" i="11"/>
  <c r="N11" i="11"/>
  <c r="V11" i="11"/>
  <c r="F19" i="11"/>
  <c r="N19" i="11"/>
  <c r="V19" i="11"/>
  <c r="J23" i="11"/>
  <c r="R23" i="11"/>
  <c r="H25" i="11"/>
  <c r="P25" i="11"/>
  <c r="F27" i="11"/>
  <c r="N27" i="11"/>
  <c r="V27" i="11"/>
  <c r="G30" i="11"/>
  <c r="O30" i="11"/>
  <c r="J31" i="11"/>
  <c r="R31" i="11"/>
  <c r="H33" i="11"/>
  <c r="P33" i="11"/>
  <c r="F35" i="11"/>
  <c r="N35" i="11"/>
  <c r="V35" i="11"/>
  <c r="J39" i="11"/>
  <c r="R39" i="11"/>
  <c r="H41" i="11"/>
  <c r="P41" i="11"/>
  <c r="F43" i="11"/>
  <c r="N43" i="11"/>
  <c r="V43" i="11"/>
  <c r="J47" i="11"/>
  <c r="R47" i="11"/>
  <c r="H49" i="11"/>
  <c r="P49" i="11"/>
  <c r="F51" i="11"/>
  <c r="N51" i="11"/>
  <c r="V51" i="11"/>
  <c r="J55" i="11"/>
  <c r="R55" i="11"/>
  <c r="H57" i="11"/>
  <c r="P57" i="11"/>
  <c r="F59" i="11"/>
  <c r="N59" i="11"/>
  <c r="V59" i="11"/>
  <c r="F52" i="5"/>
  <c r="N52" i="5"/>
  <c r="V52" i="5"/>
  <c r="I53" i="5"/>
  <c r="C51" i="34" s="1"/>
  <c r="Q53" i="5"/>
  <c r="J56" i="5"/>
  <c r="R56" i="5"/>
  <c r="E57" i="5"/>
  <c r="M57" i="5"/>
  <c r="U57" i="5"/>
  <c r="C4" i="8"/>
  <c r="K4" i="8"/>
  <c r="S4" i="8"/>
  <c r="F5" i="8"/>
  <c r="N5" i="8"/>
  <c r="V5" i="8"/>
  <c r="G8" i="8"/>
  <c r="O8" i="8"/>
  <c r="J9" i="8"/>
  <c r="C12" i="8"/>
  <c r="K12" i="8"/>
  <c r="S12" i="8"/>
  <c r="F13" i="8"/>
  <c r="N13" i="8"/>
  <c r="V13" i="8"/>
  <c r="G16" i="8"/>
  <c r="O16" i="8"/>
  <c r="J17" i="8"/>
  <c r="R17" i="8"/>
  <c r="F21" i="8"/>
  <c r="N21" i="8"/>
  <c r="V21" i="8"/>
  <c r="J25" i="8"/>
  <c r="R25" i="8"/>
  <c r="F29" i="8"/>
  <c r="N29" i="8"/>
  <c r="V29" i="8"/>
  <c r="J33" i="8"/>
  <c r="R33" i="8"/>
  <c r="F37" i="8"/>
  <c r="N37" i="8"/>
  <c r="V37" i="8"/>
  <c r="J41" i="8"/>
  <c r="R41" i="8"/>
  <c r="F45" i="8"/>
  <c r="N45" i="8"/>
  <c r="V45" i="8"/>
  <c r="J49" i="8"/>
  <c r="R49" i="8"/>
  <c r="F53" i="8"/>
  <c r="N53" i="8"/>
  <c r="V53" i="8"/>
  <c r="J57" i="8"/>
  <c r="R57" i="8"/>
  <c r="J4" i="11"/>
  <c r="R4" i="11"/>
  <c r="H6" i="11"/>
  <c r="N8" i="11"/>
  <c r="V8" i="11"/>
  <c r="G11" i="11"/>
  <c r="J12" i="11"/>
  <c r="R12" i="11"/>
  <c r="H14" i="11"/>
  <c r="P14" i="11"/>
  <c r="F16" i="11"/>
  <c r="N16" i="11"/>
  <c r="V16" i="11"/>
  <c r="N32" i="11"/>
  <c r="F40" i="11"/>
  <c r="H46" i="11"/>
  <c r="S44" i="14"/>
  <c r="S28" i="14"/>
  <c r="S4" i="14"/>
  <c r="S20" i="14"/>
  <c r="S52" i="14"/>
  <c r="S36" i="14"/>
  <c r="F8" i="35"/>
  <c r="F6" i="33"/>
  <c r="C11" i="14"/>
  <c r="K11" i="14"/>
  <c r="S11" i="14"/>
  <c r="C19" i="14"/>
  <c r="K19" i="14"/>
  <c r="S19" i="14"/>
  <c r="I21" i="14"/>
  <c r="Q21" i="14"/>
  <c r="E25" i="14"/>
  <c r="M25" i="14"/>
  <c r="U25" i="14"/>
  <c r="M23" i="8"/>
  <c r="U23" i="8"/>
  <c r="C25" i="8"/>
  <c r="K25" i="8"/>
  <c r="S25" i="8"/>
  <c r="F26" i="8"/>
  <c r="N26" i="8"/>
  <c r="V26" i="8"/>
  <c r="I27" i="8"/>
  <c r="Q27" i="8"/>
  <c r="D28" i="8"/>
  <c r="L28" i="8"/>
  <c r="T28" i="8"/>
  <c r="G29" i="8"/>
  <c r="O29" i="8"/>
  <c r="E31" i="8"/>
  <c r="M31" i="8"/>
  <c r="U31" i="8"/>
  <c r="H32" i="8"/>
  <c r="P32" i="8"/>
  <c r="C33" i="8"/>
  <c r="K33" i="8"/>
  <c r="S33" i="8"/>
  <c r="F34" i="8"/>
  <c r="N34" i="8"/>
  <c r="V34" i="8"/>
  <c r="I35" i="8"/>
  <c r="F33" i="34" s="1"/>
  <c r="Q35" i="8"/>
  <c r="D36" i="8"/>
  <c r="L36" i="8"/>
  <c r="T36" i="8"/>
  <c r="G37" i="8"/>
  <c r="O37" i="8"/>
  <c r="J38" i="8"/>
  <c r="R38" i="8"/>
  <c r="E39" i="8"/>
  <c r="M39" i="8"/>
  <c r="U39" i="8"/>
  <c r="H40" i="8"/>
  <c r="P40" i="8"/>
  <c r="C41" i="8"/>
  <c r="K41" i="8"/>
  <c r="S41" i="8"/>
  <c r="F42" i="8"/>
  <c r="N42" i="8"/>
  <c r="V42" i="8"/>
  <c r="G45" i="8"/>
  <c r="O45" i="8"/>
  <c r="J46" i="8"/>
  <c r="R46" i="8"/>
  <c r="C49" i="8"/>
  <c r="K49" i="8"/>
  <c r="S49" i="8"/>
  <c r="F50" i="8"/>
  <c r="N50" i="8"/>
  <c r="V50" i="8"/>
  <c r="G53" i="8"/>
  <c r="O53" i="8"/>
  <c r="J54" i="8"/>
  <c r="R54" i="8"/>
  <c r="C57" i="8"/>
  <c r="K57" i="8"/>
  <c r="S57" i="8"/>
  <c r="F58" i="8"/>
  <c r="N58" i="8"/>
  <c r="V58" i="8"/>
  <c r="F5" i="11"/>
  <c r="N5" i="11"/>
  <c r="V5" i="11"/>
  <c r="H11" i="11"/>
  <c r="P11" i="11"/>
  <c r="F13" i="11"/>
  <c r="N13" i="11"/>
  <c r="V13" i="11"/>
  <c r="H19" i="11"/>
  <c r="P19" i="11"/>
  <c r="F21" i="11"/>
  <c r="N21" i="11"/>
  <c r="V21" i="11"/>
  <c r="J25" i="11"/>
  <c r="R25" i="11"/>
  <c r="H27" i="11"/>
  <c r="P27" i="11"/>
  <c r="F29" i="11"/>
  <c r="N29" i="11"/>
  <c r="V29" i="11"/>
  <c r="G32" i="11"/>
  <c r="O32" i="11"/>
  <c r="J33" i="11"/>
  <c r="R33" i="11"/>
  <c r="H35" i="11"/>
  <c r="P35" i="11"/>
  <c r="F37" i="11"/>
  <c r="N37" i="11"/>
  <c r="V37" i="11"/>
  <c r="G40" i="11"/>
  <c r="O40" i="11"/>
  <c r="J41" i="11"/>
  <c r="R41" i="11"/>
  <c r="H43" i="11"/>
  <c r="P43" i="11"/>
  <c r="C44" i="11"/>
  <c r="K44" i="11"/>
  <c r="S44" i="11"/>
  <c r="F45" i="11"/>
  <c r="N45" i="11"/>
  <c r="V45" i="11"/>
  <c r="G48" i="11"/>
  <c r="O48" i="11"/>
  <c r="J49" i="11"/>
  <c r="R49" i="11"/>
  <c r="H51" i="11"/>
  <c r="P51" i="11"/>
  <c r="C52" i="11"/>
  <c r="K52" i="11"/>
  <c r="S52" i="11"/>
  <c r="F53" i="11"/>
  <c r="N53" i="11"/>
  <c r="V53" i="11"/>
  <c r="G56" i="11"/>
  <c r="O56" i="11"/>
  <c r="J57" i="11"/>
  <c r="R57" i="11"/>
  <c r="H59" i="11"/>
  <c r="P59" i="11"/>
  <c r="L47" i="14"/>
  <c r="L31" i="14"/>
  <c r="L7" i="14"/>
  <c r="L58" i="14"/>
  <c r="L23" i="14"/>
  <c r="L55" i="14"/>
  <c r="L39" i="14"/>
  <c r="T55" i="14"/>
  <c r="T27" i="14"/>
  <c r="T11" i="14"/>
  <c r="M14" i="14"/>
  <c r="K16" i="14"/>
  <c r="D19" i="14"/>
  <c r="M30" i="14"/>
  <c r="K32" i="14"/>
  <c r="D35" i="14"/>
  <c r="T43" i="14"/>
  <c r="E4" i="8"/>
  <c r="U4" i="8"/>
  <c r="P5" i="8"/>
  <c r="K6" i="8"/>
  <c r="F7" i="8"/>
  <c r="N7" i="8"/>
  <c r="V7" i="8"/>
  <c r="Q8" i="8"/>
  <c r="L9" i="8"/>
  <c r="T9" i="8"/>
  <c r="G10" i="8"/>
  <c r="O10" i="8"/>
  <c r="J11" i="8"/>
  <c r="R11" i="8"/>
  <c r="E12" i="8"/>
  <c r="M12" i="8"/>
  <c r="U12" i="8"/>
  <c r="H13" i="8"/>
  <c r="P13" i="8"/>
  <c r="C14" i="8"/>
  <c r="K14" i="8"/>
  <c r="S14" i="8"/>
  <c r="F15" i="8"/>
  <c r="N15" i="8"/>
  <c r="V15" i="8"/>
  <c r="I16" i="8"/>
  <c r="F14" i="34" s="1"/>
  <c r="Q16" i="8"/>
  <c r="D17" i="8"/>
  <c r="L17" i="8"/>
  <c r="T17" i="8"/>
  <c r="G18" i="8"/>
  <c r="O18" i="8"/>
  <c r="J19" i="8"/>
  <c r="R19" i="8"/>
  <c r="E20" i="8"/>
  <c r="M20" i="8"/>
  <c r="U20" i="8"/>
  <c r="H21" i="8"/>
  <c r="P21" i="8"/>
  <c r="C22" i="8"/>
  <c r="K22" i="8"/>
  <c r="S22" i="8"/>
  <c r="F23" i="8"/>
  <c r="N23" i="8"/>
  <c r="V23" i="8"/>
  <c r="I24" i="8"/>
  <c r="F22" i="34" s="1"/>
  <c r="Q24" i="8"/>
  <c r="O42" i="8"/>
  <c r="J43" i="8"/>
  <c r="E44" i="8"/>
  <c r="U44" i="8"/>
  <c r="P45" i="8"/>
  <c r="K46" i="8"/>
  <c r="F47" i="8"/>
  <c r="G5" i="11"/>
  <c r="O5" i="11"/>
  <c r="J6" i="11"/>
  <c r="R6" i="11"/>
  <c r="H8" i="11"/>
  <c r="P8" i="11"/>
  <c r="F10" i="11"/>
  <c r="N10" i="11"/>
  <c r="V10" i="11"/>
  <c r="G13" i="11"/>
  <c r="O13" i="11"/>
  <c r="J14" i="11"/>
  <c r="R14" i="11"/>
  <c r="H16" i="11"/>
  <c r="P16" i="11"/>
  <c r="F18" i="11"/>
  <c r="N18" i="11"/>
  <c r="V18" i="11"/>
  <c r="G21" i="11"/>
  <c r="O21" i="11"/>
  <c r="J22" i="11"/>
  <c r="R22" i="11"/>
  <c r="H24" i="11"/>
  <c r="P24" i="11"/>
  <c r="C25" i="11"/>
  <c r="K25" i="11"/>
  <c r="S25" i="11"/>
  <c r="F26" i="11"/>
  <c r="N26" i="11"/>
  <c r="V26" i="11"/>
  <c r="G29" i="11"/>
  <c r="O29" i="11"/>
  <c r="J30" i="11"/>
  <c r="R30" i="11"/>
  <c r="H32" i="11"/>
  <c r="P32" i="11"/>
  <c r="C33" i="11"/>
  <c r="K33" i="11"/>
  <c r="S33" i="11"/>
  <c r="F34" i="11"/>
  <c r="N34" i="11"/>
  <c r="V34" i="11"/>
  <c r="G37" i="11"/>
  <c r="O37" i="11"/>
  <c r="J38" i="11"/>
  <c r="R38" i="11"/>
  <c r="H40" i="11"/>
  <c r="P40" i="11"/>
  <c r="C41" i="11"/>
  <c r="K41" i="11"/>
  <c r="S41" i="11"/>
  <c r="F42" i="11"/>
  <c r="N42" i="11"/>
  <c r="E50" i="14"/>
  <c r="E34" i="14"/>
  <c r="E26" i="14"/>
  <c r="E42" i="14"/>
  <c r="E10" i="14"/>
  <c r="C5" i="14"/>
  <c r="K5" i="14"/>
  <c r="S5" i="14"/>
  <c r="I7" i="14"/>
  <c r="L5" i="34" s="1"/>
  <c r="F4" i="8"/>
  <c r="N4" i="8"/>
  <c r="V4" i="8"/>
  <c r="I5" i="8"/>
  <c r="Q5" i="8"/>
  <c r="D6" i="8"/>
  <c r="G7" i="8"/>
  <c r="O7" i="8"/>
  <c r="D8" i="35"/>
  <c r="D6" i="33"/>
  <c r="J8" i="8"/>
  <c r="R8" i="8"/>
  <c r="E9" i="8"/>
  <c r="M9" i="8"/>
  <c r="F12" i="8"/>
  <c r="N12" i="8"/>
  <c r="V12" i="8"/>
  <c r="J16" i="8"/>
  <c r="R16" i="8"/>
  <c r="F20" i="8"/>
  <c r="N20" i="8"/>
  <c r="V20" i="8"/>
  <c r="J24" i="8"/>
  <c r="R24" i="8"/>
  <c r="F28" i="8"/>
  <c r="N28" i="8"/>
  <c r="V28" i="8"/>
  <c r="J32" i="8"/>
  <c r="R32" i="8"/>
  <c r="F36" i="8"/>
  <c r="N36" i="8"/>
  <c r="V36" i="8"/>
  <c r="J40" i="8"/>
  <c r="R40" i="8"/>
  <c r="F44" i="8"/>
  <c r="N44" i="8"/>
  <c r="V44" i="8"/>
  <c r="J48" i="8"/>
  <c r="R48" i="8"/>
  <c r="F52" i="8"/>
  <c r="N52" i="8"/>
  <c r="V52" i="8"/>
  <c r="J56" i="8"/>
  <c r="R56" i="8"/>
  <c r="R59" i="8"/>
  <c r="H5" i="11"/>
  <c r="P5" i="11"/>
  <c r="F7" i="11"/>
  <c r="N7" i="11"/>
  <c r="V7" i="11"/>
  <c r="J11" i="11"/>
  <c r="R11" i="11"/>
  <c r="H13" i="11"/>
  <c r="P13" i="11"/>
  <c r="F15" i="11"/>
  <c r="N15" i="11"/>
  <c r="V15" i="11"/>
  <c r="G18" i="11"/>
  <c r="O18" i="11"/>
  <c r="J19" i="11"/>
  <c r="R19" i="11"/>
  <c r="H21" i="11"/>
  <c r="P21" i="11"/>
  <c r="F23" i="11"/>
  <c r="N23" i="11"/>
  <c r="V23" i="11"/>
  <c r="G26" i="11"/>
  <c r="O26" i="11"/>
  <c r="J27" i="11"/>
  <c r="R27" i="11"/>
  <c r="H29" i="11"/>
  <c r="P29" i="11"/>
  <c r="F31" i="11"/>
  <c r="N31" i="11"/>
  <c r="V31" i="11"/>
  <c r="J35" i="11"/>
  <c r="R35" i="11"/>
  <c r="H37" i="11"/>
  <c r="P37" i="11"/>
  <c r="F39" i="11"/>
  <c r="N39" i="11"/>
  <c r="V39" i="11"/>
  <c r="J43" i="11"/>
  <c r="R43" i="11"/>
  <c r="H45" i="11"/>
  <c r="P45" i="11"/>
  <c r="F47" i="11"/>
  <c r="N47" i="11"/>
  <c r="V47" i="11"/>
  <c r="J51" i="11"/>
  <c r="R51" i="11"/>
  <c r="H53" i="11"/>
  <c r="P53" i="11"/>
  <c r="F55" i="11"/>
  <c r="N55" i="11"/>
  <c r="V55" i="11"/>
  <c r="J59" i="11"/>
  <c r="R59" i="11"/>
  <c r="G4" i="8"/>
  <c r="O4" i="8"/>
  <c r="C8" i="8"/>
  <c r="K8" i="8"/>
  <c r="S8" i="8"/>
  <c r="F9" i="8"/>
  <c r="N9" i="8"/>
  <c r="V9" i="8"/>
  <c r="G12" i="8"/>
  <c r="O12" i="8"/>
  <c r="J13" i="8"/>
  <c r="R13" i="8"/>
  <c r="C16" i="8"/>
  <c r="K16" i="8"/>
  <c r="S16" i="8"/>
  <c r="F17" i="8"/>
  <c r="N17" i="8"/>
  <c r="V17" i="8"/>
  <c r="J21" i="8"/>
  <c r="R21" i="8"/>
  <c r="F25" i="8"/>
  <c r="N25" i="8"/>
  <c r="V25" i="8"/>
  <c r="J29" i="8"/>
  <c r="R29" i="8"/>
  <c r="F33" i="8"/>
  <c r="N33" i="8"/>
  <c r="V33" i="8"/>
  <c r="J37" i="8"/>
  <c r="R37" i="8"/>
  <c r="F41" i="8"/>
  <c r="N41" i="8"/>
  <c r="V41" i="8"/>
  <c r="Q42" i="8"/>
  <c r="D43" i="8"/>
  <c r="L43" i="8"/>
  <c r="T43" i="8"/>
  <c r="G44" i="8"/>
  <c r="O44" i="8"/>
  <c r="J45" i="8"/>
  <c r="R45" i="8"/>
  <c r="E46" i="8"/>
  <c r="M46" i="8"/>
  <c r="U46" i="8"/>
  <c r="H47" i="8"/>
  <c r="P47" i="8"/>
  <c r="C48" i="8"/>
  <c r="K48" i="8"/>
  <c r="S48" i="8"/>
  <c r="F49" i="8"/>
  <c r="N49" i="8"/>
  <c r="V49" i="8"/>
  <c r="I50" i="8"/>
  <c r="Q50" i="8"/>
  <c r="D51" i="8"/>
  <c r="L51" i="8"/>
  <c r="T51" i="8"/>
  <c r="G52" i="8"/>
  <c r="O52" i="8"/>
  <c r="J53" i="8"/>
  <c r="R53" i="8"/>
  <c r="E54" i="8"/>
  <c r="M54" i="8"/>
  <c r="U54" i="8"/>
  <c r="H55" i="8"/>
  <c r="P55" i="8"/>
  <c r="C56" i="8"/>
  <c r="K56" i="8"/>
  <c r="S56" i="8"/>
  <c r="F57" i="8"/>
  <c r="N57" i="8"/>
  <c r="V57" i="8"/>
  <c r="I58" i="8"/>
  <c r="Q58" i="8"/>
  <c r="D59" i="8"/>
  <c r="L59" i="8"/>
  <c r="T59" i="8"/>
  <c r="F4" i="11"/>
  <c r="N4" i="11"/>
  <c r="V4" i="11"/>
  <c r="O7" i="11"/>
  <c r="J8" i="11"/>
  <c r="R8" i="11"/>
  <c r="H10" i="11"/>
  <c r="P10" i="11"/>
  <c r="F12" i="11"/>
  <c r="N12" i="11"/>
  <c r="G15" i="11"/>
  <c r="E16" i="35"/>
  <c r="W15" i="11"/>
  <c r="J13" i="34" s="1"/>
  <c r="J16" i="11"/>
  <c r="R16" i="11"/>
  <c r="H18" i="11"/>
  <c r="P18" i="11"/>
  <c r="S19" i="11"/>
  <c r="F20" i="11"/>
  <c r="N20" i="11"/>
  <c r="V20" i="11"/>
  <c r="P26" i="11"/>
  <c r="F28" i="11"/>
  <c r="K43" i="11"/>
  <c r="N52" i="11"/>
  <c r="P58" i="11"/>
  <c r="J42" i="11"/>
  <c r="R42" i="11"/>
  <c r="H44" i="11"/>
  <c r="P44" i="11"/>
  <c r="C45" i="11"/>
  <c r="K45" i="11"/>
  <c r="S45" i="11"/>
  <c r="F46" i="11"/>
  <c r="N46" i="11"/>
  <c r="V46" i="11"/>
  <c r="L48" i="11"/>
  <c r="T48" i="11"/>
  <c r="G49" i="11"/>
  <c r="O49" i="11"/>
  <c r="J50" i="11"/>
  <c r="R50" i="11"/>
  <c r="H52" i="11"/>
  <c r="P52" i="11"/>
  <c r="C53" i="11"/>
  <c r="K53" i="11"/>
  <c r="S53" i="11"/>
  <c r="F54" i="11"/>
  <c r="N54" i="11"/>
  <c r="V54" i="11"/>
  <c r="D56" i="11"/>
  <c r="L56" i="11"/>
  <c r="T56" i="11"/>
  <c r="G57" i="11"/>
  <c r="O57" i="11"/>
  <c r="J58" i="11"/>
  <c r="R58" i="11"/>
  <c r="C4" i="14"/>
  <c r="K4" i="14"/>
  <c r="I6" i="14"/>
  <c r="D7" i="14"/>
  <c r="T7" i="14"/>
  <c r="M10" i="14"/>
  <c r="U10" i="14"/>
  <c r="C12" i="14"/>
  <c r="K12" i="14"/>
  <c r="S12" i="14"/>
  <c r="I14" i="14"/>
  <c r="L12" i="34" s="1"/>
  <c r="D15" i="14"/>
  <c r="L15" i="14"/>
  <c r="T15" i="14"/>
  <c r="E18" i="14"/>
  <c r="M18" i="14"/>
  <c r="U18" i="14"/>
  <c r="C20" i="14"/>
  <c r="K20" i="14"/>
  <c r="I22" i="14"/>
  <c r="L20" i="34" s="1"/>
  <c r="D23" i="14"/>
  <c r="T23" i="14"/>
  <c r="M26" i="14"/>
  <c r="U26" i="14"/>
  <c r="C28" i="14"/>
  <c r="K28" i="14"/>
  <c r="I30" i="14"/>
  <c r="L28" i="34" s="1"/>
  <c r="D31" i="14"/>
  <c r="T31" i="14"/>
  <c r="M34" i="14"/>
  <c r="U34" i="14"/>
  <c r="C36" i="14"/>
  <c r="K36" i="14"/>
  <c r="I38" i="14"/>
  <c r="D39" i="14"/>
  <c r="T39" i="14"/>
  <c r="M42" i="14"/>
  <c r="C44" i="14"/>
  <c r="K44" i="14"/>
  <c r="I46" i="14"/>
  <c r="L44" i="34" s="1"/>
  <c r="D47" i="14"/>
  <c r="T47" i="14"/>
  <c r="M50" i="14"/>
  <c r="U50" i="14"/>
  <c r="C52" i="14"/>
  <c r="K52" i="14"/>
  <c r="D55" i="14"/>
  <c r="D12" i="14"/>
  <c r="L12" i="14"/>
  <c r="T12" i="14"/>
  <c r="E15" i="14"/>
  <c r="M15" i="14"/>
  <c r="U15" i="14"/>
  <c r="C17" i="14"/>
  <c r="K17" i="14"/>
  <c r="S17" i="14"/>
  <c r="I19" i="14"/>
  <c r="Q19" i="14"/>
  <c r="D20" i="14"/>
  <c r="L20" i="14"/>
  <c r="T20" i="14"/>
  <c r="E23" i="14"/>
  <c r="M23" i="14"/>
  <c r="U23" i="14"/>
  <c r="C25" i="14"/>
  <c r="K25" i="14"/>
  <c r="S25" i="14"/>
  <c r="I27" i="14"/>
  <c r="Q27" i="14"/>
  <c r="D28" i="14"/>
  <c r="L28" i="14"/>
  <c r="T28" i="14"/>
  <c r="E31" i="14"/>
  <c r="M31" i="14"/>
  <c r="U31" i="14"/>
  <c r="C33" i="14"/>
  <c r="K33" i="14"/>
  <c r="S33" i="14"/>
  <c r="I35" i="14"/>
  <c r="L33" i="34" s="1"/>
  <c r="Q35" i="14"/>
  <c r="D36" i="14"/>
  <c r="L36" i="14"/>
  <c r="T36" i="14"/>
  <c r="E39" i="14"/>
  <c r="M39" i="14"/>
  <c r="U39" i="14"/>
  <c r="C41" i="14"/>
  <c r="K41" i="14"/>
  <c r="S41" i="14"/>
  <c r="I43" i="14"/>
  <c r="L41" i="34" s="1"/>
  <c r="Q43" i="14"/>
  <c r="D44" i="14"/>
  <c r="L44" i="14"/>
  <c r="T44" i="14"/>
  <c r="E47" i="14"/>
  <c r="M47" i="14"/>
  <c r="U47" i="14"/>
  <c r="C49" i="14"/>
  <c r="K49" i="14"/>
  <c r="S49" i="14"/>
  <c r="I51" i="14"/>
  <c r="L49" i="34" s="1"/>
  <c r="Q51" i="14"/>
  <c r="D52" i="14"/>
  <c r="L52" i="14"/>
  <c r="T52" i="14"/>
  <c r="E55" i="14"/>
  <c r="M55" i="14"/>
  <c r="U55" i="14"/>
  <c r="C57" i="14"/>
  <c r="K57" i="14"/>
  <c r="S57" i="14"/>
  <c r="I59" i="14"/>
  <c r="L57" i="34" s="1"/>
  <c r="Q59" i="14"/>
  <c r="O19" i="11"/>
  <c r="J20" i="11"/>
  <c r="R20" i="11"/>
  <c r="H22" i="11"/>
  <c r="P22" i="11"/>
  <c r="F24" i="11"/>
  <c r="N24" i="11"/>
  <c r="V24" i="11"/>
  <c r="T26" i="11"/>
  <c r="G27" i="11"/>
  <c r="E28" i="35"/>
  <c r="W27" i="11"/>
  <c r="J28" i="11"/>
  <c r="R28" i="11"/>
  <c r="H30" i="11"/>
  <c r="P30" i="11"/>
  <c r="S31" i="11"/>
  <c r="F32" i="11"/>
  <c r="V32" i="11"/>
  <c r="D34" i="11"/>
  <c r="L34" i="11"/>
  <c r="T34" i="11"/>
  <c r="O35" i="11"/>
  <c r="J36" i="11"/>
  <c r="R36" i="11"/>
  <c r="H38" i="11"/>
  <c r="K39" i="11"/>
  <c r="N40" i="11"/>
  <c r="V40" i="11"/>
  <c r="D42" i="11"/>
  <c r="L42" i="11"/>
  <c r="T42" i="11"/>
  <c r="G43" i="11"/>
  <c r="J44" i="11"/>
  <c r="R44" i="11"/>
  <c r="P46" i="11"/>
  <c r="C47" i="11"/>
  <c r="F48" i="11"/>
  <c r="N48" i="11"/>
  <c r="V48" i="11"/>
  <c r="D50" i="11"/>
  <c r="L50" i="11"/>
  <c r="T50" i="11"/>
  <c r="O51" i="11"/>
  <c r="J52" i="11"/>
  <c r="R52" i="11"/>
  <c r="H54" i="11"/>
  <c r="P54" i="11"/>
  <c r="F56" i="11"/>
  <c r="N56" i="11"/>
  <c r="V56" i="11"/>
  <c r="D58" i="11"/>
  <c r="L58" i="11"/>
  <c r="T58" i="11"/>
  <c r="G59" i="11"/>
  <c r="E60" i="35"/>
  <c r="W59" i="11"/>
  <c r="J57" i="34" s="1"/>
  <c r="C27" i="14"/>
  <c r="K27" i="14"/>
  <c r="S27" i="14"/>
  <c r="I29" i="14"/>
  <c r="L27" i="34" s="1"/>
  <c r="Q29" i="14"/>
  <c r="D30" i="14"/>
  <c r="L30" i="14"/>
  <c r="T30" i="14"/>
  <c r="E33" i="14"/>
  <c r="M33" i="14"/>
  <c r="U33" i="14"/>
  <c r="C35" i="14"/>
  <c r="K35" i="14"/>
  <c r="S35" i="14"/>
  <c r="I37" i="14"/>
  <c r="L35" i="34" s="1"/>
  <c r="Q37" i="14"/>
  <c r="D38" i="14"/>
  <c r="L38" i="14"/>
  <c r="T38" i="14"/>
  <c r="E41" i="14"/>
  <c r="M41" i="14"/>
  <c r="U41" i="14"/>
  <c r="C43" i="14"/>
  <c r="K43" i="14"/>
  <c r="S43" i="14"/>
  <c r="I45" i="14"/>
  <c r="L43" i="34" s="1"/>
  <c r="Q45" i="14"/>
  <c r="D46" i="14"/>
  <c r="L46" i="14"/>
  <c r="T46" i="14"/>
  <c r="E49" i="14"/>
  <c r="M49" i="14"/>
  <c r="U49" i="14"/>
  <c r="C51" i="14"/>
  <c r="K51" i="14"/>
  <c r="S51" i="14"/>
  <c r="I53" i="14"/>
  <c r="L51" i="34" s="1"/>
  <c r="Q53" i="14"/>
  <c r="D54" i="14"/>
  <c r="L54" i="14"/>
  <c r="T54" i="14"/>
  <c r="V36" i="17"/>
  <c r="N44" i="17"/>
  <c r="E6" i="14"/>
  <c r="M6" i="14"/>
  <c r="U6" i="14"/>
  <c r="C8" i="14"/>
  <c r="K8" i="14"/>
  <c r="S8" i="14"/>
  <c r="I10" i="14"/>
  <c r="L8" i="34" s="1"/>
  <c r="Q10" i="14"/>
  <c r="D11" i="14"/>
  <c r="L11" i="14"/>
  <c r="E14" i="14"/>
  <c r="U14" i="14"/>
  <c r="C16" i="14"/>
  <c r="S16" i="14"/>
  <c r="I18" i="14"/>
  <c r="L16" i="34" s="1"/>
  <c r="Q18" i="14"/>
  <c r="L19" i="14"/>
  <c r="T19" i="14"/>
  <c r="F21" i="35"/>
  <c r="W20" i="14"/>
  <c r="M18" i="34" s="1"/>
  <c r="E22" i="14"/>
  <c r="M22" i="14"/>
  <c r="U22" i="14"/>
  <c r="C24" i="14"/>
  <c r="K24" i="14"/>
  <c r="S24" i="14"/>
  <c r="I26" i="14"/>
  <c r="L24" i="34" s="1"/>
  <c r="Q26" i="14"/>
  <c r="D27" i="14"/>
  <c r="L27" i="14"/>
  <c r="F29" i="35"/>
  <c r="W28" i="14"/>
  <c r="M26" i="34" s="1"/>
  <c r="E30" i="14"/>
  <c r="U30" i="14"/>
  <c r="C32" i="14"/>
  <c r="S32" i="14"/>
  <c r="I34" i="14"/>
  <c r="L32" i="34" s="1"/>
  <c r="Q34" i="14"/>
  <c r="L35" i="14"/>
  <c r="T35" i="14"/>
  <c r="F37" i="35"/>
  <c r="W36" i="14"/>
  <c r="M34" i="34" s="1"/>
  <c r="E38" i="14"/>
  <c r="M38" i="14"/>
  <c r="U38" i="14"/>
  <c r="C40" i="14"/>
  <c r="K40" i="14"/>
  <c r="S40" i="14"/>
  <c r="I42" i="14"/>
  <c r="L40" i="34" s="1"/>
  <c r="Q42" i="14"/>
  <c r="D43" i="14"/>
  <c r="L43" i="14"/>
  <c r="E46" i="14"/>
  <c r="U46" i="14"/>
  <c r="C48" i="14"/>
  <c r="S48" i="14"/>
  <c r="I50" i="14"/>
  <c r="L51" i="14"/>
  <c r="T51" i="14"/>
  <c r="E54" i="14"/>
  <c r="M54" i="14"/>
  <c r="U54" i="14"/>
  <c r="C56" i="14"/>
  <c r="N56" i="17"/>
  <c r="N55" i="17"/>
  <c r="G5" i="35"/>
  <c r="G4" i="33"/>
  <c r="N11" i="17"/>
  <c r="V11" i="17"/>
  <c r="N19" i="17"/>
  <c r="V19" i="17"/>
  <c r="Q7" i="14"/>
  <c r="D8" i="14"/>
  <c r="L8" i="14"/>
  <c r="T8" i="14"/>
  <c r="E11" i="14"/>
  <c r="M11" i="14"/>
  <c r="U11" i="14"/>
  <c r="C13" i="14"/>
  <c r="K13" i="14"/>
  <c r="S13" i="14"/>
  <c r="I15" i="14"/>
  <c r="L13" i="34" s="1"/>
  <c r="Q15" i="14"/>
  <c r="D16" i="14"/>
  <c r="L16" i="14"/>
  <c r="T16" i="14"/>
  <c r="E19" i="14"/>
  <c r="M19" i="14"/>
  <c r="U19" i="14"/>
  <c r="C21" i="14"/>
  <c r="K21" i="14"/>
  <c r="S21" i="14"/>
  <c r="I23" i="14"/>
  <c r="Q23" i="14"/>
  <c r="D24" i="14"/>
  <c r="L24" i="14"/>
  <c r="T24" i="14"/>
  <c r="E27" i="14"/>
  <c r="M27" i="14"/>
  <c r="U27" i="14"/>
  <c r="C29" i="14"/>
  <c r="K29" i="14"/>
  <c r="S29" i="14"/>
  <c r="I31" i="14"/>
  <c r="Q31" i="14"/>
  <c r="D32" i="14"/>
  <c r="L32" i="14"/>
  <c r="T32" i="14"/>
  <c r="E35" i="14"/>
  <c r="M35" i="14"/>
  <c r="U35" i="14"/>
  <c r="C37" i="14"/>
  <c r="K37" i="14"/>
  <c r="S37" i="14"/>
  <c r="I39" i="14"/>
  <c r="L37" i="34" s="1"/>
  <c r="Q39" i="14"/>
  <c r="D40" i="14"/>
  <c r="L40" i="14"/>
  <c r="T40" i="14"/>
  <c r="E43" i="14"/>
  <c r="M43" i="14"/>
  <c r="U43" i="14"/>
  <c r="C45" i="14"/>
  <c r="K45" i="14"/>
  <c r="S45" i="14"/>
  <c r="I47" i="14"/>
  <c r="L45" i="34" s="1"/>
  <c r="Q47" i="14"/>
  <c r="D48" i="14"/>
  <c r="L48" i="14"/>
  <c r="T48" i="14"/>
  <c r="E51" i="14"/>
  <c r="M51" i="14"/>
  <c r="U51" i="14"/>
  <c r="C53" i="14"/>
  <c r="K53" i="14"/>
  <c r="S53" i="14"/>
  <c r="I55" i="14"/>
  <c r="L53" i="34" s="1"/>
  <c r="Q55" i="14"/>
  <c r="D56" i="14"/>
  <c r="L56" i="14"/>
  <c r="M59" i="14"/>
  <c r="J24" i="11"/>
  <c r="R24" i="11"/>
  <c r="H26" i="11"/>
  <c r="K27" i="11"/>
  <c r="N28" i="11"/>
  <c r="V28" i="11"/>
  <c r="J32" i="11"/>
  <c r="R32" i="11"/>
  <c r="P34" i="11"/>
  <c r="C35" i="11"/>
  <c r="F36" i="11"/>
  <c r="N36" i="11"/>
  <c r="V36" i="11"/>
  <c r="D38" i="11"/>
  <c r="L38" i="11"/>
  <c r="O39" i="11"/>
  <c r="J40" i="11"/>
  <c r="R40" i="11"/>
  <c r="H42" i="11"/>
  <c r="P42" i="11"/>
  <c r="F44" i="11"/>
  <c r="N44" i="11"/>
  <c r="D46" i="11"/>
  <c r="T46" i="11"/>
  <c r="G47" i="11"/>
  <c r="E48" i="35"/>
  <c r="W47" i="11"/>
  <c r="J45" i="34" s="1"/>
  <c r="J48" i="11"/>
  <c r="R48" i="11"/>
  <c r="H50" i="11"/>
  <c r="P50" i="11"/>
  <c r="S51" i="11"/>
  <c r="F52" i="11"/>
  <c r="V52" i="11"/>
  <c r="L54" i="11"/>
  <c r="T54" i="11"/>
  <c r="J56" i="11"/>
  <c r="R56" i="11"/>
  <c r="H58" i="11"/>
  <c r="K59" i="11"/>
  <c r="I4" i="14"/>
  <c r="Q4" i="14"/>
  <c r="D5" i="14"/>
  <c r="L5" i="14"/>
  <c r="T5" i="14"/>
  <c r="E8" i="14"/>
  <c r="M8" i="14"/>
  <c r="U8" i="14"/>
  <c r="C10" i="14"/>
  <c r="K10" i="14"/>
  <c r="S10" i="14"/>
  <c r="Q12" i="14"/>
  <c r="D13" i="14"/>
  <c r="L13" i="14"/>
  <c r="T13" i="14"/>
  <c r="E16" i="14"/>
  <c r="M16" i="14"/>
  <c r="U16" i="14"/>
  <c r="C18" i="14"/>
  <c r="K18" i="14"/>
  <c r="S18" i="14"/>
  <c r="I20" i="14"/>
  <c r="L18" i="34" s="1"/>
  <c r="Q20" i="14"/>
  <c r="D21" i="14"/>
  <c r="L21" i="14"/>
  <c r="T21" i="14"/>
  <c r="E24" i="14"/>
  <c r="M24" i="14"/>
  <c r="U24" i="14"/>
  <c r="C26" i="14"/>
  <c r="K26" i="14"/>
  <c r="S26" i="14"/>
  <c r="I28" i="14"/>
  <c r="L26" i="34" s="1"/>
  <c r="Q28" i="14"/>
  <c r="D29" i="14"/>
  <c r="L29" i="14"/>
  <c r="T29" i="14"/>
  <c r="E32" i="14"/>
  <c r="M32" i="14"/>
  <c r="U32" i="14"/>
  <c r="C34" i="14"/>
  <c r="K34" i="14"/>
  <c r="S34" i="14"/>
  <c r="I36" i="14"/>
  <c r="L34" i="34" s="1"/>
  <c r="Q36" i="14"/>
  <c r="D37" i="14"/>
  <c r="L37" i="14"/>
  <c r="T37" i="14"/>
  <c r="E40" i="14"/>
  <c r="M40" i="14"/>
  <c r="G4" i="11"/>
  <c r="O4" i="11"/>
  <c r="W4" i="11"/>
  <c r="E133" i="34" s="1"/>
  <c r="J5" i="11"/>
  <c r="R5" i="11"/>
  <c r="H7" i="11"/>
  <c r="P7" i="11"/>
  <c r="C8" i="11"/>
  <c r="K8" i="11"/>
  <c r="S8" i="11"/>
  <c r="F9" i="11"/>
  <c r="N9" i="11"/>
  <c r="V9" i="11"/>
  <c r="D11" i="11"/>
  <c r="L11" i="11"/>
  <c r="T11" i="11"/>
  <c r="G12" i="11"/>
  <c r="O12" i="11"/>
  <c r="W12" i="11"/>
  <c r="E136" i="34" s="1"/>
  <c r="J13" i="11"/>
  <c r="R13" i="11"/>
  <c r="H15" i="11"/>
  <c r="P15" i="11"/>
  <c r="C16" i="11"/>
  <c r="K16" i="11"/>
  <c r="S16" i="11"/>
  <c r="F17" i="11"/>
  <c r="N17" i="11"/>
  <c r="V17" i="11"/>
  <c r="D19" i="11"/>
  <c r="L19" i="11"/>
  <c r="T19" i="11"/>
  <c r="G20" i="11"/>
  <c r="O20" i="11"/>
  <c r="J21" i="11"/>
  <c r="R21" i="11"/>
  <c r="H23" i="11"/>
  <c r="P23" i="11"/>
  <c r="C24" i="11"/>
  <c r="K24" i="11"/>
  <c r="S24" i="11"/>
  <c r="F25" i="11"/>
  <c r="N25" i="11"/>
  <c r="V25" i="11"/>
  <c r="D27" i="11"/>
  <c r="L27" i="11"/>
  <c r="T27" i="11"/>
  <c r="G28" i="11"/>
  <c r="O28" i="11"/>
  <c r="J29" i="11"/>
  <c r="R29" i="11"/>
  <c r="H31" i="11"/>
  <c r="P31" i="11"/>
  <c r="C32" i="11"/>
  <c r="K32" i="11"/>
  <c r="S32" i="11"/>
  <c r="F33" i="11"/>
  <c r="N33" i="11"/>
  <c r="V33" i="11"/>
  <c r="D35" i="11"/>
  <c r="L35" i="11"/>
  <c r="T35" i="11"/>
  <c r="G36" i="11"/>
  <c r="O36" i="11"/>
  <c r="J37" i="11"/>
  <c r="R37" i="11"/>
  <c r="H39" i="11"/>
  <c r="P39" i="11"/>
  <c r="C40" i="11"/>
  <c r="K40" i="11"/>
  <c r="S40" i="11"/>
  <c r="F41" i="11"/>
  <c r="N41" i="11"/>
  <c r="V41" i="11"/>
  <c r="D43" i="11"/>
  <c r="L43" i="11"/>
  <c r="T43" i="11"/>
  <c r="G44" i="11"/>
  <c r="O44" i="11"/>
  <c r="J45" i="11"/>
  <c r="R45" i="11"/>
  <c r="H47" i="11"/>
  <c r="P47" i="11"/>
  <c r="C48" i="11"/>
  <c r="K48" i="11"/>
  <c r="S48" i="11"/>
  <c r="F49" i="11"/>
  <c r="N49" i="11"/>
  <c r="V49" i="11"/>
  <c r="D51" i="11"/>
  <c r="L51" i="11"/>
  <c r="T51" i="11"/>
  <c r="G52" i="11"/>
  <c r="O52" i="11"/>
  <c r="J53" i="11"/>
  <c r="R53" i="11"/>
  <c r="H55" i="11"/>
  <c r="P55" i="11"/>
  <c r="C56" i="11"/>
  <c r="K56" i="11"/>
  <c r="S56" i="11"/>
  <c r="F57" i="11"/>
  <c r="N57" i="11"/>
  <c r="Q6" i="14"/>
  <c r="Q14" i="14"/>
  <c r="Q22" i="14"/>
  <c r="Q30" i="14"/>
  <c r="Q38" i="14"/>
  <c r="Q46" i="14"/>
  <c r="Q54" i="14"/>
  <c r="E58" i="14"/>
  <c r="M58" i="14"/>
  <c r="U58" i="14"/>
  <c r="W8" i="14"/>
  <c r="M6" i="34" s="1"/>
  <c r="W24" i="14"/>
  <c r="M22" i="34" s="1"/>
  <c r="W40" i="14"/>
  <c r="M38" i="34" s="1"/>
  <c r="W57" i="14"/>
  <c r="M55" i="34" s="1"/>
  <c r="V4" i="17"/>
  <c r="M11" i="17"/>
  <c r="N12" i="17"/>
  <c r="I15" i="17"/>
  <c r="O13" i="34" s="1"/>
  <c r="Q15" i="17"/>
  <c r="M19" i="17"/>
  <c r="U19" i="17"/>
  <c r="V20" i="17"/>
  <c r="G22" i="35"/>
  <c r="W21" i="17"/>
  <c r="I23" i="17"/>
  <c r="Q23" i="17"/>
  <c r="J24" i="17"/>
  <c r="M27" i="17"/>
  <c r="U27" i="17"/>
  <c r="N28" i="17"/>
  <c r="Q31" i="17"/>
  <c r="M35" i="17"/>
  <c r="I39" i="17"/>
  <c r="O37" i="34" s="1"/>
  <c r="Q39" i="17"/>
  <c r="M43" i="17"/>
  <c r="U43" i="17"/>
  <c r="Q47" i="17"/>
  <c r="M51" i="17"/>
  <c r="U51" i="17"/>
  <c r="V52" i="17"/>
  <c r="G54" i="35"/>
  <c r="W53" i="17"/>
  <c r="P51" i="34" s="1"/>
  <c r="I55" i="17"/>
  <c r="O53" i="34" s="1"/>
  <c r="Q55" i="17"/>
  <c r="J56" i="17"/>
  <c r="M59" i="17"/>
  <c r="U59" i="17"/>
  <c r="N27" i="17"/>
  <c r="V27" i="17"/>
  <c r="N35" i="17"/>
  <c r="V35" i="17"/>
  <c r="V43" i="17"/>
  <c r="J47" i="17"/>
  <c r="N51" i="17"/>
  <c r="Q54" i="17"/>
  <c r="R55" i="17"/>
  <c r="U58" i="17"/>
  <c r="V59" i="17"/>
  <c r="P45" i="20"/>
  <c r="P21" i="20"/>
  <c r="P13" i="20"/>
  <c r="D31" i="20"/>
  <c r="T31" i="20"/>
  <c r="P35" i="20"/>
  <c r="V57" i="11"/>
  <c r="D59" i="11"/>
  <c r="L59" i="11"/>
  <c r="T59" i="11"/>
  <c r="E4" i="14"/>
  <c r="M4" i="14"/>
  <c r="U4" i="14"/>
  <c r="H5" i="14"/>
  <c r="P5" i="14"/>
  <c r="C6" i="14"/>
  <c r="K6" i="14"/>
  <c r="S6" i="14"/>
  <c r="I8" i="14"/>
  <c r="L6" i="34" s="1"/>
  <c r="Q8" i="14"/>
  <c r="D9" i="14"/>
  <c r="L9" i="14"/>
  <c r="T9" i="14"/>
  <c r="E12" i="14"/>
  <c r="M12" i="14"/>
  <c r="U12" i="14"/>
  <c r="H13" i="14"/>
  <c r="P13" i="14"/>
  <c r="C14" i="14"/>
  <c r="K14" i="14"/>
  <c r="S14" i="14"/>
  <c r="I16" i="14"/>
  <c r="L14" i="34" s="1"/>
  <c r="Q16" i="14"/>
  <c r="D17" i="14"/>
  <c r="L17" i="14"/>
  <c r="T17" i="14"/>
  <c r="E20" i="14"/>
  <c r="M20" i="14"/>
  <c r="U20" i="14"/>
  <c r="H21" i="14"/>
  <c r="P21" i="14"/>
  <c r="C22" i="14"/>
  <c r="K22" i="14"/>
  <c r="S22" i="14"/>
  <c r="I24" i="14"/>
  <c r="L22" i="34" s="1"/>
  <c r="Q24" i="14"/>
  <c r="D25" i="14"/>
  <c r="L25" i="14"/>
  <c r="T25" i="14"/>
  <c r="E28" i="14"/>
  <c r="M28" i="14"/>
  <c r="U28" i="14"/>
  <c r="H29" i="14"/>
  <c r="P29" i="14"/>
  <c r="C30" i="14"/>
  <c r="K30" i="14"/>
  <c r="S30" i="14"/>
  <c r="I32" i="14"/>
  <c r="L30" i="34" s="1"/>
  <c r="Q32" i="14"/>
  <c r="D33" i="14"/>
  <c r="L33" i="14"/>
  <c r="T33" i="14"/>
  <c r="G34" i="14"/>
  <c r="O34" i="14"/>
  <c r="E36" i="14"/>
  <c r="M36" i="14"/>
  <c r="U36" i="14"/>
  <c r="H37" i="14"/>
  <c r="P37" i="14"/>
  <c r="C38" i="14"/>
  <c r="K38" i="14"/>
  <c r="S38" i="14"/>
  <c r="I40" i="14"/>
  <c r="L38" i="34" s="1"/>
  <c r="Q40" i="14"/>
  <c r="D41" i="14"/>
  <c r="L41" i="14"/>
  <c r="T41" i="14"/>
  <c r="G42" i="14"/>
  <c r="O42" i="14"/>
  <c r="E44" i="14"/>
  <c r="M44" i="14"/>
  <c r="U44" i="14"/>
  <c r="H45" i="14"/>
  <c r="P45" i="14"/>
  <c r="C46" i="14"/>
  <c r="K46" i="14"/>
  <c r="S46" i="14"/>
  <c r="I48" i="14"/>
  <c r="Q48" i="14"/>
  <c r="D49" i="14"/>
  <c r="L49" i="14"/>
  <c r="T49" i="14"/>
  <c r="G50" i="14"/>
  <c r="O50" i="14"/>
  <c r="E52" i="14"/>
  <c r="M52" i="14"/>
  <c r="U52" i="14"/>
  <c r="H53" i="14"/>
  <c r="P53" i="14"/>
  <c r="C54" i="14"/>
  <c r="K54" i="14"/>
  <c r="S54" i="14"/>
  <c r="I56" i="14"/>
  <c r="Q56" i="14"/>
  <c r="D57" i="14"/>
  <c r="L57" i="14"/>
  <c r="T57" i="14"/>
  <c r="G58" i="14"/>
  <c r="O58" i="14"/>
  <c r="W52" i="14"/>
  <c r="M50" i="34" s="1"/>
  <c r="O57" i="17"/>
  <c r="W45" i="17"/>
  <c r="P43" i="34" s="1"/>
  <c r="I5" i="17"/>
  <c r="Q5" i="17"/>
  <c r="M9" i="17"/>
  <c r="U9" i="17"/>
  <c r="I13" i="17"/>
  <c r="O11" i="34" s="1"/>
  <c r="Q13" i="17"/>
  <c r="M17" i="17"/>
  <c r="U17" i="17"/>
  <c r="I21" i="17"/>
  <c r="Q21" i="17"/>
  <c r="M25" i="17"/>
  <c r="U25" i="17"/>
  <c r="I29" i="17"/>
  <c r="O27" i="34" s="1"/>
  <c r="Q29" i="17"/>
  <c r="M33" i="17"/>
  <c r="U33" i="17"/>
  <c r="I37" i="17"/>
  <c r="O35" i="34" s="1"/>
  <c r="Q37" i="17"/>
  <c r="M41" i="17"/>
  <c r="U41" i="17"/>
  <c r="I45" i="17"/>
  <c r="O43" i="34" s="1"/>
  <c r="Q45" i="17"/>
  <c r="M49" i="17"/>
  <c r="U49" i="17"/>
  <c r="I53" i="17"/>
  <c r="O51" i="34" s="1"/>
  <c r="Q53" i="17"/>
  <c r="M57" i="17"/>
  <c r="U57" i="17"/>
  <c r="E57" i="14"/>
  <c r="M57" i="14"/>
  <c r="U57" i="14"/>
  <c r="C59" i="14"/>
  <c r="K59" i="14"/>
  <c r="S59" i="14"/>
  <c r="J40" i="17"/>
  <c r="I50" i="17"/>
  <c r="M39" i="26"/>
  <c r="M10" i="26"/>
  <c r="M47" i="26"/>
  <c r="M38" i="26"/>
  <c r="M18" i="26"/>
  <c r="M22" i="26"/>
  <c r="M6" i="26"/>
  <c r="U34" i="26"/>
  <c r="U58" i="26"/>
  <c r="U14" i="26"/>
  <c r="U42" i="26"/>
  <c r="U31" i="26"/>
  <c r="U55" i="26"/>
  <c r="U39" i="26"/>
  <c r="U54" i="26"/>
  <c r="M11" i="26"/>
  <c r="U11" i="26"/>
  <c r="J14" i="35"/>
  <c r="W13" i="26"/>
  <c r="Y11" i="34" s="1"/>
  <c r="Z11" i="34" s="1"/>
  <c r="M19" i="26"/>
  <c r="U19" i="26"/>
  <c r="M27" i="26"/>
  <c r="U27" i="26"/>
  <c r="U51" i="26"/>
  <c r="M59" i="26"/>
  <c r="U59" i="26"/>
  <c r="Q50" i="14"/>
  <c r="K56" i="14"/>
  <c r="S56" i="14"/>
  <c r="I58" i="14"/>
  <c r="Q58" i="14"/>
  <c r="W16" i="14"/>
  <c r="M14" i="34" s="1"/>
  <c r="W32" i="14"/>
  <c r="M30" i="34" s="1"/>
  <c r="I11" i="17"/>
  <c r="Q11" i="17"/>
  <c r="Q19" i="17"/>
  <c r="I35" i="17"/>
  <c r="O33" i="34" s="1"/>
  <c r="Q35" i="17"/>
  <c r="I43" i="17"/>
  <c r="O41" i="34" s="1"/>
  <c r="Q43" i="17"/>
  <c r="Q51" i="17"/>
  <c r="U55" i="17"/>
  <c r="Q59" i="17"/>
  <c r="H10" i="20"/>
  <c r="P10" i="20"/>
  <c r="H18" i="20"/>
  <c r="P18" i="20"/>
  <c r="D22" i="20"/>
  <c r="H26" i="20"/>
  <c r="P26" i="20"/>
  <c r="D30" i="20"/>
  <c r="T56" i="14"/>
  <c r="E59" i="14"/>
  <c r="U59" i="14"/>
  <c r="N7" i="17"/>
  <c r="V7" i="17"/>
  <c r="Q10" i="17"/>
  <c r="J11" i="17"/>
  <c r="N15" i="17"/>
  <c r="G17" i="35"/>
  <c r="W16" i="17"/>
  <c r="P14" i="34" s="1"/>
  <c r="I18" i="17"/>
  <c r="O16" i="34" s="1"/>
  <c r="Q18" i="17"/>
  <c r="R19" i="17"/>
  <c r="V23" i="17"/>
  <c r="I26" i="17"/>
  <c r="O24" i="34" s="1"/>
  <c r="J27" i="17"/>
  <c r="N31" i="17"/>
  <c r="V31" i="17"/>
  <c r="I34" i="17"/>
  <c r="O32" i="34" s="1"/>
  <c r="Q34" i="17"/>
  <c r="R35" i="17"/>
  <c r="M38" i="17"/>
  <c r="U38" i="17"/>
  <c r="N39" i="17"/>
  <c r="V39" i="17"/>
  <c r="I42" i="17"/>
  <c r="O40" i="34" s="1"/>
  <c r="J43" i="17"/>
  <c r="R43" i="17"/>
  <c r="M46" i="17"/>
  <c r="U46" i="17"/>
  <c r="N47" i="17"/>
  <c r="V47" i="17"/>
  <c r="G49" i="35"/>
  <c r="W48" i="17"/>
  <c r="Q50" i="17"/>
  <c r="R51" i="17"/>
  <c r="U54" i="17"/>
  <c r="V55" i="17"/>
  <c r="I58" i="17"/>
  <c r="J59" i="17"/>
  <c r="R59" i="17"/>
  <c r="W32" i="17"/>
  <c r="P30" i="34" s="1"/>
  <c r="D17" i="20"/>
  <c r="D9" i="20"/>
  <c r="T25" i="20"/>
  <c r="T49" i="20"/>
  <c r="H31" i="20"/>
  <c r="D35" i="20"/>
  <c r="T35" i="20"/>
  <c r="P39" i="20"/>
  <c r="L43" i="20"/>
  <c r="H47" i="20"/>
  <c r="D51" i="20"/>
  <c r="U40" i="14"/>
  <c r="H41" i="14"/>
  <c r="P41" i="14"/>
  <c r="C42" i="14"/>
  <c r="K42" i="14"/>
  <c r="S42" i="14"/>
  <c r="I44" i="14"/>
  <c r="Q44" i="14"/>
  <c r="D45" i="14"/>
  <c r="L45" i="14"/>
  <c r="T45" i="14"/>
  <c r="E48" i="14"/>
  <c r="M48" i="14"/>
  <c r="U48" i="14"/>
  <c r="H49" i="14"/>
  <c r="P49" i="14"/>
  <c r="C50" i="14"/>
  <c r="K50" i="14"/>
  <c r="S50" i="14"/>
  <c r="I52" i="14"/>
  <c r="L50" i="34" s="1"/>
  <c r="Q52" i="14"/>
  <c r="D53" i="14"/>
  <c r="L53" i="14"/>
  <c r="T53" i="14"/>
  <c r="G54" i="14"/>
  <c r="O54" i="14"/>
  <c r="E56" i="14"/>
  <c r="M56" i="14"/>
  <c r="U56" i="14"/>
  <c r="H57" i="14"/>
  <c r="P57" i="14"/>
  <c r="C58" i="14"/>
  <c r="K58" i="14"/>
  <c r="S58" i="14"/>
  <c r="W44" i="14"/>
  <c r="K53" i="17"/>
  <c r="S45" i="17"/>
  <c r="M5" i="17"/>
  <c r="U5" i="17"/>
  <c r="I9" i="17"/>
  <c r="O7" i="34" s="1"/>
  <c r="Q9" i="17"/>
  <c r="M13" i="17"/>
  <c r="U13" i="17"/>
  <c r="I17" i="17"/>
  <c r="O15" i="34" s="1"/>
  <c r="Q17" i="17"/>
  <c r="M21" i="17"/>
  <c r="U21" i="17"/>
  <c r="I25" i="17"/>
  <c r="Q25" i="17"/>
  <c r="M29" i="17"/>
  <c r="U29" i="17"/>
  <c r="I33" i="17"/>
  <c r="Q33" i="17"/>
  <c r="M37" i="17"/>
  <c r="U37" i="17"/>
  <c r="I41" i="17"/>
  <c r="O39" i="34" s="1"/>
  <c r="Q41" i="17"/>
  <c r="M45" i="17"/>
  <c r="U45" i="17"/>
  <c r="V42" i="11"/>
  <c r="D44" i="11"/>
  <c r="L44" i="11"/>
  <c r="T44" i="11"/>
  <c r="G45" i="11"/>
  <c r="O45" i="11"/>
  <c r="J46" i="11"/>
  <c r="R46" i="11"/>
  <c r="H48" i="11"/>
  <c r="P48" i="11"/>
  <c r="C49" i="11"/>
  <c r="K49" i="11"/>
  <c r="S49" i="11"/>
  <c r="F50" i="11"/>
  <c r="N50" i="11"/>
  <c r="V50" i="11"/>
  <c r="D52" i="11"/>
  <c r="L52" i="11"/>
  <c r="T52" i="11"/>
  <c r="G53" i="11"/>
  <c r="O53" i="11"/>
  <c r="J54" i="11"/>
  <c r="R54" i="11"/>
  <c r="H56" i="11"/>
  <c r="P56" i="11"/>
  <c r="C57" i="11"/>
  <c r="K57" i="11"/>
  <c r="S57" i="11"/>
  <c r="F58" i="11"/>
  <c r="N58" i="11"/>
  <c r="V58" i="11"/>
  <c r="E5" i="14"/>
  <c r="M5" i="14"/>
  <c r="U5" i="14"/>
  <c r="H6" i="14"/>
  <c r="P6" i="14"/>
  <c r="C7" i="14"/>
  <c r="K7" i="14"/>
  <c r="S7" i="14"/>
  <c r="I9" i="14"/>
  <c r="L7" i="34" s="1"/>
  <c r="Q9" i="14"/>
  <c r="D10" i="14"/>
  <c r="L10" i="14"/>
  <c r="T10" i="14"/>
  <c r="G11" i="14"/>
  <c r="O11" i="14"/>
  <c r="E13" i="14"/>
  <c r="M13" i="14"/>
  <c r="U13" i="14"/>
  <c r="H14" i="14"/>
  <c r="P14" i="14"/>
  <c r="C15" i="14"/>
  <c r="K15" i="14"/>
  <c r="S15" i="14"/>
  <c r="I17" i="14"/>
  <c r="L15" i="34" s="1"/>
  <c r="Q17" i="14"/>
  <c r="D18" i="14"/>
  <c r="L18" i="14"/>
  <c r="T18" i="14"/>
  <c r="G19" i="14"/>
  <c r="O19" i="14"/>
  <c r="E21" i="14"/>
  <c r="M21" i="14"/>
  <c r="U21" i="14"/>
  <c r="H22" i="14"/>
  <c r="P22" i="14"/>
  <c r="C23" i="14"/>
  <c r="K23" i="14"/>
  <c r="S23" i="14"/>
  <c r="I25" i="14"/>
  <c r="Q25" i="14"/>
  <c r="D26" i="14"/>
  <c r="L26" i="14"/>
  <c r="T26" i="14"/>
  <c r="G27" i="14"/>
  <c r="O27" i="14"/>
  <c r="E29" i="14"/>
  <c r="M29" i="14"/>
  <c r="U29" i="14"/>
  <c r="H30" i="14"/>
  <c r="P30" i="14"/>
  <c r="C31" i="14"/>
  <c r="K31" i="14"/>
  <c r="S31" i="14"/>
  <c r="I33" i="14"/>
  <c r="Q33" i="14"/>
  <c r="D34" i="14"/>
  <c r="L34" i="14"/>
  <c r="T34" i="14"/>
  <c r="G35" i="14"/>
  <c r="O35" i="14"/>
  <c r="E37" i="14"/>
  <c r="M37" i="14"/>
  <c r="U37" i="14"/>
  <c r="H38" i="14"/>
  <c r="P38" i="14"/>
  <c r="C39" i="14"/>
  <c r="M4" i="17"/>
  <c r="U4" i="17"/>
  <c r="N5" i="17"/>
  <c r="V5" i="17"/>
  <c r="O6" i="17"/>
  <c r="I8" i="17"/>
  <c r="O6" i="34" s="1"/>
  <c r="Q8" i="17"/>
  <c r="J9" i="17"/>
  <c r="K39" i="14"/>
  <c r="S39" i="14"/>
  <c r="I41" i="14"/>
  <c r="L39" i="34" s="1"/>
  <c r="Q41" i="14"/>
  <c r="D42" i="14"/>
  <c r="L42" i="14"/>
  <c r="T42" i="14"/>
  <c r="G43" i="14"/>
  <c r="O43" i="14"/>
  <c r="E45" i="14"/>
  <c r="M45" i="14"/>
  <c r="U45" i="14"/>
  <c r="H46" i="14"/>
  <c r="P46" i="14"/>
  <c r="C47" i="14"/>
  <c r="K47" i="14"/>
  <c r="S47" i="14"/>
  <c r="I49" i="14"/>
  <c r="L47" i="34" s="1"/>
  <c r="Q49" i="14"/>
  <c r="D50" i="14"/>
  <c r="L50" i="14"/>
  <c r="T50" i="14"/>
  <c r="G51" i="14"/>
  <c r="O51" i="14"/>
  <c r="E53" i="14"/>
  <c r="M53" i="14"/>
  <c r="U53" i="14"/>
  <c r="H54" i="14"/>
  <c r="P54" i="14"/>
  <c r="C55" i="14"/>
  <c r="K55" i="14"/>
  <c r="S55" i="14"/>
  <c r="I57" i="14"/>
  <c r="L55" i="34" s="1"/>
  <c r="D58" i="14"/>
  <c r="T58" i="14"/>
  <c r="O59" i="14"/>
  <c r="W59" i="14"/>
  <c r="M57" i="34" s="1"/>
  <c r="I4" i="17"/>
  <c r="Q4" i="17"/>
  <c r="J5" i="17"/>
  <c r="R5" i="17"/>
  <c r="K6" i="17"/>
  <c r="S6" i="17"/>
  <c r="M8" i="17"/>
  <c r="U8" i="17"/>
  <c r="N9" i="17"/>
  <c r="V9" i="17"/>
  <c r="O10" i="17"/>
  <c r="Q12" i="17"/>
  <c r="J13" i="17"/>
  <c r="R13" i="17"/>
  <c r="K14" i="17"/>
  <c r="S14" i="17"/>
  <c r="M16" i="17"/>
  <c r="U16" i="17"/>
  <c r="N17" i="17"/>
  <c r="V17" i="17"/>
  <c r="O18" i="17"/>
  <c r="I20" i="17"/>
  <c r="O18" i="34" s="1"/>
  <c r="Q20" i="17"/>
  <c r="J21" i="17"/>
  <c r="R21" i="17"/>
  <c r="K22" i="17"/>
  <c r="S22" i="17"/>
  <c r="M24" i="17"/>
  <c r="U24" i="17"/>
  <c r="N25" i="17"/>
  <c r="V25" i="17"/>
  <c r="O26" i="17"/>
  <c r="I28" i="17"/>
  <c r="O26" i="34" s="1"/>
  <c r="Q28" i="17"/>
  <c r="J29" i="17"/>
  <c r="R29" i="17"/>
  <c r="K30" i="17"/>
  <c r="S30" i="17"/>
  <c r="M32" i="17"/>
  <c r="U32" i="17"/>
  <c r="N33" i="17"/>
  <c r="V33" i="17"/>
  <c r="O34" i="17"/>
  <c r="I36" i="17"/>
  <c r="O34" i="34" s="1"/>
  <c r="Q36" i="17"/>
  <c r="J37" i="17"/>
  <c r="R37" i="17"/>
  <c r="K38" i="17"/>
  <c r="S38" i="17"/>
  <c r="M40" i="17"/>
  <c r="U40" i="17"/>
  <c r="N41" i="17"/>
  <c r="V41" i="17"/>
  <c r="O42" i="17"/>
  <c r="I44" i="17"/>
  <c r="Q44" i="17"/>
  <c r="J45" i="17"/>
  <c r="R45" i="17"/>
  <c r="K46" i="17"/>
  <c r="S46" i="17"/>
  <c r="M48" i="17"/>
  <c r="U48" i="17"/>
  <c r="N49" i="17"/>
  <c r="V49" i="17"/>
  <c r="O50" i="17"/>
  <c r="I52" i="17"/>
  <c r="O50" i="34" s="1"/>
  <c r="Q52" i="17"/>
  <c r="J53" i="17"/>
  <c r="R53" i="17"/>
  <c r="K54" i="17"/>
  <c r="S54" i="17"/>
  <c r="M56" i="17"/>
  <c r="U56" i="17"/>
  <c r="N57" i="17"/>
  <c r="V57" i="17"/>
  <c r="O58" i="17"/>
  <c r="M4" i="20"/>
  <c r="P5" i="20"/>
  <c r="N7" i="20"/>
  <c r="L9" i="20"/>
  <c r="T9" i="20"/>
  <c r="N15" i="20"/>
  <c r="E20" i="20"/>
  <c r="M20" i="20"/>
  <c r="D25" i="20"/>
  <c r="L25" i="20"/>
  <c r="P29" i="20"/>
  <c r="P37" i="20"/>
  <c r="L30" i="20"/>
  <c r="T30" i="20"/>
  <c r="H34" i="20"/>
  <c r="P34" i="20"/>
  <c r="F36" i="20"/>
  <c r="N36" i="20"/>
  <c r="V36" i="20"/>
  <c r="D38" i="20"/>
  <c r="L38" i="20"/>
  <c r="T38" i="20"/>
  <c r="H42" i="20"/>
  <c r="P42" i="20"/>
  <c r="F44" i="20"/>
  <c r="N44" i="20"/>
  <c r="V44" i="20"/>
  <c r="D46" i="20"/>
  <c r="L46" i="20"/>
  <c r="T46" i="20"/>
  <c r="H50" i="20"/>
  <c r="P50" i="20"/>
  <c r="F52" i="20"/>
  <c r="N52" i="20"/>
  <c r="V52" i="20"/>
  <c r="I49" i="29"/>
  <c r="AA47" i="34" s="1"/>
  <c r="I25" i="29"/>
  <c r="I57" i="29"/>
  <c r="AA55" i="34" s="1"/>
  <c r="I41" i="29"/>
  <c r="AA39" i="34" s="1"/>
  <c r="Q25" i="29"/>
  <c r="Q57" i="29"/>
  <c r="Q41" i="29"/>
  <c r="T51" i="20"/>
  <c r="P55" i="20"/>
  <c r="L59" i="20"/>
  <c r="I49" i="17"/>
  <c r="O47" i="34" s="1"/>
  <c r="Q49" i="17"/>
  <c r="M53" i="17"/>
  <c r="U53" i="17"/>
  <c r="I57" i="17"/>
  <c r="O55" i="34" s="1"/>
  <c r="Q57" i="17"/>
  <c r="E44" i="20"/>
  <c r="E52" i="20"/>
  <c r="E36" i="20"/>
  <c r="E28" i="20"/>
  <c r="M28" i="20"/>
  <c r="M7" i="20"/>
  <c r="F6" i="20"/>
  <c r="N6" i="20"/>
  <c r="M11" i="20"/>
  <c r="U11" i="20"/>
  <c r="F14" i="20"/>
  <c r="N14" i="20"/>
  <c r="V14" i="20"/>
  <c r="E19" i="20"/>
  <c r="M19" i="20"/>
  <c r="U19" i="20"/>
  <c r="N22" i="20"/>
  <c r="V22" i="20"/>
  <c r="E27" i="20"/>
  <c r="M27" i="20"/>
  <c r="F30" i="20"/>
  <c r="V30" i="20"/>
  <c r="F38" i="20"/>
  <c r="N38" i="20"/>
  <c r="V38" i="20"/>
  <c r="F46" i="20"/>
  <c r="N46" i="20"/>
  <c r="V46" i="20"/>
  <c r="F54" i="20"/>
  <c r="N54" i="20"/>
  <c r="V54" i="20"/>
  <c r="R9" i="17"/>
  <c r="K10" i="17"/>
  <c r="S10" i="17"/>
  <c r="M12" i="17"/>
  <c r="U12" i="17"/>
  <c r="N13" i="17"/>
  <c r="V13" i="17"/>
  <c r="O14" i="17"/>
  <c r="I16" i="17"/>
  <c r="O14" i="34" s="1"/>
  <c r="Q16" i="17"/>
  <c r="J17" i="17"/>
  <c r="R17" i="17"/>
  <c r="K18" i="17"/>
  <c r="S18" i="17"/>
  <c r="M20" i="17"/>
  <c r="U20" i="17"/>
  <c r="N21" i="17"/>
  <c r="V21" i="17"/>
  <c r="O22" i="17"/>
  <c r="I24" i="17"/>
  <c r="O22" i="34" s="1"/>
  <c r="Q24" i="17"/>
  <c r="J25" i="17"/>
  <c r="R25" i="17"/>
  <c r="K26" i="17"/>
  <c r="S26" i="17"/>
  <c r="M28" i="17"/>
  <c r="U28" i="17"/>
  <c r="N29" i="17"/>
  <c r="V29" i="17"/>
  <c r="O30" i="17"/>
  <c r="I32" i="17"/>
  <c r="O30" i="34" s="1"/>
  <c r="Q32" i="17"/>
  <c r="J33" i="17"/>
  <c r="R33" i="17"/>
  <c r="K34" i="17"/>
  <c r="S34" i="17"/>
  <c r="M36" i="17"/>
  <c r="U36" i="17"/>
  <c r="N37" i="17"/>
  <c r="V37" i="17"/>
  <c r="O38" i="17"/>
  <c r="I40" i="17"/>
  <c r="O38" i="34" s="1"/>
  <c r="Q40" i="17"/>
  <c r="J41" i="17"/>
  <c r="R41" i="17"/>
  <c r="K42" i="17"/>
  <c r="S42" i="17"/>
  <c r="M44" i="17"/>
  <c r="U44" i="17"/>
  <c r="N45" i="17"/>
  <c r="V45" i="17"/>
  <c r="O46" i="17"/>
  <c r="I48" i="17"/>
  <c r="Q48" i="17"/>
  <c r="J49" i="17"/>
  <c r="R49" i="17"/>
  <c r="K50" i="17"/>
  <c r="S50" i="17"/>
  <c r="M52" i="17"/>
  <c r="U52" i="17"/>
  <c r="N53" i="17"/>
  <c r="V53" i="17"/>
  <c r="O54" i="17"/>
  <c r="I56" i="17"/>
  <c r="Q56" i="17"/>
  <c r="J57" i="17"/>
  <c r="R57" i="17"/>
  <c r="K58" i="17"/>
  <c r="S58" i="17"/>
  <c r="F10" i="20"/>
  <c r="F18" i="20"/>
  <c r="V10" i="20"/>
  <c r="V18" i="20"/>
  <c r="V47" i="20"/>
  <c r="V31" i="20"/>
  <c r="V26" i="20"/>
  <c r="N11" i="20"/>
  <c r="V11" i="20"/>
  <c r="F19" i="20"/>
  <c r="N19" i="20"/>
  <c r="V19" i="20"/>
  <c r="F27" i="20"/>
  <c r="N27" i="20"/>
  <c r="V27" i="20"/>
  <c r="P33" i="20"/>
  <c r="N35" i="20"/>
  <c r="V35" i="20"/>
  <c r="F43" i="20"/>
  <c r="N43" i="20"/>
  <c r="V43" i="20"/>
  <c r="F51" i="20"/>
  <c r="N51" i="20"/>
  <c r="V51" i="20"/>
  <c r="F59" i="20"/>
  <c r="V59" i="20"/>
  <c r="E4" i="20"/>
  <c r="M15" i="20"/>
  <c r="F26" i="20"/>
  <c r="F31" i="20"/>
  <c r="M44" i="20"/>
  <c r="F55" i="20"/>
  <c r="N4" i="23"/>
  <c r="V4" i="23"/>
  <c r="O5" i="23"/>
  <c r="N12" i="23"/>
  <c r="V12" i="23"/>
  <c r="O13" i="23"/>
  <c r="N20" i="23"/>
  <c r="V20" i="23"/>
  <c r="O21" i="23"/>
  <c r="N28" i="23"/>
  <c r="V28" i="23"/>
  <c r="O29" i="23"/>
  <c r="N36" i="23"/>
  <c r="V36" i="23"/>
  <c r="O37" i="23"/>
  <c r="N44" i="23"/>
  <c r="V44" i="23"/>
  <c r="O45" i="23"/>
  <c r="N52" i="23"/>
  <c r="V52" i="23"/>
  <c r="O53" i="23"/>
  <c r="T24" i="34"/>
  <c r="H6" i="20"/>
  <c r="P6" i="20"/>
  <c r="D10" i="20"/>
  <c r="L10" i="20"/>
  <c r="T10" i="20"/>
  <c r="H14" i="20"/>
  <c r="P14" i="20"/>
  <c r="D18" i="20"/>
  <c r="L18" i="20"/>
  <c r="T18" i="20"/>
  <c r="H22" i="20"/>
  <c r="P22" i="20"/>
  <c r="D26" i="20"/>
  <c r="L26" i="20"/>
  <c r="T26" i="20"/>
  <c r="H30" i="20"/>
  <c r="P30" i="20"/>
  <c r="D34" i="20"/>
  <c r="L34" i="20"/>
  <c r="T34" i="20"/>
  <c r="H38" i="20"/>
  <c r="P38" i="20"/>
  <c r="D42" i="20"/>
  <c r="L42" i="20"/>
  <c r="T42" i="20"/>
  <c r="N15" i="23"/>
  <c r="N39" i="23"/>
  <c r="N22" i="23"/>
  <c r="N30" i="23"/>
  <c r="N55" i="23"/>
  <c r="V47" i="23"/>
  <c r="V23" i="23"/>
  <c r="V46" i="23"/>
  <c r="O4" i="23"/>
  <c r="W4" i="23"/>
  <c r="I133" i="34" s="1"/>
  <c r="N11" i="23"/>
  <c r="V11" i="23"/>
  <c r="W12" i="23"/>
  <c r="I136" i="34" s="1"/>
  <c r="N19" i="23"/>
  <c r="V19" i="23"/>
  <c r="O20" i="23"/>
  <c r="I21" i="35"/>
  <c r="W20" i="23"/>
  <c r="V18" i="34" s="1"/>
  <c r="N27" i="23"/>
  <c r="O28" i="23"/>
  <c r="I29" i="35"/>
  <c r="W28" i="23"/>
  <c r="V26" i="34" s="1"/>
  <c r="N35" i="23"/>
  <c r="V35" i="23"/>
  <c r="I37" i="35"/>
  <c r="W36" i="23"/>
  <c r="V34" i="34" s="1"/>
  <c r="N43" i="23"/>
  <c r="V43" i="23"/>
  <c r="O44" i="23"/>
  <c r="I45" i="35"/>
  <c r="W44" i="23"/>
  <c r="N51" i="23"/>
  <c r="V51" i="23"/>
  <c r="O52" i="23"/>
  <c r="I53" i="35"/>
  <c r="W52" i="23"/>
  <c r="V50" i="34" s="1"/>
  <c r="V59" i="23"/>
  <c r="L39" i="20"/>
  <c r="O55" i="23"/>
  <c r="O40" i="23"/>
  <c r="O48" i="23"/>
  <c r="O16" i="23"/>
  <c r="O56" i="23"/>
  <c r="O8" i="23"/>
  <c r="O32" i="23"/>
  <c r="W56" i="23"/>
  <c r="W24" i="23"/>
  <c r="V22" i="34" s="1"/>
  <c r="O11" i="23"/>
  <c r="I12" i="35"/>
  <c r="W11" i="23"/>
  <c r="O19" i="23"/>
  <c r="I20" i="35"/>
  <c r="W19" i="23"/>
  <c r="O27" i="23"/>
  <c r="I28" i="35"/>
  <c r="W27" i="23"/>
  <c r="O35" i="23"/>
  <c r="I36" i="35"/>
  <c r="W35" i="23"/>
  <c r="V33" i="34" s="1"/>
  <c r="O43" i="23"/>
  <c r="I44" i="35"/>
  <c r="W43" i="23"/>
  <c r="V41" i="34" s="1"/>
  <c r="O51" i="23"/>
  <c r="I52" i="35"/>
  <c r="W51" i="23"/>
  <c r="V49" i="34" s="1"/>
  <c r="N58" i="23"/>
  <c r="V58" i="23"/>
  <c r="O59" i="23"/>
  <c r="I60" i="35"/>
  <c r="W59" i="23"/>
  <c r="V57" i="34" s="1"/>
  <c r="O12" i="23"/>
  <c r="V27" i="23"/>
  <c r="V54" i="23"/>
  <c r="M4" i="26"/>
  <c r="U4" i="26"/>
  <c r="M12" i="26"/>
  <c r="U12" i="26"/>
  <c r="M20" i="26"/>
  <c r="U20" i="26"/>
  <c r="M28" i="26"/>
  <c r="U28" i="26"/>
  <c r="M36" i="26"/>
  <c r="U36" i="26"/>
  <c r="M44" i="26"/>
  <c r="U44" i="26"/>
  <c r="M52" i="26"/>
  <c r="U52" i="26"/>
  <c r="L34" i="26"/>
  <c r="M35" i="26"/>
  <c r="U35" i="26"/>
  <c r="T42" i="26"/>
  <c r="M43" i="26"/>
  <c r="U43" i="26"/>
  <c r="J46" i="35"/>
  <c r="W45" i="26"/>
  <c r="Y43" i="34" s="1"/>
  <c r="Z43" i="34" s="1"/>
  <c r="T50" i="26"/>
  <c r="M51" i="26"/>
  <c r="L58" i="26"/>
  <c r="T58" i="26"/>
  <c r="H3" i="39"/>
  <c r="H3" i="41" s="1"/>
  <c r="P3" i="39"/>
  <c r="P3" i="41" s="1"/>
  <c r="D6" i="39"/>
  <c r="E45" i="20"/>
  <c r="M45" i="20"/>
  <c r="U45" i="20"/>
  <c r="H46" i="20"/>
  <c r="P46" i="20"/>
  <c r="F48" i="20"/>
  <c r="N48" i="20"/>
  <c r="V48" i="20"/>
  <c r="D50" i="20"/>
  <c r="L50" i="20"/>
  <c r="T50" i="20"/>
  <c r="E53" i="20"/>
  <c r="M53" i="20"/>
  <c r="U53" i="20"/>
  <c r="H54" i="20"/>
  <c r="P54" i="20"/>
  <c r="F56" i="20"/>
  <c r="N56" i="20"/>
  <c r="V56" i="20"/>
  <c r="D58" i="20"/>
  <c r="L58" i="20"/>
  <c r="T58" i="20"/>
  <c r="R51" i="20"/>
  <c r="R59" i="20"/>
  <c r="P45" i="23"/>
  <c r="N9" i="23"/>
  <c r="V9" i="23"/>
  <c r="O10" i="23"/>
  <c r="N17" i="23"/>
  <c r="V17" i="23"/>
  <c r="O18" i="23"/>
  <c r="N25" i="23"/>
  <c r="V25" i="23"/>
  <c r="O26" i="23"/>
  <c r="N33" i="23"/>
  <c r="V33" i="23"/>
  <c r="O34" i="23"/>
  <c r="N41" i="23"/>
  <c r="V41" i="23"/>
  <c r="O42" i="23"/>
  <c r="N49" i="23"/>
  <c r="V49" i="23"/>
  <c r="O50" i="23"/>
  <c r="N57" i="23"/>
  <c r="V57" i="23"/>
  <c r="O58" i="23"/>
  <c r="U10" i="26"/>
  <c r="M26" i="26"/>
  <c r="U26" i="26"/>
  <c r="M42" i="26"/>
  <c r="M50" i="26"/>
  <c r="U50" i="26"/>
  <c r="M58" i="26"/>
  <c r="E42" i="20"/>
  <c r="U42" i="20"/>
  <c r="H43" i="20"/>
  <c r="F45" i="20"/>
  <c r="N45" i="20"/>
  <c r="V45" i="20"/>
  <c r="D47" i="20"/>
  <c r="T47" i="20"/>
  <c r="E50" i="20"/>
  <c r="M50" i="20"/>
  <c r="U50" i="20"/>
  <c r="P51" i="20"/>
  <c r="F53" i="20"/>
  <c r="N53" i="20"/>
  <c r="V53" i="20"/>
  <c r="L55" i="20"/>
  <c r="J14" i="20"/>
  <c r="R22" i="20"/>
  <c r="P4" i="26"/>
  <c r="L8" i="26"/>
  <c r="T8" i="26"/>
  <c r="M9" i="26"/>
  <c r="U9" i="26"/>
  <c r="P12" i="26"/>
  <c r="L16" i="26"/>
  <c r="T16" i="26"/>
  <c r="M17" i="26"/>
  <c r="U17" i="26"/>
  <c r="P20" i="26"/>
  <c r="L24" i="26"/>
  <c r="T24" i="26"/>
  <c r="M25" i="26"/>
  <c r="U25" i="26"/>
  <c r="P28" i="26"/>
  <c r="L32" i="26"/>
  <c r="T32" i="26"/>
  <c r="M33" i="26"/>
  <c r="U33" i="26"/>
  <c r="P36" i="26"/>
  <c r="L40" i="26"/>
  <c r="T40" i="26"/>
  <c r="M41" i="26"/>
  <c r="U41" i="26"/>
  <c r="P44" i="26"/>
  <c r="L48" i="26"/>
  <c r="T48" i="26"/>
  <c r="M49" i="26"/>
  <c r="U49" i="26"/>
  <c r="P52" i="26"/>
  <c r="L56" i="26"/>
  <c r="T56" i="26"/>
  <c r="M57" i="26"/>
  <c r="U57" i="26"/>
  <c r="E7" i="20"/>
  <c r="U7" i="20"/>
  <c r="N10" i="20"/>
  <c r="E15" i="20"/>
  <c r="U15" i="20"/>
  <c r="N18" i="20"/>
  <c r="E23" i="20"/>
  <c r="U23" i="20"/>
  <c r="N26" i="20"/>
  <c r="J43" i="20"/>
  <c r="N7" i="23"/>
  <c r="V15" i="23"/>
  <c r="O24" i="23"/>
  <c r="N31" i="23"/>
  <c r="V39" i="23"/>
  <c r="N47" i="23"/>
  <c r="V55" i="23"/>
  <c r="M8" i="26"/>
  <c r="U8" i="26"/>
  <c r="M16" i="26"/>
  <c r="U16" i="26"/>
  <c r="M24" i="26"/>
  <c r="U24" i="26"/>
  <c r="M32" i="26"/>
  <c r="U32" i="26"/>
  <c r="M40" i="26"/>
  <c r="U40" i="26"/>
  <c r="M48" i="26"/>
  <c r="U48" i="26"/>
  <c r="M56" i="26"/>
  <c r="U56" i="26"/>
  <c r="E53" i="29"/>
  <c r="E21" i="29"/>
  <c r="E37" i="29"/>
  <c r="M53" i="29"/>
  <c r="M29" i="29"/>
  <c r="M45" i="29"/>
  <c r="H4" i="29"/>
  <c r="U4" i="20"/>
  <c r="H5" i="20"/>
  <c r="F7" i="20"/>
  <c r="V7" i="20"/>
  <c r="U12" i="20"/>
  <c r="H13" i="20"/>
  <c r="F15" i="20"/>
  <c r="V15" i="20"/>
  <c r="U20" i="20"/>
  <c r="H21" i="20"/>
  <c r="F23" i="20"/>
  <c r="V23" i="20"/>
  <c r="U28" i="20"/>
  <c r="H29" i="20"/>
  <c r="N31" i="20"/>
  <c r="J35" i="20"/>
  <c r="F39" i="20"/>
  <c r="N39" i="20"/>
  <c r="N47" i="20"/>
  <c r="U52" i="20"/>
  <c r="V55" i="20"/>
  <c r="K59" i="23"/>
  <c r="K20" i="23"/>
  <c r="K12" i="23"/>
  <c r="S59" i="23"/>
  <c r="S36" i="23"/>
  <c r="N6" i="23"/>
  <c r="V6" i="23"/>
  <c r="O7" i="23"/>
  <c r="I8" i="35"/>
  <c r="I6" i="33"/>
  <c r="K11" i="23"/>
  <c r="S11" i="23"/>
  <c r="N14" i="23"/>
  <c r="V14" i="23"/>
  <c r="O15" i="23"/>
  <c r="K19" i="23"/>
  <c r="S19" i="23"/>
  <c r="V22" i="23"/>
  <c r="V30" i="23"/>
  <c r="N38" i="23"/>
  <c r="V38" i="23"/>
  <c r="N54" i="23"/>
  <c r="S20" i="23"/>
  <c r="K52" i="23"/>
  <c r="M7" i="26"/>
  <c r="U7" i="26"/>
  <c r="M15" i="26"/>
  <c r="U15" i="26"/>
  <c r="U23" i="26"/>
  <c r="M31" i="26"/>
  <c r="U47" i="26"/>
  <c r="D54" i="20"/>
  <c r="L54" i="20"/>
  <c r="T54" i="20"/>
  <c r="E57" i="20"/>
  <c r="M57" i="20"/>
  <c r="U57" i="20"/>
  <c r="H58" i="20"/>
  <c r="P58" i="20"/>
  <c r="L56" i="23"/>
  <c r="T57" i="23"/>
  <c r="N5" i="23"/>
  <c r="V5" i="23"/>
  <c r="O6" i="23"/>
  <c r="N13" i="23"/>
  <c r="V13" i="23"/>
  <c r="O14" i="23"/>
  <c r="N21" i="23"/>
  <c r="V21" i="23"/>
  <c r="O22" i="23"/>
  <c r="N29" i="23"/>
  <c r="V29" i="23"/>
  <c r="O30" i="23"/>
  <c r="N37" i="23"/>
  <c r="V37" i="23"/>
  <c r="O38" i="23"/>
  <c r="N45" i="23"/>
  <c r="V45" i="23"/>
  <c r="O46" i="23"/>
  <c r="N53" i="23"/>
  <c r="V53" i="23"/>
  <c r="O54" i="23"/>
  <c r="S52" i="23"/>
  <c r="U6" i="26"/>
  <c r="U38" i="26"/>
  <c r="P14" i="29"/>
  <c r="E5" i="29"/>
  <c r="H57" i="29"/>
  <c r="H38" i="29"/>
  <c r="H54" i="29"/>
  <c r="H46" i="29"/>
  <c r="H30" i="29"/>
  <c r="H22" i="29"/>
  <c r="P57" i="29"/>
  <c r="P46" i="29"/>
  <c r="P22" i="29"/>
  <c r="P30" i="29"/>
  <c r="P54" i="29"/>
  <c r="N11" i="26"/>
  <c r="J63" i="36"/>
  <c r="J7" i="33"/>
  <c r="J13" i="35"/>
  <c r="U18" i="26"/>
  <c r="V19" i="26"/>
  <c r="M34" i="26"/>
  <c r="I38" i="26"/>
  <c r="N59" i="26"/>
  <c r="G35" i="29"/>
  <c r="G27" i="29"/>
  <c r="G59" i="29"/>
  <c r="G51" i="29"/>
  <c r="O59" i="29"/>
  <c r="O27" i="29"/>
  <c r="O19" i="29"/>
  <c r="O43" i="29"/>
  <c r="O39" i="29"/>
  <c r="W35" i="29"/>
  <c r="AB33" i="34" s="1"/>
  <c r="W27" i="29"/>
  <c r="W54" i="29"/>
  <c r="W23" i="29"/>
  <c r="W22" i="29"/>
  <c r="AB20" i="34" s="1"/>
  <c r="W19" i="29"/>
  <c r="W14" i="29"/>
  <c r="AB12" i="34" s="1"/>
  <c r="J4" i="29"/>
  <c r="H6" i="29"/>
  <c r="P6" i="29"/>
  <c r="I9" i="29"/>
  <c r="AA7" i="34" s="1"/>
  <c r="Q9" i="29"/>
  <c r="G11" i="29"/>
  <c r="O11" i="29"/>
  <c r="K12" i="35"/>
  <c r="W11" i="29"/>
  <c r="R12" i="29"/>
  <c r="M13" i="29"/>
  <c r="U13" i="29"/>
  <c r="H14" i="29"/>
  <c r="G19" i="29"/>
  <c r="U29" i="29"/>
  <c r="O35" i="29"/>
  <c r="R36" i="29"/>
  <c r="P38" i="29"/>
  <c r="G43" i="29"/>
  <c r="G30" i="29"/>
  <c r="G39" i="29"/>
  <c r="W47" i="29"/>
  <c r="AB45" i="34" s="1"/>
  <c r="J57" i="20"/>
  <c r="R57" i="20"/>
  <c r="E58" i="20"/>
  <c r="M58" i="20"/>
  <c r="U58" i="20"/>
  <c r="H59" i="20"/>
  <c r="K5" i="23"/>
  <c r="S5" i="23"/>
  <c r="L6" i="23"/>
  <c r="T6" i="23"/>
  <c r="N8" i="23"/>
  <c r="V8" i="23"/>
  <c r="O9" i="23"/>
  <c r="P10" i="23"/>
  <c r="K13" i="23"/>
  <c r="S13" i="23"/>
  <c r="L14" i="23"/>
  <c r="T14" i="23"/>
  <c r="N16" i="23"/>
  <c r="V16" i="23"/>
  <c r="O17" i="23"/>
  <c r="P18" i="23"/>
  <c r="K21" i="23"/>
  <c r="S21" i="23"/>
  <c r="L22" i="23"/>
  <c r="T22" i="23"/>
  <c r="N24" i="23"/>
  <c r="V24" i="23"/>
  <c r="O25" i="23"/>
  <c r="P26" i="23"/>
  <c r="K29" i="23"/>
  <c r="S29" i="23"/>
  <c r="L30" i="23"/>
  <c r="T30" i="23"/>
  <c r="N32" i="23"/>
  <c r="V32" i="23"/>
  <c r="O33" i="23"/>
  <c r="P34" i="23"/>
  <c r="K37" i="23"/>
  <c r="S37" i="23"/>
  <c r="L38" i="23"/>
  <c r="T38" i="23"/>
  <c r="N40" i="23"/>
  <c r="V40" i="23"/>
  <c r="O41" i="23"/>
  <c r="P42" i="23"/>
  <c r="K45" i="23"/>
  <c r="S45" i="23"/>
  <c r="L46" i="23"/>
  <c r="T46" i="23"/>
  <c r="N48" i="23"/>
  <c r="V48" i="23"/>
  <c r="O49" i="23"/>
  <c r="P50" i="23"/>
  <c r="J52" i="23"/>
  <c r="R52" i="23"/>
  <c r="K53" i="23"/>
  <c r="S53" i="23"/>
  <c r="L54" i="23"/>
  <c r="T54" i="23"/>
  <c r="N56" i="23"/>
  <c r="V56" i="23"/>
  <c r="O57" i="23"/>
  <c r="P58" i="23"/>
  <c r="W32" i="23"/>
  <c r="V30" i="34" s="1"/>
  <c r="N16" i="26"/>
  <c r="M23" i="26"/>
  <c r="I27" i="26"/>
  <c r="R36" i="26"/>
  <c r="V40" i="26"/>
  <c r="R52" i="26"/>
  <c r="M55" i="26"/>
  <c r="I59" i="26"/>
  <c r="X57" i="34" s="1"/>
  <c r="V39" i="26"/>
  <c r="J20" i="29"/>
  <c r="J36" i="29"/>
  <c r="J28" i="29"/>
  <c r="J52" i="29"/>
  <c r="J48" i="29"/>
  <c r="J16" i="29"/>
  <c r="R44" i="29"/>
  <c r="R20" i="29"/>
  <c r="R52" i="29"/>
  <c r="K11" i="35"/>
  <c r="W10" i="29"/>
  <c r="AB8" i="34" s="1"/>
  <c r="J11" i="29"/>
  <c r="K19" i="35"/>
  <c r="W18" i="29"/>
  <c r="AB16" i="34" s="1"/>
  <c r="J19" i="29"/>
  <c r="G26" i="29"/>
  <c r="O26" i="29"/>
  <c r="K27" i="35"/>
  <c r="W26" i="29"/>
  <c r="AB24" i="34" s="1"/>
  <c r="R27" i="29"/>
  <c r="G34" i="29"/>
  <c r="O34" i="29"/>
  <c r="K35" i="35"/>
  <c r="W34" i="29"/>
  <c r="AB32" i="34" s="1"/>
  <c r="R35" i="29"/>
  <c r="G42" i="29"/>
  <c r="O42" i="29"/>
  <c r="J43" i="29"/>
  <c r="R43" i="29"/>
  <c r="G50" i="29"/>
  <c r="K51" i="35"/>
  <c r="W50" i="29"/>
  <c r="J51" i="29"/>
  <c r="W59" i="29"/>
  <c r="AB57" i="34" s="1"/>
  <c r="J5" i="32"/>
  <c r="R5" i="32"/>
  <c r="J13" i="32"/>
  <c r="R30" i="20"/>
  <c r="F34" i="20"/>
  <c r="N34" i="20"/>
  <c r="V34" i="20"/>
  <c r="J38" i="20"/>
  <c r="R38" i="20"/>
  <c r="F42" i="20"/>
  <c r="N42" i="20"/>
  <c r="V42" i="20"/>
  <c r="J46" i="20"/>
  <c r="R46" i="20"/>
  <c r="F50" i="20"/>
  <c r="N50" i="20"/>
  <c r="V50" i="20"/>
  <c r="J54" i="20"/>
  <c r="R54" i="20"/>
  <c r="F58" i="20"/>
  <c r="N58" i="20"/>
  <c r="V58" i="20"/>
  <c r="W8" i="23"/>
  <c r="V6" i="34" s="1"/>
  <c r="W16" i="23"/>
  <c r="V14" i="34" s="1"/>
  <c r="W48" i="23"/>
  <c r="I10" i="26"/>
  <c r="X8" i="34" s="1"/>
  <c r="M14" i="26"/>
  <c r="I18" i="26"/>
  <c r="X16" i="34" s="1"/>
  <c r="U22" i="26"/>
  <c r="V23" i="26"/>
  <c r="Q26" i="26"/>
  <c r="R27" i="26"/>
  <c r="M30" i="26"/>
  <c r="U30" i="26"/>
  <c r="V31" i="26"/>
  <c r="R35" i="26"/>
  <c r="N39" i="26"/>
  <c r="J43" i="26"/>
  <c r="M46" i="26"/>
  <c r="U46" i="26"/>
  <c r="V47" i="26"/>
  <c r="I50" i="26"/>
  <c r="Q50" i="26"/>
  <c r="R51" i="26"/>
  <c r="M54" i="26"/>
  <c r="J59" i="26"/>
  <c r="O7" i="29"/>
  <c r="G23" i="29"/>
  <c r="R24" i="29"/>
  <c r="O31" i="29"/>
  <c r="J32" i="29"/>
  <c r="G47" i="29"/>
  <c r="G7" i="29"/>
  <c r="J4" i="32"/>
  <c r="R28" i="32"/>
  <c r="L4" i="26"/>
  <c r="T4" i="26"/>
  <c r="M5" i="26"/>
  <c r="U5" i="26"/>
  <c r="P8" i="26"/>
  <c r="L12" i="26"/>
  <c r="T12" i="26"/>
  <c r="M13" i="26"/>
  <c r="U13" i="26"/>
  <c r="N14" i="26"/>
  <c r="V14" i="26"/>
  <c r="P16" i="26"/>
  <c r="L20" i="26"/>
  <c r="T20" i="26"/>
  <c r="M21" i="26"/>
  <c r="U21" i="26"/>
  <c r="N22" i="26"/>
  <c r="V22" i="26"/>
  <c r="P24" i="26"/>
  <c r="L28" i="26"/>
  <c r="T28" i="26"/>
  <c r="M29" i="26"/>
  <c r="U29" i="26"/>
  <c r="N30" i="26"/>
  <c r="V30" i="26"/>
  <c r="P32" i="26"/>
  <c r="I33" i="26"/>
  <c r="Q33" i="26"/>
  <c r="L36" i="26"/>
  <c r="T36" i="26"/>
  <c r="M37" i="26"/>
  <c r="U37" i="26"/>
  <c r="N38" i="26"/>
  <c r="V38" i="26"/>
  <c r="P40" i="26"/>
  <c r="I41" i="26"/>
  <c r="X39" i="34" s="1"/>
  <c r="Q41" i="26"/>
  <c r="J42" i="26"/>
  <c r="R42" i="26"/>
  <c r="L44" i="26"/>
  <c r="T44" i="26"/>
  <c r="M45" i="26"/>
  <c r="U45" i="26"/>
  <c r="N46" i="26"/>
  <c r="V46" i="26"/>
  <c r="P48" i="26"/>
  <c r="I49" i="26"/>
  <c r="X47" i="34" s="1"/>
  <c r="Q49" i="26"/>
  <c r="J50" i="26"/>
  <c r="R50" i="26"/>
  <c r="L52" i="26"/>
  <c r="T52" i="26"/>
  <c r="M53" i="26"/>
  <c r="U53" i="26"/>
  <c r="N54" i="26"/>
  <c r="V54" i="26"/>
  <c r="P56" i="26"/>
  <c r="I57" i="26"/>
  <c r="X55" i="34" s="1"/>
  <c r="Q57" i="26"/>
  <c r="J58" i="26"/>
  <c r="R58" i="26"/>
  <c r="J8" i="29"/>
  <c r="R32" i="29"/>
  <c r="W42" i="29"/>
  <c r="AB40" i="34" s="1"/>
  <c r="J52" i="32"/>
  <c r="J56" i="32"/>
  <c r="J8" i="32"/>
  <c r="J40" i="32"/>
  <c r="J36" i="32"/>
  <c r="J12" i="32"/>
  <c r="R4" i="32"/>
  <c r="R43" i="32"/>
  <c r="R12" i="32"/>
  <c r="R55" i="32"/>
  <c r="R44" i="32"/>
  <c r="R7" i="32"/>
  <c r="R22" i="32"/>
  <c r="R11" i="32"/>
  <c r="L17" i="35"/>
  <c r="W16" i="32"/>
  <c r="AE14" i="34" s="1"/>
  <c r="J19" i="32"/>
  <c r="R19" i="32"/>
  <c r="R27" i="32"/>
  <c r="J35" i="32"/>
  <c r="R59" i="32"/>
  <c r="R51" i="29"/>
  <c r="G58" i="29"/>
  <c r="O58" i="29"/>
  <c r="J59" i="29"/>
  <c r="R59" i="29"/>
  <c r="L26" i="29"/>
  <c r="S27" i="29"/>
  <c r="C59" i="29"/>
  <c r="K57" i="32"/>
  <c r="K31" i="32"/>
  <c r="J10" i="32"/>
  <c r="R10" i="32"/>
  <c r="P16" i="32"/>
  <c r="S19" i="32"/>
  <c r="K55" i="29"/>
  <c r="K39" i="29"/>
  <c r="C11" i="29"/>
  <c r="S11" i="29"/>
  <c r="G15" i="29"/>
  <c r="O15" i="29"/>
  <c r="K16" i="35"/>
  <c r="W15" i="29"/>
  <c r="AB13" i="34" s="1"/>
  <c r="R16" i="29"/>
  <c r="K19" i="29"/>
  <c r="N20" i="29"/>
  <c r="O23" i="29"/>
  <c r="J24" i="29"/>
  <c r="V28" i="29"/>
  <c r="F36" i="29"/>
  <c r="J40" i="29"/>
  <c r="R40" i="29"/>
  <c r="K43" i="29"/>
  <c r="N44" i="29"/>
  <c r="O47" i="29"/>
  <c r="R48" i="29"/>
  <c r="C51" i="29"/>
  <c r="S51" i="29"/>
  <c r="V52" i="29"/>
  <c r="G55" i="29"/>
  <c r="O55" i="29"/>
  <c r="J56" i="29"/>
  <c r="R56" i="29"/>
  <c r="C23" i="29"/>
  <c r="F24" i="29"/>
  <c r="N48" i="29"/>
  <c r="C55" i="29"/>
  <c r="J9" i="32"/>
  <c r="R9" i="32"/>
  <c r="K10" i="32"/>
  <c r="S10" i="32"/>
  <c r="D53" i="29"/>
  <c r="D34" i="29"/>
  <c r="L53" i="29"/>
  <c r="L42" i="29"/>
  <c r="T53" i="29"/>
  <c r="T26" i="29"/>
  <c r="T50" i="29"/>
  <c r="G4" i="29"/>
  <c r="O4" i="29"/>
  <c r="J5" i="29"/>
  <c r="R5" i="29"/>
  <c r="G12" i="29"/>
  <c r="O12" i="29"/>
  <c r="J13" i="29"/>
  <c r="R13" i="29"/>
  <c r="G20" i="29"/>
  <c r="O20" i="29"/>
  <c r="J21" i="29"/>
  <c r="R21" i="29"/>
  <c r="G28" i="29"/>
  <c r="O28" i="29"/>
  <c r="J29" i="29"/>
  <c r="R29" i="29"/>
  <c r="C32" i="29"/>
  <c r="K32" i="29"/>
  <c r="S32" i="29"/>
  <c r="G36" i="29"/>
  <c r="O36" i="29"/>
  <c r="J37" i="29"/>
  <c r="R37" i="29"/>
  <c r="C40" i="29"/>
  <c r="K40" i="29"/>
  <c r="S40" i="29"/>
  <c r="F41" i="29"/>
  <c r="N41" i="29"/>
  <c r="V41" i="29"/>
  <c r="G44" i="29"/>
  <c r="O44" i="29"/>
  <c r="J45" i="29"/>
  <c r="R45" i="29"/>
  <c r="C48" i="29"/>
  <c r="K48" i="29"/>
  <c r="S48" i="29"/>
  <c r="F49" i="29"/>
  <c r="N49" i="29"/>
  <c r="V49" i="29"/>
  <c r="G52" i="29"/>
  <c r="O52" i="29"/>
  <c r="J53" i="29"/>
  <c r="R53" i="29"/>
  <c r="C56" i="29"/>
  <c r="K56" i="29"/>
  <c r="S56" i="29"/>
  <c r="F57" i="29"/>
  <c r="N57" i="29"/>
  <c r="V57" i="29"/>
  <c r="N24" i="29"/>
  <c r="W31" i="29"/>
  <c r="S39" i="29"/>
  <c r="D42" i="29"/>
  <c r="D50" i="29"/>
  <c r="K9" i="32"/>
  <c r="J24" i="32"/>
  <c r="S49" i="32"/>
  <c r="P4" i="29"/>
  <c r="D8" i="29"/>
  <c r="L8" i="29"/>
  <c r="T8" i="29"/>
  <c r="G9" i="29"/>
  <c r="O9" i="29"/>
  <c r="J10" i="29"/>
  <c r="R10" i="29"/>
  <c r="H12" i="29"/>
  <c r="D16" i="29"/>
  <c r="L16" i="29"/>
  <c r="T16" i="29"/>
  <c r="G17" i="29"/>
  <c r="O17" i="29"/>
  <c r="J18" i="29"/>
  <c r="R18" i="29"/>
  <c r="H20" i="29"/>
  <c r="P20" i="29"/>
  <c r="D24" i="29"/>
  <c r="L24" i="29"/>
  <c r="T24" i="29"/>
  <c r="G25" i="29"/>
  <c r="O25" i="29"/>
  <c r="J26" i="29"/>
  <c r="R26" i="29"/>
  <c r="H28" i="29"/>
  <c r="P28" i="29"/>
  <c r="C29" i="29"/>
  <c r="K29" i="29"/>
  <c r="S29" i="29"/>
  <c r="D32" i="29"/>
  <c r="L32" i="29"/>
  <c r="T32" i="29"/>
  <c r="G33" i="29"/>
  <c r="O33" i="29"/>
  <c r="J34" i="29"/>
  <c r="R34" i="29"/>
  <c r="H36" i="29"/>
  <c r="P36" i="29"/>
  <c r="C37" i="29"/>
  <c r="K37" i="29"/>
  <c r="S37" i="29"/>
  <c r="F38" i="29"/>
  <c r="N38" i="29"/>
  <c r="V38" i="29"/>
  <c r="D40" i="29"/>
  <c r="L40" i="29"/>
  <c r="T40" i="29"/>
  <c r="G41" i="29"/>
  <c r="O41" i="29"/>
  <c r="W41" i="29"/>
  <c r="AB39" i="34" s="1"/>
  <c r="J42" i="29"/>
  <c r="R42" i="29"/>
  <c r="H44" i="29"/>
  <c r="P44" i="29"/>
  <c r="C45" i="29"/>
  <c r="K45" i="29"/>
  <c r="S45" i="29"/>
  <c r="F46" i="29"/>
  <c r="N46" i="29"/>
  <c r="V46" i="29"/>
  <c r="D48" i="29"/>
  <c r="L48" i="29"/>
  <c r="T48" i="29"/>
  <c r="G49" i="29"/>
  <c r="O49" i="29"/>
  <c r="J50" i="29"/>
  <c r="R50" i="29"/>
  <c r="H52" i="29"/>
  <c r="P52" i="29"/>
  <c r="C53" i="29"/>
  <c r="K53" i="29"/>
  <c r="S53" i="29"/>
  <c r="F54" i="29"/>
  <c r="N54" i="29"/>
  <c r="V54" i="29"/>
  <c r="D56" i="29"/>
  <c r="L56" i="29"/>
  <c r="T56" i="29"/>
  <c r="G57" i="29"/>
  <c r="O57" i="29"/>
  <c r="J58" i="29"/>
  <c r="R58" i="29"/>
  <c r="F32" i="29"/>
  <c r="K47" i="29"/>
  <c r="S24" i="32"/>
  <c r="Q56" i="26"/>
  <c r="J57" i="26"/>
  <c r="R57" i="26"/>
  <c r="V48" i="29"/>
  <c r="V24" i="29"/>
  <c r="K7" i="35"/>
  <c r="W6" i="29"/>
  <c r="J7" i="29"/>
  <c r="C10" i="29"/>
  <c r="F11" i="29"/>
  <c r="V11" i="29"/>
  <c r="G14" i="29"/>
  <c r="K18" i="29"/>
  <c r="S18" i="29"/>
  <c r="N19" i="29"/>
  <c r="O22" i="29"/>
  <c r="R23" i="29"/>
  <c r="S26" i="29"/>
  <c r="F27" i="29"/>
  <c r="V27" i="29"/>
  <c r="K31" i="35"/>
  <c r="W30" i="29"/>
  <c r="AB28" i="34" s="1"/>
  <c r="R31" i="29"/>
  <c r="F35" i="29"/>
  <c r="J39" i="29"/>
  <c r="K42" i="29"/>
  <c r="N43" i="29"/>
  <c r="O46" i="29"/>
  <c r="C50" i="29"/>
  <c r="V51" i="29"/>
  <c r="G54" i="29"/>
  <c r="S58" i="29"/>
  <c r="F59" i="29"/>
  <c r="V59" i="29"/>
  <c r="W7" i="29"/>
  <c r="K135" i="34" s="1"/>
  <c r="W38" i="29"/>
  <c r="W39" i="29"/>
  <c r="AB37" i="34" s="1"/>
  <c r="D58" i="29"/>
  <c r="S39" i="32"/>
  <c r="R54" i="32"/>
  <c r="J18" i="32"/>
  <c r="R18" i="32"/>
  <c r="T20" i="32"/>
  <c r="J26" i="32"/>
  <c r="R26" i="32"/>
  <c r="K27" i="32"/>
  <c r="U29" i="32"/>
  <c r="V30" i="32"/>
  <c r="J34" i="32"/>
  <c r="R34" i="32"/>
  <c r="S35" i="32"/>
  <c r="M37" i="32"/>
  <c r="U37" i="32"/>
  <c r="N38" i="32"/>
  <c r="V38" i="32"/>
  <c r="J42" i="32"/>
  <c r="R42" i="32"/>
  <c r="K43" i="32"/>
  <c r="L44" i="32"/>
  <c r="M45" i="32"/>
  <c r="U45" i="32"/>
  <c r="N46" i="32"/>
  <c r="V46" i="32"/>
  <c r="P48" i="32"/>
  <c r="J50" i="32"/>
  <c r="R50" i="32"/>
  <c r="S51" i="32"/>
  <c r="M53" i="32"/>
  <c r="U53" i="32"/>
  <c r="N54" i="32"/>
  <c r="V54" i="32"/>
  <c r="L56" i="35"/>
  <c r="W55" i="32"/>
  <c r="AE53" i="34" s="1"/>
  <c r="J58" i="32"/>
  <c r="R58" i="32"/>
  <c r="V8" i="32"/>
  <c r="W23" i="32"/>
  <c r="N40" i="32"/>
  <c r="E67" i="36"/>
  <c r="C67" i="36"/>
  <c r="J17" i="32"/>
  <c r="R17" i="32"/>
  <c r="K18" i="32"/>
  <c r="S18" i="32"/>
  <c r="N21" i="32"/>
  <c r="V21" i="32"/>
  <c r="J25" i="32"/>
  <c r="R25" i="32"/>
  <c r="K26" i="32"/>
  <c r="S26" i="32"/>
  <c r="M28" i="32"/>
  <c r="U28" i="32"/>
  <c r="N29" i="32"/>
  <c r="V29" i="32"/>
  <c r="J33" i="32"/>
  <c r="R33" i="32"/>
  <c r="K34" i="32"/>
  <c r="S34" i="32"/>
  <c r="M36" i="32"/>
  <c r="U36" i="32"/>
  <c r="N37" i="32"/>
  <c r="V37" i="32"/>
  <c r="J41" i="32"/>
  <c r="R41" i="32"/>
  <c r="K42" i="32"/>
  <c r="S42" i="32"/>
  <c r="M44" i="32"/>
  <c r="U44" i="32"/>
  <c r="N45" i="32"/>
  <c r="V45" i="32"/>
  <c r="J49" i="32"/>
  <c r="R49" i="32"/>
  <c r="K50" i="32"/>
  <c r="S50" i="32"/>
  <c r="M52" i="32"/>
  <c r="U52" i="32"/>
  <c r="N53" i="32"/>
  <c r="V53" i="32"/>
  <c r="J57" i="32"/>
  <c r="R57" i="32"/>
  <c r="K58" i="32"/>
  <c r="S58" i="32"/>
  <c r="L6" i="35"/>
  <c r="W5" i="32"/>
  <c r="L134" i="34" s="1"/>
  <c r="R8" i="32"/>
  <c r="S9" i="32"/>
  <c r="T10" i="32"/>
  <c r="M11" i="32"/>
  <c r="U11" i="32"/>
  <c r="V12" i="32"/>
  <c r="L14" i="35"/>
  <c r="W13" i="32"/>
  <c r="AE11" i="34" s="1"/>
  <c r="AF11" i="34" s="1"/>
  <c r="P14" i="32"/>
  <c r="J16" i="32"/>
  <c r="R16" i="32"/>
  <c r="K17" i="32"/>
  <c r="S17" i="32"/>
  <c r="M19" i="32"/>
  <c r="U19" i="32"/>
  <c r="N20" i="32"/>
  <c r="V20" i="32"/>
  <c r="R24" i="32"/>
  <c r="S25" i="32"/>
  <c r="M27" i="32"/>
  <c r="U27" i="32"/>
  <c r="N28" i="32"/>
  <c r="V28" i="32"/>
  <c r="J32" i="32"/>
  <c r="R32" i="32"/>
  <c r="K33" i="32"/>
  <c r="M35" i="32"/>
  <c r="U35" i="32"/>
  <c r="N36" i="32"/>
  <c r="V36" i="32"/>
  <c r="R40" i="32"/>
  <c r="K41" i="32"/>
  <c r="S41" i="32"/>
  <c r="M43" i="32"/>
  <c r="U43" i="32"/>
  <c r="N44" i="32"/>
  <c r="V44" i="32"/>
  <c r="J48" i="32"/>
  <c r="R48" i="32"/>
  <c r="K49" i="32"/>
  <c r="M51" i="32"/>
  <c r="U51" i="32"/>
  <c r="N52" i="32"/>
  <c r="V52" i="32"/>
  <c r="R56" i="32"/>
  <c r="S57" i="32"/>
  <c r="M59" i="32"/>
  <c r="U59" i="32"/>
  <c r="N50" i="32"/>
  <c r="V58" i="32"/>
  <c r="L5" i="35"/>
  <c r="L4" i="33"/>
  <c r="W4" i="32"/>
  <c r="L133" i="34" s="1"/>
  <c r="J7" i="32"/>
  <c r="K8" i="32"/>
  <c r="S8" i="32"/>
  <c r="V11" i="32"/>
  <c r="J15" i="32"/>
  <c r="R15" i="32"/>
  <c r="K16" i="32"/>
  <c r="M18" i="32"/>
  <c r="U18" i="32"/>
  <c r="V19" i="32"/>
  <c r="J23" i="32"/>
  <c r="R23" i="32"/>
  <c r="M26" i="32"/>
  <c r="U26" i="32"/>
  <c r="N27" i="32"/>
  <c r="L29" i="35"/>
  <c r="W28" i="32"/>
  <c r="AE26" i="34" s="1"/>
  <c r="AF26" i="34" s="1"/>
  <c r="J31" i="32"/>
  <c r="R31" i="32"/>
  <c r="L33" i="32"/>
  <c r="M34" i="32"/>
  <c r="U34" i="32"/>
  <c r="N35" i="32"/>
  <c r="V35" i="32"/>
  <c r="J39" i="32"/>
  <c r="R39" i="32"/>
  <c r="M42" i="32"/>
  <c r="U42" i="32"/>
  <c r="N43" i="32"/>
  <c r="V43" i="32"/>
  <c r="J47" i="32"/>
  <c r="R47" i="32"/>
  <c r="K48" i="32"/>
  <c r="M50" i="32"/>
  <c r="U50" i="32"/>
  <c r="N51" i="32"/>
  <c r="V51" i="32"/>
  <c r="J55" i="32"/>
  <c r="S56" i="32"/>
  <c r="M58" i="32"/>
  <c r="N59" i="32"/>
  <c r="V59" i="32"/>
  <c r="I3" i="39"/>
  <c r="I3" i="41" s="1"/>
  <c r="Q3" i="39"/>
  <c r="Q3" i="41" s="1"/>
  <c r="E4" i="39"/>
  <c r="M4" i="39"/>
  <c r="M78" i="41" s="1"/>
  <c r="U4" i="39"/>
  <c r="U70" i="41" s="1"/>
  <c r="I5" i="39"/>
  <c r="Q5" i="39"/>
  <c r="E6" i="39"/>
  <c r="M6" i="39"/>
  <c r="U6" i="39"/>
  <c r="I7" i="39"/>
  <c r="Q7" i="39"/>
  <c r="E8" i="39"/>
  <c r="M8" i="39"/>
  <c r="U8" i="39"/>
  <c r="I9" i="39"/>
  <c r="Q9" i="39"/>
  <c r="E10" i="39"/>
  <c r="M10" i="39"/>
  <c r="U10" i="39"/>
  <c r="I11" i="39"/>
  <c r="Q11" i="39"/>
  <c r="E12" i="39"/>
  <c r="M12" i="39"/>
  <c r="U12" i="39"/>
  <c r="I13" i="39"/>
  <c r="Q13" i="39"/>
  <c r="E14" i="39"/>
  <c r="M14" i="39"/>
  <c r="U14" i="39"/>
  <c r="I15" i="39"/>
  <c r="Q15" i="39"/>
  <c r="E16" i="39"/>
  <c r="M16" i="39"/>
  <c r="U16" i="39"/>
  <c r="I17" i="39"/>
  <c r="Q17" i="39"/>
  <c r="Q17" i="41" s="1"/>
  <c r="E18" i="39"/>
  <c r="M18" i="39"/>
  <c r="U18" i="39"/>
  <c r="U18" i="41" s="1"/>
  <c r="I19" i="39"/>
  <c r="J6" i="32"/>
  <c r="R6" i="32"/>
  <c r="M9" i="32"/>
  <c r="U9" i="32"/>
  <c r="N10" i="32"/>
  <c r="V10" i="32"/>
  <c r="J14" i="32"/>
  <c r="R14" i="32"/>
  <c r="M17" i="32"/>
  <c r="U17" i="32"/>
  <c r="V18" i="32"/>
  <c r="O19" i="32"/>
  <c r="J22" i="32"/>
  <c r="S23" i="32"/>
  <c r="M25" i="32"/>
  <c r="U25" i="32"/>
  <c r="N26" i="32"/>
  <c r="J30" i="32"/>
  <c r="R30" i="32"/>
  <c r="L32" i="32"/>
  <c r="U33" i="32"/>
  <c r="N34" i="32"/>
  <c r="V34" i="32"/>
  <c r="P36" i="32"/>
  <c r="J38" i="32"/>
  <c r="R38" i="32"/>
  <c r="T40" i="32"/>
  <c r="M41" i="32"/>
  <c r="U41" i="32"/>
  <c r="N42" i="32"/>
  <c r="V42" i="32"/>
  <c r="L44" i="35"/>
  <c r="W43" i="32"/>
  <c r="AE41" i="34" s="1"/>
  <c r="I45" i="32"/>
  <c r="AD43" i="34" s="1"/>
  <c r="Q45" i="32"/>
  <c r="R46" i="32"/>
  <c r="K47" i="32"/>
  <c r="M49" i="32"/>
  <c r="U49" i="32"/>
  <c r="V50" i="32"/>
  <c r="O51" i="32"/>
  <c r="I53" i="32"/>
  <c r="AD51" i="34" s="1"/>
  <c r="AF51" i="34" s="1"/>
  <c r="Q53" i="32"/>
  <c r="J54" i="32"/>
  <c r="S55" i="32"/>
  <c r="M57" i="32"/>
  <c r="U57" i="32"/>
  <c r="N58" i="32"/>
  <c r="K5" i="39"/>
  <c r="S5" i="39"/>
  <c r="K13" i="39"/>
  <c r="S13" i="39"/>
  <c r="K21" i="39"/>
  <c r="S21" i="39"/>
  <c r="K29" i="39"/>
  <c r="K29" i="41" s="1"/>
  <c r="S29" i="39"/>
  <c r="K37" i="39"/>
  <c r="S37" i="39"/>
  <c r="R13" i="32"/>
  <c r="K14" i="32"/>
  <c r="S14" i="32"/>
  <c r="M16" i="32"/>
  <c r="U16" i="32"/>
  <c r="N17" i="32"/>
  <c r="V17" i="32"/>
  <c r="O18" i="32"/>
  <c r="J21" i="32"/>
  <c r="R21" i="32"/>
  <c r="K22" i="32"/>
  <c r="S22" i="32"/>
  <c r="M24" i="32"/>
  <c r="U24" i="32"/>
  <c r="N25" i="32"/>
  <c r="V25" i="32"/>
  <c r="O26" i="32"/>
  <c r="J29" i="32"/>
  <c r="R29" i="32"/>
  <c r="K30" i="32"/>
  <c r="S30" i="32"/>
  <c r="M32" i="32"/>
  <c r="U32" i="32"/>
  <c r="N33" i="32"/>
  <c r="V33" i="32"/>
  <c r="O34" i="32"/>
  <c r="J37" i="32"/>
  <c r="R37" i="32"/>
  <c r="K38" i="32"/>
  <c r="S38" i="32"/>
  <c r="M40" i="32"/>
  <c r="U40" i="32"/>
  <c r="N41" i="32"/>
  <c r="V41" i="32"/>
  <c r="O42" i="32"/>
  <c r="I44" i="32"/>
  <c r="Q44" i="32"/>
  <c r="J45" i="32"/>
  <c r="R45" i="32"/>
  <c r="K46" i="32"/>
  <c r="S46" i="32"/>
  <c r="M48" i="32"/>
  <c r="U48" i="32"/>
  <c r="N49" i="32"/>
  <c r="V49" i="32"/>
  <c r="O50" i="32"/>
  <c r="I52" i="32"/>
  <c r="AD50" i="34" s="1"/>
  <c r="Q52" i="32"/>
  <c r="J53" i="32"/>
  <c r="R53" i="32"/>
  <c r="K54" i="32"/>
  <c r="S54" i="32"/>
  <c r="M56" i="32"/>
  <c r="U56" i="32"/>
  <c r="N57" i="32"/>
  <c r="V57" i="32"/>
  <c r="O58" i="32"/>
  <c r="W43" i="29"/>
  <c r="AB41" i="34" s="1"/>
  <c r="N16" i="32"/>
  <c r="O17" i="32"/>
  <c r="Q19" i="32"/>
  <c r="R20" i="32"/>
  <c r="S21" i="32"/>
  <c r="U23" i="32"/>
  <c r="V24" i="32"/>
  <c r="I27" i="32"/>
  <c r="J28" i="32"/>
  <c r="K29" i="32"/>
  <c r="S29" i="32"/>
  <c r="M31" i="32"/>
  <c r="U31" i="32"/>
  <c r="N32" i="32"/>
  <c r="O33" i="32"/>
  <c r="Q35" i="32"/>
  <c r="R36" i="32"/>
  <c r="S37" i="32"/>
  <c r="U39" i="32"/>
  <c r="V40" i="32"/>
  <c r="I43" i="32"/>
  <c r="AD41" i="34" s="1"/>
  <c r="J44" i="32"/>
  <c r="K45" i="32"/>
  <c r="M47" i="32"/>
  <c r="N48" i="32"/>
  <c r="V48" i="32"/>
  <c r="O49" i="32"/>
  <c r="I51" i="32"/>
  <c r="AD49" i="34" s="1"/>
  <c r="Q51" i="32"/>
  <c r="R52" i="32"/>
  <c r="K53" i="32"/>
  <c r="S53" i="32"/>
  <c r="M55" i="32"/>
  <c r="U55" i="32"/>
  <c r="V56" i="32"/>
  <c r="O57" i="32"/>
  <c r="I59" i="32"/>
  <c r="AD57" i="34" s="1"/>
  <c r="J27" i="32"/>
  <c r="M30" i="32"/>
  <c r="N31" i="32"/>
  <c r="V31" i="32"/>
  <c r="R35" i="32"/>
  <c r="K36" i="32"/>
  <c r="U38" i="32"/>
  <c r="N39" i="32"/>
  <c r="V39" i="32"/>
  <c r="J43" i="32"/>
  <c r="M46" i="32"/>
  <c r="U46" i="32"/>
  <c r="N47" i="32"/>
  <c r="L49" i="35"/>
  <c r="W48" i="32"/>
  <c r="J51" i="32"/>
  <c r="R51" i="32"/>
  <c r="U54" i="32"/>
  <c r="N55" i="32"/>
  <c r="V55" i="32"/>
  <c r="J59" i="32"/>
  <c r="E3" i="39"/>
  <c r="E3" i="41" s="1"/>
  <c r="M3" i="39"/>
  <c r="U3" i="39"/>
  <c r="U3" i="41" s="1"/>
  <c r="I4" i="39"/>
  <c r="Q4" i="39"/>
  <c r="E5" i="39"/>
  <c r="M5" i="39"/>
  <c r="U5" i="39"/>
  <c r="I6" i="39"/>
  <c r="I6" i="41" s="1"/>
  <c r="I14" i="42" s="1"/>
  <c r="Q6" i="39"/>
  <c r="E7" i="39"/>
  <c r="M7" i="39"/>
  <c r="U7" i="39"/>
  <c r="I8" i="39"/>
  <c r="I8" i="41" s="1"/>
  <c r="Q8" i="39"/>
  <c r="E9" i="39"/>
  <c r="M9" i="39"/>
  <c r="M9" i="41" s="1"/>
  <c r="U9" i="39"/>
  <c r="I10" i="39"/>
  <c r="Q10" i="39"/>
  <c r="E11" i="39"/>
  <c r="M11" i="39"/>
  <c r="U11" i="39"/>
  <c r="I12" i="39"/>
  <c r="Q12" i="39"/>
  <c r="E13" i="39"/>
  <c r="M13" i="39"/>
  <c r="U13" i="39"/>
  <c r="I14" i="39"/>
  <c r="Q14" i="39"/>
  <c r="E15" i="39"/>
  <c r="M15" i="39"/>
  <c r="U15" i="39"/>
  <c r="I16" i="39"/>
  <c r="Q16" i="39"/>
  <c r="E17" i="39"/>
  <c r="M17" i="39"/>
  <c r="M75" i="41" s="1"/>
  <c r="U17" i="39"/>
  <c r="U75" i="41" s="1"/>
  <c r="I18" i="39"/>
  <c r="Q18" i="39"/>
  <c r="E23" i="39"/>
  <c r="E23" i="41" s="1"/>
  <c r="E31" i="39"/>
  <c r="M31" i="39"/>
  <c r="U31" i="39"/>
  <c r="I32" i="39"/>
  <c r="Q32" i="39"/>
  <c r="E35" i="39"/>
  <c r="U35" i="39"/>
  <c r="I36" i="39"/>
  <c r="I36" i="41" s="1"/>
  <c r="E39" i="39"/>
  <c r="M39" i="39"/>
  <c r="U39" i="39"/>
  <c r="I40" i="39"/>
  <c r="E43" i="39"/>
  <c r="U43" i="39"/>
  <c r="I44" i="39"/>
  <c r="Q44" i="39"/>
  <c r="E47" i="39"/>
  <c r="M47" i="39"/>
  <c r="U47" i="39"/>
  <c r="I48" i="39"/>
  <c r="Q48" i="39"/>
  <c r="U51" i="39"/>
  <c r="I52" i="39"/>
  <c r="E55" i="39"/>
  <c r="E55" i="41" s="1"/>
  <c r="M55" i="39"/>
  <c r="U55" i="39"/>
  <c r="U55" i="41" s="1"/>
  <c r="I56" i="39"/>
  <c r="Q56" i="39"/>
  <c r="Q114" i="41" s="1"/>
  <c r="E19" i="39"/>
  <c r="M19" i="39"/>
  <c r="U19" i="39"/>
  <c r="I20" i="39"/>
  <c r="I20" i="41" s="1"/>
  <c r="Q20" i="39"/>
  <c r="E21" i="39"/>
  <c r="M21" i="39"/>
  <c r="U21" i="39"/>
  <c r="I22" i="39"/>
  <c r="I22" i="41" s="1"/>
  <c r="Q22" i="39"/>
  <c r="M23" i="39"/>
  <c r="U23" i="39"/>
  <c r="I24" i="39"/>
  <c r="Q24" i="39"/>
  <c r="Q24" i="41" s="1"/>
  <c r="E25" i="39"/>
  <c r="M25" i="39"/>
  <c r="M83" i="41" s="1"/>
  <c r="U25" i="39"/>
  <c r="U83" i="41" s="1"/>
  <c r="I26" i="39"/>
  <c r="Q26" i="39"/>
  <c r="E27" i="39"/>
  <c r="E27" i="41" s="1"/>
  <c r="M27" i="39"/>
  <c r="U27" i="39"/>
  <c r="U27" i="41" s="1"/>
  <c r="I28" i="39"/>
  <c r="Q28" i="39"/>
  <c r="E29" i="39"/>
  <c r="M29" i="39"/>
  <c r="U29" i="39"/>
  <c r="I30" i="39"/>
  <c r="I88" i="41" s="1"/>
  <c r="Q30" i="39"/>
  <c r="E33" i="39"/>
  <c r="E91" i="41" s="1"/>
  <c r="M33" i="39"/>
  <c r="U33" i="39"/>
  <c r="I34" i="39"/>
  <c r="Q34" i="39"/>
  <c r="E37" i="39"/>
  <c r="M37" i="39"/>
  <c r="M37" i="41" s="1"/>
  <c r="U37" i="39"/>
  <c r="I38" i="39"/>
  <c r="I38" i="41" s="1"/>
  <c r="Q38" i="39"/>
  <c r="E41" i="39"/>
  <c r="E99" i="41" s="1"/>
  <c r="M41" i="39"/>
  <c r="U41" i="39"/>
  <c r="I42" i="39"/>
  <c r="Q42" i="39"/>
  <c r="E45" i="39"/>
  <c r="M45" i="39"/>
  <c r="M103" i="41" s="1"/>
  <c r="U45" i="39"/>
  <c r="I46" i="39"/>
  <c r="Q46" i="39"/>
  <c r="E49" i="39"/>
  <c r="M49" i="39"/>
  <c r="U49" i="39"/>
  <c r="U49" i="41" s="1"/>
  <c r="I50" i="39"/>
  <c r="Q50" i="39"/>
  <c r="Q50" i="41" s="1"/>
  <c r="E53" i="39"/>
  <c r="M53" i="39"/>
  <c r="M111" i="41" s="1"/>
  <c r="U53" i="39"/>
  <c r="U111" i="41" s="1"/>
  <c r="I54" i="39"/>
  <c r="Q54" i="39"/>
  <c r="E57" i="39"/>
  <c r="M57" i="39"/>
  <c r="U57" i="39"/>
  <c r="U57" i="41" s="1"/>
  <c r="I58" i="39"/>
  <c r="Q58" i="39"/>
  <c r="Q116" i="41" s="1"/>
  <c r="S6" i="39"/>
  <c r="K10" i="39"/>
  <c r="S10" i="39"/>
  <c r="G13" i="39"/>
  <c r="O13" i="39"/>
  <c r="K14" i="39"/>
  <c r="K14" i="41" s="1"/>
  <c r="S14" i="39"/>
  <c r="K18" i="39"/>
  <c r="K18" i="41" s="1"/>
  <c r="S18" i="39"/>
  <c r="G21" i="39"/>
  <c r="O21" i="39"/>
  <c r="K22" i="39"/>
  <c r="K22" i="41" s="1"/>
  <c r="S22" i="39"/>
  <c r="K26" i="39"/>
  <c r="K26" i="41" s="1"/>
  <c r="S26" i="39"/>
  <c r="G29" i="39"/>
  <c r="G29" i="41" s="1"/>
  <c r="O29" i="39"/>
  <c r="D30" i="39"/>
  <c r="L30" i="39"/>
  <c r="T30" i="39"/>
  <c r="T30" i="41" s="1"/>
  <c r="H31" i="39"/>
  <c r="P31" i="39"/>
  <c r="P31" i="41" s="1"/>
  <c r="K34" i="39"/>
  <c r="S34" i="39"/>
  <c r="G37" i="39"/>
  <c r="G37" i="41" s="1"/>
  <c r="O37" i="39"/>
  <c r="D38" i="39"/>
  <c r="L38" i="39"/>
  <c r="L38" i="41" s="1"/>
  <c r="T38" i="39"/>
  <c r="H39" i="39"/>
  <c r="H39" i="41" s="1"/>
  <c r="P39" i="39"/>
  <c r="D42" i="39"/>
  <c r="D42" i="41" s="1"/>
  <c r="L42" i="39"/>
  <c r="L42" i="41" s="1"/>
  <c r="T42" i="39"/>
  <c r="D46" i="39"/>
  <c r="L46" i="39"/>
  <c r="L46" i="41" s="1"/>
  <c r="T46" i="39"/>
  <c r="D50" i="39"/>
  <c r="D50" i="41" s="1"/>
  <c r="L50" i="39"/>
  <c r="T50" i="39"/>
  <c r="T50" i="41" s="1"/>
  <c r="D54" i="39"/>
  <c r="D54" i="41" s="1"/>
  <c r="L54" i="39"/>
  <c r="T54" i="39"/>
  <c r="D58" i="39"/>
  <c r="D58" i="41" s="1"/>
  <c r="L58" i="39"/>
  <c r="L58" i="41" s="1"/>
  <c r="T58" i="39"/>
  <c r="T58" i="41" s="1"/>
  <c r="S50" i="39"/>
  <c r="S58" i="39"/>
  <c r="V42" i="39"/>
  <c r="V42" i="41" s="1"/>
  <c r="J43" i="39"/>
  <c r="R43" i="39"/>
  <c r="F44" i="39"/>
  <c r="N44" i="39"/>
  <c r="V44" i="39"/>
  <c r="J45" i="39"/>
  <c r="R45" i="39"/>
  <c r="F46" i="39"/>
  <c r="N46" i="39"/>
  <c r="V46" i="39"/>
  <c r="J47" i="39"/>
  <c r="J105" i="41" s="1"/>
  <c r="R47" i="39"/>
  <c r="F48" i="39"/>
  <c r="N48" i="39"/>
  <c r="V48" i="39"/>
  <c r="V48" i="41" s="1"/>
  <c r="J49" i="39"/>
  <c r="J107" i="41" s="1"/>
  <c r="R49" i="39"/>
  <c r="F50" i="39"/>
  <c r="N50" i="39"/>
  <c r="N108" i="41" s="1"/>
  <c r="V50" i="39"/>
  <c r="J51" i="39"/>
  <c r="R51" i="39"/>
  <c r="F52" i="39"/>
  <c r="N52" i="39"/>
  <c r="V52" i="39"/>
  <c r="J53" i="39"/>
  <c r="R53" i="39"/>
  <c r="F54" i="39"/>
  <c r="N54" i="39"/>
  <c r="V54" i="39"/>
  <c r="J55" i="39"/>
  <c r="J113" i="41" s="1"/>
  <c r="R55" i="39"/>
  <c r="F56" i="39"/>
  <c r="N56" i="39"/>
  <c r="V56" i="39"/>
  <c r="V56" i="41" s="1"/>
  <c r="J57" i="39"/>
  <c r="R57" i="39"/>
  <c r="F58" i="39"/>
  <c r="N58" i="39"/>
  <c r="V58" i="39"/>
  <c r="V58" i="41" s="1"/>
  <c r="S46" i="39"/>
  <c r="K3" i="39"/>
  <c r="K3" i="41" s="1"/>
  <c r="S3" i="39"/>
  <c r="S3" i="41" s="1"/>
  <c r="G6" i="39"/>
  <c r="O6" i="39"/>
  <c r="K9" i="39"/>
  <c r="S9" i="39"/>
  <c r="G10" i="39"/>
  <c r="G10" i="41" s="1"/>
  <c r="O10" i="39"/>
  <c r="G14" i="39"/>
  <c r="O14" i="39"/>
  <c r="O14" i="41" s="1"/>
  <c r="K17" i="39"/>
  <c r="S17" i="39"/>
  <c r="G18" i="39"/>
  <c r="O18" i="39"/>
  <c r="G22" i="39"/>
  <c r="G22" i="41" s="1"/>
  <c r="O22" i="39"/>
  <c r="K25" i="39"/>
  <c r="S25" i="39"/>
  <c r="S25" i="41" s="1"/>
  <c r="G26" i="39"/>
  <c r="O26" i="39"/>
  <c r="G30" i="39"/>
  <c r="O30" i="39"/>
  <c r="D31" i="39"/>
  <c r="D31" i="41" s="1"/>
  <c r="K33" i="39"/>
  <c r="S33" i="39"/>
  <c r="H34" i="39"/>
  <c r="P34" i="39"/>
  <c r="D35" i="39"/>
  <c r="D35" i="41" s="1"/>
  <c r="L35" i="39"/>
  <c r="T35" i="39"/>
  <c r="T35" i="41" s="1"/>
  <c r="G38" i="39"/>
  <c r="G38" i="41" s="1"/>
  <c r="O38" i="39"/>
  <c r="D39" i="39"/>
  <c r="H42" i="39"/>
  <c r="H42" i="41" s="1"/>
  <c r="P42" i="39"/>
  <c r="D43" i="39"/>
  <c r="D43" i="41" s="1"/>
  <c r="L43" i="39"/>
  <c r="T43" i="39"/>
  <c r="T43" i="41" s="1"/>
  <c r="H46" i="39"/>
  <c r="H46" i="41" s="1"/>
  <c r="P46" i="39"/>
  <c r="D47" i="39"/>
  <c r="L47" i="39"/>
  <c r="L47" i="41" s="1"/>
  <c r="T47" i="39"/>
  <c r="H50" i="39"/>
  <c r="P50" i="39"/>
  <c r="D51" i="39"/>
  <c r="D51" i="41" s="1"/>
  <c r="L51" i="39"/>
  <c r="L51" i="41" s="1"/>
  <c r="T51" i="39"/>
  <c r="H54" i="39"/>
  <c r="P54" i="39"/>
  <c r="D55" i="39"/>
  <c r="L55" i="39"/>
  <c r="T55" i="39"/>
  <c r="H58" i="39"/>
  <c r="H58" i="41" s="1"/>
  <c r="P58" i="39"/>
  <c r="P58" i="41" s="1"/>
  <c r="AF53" i="34"/>
  <c r="D62" i="40"/>
  <c r="D4" i="40"/>
  <c r="H62" i="40"/>
  <c r="H4" i="40"/>
  <c r="L62" i="40"/>
  <c r="L4" i="40"/>
  <c r="P62" i="40"/>
  <c r="P4" i="40"/>
  <c r="T62" i="40"/>
  <c r="T4" i="40"/>
  <c r="D63" i="40"/>
  <c r="D5" i="40"/>
  <c r="H63" i="40"/>
  <c r="H5" i="40"/>
  <c r="L63" i="40"/>
  <c r="L5" i="40"/>
  <c r="P63" i="40"/>
  <c r="P5" i="40"/>
  <c r="T63" i="40"/>
  <c r="T5" i="40"/>
  <c r="D64" i="40"/>
  <c r="D8" i="42" s="1"/>
  <c r="D6" i="40"/>
  <c r="D3" i="42" s="1"/>
  <c r="H64" i="40"/>
  <c r="H8" i="42" s="1"/>
  <c r="H6" i="40"/>
  <c r="H3" i="42" s="1"/>
  <c r="L64" i="40"/>
  <c r="L8" i="42" s="1"/>
  <c r="L6" i="40"/>
  <c r="L3" i="42" s="1"/>
  <c r="P64" i="40"/>
  <c r="P8" i="42" s="1"/>
  <c r="P6" i="40"/>
  <c r="P3" i="42" s="1"/>
  <c r="T64" i="40"/>
  <c r="T8" i="42" s="1"/>
  <c r="T6" i="40"/>
  <c r="T3" i="42" s="1"/>
  <c r="D65" i="40"/>
  <c r="D7" i="40"/>
  <c r="H65" i="40"/>
  <c r="H7" i="40"/>
  <c r="L7" i="40"/>
  <c r="L65" i="40"/>
  <c r="P65" i="40"/>
  <c r="P7" i="40"/>
  <c r="T65" i="40"/>
  <c r="T7" i="40"/>
  <c r="D66" i="40"/>
  <c r="D8" i="40"/>
  <c r="H8" i="40"/>
  <c r="H66" i="40"/>
  <c r="L66" i="40"/>
  <c r="L8" i="40"/>
  <c r="P66" i="40"/>
  <c r="P8" i="40"/>
  <c r="T66" i="40"/>
  <c r="T8" i="40"/>
  <c r="D9" i="40"/>
  <c r="D67" i="40"/>
  <c r="H67" i="40"/>
  <c r="H9" i="40"/>
  <c r="L67" i="40"/>
  <c r="L9" i="40"/>
  <c r="P67" i="40"/>
  <c r="P9" i="40"/>
  <c r="T67" i="40"/>
  <c r="T9" i="40"/>
  <c r="D68" i="40"/>
  <c r="D10" i="40"/>
  <c r="H68" i="40"/>
  <c r="H10" i="40"/>
  <c r="L68" i="40"/>
  <c r="L10" i="40"/>
  <c r="P10" i="40"/>
  <c r="P68" i="40"/>
  <c r="T68" i="40"/>
  <c r="T10" i="40"/>
  <c r="D69" i="40"/>
  <c r="D9" i="42" s="1"/>
  <c r="D11" i="40"/>
  <c r="D4" i="42" s="1"/>
  <c r="H69" i="40"/>
  <c r="H9" i="42" s="1"/>
  <c r="H11" i="40"/>
  <c r="H4" i="42" s="1"/>
  <c r="L69" i="40"/>
  <c r="L9" i="42" s="1"/>
  <c r="L11" i="40"/>
  <c r="L4" i="42" s="1"/>
  <c r="P69" i="40"/>
  <c r="P9" i="42" s="1"/>
  <c r="P11" i="40"/>
  <c r="P4" i="42" s="1"/>
  <c r="T69" i="40"/>
  <c r="T9" i="42" s="1"/>
  <c r="T11" i="40"/>
  <c r="T4" i="42" s="1"/>
  <c r="D70" i="40"/>
  <c r="D12" i="40"/>
  <c r="H70" i="40"/>
  <c r="H12" i="40"/>
  <c r="L70" i="40"/>
  <c r="L12" i="40"/>
  <c r="P70" i="40"/>
  <c r="P12" i="40"/>
  <c r="T70" i="40"/>
  <c r="T12" i="40"/>
  <c r="D71" i="40"/>
  <c r="D13" i="40"/>
  <c r="H71" i="40"/>
  <c r="H13" i="40"/>
  <c r="L71" i="40"/>
  <c r="L13" i="40"/>
  <c r="P71" i="40"/>
  <c r="P13" i="40"/>
  <c r="T13" i="40"/>
  <c r="T71" i="40"/>
  <c r="D72" i="40"/>
  <c r="D14" i="40"/>
  <c r="H72" i="40"/>
  <c r="H14" i="40"/>
  <c r="L72" i="40"/>
  <c r="L14" i="40"/>
  <c r="P72" i="40"/>
  <c r="P14" i="40"/>
  <c r="T72" i="40"/>
  <c r="T14" i="40"/>
  <c r="D73" i="40"/>
  <c r="D15" i="40"/>
  <c r="H73" i="40"/>
  <c r="H15" i="40"/>
  <c r="L73" i="40"/>
  <c r="L15" i="40"/>
  <c r="P73" i="40"/>
  <c r="P15" i="40"/>
  <c r="T73" i="40"/>
  <c r="T15" i="40"/>
  <c r="D74" i="40"/>
  <c r="D16" i="40"/>
  <c r="H74" i="40"/>
  <c r="H16" i="40"/>
  <c r="L74" i="40"/>
  <c r="L16" i="40"/>
  <c r="P74" i="40"/>
  <c r="P16" i="40"/>
  <c r="T74" i="40"/>
  <c r="T16" i="40"/>
  <c r="D17" i="40"/>
  <c r="D75" i="40"/>
  <c r="H75" i="40"/>
  <c r="H17" i="40"/>
  <c r="L75" i="40"/>
  <c r="L17" i="40"/>
  <c r="P75" i="40"/>
  <c r="P17" i="40"/>
  <c r="T75" i="40"/>
  <c r="T17" i="40"/>
  <c r="D76" i="40"/>
  <c r="D18" i="40"/>
  <c r="H76" i="40"/>
  <c r="H18" i="40"/>
  <c r="L76" i="40"/>
  <c r="L18" i="40"/>
  <c r="P76" i="40"/>
  <c r="P18" i="40"/>
  <c r="T76" i="40"/>
  <c r="T18" i="40"/>
  <c r="D77" i="40"/>
  <c r="D19" i="40"/>
  <c r="H77" i="40"/>
  <c r="H19" i="40"/>
  <c r="L77" i="40"/>
  <c r="L19" i="40"/>
  <c r="P77" i="40"/>
  <c r="P19" i="40"/>
  <c r="T77" i="40"/>
  <c r="T19" i="40"/>
  <c r="D78" i="40"/>
  <c r="D20" i="40"/>
  <c r="H20" i="40"/>
  <c r="H78" i="40"/>
  <c r="L78" i="40"/>
  <c r="L20" i="40"/>
  <c r="P78" i="40"/>
  <c r="P20" i="40"/>
  <c r="T78" i="40"/>
  <c r="T20" i="40"/>
  <c r="D79" i="40"/>
  <c r="D21" i="40"/>
  <c r="H79" i="40"/>
  <c r="H21" i="40"/>
  <c r="L79" i="40"/>
  <c r="L21" i="40"/>
  <c r="P79" i="40"/>
  <c r="P21" i="40"/>
  <c r="T79" i="40"/>
  <c r="T21" i="40"/>
  <c r="D80" i="40"/>
  <c r="D22" i="40"/>
  <c r="H80" i="40"/>
  <c r="H22" i="40"/>
  <c r="L80" i="40"/>
  <c r="L22" i="40"/>
  <c r="P80" i="40"/>
  <c r="P22" i="40"/>
  <c r="T80" i="40"/>
  <c r="T22" i="40"/>
  <c r="D81" i="40"/>
  <c r="D23" i="40"/>
  <c r="H81" i="40"/>
  <c r="H23" i="40"/>
  <c r="L23" i="40"/>
  <c r="L81" i="40"/>
  <c r="P81" i="40"/>
  <c r="P23" i="40"/>
  <c r="T81" i="40"/>
  <c r="T23" i="40"/>
  <c r="D82" i="40"/>
  <c r="D24" i="40"/>
  <c r="H82" i="40"/>
  <c r="H24" i="40"/>
  <c r="L82" i="40"/>
  <c r="L24" i="40"/>
  <c r="P82" i="40"/>
  <c r="P24" i="40"/>
  <c r="T82" i="40"/>
  <c r="T24" i="40"/>
  <c r="D83" i="40"/>
  <c r="D25" i="40"/>
  <c r="H83" i="40"/>
  <c r="H25" i="40"/>
  <c r="L83" i="40"/>
  <c r="L25" i="40"/>
  <c r="P83" i="40"/>
  <c r="P25" i="40"/>
  <c r="T83" i="40"/>
  <c r="T25" i="40"/>
  <c r="D84" i="40"/>
  <c r="D26" i="40"/>
  <c r="H84" i="40"/>
  <c r="H26" i="40"/>
  <c r="L84" i="40"/>
  <c r="L26" i="40"/>
  <c r="P26" i="40"/>
  <c r="P84" i="40"/>
  <c r="T84" i="40"/>
  <c r="T26" i="40"/>
  <c r="D85" i="40"/>
  <c r="D27" i="40"/>
  <c r="H85" i="40"/>
  <c r="H27" i="40"/>
  <c r="L27" i="40"/>
  <c r="L85" i="40"/>
  <c r="P85" i="40"/>
  <c r="P27" i="40"/>
  <c r="T27" i="40"/>
  <c r="T85" i="40"/>
  <c r="D86" i="40"/>
  <c r="D28" i="40"/>
  <c r="H28" i="40"/>
  <c r="H86" i="40"/>
  <c r="L86" i="40"/>
  <c r="L28" i="40"/>
  <c r="P28" i="40"/>
  <c r="P86" i="40"/>
  <c r="T86" i="40"/>
  <c r="T28" i="40"/>
  <c r="D29" i="40"/>
  <c r="D87" i="40"/>
  <c r="H87" i="40"/>
  <c r="H29" i="40"/>
  <c r="L29" i="40"/>
  <c r="L87" i="40"/>
  <c r="P87" i="40"/>
  <c r="P29" i="40"/>
  <c r="T29" i="40"/>
  <c r="T87" i="40"/>
  <c r="D88" i="40"/>
  <c r="D30" i="40"/>
  <c r="H30" i="40"/>
  <c r="H88" i="40"/>
  <c r="L88" i="40"/>
  <c r="L30" i="40"/>
  <c r="P30" i="40"/>
  <c r="P88" i="40"/>
  <c r="T88" i="40"/>
  <c r="T30" i="40"/>
  <c r="D31" i="40"/>
  <c r="D89" i="40"/>
  <c r="H89" i="40"/>
  <c r="H31" i="40"/>
  <c r="L31" i="40"/>
  <c r="L89" i="40"/>
  <c r="P89" i="40"/>
  <c r="P31" i="40"/>
  <c r="T31" i="40"/>
  <c r="T89" i="40"/>
  <c r="D90" i="40"/>
  <c r="D32" i="40"/>
  <c r="H32" i="40"/>
  <c r="H90" i="40"/>
  <c r="L90" i="40"/>
  <c r="L32" i="40"/>
  <c r="P32" i="40"/>
  <c r="P90" i="40"/>
  <c r="T90" i="40"/>
  <c r="T32" i="40"/>
  <c r="D33" i="40"/>
  <c r="D91" i="40"/>
  <c r="H91" i="40"/>
  <c r="H33" i="40"/>
  <c r="L33" i="40"/>
  <c r="L91" i="40"/>
  <c r="P91" i="40"/>
  <c r="P33" i="40"/>
  <c r="T33" i="40"/>
  <c r="T91" i="40"/>
  <c r="D92" i="40"/>
  <c r="D34" i="40"/>
  <c r="H34" i="40"/>
  <c r="H92" i="40"/>
  <c r="L92" i="40"/>
  <c r="L34" i="40"/>
  <c r="P34" i="40"/>
  <c r="P92" i="40"/>
  <c r="T92" i="40"/>
  <c r="T34" i="40"/>
  <c r="D35" i="40"/>
  <c r="D93" i="40"/>
  <c r="H93" i="40"/>
  <c r="H35" i="40"/>
  <c r="L35" i="40"/>
  <c r="L93" i="40"/>
  <c r="P93" i="40"/>
  <c r="P35" i="40"/>
  <c r="T35" i="40"/>
  <c r="T93" i="40"/>
  <c r="D94" i="40"/>
  <c r="D36" i="40"/>
  <c r="H36" i="40"/>
  <c r="H94" i="40"/>
  <c r="L94" i="40"/>
  <c r="L36" i="40"/>
  <c r="P36" i="40"/>
  <c r="P94" i="40"/>
  <c r="T94" i="40"/>
  <c r="T36" i="40"/>
  <c r="D37" i="40"/>
  <c r="D95" i="40"/>
  <c r="H95" i="40"/>
  <c r="H37" i="40"/>
  <c r="L37" i="40"/>
  <c r="L95" i="40"/>
  <c r="P95" i="40"/>
  <c r="P37" i="40"/>
  <c r="T37" i="40"/>
  <c r="T95" i="40"/>
  <c r="D96" i="40"/>
  <c r="D38" i="40"/>
  <c r="H38" i="40"/>
  <c r="H96" i="40"/>
  <c r="L96" i="40"/>
  <c r="L38" i="40"/>
  <c r="P38" i="40"/>
  <c r="P96" i="40"/>
  <c r="T96" i="40"/>
  <c r="T38" i="40"/>
  <c r="D39" i="40"/>
  <c r="D97" i="40"/>
  <c r="H97" i="40"/>
  <c r="H39" i="40"/>
  <c r="L39" i="40"/>
  <c r="L97" i="40"/>
  <c r="P97" i="40"/>
  <c r="P39" i="40"/>
  <c r="T39" i="40"/>
  <c r="T97" i="40"/>
  <c r="D98" i="40"/>
  <c r="D40" i="40"/>
  <c r="H40" i="40"/>
  <c r="H98" i="40"/>
  <c r="L98" i="40"/>
  <c r="L40" i="40"/>
  <c r="P40" i="40"/>
  <c r="P98" i="40"/>
  <c r="T98" i="40"/>
  <c r="T40" i="40"/>
  <c r="D41" i="40"/>
  <c r="D99" i="40"/>
  <c r="H99" i="40"/>
  <c r="H41" i="40"/>
  <c r="L41" i="40"/>
  <c r="L99" i="40"/>
  <c r="P99" i="40"/>
  <c r="P41" i="40"/>
  <c r="T41" i="40"/>
  <c r="T99" i="40"/>
  <c r="D100" i="40"/>
  <c r="D42" i="40"/>
  <c r="H42" i="40"/>
  <c r="H100" i="40"/>
  <c r="L100" i="40"/>
  <c r="L42" i="40"/>
  <c r="P42" i="40"/>
  <c r="P100" i="40"/>
  <c r="T100" i="40"/>
  <c r="T42" i="40"/>
  <c r="D43" i="40"/>
  <c r="D101" i="40"/>
  <c r="H101" i="40"/>
  <c r="H43" i="40"/>
  <c r="L43" i="40"/>
  <c r="L101" i="40"/>
  <c r="P101" i="40"/>
  <c r="P43" i="40"/>
  <c r="T43" i="40"/>
  <c r="T101" i="40"/>
  <c r="D102" i="40"/>
  <c r="D44" i="40"/>
  <c r="H44" i="40"/>
  <c r="H102" i="40"/>
  <c r="L102" i="40"/>
  <c r="L44" i="40"/>
  <c r="P44" i="40"/>
  <c r="P102" i="40"/>
  <c r="T102" i="40"/>
  <c r="T44" i="40"/>
  <c r="D45" i="40"/>
  <c r="D103" i="40"/>
  <c r="H103" i="40"/>
  <c r="H45" i="40"/>
  <c r="L45" i="40"/>
  <c r="L103" i="40"/>
  <c r="P103" i="40"/>
  <c r="P45" i="40"/>
  <c r="T45" i="40"/>
  <c r="T103" i="40"/>
  <c r="D104" i="40"/>
  <c r="D46" i="40"/>
  <c r="H46" i="40"/>
  <c r="H104" i="40"/>
  <c r="L104" i="40"/>
  <c r="L46" i="40"/>
  <c r="P46" i="40"/>
  <c r="P104" i="40"/>
  <c r="T104" i="40"/>
  <c r="T46" i="40"/>
  <c r="D47" i="40"/>
  <c r="D105" i="40"/>
  <c r="H105" i="40"/>
  <c r="H47" i="40"/>
  <c r="L47" i="40"/>
  <c r="L105" i="40"/>
  <c r="P105" i="40"/>
  <c r="P47" i="40"/>
  <c r="T47" i="40"/>
  <c r="T105" i="40"/>
  <c r="D106" i="40"/>
  <c r="D48" i="40"/>
  <c r="H48" i="40"/>
  <c r="H106" i="40"/>
  <c r="L106" i="40"/>
  <c r="L48" i="40"/>
  <c r="P48" i="40"/>
  <c r="P106" i="40"/>
  <c r="T106" i="40"/>
  <c r="T48" i="40"/>
  <c r="D49" i="40"/>
  <c r="D107" i="40"/>
  <c r="H107" i="40"/>
  <c r="H49" i="40"/>
  <c r="L49" i="40"/>
  <c r="L107" i="40"/>
  <c r="P107" i="40"/>
  <c r="P49" i="40"/>
  <c r="T49" i="40"/>
  <c r="T107" i="40"/>
  <c r="D108" i="40"/>
  <c r="D50" i="40"/>
  <c r="H50" i="40"/>
  <c r="H108" i="40"/>
  <c r="L108" i="40"/>
  <c r="L50" i="40"/>
  <c r="P50" i="40"/>
  <c r="P108" i="40"/>
  <c r="T108" i="40"/>
  <c r="T50" i="40"/>
  <c r="D51" i="40"/>
  <c r="D109" i="40"/>
  <c r="H109" i="40"/>
  <c r="H51" i="40"/>
  <c r="L51" i="40"/>
  <c r="L109" i="40"/>
  <c r="P109" i="40"/>
  <c r="P51" i="40"/>
  <c r="T51" i="40"/>
  <c r="T109" i="40"/>
  <c r="D110" i="40"/>
  <c r="D52" i="40"/>
  <c r="H52" i="40"/>
  <c r="H110" i="40"/>
  <c r="L110" i="40"/>
  <c r="L52" i="40"/>
  <c r="P52" i="40"/>
  <c r="P110" i="40"/>
  <c r="T110" i="40"/>
  <c r="T52" i="40"/>
  <c r="D53" i="40"/>
  <c r="D111" i="40"/>
  <c r="H111" i="40"/>
  <c r="H53" i="40"/>
  <c r="L53" i="40"/>
  <c r="L111" i="40"/>
  <c r="P111" i="40"/>
  <c r="P53" i="40"/>
  <c r="T53" i="40"/>
  <c r="T111" i="40"/>
  <c r="D112" i="40"/>
  <c r="D54" i="40"/>
  <c r="H54" i="40"/>
  <c r="H112" i="40"/>
  <c r="L112" i="40"/>
  <c r="L54" i="40"/>
  <c r="P54" i="40"/>
  <c r="P112" i="40"/>
  <c r="T112" i="40"/>
  <c r="T54" i="40"/>
  <c r="D55" i="40"/>
  <c r="D113" i="40"/>
  <c r="H113" i="40"/>
  <c r="H55" i="40"/>
  <c r="L55" i="40"/>
  <c r="L113" i="40"/>
  <c r="P113" i="40"/>
  <c r="P55" i="40"/>
  <c r="T55" i="40"/>
  <c r="T113" i="40"/>
  <c r="D114" i="40"/>
  <c r="D56" i="40"/>
  <c r="H56" i="40"/>
  <c r="H114" i="40"/>
  <c r="L114" i="40"/>
  <c r="L56" i="40"/>
  <c r="P56" i="40"/>
  <c r="P114" i="40"/>
  <c r="T114" i="40"/>
  <c r="T56" i="40"/>
  <c r="D57" i="40"/>
  <c r="D115" i="40"/>
  <c r="H115" i="40"/>
  <c r="H57" i="40"/>
  <c r="L57" i="40"/>
  <c r="L115" i="40"/>
  <c r="P115" i="40"/>
  <c r="P57" i="40"/>
  <c r="T57" i="40"/>
  <c r="T115" i="40"/>
  <c r="D116" i="40"/>
  <c r="D58" i="40"/>
  <c r="H58" i="40"/>
  <c r="H116" i="40"/>
  <c r="L116" i="40"/>
  <c r="L58" i="40"/>
  <c r="P58" i="40"/>
  <c r="P116" i="40"/>
  <c r="T116" i="40"/>
  <c r="T58" i="40"/>
  <c r="C57" i="5"/>
  <c r="C53" i="5"/>
  <c r="C49" i="5"/>
  <c r="C45" i="5"/>
  <c r="C41" i="5"/>
  <c r="C37" i="5"/>
  <c r="C33" i="5"/>
  <c r="C29" i="5"/>
  <c r="C25" i="5"/>
  <c r="C21" i="5"/>
  <c r="C17" i="5"/>
  <c r="C13" i="5"/>
  <c r="C9" i="5"/>
  <c r="C5" i="5"/>
  <c r="G57" i="5"/>
  <c r="G53" i="5"/>
  <c r="G49" i="5"/>
  <c r="G45" i="5"/>
  <c r="G41" i="5"/>
  <c r="G37" i="5"/>
  <c r="G33" i="5"/>
  <c r="G29" i="5"/>
  <c r="G25" i="5"/>
  <c r="G21" i="5"/>
  <c r="G17" i="5"/>
  <c r="G13" i="5"/>
  <c r="G9" i="5"/>
  <c r="G5" i="5"/>
  <c r="K57" i="5"/>
  <c r="K53" i="5"/>
  <c r="K49" i="5"/>
  <c r="K45" i="5"/>
  <c r="K41" i="5"/>
  <c r="K37" i="5"/>
  <c r="K33" i="5"/>
  <c r="K29" i="5"/>
  <c r="K25" i="5"/>
  <c r="K21" i="5"/>
  <c r="K17" i="5"/>
  <c r="K13" i="5"/>
  <c r="K9" i="5"/>
  <c r="K5" i="5"/>
  <c r="O57" i="5"/>
  <c r="O53" i="5"/>
  <c r="O49" i="5"/>
  <c r="O45" i="5"/>
  <c r="O41" i="5"/>
  <c r="O37" i="5"/>
  <c r="O33" i="5"/>
  <c r="O29" i="5"/>
  <c r="O25" i="5"/>
  <c r="O21" i="5"/>
  <c r="O17" i="5"/>
  <c r="O13" i="5"/>
  <c r="O9" i="5"/>
  <c r="O5" i="5"/>
  <c r="S57" i="5"/>
  <c r="S53" i="5"/>
  <c r="S49" i="5"/>
  <c r="S45" i="5"/>
  <c r="S41" i="5"/>
  <c r="S37" i="5"/>
  <c r="S33" i="5"/>
  <c r="S29" i="5"/>
  <c r="S25" i="5"/>
  <c r="S21" i="5"/>
  <c r="S17" i="5"/>
  <c r="S13" i="5"/>
  <c r="S9" i="5"/>
  <c r="S5" i="5"/>
  <c r="C4" i="35"/>
  <c r="C3" i="33"/>
  <c r="W57" i="5"/>
  <c r="D55" i="34" s="1"/>
  <c r="W53" i="5"/>
  <c r="D51" i="34" s="1"/>
  <c r="W49" i="5"/>
  <c r="D47" i="34" s="1"/>
  <c r="W45" i="5"/>
  <c r="D43" i="34" s="1"/>
  <c r="W41" i="5"/>
  <c r="D39" i="34" s="1"/>
  <c r="W37" i="5"/>
  <c r="D35" i="34" s="1"/>
  <c r="E35" i="34" s="1"/>
  <c r="W33" i="5"/>
  <c r="W29" i="5"/>
  <c r="D27" i="34" s="1"/>
  <c r="W25" i="5"/>
  <c r="W21" i="5"/>
  <c r="W17" i="5"/>
  <c r="D15" i="34" s="1"/>
  <c r="W13" i="5"/>
  <c r="D11" i="34" s="1"/>
  <c r="W9" i="5"/>
  <c r="D7" i="34" s="1"/>
  <c r="W5" i="5"/>
  <c r="C134" i="34" s="1"/>
  <c r="D6" i="5"/>
  <c r="H6" i="5"/>
  <c r="L6" i="5"/>
  <c r="P6" i="5"/>
  <c r="T6" i="5"/>
  <c r="C7" i="5"/>
  <c r="G7" i="5"/>
  <c r="K7" i="5"/>
  <c r="O7" i="5"/>
  <c r="S7" i="5"/>
  <c r="C8" i="35"/>
  <c r="W7" i="5"/>
  <c r="C135" i="34" s="1"/>
  <c r="D10" i="5"/>
  <c r="H10" i="5"/>
  <c r="L10" i="5"/>
  <c r="P10" i="5"/>
  <c r="T10" i="5"/>
  <c r="C11" i="5"/>
  <c r="G11" i="5"/>
  <c r="K11" i="5"/>
  <c r="O11" i="5"/>
  <c r="S11" i="5"/>
  <c r="C12" i="35"/>
  <c r="W11" i="5"/>
  <c r="D14" i="5"/>
  <c r="H14" i="5"/>
  <c r="L14" i="5"/>
  <c r="P14" i="5"/>
  <c r="T14" i="5"/>
  <c r="C15" i="5"/>
  <c r="G15" i="5"/>
  <c r="K15" i="5"/>
  <c r="O15" i="5"/>
  <c r="S15" i="5"/>
  <c r="D18" i="5"/>
  <c r="H18" i="5"/>
  <c r="L18" i="5"/>
  <c r="P18" i="5"/>
  <c r="T18" i="5"/>
  <c r="C19" i="5"/>
  <c r="G19" i="5"/>
  <c r="K19" i="5"/>
  <c r="O19" i="5"/>
  <c r="S19" i="5"/>
  <c r="D22" i="5"/>
  <c r="H22" i="5"/>
  <c r="L22" i="5"/>
  <c r="P22" i="5"/>
  <c r="T22" i="5"/>
  <c r="C23" i="5"/>
  <c r="G23" i="5"/>
  <c r="K23" i="5"/>
  <c r="O23" i="5"/>
  <c r="S23" i="5"/>
  <c r="D26" i="5"/>
  <c r="H26" i="5"/>
  <c r="L26" i="5"/>
  <c r="P26" i="5"/>
  <c r="T26" i="5"/>
  <c r="C27" i="5"/>
  <c r="G27" i="5"/>
  <c r="K27" i="5"/>
  <c r="O27" i="5"/>
  <c r="S27" i="5"/>
  <c r="D30" i="5"/>
  <c r="H30" i="5"/>
  <c r="L30" i="5"/>
  <c r="P30" i="5"/>
  <c r="T30" i="5"/>
  <c r="C31" i="5"/>
  <c r="G31" i="5"/>
  <c r="K31" i="5"/>
  <c r="O31" i="5"/>
  <c r="S31" i="5"/>
  <c r="D34" i="5"/>
  <c r="H34" i="5"/>
  <c r="L34" i="5"/>
  <c r="P34" i="5"/>
  <c r="T34" i="5"/>
  <c r="C35" i="5"/>
  <c r="G35" i="5"/>
  <c r="K35" i="5"/>
  <c r="O35" i="5"/>
  <c r="S35" i="5"/>
  <c r="D38" i="5"/>
  <c r="H38" i="5"/>
  <c r="L38" i="5"/>
  <c r="P38" i="5"/>
  <c r="T38" i="5"/>
  <c r="C39" i="5"/>
  <c r="G39" i="5"/>
  <c r="K39" i="5"/>
  <c r="O39" i="5"/>
  <c r="S39" i="5"/>
  <c r="D42" i="5"/>
  <c r="H42" i="5"/>
  <c r="L42" i="5"/>
  <c r="P42" i="5"/>
  <c r="T42" i="5"/>
  <c r="C43" i="5"/>
  <c r="G43" i="5"/>
  <c r="K43" i="5"/>
  <c r="O43" i="5"/>
  <c r="S43" i="5"/>
  <c r="D46" i="5"/>
  <c r="H46" i="5"/>
  <c r="L46" i="5"/>
  <c r="P46" i="5"/>
  <c r="T46" i="5"/>
  <c r="C47" i="5"/>
  <c r="G47" i="5"/>
  <c r="K47" i="5"/>
  <c r="O47" i="5"/>
  <c r="S47" i="5"/>
  <c r="D50" i="5"/>
  <c r="H50" i="5"/>
  <c r="L50" i="5"/>
  <c r="P50" i="5"/>
  <c r="T50" i="5"/>
  <c r="C51" i="5"/>
  <c r="G51" i="5"/>
  <c r="K51" i="5"/>
  <c r="O51" i="5"/>
  <c r="S51" i="5"/>
  <c r="D54" i="5"/>
  <c r="H54" i="5"/>
  <c r="L54" i="5"/>
  <c r="P54" i="5"/>
  <c r="T54" i="5"/>
  <c r="C55" i="5"/>
  <c r="G55" i="5"/>
  <c r="K55" i="5"/>
  <c r="O55" i="5"/>
  <c r="S55" i="5"/>
  <c r="D58" i="5"/>
  <c r="H58" i="5"/>
  <c r="L58" i="5"/>
  <c r="P58" i="5"/>
  <c r="T58" i="5"/>
  <c r="C59" i="5"/>
  <c r="G59" i="5"/>
  <c r="K59" i="5"/>
  <c r="O59" i="5"/>
  <c r="S59" i="5"/>
  <c r="M62" i="40"/>
  <c r="M4" i="40"/>
  <c r="E63" i="40"/>
  <c r="E5" i="40"/>
  <c r="Q63" i="40"/>
  <c r="Q5" i="40"/>
  <c r="I64" i="40"/>
  <c r="I8" i="42" s="1"/>
  <c r="I6" i="40"/>
  <c r="I3" i="42" s="1"/>
  <c r="U64" i="40"/>
  <c r="U8" i="42" s="1"/>
  <c r="U6" i="40"/>
  <c r="U3" i="42" s="1"/>
  <c r="M65" i="40"/>
  <c r="M7" i="40"/>
  <c r="E66" i="40"/>
  <c r="E8" i="40"/>
  <c r="Q66" i="40"/>
  <c r="Q8" i="40"/>
  <c r="I67" i="40"/>
  <c r="I9" i="40"/>
  <c r="U67" i="40"/>
  <c r="U9" i="40"/>
  <c r="M68" i="40"/>
  <c r="M10" i="40"/>
  <c r="M69" i="40"/>
  <c r="M9" i="42" s="1"/>
  <c r="M11" i="40"/>
  <c r="M4" i="42" s="1"/>
  <c r="E70" i="40"/>
  <c r="E12" i="40"/>
  <c r="Q70" i="40"/>
  <c r="Q12" i="40"/>
  <c r="I71" i="40"/>
  <c r="I13" i="40"/>
  <c r="U71" i="40"/>
  <c r="U13" i="40"/>
  <c r="M72" i="40"/>
  <c r="M14" i="40"/>
  <c r="I73" i="40"/>
  <c r="I15" i="40"/>
  <c r="U73" i="40"/>
  <c r="U15" i="40"/>
  <c r="M74" i="40"/>
  <c r="M16" i="40"/>
  <c r="E75" i="40"/>
  <c r="E17" i="40"/>
  <c r="U75" i="40"/>
  <c r="U17" i="40"/>
  <c r="M76" i="40"/>
  <c r="M18" i="40"/>
  <c r="E77" i="40"/>
  <c r="E19" i="40"/>
  <c r="Q77" i="40"/>
  <c r="Q19" i="40"/>
  <c r="M78" i="40"/>
  <c r="M20" i="40"/>
  <c r="E79" i="40"/>
  <c r="E21" i="40"/>
  <c r="Q79" i="40"/>
  <c r="Q21" i="40"/>
  <c r="I80" i="40"/>
  <c r="I22" i="40"/>
  <c r="E81" i="40"/>
  <c r="E23" i="40"/>
  <c r="U81" i="40"/>
  <c r="U23" i="40"/>
  <c r="M82" i="40"/>
  <c r="M24" i="40"/>
  <c r="E83" i="40"/>
  <c r="E25" i="40"/>
  <c r="Q83" i="40"/>
  <c r="Q25" i="40"/>
  <c r="M84" i="40"/>
  <c r="M26" i="40"/>
  <c r="I85" i="40"/>
  <c r="I27" i="40"/>
  <c r="U85" i="40"/>
  <c r="U27" i="40"/>
  <c r="M86" i="40"/>
  <c r="M28" i="40"/>
  <c r="E87" i="40"/>
  <c r="E29" i="40"/>
  <c r="Q87" i="40"/>
  <c r="Q29" i="40"/>
  <c r="I88" i="40"/>
  <c r="I30" i="40"/>
  <c r="U88" i="40"/>
  <c r="U30" i="40"/>
  <c r="M89" i="40"/>
  <c r="M31" i="40"/>
  <c r="E90" i="40"/>
  <c r="E32" i="40"/>
  <c r="Q90" i="40"/>
  <c r="Q32" i="40"/>
  <c r="I91" i="40"/>
  <c r="I33" i="40"/>
  <c r="U91" i="40"/>
  <c r="U33" i="40"/>
  <c r="M92" i="40"/>
  <c r="M34" i="40"/>
  <c r="I93" i="40"/>
  <c r="I35" i="40"/>
  <c r="U93" i="40"/>
  <c r="U35" i="40"/>
  <c r="M94" i="40"/>
  <c r="M36" i="40"/>
  <c r="E95" i="40"/>
  <c r="E37" i="40"/>
  <c r="U95" i="40"/>
  <c r="U37" i="40"/>
  <c r="M96" i="40"/>
  <c r="M38" i="40"/>
  <c r="E97" i="40"/>
  <c r="E39" i="40"/>
  <c r="Q97" i="40"/>
  <c r="Q39" i="40"/>
  <c r="I98" i="40"/>
  <c r="I40" i="40"/>
  <c r="U98" i="40"/>
  <c r="U40" i="40"/>
  <c r="Q99" i="40"/>
  <c r="Q41" i="40"/>
  <c r="I100" i="40"/>
  <c r="I42" i="40"/>
  <c r="E101" i="40"/>
  <c r="E43" i="40"/>
  <c r="U101" i="40"/>
  <c r="U43" i="40"/>
  <c r="Q102" i="40"/>
  <c r="Q44" i="40"/>
  <c r="I103" i="40"/>
  <c r="I45" i="40"/>
  <c r="U103" i="40"/>
  <c r="U45" i="40"/>
  <c r="M104" i="40"/>
  <c r="M46" i="40"/>
  <c r="E105" i="40"/>
  <c r="E47" i="40"/>
  <c r="U105" i="40"/>
  <c r="U47" i="40"/>
  <c r="M106" i="40"/>
  <c r="M48" i="40"/>
  <c r="E107" i="40"/>
  <c r="E49" i="40"/>
  <c r="Q107" i="40"/>
  <c r="Q49" i="40"/>
  <c r="I108" i="40"/>
  <c r="I50" i="40"/>
  <c r="E109" i="40"/>
  <c r="E51" i="40"/>
  <c r="Q109" i="40"/>
  <c r="Q51" i="40"/>
  <c r="I110" i="40"/>
  <c r="I52" i="40"/>
  <c r="U110" i="40"/>
  <c r="U52" i="40"/>
  <c r="Q111" i="40"/>
  <c r="Q53" i="40"/>
  <c r="I112" i="40"/>
  <c r="I54" i="40"/>
  <c r="U112" i="40"/>
  <c r="U54" i="40"/>
  <c r="M113" i="40"/>
  <c r="M55" i="40"/>
  <c r="U113" i="40"/>
  <c r="U55" i="40"/>
  <c r="M114" i="40"/>
  <c r="M56" i="40"/>
  <c r="U114" i="40"/>
  <c r="U56" i="40"/>
  <c r="I115" i="40"/>
  <c r="I57" i="40"/>
  <c r="Q115" i="40"/>
  <c r="Q57" i="40"/>
  <c r="E116" i="40"/>
  <c r="E58" i="40"/>
  <c r="Q116" i="40"/>
  <c r="Q58" i="40"/>
  <c r="D56" i="5"/>
  <c r="D52" i="5"/>
  <c r="D48" i="5"/>
  <c r="D44" i="5"/>
  <c r="D40" i="5"/>
  <c r="D36" i="5"/>
  <c r="D32" i="5"/>
  <c r="D28" i="5"/>
  <c r="D24" i="5"/>
  <c r="D20" i="5"/>
  <c r="D16" i="5"/>
  <c r="D12" i="5"/>
  <c r="D8" i="5"/>
  <c r="D4" i="5"/>
  <c r="L56" i="5"/>
  <c r="L52" i="5"/>
  <c r="L48" i="5"/>
  <c r="L44" i="5"/>
  <c r="L40" i="5"/>
  <c r="L36" i="5"/>
  <c r="L32" i="5"/>
  <c r="L28" i="5"/>
  <c r="L24" i="5"/>
  <c r="L20" i="5"/>
  <c r="L16" i="5"/>
  <c r="L12" i="5"/>
  <c r="L8" i="5"/>
  <c r="L4" i="5"/>
  <c r="H7" i="5"/>
  <c r="P7" i="5"/>
  <c r="T7" i="5"/>
  <c r="D11" i="5"/>
  <c r="H11" i="5"/>
  <c r="L11" i="5"/>
  <c r="P11" i="5"/>
  <c r="T11" i="5"/>
  <c r="C63" i="36"/>
  <c r="C13" i="35"/>
  <c r="C7" i="33"/>
  <c r="W12" i="5"/>
  <c r="C136" i="34" s="1"/>
  <c r="D15" i="5"/>
  <c r="H15" i="5"/>
  <c r="L15" i="5"/>
  <c r="P15" i="5"/>
  <c r="T15" i="5"/>
  <c r="C17" i="35"/>
  <c r="W16" i="5"/>
  <c r="D14" i="34" s="1"/>
  <c r="D19" i="5"/>
  <c r="H19" i="5"/>
  <c r="L19" i="5"/>
  <c r="P19" i="5"/>
  <c r="T19" i="5"/>
  <c r="C21" i="35"/>
  <c r="W20" i="5"/>
  <c r="D18" i="34" s="1"/>
  <c r="E18" i="34" s="1"/>
  <c r="D23" i="5"/>
  <c r="H23" i="5"/>
  <c r="L23" i="5"/>
  <c r="P23" i="5"/>
  <c r="T23" i="5"/>
  <c r="C25" i="35"/>
  <c r="W24" i="5"/>
  <c r="D22" i="34" s="1"/>
  <c r="D27" i="5"/>
  <c r="H27" i="5"/>
  <c r="L27" i="5"/>
  <c r="P27" i="5"/>
  <c r="T27" i="5"/>
  <c r="C28" i="5"/>
  <c r="G28" i="5"/>
  <c r="K28" i="5"/>
  <c r="O28" i="5"/>
  <c r="S28" i="5"/>
  <c r="C29" i="35"/>
  <c r="W28" i="5"/>
  <c r="D26" i="34" s="1"/>
  <c r="E26" i="34" s="1"/>
  <c r="D31" i="5"/>
  <c r="H31" i="5"/>
  <c r="L31" i="5"/>
  <c r="P31" i="5"/>
  <c r="T31" i="5"/>
  <c r="C32" i="5"/>
  <c r="G32" i="5"/>
  <c r="K32" i="5"/>
  <c r="O32" i="5"/>
  <c r="S32" i="5"/>
  <c r="D35" i="5"/>
  <c r="H35" i="5"/>
  <c r="L35" i="5"/>
  <c r="P35" i="5"/>
  <c r="T35" i="5"/>
  <c r="C36" i="5"/>
  <c r="G36" i="5"/>
  <c r="K36" i="5"/>
  <c r="O36" i="5"/>
  <c r="S36" i="5"/>
  <c r="D39" i="5"/>
  <c r="H39" i="5"/>
  <c r="L39" i="5"/>
  <c r="P39" i="5"/>
  <c r="T39" i="5"/>
  <c r="C40" i="5"/>
  <c r="G40" i="5"/>
  <c r="K40" i="5"/>
  <c r="O40" i="5"/>
  <c r="S40" i="5"/>
  <c r="D43" i="5"/>
  <c r="H43" i="5"/>
  <c r="L43" i="5"/>
  <c r="P43" i="5"/>
  <c r="T43" i="5"/>
  <c r="C44" i="5"/>
  <c r="G44" i="5"/>
  <c r="K44" i="5"/>
  <c r="O44" i="5"/>
  <c r="S44" i="5"/>
  <c r="D47" i="5"/>
  <c r="H47" i="5"/>
  <c r="L47" i="5"/>
  <c r="P47" i="5"/>
  <c r="T47" i="5"/>
  <c r="C48" i="5"/>
  <c r="G48" i="5"/>
  <c r="K48" i="5"/>
  <c r="O48" i="5"/>
  <c r="S48" i="5"/>
  <c r="D51" i="5"/>
  <c r="H51" i="5"/>
  <c r="L51" i="5"/>
  <c r="P51" i="5"/>
  <c r="T51" i="5"/>
  <c r="C52" i="5"/>
  <c r="G52" i="5"/>
  <c r="K52" i="5"/>
  <c r="O52" i="5"/>
  <c r="S52" i="5"/>
  <c r="D55" i="5"/>
  <c r="H55" i="5"/>
  <c r="L55" i="5"/>
  <c r="P55" i="5"/>
  <c r="T55" i="5"/>
  <c r="C56" i="5"/>
  <c r="G56" i="5"/>
  <c r="K56" i="5"/>
  <c r="O56" i="5"/>
  <c r="S56" i="5"/>
  <c r="D59" i="5"/>
  <c r="H59" i="5"/>
  <c r="L59" i="5"/>
  <c r="P59" i="5"/>
  <c r="T59" i="5"/>
  <c r="I62" i="40"/>
  <c r="I4" i="40"/>
  <c r="U62" i="40"/>
  <c r="U4" i="40"/>
  <c r="M63" i="40"/>
  <c r="M5" i="40"/>
  <c r="E64" i="40"/>
  <c r="E8" i="42" s="1"/>
  <c r="E6" i="40"/>
  <c r="E3" i="42" s="1"/>
  <c r="Q64" i="40"/>
  <c r="Q8" i="42" s="1"/>
  <c r="Q6" i="40"/>
  <c r="Q3" i="42" s="1"/>
  <c r="I65" i="40"/>
  <c r="I7" i="40"/>
  <c r="U65" i="40"/>
  <c r="U7" i="40"/>
  <c r="M66" i="40"/>
  <c r="M8" i="40"/>
  <c r="E67" i="40"/>
  <c r="E9" i="40"/>
  <c r="Q67" i="40"/>
  <c r="Q9" i="40"/>
  <c r="I68" i="40"/>
  <c r="I10" i="40"/>
  <c r="U68" i="40"/>
  <c r="U10" i="40"/>
  <c r="I69" i="40"/>
  <c r="I9" i="42" s="1"/>
  <c r="I11" i="40"/>
  <c r="I4" i="42" s="1"/>
  <c r="U69" i="40"/>
  <c r="U9" i="42" s="1"/>
  <c r="U11" i="40"/>
  <c r="U4" i="42" s="1"/>
  <c r="M70" i="40"/>
  <c r="M12" i="40"/>
  <c r="E71" i="40"/>
  <c r="E13" i="40"/>
  <c r="Q71" i="40"/>
  <c r="Q13" i="40"/>
  <c r="I72" i="40"/>
  <c r="I14" i="40"/>
  <c r="U72" i="40"/>
  <c r="U14" i="40"/>
  <c r="M73" i="40"/>
  <c r="M15" i="40"/>
  <c r="E74" i="40"/>
  <c r="E16" i="40"/>
  <c r="Q74" i="40"/>
  <c r="Q16" i="40"/>
  <c r="I75" i="40"/>
  <c r="I17" i="40"/>
  <c r="Q75" i="40"/>
  <c r="Q17" i="40"/>
  <c r="I76" i="40"/>
  <c r="I18" i="40"/>
  <c r="U76" i="40"/>
  <c r="U18" i="40"/>
  <c r="M77" i="40"/>
  <c r="M19" i="40"/>
  <c r="E78" i="40"/>
  <c r="E20" i="40"/>
  <c r="Q78" i="40"/>
  <c r="Q20" i="40"/>
  <c r="I79" i="40"/>
  <c r="I21" i="40"/>
  <c r="U79" i="40"/>
  <c r="U21" i="40"/>
  <c r="M80" i="40"/>
  <c r="M22" i="40"/>
  <c r="U80" i="40"/>
  <c r="U22" i="40"/>
  <c r="M81" i="40"/>
  <c r="M23" i="40"/>
  <c r="E82" i="40"/>
  <c r="E24" i="40"/>
  <c r="Q82" i="40"/>
  <c r="Q24" i="40"/>
  <c r="I83" i="40"/>
  <c r="I25" i="40"/>
  <c r="U83" i="40"/>
  <c r="U25" i="40"/>
  <c r="I84" i="40"/>
  <c r="I26" i="40"/>
  <c r="U84" i="40"/>
  <c r="U26" i="40"/>
  <c r="M85" i="40"/>
  <c r="M27" i="40"/>
  <c r="E86" i="40"/>
  <c r="E28" i="40"/>
  <c r="Q86" i="40"/>
  <c r="Q28" i="40"/>
  <c r="M87" i="40"/>
  <c r="M29" i="40"/>
  <c r="E88" i="40"/>
  <c r="E30" i="40"/>
  <c r="Q88" i="40"/>
  <c r="Q30" i="40"/>
  <c r="I89" i="40"/>
  <c r="I31" i="40"/>
  <c r="U89" i="40"/>
  <c r="U31" i="40"/>
  <c r="M90" i="40"/>
  <c r="M32" i="40"/>
  <c r="E91" i="40"/>
  <c r="E33" i="40"/>
  <c r="Q91" i="40"/>
  <c r="Q33" i="40"/>
  <c r="I92" i="40"/>
  <c r="I34" i="40"/>
  <c r="U92" i="40"/>
  <c r="U34" i="40"/>
  <c r="M93" i="40"/>
  <c r="M35" i="40"/>
  <c r="E94" i="40"/>
  <c r="E36" i="40"/>
  <c r="U94" i="40"/>
  <c r="U36" i="40"/>
  <c r="I95" i="40"/>
  <c r="I37" i="40"/>
  <c r="E96" i="40"/>
  <c r="E38" i="40"/>
  <c r="Q96" i="40"/>
  <c r="Q38" i="40"/>
  <c r="I97" i="40"/>
  <c r="I39" i="40"/>
  <c r="U97" i="40"/>
  <c r="U39" i="40"/>
  <c r="M98" i="40"/>
  <c r="M40" i="40"/>
  <c r="E99" i="40"/>
  <c r="E41" i="40"/>
  <c r="M99" i="40"/>
  <c r="M41" i="40"/>
  <c r="E100" i="40"/>
  <c r="E42" i="40"/>
  <c r="Q100" i="40"/>
  <c r="Q42" i="40"/>
  <c r="I101" i="40"/>
  <c r="I43" i="40"/>
  <c r="Q101" i="40"/>
  <c r="Q43" i="40"/>
  <c r="I102" i="40"/>
  <c r="I44" i="40"/>
  <c r="U102" i="40"/>
  <c r="U44" i="40"/>
  <c r="M103" i="40"/>
  <c r="M45" i="40"/>
  <c r="E104" i="40"/>
  <c r="E46" i="40"/>
  <c r="Q104" i="40"/>
  <c r="Q46" i="40"/>
  <c r="I105" i="40"/>
  <c r="I47" i="40"/>
  <c r="Q105" i="40"/>
  <c r="Q47" i="40"/>
  <c r="I106" i="40"/>
  <c r="I48" i="40"/>
  <c r="U106" i="40"/>
  <c r="U48" i="40"/>
  <c r="M107" i="40"/>
  <c r="M49" i="40"/>
  <c r="E108" i="40"/>
  <c r="E50" i="40"/>
  <c r="Q108" i="40"/>
  <c r="Q50" i="40"/>
  <c r="I109" i="40"/>
  <c r="I51" i="40"/>
  <c r="U109" i="40"/>
  <c r="U51" i="40"/>
  <c r="M110" i="40"/>
  <c r="M52" i="40"/>
  <c r="E111" i="40"/>
  <c r="E53" i="40"/>
  <c r="M111" i="40"/>
  <c r="M53" i="40"/>
  <c r="E112" i="40"/>
  <c r="E54" i="40"/>
  <c r="Q112" i="40"/>
  <c r="Q54" i="40"/>
  <c r="I113" i="40"/>
  <c r="I55" i="40"/>
  <c r="Q113" i="40"/>
  <c r="Q55" i="40"/>
  <c r="E114" i="40"/>
  <c r="E56" i="40"/>
  <c r="I114" i="40"/>
  <c r="I56" i="40"/>
  <c r="Q114" i="40"/>
  <c r="Q56" i="40"/>
  <c r="E115" i="40"/>
  <c r="E57" i="40"/>
  <c r="M115" i="40"/>
  <c r="M57" i="40"/>
  <c r="U115" i="40"/>
  <c r="U57" i="40"/>
  <c r="I116" i="40"/>
  <c r="I58" i="40"/>
  <c r="U116" i="40"/>
  <c r="U58" i="40"/>
  <c r="H56" i="5"/>
  <c r="H52" i="5"/>
  <c r="H48" i="5"/>
  <c r="H44" i="5"/>
  <c r="H40" i="5"/>
  <c r="H36" i="5"/>
  <c r="H32" i="5"/>
  <c r="H28" i="5"/>
  <c r="H24" i="5"/>
  <c r="H20" i="5"/>
  <c r="H16" i="5"/>
  <c r="H12" i="5"/>
  <c r="H8" i="5"/>
  <c r="H4" i="5"/>
  <c r="P56" i="5"/>
  <c r="P52" i="5"/>
  <c r="P48" i="5"/>
  <c r="P44" i="5"/>
  <c r="P40" i="5"/>
  <c r="P36" i="5"/>
  <c r="P32" i="5"/>
  <c r="P28" i="5"/>
  <c r="P24" i="5"/>
  <c r="P20" i="5"/>
  <c r="P16" i="5"/>
  <c r="P12" i="5"/>
  <c r="P8" i="5"/>
  <c r="P4" i="5"/>
  <c r="T56" i="5"/>
  <c r="T52" i="5"/>
  <c r="T48" i="5"/>
  <c r="T44" i="5"/>
  <c r="T40" i="5"/>
  <c r="T36" i="5"/>
  <c r="T32" i="5"/>
  <c r="T28" i="5"/>
  <c r="T24" i="5"/>
  <c r="T20" i="5"/>
  <c r="T16" i="5"/>
  <c r="T12" i="5"/>
  <c r="T8" i="5"/>
  <c r="T4" i="5"/>
  <c r="C5" i="35"/>
  <c r="C4" i="33"/>
  <c r="W4" i="5"/>
  <c r="C133" i="34" s="1"/>
  <c r="D7" i="5"/>
  <c r="L7" i="5"/>
  <c r="C9" i="35"/>
  <c r="W8" i="5"/>
  <c r="D6" i="34" s="1"/>
  <c r="E6" i="34" s="1"/>
  <c r="E62" i="40"/>
  <c r="E4" i="40"/>
  <c r="Q62" i="40"/>
  <c r="Q4" i="40"/>
  <c r="I63" i="40"/>
  <c r="I5" i="40"/>
  <c r="U63" i="40"/>
  <c r="U5" i="40"/>
  <c r="M64" i="40"/>
  <c r="M8" i="42" s="1"/>
  <c r="M6" i="40"/>
  <c r="M3" i="42" s="1"/>
  <c r="E65" i="40"/>
  <c r="E7" i="40"/>
  <c r="Q65" i="40"/>
  <c r="Q7" i="40"/>
  <c r="I66" i="40"/>
  <c r="I8" i="40"/>
  <c r="U66" i="40"/>
  <c r="U8" i="40"/>
  <c r="M67" i="40"/>
  <c r="M9" i="40"/>
  <c r="E68" i="40"/>
  <c r="E10" i="40"/>
  <c r="Q68" i="40"/>
  <c r="Q10" i="40"/>
  <c r="E69" i="40"/>
  <c r="E9" i="42" s="1"/>
  <c r="E11" i="40"/>
  <c r="E4" i="42" s="1"/>
  <c r="Q69" i="40"/>
  <c r="Q9" i="42" s="1"/>
  <c r="Q11" i="40"/>
  <c r="Q4" i="42" s="1"/>
  <c r="I70" i="40"/>
  <c r="I12" i="40"/>
  <c r="U70" i="40"/>
  <c r="U12" i="40"/>
  <c r="M71" i="40"/>
  <c r="M13" i="40"/>
  <c r="E72" i="40"/>
  <c r="E14" i="40"/>
  <c r="Q72" i="40"/>
  <c r="Q14" i="40"/>
  <c r="E73" i="40"/>
  <c r="E15" i="40"/>
  <c r="Q73" i="40"/>
  <c r="Q15" i="40"/>
  <c r="I74" i="40"/>
  <c r="I16" i="40"/>
  <c r="U74" i="40"/>
  <c r="U16" i="40"/>
  <c r="M75" i="40"/>
  <c r="M17" i="40"/>
  <c r="E76" i="40"/>
  <c r="E18" i="40"/>
  <c r="Q76" i="40"/>
  <c r="Q18" i="40"/>
  <c r="I77" i="40"/>
  <c r="I19" i="40"/>
  <c r="U77" i="40"/>
  <c r="U19" i="40"/>
  <c r="I78" i="40"/>
  <c r="I20" i="40"/>
  <c r="U78" i="40"/>
  <c r="U20" i="40"/>
  <c r="M79" i="40"/>
  <c r="M21" i="40"/>
  <c r="E80" i="40"/>
  <c r="E22" i="40"/>
  <c r="Q80" i="40"/>
  <c r="Q22" i="40"/>
  <c r="I81" i="40"/>
  <c r="I23" i="40"/>
  <c r="Q81" i="40"/>
  <c r="Q23" i="40"/>
  <c r="I82" i="40"/>
  <c r="I24" i="40"/>
  <c r="U82" i="40"/>
  <c r="U24" i="40"/>
  <c r="M83" i="40"/>
  <c r="M25" i="40"/>
  <c r="E84" i="40"/>
  <c r="E26" i="40"/>
  <c r="Q84" i="40"/>
  <c r="Q26" i="40"/>
  <c r="E85" i="40"/>
  <c r="E27" i="40"/>
  <c r="Q85" i="40"/>
  <c r="Q27" i="40"/>
  <c r="I86" i="40"/>
  <c r="I28" i="40"/>
  <c r="U86" i="40"/>
  <c r="U28" i="40"/>
  <c r="I87" i="40"/>
  <c r="I29" i="40"/>
  <c r="U87" i="40"/>
  <c r="U29" i="40"/>
  <c r="M88" i="40"/>
  <c r="M30" i="40"/>
  <c r="E89" i="40"/>
  <c r="E31" i="40"/>
  <c r="Q89" i="40"/>
  <c r="Q31" i="40"/>
  <c r="I90" i="40"/>
  <c r="I32" i="40"/>
  <c r="U90" i="40"/>
  <c r="U32" i="40"/>
  <c r="M91" i="40"/>
  <c r="M33" i="40"/>
  <c r="E92" i="40"/>
  <c r="E34" i="40"/>
  <c r="Q92" i="40"/>
  <c r="Q34" i="40"/>
  <c r="E93" i="40"/>
  <c r="E35" i="40"/>
  <c r="Q93" i="40"/>
  <c r="Q35" i="40"/>
  <c r="I94" i="40"/>
  <c r="I36" i="40"/>
  <c r="Q94" i="40"/>
  <c r="Q36" i="40"/>
  <c r="M95" i="40"/>
  <c r="M37" i="40"/>
  <c r="Q95" i="40"/>
  <c r="Q37" i="40"/>
  <c r="I96" i="40"/>
  <c r="I38" i="40"/>
  <c r="U96" i="40"/>
  <c r="U38" i="40"/>
  <c r="M97" i="40"/>
  <c r="M39" i="40"/>
  <c r="E98" i="40"/>
  <c r="E40" i="40"/>
  <c r="Q98" i="40"/>
  <c r="Q40" i="40"/>
  <c r="I99" i="40"/>
  <c r="I41" i="40"/>
  <c r="U99" i="40"/>
  <c r="U41" i="40"/>
  <c r="M100" i="40"/>
  <c r="M42" i="40"/>
  <c r="U100" i="40"/>
  <c r="U42" i="40"/>
  <c r="M101" i="40"/>
  <c r="M43" i="40"/>
  <c r="E102" i="40"/>
  <c r="E44" i="40"/>
  <c r="M102" i="40"/>
  <c r="M44" i="40"/>
  <c r="E103" i="40"/>
  <c r="E45" i="40"/>
  <c r="Q103" i="40"/>
  <c r="Q45" i="40"/>
  <c r="I104" i="40"/>
  <c r="I46" i="40"/>
  <c r="U104" i="40"/>
  <c r="U46" i="40"/>
  <c r="M105" i="40"/>
  <c r="M47" i="40"/>
  <c r="E106" i="40"/>
  <c r="E48" i="40"/>
  <c r="Q106" i="40"/>
  <c r="Q48" i="40"/>
  <c r="I107" i="40"/>
  <c r="I49" i="40"/>
  <c r="U107" i="40"/>
  <c r="U49" i="40"/>
  <c r="M108" i="40"/>
  <c r="M50" i="40"/>
  <c r="U108" i="40"/>
  <c r="U50" i="40"/>
  <c r="M109" i="40"/>
  <c r="M51" i="40"/>
  <c r="E110" i="40"/>
  <c r="E52" i="40"/>
  <c r="Q110" i="40"/>
  <c r="Q52" i="40"/>
  <c r="I111" i="40"/>
  <c r="I53" i="40"/>
  <c r="U111" i="40"/>
  <c r="U53" i="40"/>
  <c r="M112" i="40"/>
  <c r="M54" i="40"/>
  <c r="E113" i="40"/>
  <c r="E55" i="40"/>
  <c r="M116" i="40"/>
  <c r="M58" i="40"/>
  <c r="G4" i="40"/>
  <c r="G62" i="40"/>
  <c r="K4" i="40"/>
  <c r="K62" i="40"/>
  <c r="O4" i="40"/>
  <c r="O62" i="40"/>
  <c r="S4" i="40"/>
  <c r="S62" i="40"/>
  <c r="W4" i="40"/>
  <c r="W62" i="40"/>
  <c r="G5" i="40"/>
  <c r="G63" i="40"/>
  <c r="K5" i="40"/>
  <c r="K63" i="40"/>
  <c r="O5" i="40"/>
  <c r="O63" i="40"/>
  <c r="S5" i="40"/>
  <c r="S63" i="40"/>
  <c r="W5" i="40"/>
  <c r="W63" i="40"/>
  <c r="G6" i="40"/>
  <c r="G3" i="42" s="1"/>
  <c r="G64" i="40"/>
  <c r="G8" i="42" s="1"/>
  <c r="K6" i="40"/>
  <c r="K3" i="42" s="1"/>
  <c r="K64" i="40"/>
  <c r="K8" i="42" s="1"/>
  <c r="O6" i="40"/>
  <c r="O3" i="42" s="1"/>
  <c r="O64" i="40"/>
  <c r="O8" i="42" s="1"/>
  <c r="S6" i="40"/>
  <c r="S3" i="42" s="1"/>
  <c r="S64" i="40"/>
  <c r="S8" i="42" s="1"/>
  <c r="W6" i="40"/>
  <c r="W3" i="42" s="1"/>
  <c r="W64" i="40"/>
  <c r="W8" i="42" s="1"/>
  <c r="G7" i="40"/>
  <c r="G65" i="40"/>
  <c r="K65" i="40"/>
  <c r="K7" i="40"/>
  <c r="O65" i="40"/>
  <c r="O7" i="40"/>
  <c r="S65" i="40"/>
  <c r="S7" i="40"/>
  <c r="W65" i="40"/>
  <c r="W7" i="40"/>
  <c r="G66" i="40"/>
  <c r="G8" i="40"/>
  <c r="K66" i="40"/>
  <c r="K8" i="40"/>
  <c r="O66" i="40"/>
  <c r="O8" i="40"/>
  <c r="S66" i="40"/>
  <c r="S8" i="40"/>
  <c r="W66" i="40"/>
  <c r="W8" i="40"/>
  <c r="G67" i="40"/>
  <c r="G9" i="40"/>
  <c r="K67" i="40"/>
  <c r="K9" i="40"/>
  <c r="O67" i="40"/>
  <c r="O9" i="40"/>
  <c r="S67" i="40"/>
  <c r="S9" i="40"/>
  <c r="W67" i="40"/>
  <c r="W9" i="40"/>
  <c r="G68" i="40"/>
  <c r="G10" i="40"/>
  <c r="K68" i="40"/>
  <c r="K10" i="40"/>
  <c r="O68" i="40"/>
  <c r="O10" i="40"/>
  <c r="S68" i="40"/>
  <c r="S10" i="40"/>
  <c r="W68" i="40"/>
  <c r="W10" i="40"/>
  <c r="G69" i="40"/>
  <c r="G9" i="42" s="1"/>
  <c r="G11" i="40"/>
  <c r="G4" i="42" s="1"/>
  <c r="K69" i="40"/>
  <c r="K9" i="42" s="1"/>
  <c r="K11" i="40"/>
  <c r="K4" i="42" s="1"/>
  <c r="O69" i="40"/>
  <c r="O9" i="42" s="1"/>
  <c r="O11" i="40"/>
  <c r="O4" i="42" s="1"/>
  <c r="S69" i="40"/>
  <c r="S9" i="42" s="1"/>
  <c r="S11" i="40"/>
  <c r="S4" i="42" s="1"/>
  <c r="W69" i="40"/>
  <c r="W9" i="42" s="1"/>
  <c r="W11" i="40"/>
  <c r="W4" i="42" s="1"/>
  <c r="G70" i="40"/>
  <c r="G12" i="40"/>
  <c r="K70" i="40"/>
  <c r="K12" i="40"/>
  <c r="O70" i="40"/>
  <c r="O12" i="40"/>
  <c r="S70" i="40"/>
  <c r="S12" i="40"/>
  <c r="W70" i="40"/>
  <c r="W12" i="40"/>
  <c r="G71" i="40"/>
  <c r="G13" i="40"/>
  <c r="K71" i="40"/>
  <c r="K13" i="40"/>
  <c r="O71" i="40"/>
  <c r="O13" i="40"/>
  <c r="S71" i="40"/>
  <c r="S13" i="40"/>
  <c r="W71" i="40"/>
  <c r="W13" i="40"/>
  <c r="G72" i="40"/>
  <c r="G14" i="40"/>
  <c r="K72" i="40"/>
  <c r="K14" i="40"/>
  <c r="O72" i="40"/>
  <c r="O14" i="40"/>
  <c r="S72" i="40"/>
  <c r="S14" i="40"/>
  <c r="W72" i="40"/>
  <c r="W14" i="40"/>
  <c r="G73" i="40"/>
  <c r="G15" i="40"/>
  <c r="K73" i="40"/>
  <c r="K15" i="40"/>
  <c r="O73" i="40"/>
  <c r="O15" i="40"/>
  <c r="S73" i="40"/>
  <c r="S15" i="40"/>
  <c r="W73" i="40"/>
  <c r="W15" i="40"/>
  <c r="G74" i="40"/>
  <c r="G16" i="40"/>
  <c r="K74" i="40"/>
  <c r="K16" i="40"/>
  <c r="O74" i="40"/>
  <c r="O16" i="40"/>
  <c r="S74" i="40"/>
  <c r="S16" i="40"/>
  <c r="W74" i="40"/>
  <c r="W16" i="40"/>
  <c r="G75" i="40"/>
  <c r="G17" i="40"/>
  <c r="K75" i="40"/>
  <c r="K17" i="40"/>
  <c r="O75" i="40"/>
  <c r="O17" i="40"/>
  <c r="S75" i="40"/>
  <c r="S17" i="40"/>
  <c r="W75" i="40"/>
  <c r="W17" i="40"/>
  <c r="G76" i="40"/>
  <c r="G18" i="40"/>
  <c r="K76" i="40"/>
  <c r="K18" i="40"/>
  <c r="O76" i="40"/>
  <c r="O18" i="40"/>
  <c r="S76" i="40"/>
  <c r="S18" i="40"/>
  <c r="W76" i="40"/>
  <c r="W18" i="40"/>
  <c r="G77" i="40"/>
  <c r="G19" i="40"/>
  <c r="K77" i="40"/>
  <c r="K19" i="40"/>
  <c r="O77" i="40"/>
  <c r="O19" i="40"/>
  <c r="S77" i="40"/>
  <c r="S19" i="40"/>
  <c r="W77" i="40"/>
  <c r="W19" i="40"/>
  <c r="G78" i="40"/>
  <c r="G20" i="40"/>
  <c r="K78" i="40"/>
  <c r="K20" i="40"/>
  <c r="O78" i="40"/>
  <c r="O20" i="40"/>
  <c r="S78" i="40"/>
  <c r="S20" i="40"/>
  <c r="W78" i="40"/>
  <c r="W20" i="40"/>
  <c r="G79" i="40"/>
  <c r="G21" i="40"/>
  <c r="K79" i="40"/>
  <c r="K21" i="40"/>
  <c r="O79" i="40"/>
  <c r="O21" i="40"/>
  <c r="S79" i="40"/>
  <c r="S21" i="40"/>
  <c r="W79" i="40"/>
  <c r="W21" i="40"/>
  <c r="G80" i="40"/>
  <c r="G22" i="40"/>
  <c r="K80" i="40"/>
  <c r="K22" i="40"/>
  <c r="O80" i="40"/>
  <c r="O22" i="40"/>
  <c r="S80" i="40"/>
  <c r="S22" i="40"/>
  <c r="W80" i="40"/>
  <c r="W22" i="40"/>
  <c r="G81" i="40"/>
  <c r="G23" i="40"/>
  <c r="K81" i="40"/>
  <c r="K23" i="40"/>
  <c r="O81" i="40"/>
  <c r="O23" i="40"/>
  <c r="S81" i="40"/>
  <c r="S23" i="40"/>
  <c r="W81" i="40"/>
  <c r="W23" i="40"/>
  <c r="G82" i="40"/>
  <c r="G24" i="40"/>
  <c r="K82" i="40"/>
  <c r="K24" i="40"/>
  <c r="O82" i="40"/>
  <c r="O24" i="40"/>
  <c r="S82" i="40"/>
  <c r="S24" i="40"/>
  <c r="W82" i="40"/>
  <c r="W24" i="40"/>
  <c r="G83" i="40"/>
  <c r="G25" i="40"/>
  <c r="K83" i="40"/>
  <c r="K25" i="40"/>
  <c r="O83" i="40"/>
  <c r="O25" i="40"/>
  <c r="S83" i="40"/>
  <c r="S25" i="40"/>
  <c r="W83" i="40"/>
  <c r="W25" i="40"/>
  <c r="G84" i="40"/>
  <c r="G26" i="40"/>
  <c r="K84" i="40"/>
  <c r="K26" i="40"/>
  <c r="O84" i="40"/>
  <c r="O26" i="40"/>
  <c r="S84" i="40"/>
  <c r="S26" i="40"/>
  <c r="W84" i="40"/>
  <c r="W26" i="40"/>
  <c r="G85" i="40"/>
  <c r="G27" i="40"/>
  <c r="K85" i="40"/>
  <c r="K27" i="40"/>
  <c r="O85" i="40"/>
  <c r="O27" i="40"/>
  <c r="S85" i="40"/>
  <c r="S27" i="40"/>
  <c r="W85" i="40"/>
  <c r="W27" i="40"/>
  <c r="G86" i="40"/>
  <c r="G28" i="40"/>
  <c r="K86" i="40"/>
  <c r="K28" i="40"/>
  <c r="O86" i="40"/>
  <c r="O28" i="40"/>
  <c r="S86" i="40"/>
  <c r="S28" i="40"/>
  <c r="W86" i="40"/>
  <c r="W28" i="40"/>
  <c r="G87" i="40"/>
  <c r="G29" i="40"/>
  <c r="K87" i="40"/>
  <c r="K29" i="40"/>
  <c r="O87" i="40"/>
  <c r="O29" i="40"/>
  <c r="S87" i="40"/>
  <c r="S29" i="40"/>
  <c r="W87" i="40"/>
  <c r="W29" i="40"/>
  <c r="G88" i="40"/>
  <c r="G30" i="40"/>
  <c r="K88" i="40"/>
  <c r="K30" i="40"/>
  <c r="O88" i="40"/>
  <c r="O30" i="40"/>
  <c r="S88" i="40"/>
  <c r="S30" i="40"/>
  <c r="W88" i="40"/>
  <c r="W30" i="40"/>
  <c r="G89" i="40"/>
  <c r="G31" i="40"/>
  <c r="K89" i="40"/>
  <c r="K31" i="40"/>
  <c r="O89" i="40"/>
  <c r="O31" i="40"/>
  <c r="S89" i="40"/>
  <c r="S31" i="40"/>
  <c r="W89" i="40"/>
  <c r="W31" i="40"/>
  <c r="G90" i="40"/>
  <c r="G32" i="40"/>
  <c r="K90" i="40"/>
  <c r="K32" i="40"/>
  <c r="O90" i="40"/>
  <c r="O32" i="40"/>
  <c r="S90" i="40"/>
  <c r="S32" i="40"/>
  <c r="W90" i="40"/>
  <c r="W32" i="40"/>
  <c r="G91" i="40"/>
  <c r="G33" i="40"/>
  <c r="K91" i="40"/>
  <c r="K33" i="40"/>
  <c r="O91" i="40"/>
  <c r="O33" i="40"/>
  <c r="S91" i="40"/>
  <c r="S33" i="40"/>
  <c r="W91" i="40"/>
  <c r="W33" i="40"/>
  <c r="G92" i="40"/>
  <c r="G34" i="40"/>
  <c r="K92" i="40"/>
  <c r="K34" i="40"/>
  <c r="O92" i="40"/>
  <c r="O34" i="40"/>
  <c r="S92" i="40"/>
  <c r="S34" i="40"/>
  <c r="W92" i="40"/>
  <c r="W34" i="40"/>
  <c r="G93" i="40"/>
  <c r="G35" i="40"/>
  <c r="K93" i="40"/>
  <c r="K35" i="40"/>
  <c r="O93" i="40"/>
  <c r="O35" i="40"/>
  <c r="S93" i="40"/>
  <c r="S35" i="40"/>
  <c r="W93" i="40"/>
  <c r="W35" i="40"/>
  <c r="G94" i="40"/>
  <c r="G36" i="40"/>
  <c r="K94" i="40"/>
  <c r="K36" i="40"/>
  <c r="O94" i="40"/>
  <c r="O36" i="40"/>
  <c r="S94" i="40"/>
  <c r="S36" i="40"/>
  <c r="W94" i="40"/>
  <c r="W36" i="40"/>
  <c r="G95" i="40"/>
  <c r="G37" i="40"/>
  <c r="K95" i="40"/>
  <c r="K37" i="40"/>
  <c r="O95" i="40"/>
  <c r="O37" i="40"/>
  <c r="S95" i="40"/>
  <c r="S37" i="40"/>
  <c r="W95" i="40"/>
  <c r="W37" i="40"/>
  <c r="G96" i="40"/>
  <c r="G38" i="40"/>
  <c r="K96" i="40"/>
  <c r="K38" i="40"/>
  <c r="O96" i="40"/>
  <c r="O38" i="40"/>
  <c r="S96" i="40"/>
  <c r="S38" i="40"/>
  <c r="W96" i="40"/>
  <c r="W38" i="40"/>
  <c r="G97" i="40"/>
  <c r="G39" i="40"/>
  <c r="K97" i="40"/>
  <c r="K39" i="40"/>
  <c r="O97" i="40"/>
  <c r="O39" i="40"/>
  <c r="S97" i="40"/>
  <c r="S39" i="40"/>
  <c r="W97" i="40"/>
  <c r="W39" i="40"/>
  <c r="G98" i="40"/>
  <c r="G40" i="40"/>
  <c r="K98" i="40"/>
  <c r="K40" i="40"/>
  <c r="O98" i="40"/>
  <c r="O40" i="40"/>
  <c r="S98" i="40"/>
  <c r="S40" i="40"/>
  <c r="W98" i="40"/>
  <c r="W40" i="40"/>
  <c r="G99" i="40"/>
  <c r="G41" i="40"/>
  <c r="K99" i="40"/>
  <c r="K41" i="40"/>
  <c r="O99" i="40"/>
  <c r="O41" i="40"/>
  <c r="S99" i="40"/>
  <c r="S41" i="40"/>
  <c r="W99" i="40"/>
  <c r="W41" i="40"/>
  <c r="G100" i="40"/>
  <c r="G42" i="40"/>
  <c r="K100" i="40"/>
  <c r="K42" i="40"/>
  <c r="O100" i="40"/>
  <c r="O42" i="40"/>
  <c r="S100" i="40"/>
  <c r="S42" i="40"/>
  <c r="W100" i="40"/>
  <c r="W42" i="40"/>
  <c r="G101" i="40"/>
  <c r="G43" i="40"/>
  <c r="D5" i="5"/>
  <c r="H5" i="5"/>
  <c r="L5" i="5"/>
  <c r="P5" i="5"/>
  <c r="T5" i="5"/>
  <c r="C6" i="5"/>
  <c r="G6" i="5"/>
  <c r="K6" i="5"/>
  <c r="O6" i="5"/>
  <c r="S6" i="5"/>
  <c r="D9" i="5"/>
  <c r="H9" i="5"/>
  <c r="L9" i="5"/>
  <c r="P9" i="5"/>
  <c r="T9" i="5"/>
  <c r="C10" i="5"/>
  <c r="G10" i="5"/>
  <c r="K10" i="5"/>
  <c r="O10" i="5"/>
  <c r="S10" i="5"/>
  <c r="D13" i="5"/>
  <c r="H13" i="5"/>
  <c r="L13" i="5"/>
  <c r="P13" i="5"/>
  <c r="T13" i="5"/>
  <c r="C14" i="5"/>
  <c r="G14" i="5"/>
  <c r="K14" i="5"/>
  <c r="O14" i="5"/>
  <c r="S14" i="5"/>
  <c r="D17" i="5"/>
  <c r="H17" i="5"/>
  <c r="L17" i="5"/>
  <c r="P17" i="5"/>
  <c r="T17" i="5"/>
  <c r="C18" i="5"/>
  <c r="G18" i="5"/>
  <c r="K18" i="5"/>
  <c r="O18" i="5"/>
  <c r="S18" i="5"/>
  <c r="D21" i="5"/>
  <c r="H21" i="5"/>
  <c r="L21" i="5"/>
  <c r="P21" i="5"/>
  <c r="T21" i="5"/>
  <c r="C22" i="5"/>
  <c r="G22" i="5"/>
  <c r="K22" i="5"/>
  <c r="O22" i="5"/>
  <c r="S22" i="5"/>
  <c r="D25" i="5"/>
  <c r="H25" i="5"/>
  <c r="L25" i="5"/>
  <c r="P25" i="5"/>
  <c r="T25" i="5"/>
  <c r="C26" i="5"/>
  <c r="G26" i="5"/>
  <c r="K26" i="5"/>
  <c r="O26" i="5"/>
  <c r="S26" i="5"/>
  <c r="D29" i="5"/>
  <c r="H29" i="5"/>
  <c r="L29" i="5"/>
  <c r="P29" i="5"/>
  <c r="T29" i="5"/>
  <c r="C30" i="5"/>
  <c r="G30" i="5"/>
  <c r="K30" i="5"/>
  <c r="O30" i="5"/>
  <c r="S30" i="5"/>
  <c r="D33" i="5"/>
  <c r="H33" i="5"/>
  <c r="L33" i="5"/>
  <c r="P33" i="5"/>
  <c r="T33" i="5"/>
  <c r="C34" i="5"/>
  <c r="G34" i="5"/>
  <c r="K34" i="5"/>
  <c r="O34" i="5"/>
  <c r="S34" i="5"/>
  <c r="D37" i="5"/>
  <c r="H37" i="5"/>
  <c r="L37" i="5"/>
  <c r="P37" i="5"/>
  <c r="T37" i="5"/>
  <c r="C38" i="5"/>
  <c r="G38" i="5"/>
  <c r="K38" i="5"/>
  <c r="O38" i="5"/>
  <c r="S38" i="5"/>
  <c r="D41" i="5"/>
  <c r="H41" i="5"/>
  <c r="L41" i="5"/>
  <c r="P41" i="5"/>
  <c r="T41" i="5"/>
  <c r="C42" i="5"/>
  <c r="G42" i="5"/>
  <c r="K42" i="5"/>
  <c r="O42" i="5"/>
  <c r="S42" i="5"/>
  <c r="D45" i="5"/>
  <c r="H45" i="5"/>
  <c r="L45" i="5"/>
  <c r="P45" i="5"/>
  <c r="T45" i="5"/>
  <c r="C46" i="5"/>
  <c r="G46" i="5"/>
  <c r="K46" i="5"/>
  <c r="O46" i="5"/>
  <c r="S46" i="5"/>
  <c r="D49" i="5"/>
  <c r="H49" i="5"/>
  <c r="L49" i="5"/>
  <c r="P49" i="5"/>
  <c r="T49" i="5"/>
  <c r="C50" i="5"/>
  <c r="G50" i="5"/>
  <c r="K50" i="5"/>
  <c r="O50" i="5"/>
  <c r="S50" i="5"/>
  <c r="D53" i="5"/>
  <c r="H53" i="5"/>
  <c r="L53" i="5"/>
  <c r="P53" i="5"/>
  <c r="T53" i="5"/>
  <c r="C54" i="5"/>
  <c r="G54" i="5"/>
  <c r="K54" i="5"/>
  <c r="O54" i="5"/>
  <c r="S54" i="5"/>
  <c r="D57" i="5"/>
  <c r="H57" i="5"/>
  <c r="L57" i="5"/>
  <c r="P57" i="5"/>
  <c r="T57" i="5"/>
  <c r="C58" i="5"/>
  <c r="G58" i="5"/>
  <c r="K58" i="5"/>
  <c r="O58" i="5"/>
  <c r="S58" i="5"/>
  <c r="K101" i="40"/>
  <c r="K43" i="40"/>
  <c r="O101" i="40"/>
  <c r="O43" i="40"/>
  <c r="S101" i="40"/>
  <c r="S43" i="40"/>
  <c r="W101" i="40"/>
  <c r="W43" i="40"/>
  <c r="G102" i="40"/>
  <c r="G44" i="40"/>
  <c r="K102" i="40"/>
  <c r="K44" i="40"/>
  <c r="O102" i="40"/>
  <c r="O44" i="40"/>
  <c r="S102" i="40"/>
  <c r="S44" i="40"/>
  <c r="W102" i="40"/>
  <c r="W44" i="40"/>
  <c r="G103" i="40"/>
  <c r="G45" i="40"/>
  <c r="K103" i="40"/>
  <c r="K45" i="40"/>
  <c r="O103" i="40"/>
  <c r="O45" i="40"/>
  <c r="S103" i="40"/>
  <c r="S45" i="40"/>
  <c r="W103" i="40"/>
  <c r="W45" i="40"/>
  <c r="G104" i="40"/>
  <c r="G46" i="40"/>
  <c r="K104" i="40"/>
  <c r="K46" i="40"/>
  <c r="O104" i="40"/>
  <c r="O46" i="40"/>
  <c r="S104" i="40"/>
  <c r="S46" i="40"/>
  <c r="W104" i="40"/>
  <c r="W46" i="40"/>
  <c r="G105" i="40"/>
  <c r="G47" i="40"/>
  <c r="K105" i="40"/>
  <c r="K47" i="40"/>
  <c r="O105" i="40"/>
  <c r="O47" i="40"/>
  <c r="S105" i="40"/>
  <c r="S47" i="40"/>
  <c r="W105" i="40"/>
  <c r="W47" i="40"/>
  <c r="G106" i="40"/>
  <c r="G48" i="40"/>
  <c r="K106" i="40"/>
  <c r="K48" i="40"/>
  <c r="O106" i="40"/>
  <c r="O48" i="40"/>
  <c r="S106" i="40"/>
  <c r="S48" i="40"/>
  <c r="W106" i="40"/>
  <c r="W48" i="40"/>
  <c r="G107" i="40"/>
  <c r="G49" i="40"/>
  <c r="K107" i="40"/>
  <c r="K49" i="40"/>
  <c r="O107" i="40"/>
  <c r="O49" i="40"/>
  <c r="S107" i="40"/>
  <c r="S49" i="40"/>
  <c r="W107" i="40"/>
  <c r="W49" i="40"/>
  <c r="G108" i="40"/>
  <c r="G50" i="40"/>
  <c r="K108" i="40"/>
  <c r="K50" i="40"/>
  <c r="O108" i="40"/>
  <c r="O50" i="40"/>
  <c r="S108" i="40"/>
  <c r="S50" i="40"/>
  <c r="W108" i="40"/>
  <c r="W50" i="40"/>
  <c r="G109" i="40"/>
  <c r="G51" i="40"/>
  <c r="K109" i="40"/>
  <c r="K51" i="40"/>
  <c r="O109" i="40"/>
  <c r="O51" i="40"/>
  <c r="S109" i="40"/>
  <c r="S51" i="40"/>
  <c r="W109" i="40"/>
  <c r="W51" i="40"/>
  <c r="G110" i="40"/>
  <c r="G52" i="40"/>
  <c r="K110" i="40"/>
  <c r="K52" i="40"/>
  <c r="O110" i="40"/>
  <c r="O52" i="40"/>
  <c r="S110" i="40"/>
  <c r="S52" i="40"/>
  <c r="W110" i="40"/>
  <c r="W52" i="40"/>
  <c r="G111" i="40"/>
  <c r="G53" i="40"/>
  <c r="K111" i="40"/>
  <c r="K53" i="40"/>
  <c r="O111" i="40"/>
  <c r="O53" i="40"/>
  <c r="S111" i="40"/>
  <c r="S53" i="40"/>
  <c r="W111" i="40"/>
  <c r="W53" i="40"/>
  <c r="G112" i="40"/>
  <c r="G54" i="40"/>
  <c r="K112" i="40"/>
  <c r="K54" i="40"/>
  <c r="O112" i="40"/>
  <c r="O54" i="40"/>
  <c r="S112" i="40"/>
  <c r="S54" i="40"/>
  <c r="W112" i="40"/>
  <c r="W54" i="40"/>
  <c r="G113" i="40"/>
  <c r="G55" i="40"/>
  <c r="K113" i="40"/>
  <c r="K55" i="40"/>
  <c r="O113" i="40"/>
  <c r="O55" i="40"/>
  <c r="S113" i="40"/>
  <c r="S55" i="40"/>
  <c r="W113" i="40"/>
  <c r="W55" i="40"/>
  <c r="G114" i="40"/>
  <c r="G56" i="40"/>
  <c r="K114" i="40"/>
  <c r="K56" i="40"/>
  <c r="O114" i="40"/>
  <c r="O56" i="40"/>
  <c r="S114" i="40"/>
  <c r="S56" i="40"/>
  <c r="W114" i="40"/>
  <c r="W56" i="40"/>
  <c r="G115" i="40"/>
  <c r="G57" i="40"/>
  <c r="K115" i="40"/>
  <c r="K57" i="40"/>
  <c r="O115" i="40"/>
  <c r="O57" i="40"/>
  <c r="S115" i="40"/>
  <c r="S57" i="40"/>
  <c r="W115" i="40"/>
  <c r="W57" i="40"/>
  <c r="G116" i="40"/>
  <c r="G58" i="40"/>
  <c r="K116" i="40"/>
  <c r="K58" i="40"/>
  <c r="O116" i="40"/>
  <c r="O58" i="40"/>
  <c r="S116" i="40"/>
  <c r="S58" i="40"/>
  <c r="W116" i="40"/>
  <c r="W58" i="40"/>
  <c r="W32" i="5"/>
  <c r="D30" i="34" s="1"/>
  <c r="W36" i="5"/>
  <c r="D34" i="34" s="1"/>
  <c r="W40" i="5"/>
  <c r="D38" i="34" s="1"/>
  <c r="E38" i="34" s="1"/>
  <c r="W44" i="5"/>
  <c r="W48" i="5"/>
  <c r="W52" i="5"/>
  <c r="D50" i="34" s="1"/>
  <c r="W56" i="5"/>
  <c r="D4" i="35"/>
  <c r="D3" i="33"/>
  <c r="Q9" i="8"/>
  <c r="U9" i="8"/>
  <c r="D10" i="8"/>
  <c r="H10" i="8"/>
  <c r="L10" i="8"/>
  <c r="P10" i="8"/>
  <c r="T10" i="8"/>
  <c r="C11" i="8"/>
  <c r="G11" i="8"/>
  <c r="K11" i="8"/>
  <c r="O11" i="8"/>
  <c r="S11" i="8"/>
  <c r="D12" i="35"/>
  <c r="W11" i="8"/>
  <c r="E13" i="8"/>
  <c r="I13" i="8"/>
  <c r="F11" i="34" s="1"/>
  <c r="M13" i="8"/>
  <c r="Q13" i="8"/>
  <c r="U13" i="8"/>
  <c r="D14" i="8"/>
  <c r="H14" i="8"/>
  <c r="L14" i="8"/>
  <c r="P14" i="8"/>
  <c r="T14" i="8"/>
  <c r="C15" i="8"/>
  <c r="G15" i="8"/>
  <c r="K15" i="8"/>
  <c r="O15" i="8"/>
  <c r="S15" i="8"/>
  <c r="D16" i="35"/>
  <c r="W15" i="8"/>
  <c r="G13" i="34" s="1"/>
  <c r="E17" i="8"/>
  <c r="I17" i="8"/>
  <c r="F15" i="34" s="1"/>
  <c r="M17" i="8"/>
  <c r="Q17" i="8"/>
  <c r="U17" i="8"/>
  <c r="D18" i="8"/>
  <c r="H18" i="8"/>
  <c r="L18" i="8"/>
  <c r="P18" i="8"/>
  <c r="T18" i="8"/>
  <c r="C19" i="8"/>
  <c r="G19" i="8"/>
  <c r="K19" i="8"/>
  <c r="O19" i="8"/>
  <c r="S19" i="8"/>
  <c r="D20" i="35"/>
  <c r="W19" i="8"/>
  <c r="E21" i="8"/>
  <c r="I21" i="8"/>
  <c r="M21" i="8"/>
  <c r="Q21" i="8"/>
  <c r="U21" i="8"/>
  <c r="D22" i="8"/>
  <c r="H22" i="8"/>
  <c r="L22" i="8"/>
  <c r="P22" i="8"/>
  <c r="T22" i="8"/>
  <c r="C23" i="8"/>
  <c r="G23" i="8"/>
  <c r="K23" i="8"/>
  <c r="O23" i="8"/>
  <c r="S23" i="8"/>
  <c r="D24" i="35"/>
  <c r="W23" i="8"/>
  <c r="E25" i="8"/>
  <c r="I25" i="8"/>
  <c r="M25" i="8"/>
  <c r="Q25" i="8"/>
  <c r="U25" i="8"/>
  <c r="D26" i="8"/>
  <c r="H26" i="8"/>
  <c r="L26" i="8"/>
  <c r="P26" i="8"/>
  <c r="T26" i="8"/>
  <c r="C27" i="8"/>
  <c r="G27" i="8"/>
  <c r="K27" i="8"/>
  <c r="O27" i="8"/>
  <c r="S27" i="8"/>
  <c r="D28" i="35"/>
  <c r="W27" i="8"/>
  <c r="E29" i="8"/>
  <c r="I29" i="8"/>
  <c r="F27" i="34" s="1"/>
  <c r="M29" i="8"/>
  <c r="Q29" i="8"/>
  <c r="U29" i="8"/>
  <c r="D30" i="8"/>
  <c r="H30" i="8"/>
  <c r="L30" i="8"/>
  <c r="P30" i="8"/>
  <c r="T30" i="8"/>
  <c r="C31" i="8"/>
  <c r="G31" i="8"/>
  <c r="K31" i="8"/>
  <c r="O31" i="8"/>
  <c r="S31" i="8"/>
  <c r="D32" i="35"/>
  <c r="W31" i="8"/>
  <c r="E33" i="8"/>
  <c r="I33" i="8"/>
  <c r="M33" i="8"/>
  <c r="Q33" i="8"/>
  <c r="U33" i="8"/>
  <c r="D34" i="8"/>
  <c r="H34" i="8"/>
  <c r="L34" i="8"/>
  <c r="P34" i="8"/>
  <c r="T34" i="8"/>
  <c r="C35" i="8"/>
  <c r="G35" i="8"/>
  <c r="K35" i="8"/>
  <c r="O35" i="8"/>
  <c r="S35" i="8"/>
  <c r="D36" i="35"/>
  <c r="W35" i="8"/>
  <c r="G33" i="34" s="1"/>
  <c r="H33" i="34" s="1"/>
  <c r="E37" i="8"/>
  <c r="I37" i="8"/>
  <c r="F35" i="34" s="1"/>
  <c r="M37" i="8"/>
  <c r="Q37" i="8"/>
  <c r="U37" i="8"/>
  <c r="D38" i="8"/>
  <c r="H38" i="8"/>
  <c r="L38" i="8"/>
  <c r="P38" i="8"/>
  <c r="T38" i="8"/>
  <c r="C39" i="8"/>
  <c r="G39" i="8"/>
  <c r="K39" i="8"/>
  <c r="O39" i="8"/>
  <c r="S39" i="8"/>
  <c r="D40" i="35"/>
  <c r="W39" i="8"/>
  <c r="G37" i="34" s="1"/>
  <c r="E41" i="8"/>
  <c r="I41" i="8"/>
  <c r="F39" i="34" s="1"/>
  <c r="M41" i="8"/>
  <c r="Q41" i="8"/>
  <c r="U41" i="8"/>
  <c r="D42" i="8"/>
  <c r="H42" i="8"/>
  <c r="L42" i="8"/>
  <c r="P42" i="8"/>
  <c r="T42" i="8"/>
  <c r="C43" i="8"/>
  <c r="G43" i="8"/>
  <c r="K43" i="8"/>
  <c r="O43" i="8"/>
  <c r="S43" i="8"/>
  <c r="D44" i="35"/>
  <c r="W43" i="8"/>
  <c r="G41" i="34" s="1"/>
  <c r="E45" i="8"/>
  <c r="I45" i="8"/>
  <c r="F43" i="34" s="1"/>
  <c r="M45" i="8"/>
  <c r="Q45" i="8"/>
  <c r="U45" i="8"/>
  <c r="D46" i="8"/>
  <c r="H46" i="8"/>
  <c r="L46" i="8"/>
  <c r="P46" i="8"/>
  <c r="T46" i="8"/>
  <c r="C47" i="8"/>
  <c r="G47" i="8"/>
  <c r="K47" i="8"/>
  <c r="O47" i="8"/>
  <c r="S47" i="8"/>
  <c r="D48" i="35"/>
  <c r="W47" i="8"/>
  <c r="G45" i="34" s="1"/>
  <c r="E49" i="8"/>
  <c r="I49" i="8"/>
  <c r="F47" i="34" s="1"/>
  <c r="M49" i="8"/>
  <c r="Q49" i="8"/>
  <c r="U49" i="8"/>
  <c r="D50" i="8"/>
  <c r="H50" i="8"/>
  <c r="L50" i="8"/>
  <c r="P50" i="8"/>
  <c r="T50" i="8"/>
  <c r="C51" i="8"/>
  <c r="G51" i="8"/>
  <c r="K51" i="8"/>
  <c r="O51" i="8"/>
  <c r="S51" i="8"/>
  <c r="D52" i="35"/>
  <c r="W51" i="8"/>
  <c r="E53" i="8"/>
  <c r="I53" i="8"/>
  <c r="F51" i="34" s="1"/>
  <c r="M53" i="8"/>
  <c r="Q53" i="8"/>
  <c r="U53" i="8"/>
  <c r="D54" i="8"/>
  <c r="H54" i="8"/>
  <c r="L54" i="8"/>
  <c r="P54" i="8"/>
  <c r="T54" i="8"/>
  <c r="C55" i="8"/>
  <c r="G55" i="8"/>
  <c r="K55" i="8"/>
  <c r="O55" i="8"/>
  <c r="S55" i="8"/>
  <c r="D56" i="35"/>
  <c r="W55" i="8"/>
  <c r="G53" i="34" s="1"/>
  <c r="E57" i="8"/>
  <c r="I57" i="8"/>
  <c r="F55" i="34" s="1"/>
  <c r="M57" i="8"/>
  <c r="Q57" i="8"/>
  <c r="U57" i="8"/>
  <c r="D58" i="8"/>
  <c r="H58" i="8"/>
  <c r="L58" i="8"/>
  <c r="P58" i="8"/>
  <c r="T58" i="8"/>
  <c r="C59" i="8"/>
  <c r="G59" i="8"/>
  <c r="K59" i="8"/>
  <c r="O59" i="8"/>
  <c r="S59" i="8"/>
  <c r="D60" i="35"/>
  <c r="W59" i="8"/>
  <c r="G57" i="34" s="1"/>
  <c r="W13" i="8"/>
  <c r="G11" i="34" s="1"/>
  <c r="W21" i="8"/>
  <c r="W29" i="8"/>
  <c r="G27" i="34" s="1"/>
  <c r="W37" i="8"/>
  <c r="G35" i="34" s="1"/>
  <c r="H35" i="34" s="1"/>
  <c r="V47" i="8"/>
  <c r="Q48" i="8"/>
  <c r="L49" i="8"/>
  <c r="G50" i="8"/>
  <c r="W50" i="8"/>
  <c r="R51" i="8"/>
  <c r="M52" i="8"/>
  <c r="H53" i="8"/>
  <c r="C54" i="8"/>
  <c r="S54" i="8"/>
  <c r="N55" i="8"/>
  <c r="I56" i="8"/>
  <c r="D57" i="8"/>
  <c r="T57" i="8"/>
  <c r="O58" i="8"/>
  <c r="J59" i="8"/>
  <c r="U5" i="11"/>
  <c r="E9" i="11"/>
  <c r="M13" i="11"/>
  <c r="Q13" i="11"/>
  <c r="E21" i="11"/>
  <c r="I21" i="11"/>
  <c r="Q25" i="11"/>
  <c r="U25" i="11"/>
  <c r="I33" i="11"/>
  <c r="M33" i="11"/>
  <c r="U37" i="11"/>
  <c r="E41" i="11"/>
  <c r="M45" i="11"/>
  <c r="Q45" i="11"/>
  <c r="E53" i="11"/>
  <c r="I53" i="11"/>
  <c r="I51" i="34" s="1"/>
  <c r="Q57" i="11"/>
  <c r="U57" i="11"/>
  <c r="Q9" i="11"/>
  <c r="F6" i="5"/>
  <c r="J6" i="5"/>
  <c r="N6" i="5"/>
  <c r="R6" i="5"/>
  <c r="V6" i="5"/>
  <c r="E7" i="5"/>
  <c r="I7" i="5"/>
  <c r="C5" i="34" s="1"/>
  <c r="M7" i="5"/>
  <c r="Q7" i="5"/>
  <c r="U7" i="5"/>
  <c r="F10" i="5"/>
  <c r="J10" i="5"/>
  <c r="N10" i="5"/>
  <c r="R10" i="5"/>
  <c r="V10" i="5"/>
  <c r="E11" i="5"/>
  <c r="I11" i="5"/>
  <c r="M11" i="5"/>
  <c r="Q11" i="5"/>
  <c r="U11" i="5"/>
  <c r="F14" i="5"/>
  <c r="J14" i="5"/>
  <c r="N14" i="5"/>
  <c r="R14" i="5"/>
  <c r="V14" i="5"/>
  <c r="E15" i="5"/>
  <c r="I15" i="5"/>
  <c r="C13" i="34" s="1"/>
  <c r="M15" i="5"/>
  <c r="Q15" i="5"/>
  <c r="U15" i="5"/>
  <c r="F18" i="5"/>
  <c r="J18" i="5"/>
  <c r="N18" i="5"/>
  <c r="R18" i="5"/>
  <c r="V18" i="5"/>
  <c r="E19" i="5"/>
  <c r="I19" i="5"/>
  <c r="M19" i="5"/>
  <c r="Q19" i="5"/>
  <c r="U19" i="5"/>
  <c r="F22" i="5"/>
  <c r="J22" i="5"/>
  <c r="N22" i="5"/>
  <c r="R22" i="5"/>
  <c r="V22" i="5"/>
  <c r="E23" i="5"/>
  <c r="I23" i="5"/>
  <c r="M23" i="5"/>
  <c r="Q23" i="5"/>
  <c r="U23" i="5"/>
  <c r="F26" i="5"/>
  <c r="J26" i="5"/>
  <c r="N26" i="5"/>
  <c r="R26" i="5"/>
  <c r="V26" i="5"/>
  <c r="E27" i="5"/>
  <c r="I27" i="5"/>
  <c r="M27" i="5"/>
  <c r="Q27" i="5"/>
  <c r="U27" i="5"/>
  <c r="F30" i="5"/>
  <c r="J30" i="5"/>
  <c r="N30" i="5"/>
  <c r="R30" i="5"/>
  <c r="V30" i="5"/>
  <c r="E31" i="5"/>
  <c r="I31" i="5"/>
  <c r="M31" i="5"/>
  <c r="Q31" i="5"/>
  <c r="U31" i="5"/>
  <c r="F34" i="5"/>
  <c r="J34" i="5"/>
  <c r="N34" i="5"/>
  <c r="R34" i="5"/>
  <c r="V34" i="5"/>
  <c r="E35" i="5"/>
  <c r="I35" i="5"/>
  <c r="C33" i="34" s="1"/>
  <c r="M35" i="5"/>
  <c r="Q35" i="5"/>
  <c r="U35" i="5"/>
  <c r="F38" i="5"/>
  <c r="J38" i="5"/>
  <c r="N38" i="5"/>
  <c r="R38" i="5"/>
  <c r="V38" i="5"/>
  <c r="E39" i="5"/>
  <c r="I39" i="5"/>
  <c r="C37" i="34" s="1"/>
  <c r="M39" i="5"/>
  <c r="Q39" i="5"/>
  <c r="U39" i="5"/>
  <c r="F42" i="5"/>
  <c r="J42" i="5"/>
  <c r="N42" i="5"/>
  <c r="R42" i="5"/>
  <c r="V42" i="5"/>
  <c r="E43" i="5"/>
  <c r="I43" i="5"/>
  <c r="C41" i="34" s="1"/>
  <c r="M43" i="5"/>
  <c r="Q43" i="5"/>
  <c r="U43" i="5"/>
  <c r="F46" i="5"/>
  <c r="J46" i="5"/>
  <c r="N46" i="5"/>
  <c r="R46" i="5"/>
  <c r="V46" i="5"/>
  <c r="E47" i="5"/>
  <c r="I47" i="5"/>
  <c r="C45" i="34" s="1"/>
  <c r="M47" i="5"/>
  <c r="Q47" i="5"/>
  <c r="U47" i="5"/>
  <c r="F50" i="5"/>
  <c r="J50" i="5"/>
  <c r="N50" i="5"/>
  <c r="R50" i="5"/>
  <c r="V50" i="5"/>
  <c r="E51" i="5"/>
  <c r="I51" i="5"/>
  <c r="C49" i="34" s="1"/>
  <c r="M51" i="5"/>
  <c r="Q51" i="5"/>
  <c r="U51" i="5"/>
  <c r="F54" i="5"/>
  <c r="J54" i="5"/>
  <c r="N54" i="5"/>
  <c r="R54" i="5"/>
  <c r="V54" i="5"/>
  <c r="E55" i="5"/>
  <c r="I55" i="5"/>
  <c r="C53" i="34" s="1"/>
  <c r="M55" i="5"/>
  <c r="Q55" i="5"/>
  <c r="U55" i="5"/>
  <c r="D5" i="35"/>
  <c r="D4" i="33"/>
  <c r="W4" i="8"/>
  <c r="D133" i="34" s="1"/>
  <c r="E6" i="8"/>
  <c r="I6" i="8"/>
  <c r="M6" i="8"/>
  <c r="Q6" i="8"/>
  <c r="U6" i="8"/>
  <c r="D7" i="8"/>
  <c r="H7" i="8"/>
  <c r="L7" i="8"/>
  <c r="P7" i="8"/>
  <c r="T7" i="8"/>
  <c r="D9" i="35"/>
  <c r="W8" i="8"/>
  <c r="G6" i="34" s="1"/>
  <c r="E10" i="8"/>
  <c r="I10" i="8"/>
  <c r="F8" i="34" s="1"/>
  <c r="M10" i="8"/>
  <c r="Q10" i="8"/>
  <c r="U10" i="8"/>
  <c r="D11" i="8"/>
  <c r="H11" i="8"/>
  <c r="L11" i="8"/>
  <c r="P11" i="8"/>
  <c r="T11" i="8"/>
  <c r="D63" i="36"/>
  <c r="D13" i="35"/>
  <c r="D7" i="33"/>
  <c r="W12" i="8"/>
  <c r="D136" i="34" s="1"/>
  <c r="E14" i="8"/>
  <c r="I14" i="8"/>
  <c r="F12" i="34" s="1"/>
  <c r="M14" i="8"/>
  <c r="Q14" i="8"/>
  <c r="U14" i="8"/>
  <c r="D15" i="8"/>
  <c r="H15" i="8"/>
  <c r="L15" i="8"/>
  <c r="P15" i="8"/>
  <c r="T15" i="8"/>
  <c r="D17" i="35"/>
  <c r="W16" i="8"/>
  <c r="G14" i="34" s="1"/>
  <c r="E18" i="8"/>
  <c r="I18" i="8"/>
  <c r="F16" i="34" s="1"/>
  <c r="M18" i="8"/>
  <c r="Q18" i="8"/>
  <c r="U18" i="8"/>
  <c r="D19" i="8"/>
  <c r="H19" i="8"/>
  <c r="L19" i="8"/>
  <c r="P19" i="8"/>
  <c r="T19" i="8"/>
  <c r="C20" i="8"/>
  <c r="G20" i="8"/>
  <c r="K20" i="8"/>
  <c r="O20" i="8"/>
  <c r="S20" i="8"/>
  <c r="D21" i="35"/>
  <c r="W20" i="8"/>
  <c r="G18" i="34" s="1"/>
  <c r="E22" i="8"/>
  <c r="I22" i="8"/>
  <c r="F20" i="34" s="1"/>
  <c r="M22" i="8"/>
  <c r="Q22" i="8"/>
  <c r="U22" i="8"/>
  <c r="D23" i="8"/>
  <c r="H23" i="8"/>
  <c r="L23" i="8"/>
  <c r="P23" i="8"/>
  <c r="T23" i="8"/>
  <c r="C24" i="8"/>
  <c r="G24" i="8"/>
  <c r="K24" i="8"/>
  <c r="O24" i="8"/>
  <c r="S24" i="8"/>
  <c r="D25" i="35"/>
  <c r="W24" i="8"/>
  <c r="G22" i="34" s="1"/>
  <c r="H22" i="34" s="1"/>
  <c r="E26" i="8"/>
  <c r="I26" i="8"/>
  <c r="F24" i="34" s="1"/>
  <c r="M26" i="8"/>
  <c r="Q26" i="8"/>
  <c r="U26" i="8"/>
  <c r="D27" i="8"/>
  <c r="H27" i="8"/>
  <c r="L27" i="8"/>
  <c r="P27" i="8"/>
  <c r="T27" i="8"/>
  <c r="C28" i="8"/>
  <c r="G28" i="8"/>
  <c r="K28" i="8"/>
  <c r="O28" i="8"/>
  <c r="S28" i="8"/>
  <c r="D29" i="35"/>
  <c r="W28" i="8"/>
  <c r="G26" i="34" s="1"/>
  <c r="E30" i="8"/>
  <c r="I30" i="8"/>
  <c r="F28" i="34" s="1"/>
  <c r="M30" i="8"/>
  <c r="Q30" i="8"/>
  <c r="U30" i="8"/>
  <c r="D31" i="8"/>
  <c r="H31" i="8"/>
  <c r="L31" i="8"/>
  <c r="P31" i="8"/>
  <c r="T31" i="8"/>
  <c r="C32" i="8"/>
  <c r="G32" i="8"/>
  <c r="K32" i="8"/>
  <c r="O32" i="8"/>
  <c r="S32" i="8"/>
  <c r="D33" i="35"/>
  <c r="W32" i="8"/>
  <c r="G30" i="34" s="1"/>
  <c r="E34" i="8"/>
  <c r="I34" i="8"/>
  <c r="F32" i="34" s="1"/>
  <c r="M34" i="8"/>
  <c r="Q34" i="8"/>
  <c r="U34" i="8"/>
  <c r="D35" i="8"/>
  <c r="H35" i="8"/>
  <c r="L35" i="8"/>
  <c r="P35" i="8"/>
  <c r="T35" i="8"/>
  <c r="C36" i="8"/>
  <c r="G36" i="8"/>
  <c r="K36" i="8"/>
  <c r="O36" i="8"/>
  <c r="S36" i="8"/>
  <c r="D37" i="35"/>
  <c r="W36" i="8"/>
  <c r="G34" i="34" s="1"/>
  <c r="E38" i="8"/>
  <c r="I38" i="8"/>
  <c r="M38" i="8"/>
  <c r="Q38" i="8"/>
  <c r="U38" i="8"/>
  <c r="D39" i="8"/>
  <c r="H39" i="8"/>
  <c r="L39" i="8"/>
  <c r="P39" i="8"/>
  <c r="T39" i="8"/>
  <c r="C40" i="8"/>
  <c r="G40" i="8"/>
  <c r="K40" i="8"/>
  <c r="O40" i="8"/>
  <c r="S40" i="8"/>
  <c r="D41" i="35"/>
  <c r="W40" i="8"/>
  <c r="G38" i="34" s="1"/>
  <c r="E42" i="8"/>
  <c r="I42" i="8"/>
  <c r="F40" i="34" s="1"/>
  <c r="M42" i="8"/>
  <c r="U42" i="8"/>
  <c r="H43" i="8"/>
  <c r="P43" i="8"/>
  <c r="C44" i="8"/>
  <c r="K44" i="8"/>
  <c r="S44" i="8"/>
  <c r="I46" i="8"/>
  <c r="F44" i="34" s="1"/>
  <c r="Q46" i="8"/>
  <c r="D47" i="8"/>
  <c r="L47" i="8"/>
  <c r="T47" i="8"/>
  <c r="G48" i="8"/>
  <c r="O48" i="8"/>
  <c r="D49" i="35"/>
  <c r="W48" i="8"/>
  <c r="E50" i="8"/>
  <c r="M50" i="8"/>
  <c r="U50" i="8"/>
  <c r="H51" i="8"/>
  <c r="P51" i="8"/>
  <c r="C52" i="8"/>
  <c r="K52" i="8"/>
  <c r="S52" i="8"/>
  <c r="I54" i="8"/>
  <c r="Q54" i="8"/>
  <c r="D55" i="8"/>
  <c r="L55" i="8"/>
  <c r="T55" i="8"/>
  <c r="G56" i="8"/>
  <c r="O56" i="8"/>
  <c r="D57" i="35"/>
  <c r="W56" i="8"/>
  <c r="E58" i="8"/>
  <c r="M58" i="8"/>
  <c r="U58" i="8"/>
  <c r="H59" i="8"/>
  <c r="P59" i="8"/>
  <c r="D125" i="35"/>
  <c r="W6" i="8"/>
  <c r="W7" i="8"/>
  <c r="D135" i="34" s="1"/>
  <c r="W10" i="8"/>
  <c r="G8" i="34" s="1"/>
  <c r="W18" i="8"/>
  <c r="G16" i="34" s="1"/>
  <c r="D25" i="8"/>
  <c r="L25" i="8"/>
  <c r="T25" i="8"/>
  <c r="G26" i="8"/>
  <c r="O26" i="8"/>
  <c r="W26" i="8"/>
  <c r="G24" i="34" s="1"/>
  <c r="J27" i="8"/>
  <c r="R27" i="8"/>
  <c r="E28" i="8"/>
  <c r="M28" i="8"/>
  <c r="U28" i="8"/>
  <c r="H29" i="8"/>
  <c r="P29" i="8"/>
  <c r="C30" i="8"/>
  <c r="K30" i="8"/>
  <c r="S30" i="8"/>
  <c r="F31" i="8"/>
  <c r="N31" i="8"/>
  <c r="V31" i="8"/>
  <c r="I32" i="8"/>
  <c r="F30" i="34" s="1"/>
  <c r="Q32" i="8"/>
  <c r="D33" i="8"/>
  <c r="L33" i="8"/>
  <c r="T33" i="8"/>
  <c r="G34" i="8"/>
  <c r="O34" i="8"/>
  <c r="W34" i="8"/>
  <c r="G32" i="34" s="1"/>
  <c r="H32" i="34" s="1"/>
  <c r="E36" i="8"/>
  <c r="M36" i="8"/>
  <c r="U36" i="8"/>
  <c r="H37" i="8"/>
  <c r="P37" i="8"/>
  <c r="C38" i="8"/>
  <c r="K38" i="8"/>
  <c r="S38" i="8"/>
  <c r="I40" i="8"/>
  <c r="F38" i="34" s="1"/>
  <c r="Q40" i="8"/>
  <c r="D41" i="8"/>
  <c r="L41" i="8"/>
  <c r="T41" i="8"/>
  <c r="G42" i="8"/>
  <c r="W44" i="8"/>
  <c r="E6" i="11"/>
  <c r="I6" i="11"/>
  <c r="M6" i="11"/>
  <c r="Q6" i="11"/>
  <c r="U6" i="11"/>
  <c r="E10" i="11"/>
  <c r="I10" i="11"/>
  <c r="I8" i="34" s="1"/>
  <c r="M10" i="11"/>
  <c r="Q10" i="11"/>
  <c r="U10" i="11"/>
  <c r="E14" i="11"/>
  <c r="I14" i="11"/>
  <c r="I12" i="34" s="1"/>
  <c r="M14" i="11"/>
  <c r="Q14" i="11"/>
  <c r="U14" i="11"/>
  <c r="E18" i="11"/>
  <c r="I18" i="11"/>
  <c r="I16" i="34" s="1"/>
  <c r="M18" i="11"/>
  <c r="Q18" i="11"/>
  <c r="U18" i="11"/>
  <c r="E22" i="11"/>
  <c r="I22" i="11"/>
  <c r="I20" i="34" s="1"/>
  <c r="M22" i="11"/>
  <c r="Q22" i="11"/>
  <c r="U22" i="11"/>
  <c r="E26" i="11"/>
  <c r="I26" i="11"/>
  <c r="I24" i="34" s="1"/>
  <c r="M26" i="11"/>
  <c r="Q26" i="11"/>
  <c r="U26" i="11"/>
  <c r="E30" i="11"/>
  <c r="I30" i="11"/>
  <c r="I28" i="34" s="1"/>
  <c r="M30" i="11"/>
  <c r="Q30" i="11"/>
  <c r="U30" i="11"/>
  <c r="E34" i="11"/>
  <c r="I34" i="11"/>
  <c r="I32" i="34" s="1"/>
  <c r="M34" i="11"/>
  <c r="Q34" i="11"/>
  <c r="U34" i="11"/>
  <c r="E38" i="11"/>
  <c r="I38" i="11"/>
  <c r="M38" i="11"/>
  <c r="Q38" i="11"/>
  <c r="U38" i="11"/>
  <c r="E42" i="11"/>
  <c r="I42" i="11"/>
  <c r="I40" i="34" s="1"/>
  <c r="M42" i="11"/>
  <c r="Q42" i="11"/>
  <c r="U42" i="11"/>
  <c r="E46" i="11"/>
  <c r="I46" i="11"/>
  <c r="I44" i="34" s="1"/>
  <c r="M46" i="11"/>
  <c r="Q46" i="11"/>
  <c r="U46" i="11"/>
  <c r="E50" i="11"/>
  <c r="I50" i="11"/>
  <c r="M50" i="11"/>
  <c r="Q50" i="11"/>
  <c r="U50" i="11"/>
  <c r="E54" i="11"/>
  <c r="I54" i="11"/>
  <c r="M54" i="11"/>
  <c r="Q54" i="11"/>
  <c r="U54" i="11"/>
  <c r="E58" i="11"/>
  <c r="I58" i="11"/>
  <c r="M58" i="11"/>
  <c r="Q58" i="11"/>
  <c r="U58" i="11"/>
  <c r="Q41" i="11"/>
  <c r="W6" i="5"/>
  <c r="W10" i="5"/>
  <c r="D8" i="34" s="1"/>
  <c r="I12" i="5"/>
  <c r="C10" i="34" s="1"/>
  <c r="W14" i="5"/>
  <c r="D12" i="34" s="1"/>
  <c r="E12" i="34" s="1"/>
  <c r="W18" i="5"/>
  <c r="D16" i="34" s="1"/>
  <c r="W22" i="5"/>
  <c r="D20" i="34" s="1"/>
  <c r="E20" i="34" s="1"/>
  <c r="W26" i="5"/>
  <c r="D24" i="34" s="1"/>
  <c r="E24" i="34" s="1"/>
  <c r="W30" i="5"/>
  <c r="D28" i="34" s="1"/>
  <c r="E28" i="34" s="1"/>
  <c r="W34" i="5"/>
  <c r="D32" i="34" s="1"/>
  <c r="W38" i="5"/>
  <c r="W42" i="5"/>
  <c r="D40" i="34" s="1"/>
  <c r="W46" i="5"/>
  <c r="D44" i="34" s="1"/>
  <c r="E44" i="34" s="1"/>
  <c r="W50" i="5"/>
  <c r="W54" i="5"/>
  <c r="W58" i="5"/>
  <c r="D6" i="35"/>
  <c r="D5" i="33"/>
  <c r="E43" i="8"/>
  <c r="I43" i="8"/>
  <c r="F41" i="34" s="1"/>
  <c r="M43" i="8"/>
  <c r="Q43" i="8"/>
  <c r="U43" i="8"/>
  <c r="D44" i="8"/>
  <c r="H44" i="8"/>
  <c r="L44" i="8"/>
  <c r="P44" i="8"/>
  <c r="T44" i="8"/>
  <c r="D46" i="35"/>
  <c r="W45" i="8"/>
  <c r="G43" i="34" s="1"/>
  <c r="E47" i="8"/>
  <c r="I47" i="8"/>
  <c r="F45" i="34" s="1"/>
  <c r="M47" i="8"/>
  <c r="Q47" i="8"/>
  <c r="U47" i="8"/>
  <c r="D48" i="8"/>
  <c r="H48" i="8"/>
  <c r="L48" i="8"/>
  <c r="P48" i="8"/>
  <c r="T48" i="8"/>
  <c r="D50" i="35"/>
  <c r="W49" i="8"/>
  <c r="G47" i="34" s="1"/>
  <c r="E51" i="8"/>
  <c r="I51" i="8"/>
  <c r="F49" i="34" s="1"/>
  <c r="M51" i="8"/>
  <c r="Q51" i="8"/>
  <c r="U51" i="8"/>
  <c r="D52" i="8"/>
  <c r="H52" i="8"/>
  <c r="L52" i="8"/>
  <c r="P52" i="8"/>
  <c r="T52" i="8"/>
  <c r="D54" i="35"/>
  <c r="W53" i="8"/>
  <c r="G51" i="34" s="1"/>
  <c r="E55" i="8"/>
  <c r="I55" i="8"/>
  <c r="F53" i="34" s="1"/>
  <c r="M55" i="8"/>
  <c r="Q55" i="8"/>
  <c r="U55" i="8"/>
  <c r="D56" i="8"/>
  <c r="H56" i="8"/>
  <c r="L56" i="8"/>
  <c r="P56" i="8"/>
  <c r="T56" i="8"/>
  <c r="D58" i="35"/>
  <c r="W57" i="8"/>
  <c r="G55" i="34" s="1"/>
  <c r="E59" i="8"/>
  <c r="I59" i="8"/>
  <c r="F57" i="34" s="1"/>
  <c r="M59" i="8"/>
  <c r="Q59" i="8"/>
  <c r="U59" i="8"/>
  <c r="M4" i="8"/>
  <c r="H5" i="8"/>
  <c r="C6" i="8"/>
  <c r="S6" i="8"/>
  <c r="I8" i="8"/>
  <c r="F6" i="34" s="1"/>
  <c r="D9" i="8"/>
  <c r="W9" i="8"/>
  <c r="G7" i="34" s="1"/>
  <c r="W17" i="8"/>
  <c r="G15" i="34" s="1"/>
  <c r="W25" i="8"/>
  <c r="W33" i="8"/>
  <c r="W41" i="8"/>
  <c r="G39" i="34" s="1"/>
  <c r="W42" i="8"/>
  <c r="G40" i="34" s="1"/>
  <c r="W58" i="8"/>
  <c r="E57" i="11"/>
  <c r="E25" i="11"/>
  <c r="I37" i="11"/>
  <c r="I35" i="34" s="1"/>
  <c r="I5" i="11"/>
  <c r="M49" i="11"/>
  <c r="M17" i="11"/>
  <c r="U41" i="11"/>
  <c r="U9" i="11"/>
  <c r="E6" i="35"/>
  <c r="E5" i="33"/>
  <c r="W5" i="11"/>
  <c r="E134" i="34" s="1"/>
  <c r="E7" i="11"/>
  <c r="I7" i="11"/>
  <c r="I5" i="34" s="1"/>
  <c r="M7" i="11"/>
  <c r="Q7" i="11"/>
  <c r="U7" i="11"/>
  <c r="E10" i="35"/>
  <c r="W9" i="11"/>
  <c r="J7" i="34" s="1"/>
  <c r="E11" i="11"/>
  <c r="I11" i="11"/>
  <c r="M11" i="11"/>
  <c r="Q11" i="11"/>
  <c r="U11" i="11"/>
  <c r="E14" i="35"/>
  <c r="W13" i="11"/>
  <c r="J11" i="34" s="1"/>
  <c r="E15" i="11"/>
  <c r="I15" i="11"/>
  <c r="I13" i="34" s="1"/>
  <c r="M15" i="11"/>
  <c r="Q15" i="11"/>
  <c r="U15" i="11"/>
  <c r="E18" i="35"/>
  <c r="W17" i="11"/>
  <c r="J15" i="34" s="1"/>
  <c r="K15" i="34" s="1"/>
  <c r="E19" i="11"/>
  <c r="I19" i="11"/>
  <c r="M19" i="11"/>
  <c r="Q19" i="11"/>
  <c r="U19" i="11"/>
  <c r="E22" i="35"/>
  <c r="W21" i="11"/>
  <c r="E23" i="11"/>
  <c r="I23" i="11"/>
  <c r="M23" i="11"/>
  <c r="Q23" i="11"/>
  <c r="U23" i="11"/>
  <c r="E26" i="35"/>
  <c r="W25" i="11"/>
  <c r="E27" i="11"/>
  <c r="I27" i="11"/>
  <c r="M27" i="11"/>
  <c r="Q27" i="11"/>
  <c r="U27" i="11"/>
  <c r="E30" i="35"/>
  <c r="W29" i="11"/>
  <c r="J27" i="34" s="1"/>
  <c r="E31" i="11"/>
  <c r="I31" i="11"/>
  <c r="M31" i="11"/>
  <c r="Q31" i="11"/>
  <c r="U31" i="11"/>
  <c r="E34" i="35"/>
  <c r="W33" i="11"/>
  <c r="E35" i="11"/>
  <c r="I35" i="11"/>
  <c r="I33" i="34" s="1"/>
  <c r="M35" i="11"/>
  <c r="Q35" i="11"/>
  <c r="U35" i="11"/>
  <c r="E38" i="35"/>
  <c r="W37" i="11"/>
  <c r="J35" i="34" s="1"/>
  <c r="E39" i="11"/>
  <c r="I39" i="11"/>
  <c r="I37" i="34" s="1"/>
  <c r="M39" i="11"/>
  <c r="Q39" i="11"/>
  <c r="U39" i="11"/>
  <c r="E42" i="35"/>
  <c r="W41" i="11"/>
  <c r="J39" i="34" s="1"/>
  <c r="E43" i="11"/>
  <c r="I43" i="11"/>
  <c r="I41" i="34" s="1"/>
  <c r="M43" i="11"/>
  <c r="Q43" i="11"/>
  <c r="U43" i="11"/>
  <c r="E46" i="35"/>
  <c r="W45" i="11"/>
  <c r="J43" i="34" s="1"/>
  <c r="E47" i="11"/>
  <c r="I47" i="11"/>
  <c r="I45" i="34" s="1"/>
  <c r="K45" i="34" s="1"/>
  <c r="M47" i="11"/>
  <c r="Q47" i="11"/>
  <c r="U47" i="11"/>
  <c r="E50" i="35"/>
  <c r="W49" i="11"/>
  <c r="J47" i="34" s="1"/>
  <c r="E51" i="11"/>
  <c r="I51" i="11"/>
  <c r="I49" i="34" s="1"/>
  <c r="M51" i="11"/>
  <c r="Q51" i="11"/>
  <c r="U51" i="11"/>
  <c r="U21" i="11"/>
  <c r="I49" i="11"/>
  <c r="I47" i="34" s="1"/>
  <c r="F41" i="14"/>
  <c r="F25" i="14"/>
  <c r="F9" i="14"/>
  <c r="F5" i="14"/>
  <c r="F53" i="14"/>
  <c r="F49" i="14"/>
  <c r="F45" i="14"/>
  <c r="F21" i="14"/>
  <c r="F13" i="14"/>
  <c r="F37" i="14"/>
  <c r="F29" i="14"/>
  <c r="F17" i="14"/>
  <c r="F33" i="14"/>
  <c r="J53" i="14"/>
  <c r="J37" i="14"/>
  <c r="J21" i="14"/>
  <c r="J5" i="14"/>
  <c r="J17" i="14"/>
  <c r="J13" i="14"/>
  <c r="J9" i="14"/>
  <c r="J29" i="14"/>
  <c r="J45" i="14"/>
  <c r="J33" i="14"/>
  <c r="J25" i="14"/>
  <c r="J49" i="14"/>
  <c r="J41" i="14"/>
  <c r="N49" i="14"/>
  <c r="N33" i="14"/>
  <c r="N17" i="14"/>
  <c r="N29" i="14"/>
  <c r="N25" i="14"/>
  <c r="N21" i="14"/>
  <c r="N13" i="14"/>
  <c r="N9" i="14"/>
  <c r="N5" i="14"/>
  <c r="N45" i="14"/>
  <c r="N37" i="14"/>
  <c r="N53" i="14"/>
  <c r="N41" i="14"/>
  <c r="R45" i="14"/>
  <c r="R29" i="14"/>
  <c r="R13" i="14"/>
  <c r="R41" i="14"/>
  <c r="R37" i="14"/>
  <c r="R33" i="14"/>
  <c r="R58" i="14"/>
  <c r="R25" i="14"/>
  <c r="R21" i="14"/>
  <c r="R17" i="14"/>
  <c r="R53" i="14"/>
  <c r="R9" i="14"/>
  <c r="R49" i="14"/>
  <c r="R5" i="14"/>
  <c r="V41" i="14"/>
  <c r="V25" i="14"/>
  <c r="V9" i="14"/>
  <c r="V53" i="14"/>
  <c r="V49" i="14"/>
  <c r="V45" i="14"/>
  <c r="V37" i="14"/>
  <c r="V33" i="14"/>
  <c r="V29" i="14"/>
  <c r="V56" i="14"/>
  <c r="V17" i="14"/>
  <c r="V5" i="14"/>
  <c r="V21" i="14"/>
  <c r="V13" i="14"/>
  <c r="F7" i="35"/>
  <c r="W6" i="14"/>
  <c r="F7" i="14"/>
  <c r="J7" i="14"/>
  <c r="N7" i="14"/>
  <c r="R7" i="14"/>
  <c r="V7" i="14"/>
  <c r="F62" i="40"/>
  <c r="F4" i="40"/>
  <c r="J4" i="40"/>
  <c r="J62" i="40"/>
  <c r="N62" i="40"/>
  <c r="N4" i="40"/>
  <c r="R4" i="40"/>
  <c r="R62" i="40"/>
  <c r="V62" i="40"/>
  <c r="V4" i="40"/>
  <c r="F5" i="40"/>
  <c r="F63" i="40"/>
  <c r="J63" i="40"/>
  <c r="J5" i="40"/>
  <c r="N5" i="40"/>
  <c r="N63" i="40"/>
  <c r="R63" i="40"/>
  <c r="R5" i="40"/>
  <c r="V5" i="40"/>
  <c r="V63" i="40"/>
  <c r="F64" i="40"/>
  <c r="F8" i="42" s="1"/>
  <c r="F6" i="40"/>
  <c r="F3" i="42" s="1"/>
  <c r="J6" i="40"/>
  <c r="J3" i="42" s="1"/>
  <c r="J64" i="40"/>
  <c r="J8" i="42" s="1"/>
  <c r="N64" i="40"/>
  <c r="N8" i="42" s="1"/>
  <c r="N6" i="40"/>
  <c r="N3" i="42" s="1"/>
  <c r="R6" i="40"/>
  <c r="R3" i="42" s="1"/>
  <c r="R64" i="40"/>
  <c r="R8" i="42" s="1"/>
  <c r="V64" i="40"/>
  <c r="V8" i="42" s="1"/>
  <c r="V6" i="40"/>
  <c r="V3" i="42" s="1"/>
  <c r="F7" i="40"/>
  <c r="F65" i="40"/>
  <c r="J65" i="40"/>
  <c r="J7" i="40"/>
  <c r="N65" i="40"/>
  <c r="N7" i="40"/>
  <c r="R7" i="40"/>
  <c r="R65" i="40"/>
  <c r="V65" i="40"/>
  <c r="V7" i="40"/>
  <c r="F66" i="40"/>
  <c r="F8" i="40"/>
  <c r="J66" i="40"/>
  <c r="J8" i="40"/>
  <c r="N8" i="40"/>
  <c r="N66" i="40"/>
  <c r="R66" i="40"/>
  <c r="R8" i="40"/>
  <c r="V66" i="40"/>
  <c r="V8" i="40"/>
  <c r="F67" i="40"/>
  <c r="F9" i="40"/>
  <c r="J9" i="40"/>
  <c r="J67" i="40"/>
  <c r="N67" i="40"/>
  <c r="N9" i="40"/>
  <c r="R67" i="40"/>
  <c r="R9" i="40"/>
  <c r="V67" i="40"/>
  <c r="V9" i="40"/>
  <c r="F68" i="40"/>
  <c r="F10" i="40"/>
  <c r="J68" i="40"/>
  <c r="J10" i="40"/>
  <c r="N68" i="40"/>
  <c r="N10" i="40"/>
  <c r="R68" i="40"/>
  <c r="R10" i="40"/>
  <c r="V68" i="40"/>
  <c r="V10" i="40"/>
  <c r="F69" i="40"/>
  <c r="F9" i="42" s="1"/>
  <c r="F11" i="40"/>
  <c r="F4" i="42" s="1"/>
  <c r="J69" i="40"/>
  <c r="J9" i="42" s="1"/>
  <c r="J11" i="40"/>
  <c r="J4" i="42" s="1"/>
  <c r="N69" i="40"/>
  <c r="N9" i="42" s="1"/>
  <c r="N11" i="40"/>
  <c r="N4" i="42" s="1"/>
  <c r="R69" i="40"/>
  <c r="R9" i="42" s="1"/>
  <c r="R11" i="40"/>
  <c r="R4" i="42" s="1"/>
  <c r="V69" i="40"/>
  <c r="V9" i="42" s="1"/>
  <c r="V11" i="40"/>
  <c r="V4" i="42" s="1"/>
  <c r="F70" i="40"/>
  <c r="F12" i="40"/>
  <c r="J70" i="40"/>
  <c r="J12" i="40"/>
  <c r="N70" i="40"/>
  <c r="N12" i="40"/>
  <c r="R70" i="40"/>
  <c r="R12" i="40"/>
  <c r="V70" i="40"/>
  <c r="V12" i="40"/>
  <c r="F71" i="40"/>
  <c r="F13" i="40"/>
  <c r="J71" i="40"/>
  <c r="J13" i="40"/>
  <c r="N71" i="40"/>
  <c r="N13" i="40"/>
  <c r="R71" i="40"/>
  <c r="R13" i="40"/>
  <c r="V71" i="40"/>
  <c r="V13" i="40"/>
  <c r="F72" i="40"/>
  <c r="F14" i="40"/>
  <c r="J72" i="40"/>
  <c r="J14" i="40"/>
  <c r="N72" i="40"/>
  <c r="N14" i="40"/>
  <c r="R72" i="40"/>
  <c r="R14" i="40"/>
  <c r="V72" i="40"/>
  <c r="V14" i="40"/>
  <c r="F73" i="40"/>
  <c r="F15" i="40"/>
  <c r="J73" i="40"/>
  <c r="J15" i="40"/>
  <c r="N73" i="40"/>
  <c r="N15" i="40"/>
  <c r="R73" i="40"/>
  <c r="R15" i="40"/>
  <c r="V73" i="40"/>
  <c r="V15" i="40"/>
  <c r="F74" i="40"/>
  <c r="F16" i="40"/>
  <c r="J74" i="40"/>
  <c r="J16" i="40"/>
  <c r="N74" i="40"/>
  <c r="N16" i="40"/>
  <c r="R74" i="40"/>
  <c r="R16" i="40"/>
  <c r="V74" i="40"/>
  <c r="V16" i="40"/>
  <c r="F75" i="40"/>
  <c r="F17" i="40"/>
  <c r="J75" i="40"/>
  <c r="J17" i="40"/>
  <c r="N75" i="40"/>
  <c r="N17" i="40"/>
  <c r="R75" i="40"/>
  <c r="R17" i="40"/>
  <c r="V75" i="40"/>
  <c r="V17" i="40"/>
  <c r="F76" i="40"/>
  <c r="F18" i="40"/>
  <c r="J76" i="40"/>
  <c r="J18" i="40"/>
  <c r="N76" i="40"/>
  <c r="N18" i="40"/>
  <c r="R76" i="40"/>
  <c r="R18" i="40"/>
  <c r="V76" i="40"/>
  <c r="V18" i="40"/>
  <c r="F77" i="40"/>
  <c r="F19" i="40"/>
  <c r="J77" i="40"/>
  <c r="J19" i="40"/>
  <c r="N77" i="40"/>
  <c r="N19" i="40"/>
  <c r="R77" i="40"/>
  <c r="R19" i="40"/>
  <c r="V77" i="40"/>
  <c r="V19" i="40"/>
  <c r="F78" i="40"/>
  <c r="F20" i="40"/>
  <c r="J78" i="40"/>
  <c r="J20" i="40"/>
  <c r="N78" i="40"/>
  <c r="N20" i="40"/>
  <c r="R78" i="40"/>
  <c r="R20" i="40"/>
  <c r="V78" i="40"/>
  <c r="V20" i="40"/>
  <c r="F79" i="40"/>
  <c r="F21" i="40"/>
  <c r="J79" i="40"/>
  <c r="J21" i="40"/>
  <c r="N79" i="40"/>
  <c r="N21" i="40"/>
  <c r="R79" i="40"/>
  <c r="R21" i="40"/>
  <c r="V79" i="40"/>
  <c r="V21" i="40"/>
  <c r="F80" i="40"/>
  <c r="F22" i="40"/>
  <c r="J80" i="40"/>
  <c r="J22" i="40"/>
  <c r="N80" i="40"/>
  <c r="N22" i="40"/>
  <c r="R80" i="40"/>
  <c r="R22" i="40"/>
  <c r="V80" i="40"/>
  <c r="V22" i="40"/>
  <c r="F81" i="40"/>
  <c r="F23" i="40"/>
  <c r="J81" i="40"/>
  <c r="J23" i="40"/>
  <c r="N81" i="40"/>
  <c r="N23" i="40"/>
  <c r="R81" i="40"/>
  <c r="R23" i="40"/>
  <c r="V81" i="40"/>
  <c r="V23" i="40"/>
  <c r="F82" i="40"/>
  <c r="F24" i="40"/>
  <c r="J82" i="40"/>
  <c r="J24" i="40"/>
  <c r="N82" i="40"/>
  <c r="N24" i="40"/>
  <c r="R82" i="40"/>
  <c r="R24" i="40"/>
  <c r="V82" i="40"/>
  <c r="V24" i="40"/>
  <c r="F83" i="40"/>
  <c r="F25" i="40"/>
  <c r="J83" i="40"/>
  <c r="J25" i="40"/>
  <c r="N83" i="40"/>
  <c r="N25" i="40"/>
  <c r="R83" i="40"/>
  <c r="R25" i="40"/>
  <c r="V83" i="40"/>
  <c r="V25" i="40"/>
  <c r="F84" i="40"/>
  <c r="F26" i="40"/>
  <c r="J84" i="40"/>
  <c r="J26" i="40"/>
  <c r="N84" i="40"/>
  <c r="N26" i="40"/>
  <c r="R84" i="40"/>
  <c r="R26" i="40"/>
  <c r="V84" i="40"/>
  <c r="V26" i="40"/>
  <c r="F85" i="40"/>
  <c r="F27" i="40"/>
  <c r="J85" i="40"/>
  <c r="J27" i="40"/>
  <c r="N85" i="40"/>
  <c r="N27" i="40"/>
  <c r="R85" i="40"/>
  <c r="R27" i="40"/>
  <c r="V85" i="40"/>
  <c r="V27" i="40"/>
  <c r="F86" i="40"/>
  <c r="F28" i="40"/>
  <c r="J86" i="40"/>
  <c r="J28" i="40"/>
  <c r="N86" i="40"/>
  <c r="N28" i="40"/>
  <c r="R86" i="40"/>
  <c r="R28" i="40"/>
  <c r="V86" i="40"/>
  <c r="V28" i="40"/>
  <c r="F87" i="40"/>
  <c r="F29" i="40"/>
  <c r="J87" i="40"/>
  <c r="J29" i="40"/>
  <c r="N87" i="40"/>
  <c r="N29" i="40"/>
  <c r="R87" i="40"/>
  <c r="R29" i="40"/>
  <c r="V87" i="40"/>
  <c r="V29" i="40"/>
  <c r="F88" i="40"/>
  <c r="F30" i="40"/>
  <c r="J88" i="40"/>
  <c r="J30" i="40"/>
  <c r="N88" i="40"/>
  <c r="N30" i="40"/>
  <c r="R88" i="40"/>
  <c r="R30" i="40"/>
  <c r="V88" i="40"/>
  <c r="V30" i="40"/>
  <c r="F89" i="40"/>
  <c r="F31" i="40"/>
  <c r="J89" i="40"/>
  <c r="J31" i="40"/>
  <c r="N89" i="40"/>
  <c r="N31" i="40"/>
  <c r="R89" i="40"/>
  <c r="R31" i="40"/>
  <c r="V89" i="40"/>
  <c r="V31" i="40"/>
  <c r="F90" i="40"/>
  <c r="F32" i="40"/>
  <c r="J90" i="40"/>
  <c r="J32" i="40"/>
  <c r="N90" i="40"/>
  <c r="N32" i="40"/>
  <c r="R90" i="40"/>
  <c r="R32" i="40"/>
  <c r="V90" i="40"/>
  <c r="V32" i="40"/>
  <c r="F91" i="40"/>
  <c r="F33" i="40"/>
  <c r="J91" i="40"/>
  <c r="J33" i="40"/>
  <c r="N91" i="40"/>
  <c r="N33" i="40"/>
  <c r="R91" i="40"/>
  <c r="R33" i="40"/>
  <c r="V91" i="40"/>
  <c r="V33" i="40"/>
  <c r="F92" i="40"/>
  <c r="F34" i="40"/>
  <c r="J92" i="40"/>
  <c r="J34" i="40"/>
  <c r="N92" i="40"/>
  <c r="N34" i="40"/>
  <c r="R92" i="40"/>
  <c r="R34" i="40"/>
  <c r="V92" i="40"/>
  <c r="V34" i="40"/>
  <c r="F93" i="40"/>
  <c r="F35" i="40"/>
  <c r="J93" i="40"/>
  <c r="J35" i="40"/>
  <c r="N93" i="40"/>
  <c r="N35" i="40"/>
  <c r="R93" i="40"/>
  <c r="R35" i="40"/>
  <c r="V93" i="40"/>
  <c r="V35" i="40"/>
  <c r="F94" i="40"/>
  <c r="F36" i="40"/>
  <c r="J94" i="40"/>
  <c r="J36" i="40"/>
  <c r="N94" i="40"/>
  <c r="N36" i="40"/>
  <c r="R94" i="40"/>
  <c r="R36" i="40"/>
  <c r="V94" i="40"/>
  <c r="V36" i="40"/>
  <c r="F95" i="40"/>
  <c r="F37" i="40"/>
  <c r="J95" i="40"/>
  <c r="J37" i="40"/>
  <c r="N95" i="40"/>
  <c r="N37" i="40"/>
  <c r="R95" i="40"/>
  <c r="R37" i="40"/>
  <c r="V95" i="40"/>
  <c r="V37" i="40"/>
  <c r="F96" i="40"/>
  <c r="F38" i="40"/>
  <c r="J96" i="40"/>
  <c r="J38" i="40"/>
  <c r="N96" i="40"/>
  <c r="N38" i="40"/>
  <c r="R96" i="40"/>
  <c r="R38" i="40"/>
  <c r="V96" i="40"/>
  <c r="V38" i="40"/>
  <c r="F97" i="40"/>
  <c r="F39" i="40"/>
  <c r="J97" i="40"/>
  <c r="J39" i="40"/>
  <c r="N97" i="40"/>
  <c r="N39" i="40"/>
  <c r="R97" i="40"/>
  <c r="R39" i="40"/>
  <c r="V97" i="40"/>
  <c r="V39" i="40"/>
  <c r="F98" i="40"/>
  <c r="F40" i="40"/>
  <c r="J98" i="40"/>
  <c r="J40" i="40"/>
  <c r="N98" i="40"/>
  <c r="N40" i="40"/>
  <c r="R98" i="40"/>
  <c r="R40" i="40"/>
  <c r="V98" i="40"/>
  <c r="V40" i="40"/>
  <c r="F99" i="40"/>
  <c r="F41" i="40"/>
  <c r="J99" i="40"/>
  <c r="J41" i="40"/>
  <c r="N99" i="40"/>
  <c r="N41" i="40"/>
  <c r="R99" i="40"/>
  <c r="R41" i="40"/>
  <c r="V99" i="40"/>
  <c r="V41" i="40"/>
  <c r="F100" i="40"/>
  <c r="F42" i="40"/>
  <c r="J100" i="40"/>
  <c r="J42" i="40"/>
  <c r="N100" i="40"/>
  <c r="N42" i="40"/>
  <c r="R100" i="40"/>
  <c r="R42" i="40"/>
  <c r="V100" i="40"/>
  <c r="V42" i="40"/>
  <c r="F101" i="40"/>
  <c r="F43" i="40"/>
  <c r="J101" i="40"/>
  <c r="J43" i="40"/>
  <c r="N101" i="40"/>
  <c r="N43" i="40"/>
  <c r="R101" i="40"/>
  <c r="R43" i="40"/>
  <c r="V101" i="40"/>
  <c r="V43" i="40"/>
  <c r="F102" i="40"/>
  <c r="F44" i="40"/>
  <c r="J102" i="40"/>
  <c r="J44" i="40"/>
  <c r="N102" i="40"/>
  <c r="N44" i="40"/>
  <c r="R102" i="40"/>
  <c r="R44" i="40"/>
  <c r="V102" i="40"/>
  <c r="V44" i="40"/>
  <c r="F103" i="40"/>
  <c r="F45" i="40"/>
  <c r="J103" i="40"/>
  <c r="J45" i="40"/>
  <c r="N103" i="40"/>
  <c r="N45" i="40"/>
  <c r="R103" i="40"/>
  <c r="R45" i="40"/>
  <c r="V103" i="40"/>
  <c r="V45" i="40"/>
  <c r="F104" i="40"/>
  <c r="F46" i="40"/>
  <c r="J104" i="40"/>
  <c r="J46" i="40"/>
  <c r="N104" i="40"/>
  <c r="N46" i="40"/>
  <c r="R104" i="40"/>
  <c r="R46" i="40"/>
  <c r="V104" i="40"/>
  <c r="V46" i="40"/>
  <c r="F105" i="40"/>
  <c r="F47" i="40"/>
  <c r="J105" i="40"/>
  <c r="J47" i="40"/>
  <c r="N105" i="40"/>
  <c r="N47" i="40"/>
  <c r="R105" i="40"/>
  <c r="R47" i="40"/>
  <c r="V105" i="40"/>
  <c r="V47" i="40"/>
  <c r="F106" i="40"/>
  <c r="F48" i="40"/>
  <c r="J106" i="40"/>
  <c r="J48" i="40"/>
  <c r="N106" i="40"/>
  <c r="N48" i="40"/>
  <c r="R106" i="40"/>
  <c r="R48" i="40"/>
  <c r="V106" i="40"/>
  <c r="V48" i="40"/>
  <c r="F107" i="40"/>
  <c r="F49" i="40"/>
  <c r="J107" i="40"/>
  <c r="J49" i="40"/>
  <c r="N107" i="40"/>
  <c r="N49" i="40"/>
  <c r="R107" i="40"/>
  <c r="R49" i="40"/>
  <c r="V107" i="40"/>
  <c r="V49" i="40"/>
  <c r="F108" i="40"/>
  <c r="F50" i="40"/>
  <c r="J108" i="40"/>
  <c r="J50" i="40"/>
  <c r="N108" i="40"/>
  <c r="N50" i="40"/>
  <c r="R108" i="40"/>
  <c r="R50" i="40"/>
  <c r="V108" i="40"/>
  <c r="V50" i="40"/>
  <c r="F109" i="40"/>
  <c r="F51" i="40"/>
  <c r="J109" i="40"/>
  <c r="J51" i="40"/>
  <c r="N109" i="40"/>
  <c r="N51" i="40"/>
  <c r="R109" i="40"/>
  <c r="R51" i="40"/>
  <c r="V109" i="40"/>
  <c r="V51" i="40"/>
  <c r="F110" i="40"/>
  <c r="F52" i="40"/>
  <c r="J110" i="40"/>
  <c r="J52" i="40"/>
  <c r="N110" i="40"/>
  <c r="N52" i="40"/>
  <c r="R110" i="40"/>
  <c r="R52" i="40"/>
  <c r="V110" i="40"/>
  <c r="V52" i="40"/>
  <c r="F111" i="40"/>
  <c r="F53" i="40"/>
  <c r="J111" i="40"/>
  <c r="J53" i="40"/>
  <c r="N111" i="40"/>
  <c r="N53" i="40"/>
  <c r="R111" i="40"/>
  <c r="R53" i="40"/>
  <c r="V111" i="40"/>
  <c r="V53" i="40"/>
  <c r="F112" i="40"/>
  <c r="F54" i="40"/>
  <c r="J112" i="40"/>
  <c r="J54" i="40"/>
  <c r="N112" i="40"/>
  <c r="N54" i="40"/>
  <c r="R112" i="40"/>
  <c r="R54" i="40"/>
  <c r="V112" i="40"/>
  <c r="V54" i="40"/>
  <c r="F113" i="40"/>
  <c r="F55" i="40"/>
  <c r="J113" i="40"/>
  <c r="J55" i="40"/>
  <c r="N113" i="40"/>
  <c r="N55" i="40"/>
  <c r="R113" i="40"/>
  <c r="R55" i="40"/>
  <c r="V113" i="40"/>
  <c r="V55" i="40"/>
  <c r="F114" i="40"/>
  <c r="F56" i="40"/>
  <c r="J114" i="40"/>
  <c r="J56" i="40"/>
  <c r="N114" i="40"/>
  <c r="N56" i="40"/>
  <c r="R114" i="40"/>
  <c r="R56" i="40"/>
  <c r="V114" i="40"/>
  <c r="V56" i="40"/>
  <c r="F115" i="40"/>
  <c r="F57" i="40"/>
  <c r="J115" i="40"/>
  <c r="J57" i="40"/>
  <c r="N115" i="40"/>
  <c r="N57" i="40"/>
  <c r="R115" i="40"/>
  <c r="R57" i="40"/>
  <c r="V115" i="40"/>
  <c r="V57" i="40"/>
  <c r="F116" i="40"/>
  <c r="F58" i="40"/>
  <c r="J116" i="40"/>
  <c r="J58" i="40"/>
  <c r="N116" i="40"/>
  <c r="N58" i="40"/>
  <c r="R116" i="40"/>
  <c r="R58" i="40"/>
  <c r="V116" i="40"/>
  <c r="V58" i="40"/>
  <c r="C6" i="35"/>
  <c r="C5" i="33"/>
  <c r="W15" i="5"/>
  <c r="D13" i="34" s="1"/>
  <c r="W19" i="5"/>
  <c r="W23" i="5"/>
  <c r="W27" i="5"/>
  <c r="W31" i="5"/>
  <c r="W35" i="5"/>
  <c r="D33" i="34" s="1"/>
  <c r="W39" i="5"/>
  <c r="D37" i="34" s="1"/>
  <c r="W43" i="5"/>
  <c r="D41" i="34" s="1"/>
  <c r="W47" i="5"/>
  <c r="D45" i="34" s="1"/>
  <c r="W51" i="5"/>
  <c r="W55" i="5"/>
  <c r="D53" i="34" s="1"/>
  <c r="W59" i="5"/>
  <c r="D57" i="34" s="1"/>
  <c r="E57" i="34" s="1"/>
  <c r="S42" i="8"/>
  <c r="F43" i="8"/>
  <c r="N43" i="8"/>
  <c r="V43" i="8"/>
  <c r="I44" i="8"/>
  <c r="Q44" i="8"/>
  <c r="D45" i="8"/>
  <c r="L45" i="8"/>
  <c r="T45" i="8"/>
  <c r="G46" i="8"/>
  <c r="O46" i="8"/>
  <c r="D47" i="35"/>
  <c r="W46" i="8"/>
  <c r="G44" i="34" s="1"/>
  <c r="J47" i="8"/>
  <c r="R47" i="8"/>
  <c r="E48" i="8"/>
  <c r="M48" i="8"/>
  <c r="U48" i="8"/>
  <c r="H49" i="8"/>
  <c r="P49" i="8"/>
  <c r="C50" i="8"/>
  <c r="K50" i="8"/>
  <c r="S50" i="8"/>
  <c r="F51" i="8"/>
  <c r="N51" i="8"/>
  <c r="V51" i="8"/>
  <c r="I52" i="8"/>
  <c r="F50" i="34" s="1"/>
  <c r="Q52" i="8"/>
  <c r="D53" i="8"/>
  <c r="L53" i="8"/>
  <c r="T53" i="8"/>
  <c r="G54" i="8"/>
  <c r="O54" i="8"/>
  <c r="J55" i="8"/>
  <c r="R55" i="8"/>
  <c r="E56" i="8"/>
  <c r="M56" i="8"/>
  <c r="U56" i="8"/>
  <c r="H57" i="8"/>
  <c r="P57" i="8"/>
  <c r="C58" i="8"/>
  <c r="K58" i="8"/>
  <c r="S58" i="8"/>
  <c r="F59" i="8"/>
  <c r="N59" i="8"/>
  <c r="V59" i="8"/>
  <c r="I12" i="8"/>
  <c r="F10" i="34" s="1"/>
  <c r="W14" i="8"/>
  <c r="G12" i="34" s="1"/>
  <c r="W22" i="8"/>
  <c r="G20" i="34" s="1"/>
  <c r="W30" i="8"/>
  <c r="G28" i="34" s="1"/>
  <c r="W38" i="8"/>
  <c r="W52" i="8"/>
  <c r="G50" i="34" s="1"/>
  <c r="E5" i="11"/>
  <c r="M29" i="11"/>
  <c r="U53" i="11"/>
  <c r="W54" i="8"/>
  <c r="E4" i="11"/>
  <c r="I4" i="11"/>
  <c r="M4" i="11"/>
  <c r="Q4" i="11"/>
  <c r="U4" i="11"/>
  <c r="E8" i="11"/>
  <c r="I8" i="11"/>
  <c r="I6" i="34" s="1"/>
  <c r="M8" i="11"/>
  <c r="Q8" i="11"/>
  <c r="U8" i="11"/>
  <c r="E12" i="11"/>
  <c r="M12" i="11"/>
  <c r="Q12" i="11"/>
  <c r="U12" i="11"/>
  <c r="E16" i="11"/>
  <c r="I16" i="11"/>
  <c r="I14" i="34" s="1"/>
  <c r="M16" i="11"/>
  <c r="Q16" i="11"/>
  <c r="U16" i="11"/>
  <c r="E20" i="11"/>
  <c r="I20" i="11"/>
  <c r="I18" i="34" s="1"/>
  <c r="M20" i="11"/>
  <c r="Q20" i="11"/>
  <c r="U20" i="11"/>
  <c r="E24" i="11"/>
  <c r="I24" i="11"/>
  <c r="I22" i="34" s="1"/>
  <c r="M24" i="11"/>
  <c r="Q24" i="11"/>
  <c r="U24" i="11"/>
  <c r="E28" i="11"/>
  <c r="I28" i="11"/>
  <c r="I26" i="34" s="1"/>
  <c r="M28" i="11"/>
  <c r="Q28" i="11"/>
  <c r="U28" i="11"/>
  <c r="E32" i="11"/>
  <c r="I32" i="11"/>
  <c r="I30" i="34" s="1"/>
  <c r="M32" i="11"/>
  <c r="Q32" i="11"/>
  <c r="U32" i="11"/>
  <c r="C34" i="11"/>
  <c r="G34" i="11"/>
  <c r="K34" i="11"/>
  <c r="O34" i="11"/>
  <c r="S34" i="11"/>
  <c r="E36" i="11"/>
  <c r="I36" i="11"/>
  <c r="I34" i="34" s="1"/>
  <c r="M36" i="11"/>
  <c r="Q36" i="11"/>
  <c r="U36" i="11"/>
  <c r="C38" i="11"/>
  <c r="G38" i="11"/>
  <c r="K38" i="11"/>
  <c r="O38" i="11"/>
  <c r="S38" i="11"/>
  <c r="E40" i="11"/>
  <c r="I40" i="11"/>
  <c r="I38" i="34" s="1"/>
  <c r="M40" i="11"/>
  <c r="Q40" i="11"/>
  <c r="U40" i="11"/>
  <c r="C42" i="11"/>
  <c r="G42" i="11"/>
  <c r="K42" i="11"/>
  <c r="O42" i="11"/>
  <c r="S42" i="11"/>
  <c r="E44" i="11"/>
  <c r="I44" i="11"/>
  <c r="M44" i="11"/>
  <c r="Q44" i="11"/>
  <c r="U44" i="11"/>
  <c r="C46" i="11"/>
  <c r="G46" i="11"/>
  <c r="K46" i="11"/>
  <c r="O46" i="11"/>
  <c r="S46" i="11"/>
  <c r="E48" i="11"/>
  <c r="I48" i="11"/>
  <c r="M48" i="11"/>
  <c r="Q48" i="11"/>
  <c r="W11" i="11"/>
  <c r="W43" i="11"/>
  <c r="J41" i="34" s="1"/>
  <c r="W58" i="14"/>
  <c r="E4" i="35"/>
  <c r="E3" i="33"/>
  <c r="M5" i="11"/>
  <c r="Q5" i="11"/>
  <c r="C7" i="11"/>
  <c r="G7" i="11"/>
  <c r="S7" i="11"/>
  <c r="E8" i="35"/>
  <c r="W7" i="11"/>
  <c r="E135" i="34" s="1"/>
  <c r="I9" i="11"/>
  <c r="I7" i="34" s="1"/>
  <c r="M9" i="11"/>
  <c r="C11" i="11"/>
  <c r="O11" i="11"/>
  <c r="S11" i="11"/>
  <c r="E13" i="11"/>
  <c r="I13" i="11"/>
  <c r="I11" i="34" s="1"/>
  <c r="U13" i="11"/>
  <c r="K15" i="11"/>
  <c r="O15" i="11"/>
  <c r="E17" i="11"/>
  <c r="Q17" i="11"/>
  <c r="U17" i="11"/>
  <c r="G19" i="11"/>
  <c r="K19" i="11"/>
  <c r="E20" i="35"/>
  <c r="W19" i="11"/>
  <c r="M21" i="11"/>
  <c r="Q21" i="11"/>
  <c r="C23" i="11"/>
  <c r="G23" i="11"/>
  <c r="S23" i="11"/>
  <c r="E24" i="35"/>
  <c r="W23" i="11"/>
  <c r="I25" i="11"/>
  <c r="M25" i="11"/>
  <c r="C27" i="11"/>
  <c r="O27" i="11"/>
  <c r="S27" i="11"/>
  <c r="E29" i="11"/>
  <c r="I29" i="11"/>
  <c r="I27" i="34" s="1"/>
  <c r="U29" i="11"/>
  <c r="K31" i="11"/>
  <c r="O31" i="11"/>
  <c r="E33" i="11"/>
  <c r="Q33" i="11"/>
  <c r="U33" i="11"/>
  <c r="G35" i="11"/>
  <c r="K35" i="11"/>
  <c r="E36" i="35"/>
  <c r="W35" i="11"/>
  <c r="J33" i="34" s="1"/>
  <c r="M37" i="11"/>
  <c r="Q37" i="11"/>
  <c r="C39" i="11"/>
  <c r="G39" i="11"/>
  <c r="S39" i="11"/>
  <c r="E40" i="35"/>
  <c r="W39" i="11"/>
  <c r="J37" i="34" s="1"/>
  <c r="I41" i="11"/>
  <c r="I39" i="34" s="1"/>
  <c r="M41" i="11"/>
  <c r="C43" i="11"/>
  <c r="O43" i="11"/>
  <c r="S43" i="11"/>
  <c r="E45" i="11"/>
  <c r="I45" i="11"/>
  <c r="I43" i="34" s="1"/>
  <c r="U45" i="11"/>
  <c r="K47" i="11"/>
  <c r="O47" i="11"/>
  <c r="E49" i="11"/>
  <c r="Q49" i="11"/>
  <c r="U49" i="11"/>
  <c r="G51" i="11"/>
  <c r="K51" i="11"/>
  <c r="E52" i="35"/>
  <c r="W51" i="11"/>
  <c r="M53" i="11"/>
  <c r="Q53" i="11"/>
  <c r="C55" i="11"/>
  <c r="G55" i="11"/>
  <c r="S55" i="11"/>
  <c r="E56" i="35"/>
  <c r="W55" i="11"/>
  <c r="J53" i="34" s="1"/>
  <c r="I57" i="11"/>
  <c r="I55" i="34" s="1"/>
  <c r="M57" i="11"/>
  <c r="C59" i="11"/>
  <c r="O59" i="11"/>
  <c r="S59" i="11"/>
  <c r="W31" i="11"/>
  <c r="F11" i="35"/>
  <c r="W10" i="14"/>
  <c r="M8" i="34" s="1"/>
  <c r="F11" i="14"/>
  <c r="J11" i="14"/>
  <c r="N11" i="14"/>
  <c r="R11" i="14"/>
  <c r="V11" i="14"/>
  <c r="F62" i="36"/>
  <c r="I12" i="14"/>
  <c r="L10" i="34" s="1"/>
  <c r="F15" i="35"/>
  <c r="W14" i="14"/>
  <c r="M12" i="34" s="1"/>
  <c r="F15" i="14"/>
  <c r="J15" i="14"/>
  <c r="N15" i="14"/>
  <c r="R15" i="14"/>
  <c r="V15" i="14"/>
  <c r="F19" i="35"/>
  <c r="W18" i="14"/>
  <c r="M16" i="34" s="1"/>
  <c r="F19" i="14"/>
  <c r="J19" i="14"/>
  <c r="N19" i="14"/>
  <c r="R19" i="14"/>
  <c r="V19" i="14"/>
  <c r="F23" i="35"/>
  <c r="W22" i="14"/>
  <c r="M20" i="34" s="1"/>
  <c r="F23" i="14"/>
  <c r="J23" i="14"/>
  <c r="N23" i="14"/>
  <c r="R23" i="14"/>
  <c r="V23" i="14"/>
  <c r="F27" i="35"/>
  <c r="W26" i="14"/>
  <c r="M24" i="34" s="1"/>
  <c r="F27" i="14"/>
  <c r="J27" i="14"/>
  <c r="N27" i="14"/>
  <c r="R27" i="14"/>
  <c r="V27" i="14"/>
  <c r="F31" i="35"/>
  <c r="W30" i="14"/>
  <c r="M28" i="34" s="1"/>
  <c r="F31" i="14"/>
  <c r="J31" i="14"/>
  <c r="N31" i="14"/>
  <c r="R31" i="14"/>
  <c r="V31" i="14"/>
  <c r="F35" i="35"/>
  <c r="W34" i="14"/>
  <c r="M32" i="34" s="1"/>
  <c r="F35" i="14"/>
  <c r="J35" i="14"/>
  <c r="N35" i="14"/>
  <c r="R35" i="14"/>
  <c r="V35" i="14"/>
  <c r="F39" i="35"/>
  <c r="W38" i="14"/>
  <c r="F39" i="14"/>
  <c r="J39" i="14"/>
  <c r="N39" i="14"/>
  <c r="R39" i="14"/>
  <c r="V39" i="14"/>
  <c r="F43" i="35"/>
  <c r="W42" i="14"/>
  <c r="M40" i="34" s="1"/>
  <c r="N40" i="34" s="1"/>
  <c r="F43" i="14"/>
  <c r="J43" i="14"/>
  <c r="N43" i="14"/>
  <c r="R43" i="14"/>
  <c r="V43" i="14"/>
  <c r="F47" i="35"/>
  <c r="W46" i="14"/>
  <c r="M44" i="34" s="1"/>
  <c r="F47" i="14"/>
  <c r="J47" i="14"/>
  <c r="N47" i="14"/>
  <c r="R47" i="14"/>
  <c r="V47" i="14"/>
  <c r="F51" i="35"/>
  <c r="W50" i="14"/>
  <c r="F51" i="14"/>
  <c r="J51" i="14"/>
  <c r="N51" i="14"/>
  <c r="R51" i="14"/>
  <c r="V51" i="14"/>
  <c r="F55" i="35"/>
  <c r="W54" i="14"/>
  <c r="F55" i="14"/>
  <c r="J55" i="14"/>
  <c r="N55" i="14"/>
  <c r="R55" i="14"/>
  <c r="V55" i="14"/>
  <c r="F59" i="14"/>
  <c r="J59" i="14"/>
  <c r="N59" i="14"/>
  <c r="R59" i="14"/>
  <c r="V59" i="14"/>
  <c r="E54" i="35"/>
  <c r="W53" i="11"/>
  <c r="J51" i="34" s="1"/>
  <c r="E55" i="11"/>
  <c r="I55" i="11"/>
  <c r="I53" i="34" s="1"/>
  <c r="M55" i="11"/>
  <c r="Q55" i="11"/>
  <c r="U55" i="11"/>
  <c r="E58" i="35"/>
  <c r="W57" i="11"/>
  <c r="J55" i="34" s="1"/>
  <c r="E59" i="11"/>
  <c r="I59" i="11"/>
  <c r="I57" i="34" s="1"/>
  <c r="K57" i="34" s="1"/>
  <c r="M59" i="11"/>
  <c r="Q59" i="11"/>
  <c r="U59" i="11"/>
  <c r="F4" i="14"/>
  <c r="J4" i="14"/>
  <c r="N4" i="14"/>
  <c r="R4" i="14"/>
  <c r="V4" i="14"/>
  <c r="F8" i="14"/>
  <c r="J8" i="14"/>
  <c r="N8" i="14"/>
  <c r="R8" i="14"/>
  <c r="V8" i="14"/>
  <c r="F12" i="14"/>
  <c r="J12" i="14"/>
  <c r="N12" i="14"/>
  <c r="R12" i="14"/>
  <c r="V12" i="14"/>
  <c r="F16" i="14"/>
  <c r="J16" i="14"/>
  <c r="N16" i="14"/>
  <c r="R16" i="14"/>
  <c r="V16" i="14"/>
  <c r="F20" i="14"/>
  <c r="J20" i="14"/>
  <c r="N20" i="14"/>
  <c r="R20" i="14"/>
  <c r="V20" i="14"/>
  <c r="F24" i="14"/>
  <c r="J24" i="14"/>
  <c r="N24" i="14"/>
  <c r="R24" i="14"/>
  <c r="V24" i="14"/>
  <c r="F28" i="14"/>
  <c r="J28" i="14"/>
  <c r="N28" i="14"/>
  <c r="R28" i="14"/>
  <c r="V28" i="14"/>
  <c r="F32" i="14"/>
  <c r="J32" i="14"/>
  <c r="N32" i="14"/>
  <c r="R32" i="14"/>
  <c r="V32" i="14"/>
  <c r="F36" i="14"/>
  <c r="J36" i="14"/>
  <c r="N36" i="14"/>
  <c r="R36" i="14"/>
  <c r="V36" i="14"/>
  <c r="F40" i="14"/>
  <c r="J40" i="14"/>
  <c r="N40" i="14"/>
  <c r="R40" i="14"/>
  <c r="V40" i="14"/>
  <c r="F44" i="14"/>
  <c r="J44" i="14"/>
  <c r="N44" i="14"/>
  <c r="R44" i="14"/>
  <c r="V44" i="14"/>
  <c r="F48" i="14"/>
  <c r="J48" i="14"/>
  <c r="N48" i="14"/>
  <c r="R48" i="14"/>
  <c r="V48" i="14"/>
  <c r="F52" i="14"/>
  <c r="J52" i="14"/>
  <c r="N52" i="14"/>
  <c r="R52" i="14"/>
  <c r="V52" i="14"/>
  <c r="F56" i="14"/>
  <c r="J56" i="14"/>
  <c r="N56" i="14"/>
  <c r="R56" i="14"/>
  <c r="L54" i="17"/>
  <c r="L38" i="17"/>
  <c r="L22" i="17"/>
  <c r="L6" i="17"/>
  <c r="L50" i="17"/>
  <c r="L34" i="17"/>
  <c r="L18" i="17"/>
  <c r="L57" i="17"/>
  <c r="L46" i="17"/>
  <c r="L30" i="17"/>
  <c r="L14" i="17"/>
  <c r="L53" i="17"/>
  <c r="L21" i="17"/>
  <c r="L10" i="17"/>
  <c r="L58" i="17"/>
  <c r="L42" i="17"/>
  <c r="L5" i="17"/>
  <c r="L37" i="17"/>
  <c r="L26" i="17"/>
  <c r="P58" i="17"/>
  <c r="P42" i="17"/>
  <c r="P26" i="17"/>
  <c r="P10" i="17"/>
  <c r="P54" i="17"/>
  <c r="P38" i="17"/>
  <c r="P22" i="17"/>
  <c r="P6" i="17"/>
  <c r="P50" i="17"/>
  <c r="P45" i="17"/>
  <c r="P34" i="17"/>
  <c r="P18" i="17"/>
  <c r="P57" i="17"/>
  <c r="P41" i="17"/>
  <c r="P30" i="17"/>
  <c r="P25" i="17"/>
  <c r="P9" i="17"/>
  <c r="P46" i="17"/>
  <c r="P14" i="17"/>
  <c r="T46" i="17"/>
  <c r="T30" i="17"/>
  <c r="T14" i="17"/>
  <c r="T58" i="17"/>
  <c r="T42" i="17"/>
  <c r="T26" i="17"/>
  <c r="T10" i="17"/>
  <c r="T54" i="17"/>
  <c r="T49" i="17"/>
  <c r="T38" i="17"/>
  <c r="T22" i="17"/>
  <c r="T6" i="17"/>
  <c r="T50" i="17"/>
  <c r="T34" i="17"/>
  <c r="T13" i="17"/>
  <c r="T45" i="17"/>
  <c r="T29" i="17"/>
  <c r="T18" i="17"/>
  <c r="G7" i="35"/>
  <c r="W6" i="17"/>
  <c r="L7" i="17"/>
  <c r="P7" i="17"/>
  <c r="T7" i="17"/>
  <c r="G11" i="35"/>
  <c r="W10" i="17"/>
  <c r="P8" i="34" s="1"/>
  <c r="L11" i="17"/>
  <c r="P11" i="17"/>
  <c r="T11" i="17"/>
  <c r="G62" i="36"/>
  <c r="I12" i="17"/>
  <c r="O10" i="34" s="1"/>
  <c r="G15" i="35"/>
  <c r="W14" i="17"/>
  <c r="P12" i="34" s="1"/>
  <c r="Q12" i="34" s="1"/>
  <c r="L15" i="17"/>
  <c r="P15" i="17"/>
  <c r="T15" i="17"/>
  <c r="G19" i="35"/>
  <c r="W18" i="17"/>
  <c r="P16" i="34" s="1"/>
  <c r="L19" i="17"/>
  <c r="P19" i="17"/>
  <c r="T19" i="17"/>
  <c r="G23" i="35"/>
  <c r="W22" i="17"/>
  <c r="P20" i="34" s="1"/>
  <c r="Q20" i="34" s="1"/>
  <c r="L23" i="17"/>
  <c r="P23" i="17"/>
  <c r="T23" i="17"/>
  <c r="G27" i="35"/>
  <c r="W26" i="17"/>
  <c r="P24" i="34" s="1"/>
  <c r="L27" i="17"/>
  <c r="P27" i="17"/>
  <c r="T27" i="17"/>
  <c r="G31" i="35"/>
  <c r="W30" i="17"/>
  <c r="P28" i="34" s="1"/>
  <c r="Q28" i="34" s="1"/>
  <c r="L31" i="17"/>
  <c r="P31" i="17"/>
  <c r="T31" i="17"/>
  <c r="G35" i="35"/>
  <c r="W34" i="17"/>
  <c r="P32" i="34" s="1"/>
  <c r="L35" i="17"/>
  <c r="P35" i="17"/>
  <c r="T35" i="17"/>
  <c r="G39" i="35"/>
  <c r="W38" i="17"/>
  <c r="L39" i="17"/>
  <c r="P39" i="17"/>
  <c r="T39" i="17"/>
  <c r="G43" i="35"/>
  <c r="W42" i="17"/>
  <c r="P40" i="34" s="1"/>
  <c r="L43" i="17"/>
  <c r="P43" i="17"/>
  <c r="T43" i="17"/>
  <c r="L47" i="17"/>
  <c r="U48" i="11"/>
  <c r="C50" i="11"/>
  <c r="G50" i="11"/>
  <c r="K50" i="11"/>
  <c r="O50" i="11"/>
  <c r="S50" i="11"/>
  <c r="E52" i="11"/>
  <c r="I52" i="11"/>
  <c r="I50" i="34" s="1"/>
  <c r="M52" i="11"/>
  <c r="Q52" i="11"/>
  <c r="U52" i="11"/>
  <c r="C54" i="11"/>
  <c r="G54" i="11"/>
  <c r="K54" i="11"/>
  <c r="O54" i="11"/>
  <c r="S54" i="11"/>
  <c r="E56" i="11"/>
  <c r="I56" i="11"/>
  <c r="M56" i="11"/>
  <c r="Q56" i="11"/>
  <c r="U56" i="11"/>
  <c r="C58" i="11"/>
  <c r="G58" i="11"/>
  <c r="K58" i="11"/>
  <c r="O58" i="11"/>
  <c r="S58" i="11"/>
  <c r="F6" i="14"/>
  <c r="J6" i="14"/>
  <c r="N6" i="14"/>
  <c r="R6" i="14"/>
  <c r="V6" i="14"/>
  <c r="F10" i="14"/>
  <c r="J10" i="14"/>
  <c r="N10" i="14"/>
  <c r="R10" i="14"/>
  <c r="V10" i="14"/>
  <c r="F14" i="14"/>
  <c r="J14" i="14"/>
  <c r="N14" i="14"/>
  <c r="R14" i="14"/>
  <c r="V14" i="14"/>
  <c r="F18" i="14"/>
  <c r="J18" i="14"/>
  <c r="N18" i="14"/>
  <c r="R18" i="14"/>
  <c r="V18" i="14"/>
  <c r="F22" i="14"/>
  <c r="J22" i="14"/>
  <c r="N22" i="14"/>
  <c r="R22" i="14"/>
  <c r="V22" i="14"/>
  <c r="W58" i="17"/>
  <c r="W10" i="20"/>
  <c r="S8" i="34" s="1"/>
  <c r="T8" i="34" s="1"/>
  <c r="C14" i="20"/>
  <c r="C30" i="20"/>
  <c r="C42" i="20"/>
  <c r="G47" i="35"/>
  <c r="W46" i="17"/>
  <c r="P44" i="34" s="1"/>
  <c r="Q44" i="34" s="1"/>
  <c r="P47" i="17"/>
  <c r="T47" i="17"/>
  <c r="G51" i="35"/>
  <c r="W50" i="17"/>
  <c r="L51" i="17"/>
  <c r="P51" i="17"/>
  <c r="T51" i="17"/>
  <c r="G55" i="35"/>
  <c r="W54" i="17"/>
  <c r="L55" i="17"/>
  <c r="P55" i="17"/>
  <c r="T55" i="17"/>
  <c r="L59" i="17"/>
  <c r="P59" i="17"/>
  <c r="T59" i="17"/>
  <c r="C54" i="20"/>
  <c r="C38" i="20"/>
  <c r="C58" i="20"/>
  <c r="C25" i="20"/>
  <c r="C17" i="20"/>
  <c r="C9" i="20"/>
  <c r="C26" i="20"/>
  <c r="C18" i="20"/>
  <c r="C10" i="20"/>
  <c r="C29" i="20"/>
  <c r="C21" i="20"/>
  <c r="C13" i="20"/>
  <c r="C5" i="20"/>
  <c r="C22" i="20"/>
  <c r="C6" i="20"/>
  <c r="G50" i="20"/>
  <c r="G34" i="20"/>
  <c r="G29" i="20"/>
  <c r="G21" i="20"/>
  <c r="G13" i="20"/>
  <c r="G5" i="20"/>
  <c r="G30" i="20"/>
  <c r="G22" i="20"/>
  <c r="G14" i="20"/>
  <c r="G6" i="20"/>
  <c r="G42" i="20"/>
  <c r="G38" i="20"/>
  <c r="G25" i="20"/>
  <c r="G17" i="20"/>
  <c r="G9" i="20"/>
  <c r="G58" i="20"/>
  <c r="G54" i="20"/>
  <c r="G26" i="20"/>
  <c r="G10" i="20"/>
  <c r="G59" i="20"/>
  <c r="G55" i="20"/>
  <c r="K46" i="20"/>
  <c r="K25" i="20"/>
  <c r="K17" i="20"/>
  <c r="K9" i="20"/>
  <c r="K38" i="20"/>
  <c r="K34" i="20"/>
  <c r="K26" i="20"/>
  <c r="K18" i="20"/>
  <c r="K10" i="20"/>
  <c r="K54" i="20"/>
  <c r="K50" i="20"/>
  <c r="K29" i="20"/>
  <c r="K21" i="20"/>
  <c r="K13" i="20"/>
  <c r="K5" i="20"/>
  <c r="K30" i="20"/>
  <c r="K14" i="20"/>
  <c r="K22" i="20"/>
  <c r="K6" i="20"/>
  <c r="O58" i="20"/>
  <c r="O42" i="20"/>
  <c r="O34" i="20"/>
  <c r="O29" i="20"/>
  <c r="O21" i="20"/>
  <c r="O13" i="20"/>
  <c r="O5" i="20"/>
  <c r="O50" i="20"/>
  <c r="O30" i="20"/>
  <c r="O22" i="20"/>
  <c r="O14" i="20"/>
  <c r="O6" i="20"/>
  <c r="O46" i="20"/>
  <c r="O25" i="20"/>
  <c r="O17" i="20"/>
  <c r="O9" i="20"/>
  <c r="O18" i="20"/>
  <c r="O32" i="20"/>
  <c r="O36" i="20"/>
  <c r="O26" i="20"/>
  <c r="O10" i="20"/>
  <c r="S54" i="20"/>
  <c r="S38" i="20"/>
  <c r="S30" i="20"/>
  <c r="S25" i="20"/>
  <c r="S17" i="20"/>
  <c r="S9" i="20"/>
  <c r="S46" i="20"/>
  <c r="S42" i="20"/>
  <c r="S26" i="20"/>
  <c r="S18" i="20"/>
  <c r="S10" i="20"/>
  <c r="S58" i="20"/>
  <c r="S29" i="20"/>
  <c r="S21" i="20"/>
  <c r="S13" i="20"/>
  <c r="S5" i="20"/>
  <c r="S48" i="20"/>
  <c r="S14" i="20"/>
  <c r="H4" i="35"/>
  <c r="H3" i="33"/>
  <c r="W50" i="20"/>
  <c r="W34" i="20"/>
  <c r="S32" i="34" s="1"/>
  <c r="W42" i="20"/>
  <c r="S40" i="34" s="1"/>
  <c r="W38" i="20"/>
  <c r="W29" i="20"/>
  <c r="S27" i="34" s="1"/>
  <c r="W21" i="20"/>
  <c r="W13" i="20"/>
  <c r="S11" i="34" s="1"/>
  <c r="T11" i="34" s="1"/>
  <c r="W5" i="20"/>
  <c r="H134" i="34" s="1"/>
  <c r="W58" i="20"/>
  <c r="W54" i="20"/>
  <c r="W22" i="20"/>
  <c r="S20" i="34" s="1"/>
  <c r="T20" i="34" s="1"/>
  <c r="W14" i="20"/>
  <c r="W6" i="20"/>
  <c r="W25" i="20"/>
  <c r="W17" i="20"/>
  <c r="S15" i="34" s="1"/>
  <c r="W9" i="20"/>
  <c r="S7" i="34" s="1"/>
  <c r="W44" i="20"/>
  <c r="W40" i="20"/>
  <c r="S38" i="34" s="1"/>
  <c r="W18" i="20"/>
  <c r="S16" i="34" s="1"/>
  <c r="C7" i="20"/>
  <c r="G7" i="20"/>
  <c r="K7" i="20"/>
  <c r="O7" i="20"/>
  <c r="S7" i="20"/>
  <c r="H8" i="35"/>
  <c r="W7" i="20"/>
  <c r="H135" i="34" s="1"/>
  <c r="C11" i="20"/>
  <c r="G11" i="20"/>
  <c r="K11" i="20"/>
  <c r="O11" i="20"/>
  <c r="S11" i="20"/>
  <c r="H12" i="35"/>
  <c r="W11" i="20"/>
  <c r="C15" i="20"/>
  <c r="G15" i="20"/>
  <c r="K15" i="20"/>
  <c r="O15" i="20"/>
  <c r="S15" i="20"/>
  <c r="H16" i="35"/>
  <c r="W15" i="20"/>
  <c r="S13" i="34" s="1"/>
  <c r="C19" i="20"/>
  <c r="G19" i="20"/>
  <c r="K19" i="20"/>
  <c r="O19" i="20"/>
  <c r="S19" i="20"/>
  <c r="H20" i="35"/>
  <c r="W19" i="20"/>
  <c r="C23" i="20"/>
  <c r="G23" i="20"/>
  <c r="K23" i="20"/>
  <c r="O23" i="20"/>
  <c r="S23" i="20"/>
  <c r="H24" i="35"/>
  <c r="W23" i="20"/>
  <c r="C27" i="20"/>
  <c r="G27" i="20"/>
  <c r="K27" i="20"/>
  <c r="O27" i="20"/>
  <c r="S27" i="20"/>
  <c r="H28" i="35"/>
  <c r="W27" i="20"/>
  <c r="C31" i="20"/>
  <c r="G31" i="20"/>
  <c r="K31" i="20"/>
  <c r="O31" i="20"/>
  <c r="S31" i="20"/>
  <c r="H32" i="35"/>
  <c r="W31" i="20"/>
  <c r="C43" i="20"/>
  <c r="C47" i="20"/>
  <c r="S6" i="20"/>
  <c r="G18" i="20"/>
  <c r="S22" i="20"/>
  <c r="I57" i="23"/>
  <c r="U55" i="34" s="1"/>
  <c r="I49" i="23"/>
  <c r="U47" i="34" s="1"/>
  <c r="I41" i="23"/>
  <c r="U39" i="34" s="1"/>
  <c r="I33" i="23"/>
  <c r="I25" i="23"/>
  <c r="I58" i="23"/>
  <c r="I50" i="23"/>
  <c r="I42" i="23"/>
  <c r="U40" i="34" s="1"/>
  <c r="I34" i="23"/>
  <c r="U32" i="34" s="1"/>
  <c r="I26" i="23"/>
  <c r="U24" i="34" s="1"/>
  <c r="I18" i="23"/>
  <c r="U16" i="34" s="1"/>
  <c r="I10" i="23"/>
  <c r="U8" i="34" s="1"/>
  <c r="I46" i="23"/>
  <c r="U44" i="34" s="1"/>
  <c r="I30" i="23"/>
  <c r="U28" i="34" s="1"/>
  <c r="I14" i="23"/>
  <c r="U12" i="34" s="1"/>
  <c r="I53" i="23"/>
  <c r="U51" i="34" s="1"/>
  <c r="I37" i="23"/>
  <c r="U35" i="34" s="1"/>
  <c r="I21" i="23"/>
  <c r="I5" i="23"/>
  <c r="I54" i="23"/>
  <c r="I38" i="23"/>
  <c r="I22" i="23"/>
  <c r="U20" i="34" s="1"/>
  <c r="I6" i="23"/>
  <c r="I45" i="23"/>
  <c r="U43" i="34" s="1"/>
  <c r="I29" i="23"/>
  <c r="U27" i="34" s="1"/>
  <c r="I13" i="23"/>
  <c r="U11" i="34" s="1"/>
  <c r="M53" i="23"/>
  <c r="M45" i="23"/>
  <c r="M37" i="23"/>
  <c r="M29" i="23"/>
  <c r="M21" i="23"/>
  <c r="M54" i="23"/>
  <c r="M46" i="23"/>
  <c r="M38" i="23"/>
  <c r="M30" i="23"/>
  <c r="M22" i="23"/>
  <c r="M14" i="23"/>
  <c r="M6" i="23"/>
  <c r="M18" i="23"/>
  <c r="M50" i="23"/>
  <c r="M49" i="23"/>
  <c r="M34" i="23"/>
  <c r="M33" i="23"/>
  <c r="M9" i="23"/>
  <c r="M10" i="23"/>
  <c r="M58" i="23"/>
  <c r="M57" i="23"/>
  <c r="M42" i="23"/>
  <c r="M41" i="23"/>
  <c r="M26" i="23"/>
  <c r="M25" i="23"/>
  <c r="M17" i="23"/>
  <c r="Q57" i="23"/>
  <c r="Q49" i="23"/>
  <c r="Q41" i="23"/>
  <c r="Q33" i="23"/>
  <c r="Q25" i="23"/>
  <c r="Q58" i="23"/>
  <c r="Q50" i="23"/>
  <c r="Q42" i="23"/>
  <c r="Q34" i="23"/>
  <c r="Q26" i="23"/>
  <c r="Q18" i="23"/>
  <c r="Q10" i="23"/>
  <c r="Q6" i="23"/>
  <c r="Q46" i="23"/>
  <c r="Q45" i="23"/>
  <c r="Q30" i="23"/>
  <c r="Q29" i="23"/>
  <c r="Q13" i="23"/>
  <c r="Q14" i="23"/>
  <c r="Q54" i="23"/>
  <c r="Q53" i="23"/>
  <c r="Q38" i="23"/>
  <c r="Q37" i="23"/>
  <c r="Q22" i="23"/>
  <c r="Q21" i="23"/>
  <c r="Q5" i="23"/>
  <c r="U53" i="23"/>
  <c r="U45" i="23"/>
  <c r="U37" i="23"/>
  <c r="U29" i="23"/>
  <c r="U21" i="23"/>
  <c r="U54" i="23"/>
  <c r="U46" i="23"/>
  <c r="U38" i="23"/>
  <c r="U30" i="23"/>
  <c r="U22" i="23"/>
  <c r="U14" i="23"/>
  <c r="U6" i="23"/>
  <c r="U58" i="23"/>
  <c r="U42" i="23"/>
  <c r="U26" i="23"/>
  <c r="U10" i="23"/>
  <c r="U57" i="23"/>
  <c r="U41" i="23"/>
  <c r="U25" i="23"/>
  <c r="U17" i="23"/>
  <c r="U50" i="23"/>
  <c r="U34" i="23"/>
  <c r="U18" i="23"/>
  <c r="U49" i="23"/>
  <c r="U33" i="23"/>
  <c r="U9" i="23"/>
  <c r="I6" i="35"/>
  <c r="W5" i="23"/>
  <c r="I134" i="34" s="1"/>
  <c r="I5" i="33"/>
  <c r="I7" i="23"/>
  <c r="U5" i="34" s="1"/>
  <c r="M7" i="23"/>
  <c r="Q7" i="23"/>
  <c r="U7" i="23"/>
  <c r="I10" i="35"/>
  <c r="W9" i="23"/>
  <c r="V7" i="34" s="1"/>
  <c r="I11" i="23"/>
  <c r="M11" i="23"/>
  <c r="Q11" i="23"/>
  <c r="U11" i="23"/>
  <c r="I14" i="35"/>
  <c r="W13" i="23"/>
  <c r="V11" i="34" s="1"/>
  <c r="I15" i="23"/>
  <c r="U13" i="34" s="1"/>
  <c r="M15" i="23"/>
  <c r="Q15" i="23"/>
  <c r="U15" i="23"/>
  <c r="I18" i="35"/>
  <c r="W17" i="23"/>
  <c r="V15" i="34" s="1"/>
  <c r="I19" i="23"/>
  <c r="M19" i="23"/>
  <c r="Q19" i="23"/>
  <c r="U19" i="23"/>
  <c r="I22" i="35"/>
  <c r="W21" i="23"/>
  <c r="I23" i="23"/>
  <c r="M23" i="23"/>
  <c r="Q23" i="23"/>
  <c r="U23" i="23"/>
  <c r="I26" i="35"/>
  <c r="W25" i="23"/>
  <c r="I27" i="23"/>
  <c r="M27" i="23"/>
  <c r="Q27" i="23"/>
  <c r="U27" i="23"/>
  <c r="I30" i="35"/>
  <c r="W29" i="23"/>
  <c r="V27" i="34" s="1"/>
  <c r="I31" i="23"/>
  <c r="M31" i="23"/>
  <c r="Q31" i="23"/>
  <c r="U31" i="23"/>
  <c r="I34" i="35"/>
  <c r="W33" i="23"/>
  <c r="I35" i="23"/>
  <c r="U33" i="34" s="1"/>
  <c r="M35" i="23"/>
  <c r="Q35" i="23"/>
  <c r="U35" i="23"/>
  <c r="I38" i="35"/>
  <c r="W37" i="23"/>
  <c r="V35" i="34" s="1"/>
  <c r="I39" i="23"/>
  <c r="U37" i="34" s="1"/>
  <c r="M39" i="23"/>
  <c r="Q39" i="23"/>
  <c r="U39" i="23"/>
  <c r="I42" i="35"/>
  <c r="W41" i="23"/>
  <c r="V39" i="34" s="1"/>
  <c r="I43" i="23"/>
  <c r="U41" i="34" s="1"/>
  <c r="W41" i="34" s="1"/>
  <c r="M43" i="23"/>
  <c r="Q43" i="23"/>
  <c r="U43" i="23"/>
  <c r="I46" i="35"/>
  <c r="W45" i="23"/>
  <c r="V43" i="34" s="1"/>
  <c r="I47" i="23"/>
  <c r="U45" i="34" s="1"/>
  <c r="M47" i="23"/>
  <c r="Q47" i="23"/>
  <c r="U47" i="23"/>
  <c r="I50" i="35"/>
  <c r="W49" i="23"/>
  <c r="V47" i="34" s="1"/>
  <c r="I51" i="23"/>
  <c r="U49" i="34" s="1"/>
  <c r="M51" i="23"/>
  <c r="Q51" i="23"/>
  <c r="U51" i="23"/>
  <c r="I54" i="35"/>
  <c r="W53" i="23"/>
  <c r="V51" i="34" s="1"/>
  <c r="I55" i="23"/>
  <c r="U53" i="34" s="1"/>
  <c r="M55" i="23"/>
  <c r="Q55" i="23"/>
  <c r="U55" i="23"/>
  <c r="I58" i="35"/>
  <c r="W57" i="23"/>
  <c r="V55" i="34" s="1"/>
  <c r="W55" i="34" s="1"/>
  <c r="I59" i="23"/>
  <c r="U57" i="34" s="1"/>
  <c r="W57" i="34" s="1"/>
  <c r="M59" i="23"/>
  <c r="Q59" i="23"/>
  <c r="U59" i="23"/>
  <c r="C35" i="20"/>
  <c r="G35" i="20"/>
  <c r="K35" i="20"/>
  <c r="O35" i="20"/>
  <c r="S35" i="20"/>
  <c r="H36" i="35"/>
  <c r="W35" i="20"/>
  <c r="S33" i="34" s="1"/>
  <c r="C39" i="20"/>
  <c r="G39" i="20"/>
  <c r="K39" i="20"/>
  <c r="O39" i="20"/>
  <c r="S39" i="20"/>
  <c r="G43" i="20"/>
  <c r="K43" i="20"/>
  <c r="O43" i="20"/>
  <c r="S43" i="20"/>
  <c r="G47" i="20"/>
  <c r="K47" i="20"/>
  <c r="O47" i="20"/>
  <c r="S47" i="20"/>
  <c r="H48" i="35"/>
  <c r="W47" i="20"/>
  <c r="S45" i="34" s="1"/>
  <c r="C51" i="20"/>
  <c r="G51" i="20"/>
  <c r="K51" i="20"/>
  <c r="O51" i="20"/>
  <c r="S51" i="20"/>
  <c r="H52" i="35"/>
  <c r="W51" i="20"/>
  <c r="C55" i="20"/>
  <c r="K55" i="20"/>
  <c r="O55" i="20"/>
  <c r="S55" i="20"/>
  <c r="H56" i="35"/>
  <c r="W55" i="20"/>
  <c r="S53" i="34" s="1"/>
  <c r="C59" i="20"/>
  <c r="K59" i="20"/>
  <c r="O59" i="20"/>
  <c r="S59" i="20"/>
  <c r="H60" i="35"/>
  <c r="W59" i="20"/>
  <c r="S57" i="34" s="1"/>
  <c r="F26" i="14"/>
  <c r="J26" i="14"/>
  <c r="N26" i="14"/>
  <c r="R26" i="14"/>
  <c r="V26" i="14"/>
  <c r="F30" i="14"/>
  <c r="J30" i="14"/>
  <c r="N30" i="14"/>
  <c r="R30" i="14"/>
  <c r="V30" i="14"/>
  <c r="F34" i="14"/>
  <c r="J34" i="14"/>
  <c r="N34" i="14"/>
  <c r="R34" i="14"/>
  <c r="V34" i="14"/>
  <c r="F38" i="14"/>
  <c r="J38" i="14"/>
  <c r="N38" i="14"/>
  <c r="R38" i="14"/>
  <c r="V38" i="14"/>
  <c r="F42" i="14"/>
  <c r="J42" i="14"/>
  <c r="N42" i="14"/>
  <c r="R42" i="14"/>
  <c r="V42" i="14"/>
  <c r="F46" i="14"/>
  <c r="J46" i="14"/>
  <c r="N46" i="14"/>
  <c r="R46" i="14"/>
  <c r="V46" i="14"/>
  <c r="F50" i="14"/>
  <c r="J50" i="14"/>
  <c r="N50" i="14"/>
  <c r="R50" i="14"/>
  <c r="V50" i="14"/>
  <c r="F54" i="14"/>
  <c r="J54" i="14"/>
  <c r="N54" i="14"/>
  <c r="R54" i="14"/>
  <c r="V54" i="14"/>
  <c r="F58" i="14"/>
  <c r="J58" i="14"/>
  <c r="N58" i="14"/>
  <c r="V58" i="14"/>
  <c r="P5" i="17"/>
  <c r="T5" i="17"/>
  <c r="L9" i="17"/>
  <c r="T9" i="17"/>
  <c r="L13" i="17"/>
  <c r="P13" i="17"/>
  <c r="L17" i="17"/>
  <c r="P17" i="17"/>
  <c r="T17" i="17"/>
  <c r="P21" i="17"/>
  <c r="T21" i="17"/>
  <c r="L25" i="17"/>
  <c r="T25" i="17"/>
  <c r="L29" i="17"/>
  <c r="P29" i="17"/>
  <c r="L33" i="17"/>
  <c r="P33" i="17"/>
  <c r="T33" i="17"/>
  <c r="P37" i="17"/>
  <c r="T37" i="17"/>
  <c r="L41" i="17"/>
  <c r="T41" i="17"/>
  <c r="L45" i="17"/>
  <c r="L49" i="17"/>
  <c r="P49" i="17"/>
  <c r="P53" i="17"/>
  <c r="T53" i="17"/>
  <c r="T57" i="17"/>
  <c r="C32" i="20"/>
  <c r="S32" i="20"/>
  <c r="K36" i="20"/>
  <c r="G40" i="20"/>
  <c r="K40" i="20"/>
  <c r="C44" i="20"/>
  <c r="G44" i="20"/>
  <c r="S44" i="20"/>
  <c r="C48" i="20"/>
  <c r="O48" i="20"/>
  <c r="K52" i="20"/>
  <c r="O52" i="20"/>
  <c r="G56" i="20"/>
  <c r="K56" i="20"/>
  <c r="W39" i="20"/>
  <c r="S37" i="34" s="1"/>
  <c r="W43" i="20"/>
  <c r="S41" i="34" s="1"/>
  <c r="W8" i="11"/>
  <c r="J6" i="34" s="1"/>
  <c r="W16" i="11"/>
  <c r="J14" i="34" s="1"/>
  <c r="W20" i="11"/>
  <c r="J18" i="34" s="1"/>
  <c r="W24" i="11"/>
  <c r="J22" i="34" s="1"/>
  <c r="W28" i="11"/>
  <c r="J26" i="34" s="1"/>
  <c r="W32" i="11"/>
  <c r="J30" i="34" s="1"/>
  <c r="W36" i="11"/>
  <c r="J34" i="34" s="1"/>
  <c r="W40" i="11"/>
  <c r="J38" i="34" s="1"/>
  <c r="W44" i="11"/>
  <c r="W48" i="11"/>
  <c r="W52" i="11"/>
  <c r="J50" i="34" s="1"/>
  <c r="W56" i="11"/>
  <c r="W9" i="14"/>
  <c r="M7" i="34" s="1"/>
  <c r="W13" i="14"/>
  <c r="M11" i="34" s="1"/>
  <c r="W17" i="14"/>
  <c r="M15" i="34" s="1"/>
  <c r="W21" i="14"/>
  <c r="W25" i="14"/>
  <c r="W29" i="14"/>
  <c r="M27" i="34" s="1"/>
  <c r="N27" i="34" s="1"/>
  <c r="W33" i="14"/>
  <c r="W37" i="14"/>
  <c r="M35" i="34" s="1"/>
  <c r="W41" i="14"/>
  <c r="M39" i="34" s="1"/>
  <c r="W45" i="14"/>
  <c r="M43" i="34" s="1"/>
  <c r="W49" i="14"/>
  <c r="M47" i="34" s="1"/>
  <c r="W53" i="14"/>
  <c r="M51" i="34" s="1"/>
  <c r="R4" i="17"/>
  <c r="W4" i="17"/>
  <c r="G133" i="34" s="1"/>
  <c r="S5" i="17"/>
  <c r="V8" i="17"/>
  <c r="W9" i="17"/>
  <c r="P7" i="34" s="1"/>
  <c r="J12" i="17"/>
  <c r="K13" i="17"/>
  <c r="N16" i="17"/>
  <c r="O17" i="17"/>
  <c r="R20" i="17"/>
  <c r="W20" i="17"/>
  <c r="P18" i="34" s="1"/>
  <c r="S21" i="17"/>
  <c r="V24" i="17"/>
  <c r="W25" i="17"/>
  <c r="J28" i="17"/>
  <c r="K29" i="17"/>
  <c r="N32" i="17"/>
  <c r="O33" i="17"/>
  <c r="R36" i="17"/>
  <c r="W36" i="17"/>
  <c r="P34" i="34" s="1"/>
  <c r="S37" i="17"/>
  <c r="V40" i="17"/>
  <c r="W41" i="17"/>
  <c r="P39" i="34" s="1"/>
  <c r="N43" i="17"/>
  <c r="J44" i="17"/>
  <c r="O44" i="17"/>
  <c r="K45" i="17"/>
  <c r="R47" i="17"/>
  <c r="N48" i="17"/>
  <c r="S48" i="17"/>
  <c r="O49" i="17"/>
  <c r="V51" i="17"/>
  <c r="R52" i="17"/>
  <c r="W52" i="17"/>
  <c r="P50" i="34" s="1"/>
  <c r="S53" i="17"/>
  <c r="J55" i="17"/>
  <c r="K56" i="17"/>
  <c r="V56" i="17"/>
  <c r="W57" i="17"/>
  <c r="P55" i="34" s="1"/>
  <c r="N59" i="17"/>
  <c r="D57" i="20"/>
  <c r="D41" i="20"/>
  <c r="H53" i="20"/>
  <c r="H37" i="20"/>
  <c r="L49" i="20"/>
  <c r="L33" i="20"/>
  <c r="T57" i="20"/>
  <c r="T41" i="20"/>
  <c r="C4" i="20"/>
  <c r="G4" i="20"/>
  <c r="K4" i="20"/>
  <c r="O4" i="20"/>
  <c r="S4" i="20"/>
  <c r="H5" i="35"/>
  <c r="W4" i="20"/>
  <c r="H133" i="34" s="1"/>
  <c r="H4" i="33"/>
  <c r="D7" i="20"/>
  <c r="H7" i="20"/>
  <c r="L7" i="20"/>
  <c r="P7" i="20"/>
  <c r="T7" i="20"/>
  <c r="C8" i="20"/>
  <c r="G8" i="20"/>
  <c r="K8" i="20"/>
  <c r="O8" i="20"/>
  <c r="S8" i="20"/>
  <c r="H9" i="35"/>
  <c r="W8" i="20"/>
  <c r="S6" i="34" s="1"/>
  <c r="D11" i="20"/>
  <c r="H11" i="20"/>
  <c r="L11" i="20"/>
  <c r="P11" i="20"/>
  <c r="T11" i="20"/>
  <c r="C12" i="20"/>
  <c r="G12" i="20"/>
  <c r="K12" i="20"/>
  <c r="O12" i="20"/>
  <c r="S12" i="20"/>
  <c r="H63" i="36"/>
  <c r="H13" i="35"/>
  <c r="W12" i="20"/>
  <c r="H136" i="34" s="1"/>
  <c r="D15" i="20"/>
  <c r="H15" i="20"/>
  <c r="L15" i="20"/>
  <c r="P15" i="20"/>
  <c r="T15" i="20"/>
  <c r="C16" i="20"/>
  <c r="G16" i="20"/>
  <c r="K16" i="20"/>
  <c r="O16" i="20"/>
  <c r="S16" i="20"/>
  <c r="H17" i="35"/>
  <c r="W16" i="20"/>
  <c r="S14" i="34" s="1"/>
  <c r="T14" i="34" s="1"/>
  <c r="D19" i="20"/>
  <c r="H19" i="20"/>
  <c r="L19" i="20"/>
  <c r="P19" i="20"/>
  <c r="T19" i="20"/>
  <c r="C20" i="20"/>
  <c r="G20" i="20"/>
  <c r="K20" i="20"/>
  <c r="O20" i="20"/>
  <c r="S20" i="20"/>
  <c r="H21" i="35"/>
  <c r="W20" i="20"/>
  <c r="S18" i="34" s="1"/>
  <c r="D23" i="20"/>
  <c r="H23" i="20"/>
  <c r="L23" i="20"/>
  <c r="P23" i="20"/>
  <c r="T23" i="20"/>
  <c r="C24" i="20"/>
  <c r="G24" i="20"/>
  <c r="K24" i="20"/>
  <c r="O24" i="20"/>
  <c r="S24" i="20"/>
  <c r="H25" i="35"/>
  <c r="W24" i="20"/>
  <c r="D27" i="20"/>
  <c r="H27" i="20"/>
  <c r="L27" i="20"/>
  <c r="P27" i="20"/>
  <c r="T27" i="20"/>
  <c r="C28" i="20"/>
  <c r="G28" i="20"/>
  <c r="K28" i="20"/>
  <c r="O28" i="20"/>
  <c r="S28" i="20"/>
  <c r="H29" i="35"/>
  <c r="W28" i="20"/>
  <c r="S26" i="34" s="1"/>
  <c r="L31" i="20"/>
  <c r="P31" i="20"/>
  <c r="G32" i="20"/>
  <c r="K32" i="20"/>
  <c r="H33" i="35"/>
  <c r="W32" i="20"/>
  <c r="S30" i="34" s="1"/>
  <c r="T30" i="34" s="1"/>
  <c r="H35" i="20"/>
  <c r="L35" i="20"/>
  <c r="C36" i="20"/>
  <c r="G36" i="20"/>
  <c r="S36" i="20"/>
  <c r="H37" i="35"/>
  <c r="W36" i="20"/>
  <c r="S34" i="34" s="1"/>
  <c r="T34" i="34" s="1"/>
  <c r="D39" i="20"/>
  <c r="H39" i="20"/>
  <c r="T39" i="20"/>
  <c r="C40" i="20"/>
  <c r="O40" i="20"/>
  <c r="S40" i="20"/>
  <c r="D43" i="20"/>
  <c r="P43" i="20"/>
  <c r="T43" i="20"/>
  <c r="K44" i="20"/>
  <c r="O44" i="20"/>
  <c r="L47" i="20"/>
  <c r="P47" i="20"/>
  <c r="G48" i="20"/>
  <c r="K48" i="20"/>
  <c r="H49" i="35"/>
  <c r="W48" i="20"/>
  <c r="H51" i="20"/>
  <c r="L51" i="20"/>
  <c r="C52" i="20"/>
  <c r="G52" i="20"/>
  <c r="S52" i="20"/>
  <c r="H53" i="35"/>
  <c r="W52" i="20"/>
  <c r="D55" i="20"/>
  <c r="H55" i="20"/>
  <c r="T55" i="20"/>
  <c r="C56" i="20"/>
  <c r="O56" i="20"/>
  <c r="S56" i="20"/>
  <c r="D59" i="20"/>
  <c r="P59" i="20"/>
  <c r="T59" i="20"/>
  <c r="H125" i="35"/>
  <c r="H4" i="20"/>
  <c r="P4" i="20"/>
  <c r="D8" i="20"/>
  <c r="L8" i="20"/>
  <c r="T8" i="20"/>
  <c r="H12" i="20"/>
  <c r="P12" i="20"/>
  <c r="D16" i="20"/>
  <c r="L16" i="20"/>
  <c r="T16" i="20"/>
  <c r="H20" i="20"/>
  <c r="P20" i="20"/>
  <c r="D24" i="20"/>
  <c r="L24" i="20"/>
  <c r="T24" i="20"/>
  <c r="H28" i="20"/>
  <c r="P28" i="20"/>
  <c r="T33" i="20"/>
  <c r="D45" i="20"/>
  <c r="H57" i="20"/>
  <c r="L9" i="23"/>
  <c r="P12" i="23"/>
  <c r="P13" i="23"/>
  <c r="T16" i="23"/>
  <c r="T17" i="23"/>
  <c r="T24" i="23"/>
  <c r="T25" i="23"/>
  <c r="P28" i="23"/>
  <c r="P29" i="23"/>
  <c r="L33" i="23"/>
  <c r="T40" i="23"/>
  <c r="T41" i="23"/>
  <c r="P44" i="23"/>
  <c r="L49" i="23"/>
  <c r="T56" i="23"/>
  <c r="K52" i="26"/>
  <c r="K44" i="26"/>
  <c r="K36" i="26"/>
  <c r="K28" i="26"/>
  <c r="K20" i="26"/>
  <c r="K12" i="26"/>
  <c r="K4" i="26"/>
  <c r="K53" i="26"/>
  <c r="K45" i="26"/>
  <c r="K37" i="26"/>
  <c r="K29" i="26"/>
  <c r="K21" i="26"/>
  <c r="K13" i="26"/>
  <c r="K5" i="26"/>
  <c r="K56" i="26"/>
  <c r="K48" i="26"/>
  <c r="K40" i="26"/>
  <c r="K32" i="26"/>
  <c r="K24" i="26"/>
  <c r="K16" i="26"/>
  <c r="K8" i="26"/>
  <c r="O56" i="26"/>
  <c r="O48" i="26"/>
  <c r="O40" i="26"/>
  <c r="O32" i="26"/>
  <c r="O24" i="26"/>
  <c r="O16" i="26"/>
  <c r="O8" i="26"/>
  <c r="O57" i="26"/>
  <c r="O49" i="26"/>
  <c r="O41" i="26"/>
  <c r="O33" i="26"/>
  <c r="O25" i="26"/>
  <c r="O17" i="26"/>
  <c r="O9" i="26"/>
  <c r="O52" i="26"/>
  <c r="O44" i="26"/>
  <c r="O36" i="26"/>
  <c r="O28" i="26"/>
  <c r="O20" i="26"/>
  <c r="O12" i="26"/>
  <c r="O4" i="26"/>
  <c r="S52" i="26"/>
  <c r="S44" i="26"/>
  <c r="S36" i="26"/>
  <c r="S28" i="26"/>
  <c r="S20" i="26"/>
  <c r="S12" i="26"/>
  <c r="S4" i="26"/>
  <c r="S53" i="26"/>
  <c r="S45" i="26"/>
  <c r="S37" i="26"/>
  <c r="S29" i="26"/>
  <c r="S21" i="26"/>
  <c r="S13" i="26"/>
  <c r="S5" i="26"/>
  <c r="S56" i="26"/>
  <c r="S48" i="26"/>
  <c r="S40" i="26"/>
  <c r="S32" i="26"/>
  <c r="S24" i="26"/>
  <c r="S16" i="26"/>
  <c r="S8" i="26"/>
  <c r="J4" i="35"/>
  <c r="J3" i="33"/>
  <c r="W56" i="26"/>
  <c r="W48" i="26"/>
  <c r="W40" i="26"/>
  <c r="Y38" i="34" s="1"/>
  <c r="W32" i="26"/>
  <c r="Y30" i="34" s="1"/>
  <c r="Z30" i="34" s="1"/>
  <c r="W24" i="26"/>
  <c r="Y22" i="34" s="1"/>
  <c r="W16" i="26"/>
  <c r="Y14" i="34" s="1"/>
  <c r="Z14" i="34" s="1"/>
  <c r="W8" i="26"/>
  <c r="Y6" i="34" s="1"/>
  <c r="W57" i="26"/>
  <c r="Y55" i="34" s="1"/>
  <c r="W49" i="26"/>
  <c r="Y47" i="34" s="1"/>
  <c r="Z47" i="34" s="1"/>
  <c r="W41" i="26"/>
  <c r="Y39" i="34" s="1"/>
  <c r="W33" i="26"/>
  <c r="W25" i="26"/>
  <c r="W17" i="26"/>
  <c r="Y15" i="34" s="1"/>
  <c r="W9" i="26"/>
  <c r="Y7" i="34" s="1"/>
  <c r="W52" i="26"/>
  <c r="Y50" i="34" s="1"/>
  <c r="Z50" i="34" s="1"/>
  <c r="W44" i="26"/>
  <c r="W36" i="26"/>
  <c r="Y34" i="34" s="1"/>
  <c r="W28" i="26"/>
  <c r="Y26" i="34" s="1"/>
  <c r="Z26" i="34" s="1"/>
  <c r="W20" i="26"/>
  <c r="Y18" i="34" s="1"/>
  <c r="Z18" i="34" s="1"/>
  <c r="W12" i="26"/>
  <c r="J136" i="34" s="1"/>
  <c r="W4" i="26"/>
  <c r="J133" i="34" s="1"/>
  <c r="K7" i="26"/>
  <c r="O7" i="26"/>
  <c r="S7" i="26"/>
  <c r="J8" i="35"/>
  <c r="W7" i="26"/>
  <c r="J135" i="34" s="1"/>
  <c r="K11" i="26"/>
  <c r="O11" i="26"/>
  <c r="S11" i="26"/>
  <c r="J12" i="35"/>
  <c r="W11" i="26"/>
  <c r="K15" i="26"/>
  <c r="O15" i="26"/>
  <c r="S15" i="26"/>
  <c r="J16" i="35"/>
  <c r="W15" i="26"/>
  <c r="Y13" i="34" s="1"/>
  <c r="K19" i="26"/>
  <c r="O19" i="26"/>
  <c r="S19" i="26"/>
  <c r="J20" i="35"/>
  <c r="W19" i="26"/>
  <c r="K23" i="26"/>
  <c r="O23" i="26"/>
  <c r="S23" i="26"/>
  <c r="J24" i="35"/>
  <c r="W23" i="26"/>
  <c r="K27" i="26"/>
  <c r="O27" i="26"/>
  <c r="S27" i="26"/>
  <c r="J28" i="35"/>
  <c r="W27" i="26"/>
  <c r="K31" i="26"/>
  <c r="O31" i="26"/>
  <c r="S31" i="26"/>
  <c r="J32" i="35"/>
  <c r="W31" i="26"/>
  <c r="K35" i="26"/>
  <c r="O35" i="26"/>
  <c r="S35" i="26"/>
  <c r="J36" i="35"/>
  <c r="W35" i="26"/>
  <c r="Y33" i="34" s="1"/>
  <c r="K39" i="26"/>
  <c r="O39" i="26"/>
  <c r="S39" i="26"/>
  <c r="J40" i="35"/>
  <c r="W39" i="26"/>
  <c r="Y37" i="34" s="1"/>
  <c r="K43" i="26"/>
  <c r="O43" i="26"/>
  <c r="S43" i="26"/>
  <c r="J44" i="35"/>
  <c r="W43" i="26"/>
  <c r="Y41" i="34" s="1"/>
  <c r="Z41" i="34" s="1"/>
  <c r="K47" i="26"/>
  <c r="O47" i="26"/>
  <c r="S47" i="26"/>
  <c r="J48" i="35"/>
  <c r="W47" i="26"/>
  <c r="Y45" i="34" s="1"/>
  <c r="K51" i="26"/>
  <c r="O51" i="26"/>
  <c r="S51" i="26"/>
  <c r="J52" i="35"/>
  <c r="W51" i="26"/>
  <c r="K55" i="26"/>
  <c r="O55" i="26"/>
  <c r="S55" i="26"/>
  <c r="J56" i="35"/>
  <c r="W55" i="26"/>
  <c r="Y53" i="34" s="1"/>
  <c r="Z53" i="34" s="1"/>
  <c r="W5" i="26"/>
  <c r="J134" i="34" s="1"/>
  <c r="K25" i="26"/>
  <c r="O29" i="26"/>
  <c r="S33" i="26"/>
  <c r="W37" i="26"/>
  <c r="Y35" i="34" s="1"/>
  <c r="K57" i="26"/>
  <c r="L42" i="32"/>
  <c r="L37" i="32"/>
  <c r="L13" i="32"/>
  <c r="L5" i="32"/>
  <c r="L54" i="32"/>
  <c r="L49" i="32"/>
  <c r="L22" i="32"/>
  <c r="L17" i="32"/>
  <c r="L14" i="32"/>
  <c r="L6" i="32"/>
  <c r="L58" i="32"/>
  <c r="L53" i="32"/>
  <c r="L48" i="32"/>
  <c r="L26" i="32"/>
  <c r="L21" i="32"/>
  <c r="L16" i="32"/>
  <c r="L9" i="32"/>
  <c r="P46" i="32"/>
  <c r="P41" i="32"/>
  <c r="P9" i="32"/>
  <c r="P58" i="32"/>
  <c r="P53" i="32"/>
  <c r="P26" i="32"/>
  <c r="P21" i="32"/>
  <c r="P10" i="32"/>
  <c r="P57" i="32"/>
  <c r="P52" i="32"/>
  <c r="P30" i="32"/>
  <c r="P25" i="32"/>
  <c r="P20" i="32"/>
  <c r="P13" i="32"/>
  <c r="P5" i="32"/>
  <c r="T50" i="32"/>
  <c r="T45" i="32"/>
  <c r="T18" i="32"/>
  <c r="T13" i="32"/>
  <c r="T5" i="32"/>
  <c r="T57" i="32"/>
  <c r="T52" i="32"/>
  <c r="T30" i="32"/>
  <c r="T25" i="32"/>
  <c r="T14" i="32"/>
  <c r="T6" i="32"/>
  <c r="T56" i="32"/>
  <c r="T34" i="32"/>
  <c r="T29" i="32"/>
  <c r="T24" i="32"/>
  <c r="T9" i="32"/>
  <c r="L7" i="32"/>
  <c r="P7" i="32"/>
  <c r="T7" i="32"/>
  <c r="L11" i="35"/>
  <c r="W10" i="32"/>
  <c r="AE8" i="34" s="1"/>
  <c r="L11" i="32"/>
  <c r="P11" i="32"/>
  <c r="T11" i="32"/>
  <c r="L62" i="36"/>
  <c r="I12" i="32"/>
  <c r="AD10" i="34" s="1"/>
  <c r="L15" i="35"/>
  <c r="W14" i="32"/>
  <c r="AE12" i="34" s="1"/>
  <c r="L15" i="32"/>
  <c r="P15" i="32"/>
  <c r="T15" i="32"/>
  <c r="W18" i="32"/>
  <c r="AE16" i="34" s="1"/>
  <c r="L19" i="35"/>
  <c r="L19" i="32"/>
  <c r="P19" i="32"/>
  <c r="T19" i="32"/>
  <c r="W22" i="32"/>
  <c r="AE20" i="34" s="1"/>
  <c r="L23" i="35"/>
  <c r="L23" i="32"/>
  <c r="P23" i="32"/>
  <c r="T23" i="32"/>
  <c r="L27" i="35"/>
  <c r="W26" i="32"/>
  <c r="AE24" i="34" s="1"/>
  <c r="L27" i="32"/>
  <c r="P27" i="32"/>
  <c r="T27" i="32"/>
  <c r="L31" i="35"/>
  <c r="W30" i="32"/>
  <c r="AE28" i="34" s="1"/>
  <c r="AF28" i="34" s="1"/>
  <c r="L31" i="32"/>
  <c r="P31" i="32"/>
  <c r="T31" i="32"/>
  <c r="W34" i="32"/>
  <c r="AE32" i="34" s="1"/>
  <c r="AF32" i="34" s="1"/>
  <c r="L35" i="35"/>
  <c r="L35" i="32"/>
  <c r="P35" i="32"/>
  <c r="T35" i="32"/>
  <c r="W38" i="32"/>
  <c r="L39" i="35"/>
  <c r="L39" i="32"/>
  <c r="P39" i="32"/>
  <c r="T39" i="32"/>
  <c r="L43" i="35"/>
  <c r="W42" i="32"/>
  <c r="AE40" i="34" s="1"/>
  <c r="AF40" i="34" s="1"/>
  <c r="L43" i="32"/>
  <c r="P43" i="32"/>
  <c r="T43" i="32"/>
  <c r="L47" i="35"/>
  <c r="W46" i="32"/>
  <c r="AE44" i="34" s="1"/>
  <c r="L47" i="32"/>
  <c r="P47" i="32"/>
  <c r="T47" i="32"/>
  <c r="W50" i="32"/>
  <c r="L51" i="35"/>
  <c r="L51" i="32"/>
  <c r="P51" i="32"/>
  <c r="T51" i="32"/>
  <c r="W54" i="32"/>
  <c r="L55" i="35"/>
  <c r="L55" i="32"/>
  <c r="P55" i="32"/>
  <c r="T55" i="32"/>
  <c r="L59" i="35"/>
  <c r="W58" i="32"/>
  <c r="L59" i="32"/>
  <c r="P59" i="32"/>
  <c r="T59" i="32"/>
  <c r="P6" i="32"/>
  <c r="L10" i="32"/>
  <c r="P32" i="32"/>
  <c r="T36" i="32"/>
  <c r="L38" i="32"/>
  <c r="P42" i="32"/>
  <c r="T46" i="32"/>
  <c r="F5" i="35"/>
  <c r="F4" i="33"/>
  <c r="F63" i="36"/>
  <c r="F13" i="35"/>
  <c r="F7" i="33"/>
  <c r="F57" i="35"/>
  <c r="W56" i="14"/>
  <c r="F57" i="14"/>
  <c r="J57" i="14"/>
  <c r="N57" i="14"/>
  <c r="R57" i="14"/>
  <c r="V57" i="14"/>
  <c r="D59" i="14"/>
  <c r="H59" i="14"/>
  <c r="L59" i="14"/>
  <c r="P59" i="14"/>
  <c r="T59" i="14"/>
  <c r="F125" i="35"/>
  <c r="G63" i="36"/>
  <c r="G13" i="35"/>
  <c r="G7" i="33"/>
  <c r="G125" i="35"/>
  <c r="N4" i="17"/>
  <c r="O5" i="17"/>
  <c r="R8" i="17"/>
  <c r="W8" i="17"/>
  <c r="P6" i="34" s="1"/>
  <c r="S9" i="17"/>
  <c r="V12" i="17"/>
  <c r="W13" i="17"/>
  <c r="P11" i="34" s="1"/>
  <c r="J16" i="17"/>
  <c r="K17" i="17"/>
  <c r="N20" i="17"/>
  <c r="O21" i="17"/>
  <c r="R24" i="17"/>
  <c r="W24" i="17"/>
  <c r="P22" i="34" s="1"/>
  <c r="S25" i="17"/>
  <c r="V28" i="17"/>
  <c r="W29" i="17"/>
  <c r="P27" i="34" s="1"/>
  <c r="Q27" i="34" s="1"/>
  <c r="J32" i="17"/>
  <c r="K33" i="17"/>
  <c r="N36" i="17"/>
  <c r="O37" i="17"/>
  <c r="R40" i="17"/>
  <c r="W40" i="17"/>
  <c r="P38" i="34" s="1"/>
  <c r="S41" i="17"/>
  <c r="V44" i="17"/>
  <c r="J48" i="17"/>
  <c r="K49" i="17"/>
  <c r="N52" i="17"/>
  <c r="O53" i="17"/>
  <c r="R56" i="17"/>
  <c r="W56" i="17"/>
  <c r="S57" i="17"/>
  <c r="I56" i="20"/>
  <c r="I40" i="20"/>
  <c r="R38" i="34" s="1"/>
  <c r="M52" i="20"/>
  <c r="M36" i="20"/>
  <c r="Q48" i="20"/>
  <c r="Q32" i="20"/>
  <c r="E31" i="20"/>
  <c r="I31" i="20"/>
  <c r="M31" i="20"/>
  <c r="Q31" i="20"/>
  <c r="U31" i="20"/>
  <c r="D32" i="20"/>
  <c r="H32" i="20"/>
  <c r="L32" i="20"/>
  <c r="P32" i="20"/>
  <c r="T32" i="20"/>
  <c r="C33" i="20"/>
  <c r="G33" i="20"/>
  <c r="K33" i="20"/>
  <c r="O33" i="20"/>
  <c r="S33" i="20"/>
  <c r="H34" i="35"/>
  <c r="W33" i="20"/>
  <c r="E35" i="20"/>
  <c r="I35" i="20"/>
  <c r="R33" i="34" s="1"/>
  <c r="M35" i="20"/>
  <c r="Q35" i="20"/>
  <c r="U35" i="20"/>
  <c r="D36" i="20"/>
  <c r="H36" i="20"/>
  <c r="L36" i="20"/>
  <c r="P36" i="20"/>
  <c r="T36" i="20"/>
  <c r="C37" i="20"/>
  <c r="G37" i="20"/>
  <c r="I4" i="20"/>
  <c r="Q4" i="20"/>
  <c r="D5" i="20"/>
  <c r="L5" i="20"/>
  <c r="T5" i="20"/>
  <c r="E8" i="20"/>
  <c r="M8" i="20"/>
  <c r="U8" i="20"/>
  <c r="H9" i="20"/>
  <c r="P9" i="20"/>
  <c r="I12" i="20"/>
  <c r="R10" i="34" s="1"/>
  <c r="Q12" i="20"/>
  <c r="D13" i="20"/>
  <c r="L13" i="20"/>
  <c r="T13" i="20"/>
  <c r="E16" i="20"/>
  <c r="M16" i="20"/>
  <c r="U16" i="20"/>
  <c r="H17" i="20"/>
  <c r="P17" i="20"/>
  <c r="I20" i="20"/>
  <c r="R18" i="34" s="1"/>
  <c r="Q20" i="20"/>
  <c r="D21" i="20"/>
  <c r="L21" i="20"/>
  <c r="T21" i="20"/>
  <c r="E24" i="20"/>
  <c r="M24" i="20"/>
  <c r="U24" i="20"/>
  <c r="H25" i="20"/>
  <c r="P25" i="20"/>
  <c r="I28" i="20"/>
  <c r="R26" i="34" s="1"/>
  <c r="Q28" i="20"/>
  <c r="D29" i="20"/>
  <c r="L29" i="20"/>
  <c r="T29" i="20"/>
  <c r="U32" i="20"/>
  <c r="U36" i="20"/>
  <c r="H41" i="20"/>
  <c r="H45" i="20"/>
  <c r="D49" i="20"/>
  <c r="L53" i="20"/>
  <c r="L57" i="20"/>
  <c r="L4" i="23"/>
  <c r="T4" i="23"/>
  <c r="M5" i="23"/>
  <c r="U5" i="23"/>
  <c r="P8" i="23"/>
  <c r="I9" i="23"/>
  <c r="U7" i="34" s="1"/>
  <c r="Q9" i="23"/>
  <c r="L12" i="23"/>
  <c r="T12" i="23"/>
  <c r="M13" i="23"/>
  <c r="U13" i="23"/>
  <c r="P16" i="23"/>
  <c r="I17" i="23"/>
  <c r="U15" i="34" s="1"/>
  <c r="Q17" i="23"/>
  <c r="L20" i="23"/>
  <c r="L16" i="23"/>
  <c r="L24" i="23"/>
  <c r="L40" i="23"/>
  <c r="L53" i="26"/>
  <c r="L45" i="26"/>
  <c r="L37" i="26"/>
  <c r="L29" i="26"/>
  <c r="L21" i="26"/>
  <c r="L13" i="26"/>
  <c r="L5" i="26"/>
  <c r="L54" i="26"/>
  <c r="L46" i="26"/>
  <c r="L38" i="26"/>
  <c r="L30" i="26"/>
  <c r="L22" i="26"/>
  <c r="L14" i="26"/>
  <c r="L6" i="26"/>
  <c r="L57" i="26"/>
  <c r="L49" i="26"/>
  <c r="L41" i="26"/>
  <c r="L33" i="26"/>
  <c r="L25" i="26"/>
  <c r="L17" i="26"/>
  <c r="L9" i="26"/>
  <c r="P57" i="26"/>
  <c r="P49" i="26"/>
  <c r="P41" i="26"/>
  <c r="P33" i="26"/>
  <c r="P25" i="26"/>
  <c r="P17" i="26"/>
  <c r="P9" i="26"/>
  <c r="P58" i="26"/>
  <c r="P50" i="26"/>
  <c r="P42" i="26"/>
  <c r="P34" i="26"/>
  <c r="P26" i="26"/>
  <c r="P18" i="26"/>
  <c r="P10" i="26"/>
  <c r="P53" i="26"/>
  <c r="P45" i="26"/>
  <c r="P37" i="26"/>
  <c r="P29" i="26"/>
  <c r="P21" i="26"/>
  <c r="P13" i="26"/>
  <c r="P5" i="26"/>
  <c r="T53" i="26"/>
  <c r="T45" i="26"/>
  <c r="T37" i="26"/>
  <c r="T29" i="26"/>
  <c r="T21" i="26"/>
  <c r="T13" i="26"/>
  <c r="T5" i="26"/>
  <c r="T54" i="26"/>
  <c r="T46" i="26"/>
  <c r="T38" i="26"/>
  <c r="T30" i="26"/>
  <c r="T22" i="26"/>
  <c r="T14" i="26"/>
  <c r="T6" i="26"/>
  <c r="T57" i="26"/>
  <c r="T49" i="26"/>
  <c r="T41" i="26"/>
  <c r="T33" i="26"/>
  <c r="T25" i="26"/>
  <c r="T17" i="26"/>
  <c r="T9" i="26"/>
  <c r="K6" i="26"/>
  <c r="O6" i="26"/>
  <c r="S6" i="26"/>
  <c r="J7" i="35"/>
  <c r="W6" i="26"/>
  <c r="L7" i="26"/>
  <c r="P7" i="26"/>
  <c r="T7" i="26"/>
  <c r="K10" i="26"/>
  <c r="O10" i="26"/>
  <c r="S10" i="26"/>
  <c r="J11" i="35"/>
  <c r="W10" i="26"/>
  <c r="Y8" i="34" s="1"/>
  <c r="Z8" i="34" s="1"/>
  <c r="L11" i="26"/>
  <c r="P11" i="26"/>
  <c r="T11" i="26"/>
  <c r="J62" i="36"/>
  <c r="I12" i="26"/>
  <c r="X10" i="34" s="1"/>
  <c r="K14" i="26"/>
  <c r="O14" i="26"/>
  <c r="S14" i="26"/>
  <c r="J15" i="35"/>
  <c r="W14" i="26"/>
  <c r="Y12" i="34" s="1"/>
  <c r="Z12" i="34" s="1"/>
  <c r="L15" i="26"/>
  <c r="P15" i="26"/>
  <c r="T15" i="26"/>
  <c r="K18" i="26"/>
  <c r="O18" i="26"/>
  <c r="S18" i="26"/>
  <c r="J19" i="35"/>
  <c r="W18" i="26"/>
  <c r="Y16" i="34" s="1"/>
  <c r="L19" i="26"/>
  <c r="P19" i="26"/>
  <c r="T19" i="26"/>
  <c r="K22" i="26"/>
  <c r="O22" i="26"/>
  <c r="S22" i="26"/>
  <c r="J23" i="35"/>
  <c r="W22" i="26"/>
  <c r="Y20" i="34" s="1"/>
  <c r="L23" i="26"/>
  <c r="P23" i="26"/>
  <c r="T23" i="26"/>
  <c r="K26" i="26"/>
  <c r="O26" i="26"/>
  <c r="S26" i="26"/>
  <c r="J27" i="35"/>
  <c r="W26" i="26"/>
  <c r="Y24" i="34" s="1"/>
  <c r="Z24" i="34" s="1"/>
  <c r="L27" i="26"/>
  <c r="P27" i="26"/>
  <c r="T27" i="26"/>
  <c r="K30" i="26"/>
  <c r="O30" i="26"/>
  <c r="S30" i="26"/>
  <c r="J31" i="35"/>
  <c r="W30" i="26"/>
  <c r="Y28" i="34" s="1"/>
  <c r="L31" i="26"/>
  <c r="P31" i="26"/>
  <c r="T31" i="26"/>
  <c r="K34" i="26"/>
  <c r="O34" i="26"/>
  <c r="S34" i="26"/>
  <c r="J35" i="35"/>
  <c r="W34" i="26"/>
  <c r="Y32" i="34" s="1"/>
  <c r="Z32" i="34" s="1"/>
  <c r="L35" i="26"/>
  <c r="P35" i="26"/>
  <c r="T35" i="26"/>
  <c r="K38" i="26"/>
  <c r="O38" i="26"/>
  <c r="S38" i="26"/>
  <c r="J39" i="35"/>
  <c r="W38" i="26"/>
  <c r="L39" i="26"/>
  <c r="P39" i="26"/>
  <c r="T39" i="26"/>
  <c r="K42" i="26"/>
  <c r="O42" i="26"/>
  <c r="S42" i="26"/>
  <c r="J43" i="35"/>
  <c r="W42" i="26"/>
  <c r="Y40" i="34" s="1"/>
  <c r="L43" i="26"/>
  <c r="P43" i="26"/>
  <c r="T43" i="26"/>
  <c r="K46" i="26"/>
  <c r="O46" i="26"/>
  <c r="S46" i="26"/>
  <c r="J47" i="35"/>
  <c r="W46" i="26"/>
  <c r="Y44" i="34" s="1"/>
  <c r="L47" i="26"/>
  <c r="P47" i="26"/>
  <c r="T47" i="26"/>
  <c r="K50" i="26"/>
  <c r="O50" i="26"/>
  <c r="S50" i="26"/>
  <c r="J51" i="35"/>
  <c r="W50" i="26"/>
  <c r="L51" i="26"/>
  <c r="P51" i="26"/>
  <c r="T51" i="26"/>
  <c r="K54" i="26"/>
  <c r="O54" i="26"/>
  <c r="S54" i="26"/>
  <c r="J55" i="35"/>
  <c r="W54" i="26"/>
  <c r="L55" i="26"/>
  <c r="P55" i="26"/>
  <c r="T55" i="26"/>
  <c r="K58" i="26"/>
  <c r="O58" i="26"/>
  <c r="S58" i="26"/>
  <c r="J59" i="35"/>
  <c r="W58" i="26"/>
  <c r="L59" i="26"/>
  <c r="P59" i="26"/>
  <c r="T59" i="26"/>
  <c r="L10" i="26"/>
  <c r="K17" i="26"/>
  <c r="O21" i="26"/>
  <c r="P22" i="26"/>
  <c r="S25" i="26"/>
  <c r="W29" i="26"/>
  <c r="Y27" i="34" s="1"/>
  <c r="Z27" i="34" s="1"/>
  <c r="T34" i="26"/>
  <c r="L42" i="26"/>
  <c r="K49" i="26"/>
  <c r="O53" i="26"/>
  <c r="P54" i="26"/>
  <c r="S57" i="26"/>
  <c r="M5" i="29"/>
  <c r="I17" i="29"/>
  <c r="AA15" i="34" s="1"/>
  <c r="M21" i="29"/>
  <c r="I33" i="29"/>
  <c r="M37" i="29"/>
  <c r="H5" i="33"/>
  <c r="L7" i="35"/>
  <c r="E5" i="35"/>
  <c r="E4" i="33"/>
  <c r="E13" i="35"/>
  <c r="E7" i="33"/>
  <c r="E63" i="36"/>
  <c r="E125" i="35"/>
  <c r="W6" i="11"/>
  <c r="W10" i="11"/>
  <c r="J8" i="34" s="1"/>
  <c r="I12" i="11"/>
  <c r="I10" i="34" s="1"/>
  <c r="W14" i="11"/>
  <c r="J12" i="34" s="1"/>
  <c r="W18" i="11"/>
  <c r="J16" i="34" s="1"/>
  <c r="W22" i="11"/>
  <c r="J20" i="34" s="1"/>
  <c r="W26" i="11"/>
  <c r="J24" i="34" s="1"/>
  <c r="W30" i="11"/>
  <c r="J28" i="34" s="1"/>
  <c r="W34" i="11"/>
  <c r="J32" i="34" s="1"/>
  <c r="W38" i="11"/>
  <c r="W42" i="11"/>
  <c r="J40" i="34" s="1"/>
  <c r="W46" i="11"/>
  <c r="J44" i="34" s="1"/>
  <c r="W50" i="11"/>
  <c r="W54" i="11"/>
  <c r="W58" i="11"/>
  <c r="F6" i="35"/>
  <c r="F5" i="33"/>
  <c r="W7" i="14"/>
  <c r="F135" i="34" s="1"/>
  <c r="W11" i="14"/>
  <c r="W15" i="14"/>
  <c r="M13" i="34" s="1"/>
  <c r="W19" i="14"/>
  <c r="W23" i="14"/>
  <c r="W27" i="14"/>
  <c r="W31" i="14"/>
  <c r="W35" i="14"/>
  <c r="M33" i="34" s="1"/>
  <c r="W39" i="14"/>
  <c r="M37" i="34" s="1"/>
  <c r="W43" i="14"/>
  <c r="M41" i="34" s="1"/>
  <c r="N41" i="34" s="1"/>
  <c r="W47" i="14"/>
  <c r="M45" i="34" s="1"/>
  <c r="W51" i="14"/>
  <c r="W55" i="14"/>
  <c r="M53" i="34" s="1"/>
  <c r="G4" i="35"/>
  <c r="G3" i="33"/>
  <c r="L4" i="17"/>
  <c r="P4" i="17"/>
  <c r="T4" i="17"/>
  <c r="J6" i="17"/>
  <c r="N6" i="17"/>
  <c r="R6" i="17"/>
  <c r="V6" i="17"/>
  <c r="K7" i="17"/>
  <c r="O7" i="17"/>
  <c r="S7" i="17"/>
  <c r="G8" i="35"/>
  <c r="W7" i="17"/>
  <c r="G135" i="34" s="1"/>
  <c r="L8" i="17"/>
  <c r="P8" i="17"/>
  <c r="T8" i="17"/>
  <c r="J10" i="17"/>
  <c r="N10" i="17"/>
  <c r="R10" i="17"/>
  <c r="V10" i="17"/>
  <c r="K11" i="17"/>
  <c r="O11" i="17"/>
  <c r="S11" i="17"/>
  <c r="G12" i="35"/>
  <c r="W11" i="17"/>
  <c r="L12" i="17"/>
  <c r="P12" i="17"/>
  <c r="T12" i="17"/>
  <c r="J14" i="17"/>
  <c r="N14" i="17"/>
  <c r="R14" i="17"/>
  <c r="V14" i="17"/>
  <c r="K15" i="17"/>
  <c r="O15" i="17"/>
  <c r="S15" i="17"/>
  <c r="G16" i="35"/>
  <c r="W15" i="17"/>
  <c r="P13" i="34" s="1"/>
  <c r="Q13" i="34" s="1"/>
  <c r="L16" i="17"/>
  <c r="P16" i="17"/>
  <c r="T16" i="17"/>
  <c r="J18" i="17"/>
  <c r="N18" i="17"/>
  <c r="R18" i="17"/>
  <c r="V18" i="17"/>
  <c r="K19" i="17"/>
  <c r="O19" i="17"/>
  <c r="S19" i="17"/>
  <c r="G20" i="35"/>
  <c r="W19" i="17"/>
  <c r="L20" i="17"/>
  <c r="P20" i="17"/>
  <c r="T20" i="17"/>
  <c r="J22" i="17"/>
  <c r="N22" i="17"/>
  <c r="R22" i="17"/>
  <c r="V22" i="17"/>
  <c r="K23" i="17"/>
  <c r="O23" i="17"/>
  <c r="S23" i="17"/>
  <c r="G24" i="35"/>
  <c r="W23" i="17"/>
  <c r="L24" i="17"/>
  <c r="P24" i="17"/>
  <c r="T24" i="17"/>
  <c r="J26" i="17"/>
  <c r="N26" i="17"/>
  <c r="R26" i="17"/>
  <c r="V26" i="17"/>
  <c r="K27" i="17"/>
  <c r="O27" i="17"/>
  <c r="S27" i="17"/>
  <c r="G28" i="35"/>
  <c r="W27" i="17"/>
  <c r="L28" i="17"/>
  <c r="P28" i="17"/>
  <c r="T28" i="17"/>
  <c r="J30" i="17"/>
  <c r="N30" i="17"/>
  <c r="R30" i="17"/>
  <c r="V30" i="17"/>
  <c r="K31" i="17"/>
  <c r="O31" i="17"/>
  <c r="S31" i="17"/>
  <c r="G32" i="35"/>
  <c r="W31" i="17"/>
  <c r="L32" i="17"/>
  <c r="P32" i="17"/>
  <c r="T32" i="17"/>
  <c r="J34" i="17"/>
  <c r="N34" i="17"/>
  <c r="R34" i="17"/>
  <c r="V34" i="17"/>
  <c r="K35" i="17"/>
  <c r="O35" i="17"/>
  <c r="S35" i="17"/>
  <c r="G36" i="35"/>
  <c r="W35" i="17"/>
  <c r="P33" i="34" s="1"/>
  <c r="Q33" i="34" s="1"/>
  <c r="L36" i="17"/>
  <c r="P36" i="17"/>
  <c r="T36" i="17"/>
  <c r="J38" i="17"/>
  <c r="N38" i="17"/>
  <c r="R38" i="17"/>
  <c r="V38" i="17"/>
  <c r="K39" i="17"/>
  <c r="O39" i="17"/>
  <c r="S39" i="17"/>
  <c r="G40" i="35"/>
  <c r="W39" i="17"/>
  <c r="P37" i="34" s="1"/>
  <c r="L40" i="17"/>
  <c r="P40" i="17"/>
  <c r="T40" i="17"/>
  <c r="J42" i="17"/>
  <c r="N42" i="17"/>
  <c r="R42" i="17"/>
  <c r="V42" i="17"/>
  <c r="K43" i="17"/>
  <c r="O43" i="17"/>
  <c r="S43" i="17"/>
  <c r="G44" i="35"/>
  <c r="W43" i="17"/>
  <c r="P41" i="34" s="1"/>
  <c r="L44" i="17"/>
  <c r="P44" i="17"/>
  <c r="T44" i="17"/>
  <c r="J46" i="17"/>
  <c r="N46" i="17"/>
  <c r="R46" i="17"/>
  <c r="V46" i="17"/>
  <c r="K47" i="17"/>
  <c r="O47" i="17"/>
  <c r="S47" i="17"/>
  <c r="G48" i="35"/>
  <c r="W47" i="17"/>
  <c r="P45" i="34" s="1"/>
  <c r="L48" i="17"/>
  <c r="P48" i="17"/>
  <c r="T48" i="17"/>
  <c r="J50" i="17"/>
  <c r="N50" i="17"/>
  <c r="R50" i="17"/>
  <c r="V50" i="17"/>
  <c r="K51" i="17"/>
  <c r="O51" i="17"/>
  <c r="S51" i="17"/>
  <c r="G52" i="35"/>
  <c r="W51" i="17"/>
  <c r="L52" i="17"/>
  <c r="P52" i="17"/>
  <c r="T52" i="17"/>
  <c r="J54" i="17"/>
  <c r="N54" i="17"/>
  <c r="R54" i="17"/>
  <c r="V54" i="17"/>
  <c r="K55" i="17"/>
  <c r="O55" i="17"/>
  <c r="S55" i="17"/>
  <c r="G56" i="35"/>
  <c r="W55" i="17"/>
  <c r="P53" i="34" s="1"/>
  <c r="Q53" i="34" s="1"/>
  <c r="L56" i="17"/>
  <c r="P56" i="17"/>
  <c r="T56" i="17"/>
  <c r="J58" i="17"/>
  <c r="N58" i="17"/>
  <c r="R58" i="17"/>
  <c r="V58" i="17"/>
  <c r="K59" i="17"/>
  <c r="O59" i="17"/>
  <c r="S59" i="17"/>
  <c r="G60" i="35"/>
  <c r="W59" i="17"/>
  <c r="P57" i="34" s="1"/>
  <c r="Q57" i="34" s="1"/>
  <c r="J4" i="17"/>
  <c r="K5" i="17"/>
  <c r="N8" i="17"/>
  <c r="O9" i="17"/>
  <c r="R12" i="17"/>
  <c r="W12" i="17"/>
  <c r="G136" i="34" s="1"/>
  <c r="S13" i="17"/>
  <c r="V16" i="17"/>
  <c r="W17" i="17"/>
  <c r="P15" i="34" s="1"/>
  <c r="Q15" i="34" s="1"/>
  <c r="J20" i="17"/>
  <c r="K21" i="17"/>
  <c r="N24" i="17"/>
  <c r="O25" i="17"/>
  <c r="R28" i="17"/>
  <c r="W28" i="17"/>
  <c r="P26" i="34" s="1"/>
  <c r="S29" i="17"/>
  <c r="V32" i="17"/>
  <c r="W33" i="17"/>
  <c r="J36" i="17"/>
  <c r="K37" i="17"/>
  <c r="N40" i="17"/>
  <c r="O41" i="17"/>
  <c r="W44" i="17"/>
  <c r="W49" i="17"/>
  <c r="P47" i="34" s="1"/>
  <c r="H33" i="20"/>
  <c r="C34" i="20"/>
  <c r="S34" i="20"/>
  <c r="D37" i="20"/>
  <c r="T37" i="20"/>
  <c r="O38" i="20"/>
  <c r="P41" i="20"/>
  <c r="K42" i="20"/>
  <c r="L45" i="20"/>
  <c r="G46" i="20"/>
  <c r="H49" i="20"/>
  <c r="C50" i="20"/>
  <c r="S50" i="20"/>
  <c r="D53" i="20"/>
  <c r="T53" i="20"/>
  <c r="O54" i="20"/>
  <c r="P57" i="20"/>
  <c r="K58" i="20"/>
  <c r="D4" i="20"/>
  <c r="L4" i="20"/>
  <c r="T4" i="20"/>
  <c r="H8" i="20"/>
  <c r="P8" i="20"/>
  <c r="D12" i="20"/>
  <c r="L12" i="20"/>
  <c r="T12" i="20"/>
  <c r="H16" i="20"/>
  <c r="P16" i="20"/>
  <c r="D20" i="20"/>
  <c r="L20" i="20"/>
  <c r="T20" i="20"/>
  <c r="H24" i="20"/>
  <c r="P24" i="20"/>
  <c r="D28" i="20"/>
  <c r="L28" i="20"/>
  <c r="T28" i="20"/>
  <c r="D33" i="20"/>
  <c r="L37" i="20"/>
  <c r="L41" i="20"/>
  <c r="T45" i="20"/>
  <c r="P49" i="20"/>
  <c r="P53" i="20"/>
  <c r="W56" i="20"/>
  <c r="L52" i="23"/>
  <c r="L44" i="23"/>
  <c r="L36" i="23"/>
  <c r="L28" i="23"/>
  <c r="L53" i="23"/>
  <c r="L45" i="23"/>
  <c r="L37" i="23"/>
  <c r="L29" i="23"/>
  <c r="L21" i="23"/>
  <c r="L13" i="23"/>
  <c r="L5" i="23"/>
  <c r="P56" i="23"/>
  <c r="P48" i="23"/>
  <c r="P40" i="23"/>
  <c r="P32" i="23"/>
  <c r="P24" i="23"/>
  <c r="P57" i="23"/>
  <c r="P49" i="23"/>
  <c r="P41" i="23"/>
  <c r="P33" i="23"/>
  <c r="P25" i="23"/>
  <c r="P17" i="23"/>
  <c r="P9" i="23"/>
  <c r="T52" i="23"/>
  <c r="T44" i="23"/>
  <c r="T36" i="23"/>
  <c r="T28" i="23"/>
  <c r="T20" i="23"/>
  <c r="T53" i="23"/>
  <c r="T45" i="23"/>
  <c r="T37" i="23"/>
  <c r="T29" i="23"/>
  <c r="T21" i="23"/>
  <c r="T13" i="23"/>
  <c r="T5" i="23"/>
  <c r="I4" i="23"/>
  <c r="M4" i="23"/>
  <c r="Q4" i="23"/>
  <c r="U4" i="23"/>
  <c r="I7" i="35"/>
  <c r="W6" i="23"/>
  <c r="L7" i="23"/>
  <c r="P7" i="23"/>
  <c r="T7" i="23"/>
  <c r="I8" i="23"/>
  <c r="U6" i="34" s="1"/>
  <c r="M8" i="23"/>
  <c r="Q8" i="23"/>
  <c r="U8" i="23"/>
  <c r="I11" i="35"/>
  <c r="W10" i="23"/>
  <c r="V8" i="34" s="1"/>
  <c r="L11" i="23"/>
  <c r="P11" i="23"/>
  <c r="T11" i="23"/>
  <c r="I62" i="36"/>
  <c r="I12" i="23"/>
  <c r="U10" i="34" s="1"/>
  <c r="M12" i="23"/>
  <c r="Q12" i="23"/>
  <c r="U12" i="23"/>
  <c r="I15" i="35"/>
  <c r="W14" i="23"/>
  <c r="V12" i="34" s="1"/>
  <c r="L15" i="23"/>
  <c r="P15" i="23"/>
  <c r="T15" i="23"/>
  <c r="I16" i="23"/>
  <c r="U14" i="34" s="1"/>
  <c r="M16" i="23"/>
  <c r="Q16" i="23"/>
  <c r="U16" i="23"/>
  <c r="I19" i="35"/>
  <c r="W18" i="23"/>
  <c r="V16" i="34" s="1"/>
  <c r="L19" i="23"/>
  <c r="P19" i="23"/>
  <c r="T19" i="23"/>
  <c r="I20" i="23"/>
  <c r="U18" i="34" s="1"/>
  <c r="W18" i="34" s="1"/>
  <c r="M20" i="23"/>
  <c r="Q20" i="23"/>
  <c r="U20" i="23"/>
  <c r="I23" i="35"/>
  <c r="W22" i="23"/>
  <c r="V20" i="34" s="1"/>
  <c r="L23" i="23"/>
  <c r="P23" i="23"/>
  <c r="T23" i="23"/>
  <c r="I24" i="23"/>
  <c r="U22" i="34" s="1"/>
  <c r="M24" i="23"/>
  <c r="Q24" i="23"/>
  <c r="U24" i="23"/>
  <c r="I27" i="35"/>
  <c r="W26" i="23"/>
  <c r="V24" i="34" s="1"/>
  <c r="L27" i="23"/>
  <c r="P27" i="23"/>
  <c r="T27" i="23"/>
  <c r="I28" i="23"/>
  <c r="U26" i="34" s="1"/>
  <c r="W26" i="34" s="1"/>
  <c r="M28" i="23"/>
  <c r="Q28" i="23"/>
  <c r="U28" i="23"/>
  <c r="I31" i="35"/>
  <c r="W30" i="23"/>
  <c r="V28" i="34" s="1"/>
  <c r="L31" i="23"/>
  <c r="P31" i="23"/>
  <c r="T31" i="23"/>
  <c r="I32" i="23"/>
  <c r="U30" i="34" s="1"/>
  <c r="W30" i="34" s="1"/>
  <c r="M32" i="23"/>
  <c r="Q32" i="23"/>
  <c r="U32" i="23"/>
  <c r="I35" i="35"/>
  <c r="W34" i="23"/>
  <c r="V32" i="34" s="1"/>
  <c r="L35" i="23"/>
  <c r="P35" i="23"/>
  <c r="T35" i="23"/>
  <c r="I36" i="23"/>
  <c r="U34" i="34" s="1"/>
  <c r="W34" i="34" s="1"/>
  <c r="M36" i="23"/>
  <c r="Q36" i="23"/>
  <c r="U36" i="23"/>
  <c r="I39" i="35"/>
  <c r="W38" i="23"/>
  <c r="L39" i="23"/>
  <c r="P39" i="23"/>
  <c r="T39" i="23"/>
  <c r="I40" i="23"/>
  <c r="U38" i="34" s="1"/>
  <c r="M40" i="23"/>
  <c r="Q40" i="23"/>
  <c r="U40" i="23"/>
  <c r="I43" i="35"/>
  <c r="W42" i="23"/>
  <c r="V40" i="34" s="1"/>
  <c r="L43" i="23"/>
  <c r="P43" i="23"/>
  <c r="T43" i="23"/>
  <c r="I44" i="23"/>
  <c r="M44" i="23"/>
  <c r="Q44" i="23"/>
  <c r="U44" i="23"/>
  <c r="I47" i="35"/>
  <c r="W46" i="23"/>
  <c r="V44" i="34" s="1"/>
  <c r="L47" i="23"/>
  <c r="P47" i="23"/>
  <c r="T47" i="23"/>
  <c r="I48" i="23"/>
  <c r="M48" i="23"/>
  <c r="Q48" i="23"/>
  <c r="U48" i="23"/>
  <c r="I51" i="35"/>
  <c r="W50" i="23"/>
  <c r="L51" i="23"/>
  <c r="P51" i="23"/>
  <c r="T51" i="23"/>
  <c r="I52" i="23"/>
  <c r="U50" i="34" s="1"/>
  <c r="M52" i="23"/>
  <c r="Q52" i="23"/>
  <c r="U52" i="23"/>
  <c r="I55" i="35"/>
  <c r="W54" i="23"/>
  <c r="L55" i="23"/>
  <c r="P55" i="23"/>
  <c r="T55" i="23"/>
  <c r="I56" i="23"/>
  <c r="M56" i="23"/>
  <c r="Q56" i="23"/>
  <c r="U56" i="23"/>
  <c r="I59" i="35"/>
  <c r="W58" i="23"/>
  <c r="L59" i="23"/>
  <c r="P59" i="23"/>
  <c r="T59" i="23"/>
  <c r="P4" i="23"/>
  <c r="P5" i="23"/>
  <c r="T8" i="23"/>
  <c r="T9" i="23"/>
  <c r="V10" i="34"/>
  <c r="L17" i="23"/>
  <c r="P20" i="23"/>
  <c r="P21" i="23"/>
  <c r="L25" i="23"/>
  <c r="T32" i="23"/>
  <c r="T33" i="23"/>
  <c r="P36" i="23"/>
  <c r="P37" i="23"/>
  <c r="L41" i="23"/>
  <c r="T48" i="23"/>
  <c r="T49" i="23"/>
  <c r="P52" i="23"/>
  <c r="P53" i="23"/>
  <c r="L57" i="23"/>
  <c r="K9" i="26"/>
  <c r="O13" i="26"/>
  <c r="S17" i="26"/>
  <c r="W21" i="26"/>
  <c r="K41" i="26"/>
  <c r="O45" i="26"/>
  <c r="S49" i="26"/>
  <c r="W53" i="26"/>
  <c r="Y51" i="34" s="1"/>
  <c r="E56" i="29"/>
  <c r="E48" i="29"/>
  <c r="E40" i="29"/>
  <c r="E32" i="29"/>
  <c r="E24" i="29"/>
  <c r="E16" i="29"/>
  <c r="E8" i="29"/>
  <c r="E57" i="29"/>
  <c r="E49" i="29"/>
  <c r="E41" i="29"/>
  <c r="E33" i="29"/>
  <c r="E25" i="29"/>
  <c r="E17" i="29"/>
  <c r="E9" i="29"/>
  <c r="E52" i="29"/>
  <c r="E44" i="29"/>
  <c r="E36" i="29"/>
  <c r="E28" i="29"/>
  <c r="E20" i="29"/>
  <c r="E12" i="29"/>
  <c r="E4" i="29"/>
  <c r="I52" i="29"/>
  <c r="AA50" i="34" s="1"/>
  <c r="I44" i="29"/>
  <c r="I36" i="29"/>
  <c r="AA34" i="34" s="1"/>
  <c r="I28" i="29"/>
  <c r="AA26" i="34" s="1"/>
  <c r="I20" i="29"/>
  <c r="AA18" i="34" s="1"/>
  <c r="I12" i="29"/>
  <c r="AA10" i="34" s="1"/>
  <c r="I4" i="29"/>
  <c r="I53" i="29"/>
  <c r="AA51" i="34" s="1"/>
  <c r="I45" i="29"/>
  <c r="AA43" i="34" s="1"/>
  <c r="I37" i="29"/>
  <c r="AA35" i="34" s="1"/>
  <c r="I29" i="29"/>
  <c r="AA27" i="34" s="1"/>
  <c r="I21" i="29"/>
  <c r="I13" i="29"/>
  <c r="AA11" i="34" s="1"/>
  <c r="I5" i="29"/>
  <c r="I56" i="29"/>
  <c r="I48" i="29"/>
  <c r="I40" i="29"/>
  <c r="AA38" i="34" s="1"/>
  <c r="I32" i="29"/>
  <c r="AA30" i="34" s="1"/>
  <c r="I24" i="29"/>
  <c r="AA22" i="34" s="1"/>
  <c r="I16" i="29"/>
  <c r="AA14" i="34" s="1"/>
  <c r="I8" i="29"/>
  <c r="AA6" i="34" s="1"/>
  <c r="M56" i="29"/>
  <c r="M48" i="29"/>
  <c r="M40" i="29"/>
  <c r="M32" i="29"/>
  <c r="M24" i="29"/>
  <c r="M16" i="29"/>
  <c r="M8" i="29"/>
  <c r="M57" i="29"/>
  <c r="M49" i="29"/>
  <c r="M41" i="29"/>
  <c r="M33" i="29"/>
  <c r="M25" i="29"/>
  <c r="M17" i="29"/>
  <c r="M9" i="29"/>
  <c r="M52" i="29"/>
  <c r="M44" i="29"/>
  <c r="M36" i="29"/>
  <c r="M28" i="29"/>
  <c r="M20" i="29"/>
  <c r="M12" i="29"/>
  <c r="M4" i="29"/>
  <c r="Q52" i="29"/>
  <c r="Q44" i="29"/>
  <c r="Q36" i="29"/>
  <c r="Q28" i="29"/>
  <c r="Q20" i="29"/>
  <c r="Q12" i="29"/>
  <c r="Q4" i="29"/>
  <c r="Q53" i="29"/>
  <c r="Q45" i="29"/>
  <c r="Q37" i="29"/>
  <c r="Q29" i="29"/>
  <c r="Q21" i="29"/>
  <c r="Q13" i="29"/>
  <c r="Q5" i="29"/>
  <c r="Q56" i="29"/>
  <c r="Q48" i="29"/>
  <c r="Q40" i="29"/>
  <c r="Q32" i="29"/>
  <c r="Q24" i="29"/>
  <c r="Q16" i="29"/>
  <c r="Q8" i="29"/>
  <c r="U56" i="29"/>
  <c r="U48" i="29"/>
  <c r="U40" i="29"/>
  <c r="U32" i="29"/>
  <c r="U24" i="29"/>
  <c r="U16" i="29"/>
  <c r="U8" i="29"/>
  <c r="U57" i="29"/>
  <c r="U49" i="29"/>
  <c r="U41" i="29"/>
  <c r="U33" i="29"/>
  <c r="U25" i="29"/>
  <c r="U17" i="29"/>
  <c r="U9" i="29"/>
  <c r="U52" i="29"/>
  <c r="U44" i="29"/>
  <c r="U36" i="29"/>
  <c r="U28" i="29"/>
  <c r="U20" i="29"/>
  <c r="U12" i="29"/>
  <c r="U4" i="29"/>
  <c r="K5" i="33"/>
  <c r="K6" i="35"/>
  <c r="W5" i="29"/>
  <c r="K134" i="34" s="1"/>
  <c r="E7" i="29"/>
  <c r="I7" i="29"/>
  <c r="AA5" i="34" s="1"/>
  <c r="M7" i="29"/>
  <c r="Q7" i="29"/>
  <c r="U7" i="29"/>
  <c r="W9" i="29"/>
  <c r="AB7" i="34" s="1"/>
  <c r="K10" i="35"/>
  <c r="E11" i="29"/>
  <c r="I11" i="29"/>
  <c r="M11" i="29"/>
  <c r="Q11" i="29"/>
  <c r="U11" i="29"/>
  <c r="P12" i="29"/>
  <c r="K7" i="33"/>
  <c r="K14" i="35"/>
  <c r="W13" i="29"/>
  <c r="AB11" i="34" s="1"/>
  <c r="E15" i="29"/>
  <c r="I15" i="29"/>
  <c r="AA13" i="34" s="1"/>
  <c r="M15" i="29"/>
  <c r="Q15" i="29"/>
  <c r="U15" i="29"/>
  <c r="K18" i="35"/>
  <c r="W17" i="29"/>
  <c r="AB15" i="34" s="1"/>
  <c r="E19" i="29"/>
  <c r="I19" i="29"/>
  <c r="M19" i="29"/>
  <c r="Q19" i="29"/>
  <c r="U19" i="29"/>
  <c r="K22" i="35"/>
  <c r="W21" i="29"/>
  <c r="E23" i="29"/>
  <c r="I23" i="29"/>
  <c r="M23" i="29"/>
  <c r="Q23" i="29"/>
  <c r="U23" i="29"/>
  <c r="W25" i="29"/>
  <c r="K26" i="35"/>
  <c r="E27" i="29"/>
  <c r="I27" i="29"/>
  <c r="M27" i="29"/>
  <c r="Q27" i="29"/>
  <c r="U27" i="29"/>
  <c r="K30" i="35"/>
  <c r="W29" i="29"/>
  <c r="AB27" i="34" s="1"/>
  <c r="AC27" i="34" s="1"/>
  <c r="E31" i="29"/>
  <c r="I31" i="29"/>
  <c r="M31" i="29"/>
  <c r="Q31" i="29"/>
  <c r="U31" i="29"/>
  <c r="K34" i="35"/>
  <c r="W33" i="29"/>
  <c r="E35" i="29"/>
  <c r="I35" i="29"/>
  <c r="AA33" i="34" s="1"/>
  <c r="M35" i="29"/>
  <c r="Q35" i="29"/>
  <c r="U35" i="29"/>
  <c r="K38" i="35"/>
  <c r="W37" i="29"/>
  <c r="AB35" i="34" s="1"/>
  <c r="E39" i="29"/>
  <c r="I39" i="29"/>
  <c r="AA37" i="34" s="1"/>
  <c r="M39" i="29"/>
  <c r="Q39" i="29"/>
  <c r="U39" i="29"/>
  <c r="E43" i="29"/>
  <c r="I43" i="29"/>
  <c r="AA41" i="34" s="1"/>
  <c r="M43" i="29"/>
  <c r="Q43" i="29"/>
  <c r="U43" i="29"/>
  <c r="K46" i="35"/>
  <c r="W45" i="29"/>
  <c r="AB43" i="34" s="1"/>
  <c r="E47" i="29"/>
  <c r="I47" i="29"/>
  <c r="AA45" i="34" s="1"/>
  <c r="M47" i="29"/>
  <c r="Q47" i="29"/>
  <c r="U47" i="29"/>
  <c r="K50" i="35"/>
  <c r="W49" i="29"/>
  <c r="AB47" i="34" s="1"/>
  <c r="AC47" i="34" s="1"/>
  <c r="E51" i="29"/>
  <c r="I51" i="29"/>
  <c r="AA49" i="34" s="1"/>
  <c r="M51" i="29"/>
  <c r="Q51" i="29"/>
  <c r="U51" i="29"/>
  <c r="K54" i="35"/>
  <c r="W53" i="29"/>
  <c r="AB51" i="34" s="1"/>
  <c r="E55" i="29"/>
  <c r="I55" i="29"/>
  <c r="AA53" i="34" s="1"/>
  <c r="AC53" i="34" s="1"/>
  <c r="M55" i="29"/>
  <c r="Q55" i="29"/>
  <c r="U55" i="29"/>
  <c r="K58" i="35"/>
  <c r="W57" i="29"/>
  <c r="AB55" i="34" s="1"/>
  <c r="E59" i="29"/>
  <c r="I59" i="29"/>
  <c r="AA57" i="34" s="1"/>
  <c r="M59" i="29"/>
  <c r="Q59" i="29"/>
  <c r="U59" i="29"/>
  <c r="U5" i="29"/>
  <c r="E13" i="29"/>
  <c r="Q17" i="29"/>
  <c r="U21" i="29"/>
  <c r="E29" i="29"/>
  <c r="Q33" i="29"/>
  <c r="U37" i="29"/>
  <c r="E45" i="29"/>
  <c r="Q49" i="29"/>
  <c r="U53" i="29"/>
  <c r="L28" i="32"/>
  <c r="P37" i="32"/>
  <c r="T41" i="32"/>
  <c r="F3" i="33"/>
  <c r="H7" i="33"/>
  <c r="K42" i="35"/>
  <c r="K37" i="20"/>
  <c r="O37" i="20"/>
  <c r="S37" i="20"/>
  <c r="H38" i="35"/>
  <c r="W37" i="20"/>
  <c r="S35" i="34" s="1"/>
  <c r="T35" i="34" s="1"/>
  <c r="E39" i="20"/>
  <c r="I39" i="20"/>
  <c r="R37" i="34" s="1"/>
  <c r="M39" i="20"/>
  <c r="Q39" i="20"/>
  <c r="U39" i="20"/>
  <c r="D40" i="20"/>
  <c r="H40" i="20"/>
  <c r="L40" i="20"/>
  <c r="P40" i="20"/>
  <c r="T40" i="20"/>
  <c r="C41" i="20"/>
  <c r="G41" i="20"/>
  <c r="K41" i="20"/>
  <c r="O41" i="20"/>
  <c r="S41" i="20"/>
  <c r="H42" i="35"/>
  <c r="W41" i="20"/>
  <c r="S39" i="34" s="1"/>
  <c r="E43" i="20"/>
  <c r="I43" i="20"/>
  <c r="R41" i="34" s="1"/>
  <c r="M43" i="20"/>
  <c r="Q43" i="20"/>
  <c r="U43" i="20"/>
  <c r="D44" i="20"/>
  <c r="H44" i="20"/>
  <c r="L44" i="20"/>
  <c r="P44" i="20"/>
  <c r="T44" i="20"/>
  <c r="C45" i="20"/>
  <c r="G45" i="20"/>
  <c r="K45" i="20"/>
  <c r="O45" i="20"/>
  <c r="S45" i="20"/>
  <c r="H46" i="35"/>
  <c r="W45" i="20"/>
  <c r="S43" i="34" s="1"/>
  <c r="T43" i="34" s="1"/>
  <c r="E47" i="20"/>
  <c r="I47" i="20"/>
  <c r="R45" i="34" s="1"/>
  <c r="M47" i="20"/>
  <c r="Q47" i="20"/>
  <c r="U47" i="20"/>
  <c r="D48" i="20"/>
  <c r="H48" i="20"/>
  <c r="L48" i="20"/>
  <c r="P48" i="20"/>
  <c r="T48" i="20"/>
  <c r="C49" i="20"/>
  <c r="G49" i="20"/>
  <c r="K49" i="20"/>
  <c r="O49" i="20"/>
  <c r="S49" i="20"/>
  <c r="H50" i="35"/>
  <c r="W49" i="20"/>
  <c r="S47" i="34" s="1"/>
  <c r="E51" i="20"/>
  <c r="I51" i="20"/>
  <c r="R49" i="34" s="1"/>
  <c r="M51" i="20"/>
  <c r="Q51" i="20"/>
  <c r="U51" i="20"/>
  <c r="D52" i="20"/>
  <c r="H52" i="20"/>
  <c r="L52" i="20"/>
  <c r="P52" i="20"/>
  <c r="T52" i="20"/>
  <c r="C53" i="20"/>
  <c r="G53" i="20"/>
  <c r="K53" i="20"/>
  <c r="O53" i="20"/>
  <c r="S53" i="20"/>
  <c r="H54" i="35"/>
  <c r="W53" i="20"/>
  <c r="S51" i="34" s="1"/>
  <c r="T51" i="34" s="1"/>
  <c r="E55" i="20"/>
  <c r="I55" i="20"/>
  <c r="R53" i="34" s="1"/>
  <c r="M55" i="20"/>
  <c r="Q55" i="20"/>
  <c r="U55" i="20"/>
  <c r="D56" i="20"/>
  <c r="H56" i="20"/>
  <c r="L56" i="20"/>
  <c r="P56" i="20"/>
  <c r="T56" i="20"/>
  <c r="C57" i="20"/>
  <c r="G57" i="20"/>
  <c r="K57" i="20"/>
  <c r="O57" i="20"/>
  <c r="S57" i="20"/>
  <c r="H58" i="35"/>
  <c r="W57" i="20"/>
  <c r="S55" i="34" s="1"/>
  <c r="T55" i="34" s="1"/>
  <c r="E59" i="20"/>
  <c r="I59" i="20"/>
  <c r="R57" i="34" s="1"/>
  <c r="M59" i="20"/>
  <c r="Q59" i="20"/>
  <c r="U59" i="20"/>
  <c r="H5" i="29"/>
  <c r="P5" i="29"/>
  <c r="D9" i="29"/>
  <c r="L9" i="29"/>
  <c r="T9" i="29"/>
  <c r="H13" i="29"/>
  <c r="P13" i="29"/>
  <c r="D17" i="29"/>
  <c r="L17" i="29"/>
  <c r="T17" i="29"/>
  <c r="H21" i="29"/>
  <c r="P21" i="29"/>
  <c r="D25" i="29"/>
  <c r="L25" i="29"/>
  <c r="T25" i="29"/>
  <c r="H29" i="29"/>
  <c r="P29" i="29"/>
  <c r="D33" i="29"/>
  <c r="L33" i="29"/>
  <c r="T33" i="29"/>
  <c r="H37" i="29"/>
  <c r="P37" i="29"/>
  <c r="D41" i="29"/>
  <c r="L41" i="29"/>
  <c r="T41" i="29"/>
  <c r="H45" i="29"/>
  <c r="P45" i="29"/>
  <c r="D49" i="29"/>
  <c r="L49" i="29"/>
  <c r="T49" i="29"/>
  <c r="H53" i="29"/>
  <c r="P53" i="29"/>
  <c r="D57" i="29"/>
  <c r="L57" i="29"/>
  <c r="T57" i="29"/>
  <c r="L18" i="32"/>
  <c r="P18" i="32"/>
  <c r="P22" i="32"/>
  <c r="T22" i="32"/>
  <c r="T26" i="32"/>
  <c r="L30" i="32"/>
  <c r="L34" i="32"/>
  <c r="P34" i="32"/>
  <c r="P38" i="32"/>
  <c r="T38" i="32"/>
  <c r="T42" i="32"/>
  <c r="L46" i="32"/>
  <c r="L50" i="32"/>
  <c r="P50" i="32"/>
  <c r="P54" i="32"/>
  <c r="T54" i="32"/>
  <c r="T58" i="32"/>
  <c r="AE10" i="34"/>
  <c r="H6" i="41"/>
  <c r="H14" i="42" s="1"/>
  <c r="Q19" i="41"/>
  <c r="G5" i="33"/>
  <c r="G6" i="35"/>
  <c r="W30" i="20"/>
  <c r="S28" i="34" s="1"/>
  <c r="W46" i="20"/>
  <c r="I4" i="35"/>
  <c r="I3" i="33"/>
  <c r="W7" i="23"/>
  <c r="I135" i="34" s="1"/>
  <c r="W15" i="23"/>
  <c r="V13" i="34" s="1"/>
  <c r="O23" i="23"/>
  <c r="W23" i="23"/>
  <c r="K27" i="23"/>
  <c r="S27" i="23"/>
  <c r="O31" i="23"/>
  <c r="W31" i="23"/>
  <c r="K35" i="23"/>
  <c r="S35" i="23"/>
  <c r="O39" i="23"/>
  <c r="W39" i="23"/>
  <c r="V37" i="34" s="1"/>
  <c r="K43" i="23"/>
  <c r="S43" i="23"/>
  <c r="O47" i="23"/>
  <c r="W47" i="23"/>
  <c r="V45" i="34" s="1"/>
  <c r="K51" i="23"/>
  <c r="S51" i="23"/>
  <c r="W55" i="23"/>
  <c r="V53" i="34" s="1"/>
  <c r="D6" i="29"/>
  <c r="L6" i="29"/>
  <c r="T6" i="29"/>
  <c r="H10" i="29"/>
  <c r="P10" i="29"/>
  <c r="D14" i="29"/>
  <c r="L14" i="29"/>
  <c r="T14" i="29"/>
  <c r="H18" i="29"/>
  <c r="P18" i="29"/>
  <c r="D22" i="29"/>
  <c r="L22" i="29"/>
  <c r="T22" i="29"/>
  <c r="H26" i="29"/>
  <c r="P26" i="29"/>
  <c r="D30" i="29"/>
  <c r="L30" i="29"/>
  <c r="T30" i="29"/>
  <c r="H34" i="29"/>
  <c r="P34" i="29"/>
  <c r="D38" i="29"/>
  <c r="L38" i="29"/>
  <c r="T38" i="29"/>
  <c r="H42" i="29"/>
  <c r="P42" i="29"/>
  <c r="D46" i="29"/>
  <c r="L46" i="29"/>
  <c r="T46" i="29"/>
  <c r="H50" i="29"/>
  <c r="P50" i="29"/>
  <c r="D54" i="29"/>
  <c r="L54" i="29"/>
  <c r="T54" i="29"/>
  <c r="H58" i="29"/>
  <c r="P58" i="29"/>
  <c r="O16" i="32"/>
  <c r="S16" i="32"/>
  <c r="P17" i="32"/>
  <c r="T17" i="32"/>
  <c r="S20" i="32"/>
  <c r="T21" i="32"/>
  <c r="K24" i="32"/>
  <c r="L25" i="32"/>
  <c r="K28" i="32"/>
  <c r="O28" i="32"/>
  <c r="L29" i="32"/>
  <c r="P29" i="32"/>
  <c r="O32" i="32"/>
  <c r="S32" i="32"/>
  <c r="P33" i="32"/>
  <c r="T33" i="32"/>
  <c r="S36" i="32"/>
  <c r="T37" i="32"/>
  <c r="K40" i="32"/>
  <c r="L41" i="32"/>
  <c r="K44" i="32"/>
  <c r="O44" i="32"/>
  <c r="L45" i="32"/>
  <c r="P45" i="32"/>
  <c r="O48" i="32"/>
  <c r="S48" i="32"/>
  <c r="P49" i="32"/>
  <c r="T49" i="32"/>
  <c r="S52" i="32"/>
  <c r="T53" i="32"/>
  <c r="K56" i="32"/>
  <c r="L57" i="32"/>
  <c r="K5" i="32"/>
  <c r="S5" i="32"/>
  <c r="O9" i="32"/>
  <c r="W9" i="32"/>
  <c r="AE7" i="34" s="1"/>
  <c r="AF7" i="34" s="1"/>
  <c r="K13" i="32"/>
  <c r="S13" i="32"/>
  <c r="W17" i="32"/>
  <c r="AE15" i="34" s="1"/>
  <c r="AF15" i="34" s="1"/>
  <c r="K32" i="32"/>
  <c r="O36" i="32"/>
  <c r="K37" i="32"/>
  <c r="W39" i="32"/>
  <c r="AE37" i="34" s="1"/>
  <c r="AF37" i="34" s="1"/>
  <c r="S40" i="32"/>
  <c r="O41" i="32"/>
  <c r="W44" i="32"/>
  <c r="S45" i="32"/>
  <c r="W49" i="32"/>
  <c r="AE47" i="34" s="1"/>
  <c r="AF47" i="34" s="1"/>
  <c r="K59" i="32"/>
  <c r="L3" i="33"/>
  <c r="M7" i="41"/>
  <c r="E73" i="41"/>
  <c r="M15" i="41"/>
  <c r="I19" i="41"/>
  <c r="M23" i="41"/>
  <c r="I27" i="41"/>
  <c r="N62" i="41"/>
  <c r="V12" i="41"/>
  <c r="P14" i="41"/>
  <c r="D18" i="41"/>
  <c r="K21" i="41"/>
  <c r="K59" i="26"/>
  <c r="O59" i="26"/>
  <c r="S59" i="26"/>
  <c r="J60" i="35"/>
  <c r="W59" i="26"/>
  <c r="Y57" i="34" s="1"/>
  <c r="Z57" i="34" s="1"/>
  <c r="K5" i="35"/>
  <c r="K4" i="33"/>
  <c r="W4" i="29"/>
  <c r="K133" i="34" s="1"/>
  <c r="E6" i="29"/>
  <c r="I6" i="29"/>
  <c r="M6" i="29"/>
  <c r="Q6" i="29"/>
  <c r="U6" i="29"/>
  <c r="D7" i="29"/>
  <c r="H7" i="29"/>
  <c r="L7" i="29"/>
  <c r="P7" i="29"/>
  <c r="T7" i="29"/>
  <c r="K9" i="35"/>
  <c r="W8" i="29"/>
  <c r="AB6" i="34" s="1"/>
  <c r="E10" i="29"/>
  <c r="I10" i="29"/>
  <c r="AA8" i="34" s="1"/>
  <c r="M10" i="29"/>
  <c r="Q10" i="29"/>
  <c r="U10" i="29"/>
  <c r="D11" i="29"/>
  <c r="H11" i="29"/>
  <c r="L11" i="29"/>
  <c r="P11" i="29"/>
  <c r="T11" i="29"/>
  <c r="K63" i="36"/>
  <c r="K13" i="35"/>
  <c r="W12" i="29"/>
  <c r="K136" i="34" s="1"/>
  <c r="E14" i="29"/>
  <c r="I14" i="29"/>
  <c r="AA12" i="34" s="1"/>
  <c r="M14" i="29"/>
  <c r="Q14" i="29"/>
  <c r="U14" i="29"/>
  <c r="D15" i="29"/>
  <c r="H15" i="29"/>
  <c r="L15" i="29"/>
  <c r="P15" i="29"/>
  <c r="T15" i="29"/>
  <c r="K17" i="35"/>
  <c r="W16" i="29"/>
  <c r="AB14" i="34" s="1"/>
  <c r="E18" i="29"/>
  <c r="I18" i="29"/>
  <c r="AA16" i="34" s="1"/>
  <c r="M18" i="29"/>
  <c r="Q18" i="29"/>
  <c r="U18" i="29"/>
  <c r="D19" i="29"/>
  <c r="H19" i="29"/>
  <c r="L19" i="29"/>
  <c r="P19" i="29"/>
  <c r="T19" i="29"/>
  <c r="K21" i="35"/>
  <c r="W20" i="29"/>
  <c r="AB18" i="34" s="1"/>
  <c r="E22" i="29"/>
  <c r="I22" i="29"/>
  <c r="AA20" i="34" s="1"/>
  <c r="M22" i="29"/>
  <c r="Q22" i="29"/>
  <c r="U22" i="29"/>
  <c r="D23" i="29"/>
  <c r="H23" i="29"/>
  <c r="L23" i="29"/>
  <c r="P23" i="29"/>
  <c r="T23" i="29"/>
  <c r="K25" i="35"/>
  <c r="W24" i="29"/>
  <c r="AB22" i="34" s="1"/>
  <c r="E26" i="29"/>
  <c r="I26" i="29"/>
  <c r="AA24" i="34" s="1"/>
  <c r="M26" i="29"/>
  <c r="Q26" i="29"/>
  <c r="U26" i="29"/>
  <c r="D27" i="29"/>
  <c r="H27" i="29"/>
  <c r="L27" i="29"/>
  <c r="P27" i="29"/>
  <c r="T27" i="29"/>
  <c r="K29" i="35"/>
  <c r="W28" i="29"/>
  <c r="AB26" i="34" s="1"/>
  <c r="E30" i="29"/>
  <c r="I30" i="29"/>
  <c r="AA28" i="34" s="1"/>
  <c r="M30" i="29"/>
  <c r="Q30" i="29"/>
  <c r="U30" i="29"/>
  <c r="D31" i="29"/>
  <c r="H31" i="29"/>
  <c r="L31" i="29"/>
  <c r="P31" i="29"/>
  <c r="T31" i="29"/>
  <c r="K33" i="35"/>
  <c r="W32" i="29"/>
  <c r="AB30" i="34" s="1"/>
  <c r="E34" i="29"/>
  <c r="I34" i="29"/>
  <c r="AA32" i="34" s="1"/>
  <c r="M34" i="29"/>
  <c r="Q34" i="29"/>
  <c r="U34" i="29"/>
  <c r="D35" i="29"/>
  <c r="H35" i="29"/>
  <c r="L35" i="29"/>
  <c r="P35" i="29"/>
  <c r="T35" i="29"/>
  <c r="K37" i="35"/>
  <c r="W36" i="29"/>
  <c r="AB34" i="34" s="1"/>
  <c r="E38" i="29"/>
  <c r="I38" i="29"/>
  <c r="M38" i="29"/>
  <c r="Q38" i="29"/>
  <c r="U38" i="29"/>
  <c r="D39" i="29"/>
  <c r="H39" i="29"/>
  <c r="L39" i="29"/>
  <c r="P39" i="29"/>
  <c r="T39" i="29"/>
  <c r="K41" i="35"/>
  <c r="M41" i="35" s="1"/>
  <c r="W40" i="29"/>
  <c r="AB38" i="34" s="1"/>
  <c r="E42" i="29"/>
  <c r="I42" i="29"/>
  <c r="AA40" i="34" s="1"/>
  <c r="M42" i="29"/>
  <c r="Q42" i="29"/>
  <c r="U42" i="29"/>
  <c r="D43" i="29"/>
  <c r="H43" i="29"/>
  <c r="L43" i="29"/>
  <c r="P43" i="29"/>
  <c r="T43" i="29"/>
  <c r="K45" i="35"/>
  <c r="M45" i="35" s="1"/>
  <c r="W44" i="29"/>
  <c r="E46" i="29"/>
  <c r="I46" i="29"/>
  <c r="AA44" i="34" s="1"/>
  <c r="M46" i="29"/>
  <c r="Q46" i="29"/>
  <c r="U46" i="29"/>
  <c r="D47" i="29"/>
  <c r="H47" i="29"/>
  <c r="L47" i="29"/>
  <c r="P47" i="29"/>
  <c r="T47" i="29"/>
  <c r="K49" i="35"/>
  <c r="W48" i="29"/>
  <c r="E50" i="29"/>
  <c r="I50" i="29"/>
  <c r="M50" i="29"/>
  <c r="Q50" i="29"/>
  <c r="U50" i="29"/>
  <c r="D51" i="29"/>
  <c r="H51" i="29"/>
  <c r="L51" i="29"/>
  <c r="P51" i="29"/>
  <c r="T51" i="29"/>
  <c r="K53" i="35"/>
  <c r="W52" i="29"/>
  <c r="AB50" i="34" s="1"/>
  <c r="E54" i="29"/>
  <c r="I54" i="29"/>
  <c r="M54" i="29"/>
  <c r="Q54" i="29"/>
  <c r="U54" i="29"/>
  <c r="D55" i="29"/>
  <c r="H55" i="29"/>
  <c r="L55" i="29"/>
  <c r="P55" i="29"/>
  <c r="T55" i="29"/>
  <c r="K57" i="35"/>
  <c r="W56" i="29"/>
  <c r="E58" i="29"/>
  <c r="I58" i="29"/>
  <c r="M58" i="29"/>
  <c r="Q58" i="29"/>
  <c r="U58" i="29"/>
  <c r="D59" i="29"/>
  <c r="H59" i="29"/>
  <c r="L59" i="29"/>
  <c r="P59" i="29"/>
  <c r="T59" i="29"/>
  <c r="K125" i="35"/>
  <c r="D5" i="29"/>
  <c r="L5" i="29"/>
  <c r="T5" i="29"/>
  <c r="H9" i="29"/>
  <c r="P9" i="29"/>
  <c r="D13" i="29"/>
  <c r="L13" i="29"/>
  <c r="T13" i="29"/>
  <c r="H17" i="29"/>
  <c r="P17" i="29"/>
  <c r="D21" i="29"/>
  <c r="L21" i="29"/>
  <c r="T21" i="29"/>
  <c r="H25" i="29"/>
  <c r="P25" i="29"/>
  <c r="D29" i="29"/>
  <c r="L29" i="29"/>
  <c r="T29" i="29"/>
  <c r="H33" i="29"/>
  <c r="P33" i="29"/>
  <c r="D37" i="29"/>
  <c r="L37" i="29"/>
  <c r="T37" i="29"/>
  <c r="H41" i="29"/>
  <c r="P41" i="29"/>
  <c r="D45" i="29"/>
  <c r="L45" i="29"/>
  <c r="T45" i="29"/>
  <c r="H49" i="29"/>
  <c r="P49" i="29"/>
  <c r="L4" i="32"/>
  <c r="P4" i="32"/>
  <c r="T4" i="32"/>
  <c r="K7" i="32"/>
  <c r="O7" i="32"/>
  <c r="S7" i="32"/>
  <c r="L8" i="35"/>
  <c r="W7" i="32"/>
  <c r="L135" i="34" s="1"/>
  <c r="L8" i="32"/>
  <c r="P8" i="32"/>
  <c r="T8" i="32"/>
  <c r="K11" i="32"/>
  <c r="O11" i="32"/>
  <c r="S11" i="32"/>
  <c r="L12" i="35"/>
  <c r="W11" i="32"/>
  <c r="L12" i="32"/>
  <c r="P12" i="32"/>
  <c r="T12" i="32"/>
  <c r="K15" i="32"/>
  <c r="O15" i="32"/>
  <c r="S15" i="32"/>
  <c r="L16" i="35"/>
  <c r="W15" i="32"/>
  <c r="AE13" i="34" s="1"/>
  <c r="T16" i="32"/>
  <c r="K19" i="32"/>
  <c r="L20" i="35"/>
  <c r="W19" i="32"/>
  <c r="L20" i="32"/>
  <c r="K23" i="32"/>
  <c r="O23" i="32"/>
  <c r="L24" i="32"/>
  <c r="P24" i="32"/>
  <c r="O27" i="32"/>
  <c r="S27" i="32"/>
  <c r="P28" i="32"/>
  <c r="T28" i="32"/>
  <c r="S31" i="32"/>
  <c r="L32" i="35"/>
  <c r="W31" i="32"/>
  <c r="T32" i="32"/>
  <c r="K35" i="32"/>
  <c r="L36" i="35"/>
  <c r="W35" i="32"/>
  <c r="AE33" i="34" s="1"/>
  <c r="AF33" i="34" s="1"/>
  <c r="L36" i="32"/>
  <c r="K39" i="32"/>
  <c r="O39" i="32"/>
  <c r="L40" i="32"/>
  <c r="P40" i="32"/>
  <c r="O43" i="32"/>
  <c r="S43" i="32"/>
  <c r="P44" i="32"/>
  <c r="T44" i="32"/>
  <c r="S47" i="32"/>
  <c r="L48" i="35"/>
  <c r="W47" i="32"/>
  <c r="AE45" i="34" s="1"/>
  <c r="T48" i="32"/>
  <c r="K51" i="32"/>
  <c r="L52" i="35"/>
  <c r="W51" i="32"/>
  <c r="L52" i="32"/>
  <c r="K55" i="32"/>
  <c r="O55" i="32"/>
  <c r="L56" i="32"/>
  <c r="P56" i="32"/>
  <c r="O59" i="32"/>
  <c r="S59" i="32"/>
  <c r="K4" i="32"/>
  <c r="S4" i="32"/>
  <c r="O8" i="32"/>
  <c r="W8" i="32"/>
  <c r="AE6" i="34" s="1"/>
  <c r="K12" i="32"/>
  <c r="S12" i="32"/>
  <c r="K20" i="32"/>
  <c r="O24" i="32"/>
  <c r="K25" i="32"/>
  <c r="W27" i="32"/>
  <c r="S28" i="32"/>
  <c r="O29" i="32"/>
  <c r="W32" i="32"/>
  <c r="AE30" i="34" s="1"/>
  <c r="AF30" i="34" s="1"/>
  <c r="W37" i="32"/>
  <c r="AE35" i="34" s="1"/>
  <c r="AF35" i="34" s="1"/>
  <c r="K52" i="32"/>
  <c r="W59" i="32"/>
  <c r="AE57" i="34" s="1"/>
  <c r="I5" i="35"/>
  <c r="I4" i="33"/>
  <c r="I13" i="35"/>
  <c r="I63" i="36"/>
  <c r="I125" i="35"/>
  <c r="W20" i="32"/>
  <c r="AE18" i="34" s="1"/>
  <c r="W25" i="32"/>
  <c r="W36" i="32"/>
  <c r="AE34" i="34" s="1"/>
  <c r="W41" i="32"/>
  <c r="AE39" i="34" s="1"/>
  <c r="W52" i="32"/>
  <c r="AE50" i="34" s="1"/>
  <c r="W57" i="32"/>
  <c r="AE55" i="34" s="1"/>
  <c r="AF55" i="34" s="1"/>
  <c r="J4" i="33"/>
  <c r="J5" i="33"/>
  <c r="J62" i="41"/>
  <c r="J63" i="41"/>
  <c r="N63" i="41"/>
  <c r="V5" i="41"/>
  <c r="J67" i="41"/>
  <c r="N67" i="41"/>
  <c r="V9" i="41"/>
  <c r="J70" i="41"/>
  <c r="J71" i="41"/>
  <c r="N71" i="41"/>
  <c r="V13" i="41"/>
  <c r="J75" i="41"/>
  <c r="N75" i="41"/>
  <c r="R75" i="41"/>
  <c r="J79" i="41"/>
  <c r="N79" i="41"/>
  <c r="R79" i="41"/>
  <c r="V21" i="41"/>
  <c r="N82" i="41"/>
  <c r="V25" i="41"/>
  <c r="J86" i="41"/>
  <c r="R86" i="41"/>
  <c r="J87" i="41"/>
  <c r="N87" i="41"/>
  <c r="R87" i="41"/>
  <c r="V29" i="41"/>
  <c r="N90" i="41"/>
  <c r="V32" i="41"/>
  <c r="J91" i="41"/>
  <c r="N91" i="41"/>
  <c r="V33" i="41"/>
  <c r="J94" i="41"/>
  <c r="V37" i="41"/>
  <c r="N98" i="41"/>
  <c r="V40" i="41"/>
  <c r="N99" i="41"/>
  <c r="J103" i="41"/>
  <c r="N103" i="41"/>
  <c r="R103" i="41"/>
  <c r="N107" i="41"/>
  <c r="R107" i="41"/>
  <c r="J111" i="41"/>
  <c r="J115" i="41"/>
  <c r="N115" i="41"/>
  <c r="J74" i="41"/>
  <c r="L26" i="41"/>
  <c r="O33" i="41"/>
  <c r="V36" i="41"/>
  <c r="P38" i="41"/>
  <c r="S46" i="41"/>
  <c r="I110" i="41"/>
  <c r="I52" i="41"/>
  <c r="J125" i="35"/>
  <c r="K4" i="35"/>
  <c r="K3" i="33"/>
  <c r="L63" i="36"/>
  <c r="L13" i="35"/>
  <c r="L125" i="35"/>
  <c r="W24" i="32"/>
  <c r="AE22" i="34" s="1"/>
  <c r="W29" i="32"/>
  <c r="AE27" i="34" s="1"/>
  <c r="W40" i="32"/>
  <c r="AE38" i="34" s="1"/>
  <c r="W45" i="32"/>
  <c r="AE43" i="34" s="1"/>
  <c r="AF43" i="34" s="1"/>
  <c r="W56" i="32"/>
  <c r="L5" i="33"/>
  <c r="L7" i="33"/>
  <c r="G5" i="41"/>
  <c r="O5" i="41"/>
  <c r="G6" i="41"/>
  <c r="G14" i="42" s="1"/>
  <c r="K6" i="41"/>
  <c r="K14" i="42" s="1"/>
  <c r="K9" i="41"/>
  <c r="K10" i="41"/>
  <c r="O10" i="41"/>
  <c r="G13" i="41"/>
  <c r="O13" i="41"/>
  <c r="G14" i="41"/>
  <c r="K17" i="41"/>
  <c r="G18" i="41"/>
  <c r="G21" i="41"/>
  <c r="O21" i="41"/>
  <c r="O22" i="41"/>
  <c r="K25" i="41"/>
  <c r="G26" i="41"/>
  <c r="S26" i="41"/>
  <c r="D30" i="41"/>
  <c r="G30" i="41"/>
  <c r="L30" i="41"/>
  <c r="H31" i="41"/>
  <c r="K33" i="41"/>
  <c r="H34" i="41"/>
  <c r="K34" i="41"/>
  <c r="L35" i="41"/>
  <c r="O37" i="41"/>
  <c r="D38" i="41"/>
  <c r="O38" i="41"/>
  <c r="T38" i="41"/>
  <c r="D39" i="41"/>
  <c r="P39" i="41"/>
  <c r="L43" i="41"/>
  <c r="D47" i="41"/>
  <c r="T47" i="41"/>
  <c r="T51" i="41"/>
  <c r="D55" i="41"/>
  <c r="L55" i="41"/>
  <c r="T55" i="41"/>
  <c r="V4" i="39"/>
  <c r="V111" i="41" s="1"/>
  <c r="J8" i="39"/>
  <c r="D10" i="41"/>
  <c r="R16" i="39"/>
  <c r="L18" i="41"/>
  <c r="F20" i="39"/>
  <c r="G25" i="41"/>
  <c r="N28" i="39"/>
  <c r="H30" i="41"/>
  <c r="R90" i="41"/>
  <c r="D34" i="41"/>
  <c r="I93" i="41"/>
  <c r="I35" i="41"/>
  <c r="N94" i="41"/>
  <c r="V53" i="41"/>
  <c r="I56" i="41"/>
  <c r="D6" i="41"/>
  <c r="D14" i="42" s="1"/>
  <c r="L6" i="41"/>
  <c r="L14" i="42" s="1"/>
  <c r="T6" i="41"/>
  <c r="T14" i="42" s="1"/>
  <c r="D7" i="41"/>
  <c r="L7" i="41"/>
  <c r="T7" i="41"/>
  <c r="H10" i="41"/>
  <c r="P10" i="41"/>
  <c r="D11" i="41"/>
  <c r="D15" i="42" s="1"/>
  <c r="H11" i="41"/>
  <c r="H15" i="42" s="1"/>
  <c r="L11" i="41"/>
  <c r="L15" i="42" s="1"/>
  <c r="T11" i="41"/>
  <c r="T15" i="42" s="1"/>
  <c r="D14" i="41"/>
  <c r="D15" i="41"/>
  <c r="H15" i="41"/>
  <c r="L15" i="41"/>
  <c r="T15" i="41"/>
  <c r="H18" i="41"/>
  <c r="P18" i="41"/>
  <c r="D19" i="41"/>
  <c r="H19" i="41"/>
  <c r="L19" i="41"/>
  <c r="T19" i="41"/>
  <c r="L22" i="41"/>
  <c r="T22" i="41"/>
  <c r="D23" i="41"/>
  <c r="H23" i="41"/>
  <c r="L23" i="41"/>
  <c r="P23" i="41"/>
  <c r="T23" i="41"/>
  <c r="H26" i="41"/>
  <c r="D27" i="41"/>
  <c r="L27" i="41"/>
  <c r="P27" i="41"/>
  <c r="T27" i="41"/>
  <c r="K5" i="41"/>
  <c r="R8" i="39"/>
  <c r="L10" i="41"/>
  <c r="F12" i="39"/>
  <c r="G17" i="41"/>
  <c r="T18" i="41"/>
  <c r="N20" i="39"/>
  <c r="O25" i="41"/>
  <c r="V28" i="39"/>
  <c r="J90" i="41"/>
  <c r="L34" i="41"/>
  <c r="V41" i="41"/>
  <c r="I44" i="41"/>
  <c r="S54" i="41"/>
  <c r="V57" i="41"/>
  <c r="M3" i="41"/>
  <c r="I5" i="41"/>
  <c r="M63" i="41"/>
  <c r="M5" i="41"/>
  <c r="Q5" i="41"/>
  <c r="E6" i="41"/>
  <c r="E14" i="42" s="1"/>
  <c r="M6" i="41"/>
  <c r="M14" i="42" s="1"/>
  <c r="U6" i="41"/>
  <c r="U14" i="42" s="1"/>
  <c r="I7" i="41"/>
  <c r="M66" i="41"/>
  <c r="M8" i="41"/>
  <c r="I9" i="41"/>
  <c r="U9" i="41"/>
  <c r="M10" i="41"/>
  <c r="U11" i="41"/>
  <c r="U15" i="42" s="1"/>
  <c r="I12" i="41"/>
  <c r="M12" i="41"/>
  <c r="I13" i="41"/>
  <c r="U13" i="41"/>
  <c r="M14" i="41"/>
  <c r="I15" i="41"/>
  <c r="I74" i="41"/>
  <c r="I16" i="41"/>
  <c r="Q16" i="41"/>
  <c r="U16" i="41"/>
  <c r="I18" i="41"/>
  <c r="M76" i="41"/>
  <c r="M18" i="41"/>
  <c r="Q18" i="41"/>
  <c r="M19" i="41"/>
  <c r="M20" i="41"/>
  <c r="Q20" i="41"/>
  <c r="I21" i="41"/>
  <c r="M21" i="41"/>
  <c r="M22" i="41"/>
  <c r="Q22" i="41"/>
  <c r="U22" i="41"/>
  <c r="I23" i="41"/>
  <c r="I24" i="41"/>
  <c r="M24" i="41"/>
  <c r="I25" i="41"/>
  <c r="I26" i="41"/>
  <c r="Q26" i="41"/>
  <c r="M27" i="41"/>
  <c r="I28" i="41"/>
  <c r="M28" i="41"/>
  <c r="Q86" i="41"/>
  <c r="U28" i="41"/>
  <c r="I29" i="41"/>
  <c r="M29" i="41"/>
  <c r="M30" i="41"/>
  <c r="Q30" i="41"/>
  <c r="M33" i="41"/>
  <c r="Q33" i="41"/>
  <c r="E92" i="41"/>
  <c r="M34" i="41"/>
  <c r="I37" i="41"/>
  <c r="U37" i="41"/>
  <c r="E96" i="41"/>
  <c r="M38" i="41"/>
  <c r="I41" i="41"/>
  <c r="Q41" i="41"/>
  <c r="E100" i="41"/>
  <c r="E42" i="41"/>
  <c r="I42" i="41"/>
  <c r="M42" i="41"/>
  <c r="I45" i="41"/>
  <c r="U45" i="41"/>
  <c r="M46" i="41"/>
  <c r="U46" i="41"/>
  <c r="I49" i="41"/>
  <c r="M49" i="41"/>
  <c r="I50" i="41"/>
  <c r="M50" i="41"/>
  <c r="I53" i="41"/>
  <c r="Q53" i="41"/>
  <c r="I54" i="41"/>
  <c r="M112" i="41"/>
  <c r="M54" i="41"/>
  <c r="E57" i="41"/>
  <c r="I57" i="41"/>
  <c r="M57" i="41"/>
  <c r="Q57" i="41"/>
  <c r="I116" i="41"/>
  <c r="I58" i="41"/>
  <c r="M116" i="41"/>
  <c r="M58" i="41"/>
  <c r="U58" i="41"/>
  <c r="F4" i="39"/>
  <c r="F66" i="41" s="1"/>
  <c r="T10" i="41"/>
  <c r="N12" i="39"/>
  <c r="H14" i="41"/>
  <c r="O17" i="41"/>
  <c r="V20" i="39"/>
  <c r="P22" i="41"/>
  <c r="J24" i="39"/>
  <c r="D26" i="41"/>
  <c r="G33" i="41"/>
  <c r="T34" i="41"/>
  <c r="Q35" i="41"/>
  <c r="H38" i="41"/>
  <c r="R98" i="41"/>
  <c r="V45" i="41"/>
  <c r="M26" i="41"/>
  <c r="D67" i="36"/>
  <c r="E68" i="36"/>
  <c r="F3" i="39"/>
  <c r="F3" i="41" s="1"/>
  <c r="J3" i="39"/>
  <c r="J3" i="41" s="1"/>
  <c r="N3" i="39"/>
  <c r="N3" i="41" s="1"/>
  <c r="R3" i="39"/>
  <c r="R3" i="41" s="1"/>
  <c r="F6" i="39"/>
  <c r="J6" i="39"/>
  <c r="N6" i="39"/>
  <c r="R6" i="39"/>
  <c r="V6" i="39"/>
  <c r="F7" i="39"/>
  <c r="J7" i="39"/>
  <c r="N7" i="39"/>
  <c r="R7" i="39"/>
  <c r="V7" i="39"/>
  <c r="F10" i="39"/>
  <c r="J10" i="39"/>
  <c r="N10" i="39"/>
  <c r="R10" i="39"/>
  <c r="V10" i="39"/>
  <c r="F11" i="39"/>
  <c r="J11" i="39"/>
  <c r="N11" i="39"/>
  <c r="R11" i="39"/>
  <c r="V11" i="39"/>
  <c r="F14" i="39"/>
  <c r="J14" i="39"/>
  <c r="N14" i="39"/>
  <c r="R14" i="39"/>
  <c r="V14" i="39"/>
  <c r="F15" i="39"/>
  <c r="J15" i="39"/>
  <c r="N15" i="39"/>
  <c r="R15" i="39"/>
  <c r="V15" i="39"/>
  <c r="F18" i="39"/>
  <c r="J18" i="39"/>
  <c r="N18" i="39"/>
  <c r="R18" i="39"/>
  <c r="V18" i="39"/>
  <c r="F19" i="39"/>
  <c r="J19" i="39"/>
  <c r="N19" i="39"/>
  <c r="R19" i="39"/>
  <c r="V19" i="39"/>
  <c r="F22" i="39"/>
  <c r="J22" i="39"/>
  <c r="N22" i="39"/>
  <c r="R22" i="39"/>
  <c r="V22" i="39"/>
  <c r="F23" i="39"/>
  <c r="J23" i="39"/>
  <c r="N23" i="39"/>
  <c r="R23" i="39"/>
  <c r="V23" i="39"/>
  <c r="F26" i="39"/>
  <c r="J26" i="39"/>
  <c r="N26" i="39"/>
  <c r="R26" i="39"/>
  <c r="V26" i="39"/>
  <c r="F27" i="39"/>
  <c r="J27" i="39"/>
  <c r="N27" i="39"/>
  <c r="R27" i="39"/>
  <c r="V27" i="39"/>
  <c r="F30" i="41"/>
  <c r="J88" i="41"/>
  <c r="N88" i="41"/>
  <c r="V30" i="41"/>
  <c r="N89" i="41"/>
  <c r="V31" i="41"/>
  <c r="V34" i="41"/>
  <c r="J93" i="41"/>
  <c r="N93" i="41"/>
  <c r="V35" i="41"/>
  <c r="J96" i="41"/>
  <c r="N96" i="41"/>
  <c r="V38" i="41"/>
  <c r="J97" i="41"/>
  <c r="N97" i="41"/>
  <c r="V39" i="41"/>
  <c r="J100" i="41"/>
  <c r="N100" i="41"/>
  <c r="R100" i="41"/>
  <c r="J101" i="41"/>
  <c r="R101" i="41"/>
  <c r="J102" i="41"/>
  <c r="N102" i="41"/>
  <c r="R102" i="41"/>
  <c r="V44" i="41"/>
  <c r="J104" i="41"/>
  <c r="N104" i="41"/>
  <c r="V46" i="41"/>
  <c r="N105" i="41"/>
  <c r="R105" i="41"/>
  <c r="V47" i="41"/>
  <c r="J106" i="41"/>
  <c r="N106" i="41"/>
  <c r="R108" i="41"/>
  <c r="V50" i="41"/>
  <c r="J109" i="41"/>
  <c r="N109" i="41"/>
  <c r="V51" i="41"/>
  <c r="J110" i="41"/>
  <c r="V52" i="41"/>
  <c r="J112" i="41"/>
  <c r="R112" i="41"/>
  <c r="V54" i="41"/>
  <c r="N113" i="41"/>
  <c r="V55" i="41"/>
  <c r="J114" i="41"/>
  <c r="N114" i="41"/>
  <c r="J116" i="41"/>
  <c r="R116" i="41"/>
  <c r="K30" i="39"/>
  <c r="S30" i="39"/>
  <c r="E32" i="41"/>
  <c r="M32" i="41"/>
  <c r="G34" i="39"/>
  <c r="O34" i="39"/>
  <c r="Q36" i="41"/>
  <c r="K38" i="39"/>
  <c r="S38" i="39"/>
  <c r="E40" i="41"/>
  <c r="M40" i="41"/>
  <c r="G42" i="39"/>
  <c r="M44" i="41"/>
  <c r="G46" i="39"/>
  <c r="M48" i="41"/>
  <c r="G50" i="39"/>
  <c r="G54" i="39"/>
  <c r="M56" i="41"/>
  <c r="G58" i="39"/>
  <c r="G4" i="39"/>
  <c r="K4" i="39"/>
  <c r="K64" i="41" s="1"/>
  <c r="K19" i="42" s="1"/>
  <c r="O4" i="39"/>
  <c r="O91" i="41" s="1"/>
  <c r="S4" i="39"/>
  <c r="G7" i="39"/>
  <c r="K7" i="39"/>
  <c r="O7" i="39"/>
  <c r="S7" i="39"/>
  <c r="G8" i="39"/>
  <c r="K8" i="39"/>
  <c r="O8" i="39"/>
  <c r="S8" i="39"/>
  <c r="G11" i="39"/>
  <c r="K11" i="39"/>
  <c r="O11" i="39"/>
  <c r="S11" i="39"/>
  <c r="G12" i="39"/>
  <c r="K12" i="39"/>
  <c r="O12" i="39"/>
  <c r="S12" i="39"/>
  <c r="G15" i="39"/>
  <c r="K15" i="39"/>
  <c r="O15" i="39"/>
  <c r="S15" i="39"/>
  <c r="G16" i="39"/>
  <c r="K16" i="39"/>
  <c r="O16" i="39"/>
  <c r="S16" i="39"/>
  <c r="G19" i="39"/>
  <c r="K19" i="39"/>
  <c r="O19" i="39"/>
  <c r="S19" i="39"/>
  <c r="G20" i="39"/>
  <c r="K20" i="39"/>
  <c r="O20" i="39"/>
  <c r="S20" i="39"/>
  <c r="G23" i="39"/>
  <c r="K23" i="39"/>
  <c r="O23" i="39"/>
  <c r="S23" i="39"/>
  <c r="G24" i="39"/>
  <c r="K24" i="39"/>
  <c r="O24" i="39"/>
  <c r="S24" i="39"/>
  <c r="G27" i="39"/>
  <c r="K27" i="39"/>
  <c r="O27" i="39"/>
  <c r="S27" i="39"/>
  <c r="G28" i="39"/>
  <c r="K28" i="39"/>
  <c r="O28" i="39"/>
  <c r="S28" i="39"/>
  <c r="G31" i="39"/>
  <c r="K31" i="39"/>
  <c r="O31" i="39"/>
  <c r="S31" i="39"/>
  <c r="G32" i="39"/>
  <c r="K32" i="39"/>
  <c r="O32" i="39"/>
  <c r="S32" i="39"/>
  <c r="G35" i="39"/>
  <c r="K35" i="39"/>
  <c r="O35" i="39"/>
  <c r="S35" i="39"/>
  <c r="G36" i="39"/>
  <c r="K36" i="39"/>
  <c r="O36" i="39"/>
  <c r="S36" i="39"/>
  <c r="G39" i="39"/>
  <c r="K39" i="39"/>
  <c r="O39" i="39"/>
  <c r="S39" i="39"/>
  <c r="G40" i="39"/>
  <c r="K40" i="39"/>
  <c r="O40" i="39"/>
  <c r="S40" i="39"/>
  <c r="K41" i="39"/>
  <c r="O41" i="39"/>
  <c r="S41" i="39"/>
  <c r="T42" i="41"/>
  <c r="G43" i="39"/>
  <c r="K43" i="39"/>
  <c r="O43" i="39"/>
  <c r="S43" i="39"/>
  <c r="G44" i="39"/>
  <c r="K44" i="39"/>
  <c r="O44" i="39"/>
  <c r="S44" i="39"/>
  <c r="G45" i="39"/>
  <c r="K45" i="39"/>
  <c r="O45" i="39"/>
  <c r="S45" i="39"/>
  <c r="D46" i="41"/>
  <c r="T46" i="41"/>
  <c r="G47" i="39"/>
  <c r="K47" i="39"/>
  <c r="O47" i="39"/>
  <c r="S47" i="39"/>
  <c r="G48" i="39"/>
  <c r="K48" i="39"/>
  <c r="O48" i="39"/>
  <c r="S48" i="39"/>
  <c r="G49" i="39"/>
  <c r="K49" i="39"/>
  <c r="O49" i="39"/>
  <c r="S49" i="39"/>
  <c r="H50" i="41"/>
  <c r="L50" i="41"/>
  <c r="P50" i="41"/>
  <c r="G51" i="39"/>
  <c r="K51" i="39"/>
  <c r="O51" i="39"/>
  <c r="S51" i="39"/>
  <c r="G52" i="39"/>
  <c r="K52" i="39"/>
  <c r="O52" i="39"/>
  <c r="S52" i="39"/>
  <c r="G53" i="39"/>
  <c r="K53" i="39"/>
  <c r="O53" i="39"/>
  <c r="S53" i="39"/>
  <c r="H54" i="41"/>
  <c r="L54" i="41"/>
  <c r="T54" i="41"/>
  <c r="G55" i="39"/>
  <c r="K55" i="39"/>
  <c r="O55" i="39"/>
  <c r="S55" i="39"/>
  <c r="G56" i="39"/>
  <c r="K56" i="39"/>
  <c r="O56" i="39"/>
  <c r="S56" i="39"/>
  <c r="G57" i="39"/>
  <c r="K57" i="39"/>
  <c r="O57" i="39"/>
  <c r="S57" i="39"/>
  <c r="I31" i="41"/>
  <c r="M93" i="41"/>
  <c r="M35" i="41"/>
  <c r="I39" i="41"/>
  <c r="K42" i="39"/>
  <c r="K46" i="39"/>
  <c r="K50" i="39"/>
  <c r="K54" i="39"/>
  <c r="K58" i="39"/>
  <c r="D4" i="39"/>
  <c r="H4" i="39"/>
  <c r="H64" i="41" s="1"/>
  <c r="H19" i="42" s="1"/>
  <c r="L4" i="39"/>
  <c r="L84" i="41" s="1"/>
  <c r="P4" i="39"/>
  <c r="P92" i="41" s="1"/>
  <c r="T4" i="39"/>
  <c r="D5" i="39"/>
  <c r="H5" i="39"/>
  <c r="L5" i="39"/>
  <c r="P5" i="39"/>
  <c r="T5" i="39"/>
  <c r="D8" i="39"/>
  <c r="H8" i="39"/>
  <c r="L8" i="39"/>
  <c r="P8" i="39"/>
  <c r="T8" i="39"/>
  <c r="D9" i="39"/>
  <c r="H9" i="39"/>
  <c r="L9" i="39"/>
  <c r="P9" i="39"/>
  <c r="T9" i="39"/>
  <c r="D12" i="39"/>
  <c r="H12" i="39"/>
  <c r="L12" i="39"/>
  <c r="P12" i="39"/>
  <c r="T12" i="39"/>
  <c r="D13" i="39"/>
  <c r="H13" i="39"/>
  <c r="L13" i="39"/>
  <c r="P13" i="39"/>
  <c r="T13" i="39"/>
  <c r="D16" i="39"/>
  <c r="H16" i="39"/>
  <c r="L16" i="39"/>
  <c r="P16" i="39"/>
  <c r="T16" i="39"/>
  <c r="D17" i="39"/>
  <c r="H17" i="39"/>
  <c r="L17" i="39"/>
  <c r="P17" i="39"/>
  <c r="T17" i="39"/>
  <c r="D20" i="39"/>
  <c r="H20" i="39"/>
  <c r="L20" i="39"/>
  <c r="P20" i="39"/>
  <c r="T20" i="39"/>
  <c r="D21" i="39"/>
  <c r="H21" i="39"/>
  <c r="L21" i="39"/>
  <c r="P21" i="39"/>
  <c r="T21" i="39"/>
  <c r="D24" i="39"/>
  <c r="H24" i="39"/>
  <c r="L24" i="39"/>
  <c r="P24" i="39"/>
  <c r="T24" i="39"/>
  <c r="D25" i="39"/>
  <c r="H25" i="39"/>
  <c r="L25" i="39"/>
  <c r="P25" i="39"/>
  <c r="T25" i="39"/>
  <c r="D28" i="39"/>
  <c r="H28" i="39"/>
  <c r="L28" i="39"/>
  <c r="P28" i="39"/>
  <c r="T28" i="39"/>
  <c r="D29" i="39"/>
  <c r="H29" i="39"/>
  <c r="L29" i="39"/>
  <c r="P29" i="39"/>
  <c r="T29" i="39"/>
  <c r="D32" i="39"/>
  <c r="H32" i="39"/>
  <c r="L32" i="39"/>
  <c r="P32" i="39"/>
  <c r="T32" i="39"/>
  <c r="D33" i="39"/>
  <c r="H33" i="39"/>
  <c r="L33" i="39"/>
  <c r="P33" i="39"/>
  <c r="T33" i="39"/>
  <c r="D36" i="39"/>
  <c r="H36" i="39"/>
  <c r="L36" i="39"/>
  <c r="P36" i="39"/>
  <c r="T36" i="39"/>
  <c r="D37" i="39"/>
  <c r="H37" i="39"/>
  <c r="L37" i="39"/>
  <c r="P37" i="39"/>
  <c r="T37" i="39"/>
  <c r="D40" i="39"/>
  <c r="H40" i="39"/>
  <c r="L40" i="39"/>
  <c r="P40" i="39"/>
  <c r="T40" i="39"/>
  <c r="D41" i="39"/>
  <c r="H41" i="39"/>
  <c r="L41" i="39"/>
  <c r="P41" i="39"/>
  <c r="T41" i="39"/>
  <c r="D44" i="39"/>
  <c r="H44" i="39"/>
  <c r="L44" i="39"/>
  <c r="P44" i="39"/>
  <c r="T44" i="39"/>
  <c r="D45" i="39"/>
  <c r="H45" i="39"/>
  <c r="L45" i="39"/>
  <c r="P45" i="39"/>
  <c r="T45" i="39"/>
  <c r="D48" i="39"/>
  <c r="H48" i="39"/>
  <c r="L48" i="39"/>
  <c r="P48" i="39"/>
  <c r="T48" i="39"/>
  <c r="D49" i="39"/>
  <c r="H49" i="39"/>
  <c r="L49" i="39"/>
  <c r="P49" i="39"/>
  <c r="T49" i="39"/>
  <c r="D52" i="39"/>
  <c r="H52" i="39"/>
  <c r="L52" i="39"/>
  <c r="P52" i="39"/>
  <c r="T52" i="39"/>
  <c r="D53" i="39"/>
  <c r="H53" i="39"/>
  <c r="L53" i="39"/>
  <c r="P53" i="39"/>
  <c r="T53" i="39"/>
  <c r="D56" i="39"/>
  <c r="H56" i="39"/>
  <c r="L56" i="39"/>
  <c r="P56" i="39"/>
  <c r="T56" i="39"/>
  <c r="D57" i="39"/>
  <c r="H57" i="39"/>
  <c r="L57" i="39"/>
  <c r="P57" i="39"/>
  <c r="T57" i="39"/>
  <c r="L31" i="39"/>
  <c r="T31" i="39"/>
  <c r="H35" i="39"/>
  <c r="P35" i="39"/>
  <c r="E36" i="41"/>
  <c r="M36" i="41"/>
  <c r="L39" i="39"/>
  <c r="T39" i="39"/>
  <c r="O42" i="39"/>
  <c r="H43" i="39"/>
  <c r="P43" i="39"/>
  <c r="U44" i="41"/>
  <c r="O46" i="39"/>
  <c r="H47" i="39"/>
  <c r="P47" i="39"/>
  <c r="O50" i="39"/>
  <c r="H51" i="39"/>
  <c r="P51" i="39"/>
  <c r="E52" i="41"/>
  <c r="O54" i="39"/>
  <c r="H55" i="39"/>
  <c r="P55" i="39"/>
  <c r="U56" i="41"/>
  <c r="O58" i="39"/>
  <c r="I43" i="41"/>
  <c r="M43" i="41"/>
  <c r="I47" i="41"/>
  <c r="Q47" i="41"/>
  <c r="U47" i="41"/>
  <c r="I51" i="41"/>
  <c r="M51" i="41"/>
  <c r="U51" i="41"/>
  <c r="I55" i="41"/>
  <c r="M55" i="41"/>
  <c r="F56" i="41" l="1"/>
  <c r="I46" i="41"/>
  <c r="I40" i="41"/>
  <c r="I32" i="41"/>
  <c r="I14" i="41"/>
  <c r="I17" i="41"/>
  <c r="U99" i="41"/>
  <c r="U115" i="41"/>
  <c r="M47" i="41"/>
  <c r="M39" i="41"/>
  <c r="M31" i="41"/>
  <c r="M13" i="41"/>
  <c r="I10" i="41"/>
  <c r="K37" i="41"/>
  <c r="M16" i="41"/>
  <c r="W13" i="34"/>
  <c r="U88" i="41"/>
  <c r="U63" i="41"/>
  <c r="E44" i="41"/>
  <c r="E21" i="41"/>
  <c r="E50" i="41"/>
  <c r="E9" i="41"/>
  <c r="S33" i="41"/>
  <c r="E31" i="41"/>
  <c r="S37" i="41"/>
  <c r="E22" i="34"/>
  <c r="N110" i="41"/>
  <c r="O29" i="41"/>
  <c r="E46" i="41"/>
  <c r="E24" i="41"/>
  <c r="S10" i="41"/>
  <c r="E58" i="41"/>
  <c r="E56" i="41"/>
  <c r="E48" i="41"/>
  <c r="F51" i="41"/>
  <c r="S42" i="41"/>
  <c r="S5" i="41"/>
  <c r="E54" i="41"/>
  <c r="E45" i="41"/>
  <c r="E37" i="41"/>
  <c r="E26" i="41"/>
  <c r="E18" i="41"/>
  <c r="S22" i="41"/>
  <c r="S14" i="41"/>
  <c r="S29" i="41"/>
  <c r="AF34" i="34"/>
  <c r="O30" i="41"/>
  <c r="O18" i="41"/>
  <c r="Q77" i="41"/>
  <c r="K13" i="41"/>
  <c r="E35" i="41"/>
  <c r="E16" i="41"/>
  <c r="S17" i="41"/>
  <c r="F42" i="41"/>
  <c r="E41" i="41"/>
  <c r="E20" i="41"/>
  <c r="E17" i="41"/>
  <c r="E10" i="41"/>
  <c r="S50" i="41"/>
  <c r="W33" i="34"/>
  <c r="E12" i="41"/>
  <c r="E51" i="41"/>
  <c r="F54" i="41"/>
  <c r="E49" i="41"/>
  <c r="E34" i="41"/>
  <c r="I30" i="41"/>
  <c r="E25" i="41"/>
  <c r="E22" i="41"/>
  <c r="E39" i="41"/>
  <c r="O26" i="41"/>
  <c r="O6" i="41"/>
  <c r="O14" i="42" s="1"/>
  <c r="N112" i="41"/>
  <c r="AC39" i="34"/>
  <c r="E47" i="41"/>
  <c r="E53" i="41"/>
  <c r="E38" i="41"/>
  <c r="E28" i="41"/>
  <c r="E13" i="41"/>
  <c r="S21" i="41"/>
  <c r="S18" i="41"/>
  <c r="S6" i="41"/>
  <c r="S14" i="42" s="1"/>
  <c r="E29" i="41"/>
  <c r="E5" i="41"/>
  <c r="E8" i="41"/>
  <c r="N92" i="41"/>
  <c r="P7" i="41"/>
  <c r="J10" i="34"/>
  <c r="S9" i="41"/>
  <c r="N116" i="41"/>
  <c r="F52" i="41"/>
  <c r="S58" i="41"/>
  <c r="S34" i="41"/>
  <c r="I106" i="41"/>
  <c r="E11" i="41"/>
  <c r="E15" i="42" s="1"/>
  <c r="E14" i="41"/>
  <c r="N74" i="41"/>
  <c r="N66" i="41"/>
  <c r="H7" i="41"/>
  <c r="N101" i="41"/>
  <c r="N83" i="41"/>
  <c r="R63" i="41"/>
  <c r="R52" i="41"/>
  <c r="E15" i="41"/>
  <c r="J51" i="41"/>
  <c r="E7" i="41"/>
  <c r="U64" i="41"/>
  <c r="U19" i="42" s="1"/>
  <c r="Q52" i="41"/>
  <c r="U43" i="41"/>
  <c r="Q39" i="41"/>
  <c r="U40" i="41"/>
  <c r="Q49" i="41"/>
  <c r="U38" i="41"/>
  <c r="U10" i="41"/>
  <c r="U23" i="41"/>
  <c r="Q43" i="41"/>
  <c r="U32" i="41"/>
  <c r="R51" i="41"/>
  <c r="U54" i="41"/>
  <c r="M45" i="41"/>
  <c r="Q38" i="41"/>
  <c r="Q21" i="41"/>
  <c r="U12" i="41"/>
  <c r="U4" i="41"/>
  <c r="P11" i="41"/>
  <c r="P15" i="42" s="1"/>
  <c r="Q113" i="41"/>
  <c r="U52" i="41"/>
  <c r="M97" i="41"/>
  <c r="U41" i="41"/>
  <c r="Q34" i="41"/>
  <c r="U30" i="41"/>
  <c r="Q29" i="41"/>
  <c r="M25" i="41"/>
  <c r="M79" i="41"/>
  <c r="Q12" i="41"/>
  <c r="P30" i="41"/>
  <c r="P15" i="41"/>
  <c r="AC8" i="34"/>
  <c r="U15" i="41"/>
  <c r="M44" i="35"/>
  <c r="E51" i="34"/>
  <c r="F34" i="41"/>
  <c r="P19" i="41"/>
  <c r="U33" i="41"/>
  <c r="Q28" i="41"/>
  <c r="U21" i="41"/>
  <c r="Q7" i="41"/>
  <c r="U114" i="41"/>
  <c r="U36" i="41"/>
  <c r="Q44" i="41"/>
  <c r="Q31" i="41"/>
  <c r="P54" i="41"/>
  <c r="P46" i="41"/>
  <c r="P42" i="41"/>
  <c r="J52" i="41"/>
  <c r="Q42" i="41"/>
  <c r="Q37" i="41"/>
  <c r="U26" i="41"/>
  <c r="U24" i="41"/>
  <c r="U20" i="41"/>
  <c r="Q13" i="41"/>
  <c r="Q67" i="41"/>
  <c r="P34" i="41"/>
  <c r="Z44" i="34"/>
  <c r="Q39" i="34"/>
  <c r="E4" i="41"/>
  <c r="Q7" i="34"/>
  <c r="H12" i="34"/>
  <c r="U48" i="41"/>
  <c r="Q45" i="41"/>
  <c r="Q10" i="41"/>
  <c r="N35" i="34"/>
  <c r="Q51" i="41"/>
  <c r="U31" i="41"/>
  <c r="U39" i="41"/>
  <c r="Q55" i="41"/>
  <c r="Q40" i="41"/>
  <c r="U35" i="41"/>
  <c r="R48" i="41"/>
  <c r="R43" i="41"/>
  <c r="F93" i="41"/>
  <c r="Q54" i="41"/>
  <c r="U50" i="41"/>
  <c r="U34" i="41"/>
  <c r="U29" i="41"/>
  <c r="Q25" i="41"/>
  <c r="Q23" i="41"/>
  <c r="Q15" i="41"/>
  <c r="Q8" i="41"/>
  <c r="P26" i="41"/>
  <c r="P6" i="41"/>
  <c r="P14" i="42" s="1"/>
  <c r="AC37" i="34"/>
  <c r="M10" i="34"/>
  <c r="F136" i="34"/>
  <c r="T47" i="34"/>
  <c r="W6" i="34"/>
  <c r="Q45" i="34"/>
  <c r="N13" i="34"/>
  <c r="N47" i="34"/>
  <c r="H40" i="34"/>
  <c r="AF39" i="34"/>
  <c r="AC30" i="34"/>
  <c r="W40" i="34"/>
  <c r="W45" i="34"/>
  <c r="H20" i="34"/>
  <c r="H39" i="34"/>
  <c r="H55" i="34"/>
  <c r="K35" i="34"/>
  <c r="T39" i="34"/>
  <c r="AF27" i="34"/>
  <c r="AF20" i="34"/>
  <c r="Q32" i="34"/>
  <c r="Q16" i="34"/>
  <c r="Q8" i="34"/>
  <c r="H7" i="34"/>
  <c r="H26" i="34"/>
  <c r="AC44" i="34"/>
  <c r="AC40" i="34"/>
  <c r="N33" i="34"/>
  <c r="N51" i="34"/>
  <c r="T7" i="34"/>
  <c r="N18" i="34"/>
  <c r="N26" i="34"/>
  <c r="AF38" i="34"/>
  <c r="W14" i="34"/>
  <c r="Z37" i="34"/>
  <c r="Z7" i="34"/>
  <c r="E8" i="34"/>
  <c r="E30" i="34"/>
  <c r="H28" i="34"/>
  <c r="H15" i="34"/>
  <c r="E43" i="34"/>
  <c r="N37" i="34"/>
  <c r="K20" i="34"/>
  <c r="N39" i="34"/>
  <c r="K26" i="34"/>
  <c r="K6" i="34"/>
  <c r="H47" i="34"/>
  <c r="AF50" i="34"/>
  <c r="AC24" i="34"/>
  <c r="AC20" i="34"/>
  <c r="AC57" i="34"/>
  <c r="AC41" i="34"/>
  <c r="AC33" i="34"/>
  <c r="K32" i="34"/>
  <c r="N24" i="34"/>
  <c r="K41" i="34"/>
  <c r="W50" i="34"/>
  <c r="W32" i="34"/>
  <c r="Q41" i="34"/>
  <c r="Q55" i="34"/>
  <c r="Q18" i="34"/>
  <c r="N44" i="34"/>
  <c r="E37" i="34"/>
  <c r="H24" i="34"/>
  <c r="H37" i="34"/>
  <c r="N10" i="34"/>
  <c r="AF14" i="34"/>
  <c r="AF16" i="34"/>
  <c r="AF45" i="34"/>
  <c r="AF13" i="34"/>
  <c r="AC14" i="34"/>
  <c r="AC15" i="34"/>
  <c r="AC32" i="34"/>
  <c r="AC28" i="34"/>
  <c r="AC12" i="34"/>
  <c r="AC13" i="34"/>
  <c r="AC7" i="34"/>
  <c r="Z33" i="34"/>
  <c r="Z34" i="34"/>
  <c r="Z15" i="34"/>
  <c r="Z22" i="34"/>
  <c r="Z51" i="34"/>
  <c r="Z20" i="34"/>
  <c r="Z6" i="34"/>
  <c r="Z38" i="34"/>
  <c r="W24" i="34"/>
  <c r="W47" i="34"/>
  <c r="W20" i="34"/>
  <c r="G11" i="33"/>
  <c r="T15" i="34"/>
  <c r="T6" i="34"/>
  <c r="T27" i="34"/>
  <c r="T13" i="34"/>
  <c r="Q11" i="34"/>
  <c r="Q40" i="34"/>
  <c r="Q38" i="34"/>
  <c r="Q34" i="34"/>
  <c r="N53" i="34"/>
  <c r="N32" i="34"/>
  <c r="K34" i="34"/>
  <c r="K8" i="34"/>
  <c r="H14" i="34"/>
  <c r="E40" i="34"/>
  <c r="E34" i="34"/>
  <c r="E11" i="34"/>
  <c r="E32" i="34"/>
  <c r="E14" i="34"/>
  <c r="E15" i="34"/>
  <c r="M109" i="41"/>
  <c r="Q56" i="41"/>
  <c r="Q102" i="41"/>
  <c r="M114" i="41"/>
  <c r="M90" i="41"/>
  <c r="F58" i="41"/>
  <c r="R109" i="41"/>
  <c r="N50" i="41"/>
  <c r="F43" i="41"/>
  <c r="R93" i="41"/>
  <c r="R30" i="41"/>
  <c r="M115" i="41"/>
  <c r="M104" i="41"/>
  <c r="Q91" i="41"/>
  <c r="Q88" i="41"/>
  <c r="Q87" i="41"/>
  <c r="M80" i="41"/>
  <c r="Q70" i="41"/>
  <c r="M64" i="41"/>
  <c r="M19" i="42" s="1"/>
  <c r="R95" i="41"/>
  <c r="Q85" i="41"/>
  <c r="M73" i="41"/>
  <c r="W22" i="34"/>
  <c r="K16" i="34"/>
  <c r="Z13" i="34"/>
  <c r="T16" i="34"/>
  <c r="T40" i="34"/>
  <c r="N28" i="34"/>
  <c r="E53" i="34"/>
  <c r="H34" i="34"/>
  <c r="I70" i="41"/>
  <c r="Q107" i="41"/>
  <c r="N45" i="34"/>
  <c r="Z40" i="34"/>
  <c r="Q6" i="34"/>
  <c r="N15" i="34"/>
  <c r="T32" i="34"/>
  <c r="D29" i="42"/>
  <c r="R115" i="41"/>
  <c r="M102" i="41"/>
  <c r="F48" i="41"/>
  <c r="I48" i="41"/>
  <c r="Q92" i="41"/>
  <c r="Q73" i="41"/>
  <c r="R62" i="41"/>
  <c r="R110" i="41"/>
  <c r="F44" i="41"/>
  <c r="R31" i="41"/>
  <c r="Q108" i="41"/>
  <c r="Q96" i="41"/>
  <c r="M88" i="41"/>
  <c r="M77" i="41"/>
  <c r="Q74" i="41"/>
  <c r="M71" i="41"/>
  <c r="Q65" i="41"/>
  <c r="R99" i="41"/>
  <c r="R83" i="41"/>
  <c r="AF18" i="34"/>
  <c r="Z39" i="34"/>
  <c r="H44" i="34"/>
  <c r="E45" i="34"/>
  <c r="E13" i="34"/>
  <c r="H43" i="34"/>
  <c r="E16" i="34"/>
  <c r="H13" i="34"/>
  <c r="E47" i="34"/>
  <c r="M113" i="41"/>
  <c r="F55" i="41"/>
  <c r="R46" i="41"/>
  <c r="F39" i="41"/>
  <c r="M86" i="41"/>
  <c r="Q84" i="41"/>
  <c r="Q71" i="41"/>
  <c r="Q68" i="41"/>
  <c r="M67" i="41"/>
  <c r="M89" i="41"/>
  <c r="R67" i="41"/>
  <c r="Q89" i="41"/>
  <c r="Q94" i="41"/>
  <c r="R114" i="41"/>
  <c r="Q93" i="41"/>
  <c r="M107" i="41"/>
  <c r="Q95" i="41"/>
  <c r="M91" i="41"/>
  <c r="M87" i="41"/>
  <c r="M84" i="41"/>
  <c r="Q81" i="41"/>
  <c r="M70" i="41"/>
  <c r="Q4" i="41"/>
  <c r="R111" i="41"/>
  <c r="R78" i="41"/>
  <c r="Q101" i="41"/>
  <c r="Q97" i="41"/>
  <c r="M110" i="41"/>
  <c r="R54" i="41"/>
  <c r="F50" i="41"/>
  <c r="R47" i="41"/>
  <c r="R96" i="41"/>
  <c r="F35" i="41"/>
  <c r="R89" i="41"/>
  <c r="Q111" i="41"/>
  <c r="M92" i="41"/>
  <c r="Q75" i="41"/>
  <c r="Q72" i="41"/>
  <c r="M68" i="41"/>
  <c r="Q62" i="41"/>
  <c r="R94" i="41"/>
  <c r="R71" i="41"/>
  <c r="Q69" i="41"/>
  <c r="Q20" i="42" s="1"/>
  <c r="W27" i="34"/>
  <c r="W11" i="34"/>
  <c r="M94" i="41"/>
  <c r="Q110" i="41"/>
  <c r="Q58" i="41"/>
  <c r="M53" i="41"/>
  <c r="M108" i="41"/>
  <c r="Q100" i="41"/>
  <c r="M95" i="41"/>
  <c r="Q82" i="41"/>
  <c r="Q78" i="41"/>
  <c r="M17" i="41"/>
  <c r="M74" i="41"/>
  <c r="M4" i="41"/>
  <c r="M81" i="41"/>
  <c r="K22" i="34"/>
  <c r="Q24" i="34"/>
  <c r="N12" i="34"/>
  <c r="H18" i="34"/>
  <c r="H27" i="34"/>
  <c r="Q35" i="34"/>
  <c r="Q105" i="41"/>
  <c r="Q43" i="34"/>
  <c r="M101" i="41"/>
  <c r="M98" i="41"/>
  <c r="Q112" i="41"/>
  <c r="Q103" i="41"/>
  <c r="Q99" i="41"/>
  <c r="M96" i="41"/>
  <c r="M85" i="41"/>
  <c r="Q79" i="41"/>
  <c r="Q76" i="41"/>
  <c r="Q66" i="41"/>
  <c r="Q63" i="41"/>
  <c r="M62" i="41"/>
  <c r="M65" i="41"/>
  <c r="Q109" i="41"/>
  <c r="M105" i="41"/>
  <c r="Q98" i="41"/>
  <c r="M106" i="41"/>
  <c r="R50" i="41"/>
  <c r="R106" i="41"/>
  <c r="R44" i="41"/>
  <c r="R97" i="41"/>
  <c r="F38" i="41"/>
  <c r="R92" i="41"/>
  <c r="F31" i="41"/>
  <c r="Q115" i="41"/>
  <c r="M100" i="41"/>
  <c r="Q83" i="41"/>
  <c r="M82" i="41"/>
  <c r="Q80" i="41"/>
  <c r="Q64" i="41"/>
  <c r="Q19" i="42" s="1"/>
  <c r="R82" i="41"/>
  <c r="R91" i="41"/>
  <c r="AC35" i="34"/>
  <c r="W44" i="34"/>
  <c r="Q26" i="34"/>
  <c r="T33" i="34"/>
  <c r="M18" i="35"/>
  <c r="H11" i="34"/>
  <c r="R113" i="41"/>
  <c r="F46" i="41"/>
  <c r="Q104" i="41"/>
  <c r="M99" i="41"/>
  <c r="Q106" i="41"/>
  <c r="Q90" i="41"/>
  <c r="Q14" i="41"/>
  <c r="M69" i="41"/>
  <c r="M20" i="42" s="1"/>
  <c r="S13" i="41"/>
  <c r="M72" i="41"/>
  <c r="I11" i="41"/>
  <c r="I15" i="42" s="1"/>
  <c r="U81" i="41"/>
  <c r="J31" i="41"/>
  <c r="H27" i="41"/>
  <c r="E110" i="41"/>
  <c r="I105" i="41"/>
  <c r="E102" i="41"/>
  <c r="I89" i="41"/>
  <c r="E89" i="41"/>
  <c r="E112" i="41"/>
  <c r="I107" i="41"/>
  <c r="I84" i="41"/>
  <c r="I82" i="41"/>
  <c r="E79" i="41"/>
  <c r="E62" i="41"/>
  <c r="E113" i="41"/>
  <c r="I101" i="41"/>
  <c r="E90" i="41"/>
  <c r="F92" i="41"/>
  <c r="E108" i="41"/>
  <c r="E104" i="41"/>
  <c r="I100" i="41"/>
  <c r="I99" i="41"/>
  <c r="I96" i="41"/>
  <c r="E78" i="41"/>
  <c r="I73" i="41"/>
  <c r="E70" i="41"/>
  <c r="I66" i="41"/>
  <c r="E81" i="41"/>
  <c r="I85" i="41"/>
  <c r="I69" i="41"/>
  <c r="I20" i="42" s="1"/>
  <c r="I92" i="41"/>
  <c r="E87" i="41"/>
  <c r="E77" i="41"/>
  <c r="E101" i="41"/>
  <c r="E66" i="41"/>
  <c r="I109" i="41"/>
  <c r="E111" i="41"/>
  <c r="I103" i="41"/>
  <c r="I83" i="41"/>
  <c r="E97" i="41"/>
  <c r="E65" i="41"/>
  <c r="E109" i="41"/>
  <c r="E105" i="41"/>
  <c r="E106" i="41"/>
  <c r="I90" i="41"/>
  <c r="I94" i="41"/>
  <c r="F116" i="41"/>
  <c r="E107" i="41"/>
  <c r="E103" i="41"/>
  <c r="I95" i="41"/>
  <c r="I91" i="41"/>
  <c r="E85" i="41"/>
  <c r="E84" i="41"/>
  <c r="E83" i="41"/>
  <c r="E82" i="41"/>
  <c r="I76" i="41"/>
  <c r="I75" i="41"/>
  <c r="I67" i="41"/>
  <c r="I114" i="41"/>
  <c r="E116" i="41"/>
  <c r="E88" i="41"/>
  <c r="I80" i="41"/>
  <c r="I72" i="41"/>
  <c r="I71" i="41"/>
  <c r="I64" i="41"/>
  <c r="I19" i="42" s="1"/>
  <c r="I4" i="41"/>
  <c r="V105" i="41"/>
  <c r="F101" i="41"/>
  <c r="F96" i="41"/>
  <c r="I112" i="41"/>
  <c r="I111" i="41"/>
  <c r="E86" i="41"/>
  <c r="I81" i="41"/>
  <c r="I79" i="41"/>
  <c r="I65" i="41"/>
  <c r="I63" i="41"/>
  <c r="I62" i="41"/>
  <c r="I102" i="41"/>
  <c r="I77" i="41"/>
  <c r="E93" i="41"/>
  <c r="E98" i="41"/>
  <c r="E95" i="41"/>
  <c r="I87" i="41"/>
  <c r="I86" i="41"/>
  <c r="E76" i="41"/>
  <c r="E75" i="41"/>
  <c r="E69" i="41"/>
  <c r="E20" i="42" s="1"/>
  <c r="E68" i="41"/>
  <c r="E67" i="41"/>
  <c r="V116" i="41"/>
  <c r="I115" i="41"/>
  <c r="E74" i="41"/>
  <c r="E114" i="41"/>
  <c r="E94" i="41"/>
  <c r="I113" i="41"/>
  <c r="I98" i="41"/>
  <c r="I97" i="41"/>
  <c r="F109" i="41"/>
  <c r="F102" i="41"/>
  <c r="V100" i="41"/>
  <c r="E115" i="41"/>
  <c r="I108" i="41"/>
  <c r="I104" i="41"/>
  <c r="E80" i="41"/>
  <c r="I78" i="41"/>
  <c r="E72" i="41"/>
  <c r="E71" i="41"/>
  <c r="E64" i="41"/>
  <c r="E19" i="42" s="1"/>
  <c r="E63" i="41"/>
  <c r="V97" i="41"/>
  <c r="V115" i="41"/>
  <c r="V109" i="41"/>
  <c r="V110" i="41"/>
  <c r="U90" i="41"/>
  <c r="F97" i="41"/>
  <c r="U74" i="41"/>
  <c r="U68" i="41"/>
  <c r="I68" i="41"/>
  <c r="U113" i="41"/>
  <c r="F114" i="41"/>
  <c r="U107" i="41"/>
  <c r="U77" i="41"/>
  <c r="U110" i="41"/>
  <c r="U71" i="41"/>
  <c r="M28" i="35"/>
  <c r="Q50" i="34"/>
  <c r="K14" i="34"/>
  <c r="N20" i="34"/>
  <c r="Q32" i="41"/>
  <c r="R58" i="41"/>
  <c r="V114" i="41"/>
  <c r="F113" i="41"/>
  <c r="F112" i="41"/>
  <c r="J48" i="41"/>
  <c r="J47" i="41"/>
  <c r="J46" i="41"/>
  <c r="R42" i="41"/>
  <c r="R39" i="41"/>
  <c r="R38" i="41"/>
  <c r="R35" i="41"/>
  <c r="V92" i="41"/>
  <c r="F89" i="41"/>
  <c r="F88" i="41"/>
  <c r="U112" i="41"/>
  <c r="U104" i="41"/>
  <c r="U96" i="41"/>
  <c r="I34" i="41"/>
  <c r="U87" i="41"/>
  <c r="U67" i="41"/>
  <c r="U66" i="41"/>
  <c r="U62" i="41"/>
  <c r="T28" i="34"/>
  <c r="AC45" i="34"/>
  <c r="Q22" i="34"/>
  <c r="Z45" i="34"/>
  <c r="E7" i="34"/>
  <c r="E39" i="34"/>
  <c r="U109" i="41"/>
  <c r="U94" i="41"/>
  <c r="Q48" i="41"/>
  <c r="U98" i="41"/>
  <c r="R56" i="41"/>
  <c r="R55" i="41"/>
  <c r="F110" i="41"/>
  <c r="J50" i="41"/>
  <c r="J44" i="41"/>
  <c r="J43" i="41"/>
  <c r="R34" i="41"/>
  <c r="V89" i="41"/>
  <c r="V103" i="41"/>
  <c r="U53" i="41"/>
  <c r="Q46" i="41"/>
  <c r="M41" i="41"/>
  <c r="U95" i="41"/>
  <c r="U84" i="41"/>
  <c r="U25" i="41"/>
  <c r="U80" i="41"/>
  <c r="E19" i="41"/>
  <c r="U69" i="41"/>
  <c r="U20" i="42" s="1"/>
  <c r="V99" i="41"/>
  <c r="AF22" i="34"/>
  <c r="AC18" i="34"/>
  <c r="Q37" i="34"/>
  <c r="Z28" i="34"/>
  <c r="Z16" i="34"/>
  <c r="Z35" i="34"/>
  <c r="K13" i="34"/>
  <c r="F104" i="41"/>
  <c r="N38" i="41"/>
  <c r="U103" i="41"/>
  <c r="U86" i="41"/>
  <c r="M38" i="35"/>
  <c r="W28" i="34"/>
  <c r="M32" i="35"/>
  <c r="K40" i="34"/>
  <c r="N43" i="34"/>
  <c r="N11" i="34"/>
  <c r="H51" i="34"/>
  <c r="F106" i="41"/>
  <c r="E33" i="41"/>
  <c r="N14" i="34"/>
  <c r="N44" i="41"/>
  <c r="J42" i="41"/>
  <c r="M11" i="41"/>
  <c r="M15" i="42" s="1"/>
  <c r="U105" i="41"/>
  <c r="E43" i="41"/>
  <c r="J58" i="41"/>
  <c r="N55" i="41"/>
  <c r="F108" i="41"/>
  <c r="F105" i="41"/>
  <c r="J39" i="41"/>
  <c r="J35" i="41"/>
  <c r="U92" i="41"/>
  <c r="U85" i="41"/>
  <c r="U79" i="41"/>
  <c r="V66" i="41"/>
  <c r="AC16" i="34"/>
  <c r="U73" i="41"/>
  <c r="AF8" i="34"/>
  <c r="M53" i="35"/>
  <c r="M37" i="35"/>
  <c r="N7" i="34"/>
  <c r="K55" i="34"/>
  <c r="M54" i="35"/>
  <c r="M39" i="35"/>
  <c r="H50" i="34"/>
  <c r="E41" i="34"/>
  <c r="H8" i="34"/>
  <c r="H41" i="34"/>
  <c r="U102" i="41"/>
  <c r="U93" i="41"/>
  <c r="J56" i="41"/>
  <c r="N30" i="41"/>
  <c r="U108" i="41"/>
  <c r="U100" i="41"/>
  <c r="U82" i="41"/>
  <c r="U76" i="41"/>
  <c r="U72" i="41"/>
  <c r="M59" i="35"/>
  <c r="AF44" i="34"/>
  <c r="AF12" i="34"/>
  <c r="E50" i="34"/>
  <c r="N22" i="34"/>
  <c r="N34" i="34"/>
  <c r="U101" i="41"/>
  <c r="J34" i="41"/>
  <c r="U89" i="41"/>
  <c r="U116" i="41"/>
  <c r="U65" i="41"/>
  <c r="W38" i="34"/>
  <c r="U106" i="41"/>
  <c r="J55" i="41"/>
  <c r="J54" i="41"/>
  <c r="F100" i="41"/>
  <c r="F107" i="41"/>
  <c r="U91" i="41"/>
  <c r="U78" i="41"/>
  <c r="U97" i="41"/>
  <c r="AF6" i="34"/>
  <c r="AC38" i="34"/>
  <c r="AC22" i="34"/>
  <c r="AC55" i="34"/>
  <c r="Q47" i="34"/>
  <c r="AF24" i="34"/>
  <c r="N16" i="34"/>
  <c r="N8" i="34"/>
  <c r="Q30" i="34"/>
  <c r="M60" i="35"/>
  <c r="M47" i="35"/>
  <c r="D5" i="34"/>
  <c r="E5" i="34" s="1"/>
  <c r="AF41" i="34"/>
  <c r="V5" i="34"/>
  <c r="W5" i="34" s="1"/>
  <c r="Z55" i="34"/>
  <c r="M30" i="35"/>
  <c r="M14" i="35"/>
  <c r="M58" i="35"/>
  <c r="M43" i="35"/>
  <c r="G5" i="34"/>
  <c r="H5" i="34" s="1"/>
  <c r="E55" i="34"/>
  <c r="N55" i="34"/>
  <c r="N54" i="41"/>
  <c r="N48" i="41"/>
  <c r="V104" i="41"/>
  <c r="N43" i="41"/>
  <c r="J38" i="41"/>
  <c r="N35" i="41"/>
  <c r="J30" i="41"/>
  <c r="AC49" i="34"/>
  <c r="M57" i="35"/>
  <c r="K50" i="34"/>
  <c r="W15" i="34"/>
  <c r="M15" i="35"/>
  <c r="K53" i="34"/>
  <c r="M52" i="35"/>
  <c r="M36" i="35"/>
  <c r="M20" i="35"/>
  <c r="J5" i="34"/>
  <c r="K5" i="34" s="1"/>
  <c r="E27" i="34"/>
  <c r="AB5" i="34"/>
  <c r="AC5" i="34" s="1"/>
  <c r="N38" i="34"/>
  <c r="N57" i="34"/>
  <c r="M51" i="35"/>
  <c r="M19" i="35"/>
  <c r="M11" i="35"/>
  <c r="M56" i="35"/>
  <c r="M40" i="35"/>
  <c r="M24" i="35"/>
  <c r="B29" i="42"/>
  <c r="Q14" i="34"/>
  <c r="K24" i="34"/>
  <c r="N58" i="41"/>
  <c r="N52" i="41"/>
  <c r="N47" i="41"/>
  <c r="N42" i="41"/>
  <c r="N34" i="41"/>
  <c r="AF57" i="34"/>
  <c r="AC50" i="34"/>
  <c r="AC34" i="34"/>
  <c r="AC26" i="34"/>
  <c r="Q27" i="41"/>
  <c r="Q11" i="41"/>
  <c r="Q15" i="42" s="1"/>
  <c r="M50" i="35"/>
  <c r="T26" i="34"/>
  <c r="W35" i="34"/>
  <c r="M55" i="35"/>
  <c r="M23" i="35"/>
  <c r="H6" i="34"/>
  <c r="H57" i="34"/>
  <c r="N6" i="34"/>
  <c r="M5" i="34"/>
  <c r="N5" i="34" s="1"/>
  <c r="V113" i="41"/>
  <c r="V108" i="41"/>
  <c r="V102" i="41"/>
  <c r="V96" i="41"/>
  <c r="V88" i="41"/>
  <c r="U7" i="41"/>
  <c r="M46" i="35"/>
  <c r="M34" i="35"/>
  <c r="W49" i="34"/>
  <c r="M22" i="35"/>
  <c r="M27" i="35"/>
  <c r="Q51" i="34"/>
  <c r="N56" i="41"/>
  <c r="N31" i="41"/>
  <c r="AF10" i="34"/>
  <c r="P5" i="34"/>
  <c r="Q5" i="34" s="1"/>
  <c r="S5" i="34"/>
  <c r="T5" i="34" s="1"/>
  <c r="M31" i="35"/>
  <c r="D28" i="42"/>
  <c r="M7" i="35"/>
  <c r="N50" i="34"/>
  <c r="W12" i="34"/>
  <c r="N51" i="41"/>
  <c r="N46" i="41"/>
  <c r="W37" i="34"/>
  <c r="M42" i="35"/>
  <c r="V112" i="41"/>
  <c r="V106" i="41"/>
  <c r="V101" i="41"/>
  <c r="N39" i="41"/>
  <c r="V93" i="41"/>
  <c r="U19" i="41"/>
  <c r="U17" i="41"/>
  <c r="U14" i="41"/>
  <c r="Q9" i="41"/>
  <c r="U8" i="41"/>
  <c r="Q6" i="41"/>
  <c r="Q14" i="42" s="1"/>
  <c r="U5" i="41"/>
  <c r="AE5" i="34"/>
  <c r="AF5" i="34" s="1"/>
  <c r="W53" i="34"/>
  <c r="AC43" i="34"/>
  <c r="W10" i="34"/>
  <c r="M48" i="35"/>
  <c r="M16" i="35"/>
  <c r="Y5" i="34"/>
  <c r="Z5" i="34" s="1"/>
  <c r="M49" i="35"/>
  <c r="M33" i="35"/>
  <c r="K30" i="34"/>
  <c r="M26" i="35"/>
  <c r="M10" i="35"/>
  <c r="K51" i="34"/>
  <c r="M35" i="35"/>
  <c r="K39" i="34"/>
  <c r="K7" i="34"/>
  <c r="H16" i="34"/>
  <c r="H45" i="34"/>
  <c r="N30" i="34"/>
  <c r="T41" i="34"/>
  <c r="T53" i="34"/>
  <c r="T18" i="34"/>
  <c r="T37" i="34"/>
  <c r="T45" i="34"/>
  <c r="W51" i="34"/>
  <c r="W43" i="34"/>
  <c r="K43" i="34"/>
  <c r="K27" i="34"/>
  <c r="K11" i="34"/>
  <c r="H38" i="34"/>
  <c r="AC6" i="34"/>
  <c r="AC51" i="34"/>
  <c r="AC11" i="34"/>
  <c r="W8" i="34"/>
  <c r="K38" i="34"/>
  <c r="T57" i="34"/>
  <c r="K33" i="34"/>
  <c r="K47" i="34"/>
  <c r="K10" i="34"/>
  <c r="H53" i="34"/>
  <c r="W16" i="34"/>
  <c r="K44" i="34"/>
  <c r="K28" i="34"/>
  <c r="K12" i="34"/>
  <c r="K18" i="34"/>
  <c r="W39" i="34"/>
  <c r="W7" i="34"/>
  <c r="T38" i="34"/>
  <c r="K37" i="34"/>
  <c r="E33" i="34"/>
  <c r="H30" i="34"/>
  <c r="O116" i="41"/>
  <c r="O58" i="41"/>
  <c r="P109" i="41"/>
  <c r="P51" i="41"/>
  <c r="H105" i="41"/>
  <c r="H47" i="41"/>
  <c r="O100" i="41"/>
  <c r="O42" i="41"/>
  <c r="L89" i="41"/>
  <c r="L31" i="41"/>
  <c r="H115" i="41"/>
  <c r="H57" i="41"/>
  <c r="L114" i="41"/>
  <c r="L56" i="41"/>
  <c r="P111" i="41"/>
  <c r="P53" i="41"/>
  <c r="T110" i="41"/>
  <c r="T52" i="41"/>
  <c r="D110" i="41"/>
  <c r="D52" i="41"/>
  <c r="H107" i="41"/>
  <c r="H49" i="41"/>
  <c r="L106" i="41"/>
  <c r="L48" i="41"/>
  <c r="P103" i="41"/>
  <c r="P45" i="41"/>
  <c r="T102" i="41"/>
  <c r="T44" i="41"/>
  <c r="D102" i="41"/>
  <c r="D44" i="41"/>
  <c r="H41" i="41"/>
  <c r="H99" i="41"/>
  <c r="L98" i="41"/>
  <c r="L40" i="41"/>
  <c r="P95" i="41"/>
  <c r="P37" i="41"/>
  <c r="T94" i="41"/>
  <c r="T36" i="41"/>
  <c r="D94" i="41"/>
  <c r="D36" i="41"/>
  <c r="H91" i="41"/>
  <c r="H33" i="41"/>
  <c r="L90" i="41"/>
  <c r="L32" i="41"/>
  <c r="P87" i="41"/>
  <c r="P29" i="41"/>
  <c r="T86" i="41"/>
  <c r="T28" i="41"/>
  <c r="D86" i="41"/>
  <c r="D28" i="41"/>
  <c r="H83" i="41"/>
  <c r="H25" i="41"/>
  <c r="L82" i="41"/>
  <c r="L24" i="41"/>
  <c r="P79" i="41"/>
  <c r="P21" i="41"/>
  <c r="T78" i="41"/>
  <c r="T20" i="41"/>
  <c r="D78" i="41"/>
  <c r="D20" i="41"/>
  <c r="H75" i="41"/>
  <c r="H17" i="41"/>
  <c r="L74" i="41"/>
  <c r="L16" i="41"/>
  <c r="P71" i="41"/>
  <c r="P13" i="41"/>
  <c r="T70" i="41"/>
  <c r="T12" i="41"/>
  <c r="D70" i="41"/>
  <c r="D12" i="41"/>
  <c r="H67" i="41"/>
  <c r="H9" i="41"/>
  <c r="L66" i="41"/>
  <c r="L8" i="41"/>
  <c r="P63" i="41"/>
  <c r="P5" i="41"/>
  <c r="T62" i="41"/>
  <c r="T4" i="41"/>
  <c r="D62" i="41"/>
  <c r="D4" i="41"/>
  <c r="K112" i="41"/>
  <c r="K54" i="41"/>
  <c r="K115" i="41"/>
  <c r="K57" i="41"/>
  <c r="K114" i="41"/>
  <c r="K56" i="41"/>
  <c r="K113" i="41"/>
  <c r="K55" i="41"/>
  <c r="S111" i="41"/>
  <c r="S53" i="41"/>
  <c r="S110" i="41"/>
  <c r="S52" i="41"/>
  <c r="S109" i="41"/>
  <c r="S51" i="41"/>
  <c r="K107" i="41"/>
  <c r="K49" i="41"/>
  <c r="K106" i="41"/>
  <c r="K48" i="41"/>
  <c r="K105" i="41"/>
  <c r="K47" i="41"/>
  <c r="S103" i="41"/>
  <c r="S45" i="41"/>
  <c r="S102" i="41"/>
  <c r="S44" i="41"/>
  <c r="S101" i="41"/>
  <c r="S43" i="41"/>
  <c r="K99" i="41"/>
  <c r="K41" i="41"/>
  <c r="G98" i="41"/>
  <c r="G40" i="41"/>
  <c r="G97" i="41"/>
  <c r="G39" i="41"/>
  <c r="G36" i="41"/>
  <c r="G94" i="41"/>
  <c r="G93" i="41"/>
  <c r="G35" i="41"/>
  <c r="G90" i="41"/>
  <c r="G32" i="41"/>
  <c r="G89" i="41"/>
  <c r="G31" i="41"/>
  <c r="G86" i="41"/>
  <c r="G28" i="41"/>
  <c r="G85" i="41"/>
  <c r="G27" i="41"/>
  <c r="G82" i="41"/>
  <c r="G24" i="41"/>
  <c r="G81" i="41"/>
  <c r="G23" i="41"/>
  <c r="G78" i="41"/>
  <c r="G20" i="41"/>
  <c r="G77" i="41"/>
  <c r="G19" i="41"/>
  <c r="G74" i="41"/>
  <c r="G16" i="41"/>
  <c r="G73" i="41"/>
  <c r="G15" i="41"/>
  <c r="G70" i="41"/>
  <c r="G12" i="41"/>
  <c r="G69" i="41"/>
  <c r="G20" i="42" s="1"/>
  <c r="G11" i="41"/>
  <c r="G15" i="42" s="1"/>
  <c r="G66" i="41"/>
  <c r="G8" i="41"/>
  <c r="G65" i="41"/>
  <c r="G7" i="41"/>
  <c r="G62" i="41"/>
  <c r="G4" i="41"/>
  <c r="G112" i="41"/>
  <c r="G54" i="41"/>
  <c r="S96" i="41"/>
  <c r="S38" i="41"/>
  <c r="N85" i="41"/>
  <c r="N27" i="41"/>
  <c r="R84" i="41"/>
  <c r="R26" i="41"/>
  <c r="V81" i="41"/>
  <c r="V23" i="41"/>
  <c r="F81" i="41"/>
  <c r="F23" i="41"/>
  <c r="J80" i="41"/>
  <c r="J22" i="41"/>
  <c r="N77" i="41"/>
  <c r="N19" i="41"/>
  <c r="R76" i="41"/>
  <c r="R18" i="41"/>
  <c r="V73" i="41"/>
  <c r="V15" i="41"/>
  <c r="F73" i="41"/>
  <c r="F15" i="41"/>
  <c r="J72" i="41"/>
  <c r="J14" i="41"/>
  <c r="N69" i="41"/>
  <c r="N20" i="42" s="1"/>
  <c r="N11" i="41"/>
  <c r="N15" i="42" s="1"/>
  <c r="R68" i="41"/>
  <c r="R10" i="41"/>
  <c r="V65" i="41"/>
  <c r="V7" i="41"/>
  <c r="F65" i="41"/>
  <c r="F7" i="41"/>
  <c r="J64" i="41"/>
  <c r="J19" i="42" s="1"/>
  <c r="J6" i="41"/>
  <c r="J14" i="42" s="1"/>
  <c r="D36" i="42" s="1"/>
  <c r="H96" i="41"/>
  <c r="T92" i="41"/>
  <c r="K87" i="41"/>
  <c r="O75" i="41"/>
  <c r="F45" i="41"/>
  <c r="F36" i="41"/>
  <c r="J32" i="41"/>
  <c r="V86" i="41"/>
  <c r="V28" i="41"/>
  <c r="H80" i="41"/>
  <c r="F70" i="41"/>
  <c r="F12" i="41"/>
  <c r="F57" i="41"/>
  <c r="N36" i="41"/>
  <c r="N86" i="41"/>
  <c r="N28" i="41"/>
  <c r="G83" i="41"/>
  <c r="K71" i="41"/>
  <c r="T113" i="41"/>
  <c r="D113" i="41"/>
  <c r="L109" i="41"/>
  <c r="T105" i="41"/>
  <c r="D105" i="41"/>
  <c r="L101" i="41"/>
  <c r="P97" i="41"/>
  <c r="D97" i="41"/>
  <c r="O96" i="41"/>
  <c r="G96" i="41"/>
  <c r="O95" i="41"/>
  <c r="T93" i="41"/>
  <c r="D93" i="41"/>
  <c r="H92" i="41"/>
  <c r="K91" i="41"/>
  <c r="H89" i="41"/>
  <c r="T88" i="41"/>
  <c r="L88" i="41"/>
  <c r="D88" i="41"/>
  <c r="G87" i="41"/>
  <c r="O84" i="41"/>
  <c r="G84" i="41"/>
  <c r="K83" i="41"/>
  <c r="O80" i="41"/>
  <c r="G80" i="41"/>
  <c r="G79" i="41"/>
  <c r="O76" i="41"/>
  <c r="G76" i="41"/>
  <c r="K75" i="41"/>
  <c r="O72" i="41"/>
  <c r="G72" i="41"/>
  <c r="G71" i="41"/>
  <c r="O68" i="41"/>
  <c r="G68" i="41"/>
  <c r="K67" i="41"/>
  <c r="O64" i="41"/>
  <c r="O19" i="42" s="1"/>
  <c r="G64" i="41"/>
  <c r="G19" i="42" s="1"/>
  <c r="G63" i="41"/>
  <c r="J16" i="41"/>
  <c r="R57" i="41"/>
  <c r="J57" i="41"/>
  <c r="N53" i="41"/>
  <c r="R49" i="41"/>
  <c r="J49" i="41"/>
  <c r="N45" i="41"/>
  <c r="R41" i="41"/>
  <c r="J41" i="41"/>
  <c r="F40" i="41"/>
  <c r="R37" i="41"/>
  <c r="J37" i="41"/>
  <c r="R36" i="41"/>
  <c r="N33" i="41"/>
  <c r="F33" i="41"/>
  <c r="N32" i="41"/>
  <c r="N29" i="41"/>
  <c r="F29" i="41"/>
  <c r="J28" i="41"/>
  <c r="R25" i="41"/>
  <c r="J25" i="41"/>
  <c r="F24" i="41"/>
  <c r="R21" i="41"/>
  <c r="J21" i="41"/>
  <c r="R20" i="41"/>
  <c r="N17" i="41"/>
  <c r="F17" i="41"/>
  <c r="N16" i="41"/>
  <c r="N13" i="41"/>
  <c r="F13" i="41"/>
  <c r="J12" i="41"/>
  <c r="R9" i="41"/>
  <c r="J9" i="41"/>
  <c r="F8" i="41"/>
  <c r="R5" i="41"/>
  <c r="J5" i="41"/>
  <c r="R4" i="41"/>
  <c r="N4" i="41"/>
  <c r="O67" i="41"/>
  <c r="Y10" i="34"/>
  <c r="Z10" i="34" s="1"/>
  <c r="S49" i="34"/>
  <c r="T49" i="34" s="1"/>
  <c r="J49" i="34"/>
  <c r="K49" i="34" s="1"/>
  <c r="B28" i="42"/>
  <c r="M13" i="35"/>
  <c r="M12" i="35"/>
  <c r="B26" i="42"/>
  <c r="P113" i="41"/>
  <c r="P55" i="41"/>
  <c r="H109" i="41"/>
  <c r="H51" i="41"/>
  <c r="O104" i="41"/>
  <c r="O46" i="41"/>
  <c r="T97" i="41"/>
  <c r="T39" i="41"/>
  <c r="P93" i="41"/>
  <c r="P35" i="41"/>
  <c r="T115" i="41"/>
  <c r="T57" i="41"/>
  <c r="D115" i="41"/>
  <c r="D57" i="41"/>
  <c r="H114" i="41"/>
  <c r="H56" i="41"/>
  <c r="L111" i="41"/>
  <c r="L53" i="41"/>
  <c r="P110" i="41"/>
  <c r="P52" i="41"/>
  <c r="T107" i="41"/>
  <c r="T49" i="41"/>
  <c r="D107" i="41"/>
  <c r="D49" i="41"/>
  <c r="H106" i="41"/>
  <c r="H48" i="41"/>
  <c r="L103" i="41"/>
  <c r="L45" i="41"/>
  <c r="P102" i="41"/>
  <c r="P44" i="41"/>
  <c r="T99" i="41"/>
  <c r="T41" i="41"/>
  <c r="D99" i="41"/>
  <c r="D41" i="41"/>
  <c r="H98" i="41"/>
  <c r="H40" i="41"/>
  <c r="L95" i="41"/>
  <c r="L37" i="41"/>
  <c r="P94" i="41"/>
  <c r="P36" i="41"/>
  <c r="T91" i="41"/>
  <c r="T33" i="41"/>
  <c r="D91" i="41"/>
  <c r="D33" i="41"/>
  <c r="H90" i="41"/>
  <c r="H32" i="41"/>
  <c r="L87" i="41"/>
  <c r="L29" i="41"/>
  <c r="P86" i="41"/>
  <c r="P28" i="41"/>
  <c r="T83" i="41"/>
  <c r="T25" i="41"/>
  <c r="D83" i="41"/>
  <c r="D25" i="41"/>
  <c r="H82" i="41"/>
  <c r="H24" i="41"/>
  <c r="L79" i="41"/>
  <c r="L21" i="41"/>
  <c r="P78" i="41"/>
  <c r="P20" i="41"/>
  <c r="T75" i="41"/>
  <c r="T17" i="41"/>
  <c r="D75" i="41"/>
  <c r="D17" i="41"/>
  <c r="H74" i="41"/>
  <c r="H16" i="41"/>
  <c r="L71" i="41"/>
  <c r="L13" i="41"/>
  <c r="P70" i="41"/>
  <c r="P12" i="41"/>
  <c r="T67" i="41"/>
  <c r="T9" i="41"/>
  <c r="D67" i="41"/>
  <c r="D9" i="41"/>
  <c r="H66" i="41"/>
  <c r="H8" i="41"/>
  <c r="L63" i="41"/>
  <c r="L5" i="41"/>
  <c r="P62" i="41"/>
  <c r="P4" i="41"/>
  <c r="K116" i="41"/>
  <c r="K58" i="41"/>
  <c r="K100" i="41"/>
  <c r="K42" i="41"/>
  <c r="T116" i="41"/>
  <c r="L116" i="41"/>
  <c r="D116" i="41"/>
  <c r="G115" i="41"/>
  <c r="G57" i="41"/>
  <c r="G114" i="41"/>
  <c r="G56" i="41"/>
  <c r="G113" i="41"/>
  <c r="G55" i="41"/>
  <c r="P112" i="41"/>
  <c r="H112" i="41"/>
  <c r="O111" i="41"/>
  <c r="O53" i="41"/>
  <c r="O110" i="41"/>
  <c r="O52" i="41"/>
  <c r="O109" i="41"/>
  <c r="O51" i="41"/>
  <c r="T108" i="41"/>
  <c r="L108" i="41"/>
  <c r="D108" i="41"/>
  <c r="G107" i="41"/>
  <c r="G49" i="41"/>
  <c r="G106" i="41"/>
  <c r="G48" i="41"/>
  <c r="G105" i="41"/>
  <c r="G47" i="41"/>
  <c r="P104" i="41"/>
  <c r="H104" i="41"/>
  <c r="O103" i="41"/>
  <c r="O45" i="41"/>
  <c r="O102" i="41"/>
  <c r="O44" i="41"/>
  <c r="O43" i="41"/>
  <c r="O101" i="41"/>
  <c r="T100" i="41"/>
  <c r="L100" i="41"/>
  <c r="D100" i="41"/>
  <c r="S98" i="41"/>
  <c r="S40" i="41"/>
  <c r="S97" i="41"/>
  <c r="S39" i="41"/>
  <c r="S94" i="41"/>
  <c r="S36" i="41"/>
  <c r="S93" i="41"/>
  <c r="S35" i="41"/>
  <c r="S32" i="41"/>
  <c r="S90" i="41"/>
  <c r="S89" i="41"/>
  <c r="S31" i="41"/>
  <c r="S86" i="41"/>
  <c r="S28" i="41"/>
  <c r="S85" i="41"/>
  <c r="S27" i="41"/>
  <c r="S82" i="41"/>
  <c r="S24" i="41"/>
  <c r="S81" i="41"/>
  <c r="S23" i="41"/>
  <c r="S78" i="41"/>
  <c r="S20" i="41"/>
  <c r="S77" i="41"/>
  <c r="S19" i="41"/>
  <c r="S74" i="41"/>
  <c r="S16" i="41"/>
  <c r="S73" i="41"/>
  <c r="S15" i="41"/>
  <c r="S70" i="41"/>
  <c r="S12" i="41"/>
  <c r="S69" i="41"/>
  <c r="S20" i="42" s="1"/>
  <c r="S11" i="41"/>
  <c r="S15" i="42" s="1"/>
  <c r="C29" i="42" s="1"/>
  <c r="S66" i="41"/>
  <c r="S8" i="41"/>
  <c r="S65" i="41"/>
  <c r="S7" i="41"/>
  <c r="S62" i="41"/>
  <c r="S4" i="41"/>
  <c r="G116" i="41"/>
  <c r="G58" i="41"/>
  <c r="G100" i="41"/>
  <c r="G42" i="41"/>
  <c r="K96" i="41"/>
  <c r="K38" i="41"/>
  <c r="J85" i="41"/>
  <c r="J27" i="41"/>
  <c r="N84" i="41"/>
  <c r="N26" i="41"/>
  <c r="R81" i="41"/>
  <c r="R23" i="41"/>
  <c r="V80" i="41"/>
  <c r="V22" i="41"/>
  <c r="F80" i="41"/>
  <c r="F22" i="41"/>
  <c r="J19" i="41"/>
  <c r="J77" i="41"/>
  <c r="N76" i="41"/>
  <c r="N18" i="41"/>
  <c r="R73" i="41"/>
  <c r="R15" i="41"/>
  <c r="V72" i="41"/>
  <c r="V14" i="41"/>
  <c r="F72" i="41"/>
  <c r="F14" i="41"/>
  <c r="J69" i="41"/>
  <c r="J20" i="42" s="1"/>
  <c r="J11" i="41"/>
  <c r="J15" i="42" s="1"/>
  <c r="N68" i="41"/>
  <c r="N10" i="41"/>
  <c r="R65" i="41"/>
  <c r="R7" i="41"/>
  <c r="V64" i="41"/>
  <c r="V19" i="42" s="1"/>
  <c r="V6" i="41"/>
  <c r="F64" i="41"/>
  <c r="F19" i="42" s="1"/>
  <c r="F6" i="41"/>
  <c r="F14" i="42" s="1"/>
  <c r="D35" i="42" s="1"/>
  <c r="P80" i="41"/>
  <c r="T68" i="41"/>
  <c r="S63" i="41"/>
  <c r="F103" i="41"/>
  <c r="F94" i="41"/>
  <c r="N78" i="41"/>
  <c r="N20" i="41"/>
  <c r="G75" i="41"/>
  <c r="K63" i="41"/>
  <c r="P85" i="41"/>
  <c r="H85" i="41"/>
  <c r="P84" i="41"/>
  <c r="T81" i="41"/>
  <c r="L81" i="41"/>
  <c r="D81" i="41"/>
  <c r="L80" i="41"/>
  <c r="T77" i="41"/>
  <c r="L77" i="41"/>
  <c r="D77" i="41"/>
  <c r="H76" i="41"/>
  <c r="P73" i="41"/>
  <c r="H73" i="41"/>
  <c r="T72" i="41"/>
  <c r="D72" i="41"/>
  <c r="P69" i="41"/>
  <c r="P20" i="42" s="1"/>
  <c r="H69" i="41"/>
  <c r="H20" i="42" s="1"/>
  <c r="P68" i="41"/>
  <c r="T65" i="41"/>
  <c r="L65" i="41"/>
  <c r="D65" i="41"/>
  <c r="L64" i="41"/>
  <c r="L19" i="42" s="1"/>
  <c r="F115" i="41"/>
  <c r="G99" i="41"/>
  <c r="D92" i="41"/>
  <c r="L76" i="41"/>
  <c r="P64" i="41"/>
  <c r="P19" i="42" s="1"/>
  <c r="E29" i="42"/>
  <c r="D38" i="42"/>
  <c r="S104" i="41"/>
  <c r="P96" i="41"/>
  <c r="V98" i="41"/>
  <c r="F98" i="41"/>
  <c r="V91" i="41"/>
  <c r="F91" i="41"/>
  <c r="V87" i="41"/>
  <c r="F87" i="41"/>
  <c r="V82" i="41"/>
  <c r="F82" i="41"/>
  <c r="V75" i="41"/>
  <c r="F75" i="41"/>
  <c r="V71" i="41"/>
  <c r="F71" i="41"/>
  <c r="AE49" i="34"/>
  <c r="AF49" i="34" s="1"/>
  <c r="K79" i="41"/>
  <c r="P72" i="41"/>
  <c r="F28" i="41"/>
  <c r="S10" i="34"/>
  <c r="T10" i="34" s="1"/>
  <c r="D49" i="34"/>
  <c r="E49" i="34" s="1"/>
  <c r="M6" i="35"/>
  <c r="B37" i="42"/>
  <c r="G10" i="34"/>
  <c r="H10" i="34" s="1"/>
  <c r="G49" i="34"/>
  <c r="H49" i="34" s="1"/>
  <c r="M9" i="35"/>
  <c r="D27" i="42"/>
  <c r="M8" i="35"/>
  <c r="B35" i="42"/>
  <c r="H113" i="41"/>
  <c r="H55" i="41"/>
  <c r="O108" i="41"/>
  <c r="O50" i="41"/>
  <c r="P101" i="41"/>
  <c r="P43" i="41"/>
  <c r="L97" i="41"/>
  <c r="L39" i="41"/>
  <c r="H93" i="41"/>
  <c r="H35" i="41"/>
  <c r="P115" i="41"/>
  <c r="P57" i="41"/>
  <c r="T114" i="41"/>
  <c r="T56" i="41"/>
  <c r="D114" i="41"/>
  <c r="D56" i="41"/>
  <c r="H111" i="41"/>
  <c r="H53" i="41"/>
  <c r="L110" i="41"/>
  <c r="L52" i="41"/>
  <c r="P107" i="41"/>
  <c r="P49" i="41"/>
  <c r="T106" i="41"/>
  <c r="T48" i="41"/>
  <c r="D106" i="41"/>
  <c r="D48" i="41"/>
  <c r="H103" i="41"/>
  <c r="H45" i="41"/>
  <c r="L102" i="41"/>
  <c r="L44" i="41"/>
  <c r="P99" i="41"/>
  <c r="P41" i="41"/>
  <c r="T98" i="41"/>
  <c r="T40" i="41"/>
  <c r="D98" i="41"/>
  <c r="D40" i="41"/>
  <c r="H95" i="41"/>
  <c r="H37" i="41"/>
  <c r="L94" i="41"/>
  <c r="L36" i="41"/>
  <c r="P91" i="41"/>
  <c r="P33" i="41"/>
  <c r="T90" i="41"/>
  <c r="T32" i="41"/>
  <c r="D90" i="41"/>
  <c r="D32" i="41"/>
  <c r="H87" i="41"/>
  <c r="H29" i="41"/>
  <c r="L86" i="41"/>
  <c r="L28" i="41"/>
  <c r="P83" i="41"/>
  <c r="P25" i="41"/>
  <c r="T82" i="41"/>
  <c r="T24" i="41"/>
  <c r="D82" i="41"/>
  <c r="D24" i="41"/>
  <c r="H79" i="41"/>
  <c r="H21" i="41"/>
  <c r="L78" i="41"/>
  <c r="L20" i="41"/>
  <c r="P75" i="41"/>
  <c r="P17" i="41"/>
  <c r="T74" i="41"/>
  <c r="T16" i="41"/>
  <c r="D74" i="41"/>
  <c r="D16" i="41"/>
  <c r="H71" i="41"/>
  <c r="H13" i="41"/>
  <c r="L70" i="41"/>
  <c r="L12" i="41"/>
  <c r="P67" i="41"/>
  <c r="P9" i="41"/>
  <c r="T66" i="41"/>
  <c r="T8" i="41"/>
  <c r="D66" i="41"/>
  <c r="D8" i="41"/>
  <c r="H63" i="41"/>
  <c r="H5" i="41"/>
  <c r="L62" i="41"/>
  <c r="L4" i="41"/>
  <c r="K104" i="41"/>
  <c r="K46" i="41"/>
  <c r="S115" i="41"/>
  <c r="S57" i="41"/>
  <c r="S114" i="41"/>
  <c r="S56" i="41"/>
  <c r="S113" i="41"/>
  <c r="S55" i="41"/>
  <c r="T112" i="41"/>
  <c r="K111" i="41"/>
  <c r="K53" i="41"/>
  <c r="K110" i="41"/>
  <c r="K52" i="41"/>
  <c r="K109" i="41"/>
  <c r="K51" i="41"/>
  <c r="S107" i="41"/>
  <c r="S49" i="41"/>
  <c r="S106" i="41"/>
  <c r="S48" i="41"/>
  <c r="S105" i="41"/>
  <c r="S47" i="41"/>
  <c r="K103" i="41"/>
  <c r="K45" i="41"/>
  <c r="K102" i="41"/>
  <c r="K44" i="41"/>
  <c r="K101" i="41"/>
  <c r="K43" i="41"/>
  <c r="S99" i="41"/>
  <c r="S41" i="41"/>
  <c r="O98" i="41"/>
  <c r="O40" i="41"/>
  <c r="O97" i="41"/>
  <c r="O39" i="41"/>
  <c r="O94" i="41"/>
  <c r="O36" i="41"/>
  <c r="O93" i="41"/>
  <c r="O35" i="41"/>
  <c r="O90" i="41"/>
  <c r="O32" i="41"/>
  <c r="O89" i="41"/>
  <c r="O31" i="41"/>
  <c r="O86" i="41"/>
  <c r="O28" i="41"/>
  <c r="O85" i="41"/>
  <c r="O27" i="41"/>
  <c r="O82" i="41"/>
  <c r="O24" i="41"/>
  <c r="O81" i="41"/>
  <c r="O23" i="41"/>
  <c r="O78" i="41"/>
  <c r="O20" i="41"/>
  <c r="O77" i="41"/>
  <c r="O19" i="41"/>
  <c r="O74" i="41"/>
  <c r="O16" i="41"/>
  <c r="O73" i="41"/>
  <c r="O15" i="41"/>
  <c r="O70" i="41"/>
  <c r="O12" i="41"/>
  <c r="O69" i="41"/>
  <c r="O20" i="42" s="1"/>
  <c r="O11" i="41"/>
  <c r="O15" i="42" s="1"/>
  <c r="O66" i="41"/>
  <c r="O8" i="41"/>
  <c r="O65" i="41"/>
  <c r="O7" i="41"/>
  <c r="O62" i="41"/>
  <c r="O4" i="41"/>
  <c r="G104" i="41"/>
  <c r="G46" i="41"/>
  <c r="O92" i="41"/>
  <c r="O34" i="41"/>
  <c r="S88" i="41"/>
  <c r="S30" i="41"/>
  <c r="V85" i="41"/>
  <c r="V27" i="41"/>
  <c r="F85" i="41"/>
  <c r="F27" i="41"/>
  <c r="J84" i="41"/>
  <c r="J26" i="41"/>
  <c r="N81" i="41"/>
  <c r="N23" i="41"/>
  <c r="R80" i="41"/>
  <c r="R22" i="41"/>
  <c r="V77" i="41"/>
  <c r="V19" i="41"/>
  <c r="F77" i="41"/>
  <c r="F19" i="41"/>
  <c r="J76" i="41"/>
  <c r="J18" i="41"/>
  <c r="N73" i="41"/>
  <c r="N15" i="41"/>
  <c r="R72" i="41"/>
  <c r="R14" i="41"/>
  <c r="V69" i="41"/>
  <c r="V20" i="42" s="1"/>
  <c r="V11" i="41"/>
  <c r="F69" i="41"/>
  <c r="F20" i="42" s="1"/>
  <c r="F11" i="41"/>
  <c r="F15" i="42" s="1"/>
  <c r="J68" i="41"/>
  <c r="J10" i="41"/>
  <c r="N65" i="41"/>
  <c r="N7" i="41"/>
  <c r="R64" i="41"/>
  <c r="R19" i="42" s="1"/>
  <c r="R6" i="41"/>
  <c r="R14" i="42" s="1"/>
  <c r="S116" i="41"/>
  <c r="S100" i="41"/>
  <c r="G91" i="41"/>
  <c r="D84" i="41"/>
  <c r="V78" i="41"/>
  <c r="V20" i="41"/>
  <c r="H72" i="41"/>
  <c r="F62" i="41"/>
  <c r="F4" i="41"/>
  <c r="E27" i="42"/>
  <c r="O83" i="41"/>
  <c r="L68" i="41"/>
  <c r="R32" i="41"/>
  <c r="T84" i="41"/>
  <c r="S79" i="41"/>
  <c r="R74" i="41"/>
  <c r="R16" i="41"/>
  <c r="D68" i="41"/>
  <c r="V62" i="41"/>
  <c r="V4" i="41"/>
  <c r="L113" i="41"/>
  <c r="T109" i="41"/>
  <c r="D109" i="41"/>
  <c r="L105" i="41"/>
  <c r="T101" i="41"/>
  <c r="D101" i="41"/>
  <c r="H97" i="41"/>
  <c r="T96" i="41"/>
  <c r="L96" i="41"/>
  <c r="D96" i="41"/>
  <c r="G95" i="41"/>
  <c r="L93" i="41"/>
  <c r="S92" i="41"/>
  <c r="K92" i="41"/>
  <c r="S91" i="41"/>
  <c r="P89" i="41"/>
  <c r="D89" i="41"/>
  <c r="O88" i="41"/>
  <c r="G88" i="41"/>
  <c r="O87" i="41"/>
  <c r="S84" i="41"/>
  <c r="K84" i="41"/>
  <c r="S83" i="41"/>
  <c r="S80" i="41"/>
  <c r="K80" i="41"/>
  <c r="O79" i="41"/>
  <c r="S76" i="41"/>
  <c r="K76" i="41"/>
  <c r="S75" i="41"/>
  <c r="S72" i="41"/>
  <c r="K72" i="41"/>
  <c r="O71" i="41"/>
  <c r="S68" i="41"/>
  <c r="K68" i="41"/>
  <c r="S67" i="41"/>
  <c r="S64" i="41"/>
  <c r="S19" i="42" s="1"/>
  <c r="O63" i="41"/>
  <c r="F53" i="41"/>
  <c r="J40" i="41"/>
  <c r="R24" i="41"/>
  <c r="N57" i="41"/>
  <c r="R53" i="41"/>
  <c r="J53" i="41"/>
  <c r="N49" i="41"/>
  <c r="R45" i="41"/>
  <c r="J45" i="41"/>
  <c r="N41" i="41"/>
  <c r="F41" i="41"/>
  <c r="N40" i="41"/>
  <c r="N37" i="41"/>
  <c r="F37" i="41"/>
  <c r="J36" i="41"/>
  <c r="R33" i="41"/>
  <c r="J33" i="41"/>
  <c r="F32" i="41"/>
  <c r="R29" i="41"/>
  <c r="J29" i="41"/>
  <c r="R28" i="41"/>
  <c r="N25" i="41"/>
  <c r="F25" i="41"/>
  <c r="N24" i="41"/>
  <c r="N21" i="41"/>
  <c r="F21" i="41"/>
  <c r="J20" i="41"/>
  <c r="R17" i="41"/>
  <c r="J17" i="41"/>
  <c r="F16" i="41"/>
  <c r="R13" i="41"/>
  <c r="J13" i="41"/>
  <c r="R12" i="41"/>
  <c r="N9" i="41"/>
  <c r="F9" i="41"/>
  <c r="N8" i="41"/>
  <c r="N5" i="41"/>
  <c r="F5" i="41"/>
  <c r="J4" i="41"/>
  <c r="F86" i="41"/>
  <c r="M49" i="34"/>
  <c r="N49" i="34" s="1"/>
  <c r="B27" i="42"/>
  <c r="M29" i="35"/>
  <c r="D10" i="34"/>
  <c r="E10" i="34" s="1"/>
  <c r="D26" i="42"/>
  <c r="O112" i="41"/>
  <c r="O54" i="41"/>
  <c r="P105" i="41"/>
  <c r="P47" i="41"/>
  <c r="H101" i="41"/>
  <c r="H43" i="41"/>
  <c r="T89" i="41"/>
  <c r="T31" i="41"/>
  <c r="L115" i="41"/>
  <c r="L57" i="41"/>
  <c r="P114" i="41"/>
  <c r="P56" i="41"/>
  <c r="T111" i="41"/>
  <c r="T53" i="41"/>
  <c r="D111" i="41"/>
  <c r="D53" i="41"/>
  <c r="H110" i="41"/>
  <c r="H52" i="41"/>
  <c r="L107" i="41"/>
  <c r="L49" i="41"/>
  <c r="P106" i="41"/>
  <c r="P48" i="41"/>
  <c r="T103" i="41"/>
  <c r="T45" i="41"/>
  <c r="D103" i="41"/>
  <c r="D45" i="41"/>
  <c r="H102" i="41"/>
  <c r="H44" i="41"/>
  <c r="L99" i="41"/>
  <c r="L41" i="41"/>
  <c r="P98" i="41"/>
  <c r="P40" i="41"/>
  <c r="T95" i="41"/>
  <c r="T37" i="41"/>
  <c r="D95" i="41"/>
  <c r="D37" i="41"/>
  <c r="H94" i="41"/>
  <c r="H36" i="41"/>
  <c r="L91" i="41"/>
  <c r="L33" i="41"/>
  <c r="P90" i="41"/>
  <c r="P32" i="41"/>
  <c r="T87" i="41"/>
  <c r="T29" i="41"/>
  <c r="D87" i="41"/>
  <c r="D29" i="41"/>
  <c r="H86" i="41"/>
  <c r="H28" i="41"/>
  <c r="L83" i="41"/>
  <c r="L25" i="41"/>
  <c r="P82" i="41"/>
  <c r="P24" i="41"/>
  <c r="T79" i="41"/>
  <c r="T21" i="41"/>
  <c r="D79" i="41"/>
  <c r="D21" i="41"/>
  <c r="H78" i="41"/>
  <c r="H20" i="41"/>
  <c r="L75" i="41"/>
  <c r="L17" i="41"/>
  <c r="P74" i="41"/>
  <c r="P16" i="41"/>
  <c r="T71" i="41"/>
  <c r="T13" i="41"/>
  <c r="D71" i="41"/>
  <c r="D13" i="41"/>
  <c r="H70" i="41"/>
  <c r="H12" i="41"/>
  <c r="L67" i="41"/>
  <c r="L9" i="41"/>
  <c r="P66" i="41"/>
  <c r="P8" i="41"/>
  <c r="T63" i="41"/>
  <c r="T5" i="41"/>
  <c r="D63" i="41"/>
  <c r="D5" i="41"/>
  <c r="H62" i="41"/>
  <c r="H4" i="41"/>
  <c r="K108" i="41"/>
  <c r="K50" i="41"/>
  <c r="P116" i="41"/>
  <c r="H116" i="41"/>
  <c r="O115" i="41"/>
  <c r="O57" i="41"/>
  <c r="O114" i="41"/>
  <c r="O56" i="41"/>
  <c r="O113" i="41"/>
  <c r="O55" i="41"/>
  <c r="L112" i="41"/>
  <c r="D112" i="41"/>
  <c r="G111" i="41"/>
  <c r="G53" i="41"/>
  <c r="G110" i="41"/>
  <c r="G52" i="41"/>
  <c r="G109" i="41"/>
  <c r="G51" i="41"/>
  <c r="P108" i="41"/>
  <c r="H108" i="41"/>
  <c r="O107" i="41"/>
  <c r="O49" i="41"/>
  <c r="O106" i="41"/>
  <c r="O48" i="41"/>
  <c r="O105" i="41"/>
  <c r="O47" i="41"/>
  <c r="T104" i="41"/>
  <c r="L104" i="41"/>
  <c r="D104" i="41"/>
  <c r="G103" i="41"/>
  <c r="G45" i="41"/>
  <c r="G102" i="41"/>
  <c r="G44" i="41"/>
  <c r="G101" i="41"/>
  <c r="G43" i="41"/>
  <c r="P100" i="41"/>
  <c r="H100" i="41"/>
  <c r="O99" i="41"/>
  <c r="O41" i="41"/>
  <c r="K40" i="41"/>
  <c r="K98" i="41"/>
  <c r="K97" i="41"/>
  <c r="K39" i="41"/>
  <c r="K94" i="41"/>
  <c r="K36" i="41"/>
  <c r="K93" i="41"/>
  <c r="K35" i="41"/>
  <c r="K90" i="41"/>
  <c r="K32" i="41"/>
  <c r="K89" i="41"/>
  <c r="K31" i="41"/>
  <c r="K86" i="41"/>
  <c r="K28" i="41"/>
  <c r="K85" i="41"/>
  <c r="K27" i="41"/>
  <c r="K82" i="41"/>
  <c r="K24" i="41"/>
  <c r="K81" i="41"/>
  <c r="K23" i="41"/>
  <c r="K78" i="41"/>
  <c r="K20" i="41"/>
  <c r="K77" i="41"/>
  <c r="K19" i="41"/>
  <c r="K74" i="41"/>
  <c r="K16" i="41"/>
  <c r="K73" i="41"/>
  <c r="K15" i="41"/>
  <c r="K70" i="41"/>
  <c r="K12" i="41"/>
  <c r="K69" i="41"/>
  <c r="K20" i="42" s="1"/>
  <c r="K11" i="41"/>
  <c r="K15" i="42" s="1"/>
  <c r="K66" i="41"/>
  <c r="K8" i="41"/>
  <c r="K65" i="41"/>
  <c r="K7" i="41"/>
  <c r="K62" i="41"/>
  <c r="K4" i="41"/>
  <c r="G108" i="41"/>
  <c r="G50" i="41"/>
  <c r="G92" i="41"/>
  <c r="G34" i="41"/>
  <c r="K88" i="41"/>
  <c r="K30" i="41"/>
  <c r="R85" i="41"/>
  <c r="R27" i="41"/>
  <c r="V84" i="41"/>
  <c r="V26" i="41"/>
  <c r="F84" i="41"/>
  <c r="F26" i="41"/>
  <c r="J81" i="41"/>
  <c r="J23" i="41"/>
  <c r="N80" i="41"/>
  <c r="N22" i="41"/>
  <c r="R77" i="41"/>
  <c r="R19" i="41"/>
  <c r="V76" i="41"/>
  <c r="V18" i="41"/>
  <c r="F76" i="41"/>
  <c r="F18" i="41"/>
  <c r="J73" i="41"/>
  <c r="J15" i="41"/>
  <c r="N72" i="41"/>
  <c r="N14" i="41"/>
  <c r="R69" i="41"/>
  <c r="R20" i="42" s="1"/>
  <c r="R11" i="41"/>
  <c r="R15" i="42" s="1"/>
  <c r="V68" i="41"/>
  <c r="V10" i="41"/>
  <c r="F68" i="41"/>
  <c r="F10" i="41"/>
  <c r="J65" i="41"/>
  <c r="J7" i="41"/>
  <c r="N64" i="41"/>
  <c r="N19" i="42" s="1"/>
  <c r="N6" i="41"/>
  <c r="N14" i="42" s="1"/>
  <c r="F49" i="41"/>
  <c r="R40" i="41"/>
  <c r="J82" i="41"/>
  <c r="J24" i="41"/>
  <c r="N70" i="41"/>
  <c r="N12" i="41"/>
  <c r="G67" i="41"/>
  <c r="S112" i="41"/>
  <c r="S95" i="41"/>
  <c r="L92" i="41"/>
  <c r="P88" i="41"/>
  <c r="T76" i="41"/>
  <c r="S71" i="41"/>
  <c r="R66" i="41"/>
  <c r="R8" i="41"/>
  <c r="T85" i="41"/>
  <c r="L85" i="41"/>
  <c r="D85" i="41"/>
  <c r="H84" i="41"/>
  <c r="P81" i="41"/>
  <c r="H81" i="41"/>
  <c r="T80" i="41"/>
  <c r="D80" i="41"/>
  <c r="P77" i="41"/>
  <c r="H77" i="41"/>
  <c r="P76" i="41"/>
  <c r="T73" i="41"/>
  <c r="L73" i="41"/>
  <c r="D73" i="41"/>
  <c r="L72" i="41"/>
  <c r="T69" i="41"/>
  <c r="T20" i="42" s="1"/>
  <c r="L69" i="41"/>
  <c r="L20" i="42" s="1"/>
  <c r="D69" i="41"/>
  <c r="D20" i="42" s="1"/>
  <c r="H68" i="41"/>
  <c r="P65" i="41"/>
  <c r="H65" i="41"/>
  <c r="T64" i="41"/>
  <c r="T19" i="42" s="1"/>
  <c r="D64" i="41"/>
  <c r="D19" i="42" s="1"/>
  <c r="S108" i="41"/>
  <c r="K95" i="41"/>
  <c r="H88" i="41"/>
  <c r="F78" i="41"/>
  <c r="F20" i="41"/>
  <c r="J66" i="41"/>
  <c r="J8" i="41"/>
  <c r="F111" i="41"/>
  <c r="V107" i="41"/>
  <c r="V94" i="41"/>
  <c r="S87" i="41"/>
  <c r="F99" i="41"/>
  <c r="V95" i="41"/>
  <c r="F95" i="41"/>
  <c r="V90" i="41"/>
  <c r="F90" i="41"/>
  <c r="V83" i="41"/>
  <c r="F83" i="41"/>
  <c r="V79" i="41"/>
  <c r="F79" i="41"/>
  <c r="V74" i="41"/>
  <c r="F74" i="41"/>
  <c r="V67" i="41"/>
  <c r="F67" i="41"/>
  <c r="V63" i="41"/>
  <c r="F63" i="41"/>
  <c r="AB10" i="34"/>
  <c r="AC10" i="34" s="1"/>
  <c r="D76" i="41"/>
  <c r="V70" i="41"/>
  <c r="P10" i="34"/>
  <c r="Q10" i="34" s="1"/>
  <c r="P49" i="34"/>
  <c r="Q49" i="34" s="1"/>
  <c r="Y49" i="34"/>
  <c r="Z49" i="34" s="1"/>
  <c r="B38" i="42"/>
  <c r="M5" i="35"/>
  <c r="B36" i="42"/>
  <c r="M25" i="35"/>
  <c r="M21" i="35"/>
  <c r="M17" i="35"/>
  <c r="M4" i="35"/>
  <c r="E26" i="42" l="1"/>
  <c r="C27" i="42"/>
  <c r="C26" i="42"/>
  <c r="E37" i="42"/>
  <c r="E36" i="42"/>
  <c r="C36" i="42"/>
  <c r="E35" i="42"/>
  <c r="C28" i="42"/>
  <c r="E38" i="42"/>
  <c r="C37" i="42"/>
  <c r="C38" i="42"/>
  <c r="C35" i="42"/>
  <c r="D37" i="42"/>
  <c r="E28" i="42"/>
</calcChain>
</file>

<file path=xl/sharedStrings.xml><?xml version="1.0" encoding="utf-8"?>
<sst xmlns="http://schemas.openxmlformats.org/spreadsheetml/2006/main" count="10139" uniqueCount="921">
  <si>
    <t>CODE</t>
  </si>
  <si>
    <t>NAME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</si>
  <si>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</si>
  <si>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</si>
  <si>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</si>
  <si>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</si>
  <si>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</si>
  <si>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</si>
  <si>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</si>
  <si>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</si>
  <si>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</si>
  <si>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</si>
  <si>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</si>
  <si>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</si>
  <si>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</si>
  <si>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</si>
  <si>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</si>
  <si>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</si>
  <si>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</si>
  <si>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</si>
  <si>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</si>
  <si>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</si>
  <si>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2022</t>
  </si>
  <si>
    <t>EU27_2020</t>
  </si>
  <si>
    <t>European Union - 27 countries (from 2020)</t>
  </si>
  <si>
    <t>EA20</t>
  </si>
  <si>
    <t>Euro area – 20 countries (from 2023)</t>
  </si>
  <si>
    <t>DE</t>
  </si>
  <si>
    <t>Germany</t>
  </si>
  <si>
    <t>DE1</t>
  </si>
  <si>
    <t>Baden-Württemberg</t>
  </si>
  <si>
    <t>DE11</t>
  </si>
  <si>
    <t>Stuttgart</t>
  </si>
  <si>
    <t>DE12</t>
  </si>
  <si>
    <t>Karlsruhe</t>
  </si>
  <si>
    <t>DE13</t>
  </si>
  <si>
    <t>Freiburg</t>
  </si>
  <si>
    <t>DE14</t>
  </si>
  <si>
    <t>Tübingen</t>
  </si>
  <si>
    <t>DE2</t>
  </si>
  <si>
    <t>Bayern</t>
  </si>
  <si>
    <t>DE21</t>
  </si>
  <si>
    <t>Oberbayern</t>
  </si>
  <si>
    <t>DE22</t>
  </si>
  <si>
    <t>Niederbayern</t>
  </si>
  <si>
    <t>DE23</t>
  </si>
  <si>
    <t>Oberpfalz</t>
  </si>
  <si>
    <t>DE24</t>
  </si>
  <si>
    <t>Oberfranken</t>
  </si>
  <si>
    <t>DE25</t>
  </si>
  <si>
    <t>Mittelfranken</t>
  </si>
  <si>
    <t>DE26</t>
  </si>
  <si>
    <t>Unterfranken</t>
  </si>
  <si>
    <t>DE27</t>
  </si>
  <si>
    <t>Schwaben</t>
  </si>
  <si>
    <t>DE3</t>
  </si>
  <si>
    <t>Berlin</t>
  </si>
  <si>
    <t>DE30</t>
  </si>
  <si>
    <t>DE4</t>
  </si>
  <si>
    <t>Brandenburg</t>
  </si>
  <si>
    <t>DE40</t>
  </si>
  <si>
    <t>DE5</t>
  </si>
  <si>
    <t>Bremen</t>
  </si>
  <si>
    <t>DE50</t>
  </si>
  <si>
    <t>DE6</t>
  </si>
  <si>
    <t>Hamburg</t>
  </si>
  <si>
    <t>DE60</t>
  </si>
  <si>
    <t>DE7</t>
  </si>
  <si>
    <t>Hessen</t>
  </si>
  <si>
    <t>DE71</t>
  </si>
  <si>
    <t>Darmstadt</t>
  </si>
  <si>
    <t>DE72</t>
  </si>
  <si>
    <t>Gießen</t>
  </si>
  <si>
    <t>DE73</t>
  </si>
  <si>
    <t>Kassel</t>
  </si>
  <si>
    <t>DE8</t>
  </si>
  <si>
    <t>Mecklenburg-Vorpommern</t>
  </si>
  <si>
    <t>DE80</t>
  </si>
  <si>
    <t>DE9</t>
  </si>
  <si>
    <t>Niedersachsen</t>
  </si>
  <si>
    <t>DE91</t>
  </si>
  <si>
    <t>Braunschweig</t>
  </si>
  <si>
    <t>DE92</t>
  </si>
  <si>
    <t>Hannover</t>
  </si>
  <si>
    <t>DE93</t>
  </si>
  <si>
    <t>Lüneburg</t>
  </si>
  <si>
    <t>DE94</t>
  </si>
  <si>
    <t>Weser-Ems</t>
  </si>
  <si>
    <t>DEA</t>
  </si>
  <si>
    <t>Nordrhein-Westfalen</t>
  </si>
  <si>
    <t>DEA1</t>
  </si>
  <si>
    <t>Düsseldorf</t>
  </si>
  <si>
    <t>DEA2</t>
  </si>
  <si>
    <t>Köln</t>
  </si>
  <si>
    <t>DEA3</t>
  </si>
  <si>
    <t>Münster</t>
  </si>
  <si>
    <t>DEA4</t>
  </si>
  <si>
    <t>Detmold</t>
  </si>
  <si>
    <t>DEA5</t>
  </si>
  <si>
    <t>Arnsberg</t>
  </si>
  <si>
    <t>DEB</t>
  </si>
  <si>
    <t>Rheinland-Pfalz</t>
  </si>
  <si>
    <t>DEB1</t>
  </si>
  <si>
    <t>Koblenz</t>
  </si>
  <si>
    <t>DEB2</t>
  </si>
  <si>
    <t>Trier</t>
  </si>
  <si>
    <t>DEB3</t>
  </si>
  <si>
    <t>Rheinhessen-Pfalz</t>
  </si>
  <si>
    <t>DEC</t>
  </si>
  <si>
    <t>Saarland</t>
  </si>
  <si>
    <t>DEC0</t>
  </si>
  <si>
    <t>DED</t>
  </si>
  <si>
    <t>Sachsen</t>
  </si>
  <si>
    <t>DED2</t>
  </si>
  <si>
    <t>Dresden</t>
  </si>
  <si>
    <t>DED4</t>
  </si>
  <si>
    <t>Chemnitz</t>
  </si>
  <si>
    <t>DED5</t>
  </si>
  <si>
    <t>Leipzig</t>
  </si>
  <si>
    <t>DEE</t>
  </si>
  <si>
    <t>Sachsen-Anhalt</t>
  </si>
  <si>
    <t>DEE0</t>
  </si>
  <si>
    <t>DEF</t>
  </si>
  <si>
    <t>Schleswig-Holstein</t>
  </si>
  <si>
    <t>DEF0</t>
  </si>
  <si>
    <t>DEG</t>
  </si>
  <si>
    <t>Thüringen</t>
  </si>
  <si>
    <t>DEG0</t>
  </si>
  <si>
    <t>FR</t>
  </si>
  <si>
    <t>France</t>
  </si>
  <si>
    <t>FR1</t>
  </si>
  <si>
    <t>Île de France</t>
  </si>
  <si>
    <t>FR10</t>
  </si>
  <si>
    <t>FRB</t>
  </si>
  <si>
    <t>Centre - Val de Loire</t>
  </si>
  <si>
    <t>FRB0</t>
  </si>
  <si>
    <t>FRC</t>
  </si>
  <si>
    <t>Bourgogne - Franche-Comté</t>
  </si>
  <si>
    <t>FRC1</t>
  </si>
  <si>
    <t>Bourgogne</t>
  </si>
  <si>
    <t>FRC2</t>
  </si>
  <si>
    <t>Franche-Comté</t>
  </si>
  <si>
    <t>FRD</t>
  </si>
  <si>
    <t>Normandie</t>
  </si>
  <si>
    <t>FRD1</t>
  </si>
  <si>
    <t>Basse-Normandie</t>
  </si>
  <si>
    <t>FRD2</t>
  </si>
  <si>
    <t>Haute-Normandie</t>
  </si>
  <si>
    <t>FRE</t>
  </si>
  <si>
    <t>Hauts-de-France</t>
  </si>
  <si>
    <t>FRE1</t>
  </si>
  <si>
    <t>Nord-Pas-de-Calais</t>
  </si>
  <si>
    <t>FRE2</t>
  </si>
  <si>
    <t>Picardie</t>
  </si>
  <si>
    <t>FRF</t>
  </si>
  <si>
    <t>Grand Est</t>
  </si>
  <si>
    <t>FRF1</t>
  </si>
  <si>
    <t>Alsace</t>
  </si>
  <si>
    <t>FRF2</t>
  </si>
  <si>
    <t>Champagne-Ardenne</t>
  </si>
  <si>
    <t>FRF3</t>
  </si>
  <si>
    <t>Lorraine</t>
  </si>
  <si>
    <t>FRG</t>
  </si>
  <si>
    <t>Pays-de-la-Loire</t>
  </si>
  <si>
    <t>FRG0</t>
  </si>
  <si>
    <t>FRH</t>
  </si>
  <si>
    <t>Bretagne</t>
  </si>
  <si>
    <t>FRH0</t>
  </si>
  <si>
    <t>FRI</t>
  </si>
  <si>
    <t>Nouvelle-Aquitaine</t>
  </si>
  <si>
    <t>FRI1</t>
  </si>
  <si>
    <t>Aquitaine</t>
  </si>
  <si>
    <t>FRI2</t>
  </si>
  <si>
    <t>Limousin</t>
  </si>
  <si>
    <t>FRI3</t>
  </si>
  <si>
    <t>Poitou-Charentes</t>
  </si>
  <si>
    <t>FRJ</t>
  </si>
  <si>
    <t>Occitanie</t>
  </si>
  <si>
    <t>FRJ1</t>
  </si>
  <si>
    <t>Languedoc-Roussillon</t>
  </si>
  <si>
    <t>FRJ2</t>
  </si>
  <si>
    <t>Midi-Pyrénées</t>
  </si>
  <si>
    <t>FRK</t>
  </si>
  <si>
    <t>Auvergne - Rhône-Alpes</t>
  </si>
  <si>
    <t>FRK1</t>
  </si>
  <si>
    <t>Auvergne</t>
  </si>
  <si>
    <t>FRK2</t>
  </si>
  <si>
    <t>Rhône-Alpes</t>
  </si>
  <si>
    <t>FRL</t>
  </si>
  <si>
    <t>Provence-Alpes-Côte d'Azur</t>
  </si>
  <si>
    <t>FRL0</t>
  </si>
  <si>
    <t>FRM</t>
  </si>
  <si>
    <t>Corse</t>
  </si>
  <si>
    <t>FRM0</t>
  </si>
  <si>
    <t>FRY</t>
  </si>
  <si>
    <t>RUP FR - Régions ultrapériphériques françaises</t>
  </si>
  <si>
    <t>FRY1</t>
  </si>
  <si>
    <t>Guadeloupe</t>
  </si>
  <si>
    <t>FRY2</t>
  </si>
  <si>
    <t>Martinique</t>
  </si>
  <si>
    <t>FRY3</t>
  </si>
  <si>
    <t>Guyane</t>
  </si>
  <si>
    <t>FRY4</t>
  </si>
  <si>
    <t>La Réunion</t>
  </si>
  <si>
    <t>FRY5</t>
  </si>
  <si>
    <t>Mayotte</t>
  </si>
  <si>
    <t>:</t>
  </si>
  <si>
    <t>HR</t>
  </si>
  <si>
    <t>Croatia</t>
  </si>
  <si>
    <t>HR0</t>
  </si>
  <si>
    <t>Hrvatska</t>
  </si>
  <si>
    <t>HR02</t>
  </si>
  <si>
    <t>Panonska Hrvatska</t>
  </si>
  <si>
    <t>HR03</t>
  </si>
  <si>
    <t>Jadranska Hrvatska</t>
  </si>
  <si>
    <t>HR04</t>
  </si>
  <si>
    <t>Kontinentalna Hrvatska (NUTS 2016)</t>
  </si>
  <si>
    <t>HR05</t>
  </si>
  <si>
    <t>Grad Zagreb</t>
  </si>
  <si>
    <t>HR06</t>
  </si>
  <si>
    <t>Sjeverna Hrvatska</t>
  </si>
  <si>
    <t>IT</t>
  </si>
  <si>
    <t>Italy</t>
  </si>
  <si>
    <t>ITC</t>
  </si>
  <si>
    <t>Nord-Ovest</t>
  </si>
  <si>
    <t>ITC1</t>
  </si>
  <si>
    <t>Piemonte</t>
  </si>
  <si>
    <t>ITC2</t>
  </si>
  <si>
    <t>Valle d'Aosta/Vallée d'Aoste</t>
  </si>
  <si>
    <t>ITC3</t>
  </si>
  <si>
    <t>Liguria</t>
  </si>
  <si>
    <t>ITC4</t>
  </si>
  <si>
    <t>Lombardia</t>
  </si>
  <si>
    <t>ITH</t>
  </si>
  <si>
    <t>Nord-Est</t>
  </si>
  <si>
    <t>ITH1</t>
  </si>
  <si>
    <t>Provincia Autonoma di Bolzano/Bozen</t>
  </si>
  <si>
    <t>ITH2</t>
  </si>
  <si>
    <t>Provincia Autonoma di Trento</t>
  </si>
  <si>
    <t>ITH3</t>
  </si>
  <si>
    <t>Veneto</t>
  </si>
  <si>
    <t>ITH4</t>
  </si>
  <si>
    <t>Friuli-Venezia Giulia</t>
  </si>
  <si>
    <t>ITH5</t>
  </si>
  <si>
    <t>Emilia-Romagna</t>
  </si>
  <si>
    <t>ITI</t>
  </si>
  <si>
    <t>Centro (IT)</t>
  </si>
  <si>
    <t>ITI1</t>
  </si>
  <si>
    <t>Toscana</t>
  </si>
  <si>
    <t>ITI2</t>
  </si>
  <si>
    <t>Umbria</t>
  </si>
  <si>
    <t>ITI3</t>
  </si>
  <si>
    <t>Marche</t>
  </si>
  <si>
    <t>ITI4</t>
  </si>
  <si>
    <t>Lazio</t>
  </si>
  <si>
    <t>ITF</t>
  </si>
  <si>
    <t>Sud</t>
  </si>
  <si>
    <t>ITF1</t>
  </si>
  <si>
    <t>Abruzzo</t>
  </si>
  <si>
    <t>ITF2</t>
  </si>
  <si>
    <t>Molise</t>
  </si>
  <si>
    <t>ITF3</t>
  </si>
  <si>
    <t>Campania</t>
  </si>
  <si>
    <t>ITF4</t>
  </si>
  <si>
    <t>Puglia</t>
  </si>
  <si>
    <t>ITF5</t>
  </si>
  <si>
    <t>Basilicata</t>
  </si>
  <si>
    <t>ITF6</t>
  </si>
  <si>
    <t>Calabria</t>
  </si>
  <si>
    <t>ITG</t>
  </si>
  <si>
    <t>Isole</t>
  </si>
  <si>
    <t>ITG1</t>
  </si>
  <si>
    <t>Sicilia</t>
  </si>
  <si>
    <t>ITG2</t>
  </si>
  <si>
    <t>Sardegna</t>
  </si>
  <si>
    <t>CY</t>
  </si>
  <si>
    <t>Cyprus</t>
  </si>
  <si>
    <t>CY0</t>
  </si>
  <si>
    <t>Kypros</t>
  </si>
  <si>
    <t>CY00</t>
  </si>
  <si>
    <t>LV</t>
  </si>
  <si>
    <t>Latvia</t>
  </si>
  <si>
    <t>LV0</t>
  </si>
  <si>
    <t>Latvija</t>
  </si>
  <si>
    <t>LV00</t>
  </si>
  <si>
    <t>LT</t>
  </si>
  <si>
    <t>Lithuania</t>
  </si>
  <si>
    <t>LT0</t>
  </si>
  <si>
    <t>Lietuva</t>
  </si>
  <si>
    <t>LT01</t>
  </si>
  <si>
    <t>Sostines regionas</t>
  </si>
  <si>
    <t>LT02</t>
  </si>
  <si>
    <t>Vidurio ir vakaru Lietuvos regionas</t>
  </si>
  <si>
    <t>LT00</t>
  </si>
  <si>
    <t>Lietuva (NUTS 2013)</t>
  </si>
  <si>
    <t>LU</t>
  </si>
  <si>
    <t>Luxembourg</t>
  </si>
  <si>
    <t>LU0</t>
  </si>
  <si>
    <t>LU00</t>
  </si>
  <si>
    <t>HU</t>
  </si>
  <si>
    <t>Hungary</t>
  </si>
  <si>
    <t>HU1</t>
  </si>
  <si>
    <t>Közép-Magyarország</t>
  </si>
  <si>
    <t>HU11</t>
  </si>
  <si>
    <t>Budapest</t>
  </si>
  <si>
    <t>HU12</t>
  </si>
  <si>
    <t>Pest</t>
  </si>
  <si>
    <t>HU10</t>
  </si>
  <si>
    <t>Közép-Magyarország (NUTS 2013)</t>
  </si>
  <si>
    <t>HU2</t>
  </si>
  <si>
    <t>Dunántúl</t>
  </si>
  <si>
    <t>HU21</t>
  </si>
  <si>
    <t>Közép-Dunántúl</t>
  </si>
  <si>
    <t>HU22</t>
  </si>
  <si>
    <t>Nyugat-Dunántúl</t>
  </si>
  <si>
    <t>HU23</t>
  </si>
  <si>
    <t>Dél-Dunántúl</t>
  </si>
  <si>
    <t>HU3</t>
  </si>
  <si>
    <t>Alföld és Észak</t>
  </si>
  <si>
    <t>HU31</t>
  </si>
  <si>
    <t>Észak-Magyarország</t>
  </si>
  <si>
    <t>HU32</t>
  </si>
  <si>
    <t>Észak-Alföld</t>
  </si>
  <si>
    <t>HU33</t>
  </si>
  <si>
    <t>Dél-Alföld</t>
  </si>
  <si>
    <t>MT</t>
  </si>
  <si>
    <t>Malta</t>
  </si>
  <si>
    <t>MT0</t>
  </si>
  <si>
    <t>MT00</t>
  </si>
  <si>
    <t>NL</t>
  </si>
  <si>
    <t>Netherlands</t>
  </si>
  <si>
    <t>NL1</t>
  </si>
  <si>
    <t>Noord-Nederland</t>
  </si>
  <si>
    <t>NL11</t>
  </si>
  <si>
    <t>Groningen</t>
  </si>
  <si>
    <t>NL12</t>
  </si>
  <si>
    <t>Friesland (NL)</t>
  </si>
  <si>
    <t>NL13</t>
  </si>
  <si>
    <t>Drenthe</t>
  </si>
  <si>
    <t>NL2</t>
  </si>
  <si>
    <t>Oost-Nederland</t>
  </si>
  <si>
    <t>NL21</t>
  </si>
  <si>
    <t>Overijssel</t>
  </si>
  <si>
    <t>NL22</t>
  </si>
  <si>
    <t>Gelderland</t>
  </si>
  <si>
    <t>NL23</t>
  </si>
  <si>
    <t>Flevoland</t>
  </si>
  <si>
    <t>NL3</t>
  </si>
  <si>
    <t>West-Nederland</t>
  </si>
  <si>
    <t>NL31</t>
  </si>
  <si>
    <t>Utrecht</t>
  </si>
  <si>
    <t>NL32</t>
  </si>
  <si>
    <t>Noord-Holland</t>
  </si>
  <si>
    <t>NL33</t>
  </si>
  <si>
    <t>Zuid-Holland</t>
  </si>
  <si>
    <t>NL34</t>
  </si>
  <si>
    <t>Zeeland</t>
  </si>
  <si>
    <t>NL4</t>
  </si>
  <si>
    <t>Zuid-Nederland</t>
  </si>
  <si>
    <t>NL41</t>
  </si>
  <si>
    <t>Noord-Brabant</t>
  </si>
  <si>
    <t>NL42</t>
  </si>
  <si>
    <t>Limburg (NL)</t>
  </si>
  <si>
    <t>AT</t>
  </si>
  <si>
    <t>Austria</t>
  </si>
  <si>
    <t>AT1</t>
  </si>
  <si>
    <t>Ostösterreich</t>
  </si>
  <si>
    <t>AT11</t>
  </si>
  <si>
    <t>Burgenland (AT)</t>
  </si>
  <si>
    <t>AT12</t>
  </si>
  <si>
    <t>Niederösterreich</t>
  </si>
  <si>
    <t>AT13</t>
  </si>
  <si>
    <t>Wien</t>
  </si>
  <si>
    <t>AT2</t>
  </si>
  <si>
    <t>Südösterreich</t>
  </si>
  <si>
    <t>AT21</t>
  </si>
  <si>
    <t>Kärnten</t>
  </si>
  <si>
    <t>AT22</t>
  </si>
  <si>
    <t>Steiermark</t>
  </si>
  <si>
    <t>AT3</t>
  </si>
  <si>
    <t>Westösterreich</t>
  </si>
  <si>
    <t>AT31</t>
  </si>
  <si>
    <t>Oberösterreich</t>
  </si>
  <si>
    <t>AT32</t>
  </si>
  <si>
    <t>Salzburg</t>
  </si>
  <si>
    <t>AT33</t>
  </si>
  <si>
    <t>Tirol</t>
  </si>
  <si>
    <t>AT34</t>
  </si>
  <si>
    <t>Vorarlberg</t>
  </si>
  <si>
    <t>PL</t>
  </si>
  <si>
    <t>Poland</t>
  </si>
  <si>
    <t>PL2</t>
  </si>
  <si>
    <t>Makroregion Poludniowy</t>
  </si>
  <si>
    <t>PL21</t>
  </si>
  <si>
    <t>Malopolskie</t>
  </si>
  <si>
    <t>PL22</t>
  </si>
  <si>
    <t>Slaskie</t>
  </si>
  <si>
    <t>PL4</t>
  </si>
  <si>
    <t>Makroregion Pólnocno-Zachodni</t>
  </si>
  <si>
    <t>PL41</t>
  </si>
  <si>
    <t>Wielkopolskie</t>
  </si>
  <si>
    <t>PL42</t>
  </si>
  <si>
    <t>Zachodniopomorskie</t>
  </si>
  <si>
    <t>PL43</t>
  </si>
  <si>
    <t>Lubuskie</t>
  </si>
  <si>
    <t>PL5</t>
  </si>
  <si>
    <t>Makroregion Poludniowo-Zachodni</t>
  </si>
  <si>
    <t>PL51</t>
  </si>
  <si>
    <t>Dolnoslaskie</t>
  </si>
  <si>
    <t>PL52</t>
  </si>
  <si>
    <t>Opolskie</t>
  </si>
  <si>
    <t>PL6</t>
  </si>
  <si>
    <t>Makroregion Pólnocny</t>
  </si>
  <si>
    <t>PL61</t>
  </si>
  <si>
    <t>Kujawsko-Pomorskie</t>
  </si>
  <si>
    <t>PL62</t>
  </si>
  <si>
    <t>Warminsko-Mazurskie</t>
  </si>
  <si>
    <t>PL63</t>
  </si>
  <si>
    <t>Pomorskie</t>
  </si>
  <si>
    <t>PL7</t>
  </si>
  <si>
    <t>Makroregion Centralny</t>
  </si>
  <si>
    <t>PL71</t>
  </si>
  <si>
    <t>Lódzkie</t>
  </si>
  <si>
    <t>PL72</t>
  </si>
  <si>
    <t>Swietokrzyskie</t>
  </si>
  <si>
    <t>PL8</t>
  </si>
  <si>
    <t>Makroregion Wschodni</t>
  </si>
  <si>
    <t>PL81</t>
  </si>
  <si>
    <t>Lubelskie</t>
  </si>
  <si>
    <t>PL82</t>
  </si>
  <si>
    <t>Podkarpackie</t>
  </si>
  <si>
    <t>PL84</t>
  </si>
  <si>
    <t>Podlaskie</t>
  </si>
  <si>
    <t>PL9</t>
  </si>
  <si>
    <t>Makroregion Województwo Mazowieckie</t>
  </si>
  <si>
    <t>PL91</t>
  </si>
  <si>
    <t>Warszawski stoleczny</t>
  </si>
  <si>
    <t>PL92</t>
  </si>
  <si>
    <t>Mazowiecki regionalny</t>
  </si>
  <si>
    <t>PT</t>
  </si>
  <si>
    <t>Portugal</t>
  </si>
  <si>
    <t>PT1</t>
  </si>
  <si>
    <t>Continente</t>
  </si>
  <si>
    <t>PT11</t>
  </si>
  <si>
    <t>Norte</t>
  </si>
  <si>
    <t>PT15</t>
  </si>
  <si>
    <t>Algarve</t>
  </si>
  <si>
    <t>PT16</t>
  </si>
  <si>
    <t>Centro (PT)</t>
  </si>
  <si>
    <t>PT17</t>
  </si>
  <si>
    <t>Área Metropolitana de Lisboa</t>
  </si>
  <si>
    <t>PT18</t>
  </si>
  <si>
    <t>Alentejo</t>
  </si>
  <si>
    <t>PT2</t>
  </si>
  <si>
    <t>Região Autónoma dos Açores (PT)</t>
  </si>
  <si>
    <t>PT20</t>
  </si>
  <si>
    <t>PT3</t>
  </si>
  <si>
    <t>Região Autónoma da Madeira (PT)</t>
  </si>
  <si>
    <t>PT30</t>
  </si>
  <si>
    <t>RO</t>
  </si>
  <si>
    <t>Romania</t>
  </si>
  <si>
    <t>RO1</t>
  </si>
  <si>
    <t>Macroregiunea unu</t>
  </si>
  <si>
    <t>RO11</t>
  </si>
  <si>
    <t>Nord-Vest</t>
  </si>
  <si>
    <t>RO12</t>
  </si>
  <si>
    <t>Centru</t>
  </si>
  <si>
    <t>RO2</t>
  </si>
  <si>
    <t>Macroregiunea doi</t>
  </si>
  <si>
    <t>RO21</t>
  </si>
  <si>
    <t>RO22</t>
  </si>
  <si>
    <t>Sud-Est</t>
  </si>
  <si>
    <t>RO3</t>
  </si>
  <si>
    <t>Macroregiunea trei</t>
  </si>
  <si>
    <t>RO31</t>
  </si>
  <si>
    <t>Sud - Muntenia</t>
  </si>
  <si>
    <t>RO32</t>
  </si>
  <si>
    <t>Bucuresti - Ilfov</t>
  </si>
  <si>
    <t>RO4</t>
  </si>
  <si>
    <t>Macroregiunea patru</t>
  </si>
  <si>
    <t>RO41</t>
  </si>
  <si>
    <t>Sud-Vest Oltenia</t>
  </si>
  <si>
    <t>RO42</t>
  </si>
  <si>
    <t>Vest</t>
  </si>
  <si>
    <t>SI</t>
  </si>
  <si>
    <t>Slovenia</t>
  </si>
  <si>
    <t>SI0</t>
  </si>
  <si>
    <t>Slovenija</t>
  </si>
  <si>
    <t>SI03</t>
  </si>
  <si>
    <t>Vzhodna Slovenija</t>
  </si>
  <si>
    <t>SI01</t>
  </si>
  <si>
    <t>Vzhodna Slovenija (NUTS 2010)</t>
  </si>
  <si>
    <t>SI04</t>
  </si>
  <si>
    <t>Zahodna Slovenija</t>
  </si>
  <si>
    <t>SI02</t>
  </si>
  <si>
    <t>Zahodna Slovenija (NUTS 2010)</t>
  </si>
  <si>
    <t>SK</t>
  </si>
  <si>
    <t>Slovakia</t>
  </si>
  <si>
    <t>SK0</t>
  </si>
  <si>
    <t>Slovensko</t>
  </si>
  <si>
    <t>SK01</t>
  </si>
  <si>
    <t>Bratislavský kraj</t>
  </si>
  <si>
    <t>SK02</t>
  </si>
  <si>
    <t>Západné Slovensko</t>
  </si>
  <si>
    <t>SK03</t>
  </si>
  <si>
    <t>Stredné Slovensko</t>
  </si>
  <si>
    <t>SK04</t>
  </si>
  <si>
    <t>Východné Slovensko</t>
  </si>
  <si>
    <t>FI</t>
  </si>
  <si>
    <t>Finland</t>
  </si>
  <si>
    <t>FI1</t>
  </si>
  <si>
    <t>Manner-Suomi</t>
  </si>
  <si>
    <t>FI19</t>
  </si>
  <si>
    <t>Länsi-Suomi</t>
  </si>
  <si>
    <t>FI1B</t>
  </si>
  <si>
    <t>Helsinki-Uusimaa</t>
  </si>
  <si>
    <t>FI1C</t>
  </si>
  <si>
    <t>Etelä-Suomi</t>
  </si>
  <si>
    <t>FI1D</t>
  </si>
  <si>
    <t>Pohjois- ja Itä-Suomi</t>
  </si>
  <si>
    <t>FI2</t>
  </si>
  <si>
    <t>Åland</t>
  </si>
  <si>
    <t>FI20</t>
  </si>
  <si>
    <t>SE</t>
  </si>
  <si>
    <t>Sweden</t>
  </si>
  <si>
    <t>SE1</t>
  </si>
  <si>
    <t>Östra Sverige</t>
  </si>
  <si>
    <t>SE11</t>
  </si>
  <si>
    <t>Stockholm</t>
  </si>
  <si>
    <t>SE12</t>
  </si>
  <si>
    <t>Östra Mellansverige</t>
  </si>
  <si>
    <t>SE2</t>
  </si>
  <si>
    <t>Södra Sverige</t>
  </si>
  <si>
    <t>SE21</t>
  </si>
  <si>
    <t>Småland med öarna</t>
  </si>
  <si>
    <t>SE22</t>
  </si>
  <si>
    <t>Sydsverige</t>
  </si>
  <si>
    <t>SE23</t>
  </si>
  <si>
    <t>Västsverige</t>
  </si>
  <si>
    <t>SE3</t>
  </si>
  <si>
    <t>Norra Sverige</t>
  </si>
  <si>
    <t>SE31</t>
  </si>
  <si>
    <t>Norra Mellansverige</t>
  </si>
  <si>
    <t>SE32</t>
  </si>
  <si>
    <t>Mellersta Norrland</t>
  </si>
  <si>
    <t>SE33</t>
  </si>
  <si>
    <t>Övre Norrland</t>
  </si>
  <si>
    <t>IS</t>
  </si>
  <si>
    <t>Iceland</t>
  </si>
  <si>
    <t>IS0</t>
  </si>
  <si>
    <t>Ísland</t>
  </si>
  <si>
    <t>IS00</t>
  </si>
  <si>
    <t>NO</t>
  </si>
  <si>
    <t>Norway</t>
  </si>
  <si>
    <t>NO0</t>
  </si>
  <si>
    <t>Norge</t>
  </si>
  <si>
    <t>NO01</t>
  </si>
  <si>
    <t>Oslo og Akershus (statistical region 2016)</t>
  </si>
  <si>
    <t>NO02</t>
  </si>
  <si>
    <t>Innlandet</t>
  </si>
  <si>
    <t>NO03</t>
  </si>
  <si>
    <t>Sør-Østlandet (statistical region 2016)</t>
  </si>
  <si>
    <t>NO04</t>
  </si>
  <si>
    <t>Agder og Rogaland (statistical region 2016)</t>
  </si>
  <si>
    <t>NO05</t>
  </si>
  <si>
    <t>Vestlandet (statistical region 2016)</t>
  </si>
  <si>
    <t>NO06</t>
  </si>
  <si>
    <t>Trøndelag</t>
  </si>
  <si>
    <t>NO07</t>
  </si>
  <si>
    <t>Nord-Norge</t>
  </si>
  <si>
    <t>NO08</t>
  </si>
  <si>
    <t>Oslo og Viken</t>
  </si>
  <si>
    <t>NO09</t>
  </si>
  <si>
    <t>Agder og Sør-Østlandet</t>
  </si>
  <si>
    <t>NO0A</t>
  </si>
  <si>
    <t>Vestlandet</t>
  </si>
  <si>
    <t>CH</t>
  </si>
  <si>
    <t>Switzerland</t>
  </si>
  <si>
    <t>CH0</t>
  </si>
  <si>
    <t>Schweiz/Suisse/Svizzera</t>
  </si>
  <si>
    <t>CH01</t>
  </si>
  <si>
    <t>Région lémanique</t>
  </si>
  <si>
    <t>CH02</t>
  </si>
  <si>
    <t>Espace Mittelland</t>
  </si>
  <si>
    <t>CH03</t>
  </si>
  <si>
    <t>Nordwestschweiz</t>
  </si>
  <si>
    <t>CH04</t>
  </si>
  <si>
    <t>Zürich</t>
  </si>
  <si>
    <t>CH05</t>
  </si>
  <si>
    <t>Ostschweiz</t>
  </si>
  <si>
    <t>CH06</t>
  </si>
  <si>
    <t>Zentralschweiz</t>
  </si>
  <si>
    <t>CH07</t>
  </si>
  <si>
    <t>Ticino</t>
  </si>
  <si>
    <t>UK</t>
  </si>
  <si>
    <t>United Kingdom</t>
  </si>
  <si>
    <t>UKC</t>
  </si>
  <si>
    <t>North East (UK)</t>
  </si>
  <si>
    <t>UKC1</t>
  </si>
  <si>
    <t>Tees Valley and Durham</t>
  </si>
  <si>
    <t>UKC2</t>
  </si>
  <si>
    <t>Northumberland and Tyne and Wear</t>
  </si>
  <si>
    <t>UKD</t>
  </si>
  <si>
    <t>North West (UK)</t>
  </si>
  <si>
    <t>UKD1</t>
  </si>
  <si>
    <t>Cumbria</t>
  </si>
  <si>
    <t>UKD3</t>
  </si>
  <si>
    <t>Greater Manchester</t>
  </si>
  <si>
    <t>UKD4</t>
  </si>
  <si>
    <t>Lancashire</t>
  </si>
  <si>
    <t>UKD6</t>
  </si>
  <si>
    <t>Cheshire</t>
  </si>
  <si>
    <t>UKD7</t>
  </si>
  <si>
    <t>Merseyside</t>
  </si>
  <si>
    <t>UKE</t>
  </si>
  <si>
    <t>Yorkshire and The Humber</t>
  </si>
  <si>
    <t>UKE1</t>
  </si>
  <si>
    <t>East Yorkshire and Northern Lincolnshire</t>
  </si>
  <si>
    <t>UKE2</t>
  </si>
  <si>
    <t>North Yorkshire</t>
  </si>
  <si>
    <t>UKE3</t>
  </si>
  <si>
    <t>South Yorkshire</t>
  </si>
  <si>
    <t>UKE4</t>
  </si>
  <si>
    <t>West Yorkshire</t>
  </si>
  <si>
    <t>UKF</t>
  </si>
  <si>
    <t>East Midlands (UK)</t>
  </si>
  <si>
    <t>UKF1</t>
  </si>
  <si>
    <t>Derbyshire and Nottinghamshire</t>
  </si>
  <si>
    <t>UKF2</t>
  </si>
  <si>
    <t>Leicestershire, Rutland and Northamptonshire</t>
  </si>
  <si>
    <t>UKF3</t>
  </si>
  <si>
    <t>Lincolnshire</t>
  </si>
  <si>
    <t>UKG</t>
  </si>
  <si>
    <t>West Midlands (UK)</t>
  </si>
  <si>
    <t>UKG1</t>
  </si>
  <si>
    <t>Herefordshire, Worcestershire and Warwickshire</t>
  </si>
  <si>
    <t>UKG2</t>
  </si>
  <si>
    <t>Shropshire and Staffordshire</t>
  </si>
  <si>
    <t>UKG3</t>
  </si>
  <si>
    <t>West Midlands</t>
  </si>
  <si>
    <t>UKH</t>
  </si>
  <si>
    <t>East of England</t>
  </si>
  <si>
    <t>UKH1</t>
  </si>
  <si>
    <t>East Anglia</t>
  </si>
  <si>
    <t>UKH2</t>
  </si>
  <si>
    <t>Bedfordshire and Hertfordshire</t>
  </si>
  <si>
    <t>UKH3</t>
  </si>
  <si>
    <t>Essex</t>
  </si>
  <si>
    <t>UKI</t>
  </si>
  <si>
    <t>London</t>
  </si>
  <si>
    <t>UKI1</t>
  </si>
  <si>
    <t>Inner London (NUTS 2010)</t>
  </si>
  <si>
    <t>UKI2</t>
  </si>
  <si>
    <t>Outer London (NUTS 2010)</t>
  </si>
  <si>
    <t>UKI3</t>
  </si>
  <si>
    <t>Inner London - West</t>
  </si>
  <si>
    <t>UKI4</t>
  </si>
  <si>
    <t>Inner London - East</t>
  </si>
  <si>
    <t>UKI5</t>
  </si>
  <si>
    <t>Outer London - East and North East</t>
  </si>
  <si>
    <t>UKI6</t>
  </si>
  <si>
    <t>Outer London - South</t>
  </si>
  <si>
    <t>UKI7</t>
  </si>
  <si>
    <t>Outer London - West and North West</t>
  </si>
  <si>
    <t>UKJ</t>
  </si>
  <si>
    <t>South East (UK)</t>
  </si>
  <si>
    <t>UKJ1</t>
  </si>
  <si>
    <t>Berkshire, Buckinghamshire and Oxfordshire</t>
  </si>
  <si>
    <t>UKJ2</t>
  </si>
  <si>
    <t>Surrey, East and West Sussex</t>
  </si>
  <si>
    <t>UKJ3</t>
  </si>
  <si>
    <t>Hampshire and Isle of Wight</t>
  </si>
  <si>
    <t>UKJ4</t>
  </si>
  <si>
    <t>Kent</t>
  </si>
  <si>
    <t>UKK</t>
  </si>
  <si>
    <t>South West (UK)</t>
  </si>
  <si>
    <t>UKK1</t>
  </si>
  <si>
    <t>Gloucestershire, Wiltshire and Bristol/Bath area</t>
  </si>
  <si>
    <t>UKK2</t>
  </si>
  <si>
    <t>Dorset and Somerset</t>
  </si>
  <si>
    <t>UKK3</t>
  </si>
  <si>
    <t>Cornwall and Isles of Scilly</t>
  </si>
  <si>
    <t>UKK4</t>
  </si>
  <si>
    <t>Devon</t>
  </si>
  <si>
    <t>UKL</t>
  </si>
  <si>
    <t>Wales</t>
  </si>
  <si>
    <t>UKL1</t>
  </si>
  <si>
    <t>West Wales and The Valleys</t>
  </si>
  <si>
    <t>UKL2</t>
  </si>
  <si>
    <t>East Wales</t>
  </si>
  <si>
    <t>UKM</t>
  </si>
  <si>
    <t>Scotland</t>
  </si>
  <si>
    <t>UKM2</t>
  </si>
  <si>
    <t>Eastern Scotland (NUTS 2013)</t>
  </si>
  <si>
    <t>UKM3</t>
  </si>
  <si>
    <t>South Western Scotland (NUTS 2013)</t>
  </si>
  <si>
    <t>UKM5</t>
  </si>
  <si>
    <t>North Eastern Scotland</t>
  </si>
  <si>
    <t>UKM6</t>
  </si>
  <si>
    <t>Highlands and Islands</t>
  </si>
  <si>
    <t>UKM7</t>
  </si>
  <si>
    <t>Eastern Scotland</t>
  </si>
  <si>
    <t>UKM8</t>
  </si>
  <si>
    <t>West Central Scotland</t>
  </si>
  <si>
    <t>UKM9</t>
  </si>
  <si>
    <t>Southern Scotland</t>
  </si>
  <si>
    <t>UKN</t>
  </si>
  <si>
    <t>Northern Ireland (UK)</t>
  </si>
  <si>
    <t>UKN0</t>
  </si>
  <si>
    <t>ME</t>
  </si>
  <si>
    <t>Montenegro</t>
  </si>
  <si>
    <t>ME0</t>
  </si>
  <si>
    <t>Crna Gora</t>
  </si>
  <si>
    <t>ME00</t>
  </si>
  <si>
    <t>MK</t>
  </si>
  <si>
    <t>North Macedonia</t>
  </si>
  <si>
    <t>MK0</t>
  </si>
  <si>
    <t>Severna Makedonija</t>
  </si>
  <si>
    <t>MK00</t>
  </si>
  <si>
    <t>RS</t>
  </si>
  <si>
    <t>Serbia</t>
  </si>
  <si>
    <t>RS1</t>
  </si>
  <si>
    <t>Srbija - sever</t>
  </si>
  <si>
    <t>RS11</t>
  </si>
  <si>
    <t>Beogradski region</t>
  </si>
  <si>
    <t>RS12</t>
  </si>
  <si>
    <t>Region Vojvodine</t>
  </si>
  <si>
    <t>RS2</t>
  </si>
  <si>
    <t>Srbija - jug</t>
  </si>
  <si>
    <t>RS21</t>
  </si>
  <si>
    <t>Region Sumadije i Zapadne Srbije</t>
  </si>
  <si>
    <t>RS22</t>
  </si>
  <si>
    <t>Region Juzne i Istocne Srbije</t>
  </si>
  <si>
    <t>TR</t>
  </si>
  <si>
    <t>Türkiye</t>
  </si>
  <si>
    <t>TR1</t>
  </si>
  <si>
    <t>Istanbul</t>
  </si>
  <si>
    <t>TR10</t>
  </si>
  <si>
    <t>TR2</t>
  </si>
  <si>
    <t>Bati Marmara</t>
  </si>
  <si>
    <t>TR21</t>
  </si>
  <si>
    <t>Tekirdag, Edirne, Kirklareli</t>
  </si>
  <si>
    <t>TR22</t>
  </si>
  <si>
    <t>Balikesir, Çanakkale</t>
  </si>
  <si>
    <t>TR3</t>
  </si>
  <si>
    <t>Ege</t>
  </si>
  <si>
    <t>TR31</t>
  </si>
  <si>
    <t>Izmir</t>
  </si>
  <si>
    <t>TR32</t>
  </si>
  <si>
    <t>Aydin, Denizli, Mugla</t>
  </si>
  <si>
    <t>TR33</t>
  </si>
  <si>
    <t>Manisa, Afyonkarahisar, Kütahya, Usak</t>
  </si>
  <si>
    <t>TR4</t>
  </si>
  <si>
    <t>Dogu Marmara</t>
  </si>
  <si>
    <t>TR41</t>
  </si>
  <si>
    <t>Bursa, Eskisehir, Bilecik</t>
  </si>
  <si>
    <t>TR42</t>
  </si>
  <si>
    <t>Kocaeli, Sakarya, Düzce, Bolu, Yalova</t>
  </si>
  <si>
    <t>TR5</t>
  </si>
  <si>
    <t>Bati Anadolu</t>
  </si>
  <si>
    <t>TR51</t>
  </si>
  <si>
    <t>Ankara</t>
  </si>
  <si>
    <t>TR52</t>
  </si>
  <si>
    <t>Konya, Karaman</t>
  </si>
  <si>
    <t>TR6</t>
  </si>
  <si>
    <t>Akdeniz</t>
  </si>
  <si>
    <t>TR61</t>
  </si>
  <si>
    <t>Antalya, Isparta, Burdur</t>
  </si>
  <si>
    <t>TR62</t>
  </si>
  <si>
    <t>Adana, Mersin</t>
  </si>
  <si>
    <t>TR63</t>
  </si>
  <si>
    <t>Hatay, Kahramanmaras, Osmaniye</t>
  </si>
  <si>
    <t>TR7</t>
  </si>
  <si>
    <t>Orta Anadolu</t>
  </si>
  <si>
    <t>TR71</t>
  </si>
  <si>
    <t>Kirikkale, Aksaray, Nigde, Nevsehir, Kirsehir</t>
  </si>
  <si>
    <t>TR72</t>
  </si>
  <si>
    <t>Kayseri, Sivas, Yozgat</t>
  </si>
  <si>
    <t>TR8</t>
  </si>
  <si>
    <t>Bati Karadeniz</t>
  </si>
  <si>
    <t>TR81</t>
  </si>
  <si>
    <t>Zonguldak, Karabük, Bartin</t>
  </si>
  <si>
    <t>TR82</t>
  </si>
  <si>
    <t>Kastamonu, Çankiri, Sinop</t>
  </si>
  <si>
    <t>TR83</t>
  </si>
  <si>
    <t>Samsun, Tokat, Çorum, Amasya</t>
  </si>
  <si>
    <t>TR9</t>
  </si>
  <si>
    <t>Dogu Karadeniz</t>
  </si>
  <si>
    <t>TR90</t>
  </si>
  <si>
    <t>Trabzon, Ordu, Giresun, Rize, Artvin, Gümüshane</t>
  </si>
  <si>
    <t>TRA</t>
  </si>
  <si>
    <t>Kuzeydogu Anadolu</t>
  </si>
  <si>
    <t>TRA1</t>
  </si>
  <si>
    <t>Erzurum, Erzincan, Bayburt</t>
  </si>
  <si>
    <t>TRA2</t>
  </si>
  <si>
    <t>Agri, Kars, Igdir, Ardahan</t>
  </si>
  <si>
    <t>TRB</t>
  </si>
  <si>
    <t>Ortadogu Anadolu</t>
  </si>
  <si>
    <t>TRB1</t>
  </si>
  <si>
    <t>Malatya, Elazig, Bingöl, Tunceli</t>
  </si>
  <si>
    <t>TRB2</t>
  </si>
  <si>
    <t>Van, Mus, Bitlis, Hakkari</t>
  </si>
  <si>
    <t>TRC</t>
  </si>
  <si>
    <t>Güneydogu Anadolu</t>
  </si>
  <si>
    <t>TRC1</t>
  </si>
  <si>
    <t>Gaziantep, Adiyaman, Kilis</t>
  </si>
  <si>
    <t>TRC2</t>
  </si>
  <si>
    <t>Sanliurfa, Diyarbakir</t>
  </si>
  <si>
    <t>TRC3</t>
  </si>
  <si>
    <t>Mardin, Batman, Sirnak, Siirt</t>
  </si>
  <si>
    <t>Sh i,agriculture = E agriculture,i / E agriculture,c</t>
  </si>
  <si>
    <t>c= country</t>
  </si>
  <si>
    <t>LQ = Employment share region / Employment share EU27</t>
  </si>
  <si>
    <t>LQ = Employment share region / Germany</t>
  </si>
  <si>
    <t>Sh i,industry = E industry,i / E industry,c</t>
  </si>
  <si>
    <t>Sh i,constr = E constr,i / E constr,c</t>
  </si>
  <si>
    <t>Sh i,wholesale = E wholesale,i / E wholesale,c</t>
  </si>
  <si>
    <t>Sh i,real_estate = E real_estate,i / E real_estate,c</t>
  </si>
  <si>
    <t>Sh i,finance = E finance,i / E finance,c</t>
  </si>
  <si>
    <t>Sh i,pa = E pa,i / E pa,c</t>
  </si>
  <si>
    <t>Sh i,art = E art,i / E art,c</t>
  </si>
  <si>
    <t>Agriculture</t>
  </si>
  <si>
    <t>Industry</t>
  </si>
  <si>
    <t>Construction</t>
  </si>
  <si>
    <t>Wholesale</t>
  </si>
  <si>
    <t>Information</t>
  </si>
  <si>
    <t>Finance</t>
  </si>
  <si>
    <t>Real Estate</t>
  </si>
  <si>
    <t>Professional</t>
  </si>
  <si>
    <t>PA</t>
  </si>
  <si>
    <t>Art</t>
  </si>
  <si>
    <t>diff</t>
  </si>
  <si>
    <t>EU – 27</t>
  </si>
  <si>
    <t>HHI i - Degree of Industrial Specialization (2022)</t>
  </si>
  <si>
    <t>asdf</t>
  </si>
  <si>
    <t>HHI</t>
  </si>
  <si>
    <t>EU - 27 countries</t>
  </si>
  <si>
    <t>HHI j - Spatial Concentration of Industries in Germany (2022)</t>
  </si>
  <si>
    <t>HHI (Germany)</t>
  </si>
  <si>
    <t>Economic Sectors Growth 2008 – 2022</t>
  </si>
  <si>
    <t>Total</t>
  </si>
  <si>
    <t>For bubble graph, bubble sizes, employment shares</t>
  </si>
  <si>
    <t>Oberbayern Share 2008</t>
  </si>
  <si>
    <t>Oberbayern Share 2022</t>
  </si>
  <si>
    <t>Oberbayern Total</t>
  </si>
  <si>
    <t>Germany Total</t>
  </si>
  <si>
    <t>X and Y</t>
  </si>
  <si>
    <t>Positive DIF</t>
  </si>
  <si>
    <t>Positive MIX</t>
  </si>
  <si>
    <t>Pos. MIX + DIF</t>
  </si>
  <si>
    <t>MIX</t>
  </si>
  <si>
    <t>DIF</t>
  </si>
  <si>
    <t>Crisis</t>
  </si>
  <si>
    <t>COUNTRY</t>
  </si>
  <si>
    <t>Regional Employment Growth (compared against EU27)</t>
  </si>
  <si>
    <t>Regional Employment Growth (compared against Germany)</t>
  </si>
  <si>
    <t>Regional Productivity Growth (compared against EU27)</t>
  </si>
  <si>
    <t>Regional Productivity Growth (compared against Germany)</t>
  </si>
  <si>
    <t>Compared to EU27 (2003 – 2020)</t>
  </si>
  <si>
    <t>MEAN</t>
  </si>
  <si>
    <t>REG</t>
  </si>
  <si>
    <t>RPG</t>
  </si>
  <si>
    <t>X</t>
  </si>
  <si>
    <t>Y</t>
  </si>
  <si>
    <t>2003-2007</t>
  </si>
  <si>
    <t>2008-2012</t>
  </si>
  <si>
    <t>2013-2017</t>
  </si>
  <si>
    <t>2018-2020</t>
  </si>
  <si>
    <t>Compared to Germany (2003 – 2021)</t>
  </si>
  <si>
    <t>2018-2021</t>
  </si>
  <si>
    <t>Table of contents</t>
  </si>
  <si>
    <t>Agriculture sector - employment shares dataset</t>
  </si>
  <si>
    <t>Agriculture sector - employment dataset</t>
  </si>
  <si>
    <t>Total (all sectors) - employment dataset</t>
  </si>
  <si>
    <t>Agriculture sector - location quotient dataset</t>
  </si>
  <si>
    <t>Industry sector - employment dataset</t>
  </si>
  <si>
    <t>Construction sector - employment dataset</t>
  </si>
  <si>
    <t>Wholesale sector - employment dataset</t>
  </si>
  <si>
    <t>Information sector - employment dataset</t>
  </si>
  <si>
    <t>Finance sector - employment dataset</t>
  </si>
  <si>
    <t>Professional activities sector - employment dataset</t>
  </si>
  <si>
    <t>Public administration sector - employment dataset</t>
  </si>
  <si>
    <t>Art sector - employment dataset</t>
  </si>
  <si>
    <t>Real estate sector - employment dataset</t>
  </si>
  <si>
    <t>Industry sector - employment shares dataset</t>
  </si>
  <si>
    <t>Construction sector - employment shares dataset</t>
  </si>
  <si>
    <t>Wholesale sector - employment shares dataset</t>
  </si>
  <si>
    <t>Information sector - employment shares dataset</t>
  </si>
  <si>
    <t>Finance sector - employment shares dataset</t>
  </si>
  <si>
    <t>Real estate sector - employment shares dataset</t>
  </si>
  <si>
    <t>Professional activities sector - employment shares dataset</t>
  </si>
  <si>
    <t>Art sector - employment shares dataset</t>
  </si>
  <si>
    <t>Public administration sector - employment shares dataset</t>
  </si>
  <si>
    <t>Industry sector - location quotient dataset</t>
  </si>
  <si>
    <t>Construction sector - location quotient dataset</t>
  </si>
  <si>
    <t>Wholesale sector - location quotient dataset</t>
  </si>
  <si>
    <t>Information sector - location quotient dataset</t>
  </si>
  <si>
    <t>Finance sector - location quotient dataset</t>
  </si>
  <si>
    <t>Professional activities sector - location quotient dataset</t>
  </si>
  <si>
    <t>Public administration sector - location quotient dataset</t>
  </si>
  <si>
    <t>Art sector - location quotient dataset</t>
  </si>
  <si>
    <t>Real estate sector - location quotient dataset</t>
  </si>
  <si>
    <t>Sectoral employment datasets</t>
  </si>
  <si>
    <t>Employement shares datasets</t>
  </si>
  <si>
    <t>Location quotients dataset</t>
  </si>
  <si>
    <t>Location quotient graphs</t>
  </si>
  <si>
    <t>Shift share analysis</t>
  </si>
  <si>
    <t>Radar graph and Scatter plot showing LQs evolution with time</t>
  </si>
  <si>
    <t>Scatter plot showing employment shares</t>
  </si>
  <si>
    <t>Herfindahl-Hirschman Index</t>
  </si>
  <si>
    <t>Herfindahl-Hirschman Index datasets and graphs</t>
  </si>
  <si>
    <t>Shift share analysis dataset and graphs</t>
  </si>
  <si>
    <t>Gross value added dataset</t>
  </si>
  <si>
    <t>Productivity dataset</t>
  </si>
  <si>
    <t>Employment growth dataset (absolute values)</t>
  </si>
  <si>
    <t>Productivity growth dataset (absolute values)</t>
  </si>
  <si>
    <t>Relative Productivity Growth Rate (RPG)</t>
  </si>
  <si>
    <t>Relative Employment Growth Rate (REG)</t>
  </si>
  <si>
    <t>Regional Growth Patterns graphs</t>
  </si>
  <si>
    <t>Regional Growth Pattern methodology datasets</t>
  </si>
  <si>
    <t>Regional Growth Pattern graphs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</si>
</sst>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">
    <numFmt numFmtId="164" formatCode="#,##0.##########"/>
    <numFmt numFmtId="165" formatCode="#,##0.0"/>
    <numFmt numFmtId="166" formatCode="#,##0.000000000"/>
    <numFmt numFmtId="167" formatCode="#,##0.0000000000"/>
    <numFmt numFmtId="168" formatCode="#,##0.00000000"/>
    <numFmt numFmtId="169" formatCode="#,##0.0000"/>
  </numFmts>
  <fonts count="31" x14ac:knownFonts="1">
    <font>
      <sz val="10"/>
      <name val="Arial"/>
      <family val="2"/>
      <charset val="1"/>
    </font>
    <font>
      <b/>
      <sz val="9"/>
      <color rgb="FFFFFFFF"/>
      <name val="Arial"/>
      <charset val="1"/>
    </font>
    <font>
      <b/>
      <sz val="9"/>
      <name val="Arial"/>
      <charset val="1"/>
    </font>
    <font>
      <sz val="9"/>
      <name val="Arial"/>
      <charset val="1"/>
    </font>
    <font>
      <b/>
      <sz val="9"/>
      <color rgb="FFFF0000"/>
      <name val="Arial"/>
      <charset val="1"/>
    </font>
    <font>
      <sz val="9"/>
      <color rgb="FFFF0000"/>
      <name val="Arial"/>
      <charset val="1"/>
    </font>
    <font>
      <sz val="10"/>
      <color rgb="FFFF0000"/>
      <name val="Arial"/>
      <family val="2"/>
      <charset val="1"/>
    </font>
    <font>
      <b/>
      <sz val="10"/>
      <name val="Arial"/>
      <family val="2"/>
      <charset val="1"/>
    </font>
    <font>
      <sz val="10"/>
      <name val="Times New Roman"/>
      <family val="1"/>
      <charset val="1"/>
    </font>
    <font>
      <b/>
      <i/>
      <sz val="10"/>
      <name val="Arial"/>
      <family val="2"/>
      <charset val="1"/>
    </font>
    <font>
      <b/>
      <i/>
      <sz val="10"/>
      <name val="Times New Roman"/>
      <family val="1"/>
      <charset val="1"/>
    </font>
    <font>
      <sz val="10"/>
      <color rgb="FF0000FF"/>
      <name val="Arial"/>
      <family val="2"/>
      <charset val="1"/>
    </font>
    <font>
      <i/>
      <sz val="10"/>
      <name val="Arial"/>
      <family val="2"/>
      <charset val="1"/>
    </font>
    <font>
      <b/>
      <sz val="9"/>
      <color rgb="FF000000"/>
      <name val="Arial"/>
      <charset val="1"/>
    </font>
    <font>
      <i/>
      <sz val="9"/>
      <color rgb="FF000000"/>
      <name val="Arial"/>
      <charset val="1"/>
    </font>
    <font>
      <b/>
      <i/>
      <sz val="9"/>
      <color rgb="FF000000"/>
      <name val="Arial"/>
      <charset val="1"/>
    </font>
    <font>
      <b/>
      <u/>
      <sz val="10"/>
      <name val="Arial"/>
      <family val="2"/>
      <charset val="1"/>
    </font>
    <font>
      <sz val="10"/>
      <color theme="1"/>
      <name val="Times New Roman"/>
      <family val="2"/>
      <charset val="1"/>
    </font>
    <font>
      <sz val="10"/>
      <name val="Arial"/>
      <family val="2"/>
      <charset val="1"/>
    </font>
    <font>
      <b/>
      <sz val="9"/>
      <color rgb="FFFF0000"/>
      <name val="Arial"/>
      <family val="2"/>
    </font>
    <font>
      <sz val="10"/>
      <color rgb="FFFF0000"/>
      <name val="Arial"/>
      <family val="2"/>
    </font>
    <font>
      <sz val="9"/>
      <color rgb="FFFF0000"/>
      <name val="Arial"/>
      <family val="2"/>
    </font>
    <font>
      <b/>
      <sz val="10"/>
      <name val="Arial"/>
      <family val="2"/>
    </font>
    <font>
      <b/>
      <sz val="9"/>
      <color theme="1"/>
      <name val="Arial"/>
      <family val="2"/>
    </font>
    <font>
      <sz val="10"/>
      <color theme="1"/>
      <name val="Arial"/>
      <family val="2"/>
    </font>
    <font>
      <u/>
      <sz val="10"/>
      <color theme="10"/>
      <name val="Arial"/>
      <family val="2"/>
      <charset val="1"/>
    </font>
    <font>
      <b/>
      <sz val="10"/>
      <name val="Futura Bk BT"/>
      <family val="2"/>
    </font>
    <font>
      <sz val="10"/>
      <name val="Futura Bk BT"/>
      <family val="2"/>
    </font>
    <font>
      <u/>
      <sz val="10"/>
      <color theme="10"/>
      <name val="Futura Bk BT"/>
      <family val="2"/>
    </font>
    <font>
      <b/>
      <sz val="11"/>
      <color rgb="FF000000"/>
      <name val="Calibri"/>
      <family val="2"/>
    </font>
    <font>
      <b/>
      <sz val="14"/>
      <color theme="0"/>
      <name val="Futura Bk BT"/>
      <family val="2"/>
    </font>
  </fonts>
  <fills count="15">
    <fill>
      <patternFill patternType="none"/>
    </fill>
    <fill>
      <patternFill patternType="gray125"/>
    </fill>
    <fill>
      <patternFill patternType="solid">
        <fgColor rgb="FF4669AF"/>
        <bgColor rgb="FF2A6099"/>
      </patternFill>
    </fill>
    <fill>
      <patternFill patternType="solid">
        <fgColor rgb="FFDCE6F1"/>
        <bgColor rgb="FFDDDDDD"/>
      </patternFill>
    </fill>
    <fill>
      <patternFill patternType="solid">
        <fgColor rgb="FFF6F6F6"/>
        <bgColor rgb="FFFFFFFF"/>
      </patternFill>
    </fill>
    <fill>
      <patternFill patternType="solid">
        <fgColor rgb="FFFF6D6D"/>
        <bgColor rgb="FFC0504D"/>
      </patternFill>
    </fill>
    <fill>
      <patternFill patternType="solid">
        <fgColor rgb="FFDCE6F1"/>
        <bgColor indexed="64"/>
      </patternFill>
    </fill>
    <fill>
      <patternFill patternType="solid">
        <fgColor theme="2" tint="-0.14999847407452621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B4C7DC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</fills>
  <borders count="50">
    <border>
      <left/>
      <right/>
      <top/>
      <bottom/>
      <diagonal/>
    </border>
    <border>
      <left style="thin">
        <color rgb="FFB0B0B0"/>
      </left>
      <right style="thin">
        <color rgb="FFB0B0B0"/>
      </right>
      <top style="thin">
        <color rgb="FFB0B0B0"/>
      </top>
      <bottom style="thin">
        <color rgb="FFB0B0B0"/>
      </bottom>
      <diagonal/>
    </border>
    <border>
      <left/>
      <right/>
      <top style="thin">
        <color auto="1"/>
      </top>
      <bottom/>
      <diagonal/>
    </border>
    <border>
      <left style="thin">
        <color rgb="FFB0B0B0"/>
      </left>
      <right style="thin">
        <color rgb="FFB0B0B0"/>
      </right>
      <top style="thin">
        <color rgb="FFB0B0B0"/>
      </top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 style="thin">
        <color auto="1"/>
      </left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rgb="FFB0B0B0"/>
      </left>
      <right style="thin">
        <color rgb="FFB0B0B0"/>
      </right>
      <top style="thin">
        <color rgb="FFB0B0B0"/>
      </top>
      <bottom/>
      <diagonal/>
    </border>
    <border>
      <left style="thin">
        <color rgb="FFB0B0B0"/>
      </left>
      <right/>
      <top style="thin">
        <color rgb="FFB0B0B0"/>
      </top>
      <bottom style="thin">
        <color rgb="FFB0B0B0"/>
      </bottom>
      <diagonal/>
    </border>
    <border>
      <left/>
      <right/>
      <top style="thin">
        <color rgb="FFB0B0B0"/>
      </top>
      <bottom style="thin">
        <color rgb="FFB0B0B0"/>
      </bottom>
      <diagonal/>
    </border>
    <border>
      <left/>
      <right style="thin">
        <color rgb="FFB0B0B0"/>
      </right>
      <top style="thin">
        <color rgb="FFB0B0B0"/>
      </top>
      <bottom style="thin">
        <color rgb="FFB0B0B0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rgb="FFB0B0B0"/>
      </left>
      <right style="thin">
        <color rgb="FFB0B0B0"/>
      </right>
      <top/>
      <bottom style="thin">
        <color rgb="FFB0B0B0"/>
      </bottom>
      <diagonal/>
    </border>
    <border>
      <left style="thin">
        <color rgb="FFB0B0B0"/>
      </left>
      <right/>
      <top/>
      <bottom style="thin">
        <color rgb="FFB0B0B0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</borders>
  <cellStyleXfs count="3">
    <xf numFmtId="0" fontId="0" fillId="0" borderId="0"/>
    <xf numFmtId="9" fontId="18" fillId="0" borderId="0" applyBorder="0" applyProtection="0"/>
    <xf numFmtId="0" fontId="25" fillId="0" borderId="0" applyNumberFormat="0" applyFill="0" applyBorder="0" applyAlignment="0" applyProtection="0"/>
  </cellStyleXfs>
  <cellXfs count="182">
    <xf numFmtId="0" fontId="0" fillId="0" borderId="0" xfId="0"/>
    <xf numFmtId="0" fontId="1" fillId="2" borderId="1" xfId="0" applyFont="1" applyFill="1" applyBorder="1" applyAlignment="1">
      <alignment horizontal="left" vertical="center"/>
    </xf>
    <xf numFmtId="0" fontId="2" fillId="3" borderId="1" xfId="0" applyFont="1" applyFill="1" applyBorder="1" applyAlignment="1">
      <alignment horizontal="left" vertical="center"/>
    </xf>
    <xf numFmtId="164" fontId="3" fillId="4" borderId="0" xfId="0" applyNumberFormat="1" applyFont="1" applyFill="1" applyAlignment="1">
      <alignment horizontal="right" vertical="center" shrinkToFit="1"/>
    </xf>
    <xf numFmtId="165" fontId="3" fillId="4" borderId="0" xfId="0" applyNumberFormat="1" applyFont="1" applyFill="1" applyAlignment="1">
      <alignment horizontal="right" vertical="center" shrinkToFit="1"/>
    </xf>
    <xf numFmtId="164" fontId="3" fillId="0" borderId="0" xfId="0" applyNumberFormat="1" applyFont="1" applyAlignment="1">
      <alignment horizontal="right" vertical="center" shrinkToFit="1"/>
    </xf>
    <xf numFmtId="165" fontId="3" fillId="0" borderId="0" xfId="0" applyNumberFormat="1" applyFont="1" applyAlignment="1">
      <alignment horizontal="right" vertical="center" shrinkToFit="1"/>
    </xf>
    <xf numFmtId="0" fontId="0" fillId="0" borderId="2" xfId="0" applyBorder="1"/>
    <xf numFmtId="3" fontId="3" fillId="4" borderId="0" xfId="0" applyNumberFormat="1" applyFont="1" applyFill="1" applyAlignment="1">
      <alignment horizontal="right" vertical="center" shrinkToFit="1"/>
    </xf>
    <xf numFmtId="3" fontId="3" fillId="0" borderId="0" xfId="0" applyNumberFormat="1" applyFont="1" applyAlignment="1">
      <alignment horizontal="right" vertical="center" shrinkToFit="1"/>
    </xf>
    <xf numFmtId="10" fontId="3" fillId="0" borderId="0" xfId="0" applyNumberFormat="1" applyFont="1" applyAlignment="1">
      <alignment horizontal="right" vertical="center" shrinkToFit="1"/>
    </xf>
    <xf numFmtId="0" fontId="2" fillId="0" borderId="0" xfId="0" applyFont="1" applyAlignment="1">
      <alignment horizontal="left" vertical="center"/>
    </xf>
    <xf numFmtId="0" fontId="4" fillId="3" borderId="1" xfId="0" applyFont="1" applyFill="1" applyBorder="1" applyAlignment="1">
      <alignment horizontal="left" vertical="center"/>
    </xf>
    <xf numFmtId="164" fontId="5" fillId="0" borderId="0" xfId="0" applyNumberFormat="1" applyFont="1" applyAlignment="1">
      <alignment horizontal="right" vertical="center" shrinkToFit="1"/>
    </xf>
    <xf numFmtId="165" fontId="5" fillId="0" borderId="0" xfId="0" applyNumberFormat="1" applyFont="1" applyAlignment="1">
      <alignment horizontal="right" vertical="center" shrinkToFit="1"/>
    </xf>
    <xf numFmtId="0" fontId="6" fillId="0" borderId="0" xfId="0" applyFont="1"/>
    <xf numFmtId="0" fontId="4" fillId="0" borderId="0" xfId="0" applyFont="1" applyAlignment="1">
      <alignment horizontal="left" vertical="center"/>
    </xf>
    <xf numFmtId="0" fontId="2" fillId="3" borderId="3" xfId="0" applyFont="1" applyFill="1" applyBorder="1" applyAlignment="1">
      <alignment horizontal="left" vertical="center"/>
    </xf>
    <xf numFmtId="164" fontId="3" fillId="0" borderId="4" xfId="0" applyNumberFormat="1" applyFont="1" applyBorder="1" applyAlignment="1">
      <alignment horizontal="right" vertical="center" shrinkToFit="1"/>
    </xf>
    <xf numFmtId="165" fontId="3" fillId="0" borderId="4" xfId="0" applyNumberFormat="1" applyFont="1" applyBorder="1" applyAlignment="1">
      <alignment horizontal="right" vertical="center" shrinkToFit="1"/>
    </xf>
    <xf numFmtId="0" fontId="0" fillId="0" borderId="4" xfId="0" applyBorder="1"/>
    <xf numFmtId="0" fontId="2" fillId="0" borderId="2" xfId="0" applyFont="1" applyBorder="1" applyAlignment="1">
      <alignment horizontal="left" vertical="center"/>
    </xf>
    <xf numFmtId="0" fontId="2" fillId="3" borderId="0" xfId="0" applyFont="1" applyFill="1" applyAlignment="1">
      <alignment horizontal="left" vertical="center"/>
    </xf>
    <xf numFmtId="0" fontId="8" fillId="0" borderId="0" xfId="0" applyFont="1"/>
    <xf numFmtId="0" fontId="7" fillId="0" borderId="0" xfId="0" applyFont="1" applyAlignment="1">
      <alignment horizontal="center"/>
    </xf>
    <xf numFmtId="0" fontId="9" fillId="0" borderId="0" xfId="0" applyFont="1"/>
    <xf numFmtId="0" fontId="10" fillId="0" borderId="0" xfId="0" applyFont="1"/>
    <xf numFmtId="0" fontId="9" fillId="0" borderId="0" xfId="0" applyFont="1" applyAlignment="1">
      <alignment horizontal="center"/>
    </xf>
    <xf numFmtId="10" fontId="0" fillId="0" borderId="0" xfId="0" applyNumberFormat="1"/>
    <xf numFmtId="10" fontId="6" fillId="0" borderId="0" xfId="0" applyNumberFormat="1" applyFont="1"/>
    <xf numFmtId="10" fontId="11" fillId="0" borderId="0" xfId="0" applyNumberFormat="1" applyFont="1"/>
    <xf numFmtId="0" fontId="7" fillId="0" borderId="0" xfId="0" applyFont="1" applyAlignment="1">
      <alignment horizontal="center" vertical="center"/>
    </xf>
    <xf numFmtId="0" fontId="12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0" fillId="0" borderId="5" xfId="0" applyBorder="1" applyAlignment="1">
      <alignment horizontal="center"/>
    </xf>
    <xf numFmtId="0" fontId="1" fillId="0" borderId="1" xfId="0" applyFont="1" applyBorder="1" applyAlignment="1">
      <alignment horizontal="right" vertical="center"/>
    </xf>
    <xf numFmtId="0" fontId="13" fillId="0" borderId="1" xfId="0" applyFont="1" applyBorder="1" applyAlignment="1">
      <alignment horizontal="center" vertical="center"/>
    </xf>
    <xf numFmtId="0" fontId="1" fillId="0" borderId="1" xfId="0" applyFont="1" applyBorder="1" applyAlignment="1">
      <alignment horizontal="left" vertical="center"/>
    </xf>
    <xf numFmtId="0" fontId="14" fillId="0" borderId="1" xfId="0" applyFont="1" applyBorder="1" applyAlignment="1">
      <alignment horizontal="center" vertical="center"/>
    </xf>
    <xf numFmtId="0" fontId="15" fillId="0" borderId="1" xfId="0" applyFont="1" applyBorder="1" applyAlignment="1">
      <alignment horizontal="center" vertical="center"/>
    </xf>
    <xf numFmtId="0" fontId="0" fillId="0" borderId="0" xfId="0" applyAlignment="1">
      <alignment horizontal="right"/>
    </xf>
    <xf numFmtId="0" fontId="7" fillId="0" borderId="0" xfId="0" applyFont="1"/>
    <xf numFmtId="166" fontId="3" fillId="0" borderId="0" xfId="0" applyNumberFormat="1" applyFont="1" applyAlignment="1">
      <alignment horizontal="right" vertical="center" shrinkToFit="1"/>
    </xf>
    <xf numFmtId="0" fontId="7" fillId="0" borderId="0" xfId="0" applyFont="1" applyAlignment="1">
      <alignment horizontal="right"/>
    </xf>
    <xf numFmtId="164" fontId="0" fillId="0" borderId="0" xfId="0" applyNumberFormat="1"/>
    <xf numFmtId="168" fontId="0" fillId="0" borderId="0" xfId="0" applyNumberFormat="1"/>
    <xf numFmtId="166" fontId="0" fillId="0" borderId="0" xfId="0" applyNumberFormat="1"/>
    <xf numFmtId="169" fontId="3" fillId="0" borderId="0" xfId="0" applyNumberFormat="1" applyFont="1" applyAlignment="1">
      <alignment horizontal="right" vertical="center" shrinkToFit="1"/>
    </xf>
    <xf numFmtId="10" fontId="3" fillId="5" borderId="0" xfId="0" applyNumberFormat="1" applyFont="1" applyFill="1" applyAlignment="1">
      <alignment horizontal="right" vertical="center" shrinkToFit="1"/>
    </xf>
    <xf numFmtId="0" fontId="13" fillId="0" borderId="1" xfId="0" applyFont="1" applyBorder="1" applyAlignment="1">
      <alignment horizontal="left" vertical="center"/>
    </xf>
    <xf numFmtId="0" fontId="16" fillId="0" borderId="0" xfId="0" applyFont="1"/>
    <xf numFmtId="0" fontId="0" fillId="0" borderId="5" xfId="0" applyBorder="1"/>
    <xf numFmtId="10" fontId="17" fillId="0" borderId="0" xfId="1" applyNumberFormat="1" applyFont="1" applyBorder="1" applyProtection="1"/>
    <xf numFmtId="9" fontId="17" fillId="0" borderId="5" xfId="1" applyFont="1" applyBorder="1" applyProtection="1"/>
    <xf numFmtId="9" fontId="17" fillId="0" borderId="0" xfId="1" applyFont="1" applyBorder="1" applyProtection="1"/>
    <xf numFmtId="0" fontId="19" fillId="3" borderId="1" xfId="0" applyFont="1" applyFill="1" applyBorder="1" applyAlignment="1">
      <alignment horizontal="left" vertical="center"/>
    </xf>
    <xf numFmtId="0" fontId="20" fillId="0" borderId="0" xfId="0" applyFont="1"/>
    <xf numFmtId="164" fontId="21" fillId="0" borderId="0" xfId="0" applyNumberFormat="1" applyFont="1" applyAlignment="1">
      <alignment horizontal="right" vertical="center" shrinkToFit="1"/>
    </xf>
    <xf numFmtId="165" fontId="21" fillId="0" borderId="0" xfId="0" applyNumberFormat="1" applyFont="1" applyAlignment="1">
      <alignment horizontal="right" vertical="center" shrinkToFit="1"/>
    </xf>
    <xf numFmtId="3" fontId="21" fillId="0" borderId="0" xfId="0" applyNumberFormat="1" applyFont="1" applyAlignment="1">
      <alignment horizontal="right" vertical="center" shrinkToFit="1"/>
    </xf>
    <xf numFmtId="0" fontId="20" fillId="0" borderId="6" xfId="0" applyFont="1" applyBorder="1" applyAlignment="1">
      <alignment horizontal="center"/>
    </xf>
    <xf numFmtId="0" fontId="22" fillId="0" borderId="6" xfId="0" applyFont="1" applyBorder="1" applyAlignment="1">
      <alignment horizontal="center"/>
    </xf>
    <xf numFmtId="0" fontId="22" fillId="0" borderId="10" xfId="0" applyFont="1" applyBorder="1" applyAlignment="1">
      <alignment horizontal="center"/>
    </xf>
    <xf numFmtId="0" fontId="22" fillId="0" borderId="11" xfId="0" applyFont="1" applyBorder="1" applyAlignment="1">
      <alignment horizontal="center"/>
    </xf>
    <xf numFmtId="0" fontId="20" fillId="0" borderId="10" xfId="0" applyFont="1" applyBorder="1" applyAlignment="1">
      <alignment horizontal="center"/>
    </xf>
    <xf numFmtId="0" fontId="20" fillId="0" borderId="11" xfId="0" applyFont="1" applyBorder="1" applyAlignment="1">
      <alignment horizontal="center"/>
    </xf>
    <xf numFmtId="0" fontId="20" fillId="0" borderId="12" xfId="0" applyFont="1" applyBorder="1" applyAlignment="1">
      <alignment horizontal="center"/>
    </xf>
    <xf numFmtId="0" fontId="20" fillId="0" borderId="13" xfId="0" applyFont="1" applyBorder="1" applyAlignment="1">
      <alignment horizontal="center"/>
    </xf>
    <xf numFmtId="0" fontId="20" fillId="0" borderId="14" xfId="0" applyFont="1" applyBorder="1" applyAlignment="1">
      <alignment horizontal="center"/>
    </xf>
    <xf numFmtId="0" fontId="19" fillId="0" borderId="7" xfId="0" applyFont="1" applyBorder="1" applyAlignment="1">
      <alignment horizontal="left" vertical="center"/>
    </xf>
    <xf numFmtId="0" fontId="19" fillId="0" borderId="9" xfId="0" applyFont="1" applyBorder="1" applyAlignment="1">
      <alignment horizontal="left" vertical="center"/>
    </xf>
    <xf numFmtId="0" fontId="19" fillId="0" borderId="12" xfId="0" applyFont="1" applyBorder="1" applyAlignment="1">
      <alignment horizontal="left" vertical="center"/>
    </xf>
    <xf numFmtId="0" fontId="19" fillId="0" borderId="14" xfId="0" applyFont="1" applyBorder="1" applyAlignment="1">
      <alignment horizontal="left" vertical="center"/>
    </xf>
    <xf numFmtId="164" fontId="3" fillId="0" borderId="15" xfId="0" applyNumberFormat="1" applyFont="1" applyBorder="1" applyAlignment="1">
      <alignment horizontal="right" vertical="center" shrinkToFit="1"/>
    </xf>
    <xf numFmtId="164" fontId="3" fillId="0" borderId="16" xfId="0" applyNumberFormat="1" applyFont="1" applyBorder="1" applyAlignment="1">
      <alignment horizontal="right" vertical="center" shrinkToFit="1"/>
    </xf>
    <xf numFmtId="165" fontId="3" fillId="0" borderId="16" xfId="0" applyNumberFormat="1" applyFont="1" applyBorder="1" applyAlignment="1">
      <alignment horizontal="right" vertical="center" shrinkToFit="1"/>
    </xf>
    <xf numFmtId="165" fontId="3" fillId="0" borderId="17" xfId="0" applyNumberFormat="1" applyFont="1" applyBorder="1" applyAlignment="1">
      <alignment horizontal="right" vertical="center" shrinkToFit="1"/>
    </xf>
    <xf numFmtId="164" fontId="3" fillId="0" borderId="18" xfId="0" applyNumberFormat="1" applyFont="1" applyBorder="1" applyAlignment="1">
      <alignment horizontal="right" vertical="center" shrinkToFit="1"/>
    </xf>
    <xf numFmtId="164" fontId="3" fillId="0" borderId="20" xfId="0" applyNumberFormat="1" applyFont="1" applyBorder="1" applyAlignment="1">
      <alignment horizontal="right" vertical="center" shrinkToFit="1"/>
    </xf>
    <xf numFmtId="164" fontId="2" fillId="6" borderId="21" xfId="0" applyNumberFormat="1" applyFont="1" applyFill="1" applyBorder="1" applyAlignment="1">
      <alignment horizontal="right" vertical="center" shrinkToFit="1"/>
    </xf>
    <xf numFmtId="164" fontId="2" fillId="6" borderId="22" xfId="0" applyNumberFormat="1" applyFont="1" applyFill="1" applyBorder="1" applyAlignment="1">
      <alignment horizontal="right" vertical="center" shrinkToFit="1"/>
    </xf>
    <xf numFmtId="164" fontId="3" fillId="0" borderId="2" xfId="0" applyNumberFormat="1" applyFont="1" applyBorder="1" applyAlignment="1">
      <alignment horizontal="right" vertical="center" shrinkToFit="1"/>
    </xf>
    <xf numFmtId="164" fontId="2" fillId="6" borderId="5" xfId="0" applyNumberFormat="1" applyFont="1" applyFill="1" applyBorder="1" applyAlignment="1">
      <alignment horizontal="right" vertical="center" shrinkToFit="1"/>
    </xf>
    <xf numFmtId="164" fontId="3" fillId="0" borderId="21" xfId="0" applyNumberFormat="1" applyFont="1" applyBorder="1" applyAlignment="1">
      <alignment horizontal="right" vertical="center" shrinkToFit="1"/>
    </xf>
    <xf numFmtId="164" fontId="3" fillId="0" borderId="5" xfId="0" applyNumberFormat="1" applyFont="1" applyBorder="1" applyAlignment="1">
      <alignment horizontal="right" vertical="center" shrinkToFit="1"/>
    </xf>
    <xf numFmtId="164" fontId="3" fillId="0" borderId="22" xfId="0" applyNumberFormat="1" applyFont="1" applyBorder="1" applyAlignment="1">
      <alignment horizontal="right" vertical="center" shrinkToFit="1"/>
    </xf>
    <xf numFmtId="0" fontId="2" fillId="6" borderId="21" xfId="0" applyFont="1" applyFill="1" applyBorder="1" applyAlignment="1">
      <alignment horizontal="left" vertical="center"/>
    </xf>
    <xf numFmtId="167" fontId="3" fillId="0" borderId="2" xfId="0" applyNumberFormat="1" applyFont="1" applyBorder="1" applyAlignment="1">
      <alignment horizontal="right" vertical="center" shrinkToFit="1"/>
    </xf>
    <xf numFmtId="0" fontId="2" fillId="6" borderId="22" xfId="0" applyFont="1" applyFill="1" applyBorder="1" applyAlignment="1">
      <alignment horizontal="left" vertical="center"/>
    </xf>
    <xf numFmtId="167" fontId="3" fillId="0" borderId="4" xfId="0" applyNumberFormat="1" applyFont="1" applyBorder="1" applyAlignment="1">
      <alignment horizontal="right" vertical="center" shrinkToFit="1"/>
    </xf>
    <xf numFmtId="0" fontId="2" fillId="6" borderId="19" xfId="0" applyFont="1" applyFill="1" applyBorder="1" applyAlignment="1">
      <alignment horizontal="left" vertical="center"/>
    </xf>
    <xf numFmtId="164" fontId="3" fillId="6" borderId="20" xfId="0" applyNumberFormat="1" applyFont="1" applyFill="1" applyBorder="1" applyAlignment="1">
      <alignment horizontal="right" vertical="center" shrinkToFit="1"/>
    </xf>
    <xf numFmtId="165" fontId="3" fillId="6" borderId="20" xfId="0" applyNumberFormat="1" applyFont="1" applyFill="1" applyBorder="1" applyAlignment="1">
      <alignment horizontal="right" vertical="center" shrinkToFit="1"/>
    </xf>
    <xf numFmtId="164" fontId="3" fillId="6" borderId="15" xfId="0" applyNumberFormat="1" applyFont="1" applyFill="1" applyBorder="1" applyAlignment="1">
      <alignment horizontal="right" vertical="center" shrinkToFit="1"/>
    </xf>
    <xf numFmtId="166" fontId="21" fillId="0" borderId="0" xfId="0" applyNumberFormat="1" applyFont="1" applyAlignment="1">
      <alignment horizontal="right" vertical="center" shrinkToFit="1"/>
    </xf>
    <xf numFmtId="0" fontId="7" fillId="0" borderId="7" xfId="0" applyFont="1" applyBorder="1" applyAlignment="1">
      <alignment horizontal="center"/>
    </xf>
    <xf numFmtId="0" fontId="7" fillId="0" borderId="8" xfId="0" applyFont="1" applyBorder="1" applyAlignment="1">
      <alignment horizontal="center"/>
    </xf>
    <xf numFmtId="0" fontId="7" fillId="0" borderId="9" xfId="0" applyFont="1" applyBorder="1" applyAlignment="1">
      <alignment horizontal="center"/>
    </xf>
    <xf numFmtId="0" fontId="22" fillId="0" borderId="0" xfId="0" applyFont="1"/>
    <xf numFmtId="0" fontId="2" fillId="3" borderId="23" xfId="0" applyFont="1" applyFill="1" applyBorder="1" applyAlignment="1">
      <alignment horizontal="left" vertical="center"/>
    </xf>
    <xf numFmtId="0" fontId="23" fillId="0" borderId="1" xfId="0" applyFont="1" applyBorder="1" applyAlignment="1">
      <alignment horizontal="left" vertical="center"/>
    </xf>
    <xf numFmtId="0" fontId="24" fillId="0" borderId="0" xfId="0" applyFont="1"/>
    <xf numFmtId="0" fontId="7" fillId="0" borderId="0" xfId="0" applyFont="1"/>
    <xf numFmtId="0" fontId="7" fillId="0" borderId="0" xfId="0" applyFont="1" applyAlignment="1">
      <alignment horizontal="center"/>
    </xf>
    <xf numFmtId="0" fontId="7" fillId="0" borderId="7" xfId="0" applyFont="1" applyBorder="1" applyAlignment="1">
      <alignment horizontal="center" vertical="center"/>
    </xf>
    <xf numFmtId="0" fontId="7" fillId="0" borderId="8" xfId="0" applyFont="1" applyBorder="1" applyAlignment="1">
      <alignment horizontal="center" vertical="center"/>
    </xf>
    <xf numFmtId="0" fontId="7" fillId="0" borderId="9" xfId="0" applyFont="1" applyBorder="1" applyAlignment="1">
      <alignment horizontal="center" vertical="center"/>
    </xf>
    <xf numFmtId="0" fontId="7" fillId="0" borderId="7" xfId="0" applyFont="1" applyBorder="1" applyAlignment="1">
      <alignment horizontal="center"/>
    </xf>
    <xf numFmtId="0" fontId="7" fillId="0" borderId="8" xfId="0" applyFont="1" applyBorder="1" applyAlignment="1">
      <alignment horizontal="center"/>
    </xf>
    <xf numFmtId="0" fontId="7" fillId="0" borderId="9" xfId="0" applyFont="1" applyBorder="1" applyAlignment="1">
      <alignment horizontal="center"/>
    </xf>
    <xf numFmtId="0" fontId="7" fillId="0" borderId="0" xfId="0" applyFont="1" applyAlignment="1">
      <alignment horizontal="center" vertical="center"/>
    </xf>
    <xf numFmtId="0" fontId="13" fillId="0" borderId="1" xfId="0" applyFont="1" applyBorder="1" applyAlignment="1">
      <alignment horizontal="center" vertical="center"/>
    </xf>
    <xf numFmtId="0" fontId="9" fillId="0" borderId="0" xfId="0" applyFont="1" applyAlignment="1">
      <alignment horizontal="center" vertical="center"/>
    </xf>
    <xf numFmtId="0" fontId="23" fillId="0" borderId="24" xfId="0" applyFont="1" applyBorder="1" applyAlignment="1">
      <alignment horizontal="left" vertical="center"/>
    </xf>
    <xf numFmtId="0" fontId="23" fillId="0" borderId="25" xfId="0" applyFont="1" applyBorder="1" applyAlignment="1">
      <alignment horizontal="left" vertical="center"/>
    </xf>
    <xf numFmtId="0" fontId="23" fillId="0" borderId="26" xfId="0" applyFont="1" applyBorder="1" applyAlignment="1">
      <alignment horizontal="left" vertical="center"/>
    </xf>
    <xf numFmtId="0" fontId="25" fillId="0" borderId="0" xfId="2"/>
    <xf numFmtId="0" fontId="2" fillId="3" borderId="24" xfId="0" applyFont="1" applyFill="1" applyBorder="1" applyAlignment="1">
      <alignment horizontal="left" vertical="center"/>
    </xf>
    <xf numFmtId="0" fontId="20" fillId="0" borderId="27" xfId="0" applyFont="1" applyBorder="1" applyAlignment="1">
      <alignment horizontal="center"/>
    </xf>
    <xf numFmtId="0" fontId="22" fillId="0" borderId="28" xfId="0" applyFont="1" applyBorder="1" applyAlignment="1">
      <alignment horizontal="center"/>
    </xf>
    <xf numFmtId="0" fontId="0" fillId="0" borderId="0" xfId="0" applyBorder="1"/>
    <xf numFmtId="0" fontId="2" fillId="3" borderId="30" xfId="0" applyFont="1" applyFill="1" applyBorder="1" applyAlignment="1">
      <alignment horizontal="left" vertical="center"/>
    </xf>
    <xf numFmtId="0" fontId="2" fillId="3" borderId="31" xfId="0" applyFont="1" applyFill="1" applyBorder="1" applyAlignment="1">
      <alignment horizontal="left" vertical="center"/>
    </xf>
    <xf numFmtId="0" fontId="9" fillId="0" borderId="35" xfId="0" applyFont="1" applyBorder="1"/>
    <xf numFmtId="0" fontId="10" fillId="0" borderId="36" xfId="0" applyFont="1" applyBorder="1"/>
    <xf numFmtId="0" fontId="9" fillId="0" borderId="36" xfId="0" applyFont="1" applyBorder="1" applyAlignment="1">
      <alignment horizontal="center"/>
    </xf>
    <xf numFmtId="0" fontId="9" fillId="0" borderId="37" xfId="0" applyFont="1" applyBorder="1" applyAlignment="1">
      <alignment horizontal="center"/>
    </xf>
    <xf numFmtId="0" fontId="22" fillId="0" borderId="32" xfId="0" applyFont="1" applyBorder="1" applyAlignment="1">
      <alignment horizontal="center"/>
    </xf>
    <xf numFmtId="0" fontId="22" fillId="0" borderId="33" xfId="0" applyFont="1" applyBorder="1" applyAlignment="1">
      <alignment horizontal="center"/>
    </xf>
    <xf numFmtId="0" fontId="22" fillId="0" borderId="34" xfId="0" applyFont="1" applyBorder="1" applyAlignment="1">
      <alignment horizontal="center"/>
    </xf>
    <xf numFmtId="0" fontId="7" fillId="0" borderId="38" xfId="0" applyFont="1" applyBorder="1" applyAlignment="1">
      <alignment horizontal="center"/>
    </xf>
    <xf numFmtId="0" fontId="7" fillId="0" borderId="39" xfId="0" applyFont="1" applyBorder="1" applyAlignment="1">
      <alignment horizontal="center"/>
    </xf>
    <xf numFmtId="0" fontId="7" fillId="0" borderId="40" xfId="0" applyFont="1" applyBorder="1" applyAlignment="1">
      <alignment horizontal="center"/>
    </xf>
    <xf numFmtId="0" fontId="19" fillId="3" borderId="7" xfId="0" applyFont="1" applyFill="1" applyBorder="1" applyAlignment="1">
      <alignment horizontal="left" vertical="center"/>
    </xf>
    <xf numFmtId="0" fontId="19" fillId="3" borderId="8" xfId="0" applyFont="1" applyFill="1" applyBorder="1" applyAlignment="1">
      <alignment horizontal="left" vertical="center"/>
    </xf>
    <xf numFmtId="0" fontId="6" fillId="0" borderId="8" xfId="0" applyFont="1" applyBorder="1"/>
    <xf numFmtId="0" fontId="6" fillId="0" borderId="9" xfId="0" applyFont="1" applyBorder="1"/>
    <xf numFmtId="0" fontId="4" fillId="3" borderId="12" xfId="0" applyFont="1" applyFill="1" applyBorder="1" applyAlignment="1">
      <alignment horizontal="left" vertical="center"/>
    </xf>
    <xf numFmtId="0" fontId="4" fillId="3" borderId="13" xfId="0" applyFont="1" applyFill="1" applyBorder="1" applyAlignment="1">
      <alignment horizontal="left" vertical="center"/>
    </xf>
    <xf numFmtId="0" fontId="6" fillId="0" borderId="13" xfId="0" applyFont="1" applyBorder="1"/>
    <xf numFmtId="0" fontId="6" fillId="0" borderId="14" xfId="0" applyFont="1" applyBorder="1"/>
    <xf numFmtId="0" fontId="22" fillId="7" borderId="0" xfId="0" applyFont="1" applyFill="1"/>
    <xf numFmtId="0" fontId="0" fillId="7" borderId="0" xfId="0" applyFill="1" applyAlignment="1">
      <alignment horizontal="center"/>
    </xf>
    <xf numFmtId="0" fontId="0" fillId="7" borderId="0" xfId="0" applyFill="1"/>
    <xf numFmtId="0" fontId="2" fillId="7" borderId="0" xfId="0" applyFont="1" applyFill="1" applyAlignment="1">
      <alignment horizontal="left" vertical="center"/>
    </xf>
    <xf numFmtId="0" fontId="25" fillId="0" borderId="41" xfId="2" applyBorder="1"/>
    <xf numFmtId="0" fontId="25" fillId="0" borderId="42" xfId="2" applyBorder="1"/>
    <xf numFmtId="0" fontId="25" fillId="0" borderId="43" xfId="2" applyBorder="1"/>
    <xf numFmtId="0" fontId="26" fillId="0" borderId="0" xfId="0" applyFont="1"/>
    <xf numFmtId="0" fontId="27" fillId="0" borderId="0" xfId="0" applyFont="1"/>
    <xf numFmtId="0" fontId="26" fillId="0" borderId="44" xfId="0" applyFont="1" applyBorder="1" applyAlignment="1">
      <alignment horizontal="center" vertical="center" wrapText="1"/>
    </xf>
    <xf numFmtId="0" fontId="28" fillId="0" borderId="41" xfId="2" applyFont="1" applyBorder="1"/>
    <xf numFmtId="0" fontId="26" fillId="0" borderId="45" xfId="0" applyFont="1" applyBorder="1" applyAlignment="1">
      <alignment horizontal="center" vertical="center" wrapText="1"/>
    </xf>
    <xf numFmtId="0" fontId="28" fillId="0" borderId="42" xfId="2" applyFont="1" applyBorder="1"/>
    <xf numFmtId="0" fontId="28" fillId="0" borderId="42" xfId="2" quotePrefix="1" applyFont="1" applyBorder="1"/>
    <xf numFmtId="0" fontId="26" fillId="0" borderId="46" xfId="0" applyFont="1" applyBorder="1" applyAlignment="1">
      <alignment horizontal="center" vertical="center" wrapText="1"/>
    </xf>
    <xf numFmtId="0" fontId="28" fillId="0" borderId="43" xfId="2" applyFont="1" applyBorder="1"/>
    <xf numFmtId="0" fontId="26" fillId="0" borderId="0" xfId="0" applyFont="1" applyAlignment="1">
      <alignment horizontal="center" vertical="center" wrapText="1"/>
    </xf>
    <xf numFmtId="0" fontId="28" fillId="0" borderId="0" xfId="2" applyFont="1"/>
    <xf numFmtId="0" fontId="26" fillId="0" borderId="47" xfId="0" applyFont="1" applyBorder="1" applyAlignment="1">
      <alignment horizontal="center" vertical="center" wrapText="1"/>
    </xf>
    <xf numFmtId="0" fontId="26" fillId="0" borderId="48" xfId="0" applyFont="1" applyBorder="1" applyAlignment="1">
      <alignment horizontal="center" vertical="center" wrapText="1"/>
    </xf>
    <xf numFmtId="0" fontId="26" fillId="0" borderId="49" xfId="0" applyFont="1" applyBorder="1" applyAlignment="1">
      <alignment horizontal="center" vertical="center" wrapText="1"/>
    </xf>
    <xf numFmtId="0" fontId="26" fillId="0" borderId="0" xfId="0" applyFont="1" applyAlignment="1">
      <alignment horizontal="center" wrapText="1"/>
    </xf>
    <xf numFmtId="0" fontId="28" fillId="0" borderId="0" xfId="2" quotePrefix="1" applyFont="1"/>
    <xf numFmtId="0" fontId="28" fillId="0" borderId="41" xfId="2" quotePrefix="1" applyFont="1" applyBorder="1"/>
    <xf numFmtId="0" fontId="28" fillId="0" borderId="43" xfId="2" quotePrefix="1" applyFont="1" applyBorder="1"/>
    <xf numFmtId="0" fontId="28" fillId="0" borderId="29" xfId="2" applyFont="1" applyBorder="1"/>
    <xf numFmtId="0" fontId="28" fillId="0" borderId="34" xfId="2" applyFont="1" applyBorder="1"/>
    <xf numFmtId="0" fontId="25" fillId="0" borderId="29" xfId="2" quotePrefix="1" applyBorder="1"/>
    <xf numFmtId="0" fontId="26" fillId="8" borderId="47" xfId="0" applyFont="1" applyFill="1" applyBorder="1" applyAlignment="1">
      <alignment horizontal="center" vertical="center" wrapText="1"/>
    </xf>
    <xf numFmtId="0" fontId="26" fillId="8" borderId="48" xfId="0" applyFont="1" applyFill="1" applyBorder="1" applyAlignment="1">
      <alignment horizontal="center" vertical="center" wrapText="1"/>
    </xf>
    <xf numFmtId="0" fontId="26" fillId="8" borderId="49" xfId="0" applyFont="1" applyFill="1" applyBorder="1" applyAlignment="1">
      <alignment horizontal="center" vertical="center" wrapText="1"/>
    </xf>
    <xf numFmtId="0" fontId="26" fillId="9" borderId="47" xfId="0" applyFont="1" applyFill="1" applyBorder="1" applyAlignment="1">
      <alignment horizontal="center" vertical="center" wrapText="1"/>
    </xf>
    <xf numFmtId="0" fontId="26" fillId="9" borderId="48" xfId="0" applyFont="1" applyFill="1" applyBorder="1" applyAlignment="1">
      <alignment horizontal="center" vertical="center" wrapText="1"/>
    </xf>
    <xf numFmtId="0" fontId="26" fillId="9" borderId="49" xfId="0" applyFont="1" applyFill="1" applyBorder="1" applyAlignment="1">
      <alignment horizontal="center" vertical="center" wrapText="1"/>
    </xf>
    <xf numFmtId="0" fontId="30" fillId="10" borderId="32" xfId="0" applyFont="1" applyFill="1" applyBorder="1" applyAlignment="1">
      <alignment horizontal="center"/>
    </xf>
    <xf numFmtId="0" fontId="30" fillId="10" borderId="34" xfId="0" applyFont="1" applyFill="1" applyBorder="1" applyAlignment="1">
      <alignment horizontal="center"/>
    </xf>
    <xf numFmtId="0" fontId="26" fillId="11" borderId="29" xfId="0" applyFont="1" applyFill="1" applyBorder="1"/>
    <xf numFmtId="0" fontId="26" fillId="12" borderId="29" xfId="0" applyFont="1" applyFill="1" applyBorder="1" applyAlignment="1">
      <alignment horizontal="center" vertical="center"/>
    </xf>
    <xf numFmtId="0" fontId="29" fillId="13" borderId="29" xfId="0" applyFont="1" applyFill="1" applyBorder="1" applyAlignment="1">
      <alignment horizontal="center" vertical="center" wrapText="1"/>
    </xf>
    <xf numFmtId="0" fontId="26" fillId="14" borderId="47" xfId="0" applyFont="1" applyFill="1" applyBorder="1" applyAlignment="1">
      <alignment horizontal="center" vertical="center" wrapText="1"/>
    </xf>
    <xf numFmtId="0" fontId="26" fillId="14" borderId="49" xfId="0" applyFont="1" applyFill="1" applyBorder="1" applyAlignment="1">
      <alignment horizontal="center" vertical="center" wrapText="1"/>
    </xf>
  </cellXfs>
  <cellStyles count="3">
    <cellStyle name="Hyperlink" xfId="2" builtinId="8"/>
    <cellStyle name="Normal" xfId="0" builtinId="0"/>
    <cellStyle name="Percent" xfId="1" builtinId="5"/>
  </cellStyles>
  <dxfs count="0"/>
  <tableStyles count="0" defaultTableStyle="TableStyleMedium2" defaultPivotStyle="PivotStyleLight16"/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5983B0"/>
      <rgbColor rgb="FFBFBFBF"/>
      <rgbColor rgb="FF808080"/>
      <rgbColor rgb="FF729FCF"/>
      <rgbColor rgb="FFC0504D"/>
      <rgbColor rgb="FFF6F6F6"/>
      <rgbColor rgb="FFDCE6F1"/>
      <rgbColor rgb="FF660066"/>
      <rgbColor rgb="FFFF6D6D"/>
      <rgbColor rgb="FF2A6099"/>
      <rgbColor rgb="FFD9D9D9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B4C7DC"/>
      <rgbColor rgb="FFDDDDDD"/>
      <rgbColor rgb="FFFFDE59"/>
      <rgbColor rgb="FF83CAFF"/>
      <rgbColor rgb="FFB2B2B2"/>
      <rgbColor rgb="FFB3B3B3"/>
      <rgbColor rgb="FFFFD7D7"/>
      <rgbColor rgb="FF4669AF"/>
      <rgbColor rgb="FF4BACC6"/>
      <rgbColor rgb="FF81D41A"/>
      <rgbColor rgb="FFFFD320"/>
      <rgbColor rgb="FFFF9900"/>
      <rgbColor rgb="FFFF420E"/>
      <rgbColor rgb="FF666666"/>
      <rgbColor rgb="FFB0B0B0"/>
      <rgbColor rgb="FF004586"/>
      <rgbColor rgb="FF579D1C"/>
      <rgbColor rgb="FF003300"/>
      <rgbColor rgb="FF404040"/>
      <rgbColor rgb="FF993300"/>
      <rgbColor rgb="FFFF3838"/>
      <rgbColor rgb="FF595959"/>
      <rgbColor rgb="FF333333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  <mruColors>
      <color rgb="FF004586"/>
      <color rgb="FFB4C7DC"/>
      <color rgb="FFDCE6F1"/>
      <color rgb="FF83CA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41" Type="http://schemas.openxmlformats.org/officeDocument/2006/relationships/worksheet" Target="worksheets/sheet4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externalLink" Target="externalLinks/externalLink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microsoft.com/office/2017/10/relationships/person" Target="persons/person.xml"/><Relationship Id="rId8" Type="http://schemas.openxmlformats.org/officeDocument/2006/relationships/worksheet" Target="worksheets/sheet8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title>
      <c:tx>
        <c:rich>
          <a:bodyPr rot="0"/>
          <a:lstStyle/>
          <a:p>
            <a:pPr>
              <a:defRPr sz="1200" b="0" strike="noStrike" spc="-1">
                <a:solidFill>
                  <a:srgbClr val="000000"/>
                </a:solidFill>
                <a:latin typeface="Verdana"/>
                <a:ea typeface="DejaVu Sans"/>
              </a:defRPr>
            </a:pPr>
            <a:r>
              <a:rPr lang="en-US" sz="1200" b="0" strike="noStrike" spc="-1">
                <a:solidFill>
                  <a:srgbClr val="000000"/>
                </a:solidFill>
                <a:latin typeface="Verdana"/>
                <a:ea typeface="DejaVu Sans"/>
              </a:rPr>
              <a:t>Oberbayern Employment Share</a:t>
            </a:r>
          </a:p>
        </c:rich>
      </c:tx>
      <c:overlay val="0"/>
      <c:spPr>
        <a:noFill/>
        <a:ln w="0">
          <a:noFill/>
        </a:ln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'Share Graph'!$B$7:$B$7</c:f>
              <c:strCache>
                <c:ptCount val="1"/>
                <c:pt idx="0">
                  <c:v>Oberbayern</c:v>
                </c:pt>
              </c:strCache>
            </c:strRef>
          </c:tx>
          <c:spPr>
            <a:ln w="28800">
              <a:noFill/>
            </a:ln>
          </c:spPr>
          <c:marker>
            <c:symbol val="square"/>
            <c:size val="6"/>
            <c:spPr>
              <a:solidFill>
                <a:srgbClr val="004586"/>
              </a:solidFill>
            </c:spPr>
          </c:marker>
          <c:dPt>
            <c:idx val="4"/>
            <c:bubble3D val="0"/>
            <c:extLst>
              <c:ext xmlns:c16="http://schemas.microsoft.com/office/drawing/2014/chart" uri="{C3380CC4-5D6E-409C-BE32-E72D297353CC}">
                <c16:uniqueId val="{00000000-ED79-4B90-8227-7A2C78E94982}"/>
              </c:ext>
            </c:extLst>
          </c:dPt>
          <c:dLbls>
            <c:dLbl>
              <c:idx val="0"/>
              <c:layout>
                <c:manualLayout>
                  <c:x val="-6.5553397808552219E-3"/>
                  <c:y val="-7.0181167242582311E-3"/>
                </c:manualLayout>
              </c:layout>
              <c:tx>
                <c:rich>
                  <a:bodyPr/>
                  <a:lstStyle/>
                  <a:p>
                    <a:fld id="{9A9FCA64-5F1E-4E60-8EBA-112F6CCFB270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1"/>
              <c:separator> </c:separator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1-ED79-4B90-8227-7A2C78E94982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FCE871D5-4CD6-4B80-B738-EAF1B74D2D86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1"/>
              <c:separator> </c:separator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1-3CA3-4B75-A8F0-00E8D63D302A}"/>
                </c:ext>
              </c:extLst>
            </c:dLbl>
            <c:dLbl>
              <c:idx val="2"/>
              <c:layout>
                <c:manualLayout>
                  <c:x val="1.5651157262249491E-3"/>
                  <c:y val="-7.0181167242582311E-3"/>
                </c:manualLayout>
              </c:layout>
              <c:tx>
                <c:rich>
                  <a:bodyPr/>
                  <a:lstStyle/>
                  <a:p>
                    <a:fld id="{5BF99965-7FF7-43C3-ABC3-D48242F2E3CA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1"/>
              <c:separator> </c:separator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3-ED79-4B90-8227-7A2C78E94982}"/>
                </c:ext>
              </c:extLst>
            </c:dLbl>
            <c:dLbl>
              <c:idx val="3"/>
              <c:tx>
                <c:rich>
                  <a:bodyPr/>
                  <a:lstStyle/>
                  <a:p>
                    <a:fld id="{C08AFF3D-FDC0-4D74-968A-10F08E455AA3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1"/>
              <c:separator> </c:separator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2-3CA3-4B75-A8F0-00E8D63D302A}"/>
                </c:ext>
              </c:extLst>
            </c:dLbl>
            <c:dLbl>
              <c:idx val="4"/>
              <c:tx>
                <c:rich>
                  <a:bodyPr wrap="none"/>
                  <a:lstStyle/>
                  <a:p>
                    <a:pPr>
                      <a:defRPr sz="800" b="0" strike="noStrike" spc="-1">
                        <a:solidFill>
                          <a:srgbClr val="000000"/>
                        </a:solidFill>
                        <a:latin typeface="Verdana"/>
                        <a:ea typeface="DejaVu Sans"/>
                      </a:defRPr>
                    </a:pPr>
                    <a:fld id="{F70397F7-514A-4746-9B77-EDA17BBEB931}" type="CELLRANGE">
                      <a:rPr lang="en-US"/>
                      <a:pPr>
                        <a:defRPr sz="800" b="0" strike="noStrike" spc="-1">
                          <a:solidFill>
                            <a:srgbClr val="000000"/>
                          </a:solidFill>
                          <a:latin typeface="Verdana"/>
                          <a:ea typeface="DejaVu Sans"/>
                        </a:defRPr>
                      </a:pPr>
                      <a:t>[CELLRANGE]</a:t>
                    </a:fld>
                    <a:endParaRPr lang="en-US"/>
                  </a:p>
                </c:rich>
              </c:tx>
              <c:spPr>
                <a:ln>
                  <a:noFill/>
                </a:ln>
              </c:spPr>
              <c:dLblPos val="t"/>
              <c:showLegendKey val="0"/>
              <c:showVal val="0"/>
              <c:showCatName val="0"/>
              <c:showSerName val="0"/>
              <c:showPercent val="0"/>
              <c:showBubbleSize val="1"/>
              <c:separator> </c:separator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rect">
                      <a:avLst/>
                    </a:prstGeom>
                  </c15:spPr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0-ED79-4B90-8227-7A2C78E94982}"/>
                </c:ext>
              </c:extLst>
            </c:dLbl>
            <c:dLbl>
              <c:idx val="5"/>
              <c:layout>
                <c:manualLayout>
                  <c:x val="-6.191842859023311E-2"/>
                  <c:y val="-3.6724183381397123E-2"/>
                </c:manualLayout>
              </c:layout>
              <c:tx>
                <c:rich>
                  <a:bodyPr/>
                  <a:lstStyle/>
                  <a:p>
                    <a:fld id="{48F006C7-0FC5-48A2-8FBC-B61C7B445362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1"/>
              <c:separator> </c:separator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5-ED79-4B90-8227-7A2C78E94982}"/>
                </c:ext>
              </c:extLst>
            </c:dLbl>
            <c:dLbl>
              <c:idx val="6"/>
              <c:layout>
                <c:manualLayout>
                  <c:x val="-3.5311461244408995E-2"/>
                  <c:y val="-3.6724183381397123E-2"/>
                </c:manualLayout>
              </c:layout>
              <c:tx>
                <c:rich>
                  <a:bodyPr/>
                  <a:lstStyle/>
                  <a:p>
                    <a:fld id="{FD838BE8-6A4A-42F8-80D4-EB4661D3E956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1"/>
              <c:separator> </c:separator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6-ED79-4B90-8227-7A2C78E94982}"/>
                </c:ext>
              </c:extLst>
            </c:dLbl>
            <c:dLbl>
              <c:idx val="7"/>
              <c:tx>
                <c:rich>
                  <a:bodyPr/>
                  <a:lstStyle/>
                  <a:p>
                    <a:fld id="{E16A2F30-61A0-422A-8B3F-23341B0D8E96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1"/>
              <c:separator> </c:separator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3-3CA3-4B75-A8F0-00E8D63D302A}"/>
                </c:ext>
              </c:extLst>
            </c:dLbl>
            <c:dLbl>
              <c:idx val="8"/>
              <c:tx>
                <c:rich>
                  <a:bodyPr/>
                  <a:lstStyle/>
                  <a:p>
                    <a:fld id="{AAF83D67-51E1-4C2D-8BE4-D562A34ED017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1"/>
              <c:separator> </c:separator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4-3CA3-4B75-A8F0-00E8D63D302A}"/>
                </c:ext>
              </c:extLst>
            </c:dLbl>
            <c:dLbl>
              <c:idx val="9"/>
              <c:tx>
                <c:rich>
                  <a:bodyPr/>
                  <a:lstStyle/>
                  <a:p>
                    <a:fld id="{09C4DFD8-741C-463D-8B70-5B25440A9D27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1"/>
              <c:separator> </c:separator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5-3CA3-4B75-A8F0-00E8D63D302A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wrap="none"/>
              <a:lstStyle/>
              <a:p>
                <a:pPr>
                  <a:defRPr sz="800" b="0" strike="noStrike" spc="-1">
                    <a:solidFill>
                      <a:srgbClr val="000000"/>
                    </a:solidFill>
                    <a:latin typeface="Verdana"/>
                    <a:ea typeface="DejaVu Sans"/>
                  </a:defRPr>
                </a:pPr>
                <a:endParaRPr lang="en-US"/>
              </a:p>
            </c:txPr>
            <c:dLblPos val="t"/>
            <c:showLegendKey val="0"/>
            <c:showVal val="0"/>
            <c:showCatName val="0"/>
            <c:showSerName val="0"/>
            <c:showPercent val="0"/>
            <c:showBubbleSize val="1"/>
            <c:separator> </c:separator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rect">
                    <a:avLst/>
                  </a:prstGeom>
                </c15:spPr>
                <c15:showDataLabelsRange val="1"/>
                <c15:showLeaderLines val="1"/>
              </c:ext>
            </c:extLst>
          </c:dLbls>
          <c:xVal>
            <c:numRef>
              <c:f>'Share Graph'!$C$3:$L$3</c:f>
              <c:numCache>
                <c:formatCode>0.00%</c:formatCode>
                <c:ptCount val="10"/>
                <c:pt idx="0">
                  <c:v>3.6538878807006472E-2</c:v>
                </c:pt>
                <c:pt idx="1">
                  <c:v>0.17688920230392932</c:v>
                </c:pt>
                <c:pt idx="2">
                  <c:v>6.742395849771185E-2</c:v>
                </c:pt>
                <c:pt idx="3">
                  <c:v>0.23364269370364527</c:v>
                </c:pt>
                <c:pt idx="4">
                  <c:v>3.6914648098469303E-2</c:v>
                </c:pt>
                <c:pt idx="5">
                  <c:v>2.7349790910525487E-2</c:v>
                </c:pt>
                <c:pt idx="6">
                  <c:v>9.0046551996212712E-3</c:v>
                </c:pt>
                <c:pt idx="7">
                  <c:v>9.9427469622849929E-2</c:v>
                </c:pt>
                <c:pt idx="8">
                  <c:v>0.25485146757140603</c:v>
                </c:pt>
                <c:pt idx="9">
                  <c:v>5.3761637999053181E-2</c:v>
                </c:pt>
              </c:numCache>
            </c:numRef>
          </c:xVal>
          <c:yVal>
            <c:numRef>
              <c:f>'Share Graph'!$C$7:$L$7</c:f>
              <c:numCache>
                <c:formatCode>0.00%</c:formatCode>
                <c:ptCount val="10"/>
                <c:pt idx="0">
                  <c:v>1.3540856031128404E-2</c:v>
                </c:pt>
                <c:pt idx="1">
                  <c:v>0.19618677042801555</c:v>
                </c:pt>
                <c:pt idx="2">
                  <c:v>5.6225680933852142E-2</c:v>
                </c:pt>
                <c:pt idx="3">
                  <c:v>0.18739299610894944</c:v>
                </c:pt>
                <c:pt idx="4">
                  <c:v>6.8521400778210118E-2</c:v>
                </c:pt>
                <c:pt idx="5">
                  <c:v>4.0622568093385214E-2</c:v>
                </c:pt>
                <c:pt idx="6">
                  <c:v>9.9610894941634248E-3</c:v>
                </c:pt>
                <c:pt idx="7">
                  <c:v>0.12731517509727627</c:v>
                </c:pt>
                <c:pt idx="8">
                  <c:v>0.23698236982369825</c:v>
                </c:pt>
                <c:pt idx="9">
                  <c:v>5.6264591439688712E-2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datalabelsRange>
                <c15:f>'Share Graph'!$C$2:$L$2</c15:f>
                <c15:dlblRangeCache>
                  <c:ptCount val="10"/>
                  <c:pt idx="0">
                    <c:v>Agriculture</c:v>
                  </c:pt>
                  <c:pt idx="1">
                    <c:v>Industry</c:v>
                  </c:pt>
                  <c:pt idx="2">
                    <c:v>Construction</c:v>
                  </c:pt>
                  <c:pt idx="3">
                    <c:v>Wholesale</c:v>
                  </c:pt>
                  <c:pt idx="4">
                    <c:v>Information</c:v>
                  </c:pt>
                  <c:pt idx="5">
                    <c:v>Finance</c:v>
                  </c:pt>
                  <c:pt idx="6">
                    <c:v>Real Estate</c:v>
                  </c:pt>
                  <c:pt idx="7">
                    <c:v>Professional</c:v>
                  </c:pt>
                  <c:pt idx="8">
                    <c:v>PA</c:v>
                  </c:pt>
                  <c:pt idx="9">
                    <c:v>Art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09-ED79-4B90-8227-7A2C78E94982}"/>
            </c:ext>
          </c:extLst>
        </c:ser>
        <c:ser>
          <c:idx val="1"/>
          <c:order val="1"/>
          <c:spPr>
            <a:ln w="28800">
              <a:noFill/>
            </a:ln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wrap="none"/>
              <a:lstStyle/>
              <a:p>
                <a:pPr>
                  <a:defRPr sz="1000" b="0" strike="noStrike" spc="-1">
                    <a:solidFill>
                      <a:srgbClr val="000000"/>
                    </a:solidFill>
                    <a:latin typeface="Arial"/>
                    <a:ea typeface="DejaVu San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1"/>
            <c:separator> </c:separator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rect">
                    <a:avLst/>
                  </a:prstGeom>
                </c15:spPr>
                <c15:showLeaderLines val="1"/>
              </c:ext>
            </c:extLst>
          </c:dLbls>
          <c:trendline>
            <c:spPr>
              <a:ln w="0">
                <a:solidFill>
                  <a:srgbClr val="729FCF"/>
                </a:solidFill>
                <a:prstDash val="dash"/>
              </a:ln>
            </c:spPr>
            <c:trendlineType val="linear"/>
            <c:dispRSqr val="0"/>
            <c:dispEq val="0"/>
          </c:trendline>
          <c:xVal>
            <c:numRef>
              <c:f>'Share Graph'!$N$9:$O$9</c:f>
              <c:numCache>
                <c:formatCode>General</c:formatCode>
                <c:ptCount val="2"/>
                <c:pt idx="0">
                  <c:v>0</c:v>
                </c:pt>
                <c:pt idx="1">
                  <c:v>0.5</c:v>
                </c:pt>
              </c:numCache>
            </c:numRef>
          </c:xVal>
          <c:yVal>
            <c:numRef>
              <c:f>'Share Graph'!$N$9:$O$9</c:f>
              <c:numCache>
                <c:formatCode>General</c:formatCode>
                <c:ptCount val="2"/>
                <c:pt idx="0">
                  <c:v>0</c:v>
                </c:pt>
                <c:pt idx="1">
                  <c:v>0.5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B-ED79-4B90-8227-7A2C78E9498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72719328"/>
        <c:axId val="472722072"/>
      </c:scatterChart>
      <c:valAx>
        <c:axId val="472719328"/>
        <c:scaling>
          <c:orientation val="minMax"/>
          <c:max val="0.30000000000000004"/>
          <c:min val="0"/>
        </c:scaling>
        <c:delete val="0"/>
        <c:axPos val="b"/>
        <c:title>
          <c:tx>
            <c:rich>
              <a:bodyPr rot="0"/>
              <a:lstStyle/>
              <a:p>
                <a:pPr>
                  <a:defRPr sz="1000" b="0" strike="noStrike" spc="-1">
                    <a:solidFill>
                      <a:srgbClr val="000000"/>
                    </a:solidFill>
                    <a:latin typeface="Verdana"/>
                    <a:ea typeface="DejaVu Sans"/>
                  </a:defRPr>
                </a:pPr>
                <a:r>
                  <a:rPr lang="en-US" sz="1000" b="0" strike="noStrike" spc="-1">
                    <a:solidFill>
                      <a:srgbClr val="000000"/>
                    </a:solidFill>
                    <a:latin typeface="Verdana"/>
                    <a:ea typeface="DejaVu Sans"/>
                  </a:rPr>
                  <a:t>EU</a:t>
                </a:r>
              </a:p>
            </c:rich>
          </c:tx>
          <c:overlay val="0"/>
          <c:spPr>
            <a:noFill/>
            <a:ln w="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0">
            <a:solidFill>
              <a:srgbClr val="B3B3B3"/>
            </a:solidFill>
          </a:ln>
        </c:spPr>
        <c:txPr>
          <a:bodyPr/>
          <a:lstStyle/>
          <a:p>
            <a:pPr>
              <a:defRPr sz="800" b="0" strike="noStrike" spc="-1">
                <a:solidFill>
                  <a:srgbClr val="000000"/>
                </a:solidFill>
                <a:latin typeface="Verdana"/>
                <a:ea typeface="DejaVu Sans"/>
              </a:defRPr>
            </a:pPr>
            <a:endParaRPr lang="en-US"/>
          </a:p>
        </c:txPr>
        <c:crossAx val="472722072"/>
        <c:crossesAt val="0"/>
        <c:crossBetween val="midCat"/>
      </c:valAx>
      <c:valAx>
        <c:axId val="472722072"/>
        <c:scaling>
          <c:orientation val="minMax"/>
          <c:max val="0.30000000000000004"/>
          <c:min val="0"/>
        </c:scaling>
        <c:delete val="0"/>
        <c:axPos val="l"/>
        <c:title>
          <c:tx>
            <c:rich>
              <a:bodyPr rot="-5400000"/>
              <a:lstStyle/>
              <a:p>
                <a:pPr>
                  <a:defRPr sz="1000" b="0" strike="noStrike" spc="-1">
                    <a:solidFill>
                      <a:srgbClr val="000000"/>
                    </a:solidFill>
                    <a:latin typeface="Verdana"/>
                    <a:ea typeface="DejaVu Sans"/>
                  </a:defRPr>
                </a:pPr>
                <a:r>
                  <a:rPr lang="en-US" sz="1000" b="0" strike="noStrike" spc="-1">
                    <a:solidFill>
                      <a:srgbClr val="000000"/>
                    </a:solidFill>
                    <a:latin typeface="Verdana"/>
                    <a:ea typeface="DejaVu Sans"/>
                  </a:rPr>
                  <a:t>Region</a:t>
                </a:r>
              </a:p>
            </c:rich>
          </c:tx>
          <c:overlay val="0"/>
          <c:spPr>
            <a:noFill/>
            <a:ln w="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0">
            <a:solidFill>
              <a:srgbClr val="B3B3B3"/>
            </a:solidFill>
          </a:ln>
        </c:spPr>
        <c:txPr>
          <a:bodyPr/>
          <a:lstStyle/>
          <a:p>
            <a:pPr>
              <a:defRPr sz="800" b="0" strike="noStrike" spc="-1">
                <a:solidFill>
                  <a:srgbClr val="000000"/>
                </a:solidFill>
                <a:latin typeface="Verdana"/>
                <a:ea typeface="DejaVu Sans"/>
              </a:defRPr>
            </a:pPr>
            <a:endParaRPr lang="en-US"/>
          </a:p>
        </c:txPr>
        <c:crossAx val="472719328"/>
        <c:crossesAt val="0"/>
        <c:crossBetween val="midCat"/>
      </c:valAx>
      <c:spPr>
        <a:noFill/>
        <a:ln w="0">
          <a:noFill/>
        </a:ln>
      </c:spPr>
    </c:plotArea>
    <c:plotVisOnly val="1"/>
    <c:dispBlanksAs val="span"/>
    <c:showDLblsOverMax val="1"/>
  </c:chart>
  <c:spPr>
    <a:solidFill>
      <a:srgbClr val="FFFFFF"/>
    </a:solidFill>
    <a:ln w="0">
      <a:noFill/>
    </a:ln>
  </c:sp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/>
          <a:lstStyle/>
          <a:p>
            <a:pPr>
              <a:defRPr sz="1200" b="0" strike="noStrike" spc="-1">
                <a:solidFill>
                  <a:srgbClr val="000000"/>
                </a:solidFill>
                <a:latin typeface="Verdana"/>
                <a:ea typeface="DejaVu Sans"/>
              </a:defRPr>
            </a:pPr>
            <a:r>
              <a:rPr lang="en-US" sz="1200" b="0" strike="noStrike" spc="-1">
                <a:solidFill>
                  <a:srgbClr val="000000"/>
                </a:solidFill>
                <a:latin typeface="Verdana"/>
                <a:ea typeface="DejaVu Sans"/>
              </a:rPr>
              <a:t>Stuttgart Employment Share</a:t>
            </a:r>
          </a:p>
        </c:rich>
      </c:tx>
      <c:overlay val="0"/>
      <c:spPr>
        <a:noFill/>
        <a:ln w="0">
          <a:noFill/>
        </a:ln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'Share Graph'!$B$6</c:f>
              <c:strCache>
                <c:ptCount val="1"/>
                <c:pt idx="0">
                  <c:v>Stuttgart</c:v>
                </c:pt>
              </c:strCache>
            </c:strRef>
          </c:tx>
          <c:spPr>
            <a:ln w="28800">
              <a:noFill/>
            </a:ln>
          </c:spPr>
          <c:marker>
            <c:symbol val="square"/>
            <c:size val="6"/>
            <c:spPr>
              <a:solidFill>
                <a:srgbClr val="004586"/>
              </a:solidFill>
            </c:spPr>
          </c:marker>
          <c:dPt>
            <c:idx val="4"/>
            <c:bubble3D val="0"/>
            <c:extLst>
              <c:ext xmlns:c16="http://schemas.microsoft.com/office/drawing/2014/chart" uri="{C3380CC4-5D6E-409C-BE32-E72D297353CC}">
                <c16:uniqueId val="{00000000-EABB-4DDE-AB50-84EB55DECB53}"/>
              </c:ext>
            </c:extLst>
          </c:dPt>
          <c:dLbls>
            <c:dLbl>
              <c:idx val="0"/>
              <c:layout>
                <c:manualLayout>
                  <c:x val="2.517794863927092E-3"/>
                  <c:y val="-9.9887233899721203E-3"/>
                </c:manualLayout>
              </c:layout>
              <c:tx>
                <c:rich>
                  <a:bodyPr/>
                  <a:lstStyle/>
                  <a:p>
                    <a:fld id="{D2E0A1ED-1A17-442B-B152-B063F33E1BFC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1"/>
              <c:separator> </c:separator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1-EABB-4DDE-AB50-84EB55DECB53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E760ED48-7919-4E2F-A663-0419E746F9B3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1"/>
              <c:separator> </c:separator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1-B209-48B9-BCDF-CA53E693DDDD}"/>
                </c:ext>
              </c:extLst>
            </c:dLbl>
            <c:dLbl>
              <c:idx val="2"/>
              <c:layout>
                <c:manualLayout>
                  <c:x val="-7.5080189185574063E-3"/>
                  <c:y val="-4.0475100585444512E-3"/>
                </c:manualLayout>
              </c:layout>
              <c:tx>
                <c:rich>
                  <a:bodyPr/>
                  <a:lstStyle/>
                  <a:p>
                    <a:fld id="{5680F01E-1F5B-4B7F-92D7-7820C52C5CF2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1"/>
              <c:separator> </c:separator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3-EABB-4DDE-AB50-84EB55DECB53}"/>
                </c:ext>
              </c:extLst>
            </c:dLbl>
            <c:dLbl>
              <c:idx val="3"/>
              <c:tx>
                <c:rich>
                  <a:bodyPr/>
                  <a:lstStyle/>
                  <a:p>
                    <a:fld id="{C47D9B13-2D72-476D-9B62-9126670F501A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1"/>
              <c:separator> </c:separator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2-B209-48B9-BCDF-CA53E693DDDD}"/>
                </c:ext>
              </c:extLst>
            </c:dLbl>
            <c:dLbl>
              <c:idx val="4"/>
              <c:layout>
                <c:manualLayout>
                  <c:x val="-3.6915870073426721E-3"/>
                  <c:y val="-1.0769033928305614E-3"/>
                </c:manualLayout>
              </c:layout>
              <c:tx>
                <c:rich>
                  <a:bodyPr wrap="none"/>
                  <a:lstStyle/>
                  <a:p>
                    <a:pPr>
                      <a:defRPr sz="800" b="0" strike="noStrike" spc="-1">
                        <a:solidFill>
                          <a:srgbClr val="000000"/>
                        </a:solidFill>
                        <a:latin typeface="Verdana"/>
                        <a:ea typeface="DejaVu Sans"/>
                      </a:defRPr>
                    </a:pPr>
                    <a:fld id="{249D201D-FB0D-43A2-82F4-3AA6FDAEAD76}" type="CELLRANGE">
                      <a:rPr lang="en-US"/>
                      <a:pPr>
                        <a:defRPr sz="800" b="0" strike="noStrike" spc="-1">
                          <a:solidFill>
                            <a:srgbClr val="000000"/>
                          </a:solidFill>
                          <a:latin typeface="Verdana"/>
                          <a:ea typeface="DejaVu Sans"/>
                        </a:defRPr>
                      </a:pPr>
                      <a:t>[CELLRANGE]</a:t>
                    </a:fld>
                    <a:endParaRPr lang="en-US"/>
                  </a:p>
                </c:rich>
              </c:tx>
              <c:spPr>
                <a:noFill/>
                <a:ln>
                  <a:noFill/>
                </a:ln>
              </c:spPr>
              <c:dLblPos val="r"/>
              <c:showLegendKey val="0"/>
              <c:showVal val="0"/>
              <c:showCatName val="0"/>
              <c:showSerName val="0"/>
              <c:showPercent val="0"/>
              <c:showBubbleSize val="1"/>
              <c:separator> </c:separator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rect">
                      <a:avLst/>
                    </a:prstGeom>
                  </c15:spPr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0-EABB-4DDE-AB50-84EB55DECB53}"/>
                </c:ext>
              </c:extLst>
            </c:dLbl>
            <c:dLbl>
              <c:idx val="5"/>
              <c:layout>
                <c:manualLayout>
                  <c:x val="-6.4186712251428704E-2"/>
                  <c:y val="-3.6724183381397123E-2"/>
                </c:manualLayout>
              </c:layout>
              <c:tx>
                <c:rich>
                  <a:bodyPr/>
                  <a:lstStyle/>
                  <a:p>
                    <a:fld id="{3FA734CF-5E06-45E9-A3D8-A6443542E627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1"/>
              <c:separator> </c:separator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5-EABB-4DDE-AB50-84EB55DECB53}"/>
                </c:ext>
              </c:extLst>
            </c:dLbl>
            <c:dLbl>
              <c:idx val="6"/>
              <c:layout>
                <c:manualLayout>
                  <c:x val="-3.3043177583213415E-2"/>
                  <c:y val="-3.6724183381397234E-2"/>
                </c:manualLayout>
              </c:layout>
              <c:tx>
                <c:rich>
                  <a:bodyPr/>
                  <a:lstStyle/>
                  <a:p>
                    <a:fld id="{0AAB5CBE-9BD1-410F-A1B5-26A873048C81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1"/>
              <c:separator> </c:separator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6-EABB-4DDE-AB50-84EB55DECB53}"/>
                </c:ext>
              </c:extLst>
            </c:dLbl>
            <c:dLbl>
              <c:idx val="7"/>
              <c:tx>
                <c:rich>
                  <a:bodyPr/>
                  <a:lstStyle/>
                  <a:p>
                    <a:fld id="{BBC01BF2-83BF-44C2-A1DB-0582C5A32305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1"/>
              <c:separator> </c:separator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3-B209-48B9-BCDF-CA53E693DDDD}"/>
                </c:ext>
              </c:extLst>
            </c:dLbl>
            <c:dLbl>
              <c:idx val="8"/>
              <c:tx>
                <c:rich>
                  <a:bodyPr/>
                  <a:lstStyle/>
                  <a:p>
                    <a:fld id="{A4B442F7-8503-4A88-BC75-C2DEED0BC6D1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1"/>
              <c:separator> </c:separator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4-B209-48B9-BCDF-CA53E693DDDD}"/>
                </c:ext>
              </c:extLst>
            </c:dLbl>
            <c:dLbl>
              <c:idx val="9"/>
              <c:tx>
                <c:rich>
                  <a:bodyPr/>
                  <a:lstStyle/>
                  <a:p>
                    <a:fld id="{7A58C121-B9BD-4107-90C0-F2FE7ADE2FCD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1"/>
              <c:separator> </c:separator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5-B209-48B9-BCDF-CA53E693DDDD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wrap="none"/>
              <a:lstStyle/>
              <a:p>
                <a:pPr>
                  <a:defRPr sz="800" b="0" strike="noStrike" spc="-1">
                    <a:solidFill>
                      <a:srgbClr val="000000"/>
                    </a:solidFill>
                    <a:latin typeface="Verdana"/>
                    <a:ea typeface="DejaVu Sans"/>
                  </a:defRPr>
                </a:pPr>
                <a:endParaRPr lang="en-US"/>
              </a:p>
            </c:txPr>
            <c:dLblPos val="t"/>
            <c:showLegendKey val="0"/>
            <c:showVal val="0"/>
            <c:showCatName val="0"/>
            <c:showSerName val="0"/>
            <c:showPercent val="0"/>
            <c:showBubbleSize val="1"/>
            <c:separator> </c:separator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rect">
                    <a:avLst/>
                  </a:prstGeom>
                </c15:spPr>
                <c15:showDataLabelsRange val="1"/>
                <c15:showLeaderLines val="1"/>
              </c:ext>
            </c:extLst>
          </c:dLbls>
          <c:xVal>
            <c:numRef>
              <c:f>'Share Graph'!$C$3:$L$3</c:f>
              <c:numCache>
                <c:formatCode>0.00%</c:formatCode>
                <c:ptCount val="10"/>
                <c:pt idx="0">
                  <c:v>3.6538878807006472E-2</c:v>
                </c:pt>
                <c:pt idx="1">
                  <c:v>0.17688920230392932</c:v>
                </c:pt>
                <c:pt idx="2">
                  <c:v>6.742395849771185E-2</c:v>
                </c:pt>
                <c:pt idx="3">
                  <c:v>0.23364269370364527</c:v>
                </c:pt>
                <c:pt idx="4">
                  <c:v>3.6914648098469303E-2</c:v>
                </c:pt>
                <c:pt idx="5">
                  <c:v>2.7349790910525487E-2</c:v>
                </c:pt>
                <c:pt idx="6">
                  <c:v>9.0046551996212712E-3</c:v>
                </c:pt>
                <c:pt idx="7">
                  <c:v>9.9427469622849929E-2</c:v>
                </c:pt>
                <c:pt idx="8">
                  <c:v>0.25485146757140603</c:v>
                </c:pt>
                <c:pt idx="9">
                  <c:v>5.3761637999053181E-2</c:v>
                </c:pt>
              </c:numCache>
            </c:numRef>
          </c:xVal>
          <c:yVal>
            <c:numRef>
              <c:f>'Share Graph'!$C$6:$L$6</c:f>
              <c:numCache>
                <c:formatCode>0.00%</c:formatCode>
                <c:ptCount val="10"/>
                <c:pt idx="0">
                  <c:v>8.0955885536170384E-3</c:v>
                </c:pt>
                <c:pt idx="1">
                  <c:v>0.30490497424130913</c:v>
                </c:pt>
                <c:pt idx="2">
                  <c:v>5.5846573444737868E-2</c:v>
                </c:pt>
                <c:pt idx="3">
                  <c:v>0.18793021342915278</c:v>
                </c:pt>
                <c:pt idx="4">
                  <c:v>3.8443222650331184E-2</c:v>
                </c:pt>
                <c:pt idx="5">
                  <c:v>3.6365210615178147E-2</c:v>
                </c:pt>
                <c:pt idx="6">
                  <c:v>7.7059612970258456E-3</c:v>
                </c:pt>
                <c:pt idx="7">
                  <c:v>8.9700852850772755E-2</c:v>
                </c:pt>
                <c:pt idx="8">
                  <c:v>0.21381780479758705</c:v>
                </c:pt>
                <c:pt idx="9">
                  <c:v>4.7274773799731593E-2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datalabelsRange>
                <c15:f>'Share Graph'!$C$2:$L$2</c15:f>
                <c15:dlblRangeCache>
                  <c:ptCount val="10"/>
                  <c:pt idx="0">
                    <c:v>Agriculture</c:v>
                  </c:pt>
                  <c:pt idx="1">
                    <c:v>Industry</c:v>
                  </c:pt>
                  <c:pt idx="2">
                    <c:v>Construction</c:v>
                  </c:pt>
                  <c:pt idx="3">
                    <c:v>Wholesale</c:v>
                  </c:pt>
                  <c:pt idx="4">
                    <c:v>Information</c:v>
                  </c:pt>
                  <c:pt idx="5">
                    <c:v>Finance</c:v>
                  </c:pt>
                  <c:pt idx="6">
                    <c:v>Real Estate</c:v>
                  </c:pt>
                  <c:pt idx="7">
                    <c:v>Professional</c:v>
                  </c:pt>
                  <c:pt idx="8">
                    <c:v>PA</c:v>
                  </c:pt>
                  <c:pt idx="9">
                    <c:v>Art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09-EABB-4DDE-AB50-84EB55DECB53}"/>
            </c:ext>
          </c:extLst>
        </c:ser>
        <c:ser>
          <c:idx val="1"/>
          <c:order val="1"/>
          <c:spPr>
            <a:ln w="28800">
              <a:noFill/>
            </a:ln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wrap="none"/>
              <a:lstStyle/>
              <a:p>
                <a:pPr>
                  <a:defRPr sz="1000" b="0" strike="noStrike" spc="-1">
                    <a:solidFill>
                      <a:srgbClr val="000000"/>
                    </a:solidFill>
                    <a:latin typeface="Arial"/>
                    <a:ea typeface="DejaVu San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1"/>
            <c:separator> </c:separator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rect">
                    <a:avLst/>
                  </a:prstGeom>
                </c15:spPr>
                <c15:showLeaderLines val="1"/>
              </c:ext>
            </c:extLst>
          </c:dLbls>
          <c:trendline>
            <c:spPr>
              <a:ln w="0">
                <a:solidFill>
                  <a:srgbClr val="729FCF"/>
                </a:solidFill>
                <a:prstDash val="dash"/>
              </a:ln>
            </c:spPr>
            <c:trendlineType val="linear"/>
            <c:dispRSqr val="0"/>
            <c:dispEq val="0"/>
          </c:trendline>
          <c:xVal>
            <c:numRef>
              <c:f>'Share Graph'!$N$9:$O$9</c:f>
              <c:numCache>
                <c:formatCode>General</c:formatCode>
                <c:ptCount val="2"/>
                <c:pt idx="0">
                  <c:v>0</c:v>
                </c:pt>
                <c:pt idx="1">
                  <c:v>0.5</c:v>
                </c:pt>
              </c:numCache>
            </c:numRef>
          </c:xVal>
          <c:yVal>
            <c:numRef>
              <c:f>'Share Graph'!$N$9:$O$9</c:f>
              <c:numCache>
                <c:formatCode>General</c:formatCode>
                <c:ptCount val="2"/>
                <c:pt idx="0">
                  <c:v>0</c:v>
                </c:pt>
                <c:pt idx="1">
                  <c:v>0.5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B-EABB-4DDE-AB50-84EB55DECB5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72714232"/>
        <c:axId val="472714624"/>
      </c:scatterChart>
      <c:valAx>
        <c:axId val="472714232"/>
        <c:scaling>
          <c:orientation val="minMax"/>
          <c:max val="0.35000000000000003"/>
          <c:min val="0"/>
        </c:scaling>
        <c:delete val="0"/>
        <c:axPos val="b"/>
        <c:title>
          <c:tx>
            <c:rich>
              <a:bodyPr rot="0"/>
              <a:lstStyle/>
              <a:p>
                <a:pPr>
                  <a:defRPr sz="1000" b="0" strike="noStrike" spc="-1">
                    <a:solidFill>
                      <a:srgbClr val="000000"/>
                    </a:solidFill>
                    <a:latin typeface="Verdana"/>
                    <a:ea typeface="DejaVu Sans"/>
                  </a:defRPr>
                </a:pPr>
                <a:r>
                  <a:rPr lang="en-US" sz="1000" b="0" strike="noStrike" spc="-1">
                    <a:solidFill>
                      <a:srgbClr val="000000"/>
                    </a:solidFill>
                    <a:latin typeface="Verdana"/>
                    <a:ea typeface="DejaVu Sans"/>
                  </a:rPr>
                  <a:t>EU</a:t>
                </a:r>
              </a:p>
            </c:rich>
          </c:tx>
          <c:overlay val="0"/>
          <c:spPr>
            <a:noFill/>
            <a:ln w="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0">
            <a:solidFill>
              <a:srgbClr val="B3B3B3"/>
            </a:solidFill>
          </a:ln>
        </c:spPr>
        <c:txPr>
          <a:bodyPr/>
          <a:lstStyle/>
          <a:p>
            <a:pPr>
              <a:defRPr sz="800" b="0" strike="noStrike" spc="-1">
                <a:solidFill>
                  <a:srgbClr val="000000"/>
                </a:solidFill>
                <a:latin typeface="Verdana"/>
                <a:ea typeface="DejaVu Sans"/>
              </a:defRPr>
            </a:pPr>
            <a:endParaRPr lang="en-US"/>
          </a:p>
        </c:txPr>
        <c:crossAx val="472714624"/>
        <c:crossesAt val="0"/>
        <c:crossBetween val="midCat"/>
      </c:valAx>
      <c:valAx>
        <c:axId val="472714624"/>
        <c:scaling>
          <c:orientation val="minMax"/>
          <c:max val="0.35000000000000003"/>
        </c:scaling>
        <c:delete val="0"/>
        <c:axPos val="l"/>
        <c:title>
          <c:tx>
            <c:rich>
              <a:bodyPr rot="-5400000"/>
              <a:lstStyle/>
              <a:p>
                <a:pPr>
                  <a:defRPr sz="1000" b="0" strike="noStrike" spc="-1">
                    <a:solidFill>
                      <a:srgbClr val="000000"/>
                    </a:solidFill>
                    <a:latin typeface="Verdana"/>
                    <a:ea typeface="DejaVu Sans"/>
                  </a:defRPr>
                </a:pPr>
                <a:r>
                  <a:rPr lang="en-US" sz="1000" b="0" strike="noStrike" spc="-1">
                    <a:solidFill>
                      <a:srgbClr val="000000"/>
                    </a:solidFill>
                    <a:latin typeface="Verdana"/>
                    <a:ea typeface="DejaVu Sans"/>
                  </a:rPr>
                  <a:t>Region</a:t>
                </a:r>
              </a:p>
            </c:rich>
          </c:tx>
          <c:overlay val="0"/>
          <c:spPr>
            <a:noFill/>
            <a:ln w="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0">
            <a:solidFill>
              <a:srgbClr val="B3B3B3"/>
            </a:solidFill>
          </a:ln>
        </c:spPr>
        <c:txPr>
          <a:bodyPr/>
          <a:lstStyle/>
          <a:p>
            <a:pPr>
              <a:defRPr sz="800" b="0" strike="noStrike" spc="-1">
                <a:solidFill>
                  <a:srgbClr val="000000"/>
                </a:solidFill>
                <a:latin typeface="Verdana"/>
                <a:ea typeface="DejaVu Sans"/>
              </a:defRPr>
            </a:pPr>
            <a:endParaRPr lang="en-US"/>
          </a:p>
        </c:txPr>
        <c:crossAx val="472714232"/>
        <c:crossesAt val="0"/>
        <c:crossBetween val="midCat"/>
      </c:valAx>
      <c:spPr>
        <a:noFill/>
        <a:ln w="0">
          <a:noFill/>
        </a:ln>
      </c:spPr>
    </c:plotArea>
    <c:plotVisOnly val="1"/>
    <c:dispBlanksAs val="span"/>
    <c:showDLblsOverMax val="1"/>
  </c:chart>
  <c:spPr>
    <a:solidFill>
      <a:srgbClr val="FFFFFF"/>
    </a:solidFill>
    <a:ln w="0">
      <a:noFill/>
    </a:ln>
  </c:sp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title>
      <c:tx>
        <c:rich>
          <a:bodyPr/>
          <a:lstStyle/>
          <a:p>
            <a:pPr>
              <a:defRPr/>
            </a:pPr>
            <a:r>
              <a:rPr lang="en-US" sz="2000"/>
              <a:t>Radar graph - 2022 data</a:t>
            </a:r>
          </a:p>
        </c:rich>
      </c:tx>
      <c:overlay val="0"/>
    </c:title>
    <c:autoTitleDeleted val="0"/>
    <c:plotArea>
      <c:layout/>
      <c:radarChart>
        <c:radarStyle val="marker"/>
        <c:varyColors val="0"/>
        <c:ser>
          <c:idx val="0"/>
          <c:order val="0"/>
          <c:tx>
            <c:strRef>
              <c:f>'LQ Graph'!$B$132:$B$132</c:f>
              <c:strCache>
                <c:ptCount val="1"/>
                <c:pt idx="0">
                  <c:v>EU – 27</c:v>
                </c:pt>
              </c:strCache>
            </c:strRef>
          </c:tx>
          <c:spPr>
            <a:ln w="18360">
              <a:solidFill>
                <a:srgbClr val="B2B2B2"/>
              </a:solidFill>
              <a:round/>
            </a:ln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wrap="none"/>
              <a:lstStyle/>
              <a:p>
                <a:pPr>
                  <a:defRPr sz="1000" b="0" strike="noStrike" spc="-1">
                    <a:solidFill>
                      <a:srgbClr val="000000"/>
                    </a:solidFill>
                    <a:latin typeface="Arial"/>
                    <a:ea typeface="DejaVu San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1"/>
            <c:separator> </c:separator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'LQ Graph'!$C$131:$L$131</c:f>
              <c:strCache>
                <c:ptCount val="10"/>
                <c:pt idx="0">
                  <c:v>Agriculture</c:v>
                </c:pt>
                <c:pt idx="1">
                  <c:v>Industry</c:v>
                </c:pt>
                <c:pt idx="2">
                  <c:v>Construction</c:v>
                </c:pt>
                <c:pt idx="3">
                  <c:v>Wholesale</c:v>
                </c:pt>
                <c:pt idx="4">
                  <c:v>Information</c:v>
                </c:pt>
                <c:pt idx="5">
                  <c:v>Finance</c:v>
                </c:pt>
                <c:pt idx="6">
                  <c:v>Real Estate</c:v>
                </c:pt>
                <c:pt idx="7">
                  <c:v>Professional</c:v>
                </c:pt>
                <c:pt idx="8">
                  <c:v>PA</c:v>
                </c:pt>
                <c:pt idx="9">
                  <c:v>Art</c:v>
                </c:pt>
              </c:strCache>
            </c:strRef>
          </c:cat>
          <c:val>
            <c:numRef>
              <c:f>'LQ Graph'!$C$132:$L$132</c:f>
              <c:numCache>
                <c:formatCode>General</c:formatCode>
                <c:ptCount val="1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386-48BB-88C7-E0A2152C2EFF}"/>
            </c:ext>
          </c:extLst>
        </c:ser>
        <c:ser>
          <c:idx val="1"/>
          <c:order val="1"/>
          <c:tx>
            <c:strRef>
              <c:f>'LQ Graph'!$B$134:$B$134</c:f>
              <c:strCache>
                <c:ptCount val="1"/>
                <c:pt idx="0">
                  <c:v>Germany</c:v>
                </c:pt>
              </c:strCache>
            </c:strRef>
          </c:tx>
          <c:spPr>
            <a:ln w="18360">
              <a:solidFill>
                <a:srgbClr val="666666"/>
              </a:solidFill>
              <a:prstDash val="sysDash"/>
              <a:round/>
            </a:ln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wrap="none"/>
              <a:lstStyle/>
              <a:p>
                <a:pPr>
                  <a:defRPr sz="1000" b="0" strike="noStrike" spc="-1">
                    <a:solidFill>
                      <a:srgbClr val="000000"/>
                    </a:solidFill>
                    <a:latin typeface="Arial"/>
                    <a:ea typeface="DejaVu San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1"/>
            <c:separator> </c:separator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'LQ Graph'!$C$131:$L$131</c:f>
              <c:strCache>
                <c:ptCount val="10"/>
                <c:pt idx="0">
                  <c:v>Agriculture</c:v>
                </c:pt>
                <c:pt idx="1">
                  <c:v>Industry</c:v>
                </c:pt>
                <c:pt idx="2">
                  <c:v>Construction</c:v>
                </c:pt>
                <c:pt idx="3">
                  <c:v>Wholesale</c:v>
                </c:pt>
                <c:pt idx="4">
                  <c:v>Information</c:v>
                </c:pt>
                <c:pt idx="5">
                  <c:v>Finance</c:v>
                </c:pt>
                <c:pt idx="6">
                  <c:v>Real Estate</c:v>
                </c:pt>
                <c:pt idx="7">
                  <c:v>Professional</c:v>
                </c:pt>
                <c:pt idx="8">
                  <c:v>PA</c:v>
                </c:pt>
                <c:pt idx="9">
                  <c:v>Art</c:v>
                </c:pt>
              </c:strCache>
            </c:strRef>
          </c:cat>
          <c:val>
            <c:numRef>
              <c:f>'LQ Graph'!$C$134:$L$134</c:f>
              <c:numCache>
                <c:formatCode>General</c:formatCode>
                <c:ptCount val="10"/>
                <c:pt idx="0">
                  <c:v>0.33932938344968333</c:v>
                </c:pt>
                <c:pt idx="1">
                  <c:v>1.1692509951742118</c:v>
                </c:pt>
                <c:pt idx="2">
                  <c:v>0.91600660859358063</c:v>
                </c:pt>
                <c:pt idx="3">
                  <c:v>0.88570451921722704</c:v>
                </c:pt>
                <c:pt idx="4">
                  <c:v>1.0640613311318301</c:v>
                </c:pt>
                <c:pt idx="5">
                  <c:v>1.1274572468742106</c:v>
                </c:pt>
                <c:pt idx="6">
                  <c:v>1.0311906335008352</c:v>
                </c:pt>
                <c:pt idx="7">
                  <c:v>1.0257984224742607</c:v>
                </c:pt>
                <c:pt idx="8">
                  <c:v>1.0939545250287164</c:v>
                </c:pt>
                <c:pt idx="9">
                  <c:v>0.95901552536379719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386-48BB-88C7-E0A2152C2EFF}"/>
            </c:ext>
          </c:extLst>
        </c:ser>
        <c:ser>
          <c:idx val="2"/>
          <c:order val="2"/>
          <c:tx>
            <c:strRef>
              <c:f>'LQ Graph'!$B$136:$B$136</c:f>
              <c:strCache>
                <c:ptCount val="1"/>
                <c:pt idx="0">
                  <c:v>Oberbayern</c:v>
                </c:pt>
              </c:strCache>
            </c:strRef>
          </c:tx>
          <c:spPr>
            <a:ln w="28800" cap="rnd">
              <a:solidFill>
                <a:srgbClr val="FF0000"/>
              </a:solidFill>
              <a:prstDash val="sysDot"/>
              <a:round/>
            </a:ln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wrap="none"/>
              <a:lstStyle/>
              <a:p>
                <a:pPr>
                  <a:defRPr sz="1000" b="0" strike="noStrike" spc="-1">
                    <a:solidFill>
                      <a:srgbClr val="000000"/>
                    </a:solidFill>
                    <a:latin typeface="Arial"/>
                    <a:ea typeface="DejaVu San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1"/>
            <c:separator> </c:separator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'LQ Graph'!$C$131:$L$131</c:f>
              <c:strCache>
                <c:ptCount val="10"/>
                <c:pt idx="0">
                  <c:v>Agriculture</c:v>
                </c:pt>
                <c:pt idx="1">
                  <c:v>Industry</c:v>
                </c:pt>
                <c:pt idx="2">
                  <c:v>Construction</c:v>
                </c:pt>
                <c:pt idx="3">
                  <c:v>Wholesale</c:v>
                </c:pt>
                <c:pt idx="4">
                  <c:v>Information</c:v>
                </c:pt>
                <c:pt idx="5">
                  <c:v>Finance</c:v>
                </c:pt>
                <c:pt idx="6">
                  <c:v>Real Estate</c:v>
                </c:pt>
                <c:pt idx="7">
                  <c:v>Professional</c:v>
                </c:pt>
                <c:pt idx="8">
                  <c:v>PA</c:v>
                </c:pt>
                <c:pt idx="9">
                  <c:v>Art</c:v>
                </c:pt>
              </c:strCache>
            </c:strRef>
          </c:cat>
          <c:val>
            <c:numRef>
              <c:f>'LQ Graph'!$C$136:$L$136</c:f>
              <c:numCache>
                <c:formatCode>General</c:formatCode>
                <c:ptCount val="10"/>
                <c:pt idx="0">
                  <c:v>0.37058761716935584</c:v>
                </c:pt>
                <c:pt idx="1">
                  <c:v>1.1090940988638149</c:v>
                </c:pt>
                <c:pt idx="2">
                  <c:v>0.83391248729129808</c:v>
                </c:pt>
                <c:pt idx="3">
                  <c:v>0.80204945910545178</c:v>
                </c:pt>
                <c:pt idx="4">
                  <c:v>1.8562116749814395</c:v>
                </c:pt>
                <c:pt idx="5">
                  <c:v>1.4852972085337492</c:v>
                </c:pt>
                <c:pt idx="6">
                  <c:v>1.1062155377789902</c:v>
                </c:pt>
                <c:pt idx="7">
                  <c:v>1.280482904575672</c:v>
                </c:pt>
                <c:pt idx="8">
                  <c:v>0.95729828013242213</c:v>
                </c:pt>
                <c:pt idx="9">
                  <c:v>1.0465564951849051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386-48BB-88C7-E0A2152C2EFF}"/>
            </c:ext>
          </c:extLst>
        </c:ser>
        <c:ser>
          <c:idx val="3"/>
          <c:order val="3"/>
          <c:tx>
            <c:strRef>
              <c:f>'LQ Graph'!$B$135</c:f>
              <c:strCache>
                <c:ptCount val="1"/>
                <c:pt idx="0">
                  <c:v>Stuttgart</c:v>
                </c:pt>
              </c:strCache>
            </c:strRef>
          </c:tx>
          <c:spPr>
            <a:ln w="28800" cap="rnd">
              <a:solidFill>
                <a:srgbClr val="FFDE59"/>
              </a:solidFill>
              <a:prstDash val="sysDot"/>
              <a:round/>
            </a:ln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wrap="none"/>
              <a:lstStyle/>
              <a:p>
                <a:pPr>
                  <a:defRPr sz="1000" b="0" strike="noStrike" spc="-1">
                    <a:solidFill>
                      <a:srgbClr val="000000"/>
                    </a:solidFill>
                    <a:latin typeface="Arial"/>
                    <a:ea typeface="DejaVu San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1"/>
            <c:separator> </c:separator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'LQ Graph'!$C$131:$L$131</c:f>
              <c:strCache>
                <c:ptCount val="10"/>
                <c:pt idx="0">
                  <c:v>Agriculture</c:v>
                </c:pt>
                <c:pt idx="1">
                  <c:v>Industry</c:v>
                </c:pt>
                <c:pt idx="2">
                  <c:v>Construction</c:v>
                </c:pt>
                <c:pt idx="3">
                  <c:v>Wholesale</c:v>
                </c:pt>
                <c:pt idx="4">
                  <c:v>Information</c:v>
                </c:pt>
                <c:pt idx="5">
                  <c:v>Finance</c:v>
                </c:pt>
                <c:pt idx="6">
                  <c:v>Real Estate</c:v>
                </c:pt>
                <c:pt idx="7">
                  <c:v>Professional</c:v>
                </c:pt>
                <c:pt idx="8">
                  <c:v>PA</c:v>
                </c:pt>
                <c:pt idx="9">
                  <c:v>Art</c:v>
                </c:pt>
              </c:strCache>
            </c:strRef>
          </c:cat>
          <c:val>
            <c:numRef>
              <c:f>'LQ Graph'!$C$135:$L$135</c:f>
              <c:numCache>
                <c:formatCode>General</c:formatCode>
                <c:ptCount val="10"/>
                <c:pt idx="0">
                  <c:v>0.22156094598241141</c:v>
                </c:pt>
                <c:pt idx="1">
                  <c:v>1.7237059711390657</c:v>
                </c:pt>
                <c:pt idx="2">
                  <c:v>0.82828974579760273</c:v>
                </c:pt>
                <c:pt idx="3">
                  <c:v>0.80434877055271992</c:v>
                </c:pt>
                <c:pt idx="4">
                  <c:v>1.0414083468379389</c:v>
                </c:pt>
                <c:pt idx="5">
                  <c:v>1.329633953478712</c:v>
                </c:pt>
                <c:pt idx="6">
                  <c:v>0.8557752769200927</c:v>
                </c:pt>
                <c:pt idx="7">
                  <c:v>0.9021737472654956</c:v>
                </c:pt>
                <c:pt idx="8">
                  <c:v>0.87755447286440647</c:v>
                </c:pt>
                <c:pt idx="9">
                  <c:v>0.87934027978396356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3386-48BB-88C7-E0A2152C2EF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72727560"/>
        <c:axId val="472727168"/>
      </c:radarChart>
      <c:catAx>
        <c:axId val="472727560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spPr>
          <a:ln w="0">
            <a:noFill/>
          </a:ln>
        </c:spPr>
        <c:txPr>
          <a:bodyPr/>
          <a:lstStyle/>
          <a:p>
            <a:pPr>
              <a:defRPr sz="800" b="0" strike="noStrike" spc="-1">
                <a:solidFill>
                  <a:srgbClr val="000000"/>
                </a:solidFill>
                <a:latin typeface="Verdana"/>
                <a:ea typeface="DejaVu Sans"/>
              </a:defRPr>
            </a:pPr>
            <a:endParaRPr lang="en-US"/>
          </a:p>
        </c:txPr>
        <c:crossAx val="472727168"/>
        <c:crossesAt val="0"/>
        <c:auto val="1"/>
        <c:lblAlgn val="ctr"/>
        <c:lblOffset val="100"/>
        <c:noMultiLvlLbl val="0"/>
      </c:catAx>
      <c:valAx>
        <c:axId val="472727168"/>
        <c:scaling>
          <c:orientation val="minMax"/>
          <c:max val="2"/>
          <c:min val="0"/>
        </c:scaling>
        <c:delete val="0"/>
        <c:axPos val="l"/>
        <c:majorGridlines>
          <c:spPr>
            <a:ln w="0">
              <a:solidFill>
                <a:srgbClr val="DDDDDD"/>
              </a:solidFill>
            </a:ln>
          </c:spPr>
        </c:majorGridlines>
        <c:numFmt formatCode="General" sourceLinked="0"/>
        <c:majorTickMark val="out"/>
        <c:minorTickMark val="none"/>
        <c:tickLblPos val="nextTo"/>
        <c:spPr>
          <a:ln w="0">
            <a:solidFill>
              <a:srgbClr val="DDDDDD"/>
            </a:solidFill>
          </a:ln>
        </c:spPr>
        <c:txPr>
          <a:bodyPr/>
          <a:lstStyle/>
          <a:p>
            <a:pPr>
              <a:defRPr sz="800" b="0" strike="noStrike" spc="-1">
                <a:solidFill>
                  <a:srgbClr val="000000"/>
                </a:solidFill>
                <a:latin typeface="Verdana"/>
                <a:ea typeface="DejaVu Sans"/>
              </a:defRPr>
            </a:pPr>
            <a:endParaRPr lang="en-US"/>
          </a:p>
        </c:txPr>
        <c:crossAx val="472727560"/>
        <c:crossesAt val="1"/>
        <c:crossBetween val="midCat"/>
      </c:valAx>
      <c:spPr>
        <a:noFill/>
        <a:ln w="0">
          <a:noFill/>
        </a:ln>
      </c:spPr>
    </c:plotArea>
    <c:legend>
      <c:legendPos val="b"/>
      <c:overlay val="0"/>
      <c:spPr>
        <a:noFill/>
        <a:ln w="0">
          <a:noFill/>
        </a:ln>
      </c:spPr>
      <c:txPr>
        <a:bodyPr/>
        <a:lstStyle/>
        <a:p>
          <a:pPr>
            <a:defRPr sz="900" b="0" strike="noStrike" spc="-1">
              <a:solidFill>
                <a:srgbClr val="000000"/>
              </a:solidFill>
              <a:latin typeface="Verdana"/>
              <a:ea typeface="DejaVu Sans"/>
            </a:defRPr>
          </a:pPr>
          <a:endParaRPr lang="en-US"/>
        </a:p>
      </c:txPr>
    </c:legend>
    <c:plotVisOnly val="1"/>
    <c:dispBlanksAs val="gap"/>
    <c:showDLblsOverMax val="1"/>
  </c:chart>
  <c:spPr>
    <a:solidFill>
      <a:srgbClr val="FFFFFF"/>
    </a:solidFill>
    <a:ln w="0">
      <a:noFill/>
    </a:ln>
  </c:sp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title>
      <c:tx>
        <c:rich>
          <a:bodyPr rot="0"/>
          <a:lstStyle/>
          <a:p>
            <a:pPr>
              <a:defRPr sz="1200" b="0" strike="noStrike" spc="-1">
                <a:solidFill>
                  <a:srgbClr val="000000"/>
                </a:solidFill>
                <a:latin typeface="Verdana"/>
                <a:ea typeface="DejaVu Sans"/>
              </a:defRPr>
            </a:pPr>
            <a:r>
              <a:rPr lang="en-US" sz="1200" b="0" strike="noStrike" spc="-1">
                <a:solidFill>
                  <a:srgbClr val="000000"/>
                </a:solidFill>
                <a:latin typeface="Verdana"/>
                <a:ea typeface="DejaVu Sans"/>
              </a:rPr>
              <a:t>Germany Agriculture Location Quotient Analysis</a:t>
            </a:r>
          </a:p>
        </c:rich>
      </c:tx>
      <c:overlay val="0"/>
      <c:spPr>
        <a:noFill/>
        <a:ln w="0">
          <a:noFill/>
        </a:ln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"Data"</c:v>
          </c:tx>
          <c:spPr>
            <a:ln w="28800">
              <a:noFill/>
            </a:ln>
          </c:spPr>
          <c:marker>
            <c:symbol val="circle"/>
            <c:size val="5"/>
            <c:spPr>
              <a:solidFill>
                <a:srgbClr val="5983B0"/>
              </a:solidFill>
            </c:spPr>
          </c:marker>
          <c:dLbls>
            <c:dLbl>
              <c:idx val="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1"/>
              <c:separator> </c:separator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0-3871-4BCB-AED4-1143396D25EC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7E25C8D3-C8D5-4836-AC1A-34273E3C3DE1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1"/>
              <c:separator> </c:separator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0-DE8C-48C8-B233-381CA04623C0}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fld id="{C6827CD3-3BFC-4A21-B483-64F12B794CED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1"/>
              <c:separator> </c:separator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1-DE8C-48C8-B233-381CA04623C0}"/>
                </c:ext>
              </c:extLst>
            </c:dLbl>
            <c:dLbl>
              <c:idx val="3"/>
              <c:tx>
                <c:rich>
                  <a:bodyPr/>
                  <a:lstStyle/>
                  <a:p>
                    <a:fld id="{972665D4-6038-4596-B8E2-713DBC288520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1"/>
              <c:separator> </c:separator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2-DE8C-48C8-B233-381CA04623C0}"/>
                </c:ext>
              </c:extLst>
            </c:dLbl>
            <c:dLbl>
              <c:idx val="4"/>
              <c:tx>
                <c:rich>
                  <a:bodyPr/>
                  <a:lstStyle/>
                  <a:p>
                    <a:fld id="{614C8CAF-5378-487B-B5F6-912C75DCEFC5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1"/>
              <c:separator> </c:separator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3-DE8C-48C8-B233-381CA04623C0}"/>
                </c:ext>
              </c:extLst>
            </c:dLbl>
            <c:dLbl>
              <c:idx val="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1"/>
              <c:separator> </c:separator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5-3871-4BCB-AED4-1143396D25EC}"/>
                </c:ext>
              </c:extLst>
            </c:dLbl>
            <c:dLbl>
              <c:idx val="6"/>
              <c:tx>
                <c:rich>
                  <a:bodyPr/>
                  <a:lstStyle/>
                  <a:p>
                    <a:fld id="{22C22370-0736-4380-8C77-0910F5626002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1"/>
              <c:separator> </c:separator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4-DE8C-48C8-B233-381CA04623C0}"/>
                </c:ext>
              </c:extLst>
            </c:dLbl>
            <c:dLbl>
              <c:idx val="7"/>
              <c:tx>
                <c:rich>
                  <a:bodyPr/>
                  <a:lstStyle/>
                  <a:p>
                    <a:fld id="{CDE43FB0-C6E5-4E35-8AF6-39EDDF662426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1"/>
              <c:separator> </c:separator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5-DE8C-48C8-B233-381CA04623C0}"/>
                </c:ext>
              </c:extLst>
            </c:dLbl>
            <c:dLbl>
              <c:idx val="8"/>
              <c:tx>
                <c:rich>
                  <a:bodyPr/>
                  <a:lstStyle/>
                  <a:p>
                    <a:fld id="{4ED9C9C4-C64B-4E9D-AC88-B25504EA3BB7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1"/>
              <c:separator> </c:separator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6-DE8C-48C8-B233-381CA04623C0}"/>
                </c:ext>
              </c:extLst>
            </c:dLbl>
            <c:dLbl>
              <c:idx val="9"/>
              <c:tx>
                <c:rich>
                  <a:bodyPr/>
                  <a:lstStyle/>
                  <a:p>
                    <a:fld id="{F6E62A61-8F62-4F73-89BF-A75644D78D2A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1"/>
              <c:separator> </c:separator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7-DE8C-48C8-B233-381CA04623C0}"/>
                </c:ext>
              </c:extLst>
            </c:dLbl>
            <c:dLbl>
              <c:idx val="10"/>
              <c:tx>
                <c:rich>
                  <a:bodyPr/>
                  <a:lstStyle/>
                  <a:p>
                    <a:fld id="{85EE08F5-B188-4948-B9FC-544ADC74B29E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1"/>
              <c:separator> </c:separator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8-DE8C-48C8-B233-381CA04623C0}"/>
                </c:ext>
              </c:extLst>
            </c:dLbl>
            <c:dLbl>
              <c:idx val="11"/>
              <c:tx>
                <c:rich>
                  <a:bodyPr/>
                  <a:lstStyle/>
                  <a:p>
                    <a:fld id="{33E084D3-872F-4548-A119-A9B52509B8A9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1"/>
              <c:separator> </c:separator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9-DE8C-48C8-B233-381CA04623C0}"/>
                </c:ext>
              </c:extLst>
            </c:dLbl>
            <c:dLbl>
              <c:idx val="12"/>
              <c:tx>
                <c:rich>
                  <a:bodyPr/>
                  <a:lstStyle/>
                  <a:p>
                    <a:fld id="{9C3A16DA-F252-477F-9798-849F7CC1E319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1"/>
              <c:separator> </c:separator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A-DE8C-48C8-B233-381CA04623C0}"/>
                </c:ext>
              </c:extLst>
            </c:dLbl>
            <c:dLbl>
              <c:idx val="1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1"/>
              <c:separator> </c:separator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D-3871-4BCB-AED4-1143396D25EC}"/>
                </c:ext>
              </c:extLst>
            </c:dLbl>
            <c:dLbl>
              <c:idx val="14"/>
              <c:tx>
                <c:rich>
                  <a:bodyPr/>
                  <a:lstStyle/>
                  <a:p>
                    <a:fld id="{0BAEE2AB-7E37-47FD-AF1F-15A223E2AE27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1"/>
              <c:separator> </c:separator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B-DE8C-48C8-B233-381CA04623C0}"/>
                </c:ext>
              </c:extLst>
            </c:dLbl>
            <c:dLbl>
              <c:idx val="1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1"/>
              <c:separator> </c:separator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F-3871-4BCB-AED4-1143396D25EC}"/>
                </c:ext>
              </c:extLst>
            </c:dLbl>
            <c:dLbl>
              <c:idx val="16"/>
              <c:tx>
                <c:rich>
                  <a:bodyPr/>
                  <a:lstStyle/>
                  <a:p>
                    <a:fld id="{90367258-2086-4F5D-84D0-BE3BFE1B2B5B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1"/>
              <c:separator> </c:separator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C-DE8C-48C8-B233-381CA04623C0}"/>
                </c:ext>
              </c:extLst>
            </c:dLbl>
            <c:dLbl>
              <c:idx val="1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1"/>
              <c:separator> </c:separator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11-3871-4BCB-AED4-1143396D25EC}"/>
                </c:ext>
              </c:extLst>
            </c:dLbl>
            <c:dLbl>
              <c:idx val="18"/>
              <c:tx>
                <c:rich>
                  <a:bodyPr/>
                  <a:lstStyle/>
                  <a:p>
                    <a:fld id="{B569F7C8-8985-44BC-B564-168358C4AECC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1"/>
              <c:separator> </c:separator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D-DE8C-48C8-B233-381CA04623C0}"/>
                </c:ext>
              </c:extLst>
            </c:dLbl>
            <c:dLbl>
              <c:idx val="1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1"/>
              <c:separator> </c:separator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13-3871-4BCB-AED4-1143396D25EC}"/>
                </c:ext>
              </c:extLst>
            </c:dLbl>
            <c:dLbl>
              <c:idx val="20"/>
              <c:tx>
                <c:rich>
                  <a:bodyPr/>
                  <a:lstStyle/>
                  <a:p>
                    <a:fld id="{EFCAF526-8B78-4BBD-8C52-DFFB17C28E00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1"/>
              <c:separator> </c:separator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E-DE8C-48C8-B233-381CA04623C0}"/>
                </c:ext>
              </c:extLst>
            </c:dLbl>
            <c:dLbl>
              <c:idx val="2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1"/>
              <c:separator> </c:separator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15-3871-4BCB-AED4-1143396D25EC}"/>
                </c:ext>
              </c:extLst>
            </c:dLbl>
            <c:dLbl>
              <c:idx val="22"/>
              <c:tx>
                <c:rich>
                  <a:bodyPr/>
                  <a:lstStyle/>
                  <a:p>
                    <a:fld id="{947622CA-00BE-41BD-83A1-C12954A38F8C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1"/>
              <c:separator> </c:separator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F-DE8C-48C8-B233-381CA04623C0}"/>
                </c:ext>
              </c:extLst>
            </c:dLbl>
            <c:dLbl>
              <c:idx val="23"/>
              <c:tx>
                <c:rich>
                  <a:bodyPr/>
                  <a:lstStyle/>
                  <a:p>
                    <a:fld id="{BC11C0C7-CBC2-4510-8E30-43213E6D8005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1"/>
              <c:separator> </c:separator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0-DE8C-48C8-B233-381CA04623C0}"/>
                </c:ext>
              </c:extLst>
            </c:dLbl>
            <c:dLbl>
              <c:idx val="24"/>
              <c:tx>
                <c:rich>
                  <a:bodyPr/>
                  <a:lstStyle/>
                  <a:p>
                    <a:fld id="{1A9D5D13-87A1-4C83-A572-7777E50297E3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1"/>
              <c:separator> </c:separator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1-DE8C-48C8-B233-381CA04623C0}"/>
                </c:ext>
              </c:extLst>
            </c:dLbl>
            <c:dLbl>
              <c:idx val="2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1"/>
              <c:separator> </c:separator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19-3871-4BCB-AED4-1143396D25EC}"/>
                </c:ext>
              </c:extLst>
            </c:dLbl>
            <c:dLbl>
              <c:idx val="26"/>
              <c:tx>
                <c:rich>
                  <a:bodyPr/>
                  <a:lstStyle/>
                  <a:p>
                    <a:fld id="{6191F028-C34F-4B10-B712-1FFE598D19DA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1"/>
              <c:separator> </c:separator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2-DE8C-48C8-B233-381CA04623C0}"/>
                </c:ext>
              </c:extLst>
            </c:dLbl>
            <c:dLbl>
              <c:idx val="2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1"/>
              <c:separator> </c:separator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1B-3871-4BCB-AED4-1143396D25EC}"/>
                </c:ext>
              </c:extLst>
            </c:dLbl>
            <c:dLbl>
              <c:idx val="28"/>
              <c:tx>
                <c:rich>
                  <a:bodyPr/>
                  <a:lstStyle/>
                  <a:p>
                    <a:fld id="{5D84684B-E754-43AE-AE27-B1EC48DA7A7B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1"/>
              <c:separator> </c:separator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3-DE8C-48C8-B233-381CA04623C0}"/>
                </c:ext>
              </c:extLst>
            </c:dLbl>
            <c:dLbl>
              <c:idx val="29"/>
              <c:tx>
                <c:rich>
                  <a:bodyPr/>
                  <a:lstStyle/>
                  <a:p>
                    <a:fld id="{25F6BFE9-2E3C-4B05-8E02-5C3934CEF24F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1"/>
              <c:separator> </c:separator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4-DE8C-48C8-B233-381CA04623C0}"/>
                </c:ext>
              </c:extLst>
            </c:dLbl>
            <c:dLbl>
              <c:idx val="30"/>
              <c:tx>
                <c:rich>
                  <a:bodyPr/>
                  <a:lstStyle/>
                  <a:p>
                    <a:fld id="{ECFFCE8A-A277-4EEC-B61E-9526AFAE56AE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1"/>
              <c:separator> </c:separator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5-DE8C-48C8-B233-381CA04623C0}"/>
                </c:ext>
              </c:extLst>
            </c:dLbl>
            <c:dLbl>
              <c:idx val="31"/>
              <c:tx>
                <c:rich>
                  <a:bodyPr/>
                  <a:lstStyle/>
                  <a:p>
                    <a:fld id="{7C99E3E6-6815-4577-A997-BB0E0CCDD70C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1"/>
              <c:separator> </c:separator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6-DE8C-48C8-B233-381CA04623C0}"/>
                </c:ext>
              </c:extLst>
            </c:dLbl>
            <c:dLbl>
              <c:idx val="3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1"/>
              <c:separator> </c:separator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20-3871-4BCB-AED4-1143396D25EC}"/>
                </c:ext>
              </c:extLst>
            </c:dLbl>
            <c:dLbl>
              <c:idx val="33"/>
              <c:tx>
                <c:rich>
                  <a:bodyPr/>
                  <a:lstStyle/>
                  <a:p>
                    <a:fld id="{E0DBA543-5E75-41D3-B000-6113F25C7837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1"/>
              <c:separator> </c:separator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7-DE8C-48C8-B233-381CA04623C0}"/>
                </c:ext>
              </c:extLst>
            </c:dLbl>
            <c:dLbl>
              <c:idx val="34"/>
              <c:tx>
                <c:rich>
                  <a:bodyPr/>
                  <a:lstStyle/>
                  <a:p>
                    <a:fld id="{E80AB883-69D4-4C3E-9B04-BAA6605B4FEA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1"/>
              <c:separator> </c:separator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8-DE8C-48C8-B233-381CA04623C0}"/>
                </c:ext>
              </c:extLst>
            </c:dLbl>
            <c:dLbl>
              <c:idx val="35"/>
              <c:tx>
                <c:rich>
                  <a:bodyPr/>
                  <a:lstStyle/>
                  <a:p>
                    <a:fld id="{20D4D8A9-4550-4E52-B0AC-116CC596F35A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1"/>
              <c:separator> </c:separator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9-DE8C-48C8-B233-381CA04623C0}"/>
                </c:ext>
              </c:extLst>
            </c:dLbl>
            <c:dLbl>
              <c:idx val="36"/>
              <c:tx>
                <c:rich>
                  <a:bodyPr/>
                  <a:lstStyle/>
                  <a:p>
                    <a:fld id="{34CDEDFF-BF82-4642-A5EC-CE5B4E39A9F5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1"/>
              <c:separator> </c:separator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A-DE8C-48C8-B233-381CA04623C0}"/>
                </c:ext>
              </c:extLst>
            </c:dLbl>
            <c:dLbl>
              <c:idx val="37"/>
              <c:tx>
                <c:rich>
                  <a:bodyPr/>
                  <a:lstStyle/>
                  <a:p>
                    <a:fld id="{E2363E09-19EE-40BD-8BCC-8A1DF9C9EC92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1"/>
              <c:separator> </c:separator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B-DE8C-48C8-B233-381CA04623C0}"/>
                </c:ext>
              </c:extLst>
            </c:dLbl>
            <c:dLbl>
              <c:idx val="3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1"/>
              <c:separator> </c:separator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26-3871-4BCB-AED4-1143396D25EC}"/>
                </c:ext>
              </c:extLst>
            </c:dLbl>
            <c:dLbl>
              <c:idx val="39"/>
              <c:tx>
                <c:rich>
                  <a:bodyPr/>
                  <a:lstStyle/>
                  <a:p>
                    <a:fld id="{5A6F6E53-972D-4187-BB9C-CBB3A046DB57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1"/>
              <c:separator> </c:separator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C-DE8C-48C8-B233-381CA04623C0}"/>
                </c:ext>
              </c:extLst>
            </c:dLbl>
            <c:dLbl>
              <c:idx val="40"/>
              <c:tx>
                <c:rich>
                  <a:bodyPr/>
                  <a:lstStyle/>
                  <a:p>
                    <a:fld id="{B7D87374-559B-4735-A3ED-2D1D4A25B7AA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1"/>
              <c:separator> </c:separator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D-DE8C-48C8-B233-381CA04623C0}"/>
                </c:ext>
              </c:extLst>
            </c:dLbl>
            <c:dLbl>
              <c:idx val="41"/>
              <c:tx>
                <c:rich>
                  <a:bodyPr/>
                  <a:lstStyle/>
                  <a:p>
                    <a:fld id="{DA326DE4-2C97-4510-9A23-679F681A9B03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1"/>
              <c:separator> </c:separator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E-DE8C-48C8-B233-381CA04623C0}"/>
                </c:ext>
              </c:extLst>
            </c:dLbl>
            <c:dLbl>
              <c:idx val="4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1"/>
              <c:separator> </c:separator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2A-3871-4BCB-AED4-1143396D25EC}"/>
                </c:ext>
              </c:extLst>
            </c:dLbl>
            <c:dLbl>
              <c:idx val="43"/>
              <c:tx>
                <c:rich>
                  <a:bodyPr/>
                  <a:lstStyle/>
                  <a:p>
                    <a:fld id="{E3A5C331-8F3E-4CF0-8126-3142D9DAC85C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1"/>
              <c:separator> </c:separator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F-DE8C-48C8-B233-381CA04623C0}"/>
                </c:ext>
              </c:extLst>
            </c:dLbl>
            <c:dLbl>
              <c:idx val="4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1"/>
              <c:separator> </c:separator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2C-3871-4BCB-AED4-1143396D25EC}"/>
                </c:ext>
              </c:extLst>
            </c:dLbl>
            <c:dLbl>
              <c:idx val="45"/>
              <c:tx>
                <c:rich>
                  <a:bodyPr/>
                  <a:lstStyle/>
                  <a:p>
                    <a:fld id="{A486D646-9989-468E-BFD8-4930A5CEA814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1"/>
              <c:separator> </c:separator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0-DE8C-48C8-B233-381CA04623C0}"/>
                </c:ext>
              </c:extLst>
            </c:dLbl>
            <c:dLbl>
              <c:idx val="46"/>
              <c:tx>
                <c:rich>
                  <a:bodyPr/>
                  <a:lstStyle/>
                  <a:p>
                    <a:fld id="{038467EC-6C65-4DF4-9F18-5BEEB0D7B949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1"/>
              <c:separator> </c:separator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1-DE8C-48C8-B233-381CA04623C0}"/>
                </c:ext>
              </c:extLst>
            </c:dLbl>
            <c:dLbl>
              <c:idx val="47"/>
              <c:tx>
                <c:rich>
                  <a:bodyPr/>
                  <a:lstStyle/>
                  <a:p>
                    <a:fld id="{DC3DB685-3663-4C81-BA86-9F2FD97EDE60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1"/>
              <c:separator> </c:separator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2-DE8C-48C8-B233-381CA04623C0}"/>
                </c:ext>
              </c:extLst>
            </c:dLbl>
            <c:dLbl>
              <c:idx val="4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1"/>
              <c:separator> </c:separator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30-3871-4BCB-AED4-1143396D25EC}"/>
                </c:ext>
              </c:extLst>
            </c:dLbl>
            <c:dLbl>
              <c:idx val="49"/>
              <c:tx>
                <c:rich>
                  <a:bodyPr/>
                  <a:lstStyle/>
                  <a:p>
                    <a:fld id="{F4176CFA-C7DB-4326-A3CC-C6C0FBF95754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1"/>
              <c:separator> </c:separator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3-DE8C-48C8-B233-381CA04623C0}"/>
                </c:ext>
              </c:extLst>
            </c:dLbl>
            <c:dLbl>
              <c:idx val="5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1"/>
              <c:separator> </c:separator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32-3871-4BCB-AED4-1143396D25EC}"/>
                </c:ext>
              </c:extLst>
            </c:dLbl>
            <c:dLbl>
              <c:idx val="51"/>
              <c:tx>
                <c:rich>
                  <a:bodyPr/>
                  <a:lstStyle/>
                  <a:p>
                    <a:fld id="{36D54393-646E-42B9-95C4-5082F64B5476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1"/>
              <c:separator> </c:separator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4-DE8C-48C8-B233-381CA04623C0}"/>
                </c:ext>
              </c:extLst>
            </c:dLbl>
            <c:dLbl>
              <c:idx val="5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1"/>
              <c:separator> </c:separator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34-3871-4BCB-AED4-1143396D25EC}"/>
                </c:ext>
              </c:extLst>
            </c:dLbl>
            <c:dLbl>
              <c:idx val="53"/>
              <c:tx>
                <c:rich>
                  <a:bodyPr/>
                  <a:lstStyle/>
                  <a:p>
                    <a:fld id="{3DA60F34-4607-41BB-A7FA-CDB4E8C41B5A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1"/>
              <c:separator> </c:separator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5-DE8C-48C8-B233-381CA04623C0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wrap="none"/>
              <a:lstStyle/>
              <a:p>
                <a:pPr>
                  <a:defRPr sz="700" b="0" strike="noStrike" spc="-1">
                    <a:solidFill>
                      <a:srgbClr val="000000"/>
                    </a:solidFill>
                    <a:latin typeface="Verdana"/>
                    <a:ea typeface="DejaVu Sans"/>
                  </a:defRPr>
                </a:pPr>
                <a:endParaRPr lang="en-US"/>
              </a:p>
            </c:txPr>
            <c:dLblPos val="t"/>
            <c:showLegendKey val="0"/>
            <c:showVal val="0"/>
            <c:showCatName val="0"/>
            <c:showSerName val="0"/>
            <c:showPercent val="0"/>
            <c:showBubbleSize val="1"/>
            <c:separator> </c:separator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rect">
                    <a:avLst/>
                  </a:prstGeom>
                </c15:spPr>
                <c15:showDataLabelsRange val="1"/>
                <c15:showLeaderLines val="1"/>
              </c:ext>
            </c:extLst>
          </c:dLbls>
          <c:xVal>
            <c:numRef>
              <c:f>'LQ Graph'!$C$4:$C$57</c:f>
              <c:numCache>
                <c:formatCode>General</c:formatCode>
                <c:ptCount val="54"/>
                <c:pt idx="1">
                  <c:v>0.23293263532572864</c:v>
                </c:pt>
                <c:pt idx="2">
                  <c:v>0.15093807087097821</c:v>
                </c:pt>
                <c:pt idx="3">
                  <c:v>0.34696663651842941</c:v>
                </c:pt>
                <c:pt idx="4">
                  <c:v>0.43080598239899665</c:v>
                </c:pt>
                <c:pt idx="6">
                  <c:v>0.34690637736064994</c:v>
                </c:pt>
                <c:pt idx="7">
                  <c:v>0.77904021752740771</c:v>
                </c:pt>
                <c:pt idx="8">
                  <c:v>0.66814256862830224</c:v>
                </c:pt>
                <c:pt idx="9">
                  <c:v>0.44908819129027727</c:v>
                </c:pt>
                <c:pt idx="10">
                  <c:v>0.38990502490653561</c:v>
                </c:pt>
                <c:pt idx="11">
                  <c:v>0.34669886744356088</c:v>
                </c:pt>
                <c:pt idx="12">
                  <c:v>0.55912922873339377</c:v>
                </c:pt>
                <c:pt idx="14">
                  <c:v>0</c:v>
                </c:pt>
                <c:pt idx="16">
                  <c:v>0.48869714852301249</c:v>
                </c:pt>
                <c:pt idx="18">
                  <c:v>0</c:v>
                </c:pt>
                <c:pt idx="20">
                  <c:v>0.10636786150163127</c:v>
                </c:pt>
                <c:pt idx="22">
                  <c:v>0.1333033293299683</c:v>
                </c:pt>
                <c:pt idx="23">
                  <c:v>0.3089610156941397</c:v>
                </c:pt>
                <c:pt idx="24">
                  <c:v>0.39762070369762004</c:v>
                </c:pt>
                <c:pt idx="26">
                  <c:v>0.58236674871556549</c:v>
                </c:pt>
                <c:pt idx="28">
                  <c:v>0.2298780403054122</c:v>
                </c:pt>
                <c:pt idx="29">
                  <c:v>0.30159028549395683</c:v>
                </c:pt>
                <c:pt idx="30">
                  <c:v>0.62084311735484199</c:v>
                </c:pt>
                <c:pt idx="31">
                  <c:v>0.50998906023718382</c:v>
                </c:pt>
                <c:pt idx="33">
                  <c:v>0.15537284287817194</c:v>
                </c:pt>
                <c:pt idx="34">
                  <c:v>0.10547793363147163</c:v>
                </c:pt>
                <c:pt idx="35">
                  <c:v>0.28101190635314927</c:v>
                </c:pt>
                <c:pt idx="36">
                  <c:v>0.24118491742133824</c:v>
                </c:pt>
                <c:pt idx="37">
                  <c:v>0.1291570498555534</c:v>
                </c:pt>
                <c:pt idx="39">
                  <c:v>0.31776715286218887</c:v>
                </c:pt>
                <c:pt idx="40">
                  <c:v>0.59143277828901564</c:v>
                </c:pt>
                <c:pt idx="41">
                  <c:v>0.36849662710994902</c:v>
                </c:pt>
                <c:pt idx="43">
                  <c:v>0</c:v>
                </c:pt>
                <c:pt idx="45">
                  <c:v>0.30400971736570792</c:v>
                </c:pt>
                <c:pt idx="46">
                  <c:v>0.31329218943644338</c:v>
                </c:pt>
                <c:pt idx="47">
                  <c:v>0.37987620644157366</c:v>
                </c:pt>
                <c:pt idx="49">
                  <c:v>0.42475377884873455</c:v>
                </c:pt>
                <c:pt idx="51">
                  <c:v>0.41739056998773599</c:v>
                </c:pt>
                <c:pt idx="53">
                  <c:v>0.39495052663116742</c:v>
                </c:pt>
              </c:numCache>
            </c:numRef>
          </c:xVal>
          <c:yVal>
            <c:numRef>
              <c:f>'LQ Graph'!$D$4:$D$57</c:f>
              <c:numCache>
                <c:formatCode>General</c:formatCode>
                <c:ptCount val="54"/>
                <c:pt idx="1">
                  <c:v>0.22156094598241141</c:v>
                </c:pt>
                <c:pt idx="2">
                  <c:v>0</c:v>
                </c:pt>
                <c:pt idx="3">
                  <c:v>0.27411510066952122</c:v>
                </c:pt>
                <c:pt idx="4">
                  <c:v>0.31844285025419139</c:v>
                </c:pt>
                <c:pt idx="6">
                  <c:v>0.37058761716935584</c:v>
                </c:pt>
                <c:pt idx="7">
                  <c:v>0.634295704112529</c:v>
                </c:pt>
                <c:pt idx="8">
                  <c:v>0</c:v>
                </c:pt>
                <c:pt idx="9">
                  <c:v>0</c:v>
                </c:pt>
                <c:pt idx="10">
                  <c:v>0.5032200596879769</c:v>
                </c:pt>
                <c:pt idx="11">
                  <c:v>0</c:v>
                </c:pt>
                <c:pt idx="12">
                  <c:v>0.43502627208014943</c:v>
                </c:pt>
                <c:pt idx="14">
                  <c:v>0</c:v>
                </c:pt>
                <c:pt idx="16">
                  <c:v>0.55925177484906763</c:v>
                </c:pt>
                <c:pt idx="18">
                  <c:v>0</c:v>
                </c:pt>
                <c:pt idx="20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6">
                  <c:v>0.93389482019388914</c:v>
                </c:pt>
                <c:pt idx="28">
                  <c:v>0</c:v>
                </c:pt>
                <c:pt idx="29">
                  <c:v>0.38854893921077233</c:v>
                </c:pt>
                <c:pt idx="30">
                  <c:v>1.1122199348547048</c:v>
                </c:pt>
                <c:pt idx="31">
                  <c:v>0.69075111782619469</c:v>
                </c:pt>
                <c:pt idx="33">
                  <c:v>0.14988704907154995</c:v>
                </c:pt>
                <c:pt idx="34">
                  <c:v>0.15577939138969862</c:v>
                </c:pt>
                <c:pt idx="35">
                  <c:v>0.4744432366917723</c:v>
                </c:pt>
                <c:pt idx="36">
                  <c:v>0</c:v>
                </c:pt>
                <c:pt idx="37">
                  <c:v>0.19576174489929346</c:v>
                </c:pt>
                <c:pt idx="39">
                  <c:v>0</c:v>
                </c:pt>
                <c:pt idx="40">
                  <c:v>0</c:v>
                </c:pt>
                <c:pt idx="41">
                  <c:v>0.32311816421896233</c:v>
                </c:pt>
                <c:pt idx="43">
                  <c:v>0</c:v>
                </c:pt>
                <c:pt idx="45">
                  <c:v>0.43911783807064586</c:v>
                </c:pt>
                <c:pt idx="46">
                  <c:v>0</c:v>
                </c:pt>
                <c:pt idx="47">
                  <c:v>0</c:v>
                </c:pt>
                <c:pt idx="49">
                  <c:v>0.43217094577277104</c:v>
                </c:pt>
                <c:pt idx="51">
                  <c:v>0.64963295885189132</c:v>
                </c:pt>
                <c:pt idx="53">
                  <c:v>0.51622721620929879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datalabelsRange>
                <c15:f>'LQ Graph'!$A$4:$A$57</c15:f>
                <c15:dlblRangeCache>
                  <c:ptCount val="54"/>
                  <c:pt idx="1">
                    <c:v>DE11</c:v>
                  </c:pt>
                  <c:pt idx="2">
                    <c:v>DE12</c:v>
                  </c:pt>
                  <c:pt idx="3">
                    <c:v>DE13</c:v>
                  </c:pt>
                  <c:pt idx="4">
                    <c:v>DE14</c:v>
                  </c:pt>
                  <c:pt idx="6">
                    <c:v>DE21</c:v>
                  </c:pt>
                  <c:pt idx="7">
                    <c:v>DE22</c:v>
                  </c:pt>
                  <c:pt idx="8">
                    <c:v>DE23</c:v>
                  </c:pt>
                  <c:pt idx="9">
                    <c:v>DE24</c:v>
                  </c:pt>
                  <c:pt idx="10">
                    <c:v>DE25</c:v>
                  </c:pt>
                  <c:pt idx="11">
                    <c:v>DE26</c:v>
                  </c:pt>
                  <c:pt idx="12">
                    <c:v>DE27</c:v>
                  </c:pt>
                  <c:pt idx="14">
                    <c:v>DE30</c:v>
                  </c:pt>
                  <c:pt idx="16">
                    <c:v>DE40</c:v>
                  </c:pt>
                  <c:pt idx="18">
                    <c:v>DE50</c:v>
                  </c:pt>
                  <c:pt idx="20">
                    <c:v>DE60</c:v>
                  </c:pt>
                  <c:pt idx="22">
                    <c:v>DE71</c:v>
                  </c:pt>
                  <c:pt idx="23">
                    <c:v>DE72</c:v>
                  </c:pt>
                  <c:pt idx="24">
                    <c:v>DE73</c:v>
                  </c:pt>
                  <c:pt idx="26">
                    <c:v>DE80</c:v>
                  </c:pt>
                  <c:pt idx="28">
                    <c:v>DE91</c:v>
                  </c:pt>
                  <c:pt idx="29">
                    <c:v>DE92</c:v>
                  </c:pt>
                  <c:pt idx="30">
                    <c:v>DE93</c:v>
                  </c:pt>
                  <c:pt idx="31">
                    <c:v>DE94</c:v>
                  </c:pt>
                  <c:pt idx="33">
                    <c:v>DEA1</c:v>
                  </c:pt>
                  <c:pt idx="34">
                    <c:v>DEA2</c:v>
                  </c:pt>
                  <c:pt idx="35">
                    <c:v>DEA3</c:v>
                  </c:pt>
                  <c:pt idx="36">
                    <c:v>DEA4</c:v>
                  </c:pt>
                  <c:pt idx="37">
                    <c:v>DEA5</c:v>
                  </c:pt>
                  <c:pt idx="39">
                    <c:v>DEB1</c:v>
                  </c:pt>
                  <c:pt idx="40">
                    <c:v>DEB2</c:v>
                  </c:pt>
                  <c:pt idx="41">
                    <c:v>DEB3</c:v>
                  </c:pt>
                  <c:pt idx="43">
                    <c:v>DEC0</c:v>
                  </c:pt>
                  <c:pt idx="45">
                    <c:v>DED2</c:v>
                  </c:pt>
                  <c:pt idx="46">
                    <c:v>DED4</c:v>
                  </c:pt>
                  <c:pt idx="47">
                    <c:v>DED5</c:v>
                  </c:pt>
                  <c:pt idx="49">
                    <c:v>DEE0</c:v>
                  </c:pt>
                  <c:pt idx="51">
                    <c:v>DEF0</c:v>
                  </c:pt>
                  <c:pt idx="53">
                    <c:v>DEG0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36-3871-4BCB-AED4-1143396D25E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72725992"/>
        <c:axId val="472727952"/>
      </c:scatterChart>
      <c:valAx>
        <c:axId val="472725992"/>
        <c:scaling>
          <c:orientation val="minMax"/>
        </c:scaling>
        <c:delete val="0"/>
        <c:axPos val="b"/>
        <c:title>
          <c:tx>
            <c:rich>
              <a:bodyPr rot="0"/>
              <a:lstStyle/>
              <a:p>
                <a:pPr>
                  <a:defRPr sz="1000" b="0" strike="noStrike" spc="-1">
                    <a:solidFill>
                      <a:srgbClr val="000000"/>
                    </a:solidFill>
                    <a:latin typeface="Verdana"/>
                    <a:ea typeface="DejaVu Sans"/>
                  </a:defRPr>
                </a:pPr>
                <a:r>
                  <a:rPr lang="en-US" sz="1000" b="0" strike="noStrike" spc="-1">
                    <a:solidFill>
                      <a:srgbClr val="000000"/>
                    </a:solidFill>
                    <a:latin typeface="Verdana"/>
                    <a:ea typeface="DejaVu Sans"/>
                  </a:rPr>
                  <a:t>2002</a:t>
                </a:r>
              </a:p>
            </c:rich>
          </c:tx>
          <c:overlay val="0"/>
          <c:spPr>
            <a:noFill/>
            <a:ln w="0">
              <a:noFill/>
            </a:ln>
          </c:spPr>
        </c:title>
        <c:numFmt formatCode="General" sourceLinked="0"/>
        <c:majorTickMark val="out"/>
        <c:minorTickMark val="none"/>
        <c:tickLblPos val="nextTo"/>
        <c:spPr>
          <a:ln w="0">
            <a:solidFill>
              <a:srgbClr val="B3B3B3"/>
            </a:solidFill>
          </a:ln>
        </c:spPr>
        <c:txPr>
          <a:bodyPr/>
          <a:lstStyle/>
          <a:p>
            <a:pPr>
              <a:defRPr sz="1000" b="0" strike="noStrike" spc="-1">
                <a:solidFill>
                  <a:srgbClr val="000000"/>
                </a:solidFill>
                <a:latin typeface="Arial"/>
                <a:ea typeface="DejaVu Sans"/>
              </a:defRPr>
            </a:pPr>
            <a:endParaRPr lang="en-US"/>
          </a:p>
        </c:txPr>
        <c:crossAx val="472727952"/>
        <c:crosses val="autoZero"/>
        <c:crossBetween val="midCat"/>
      </c:valAx>
      <c:valAx>
        <c:axId val="472727952"/>
        <c:scaling>
          <c:orientation val="minMax"/>
        </c:scaling>
        <c:delete val="0"/>
        <c:axPos val="l"/>
        <c:majorGridlines>
          <c:spPr>
            <a:ln w="0">
              <a:solidFill>
                <a:srgbClr val="B3B3B3"/>
              </a:solidFill>
            </a:ln>
          </c:spPr>
        </c:majorGridlines>
        <c:title>
          <c:tx>
            <c:rich>
              <a:bodyPr rot="-5400000"/>
              <a:lstStyle/>
              <a:p>
                <a:pPr>
                  <a:defRPr sz="1000" b="0" strike="noStrike" spc="-1">
                    <a:solidFill>
                      <a:srgbClr val="000000"/>
                    </a:solidFill>
                    <a:latin typeface="Verdana"/>
                    <a:ea typeface="DejaVu Sans"/>
                  </a:defRPr>
                </a:pPr>
                <a:r>
                  <a:rPr lang="en-US" sz="1000" b="0" strike="noStrike" spc="-1">
                    <a:solidFill>
                      <a:srgbClr val="000000"/>
                    </a:solidFill>
                    <a:latin typeface="Verdana"/>
                    <a:ea typeface="DejaVu Sans"/>
                  </a:rPr>
                  <a:t>2022</a:t>
                </a:r>
              </a:p>
            </c:rich>
          </c:tx>
          <c:overlay val="0"/>
          <c:spPr>
            <a:noFill/>
            <a:ln w="0">
              <a:noFill/>
            </a:ln>
          </c:spPr>
        </c:title>
        <c:numFmt formatCode="General" sourceLinked="0"/>
        <c:majorTickMark val="out"/>
        <c:minorTickMark val="none"/>
        <c:tickLblPos val="nextTo"/>
        <c:spPr>
          <a:ln w="0">
            <a:solidFill>
              <a:srgbClr val="B3B3B3"/>
            </a:solidFill>
          </a:ln>
        </c:spPr>
        <c:txPr>
          <a:bodyPr/>
          <a:lstStyle/>
          <a:p>
            <a:pPr>
              <a:defRPr sz="800" b="0" strike="noStrike" spc="-1">
                <a:solidFill>
                  <a:srgbClr val="000000"/>
                </a:solidFill>
                <a:latin typeface="Verdana"/>
                <a:ea typeface="DejaVu Sans"/>
              </a:defRPr>
            </a:pPr>
            <a:endParaRPr lang="en-US"/>
          </a:p>
        </c:txPr>
        <c:crossAx val="472725992"/>
        <c:crosses val="autoZero"/>
        <c:crossBetween val="midCat"/>
      </c:valAx>
      <c:spPr>
        <a:noFill/>
        <a:ln w="0">
          <a:solidFill>
            <a:srgbClr val="B3B3B3"/>
          </a:solidFill>
        </a:ln>
      </c:spPr>
    </c:plotArea>
    <c:plotVisOnly val="1"/>
    <c:dispBlanksAs val="span"/>
    <c:showDLblsOverMax val="1"/>
  </c:chart>
  <c:spPr>
    <a:solidFill>
      <a:srgbClr val="FFFFFF"/>
    </a:solidFill>
    <a:ln w="0">
      <a:noFill/>
    </a:ln>
  </c:sp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title>
      <c:tx>
        <c:rich>
          <a:bodyPr rot="0"/>
          <a:lstStyle/>
          <a:p>
            <a:pPr>
              <a:defRPr sz="1200" b="0" strike="noStrike" spc="-1">
                <a:solidFill>
                  <a:srgbClr val="000000"/>
                </a:solidFill>
                <a:latin typeface="Verdana"/>
                <a:ea typeface="DejaVu Sans"/>
              </a:defRPr>
            </a:pPr>
            <a:r>
              <a:rPr lang="en-US" sz="1200" b="0" strike="noStrike" spc="-1">
                <a:solidFill>
                  <a:srgbClr val="000000"/>
                </a:solidFill>
                <a:latin typeface="Verdana"/>
                <a:ea typeface="DejaVu Sans"/>
              </a:rPr>
              <a:t>Germany - Agriculture
Change in Location Quotient (2008 - 2022)</a:t>
            </a:r>
          </a:p>
        </c:rich>
      </c:tx>
      <c:layout>
        <c:manualLayout>
          <c:xMode val="edge"/>
          <c:yMode val="edge"/>
          <c:x val="0.30870217554388601"/>
          <c:y val="6.6807469986660706E-2"/>
        </c:manualLayout>
      </c:layout>
      <c:overlay val="0"/>
      <c:spPr>
        <a:noFill/>
        <a:ln w="0">
          <a:noFill/>
        </a:ln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Total!$A$2:$A$2</c:f>
              <c:strCache>
                <c:ptCount val="1"/>
                <c:pt idx="0">
                  <c:v>CODE</c:v>
                </c:pt>
              </c:strCache>
            </c:strRef>
          </c:tx>
          <c:spPr>
            <a:ln w="28800">
              <a:noFill/>
            </a:ln>
          </c:spPr>
          <c:marker>
            <c:symbol val="circle"/>
            <c:size val="5"/>
            <c:spPr>
              <a:solidFill>
                <a:srgbClr val="83CAFF"/>
              </a:solidFill>
            </c:spPr>
          </c:marker>
          <c:dPt>
            <c:idx val="48"/>
            <c:bubble3D val="0"/>
            <c:extLst>
              <c:ext xmlns:c16="http://schemas.microsoft.com/office/drawing/2014/chart" uri="{C3380CC4-5D6E-409C-BE32-E72D297353CC}">
                <c16:uniqueId val="{00000000-DFC5-4088-8291-4C4101B88445}"/>
              </c:ext>
            </c:extLst>
          </c:dPt>
          <c:dLbls>
            <c:dLbl>
              <c:idx val="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1"/>
              <c:separator> </c:separator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1-DFC5-4088-8291-4C4101B88445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9936E48D-7918-4D1A-A35B-6CF401BA8064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1"/>
              <c:separator> </c:separator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1-58EC-4354-924E-5FF5B2A4C592}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fld id="{EAD3191F-BF2A-482E-AB80-D7A60873592D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1"/>
              <c:separator> </c:separator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2-58EC-4354-924E-5FF5B2A4C592}"/>
                </c:ext>
              </c:extLst>
            </c:dLbl>
            <c:dLbl>
              <c:idx val="3"/>
              <c:tx>
                <c:rich>
                  <a:bodyPr/>
                  <a:lstStyle/>
                  <a:p>
                    <a:fld id="{27411A31-A4E9-43B5-A77E-747F3CD89237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1"/>
              <c:separator> </c:separator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3-58EC-4354-924E-5FF5B2A4C592}"/>
                </c:ext>
              </c:extLst>
            </c:dLbl>
            <c:dLbl>
              <c:idx val="4"/>
              <c:tx>
                <c:rich>
                  <a:bodyPr/>
                  <a:lstStyle/>
                  <a:p>
                    <a:fld id="{21720000-C0FD-470A-B3D3-538A055FB4AC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1"/>
              <c:separator> </c:separator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4-58EC-4354-924E-5FF5B2A4C592}"/>
                </c:ext>
              </c:extLst>
            </c:dLbl>
            <c:dLbl>
              <c:idx val="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1"/>
              <c:separator> </c:separator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6-DFC5-4088-8291-4C4101B88445}"/>
                </c:ext>
              </c:extLst>
            </c:dLbl>
            <c:dLbl>
              <c:idx val="6"/>
              <c:tx>
                <c:rich>
                  <a:bodyPr/>
                  <a:lstStyle/>
                  <a:p>
                    <a:fld id="{69EA9ED3-E741-4144-890A-D9ACA616DAD3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1"/>
              <c:separator> </c:separator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5-58EC-4354-924E-5FF5B2A4C592}"/>
                </c:ext>
              </c:extLst>
            </c:dLbl>
            <c:dLbl>
              <c:idx val="7"/>
              <c:tx>
                <c:rich>
                  <a:bodyPr/>
                  <a:lstStyle/>
                  <a:p>
                    <a:fld id="{4A272714-D345-448D-8811-2229F1DF4644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1"/>
              <c:separator> </c:separator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6-58EC-4354-924E-5FF5B2A4C592}"/>
                </c:ext>
              </c:extLst>
            </c:dLbl>
            <c:dLbl>
              <c:idx val="8"/>
              <c:tx>
                <c:rich>
                  <a:bodyPr/>
                  <a:lstStyle/>
                  <a:p>
                    <a:fld id="{87D35DB4-B655-4C46-B52B-55E41584EA62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1"/>
              <c:separator> </c:separator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7-58EC-4354-924E-5FF5B2A4C592}"/>
                </c:ext>
              </c:extLst>
            </c:dLbl>
            <c:dLbl>
              <c:idx val="9"/>
              <c:tx>
                <c:rich>
                  <a:bodyPr/>
                  <a:lstStyle/>
                  <a:p>
                    <a:fld id="{F0575132-DA37-4636-83FD-168E8E549C9D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1"/>
              <c:separator> </c:separator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8-58EC-4354-924E-5FF5B2A4C592}"/>
                </c:ext>
              </c:extLst>
            </c:dLbl>
            <c:dLbl>
              <c:idx val="10"/>
              <c:tx>
                <c:rich>
                  <a:bodyPr/>
                  <a:lstStyle/>
                  <a:p>
                    <a:fld id="{C55EE8B0-533B-4721-8E01-B291F67E5E45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1"/>
              <c:separator> </c:separator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9-58EC-4354-924E-5FF5B2A4C592}"/>
                </c:ext>
              </c:extLst>
            </c:dLbl>
            <c:dLbl>
              <c:idx val="11"/>
              <c:tx>
                <c:rich>
                  <a:bodyPr/>
                  <a:lstStyle/>
                  <a:p>
                    <a:fld id="{56F7B765-DB56-469B-A9E6-AD25F4124421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1"/>
              <c:separator> </c:separator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A-58EC-4354-924E-5FF5B2A4C592}"/>
                </c:ext>
              </c:extLst>
            </c:dLbl>
            <c:dLbl>
              <c:idx val="12"/>
              <c:tx>
                <c:rich>
                  <a:bodyPr/>
                  <a:lstStyle/>
                  <a:p>
                    <a:fld id="{E876D8EF-6712-448E-8E02-65A0D3C1BFF5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1"/>
              <c:separator> </c:separator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B-58EC-4354-924E-5FF5B2A4C592}"/>
                </c:ext>
              </c:extLst>
            </c:dLbl>
            <c:dLbl>
              <c:idx val="1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1"/>
              <c:separator> </c:separator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E-DFC5-4088-8291-4C4101B88445}"/>
                </c:ext>
              </c:extLst>
            </c:dLbl>
            <c:dLbl>
              <c:idx val="14"/>
              <c:tx>
                <c:rich>
                  <a:bodyPr/>
                  <a:lstStyle/>
                  <a:p>
                    <a:fld id="{EBDCDED6-A287-41CB-BF04-7B451748CF44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1"/>
              <c:separator> </c:separator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C-58EC-4354-924E-5FF5B2A4C592}"/>
                </c:ext>
              </c:extLst>
            </c:dLbl>
            <c:dLbl>
              <c:idx val="1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1"/>
              <c:separator> </c:separator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10-DFC5-4088-8291-4C4101B88445}"/>
                </c:ext>
              </c:extLst>
            </c:dLbl>
            <c:dLbl>
              <c:idx val="16"/>
              <c:tx>
                <c:rich>
                  <a:bodyPr/>
                  <a:lstStyle/>
                  <a:p>
                    <a:fld id="{833D8742-B31C-4BF9-A501-EFE9A8A01110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1"/>
              <c:separator> </c:separator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D-58EC-4354-924E-5FF5B2A4C592}"/>
                </c:ext>
              </c:extLst>
            </c:dLbl>
            <c:dLbl>
              <c:idx val="1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1"/>
              <c:separator> </c:separator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12-DFC5-4088-8291-4C4101B88445}"/>
                </c:ext>
              </c:extLst>
            </c:dLbl>
            <c:dLbl>
              <c:idx val="18"/>
              <c:tx>
                <c:rich>
                  <a:bodyPr/>
                  <a:lstStyle/>
                  <a:p>
                    <a:fld id="{B65E3922-5A84-457F-9C4C-1D02B9FDB895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1"/>
              <c:separator> </c:separator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E-58EC-4354-924E-5FF5B2A4C592}"/>
                </c:ext>
              </c:extLst>
            </c:dLbl>
            <c:dLbl>
              <c:idx val="1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1"/>
              <c:separator> </c:separator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14-DFC5-4088-8291-4C4101B88445}"/>
                </c:ext>
              </c:extLst>
            </c:dLbl>
            <c:dLbl>
              <c:idx val="20"/>
              <c:tx>
                <c:rich>
                  <a:bodyPr/>
                  <a:lstStyle/>
                  <a:p>
                    <a:fld id="{BED24987-7FDD-40D5-8372-316F707034B6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1"/>
              <c:separator> </c:separator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F-58EC-4354-924E-5FF5B2A4C592}"/>
                </c:ext>
              </c:extLst>
            </c:dLbl>
            <c:dLbl>
              <c:idx val="2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1"/>
              <c:separator> </c:separator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16-DFC5-4088-8291-4C4101B88445}"/>
                </c:ext>
              </c:extLst>
            </c:dLbl>
            <c:dLbl>
              <c:idx val="22"/>
              <c:tx>
                <c:rich>
                  <a:bodyPr/>
                  <a:lstStyle/>
                  <a:p>
                    <a:fld id="{0614B012-FF04-49CA-8F68-394BCA467E59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1"/>
              <c:separator> </c:separator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0-58EC-4354-924E-5FF5B2A4C592}"/>
                </c:ext>
              </c:extLst>
            </c:dLbl>
            <c:dLbl>
              <c:idx val="23"/>
              <c:tx>
                <c:rich>
                  <a:bodyPr/>
                  <a:lstStyle/>
                  <a:p>
                    <a:fld id="{4A78360C-77A9-41D7-8CAC-45907ACA41C5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1"/>
              <c:separator> </c:separator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1-58EC-4354-924E-5FF5B2A4C592}"/>
                </c:ext>
              </c:extLst>
            </c:dLbl>
            <c:dLbl>
              <c:idx val="24"/>
              <c:tx>
                <c:rich>
                  <a:bodyPr/>
                  <a:lstStyle/>
                  <a:p>
                    <a:fld id="{480FE949-388C-487F-9E0C-60C7D036C70B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1"/>
              <c:separator> </c:separator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2-58EC-4354-924E-5FF5B2A4C592}"/>
                </c:ext>
              </c:extLst>
            </c:dLbl>
            <c:dLbl>
              <c:idx val="2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1"/>
              <c:separator> </c:separator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1A-DFC5-4088-8291-4C4101B88445}"/>
                </c:ext>
              </c:extLst>
            </c:dLbl>
            <c:dLbl>
              <c:idx val="26"/>
              <c:tx>
                <c:rich>
                  <a:bodyPr/>
                  <a:lstStyle/>
                  <a:p>
                    <a:fld id="{A1F4D086-2988-4797-A8D1-7F9A0F49AC06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1"/>
              <c:separator> </c:separator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3-58EC-4354-924E-5FF5B2A4C592}"/>
                </c:ext>
              </c:extLst>
            </c:dLbl>
            <c:dLbl>
              <c:idx val="2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1"/>
              <c:separator> </c:separator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1C-DFC5-4088-8291-4C4101B88445}"/>
                </c:ext>
              </c:extLst>
            </c:dLbl>
            <c:dLbl>
              <c:idx val="28"/>
              <c:tx>
                <c:rich>
                  <a:bodyPr/>
                  <a:lstStyle/>
                  <a:p>
                    <a:fld id="{4817A9F3-43CC-4CAA-B9A6-B062921362D7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1"/>
              <c:separator> </c:separator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4-58EC-4354-924E-5FF5B2A4C592}"/>
                </c:ext>
              </c:extLst>
            </c:dLbl>
            <c:dLbl>
              <c:idx val="29"/>
              <c:tx>
                <c:rich>
                  <a:bodyPr/>
                  <a:lstStyle/>
                  <a:p>
                    <a:fld id="{54209895-89FB-41B1-92EB-CB35B8A99769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1"/>
              <c:separator> </c:separator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5-58EC-4354-924E-5FF5B2A4C592}"/>
                </c:ext>
              </c:extLst>
            </c:dLbl>
            <c:dLbl>
              <c:idx val="30"/>
              <c:tx>
                <c:rich>
                  <a:bodyPr/>
                  <a:lstStyle/>
                  <a:p>
                    <a:fld id="{A9F61152-45CC-4C18-ABC7-86A005A1F410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1"/>
              <c:separator> </c:separator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6-58EC-4354-924E-5FF5B2A4C592}"/>
                </c:ext>
              </c:extLst>
            </c:dLbl>
            <c:dLbl>
              <c:idx val="31"/>
              <c:tx>
                <c:rich>
                  <a:bodyPr/>
                  <a:lstStyle/>
                  <a:p>
                    <a:fld id="{103222BA-5D03-49AC-AB5D-E92844790C81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1"/>
              <c:separator> </c:separator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7-58EC-4354-924E-5FF5B2A4C592}"/>
                </c:ext>
              </c:extLst>
            </c:dLbl>
            <c:dLbl>
              <c:idx val="3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1"/>
              <c:separator> </c:separator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21-DFC5-4088-8291-4C4101B88445}"/>
                </c:ext>
              </c:extLst>
            </c:dLbl>
            <c:dLbl>
              <c:idx val="33"/>
              <c:tx>
                <c:rich>
                  <a:bodyPr/>
                  <a:lstStyle/>
                  <a:p>
                    <a:fld id="{4B6FF059-0E81-4AFE-8CAC-7383634F72ED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1"/>
              <c:separator> </c:separator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8-58EC-4354-924E-5FF5B2A4C592}"/>
                </c:ext>
              </c:extLst>
            </c:dLbl>
            <c:dLbl>
              <c:idx val="34"/>
              <c:tx>
                <c:rich>
                  <a:bodyPr/>
                  <a:lstStyle/>
                  <a:p>
                    <a:fld id="{B8D6E153-CBF1-4260-83F4-7A9FF5E14910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1"/>
              <c:separator> </c:separator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9-58EC-4354-924E-5FF5B2A4C592}"/>
                </c:ext>
              </c:extLst>
            </c:dLbl>
            <c:dLbl>
              <c:idx val="35"/>
              <c:tx>
                <c:rich>
                  <a:bodyPr/>
                  <a:lstStyle/>
                  <a:p>
                    <a:fld id="{A629EA41-F66E-4D9C-B03A-B55FB14EF90C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1"/>
              <c:separator> </c:separator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A-58EC-4354-924E-5FF5B2A4C592}"/>
                </c:ext>
              </c:extLst>
            </c:dLbl>
            <c:dLbl>
              <c:idx val="36"/>
              <c:tx>
                <c:rich>
                  <a:bodyPr/>
                  <a:lstStyle/>
                  <a:p>
                    <a:fld id="{5DB74DBF-DC3D-462B-B8D3-C80E595C310A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1"/>
              <c:separator> </c:separator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B-58EC-4354-924E-5FF5B2A4C592}"/>
                </c:ext>
              </c:extLst>
            </c:dLbl>
            <c:dLbl>
              <c:idx val="37"/>
              <c:tx>
                <c:rich>
                  <a:bodyPr/>
                  <a:lstStyle/>
                  <a:p>
                    <a:fld id="{4593FCB0-9E9B-423A-B4D7-68A1F5377135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1"/>
              <c:separator> </c:separator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C-58EC-4354-924E-5FF5B2A4C592}"/>
                </c:ext>
              </c:extLst>
            </c:dLbl>
            <c:dLbl>
              <c:idx val="3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1"/>
              <c:separator> </c:separator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27-DFC5-4088-8291-4C4101B88445}"/>
                </c:ext>
              </c:extLst>
            </c:dLbl>
            <c:dLbl>
              <c:idx val="39"/>
              <c:tx>
                <c:rich>
                  <a:bodyPr/>
                  <a:lstStyle/>
                  <a:p>
                    <a:fld id="{916F8757-9301-45F6-89C2-DB496FF94520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1"/>
              <c:separator> </c:separator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D-58EC-4354-924E-5FF5B2A4C592}"/>
                </c:ext>
              </c:extLst>
            </c:dLbl>
            <c:dLbl>
              <c:idx val="40"/>
              <c:tx>
                <c:rich>
                  <a:bodyPr/>
                  <a:lstStyle/>
                  <a:p>
                    <a:fld id="{834BC2C7-CF18-45A4-BC16-2AD4536902BA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1"/>
              <c:separator> </c:separator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E-58EC-4354-924E-5FF5B2A4C592}"/>
                </c:ext>
              </c:extLst>
            </c:dLbl>
            <c:dLbl>
              <c:idx val="41"/>
              <c:tx>
                <c:rich>
                  <a:bodyPr/>
                  <a:lstStyle/>
                  <a:p>
                    <a:fld id="{1E6A8D80-50F7-4ADF-9414-FCDD82BB5A3B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1"/>
              <c:separator> </c:separator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F-58EC-4354-924E-5FF5B2A4C592}"/>
                </c:ext>
              </c:extLst>
            </c:dLbl>
            <c:dLbl>
              <c:idx val="4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1"/>
              <c:separator> </c:separator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2B-DFC5-4088-8291-4C4101B88445}"/>
                </c:ext>
              </c:extLst>
            </c:dLbl>
            <c:dLbl>
              <c:idx val="43"/>
              <c:tx>
                <c:rich>
                  <a:bodyPr/>
                  <a:lstStyle/>
                  <a:p>
                    <a:fld id="{BCAE0618-8CFE-4C8A-A983-7EBBF3D1F59C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1"/>
              <c:separator> </c:separator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0-58EC-4354-924E-5FF5B2A4C592}"/>
                </c:ext>
              </c:extLst>
            </c:dLbl>
            <c:dLbl>
              <c:idx val="4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1"/>
              <c:separator> </c:separator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2D-DFC5-4088-8291-4C4101B88445}"/>
                </c:ext>
              </c:extLst>
            </c:dLbl>
            <c:dLbl>
              <c:idx val="45"/>
              <c:tx>
                <c:rich>
                  <a:bodyPr/>
                  <a:lstStyle/>
                  <a:p>
                    <a:fld id="{387E68FB-C298-4236-B4F0-C9783051DB4A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1"/>
              <c:separator> </c:separator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1-58EC-4354-924E-5FF5B2A4C592}"/>
                </c:ext>
              </c:extLst>
            </c:dLbl>
            <c:dLbl>
              <c:idx val="46"/>
              <c:tx>
                <c:rich>
                  <a:bodyPr/>
                  <a:lstStyle/>
                  <a:p>
                    <a:fld id="{4577F2E9-0B94-4850-9511-6E6D986823BB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1"/>
              <c:separator> </c:separator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2-58EC-4354-924E-5FF5B2A4C592}"/>
                </c:ext>
              </c:extLst>
            </c:dLbl>
            <c:dLbl>
              <c:idx val="47"/>
              <c:tx>
                <c:rich>
                  <a:bodyPr/>
                  <a:lstStyle/>
                  <a:p>
                    <a:fld id="{EFB12545-D829-414B-8BA0-E82EEA1A1EE6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1"/>
              <c:separator> </c:separator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3-58EC-4354-924E-5FF5B2A4C592}"/>
                </c:ext>
              </c:extLst>
            </c:dLbl>
            <c:dLbl>
              <c:idx val="48"/>
              <c:tx>
                <c:rich>
                  <a:bodyPr wrap="none"/>
                  <a:lstStyle/>
                  <a:p>
                    <a:pPr>
                      <a:defRPr sz="700" b="0" strike="noStrike" spc="-1">
                        <a:solidFill>
                          <a:srgbClr val="000000"/>
                        </a:solidFill>
                        <a:latin typeface="Verdana"/>
                        <a:ea typeface="DejaVu Sans"/>
                      </a:defRPr>
                    </a:pPr>
                    <a:endParaRPr lang="en-US"/>
                  </a:p>
                </c:rich>
              </c:tx>
              <c:spPr/>
              <c:dLblPos val="r"/>
              <c:showLegendKey val="0"/>
              <c:showVal val="0"/>
              <c:showCatName val="0"/>
              <c:showSerName val="0"/>
              <c:showPercent val="0"/>
              <c:showBubbleSize val="1"/>
              <c:separator> </c:separator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rect">
                      <a:avLst/>
                    </a:prstGeom>
                  </c15:spPr>
                  <c15:showDataLabelsRange val="0"/>
                </c:ext>
                <c:ext xmlns:c16="http://schemas.microsoft.com/office/drawing/2014/chart" uri="{C3380CC4-5D6E-409C-BE32-E72D297353CC}">
                  <c16:uniqueId val="{00000000-DFC5-4088-8291-4C4101B88445}"/>
                </c:ext>
              </c:extLst>
            </c:dLbl>
            <c:dLbl>
              <c:idx val="49"/>
              <c:tx>
                <c:rich>
                  <a:bodyPr/>
                  <a:lstStyle/>
                  <a:p>
                    <a:fld id="{D15E462F-7DE9-4052-A076-58DFA8C3212B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1"/>
              <c:separator> </c:separator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4-58EC-4354-924E-5FF5B2A4C592}"/>
                </c:ext>
              </c:extLst>
            </c:dLbl>
            <c:dLbl>
              <c:idx val="5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1"/>
              <c:separator> </c:separator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32-DFC5-4088-8291-4C4101B88445}"/>
                </c:ext>
              </c:extLst>
            </c:dLbl>
            <c:dLbl>
              <c:idx val="51"/>
              <c:tx>
                <c:rich>
                  <a:bodyPr/>
                  <a:lstStyle/>
                  <a:p>
                    <a:fld id="{B885777B-7A86-4D30-A9B2-8AA5322BC039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1"/>
              <c:separator> </c:separator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5-58EC-4354-924E-5FF5B2A4C592}"/>
                </c:ext>
              </c:extLst>
            </c:dLbl>
            <c:dLbl>
              <c:idx val="5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1"/>
              <c:separator> </c:separator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34-DFC5-4088-8291-4C4101B88445}"/>
                </c:ext>
              </c:extLst>
            </c:dLbl>
            <c:dLbl>
              <c:idx val="53"/>
              <c:tx>
                <c:rich>
                  <a:bodyPr/>
                  <a:lstStyle/>
                  <a:p>
                    <a:fld id="{C6394912-E790-4BE3-BF44-020396D61867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1"/>
              <c:separator> </c:separator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6-58EC-4354-924E-5FF5B2A4C59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wrap="none"/>
              <a:lstStyle/>
              <a:p>
                <a:pPr>
                  <a:defRPr sz="700" b="0" strike="noStrike" spc="-1">
                    <a:solidFill>
                      <a:srgbClr val="000000"/>
                    </a:solidFill>
                    <a:latin typeface="Verdana"/>
                    <a:ea typeface="DejaVu San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1"/>
            <c:separator> </c:separator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rect">
                    <a:avLst/>
                  </a:prstGeom>
                </c15:spPr>
                <c15:showDataLabelsRange val="1"/>
                <c15:showLeaderLines val="1"/>
              </c:ext>
            </c:extLst>
          </c:dLbls>
          <c:xVal>
            <c:numRef>
              <c:f>'LQ Graph'!$C$4:$C$57</c:f>
              <c:numCache>
                <c:formatCode>General</c:formatCode>
                <c:ptCount val="54"/>
                <c:pt idx="1">
                  <c:v>0.23293263532572864</c:v>
                </c:pt>
                <c:pt idx="2">
                  <c:v>0.15093807087097821</c:v>
                </c:pt>
                <c:pt idx="3">
                  <c:v>0.34696663651842941</c:v>
                </c:pt>
                <c:pt idx="4">
                  <c:v>0.43080598239899665</c:v>
                </c:pt>
                <c:pt idx="6">
                  <c:v>0.34690637736064994</c:v>
                </c:pt>
                <c:pt idx="7">
                  <c:v>0.77904021752740771</c:v>
                </c:pt>
                <c:pt idx="8">
                  <c:v>0.66814256862830224</c:v>
                </c:pt>
                <c:pt idx="9">
                  <c:v>0.44908819129027727</c:v>
                </c:pt>
                <c:pt idx="10">
                  <c:v>0.38990502490653561</c:v>
                </c:pt>
                <c:pt idx="11">
                  <c:v>0.34669886744356088</c:v>
                </c:pt>
                <c:pt idx="12">
                  <c:v>0.55912922873339377</c:v>
                </c:pt>
                <c:pt idx="14">
                  <c:v>0</c:v>
                </c:pt>
                <c:pt idx="16">
                  <c:v>0.48869714852301249</c:v>
                </c:pt>
                <c:pt idx="18">
                  <c:v>0</c:v>
                </c:pt>
                <c:pt idx="20">
                  <c:v>0.10636786150163127</c:v>
                </c:pt>
                <c:pt idx="22">
                  <c:v>0.1333033293299683</c:v>
                </c:pt>
                <c:pt idx="23">
                  <c:v>0.3089610156941397</c:v>
                </c:pt>
                <c:pt idx="24">
                  <c:v>0.39762070369762004</c:v>
                </c:pt>
                <c:pt idx="26">
                  <c:v>0.58236674871556549</c:v>
                </c:pt>
                <c:pt idx="28">
                  <c:v>0.2298780403054122</c:v>
                </c:pt>
                <c:pt idx="29">
                  <c:v>0.30159028549395683</c:v>
                </c:pt>
                <c:pt idx="30">
                  <c:v>0.62084311735484199</c:v>
                </c:pt>
                <c:pt idx="31">
                  <c:v>0.50998906023718382</c:v>
                </c:pt>
                <c:pt idx="33">
                  <c:v>0.15537284287817194</c:v>
                </c:pt>
                <c:pt idx="34">
                  <c:v>0.10547793363147163</c:v>
                </c:pt>
                <c:pt idx="35">
                  <c:v>0.28101190635314927</c:v>
                </c:pt>
                <c:pt idx="36">
                  <c:v>0.24118491742133824</c:v>
                </c:pt>
                <c:pt idx="37">
                  <c:v>0.1291570498555534</c:v>
                </c:pt>
                <c:pt idx="39">
                  <c:v>0.31776715286218887</c:v>
                </c:pt>
                <c:pt idx="40">
                  <c:v>0.59143277828901564</c:v>
                </c:pt>
                <c:pt idx="41">
                  <c:v>0.36849662710994902</c:v>
                </c:pt>
                <c:pt idx="43">
                  <c:v>0</c:v>
                </c:pt>
                <c:pt idx="45">
                  <c:v>0.30400971736570792</c:v>
                </c:pt>
                <c:pt idx="46">
                  <c:v>0.31329218943644338</c:v>
                </c:pt>
                <c:pt idx="47">
                  <c:v>0.37987620644157366</c:v>
                </c:pt>
                <c:pt idx="49">
                  <c:v>0.42475377884873455</c:v>
                </c:pt>
                <c:pt idx="51">
                  <c:v>0.41739056998773599</c:v>
                </c:pt>
                <c:pt idx="53">
                  <c:v>0.39495052663116742</c:v>
                </c:pt>
              </c:numCache>
            </c:numRef>
          </c:xVal>
          <c:yVal>
            <c:numRef>
              <c:f>'LQ Graph'!$E$4:$E$57</c:f>
              <c:numCache>
                <c:formatCode>General</c:formatCode>
                <c:ptCount val="54"/>
                <c:pt idx="1">
                  <c:v>-1.1371689343317226E-2</c:v>
                </c:pt>
                <c:pt idx="2">
                  <c:v>-0.15093807087097821</c:v>
                </c:pt>
                <c:pt idx="3">
                  <c:v>-7.2851535848908189E-2</c:v>
                </c:pt>
                <c:pt idx="4">
                  <c:v>-0.11236313214480526</c:v>
                </c:pt>
                <c:pt idx="6">
                  <c:v>2.3681239808705901E-2</c:v>
                </c:pt>
                <c:pt idx="7">
                  <c:v>-0.14474451341487871</c:v>
                </c:pt>
                <c:pt idx="8">
                  <c:v>-0.66814256862830224</c:v>
                </c:pt>
                <c:pt idx="9">
                  <c:v>-0.44908819129027727</c:v>
                </c:pt>
                <c:pt idx="10">
                  <c:v>0.11331503478144128</c:v>
                </c:pt>
                <c:pt idx="11">
                  <c:v>-0.34669886744356088</c:v>
                </c:pt>
                <c:pt idx="12">
                  <c:v>-0.12410295665324433</c:v>
                </c:pt>
                <c:pt idx="14">
                  <c:v>0</c:v>
                </c:pt>
                <c:pt idx="16">
                  <c:v>7.0554626326055137E-2</c:v>
                </c:pt>
                <c:pt idx="18">
                  <c:v>0</c:v>
                </c:pt>
                <c:pt idx="20">
                  <c:v>-0.10636786150163127</c:v>
                </c:pt>
                <c:pt idx="22">
                  <c:v>-0.1333033293299683</c:v>
                </c:pt>
                <c:pt idx="23">
                  <c:v>-0.3089610156941397</c:v>
                </c:pt>
                <c:pt idx="24">
                  <c:v>-0.39762070369762004</c:v>
                </c:pt>
                <c:pt idx="26">
                  <c:v>0.35152807147832366</c:v>
                </c:pt>
                <c:pt idx="28">
                  <c:v>-0.2298780403054122</c:v>
                </c:pt>
                <c:pt idx="29">
                  <c:v>8.6958653716815493E-2</c:v>
                </c:pt>
                <c:pt idx="30">
                  <c:v>0.49137681749986284</c:v>
                </c:pt>
                <c:pt idx="31">
                  <c:v>0.18076205758901087</c:v>
                </c:pt>
                <c:pt idx="33">
                  <c:v>-5.4857938066219802E-3</c:v>
                </c:pt>
                <c:pt idx="34">
                  <c:v>5.0301457758226989E-2</c:v>
                </c:pt>
                <c:pt idx="35">
                  <c:v>0.19343133033862303</c:v>
                </c:pt>
                <c:pt idx="36">
                  <c:v>-0.24118491742133824</c:v>
                </c:pt>
                <c:pt idx="37">
                  <c:v>6.6604695043740059E-2</c:v>
                </c:pt>
                <c:pt idx="39">
                  <c:v>-0.31776715286218887</c:v>
                </c:pt>
                <c:pt idx="40">
                  <c:v>-0.59143277828901564</c:v>
                </c:pt>
                <c:pt idx="41">
                  <c:v>-4.5378462890986682E-2</c:v>
                </c:pt>
                <c:pt idx="43">
                  <c:v>0</c:v>
                </c:pt>
                <c:pt idx="45">
                  <c:v>0.13510812070493794</c:v>
                </c:pt>
                <c:pt idx="46">
                  <c:v>-0.31329218943644338</c:v>
                </c:pt>
                <c:pt idx="47">
                  <c:v>-0.37987620644157366</c:v>
                </c:pt>
                <c:pt idx="49">
                  <c:v>7.417166924036489E-3</c:v>
                </c:pt>
                <c:pt idx="51">
                  <c:v>0.23224238886415532</c:v>
                </c:pt>
                <c:pt idx="53">
                  <c:v>0.12127668957813137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datalabelsRange>
                <c15:f>'LQ Graph'!$A$4:$A$57</c15:f>
                <c15:dlblRangeCache>
                  <c:ptCount val="54"/>
                  <c:pt idx="1">
                    <c:v>DE11</c:v>
                  </c:pt>
                  <c:pt idx="2">
                    <c:v>DE12</c:v>
                  </c:pt>
                  <c:pt idx="3">
                    <c:v>DE13</c:v>
                  </c:pt>
                  <c:pt idx="4">
                    <c:v>DE14</c:v>
                  </c:pt>
                  <c:pt idx="6">
                    <c:v>DE21</c:v>
                  </c:pt>
                  <c:pt idx="7">
                    <c:v>DE22</c:v>
                  </c:pt>
                  <c:pt idx="8">
                    <c:v>DE23</c:v>
                  </c:pt>
                  <c:pt idx="9">
                    <c:v>DE24</c:v>
                  </c:pt>
                  <c:pt idx="10">
                    <c:v>DE25</c:v>
                  </c:pt>
                  <c:pt idx="11">
                    <c:v>DE26</c:v>
                  </c:pt>
                  <c:pt idx="12">
                    <c:v>DE27</c:v>
                  </c:pt>
                  <c:pt idx="14">
                    <c:v>DE30</c:v>
                  </c:pt>
                  <c:pt idx="16">
                    <c:v>DE40</c:v>
                  </c:pt>
                  <c:pt idx="18">
                    <c:v>DE50</c:v>
                  </c:pt>
                  <c:pt idx="20">
                    <c:v>DE60</c:v>
                  </c:pt>
                  <c:pt idx="22">
                    <c:v>DE71</c:v>
                  </c:pt>
                  <c:pt idx="23">
                    <c:v>DE72</c:v>
                  </c:pt>
                  <c:pt idx="24">
                    <c:v>DE73</c:v>
                  </c:pt>
                  <c:pt idx="26">
                    <c:v>DE80</c:v>
                  </c:pt>
                  <c:pt idx="28">
                    <c:v>DE91</c:v>
                  </c:pt>
                  <c:pt idx="29">
                    <c:v>DE92</c:v>
                  </c:pt>
                  <c:pt idx="30">
                    <c:v>DE93</c:v>
                  </c:pt>
                  <c:pt idx="31">
                    <c:v>DE94</c:v>
                  </c:pt>
                  <c:pt idx="33">
                    <c:v>DEA1</c:v>
                  </c:pt>
                  <c:pt idx="34">
                    <c:v>DEA2</c:v>
                  </c:pt>
                  <c:pt idx="35">
                    <c:v>DEA3</c:v>
                  </c:pt>
                  <c:pt idx="36">
                    <c:v>DEA4</c:v>
                  </c:pt>
                  <c:pt idx="37">
                    <c:v>DEA5</c:v>
                  </c:pt>
                  <c:pt idx="39">
                    <c:v>DEB1</c:v>
                  </c:pt>
                  <c:pt idx="40">
                    <c:v>DEB2</c:v>
                  </c:pt>
                  <c:pt idx="41">
                    <c:v>DEB3</c:v>
                  </c:pt>
                  <c:pt idx="43">
                    <c:v>DEC0</c:v>
                  </c:pt>
                  <c:pt idx="45">
                    <c:v>DED2</c:v>
                  </c:pt>
                  <c:pt idx="46">
                    <c:v>DED4</c:v>
                  </c:pt>
                  <c:pt idx="47">
                    <c:v>DED5</c:v>
                  </c:pt>
                  <c:pt idx="49">
                    <c:v>DEE0</c:v>
                  </c:pt>
                  <c:pt idx="51">
                    <c:v>DEF0</c:v>
                  </c:pt>
                  <c:pt idx="53">
                    <c:v>DEG0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36-DFC5-4088-8291-4C4101B8844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72726384"/>
        <c:axId val="472729128"/>
      </c:scatterChart>
      <c:valAx>
        <c:axId val="47272638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 sz="800" b="0">
                    <a:latin typeface="Verdana" panose="020B0604030504040204" pitchFamily="34" charset="0"/>
                    <a:ea typeface="Verdana" panose="020B0604030504040204" pitchFamily="34" charset="0"/>
                  </a:rPr>
                  <a:t>2008</a:t>
                </a:r>
              </a:p>
            </c:rich>
          </c:tx>
          <c:overlay val="0"/>
        </c:title>
        <c:numFmt formatCode="General" sourceLinked="0"/>
        <c:majorTickMark val="out"/>
        <c:minorTickMark val="none"/>
        <c:tickLblPos val="nextTo"/>
        <c:spPr>
          <a:ln w="0">
            <a:solidFill>
              <a:srgbClr val="B3B3B3"/>
            </a:solidFill>
          </a:ln>
        </c:spPr>
        <c:txPr>
          <a:bodyPr/>
          <a:lstStyle/>
          <a:p>
            <a:pPr>
              <a:defRPr sz="800" b="0" strike="noStrike" spc="-1">
                <a:solidFill>
                  <a:srgbClr val="000000"/>
                </a:solidFill>
                <a:latin typeface="Verdana"/>
                <a:ea typeface="DejaVu Sans"/>
              </a:defRPr>
            </a:pPr>
            <a:endParaRPr lang="en-US"/>
          </a:p>
        </c:txPr>
        <c:crossAx val="472729128"/>
        <c:crosses val="autoZero"/>
        <c:crossBetween val="midCat"/>
      </c:valAx>
      <c:valAx>
        <c:axId val="472729128"/>
        <c:scaling>
          <c:orientation val="minMax"/>
        </c:scaling>
        <c:delete val="0"/>
        <c:axPos val="l"/>
        <c:majorGridlines>
          <c:spPr>
            <a:ln w="0">
              <a:solidFill>
                <a:srgbClr val="B3B3B3"/>
              </a:solidFill>
            </a:ln>
          </c:spPr>
        </c:majorGridlines>
        <c:title>
          <c:tx>
            <c:rich>
              <a:bodyPr rot="-5400000"/>
              <a:lstStyle/>
              <a:p>
                <a:pPr>
                  <a:defRPr sz="900" b="0" strike="noStrike" spc="-1">
                    <a:solidFill>
                      <a:srgbClr val="000000"/>
                    </a:solidFill>
                    <a:latin typeface="Arial"/>
                    <a:ea typeface="DejaVu Sans"/>
                  </a:defRPr>
                </a:pPr>
                <a:r>
                  <a:rPr lang="en-US" sz="900" b="0" strike="noStrike" spc="-1">
                    <a:solidFill>
                      <a:srgbClr val="000000"/>
                    </a:solidFill>
                    <a:latin typeface="Arial"/>
                    <a:ea typeface="DejaVu Sans"/>
                  </a:rPr>
                  <a:t>DIFF</a:t>
                </a:r>
              </a:p>
            </c:rich>
          </c:tx>
          <c:overlay val="0"/>
          <c:spPr>
            <a:noFill/>
            <a:ln w="0">
              <a:noFill/>
            </a:ln>
          </c:spPr>
        </c:title>
        <c:numFmt formatCode="General" sourceLinked="0"/>
        <c:majorTickMark val="out"/>
        <c:minorTickMark val="none"/>
        <c:tickLblPos val="nextTo"/>
        <c:spPr>
          <a:ln w="0">
            <a:solidFill>
              <a:srgbClr val="B3B3B3"/>
            </a:solidFill>
          </a:ln>
        </c:spPr>
        <c:txPr>
          <a:bodyPr/>
          <a:lstStyle/>
          <a:p>
            <a:pPr>
              <a:defRPr sz="800" b="0" strike="noStrike" spc="-1">
                <a:solidFill>
                  <a:srgbClr val="000000"/>
                </a:solidFill>
                <a:latin typeface="Verdana"/>
                <a:ea typeface="DejaVu Sans"/>
              </a:defRPr>
            </a:pPr>
            <a:endParaRPr lang="en-US"/>
          </a:p>
        </c:txPr>
        <c:crossAx val="472726384"/>
        <c:crosses val="autoZero"/>
        <c:crossBetween val="midCat"/>
      </c:valAx>
      <c:spPr>
        <a:noFill/>
        <a:ln w="0">
          <a:solidFill>
            <a:srgbClr val="B3B3B3"/>
          </a:solidFill>
        </a:ln>
      </c:spPr>
    </c:plotArea>
    <c:plotVisOnly val="1"/>
    <c:dispBlanksAs val="span"/>
    <c:showDLblsOverMax val="1"/>
  </c:chart>
  <c:spPr>
    <a:solidFill>
      <a:srgbClr val="FFFFFF"/>
    </a:solidFill>
    <a:ln w="0">
      <a:noFill/>
    </a:ln>
  </c:sp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title>
      <c:tx>
        <c:rich>
          <a:bodyPr rot="0"/>
          <a:lstStyle/>
          <a:p>
            <a:pPr>
              <a:defRPr sz="1200" b="0" strike="noStrike" spc="-1">
                <a:solidFill>
                  <a:srgbClr val="000000"/>
                </a:solidFill>
                <a:latin typeface="Verdana"/>
                <a:ea typeface="DejaVu Sans"/>
              </a:defRPr>
            </a:pPr>
            <a:r>
              <a:rPr lang="en-US" sz="1200" b="0" strike="noStrike" spc="-1">
                <a:solidFill>
                  <a:srgbClr val="000000"/>
                </a:solidFill>
                <a:latin typeface="Verdana"/>
                <a:ea typeface="DejaVu Sans"/>
              </a:rPr>
              <a:t>Germany Industry Location Quotient Analysis</a:t>
            </a:r>
          </a:p>
        </c:rich>
      </c:tx>
      <c:overlay val="0"/>
      <c:spPr>
        <a:noFill/>
        <a:ln w="0">
          <a:noFill/>
        </a:ln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"Data"+'LQ Graph'!</c:v>
          </c:tx>
          <c:spPr>
            <a:ln w="28800">
              <a:noFill/>
            </a:ln>
          </c:spPr>
          <c:marker>
            <c:symbol val="circle"/>
            <c:size val="5"/>
            <c:spPr>
              <a:solidFill>
                <a:srgbClr val="83CAFF"/>
              </a:solidFill>
            </c:spPr>
          </c:marker>
          <c:dPt>
            <c:idx val="12"/>
            <c:bubble3D val="0"/>
            <c:extLst>
              <c:ext xmlns:c16="http://schemas.microsoft.com/office/drawing/2014/chart" uri="{C3380CC4-5D6E-409C-BE32-E72D297353CC}">
                <c16:uniqueId val="{00000000-DF15-493D-BCAD-80A4FC127C75}"/>
              </c:ext>
            </c:extLst>
          </c:dPt>
          <c:dLbls>
            <c:delete val="1"/>
          </c:dLbls>
          <c:xVal>
            <c:numRef>
              <c:f>'LQ Graph'!$F$4:$F$57</c:f>
              <c:numCache>
                <c:formatCode>General</c:formatCode>
                <c:ptCount val="54"/>
                <c:pt idx="1">
                  <c:v>1.6466878272846592</c:v>
                </c:pt>
                <c:pt idx="2">
                  <c:v>1.4190134047099476</c:v>
                </c:pt>
                <c:pt idx="3">
                  <c:v>1.4962954633911849</c:v>
                </c:pt>
                <c:pt idx="4">
                  <c:v>1.6080165852262596</c:v>
                </c:pt>
                <c:pt idx="6">
                  <c:v>1.0341251229504129</c:v>
                </c:pt>
                <c:pt idx="7">
                  <c:v>1.3945808007645932</c:v>
                </c:pt>
                <c:pt idx="8">
                  <c:v>1.4300404519002847</c:v>
                </c:pt>
                <c:pt idx="9">
                  <c:v>1.5978205915947352</c:v>
                </c:pt>
                <c:pt idx="10">
                  <c:v>1.3065936093808395</c:v>
                </c:pt>
                <c:pt idx="11">
                  <c:v>1.3779634589658778</c:v>
                </c:pt>
                <c:pt idx="12">
                  <c:v>1.4416548426542279</c:v>
                </c:pt>
                <c:pt idx="14">
                  <c:v>0.51997032446371383</c:v>
                </c:pt>
                <c:pt idx="16">
                  <c:v>0.80141404696752494</c:v>
                </c:pt>
                <c:pt idx="18">
                  <c:v>0.91433032486628274</c:v>
                </c:pt>
                <c:pt idx="20">
                  <c:v>0.64844581876901086</c:v>
                </c:pt>
                <c:pt idx="22">
                  <c:v>0.9346543076786723</c:v>
                </c:pt>
                <c:pt idx="23">
                  <c:v>1.2588270114144766</c:v>
                </c:pt>
                <c:pt idx="24">
                  <c:v>1.2306619086445882</c:v>
                </c:pt>
                <c:pt idx="26">
                  <c:v>0.70263236489355108</c:v>
                </c:pt>
                <c:pt idx="28">
                  <c:v>1.4442627931352383</c:v>
                </c:pt>
                <c:pt idx="29">
                  <c:v>0.9930994411742663</c:v>
                </c:pt>
                <c:pt idx="30">
                  <c:v>0.92300604307149048</c:v>
                </c:pt>
                <c:pt idx="31">
                  <c:v>1.1111803132623734</c:v>
                </c:pt>
                <c:pt idx="33">
                  <c:v>1.1060395639409171</c:v>
                </c:pt>
                <c:pt idx="34">
                  <c:v>1.0016405401466082</c:v>
                </c:pt>
                <c:pt idx="35">
                  <c:v>1.2167448228305489</c:v>
                </c:pt>
                <c:pt idx="36">
                  <c:v>1.4496786326791924</c:v>
                </c:pt>
                <c:pt idx="37">
                  <c:v>1.3862112924597649</c:v>
                </c:pt>
                <c:pt idx="39">
                  <c:v>1.1148370660756353</c:v>
                </c:pt>
                <c:pt idx="40">
                  <c:v>1.0020839906706622</c:v>
                </c:pt>
                <c:pt idx="41">
                  <c:v>1.1905395896292703</c:v>
                </c:pt>
                <c:pt idx="43">
                  <c:v>1.1035783295096682</c:v>
                </c:pt>
                <c:pt idx="45">
                  <c:v>1.0915802644961654</c:v>
                </c:pt>
                <c:pt idx="46">
                  <c:v>1.3282132210144828</c:v>
                </c:pt>
                <c:pt idx="47">
                  <c:v>0.75733235111143316</c:v>
                </c:pt>
                <c:pt idx="49">
                  <c:v>0.97059341194178994</c:v>
                </c:pt>
                <c:pt idx="51">
                  <c:v>0.78158925530083856</c:v>
                </c:pt>
                <c:pt idx="53">
                  <c:v>1.1881836851884766</c:v>
                </c:pt>
              </c:numCache>
            </c:numRef>
          </c:xVal>
          <c:yVal>
            <c:numRef>
              <c:f>'LQ Graph'!$G$4:$G$57</c:f>
              <c:numCache>
                <c:formatCode>General</c:formatCode>
                <c:ptCount val="54"/>
                <c:pt idx="1">
                  <c:v>1.7237059711390657</c:v>
                </c:pt>
                <c:pt idx="2">
                  <c:v>1.426915176621022</c:v>
                </c:pt>
                <c:pt idx="3">
                  <c:v>1.6764894155409986</c:v>
                </c:pt>
                <c:pt idx="4">
                  <c:v>1.74684930521416</c:v>
                </c:pt>
                <c:pt idx="6">
                  <c:v>1.1090940988638149</c:v>
                </c:pt>
                <c:pt idx="7">
                  <c:v>1.4637536968322027</c:v>
                </c:pt>
                <c:pt idx="8">
                  <c:v>1.6133023268924542</c:v>
                </c:pt>
                <c:pt idx="9">
                  <c:v>1.5796685549153702</c:v>
                </c:pt>
                <c:pt idx="10">
                  <c:v>1.3166616321005256</c:v>
                </c:pt>
                <c:pt idx="11">
                  <c:v>1.4905350252224525</c:v>
                </c:pt>
                <c:pt idx="12">
                  <c:v>1.552086165386674</c:v>
                </c:pt>
                <c:pt idx="14">
                  <c:v>0.53698086128254718</c:v>
                </c:pt>
                <c:pt idx="16">
                  <c:v>0.82774951677439812</c:v>
                </c:pt>
                <c:pt idx="18">
                  <c:v>0.85298501219193257</c:v>
                </c:pt>
                <c:pt idx="20">
                  <c:v>0.65588359446660771</c:v>
                </c:pt>
                <c:pt idx="22">
                  <c:v>0.86426120455754463</c:v>
                </c:pt>
                <c:pt idx="23">
                  <c:v>1.2692317608608046</c:v>
                </c:pt>
                <c:pt idx="24">
                  <c:v>1.2733795653427891</c:v>
                </c:pt>
                <c:pt idx="26">
                  <c:v>0.73850170409721261</c:v>
                </c:pt>
                <c:pt idx="28">
                  <c:v>1.3834504397672251</c:v>
                </c:pt>
                <c:pt idx="29">
                  <c:v>1.0098547537464968</c:v>
                </c:pt>
                <c:pt idx="30">
                  <c:v>0.99964543745549417</c:v>
                </c:pt>
                <c:pt idx="31">
                  <c:v>1.1388545062090989</c:v>
                </c:pt>
                <c:pt idx="33">
                  <c:v>0.99468355868349956</c:v>
                </c:pt>
                <c:pt idx="34">
                  <c:v>0.91898353598579541</c:v>
                </c:pt>
                <c:pt idx="35">
                  <c:v>1.0396235063322861</c:v>
                </c:pt>
                <c:pt idx="36">
                  <c:v>1.43365260280617</c:v>
                </c:pt>
                <c:pt idx="37">
                  <c:v>1.2943107249188728</c:v>
                </c:pt>
                <c:pt idx="39">
                  <c:v>1.2476872532800356</c:v>
                </c:pt>
                <c:pt idx="40">
                  <c:v>1.0072617042517702</c:v>
                </c:pt>
                <c:pt idx="41">
                  <c:v>1.2609142135341702</c:v>
                </c:pt>
                <c:pt idx="43">
                  <c:v>1.1795930911761436</c:v>
                </c:pt>
                <c:pt idx="45">
                  <c:v>1.1651637070021699</c:v>
                </c:pt>
                <c:pt idx="46">
                  <c:v>1.4882575282864507</c:v>
                </c:pt>
                <c:pt idx="47">
                  <c:v>0.91994176370773595</c:v>
                </c:pt>
                <c:pt idx="49">
                  <c:v>1.0712496821169648</c:v>
                </c:pt>
                <c:pt idx="51">
                  <c:v>0.86073654984257841</c:v>
                </c:pt>
                <c:pt idx="53">
                  <c:v>1.3245914443014684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6-DF15-493D-BCAD-80A4FC127C75}"/>
            </c:ext>
          </c:extLst>
        </c:ser>
        <c:ser>
          <c:idx val="1"/>
          <c:order val="1"/>
          <c:tx>
            <c:strRef>
              <c:f>'LQ Graph'!$B$67:$B$68</c:f>
              <c:strCache>
                <c:ptCount val="2"/>
                <c:pt idx="1">
                  <c:v>Stuttgart</c:v>
                </c:pt>
              </c:strCache>
            </c:strRef>
          </c:tx>
          <c:spPr>
            <a:ln w="19050">
              <a:noFill/>
            </a:ln>
          </c:spPr>
          <c:marker>
            <c:symbol val="circle"/>
            <c:size val="6"/>
            <c:spPr>
              <a:solidFill>
                <a:srgbClr val="FF0000"/>
              </a:solidFill>
            </c:spPr>
          </c:marker>
          <c:dLbls>
            <c:dLbl>
              <c:idx val="0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1-E1AA-4059-94B2-ECA06BAE3B45}"/>
                </c:ext>
              </c:extLst>
            </c:dLbl>
            <c:dLbl>
              <c:idx val="1"/>
              <c:layout>
                <c:manualLayout>
                  <c:x val="-0.13907119755972863"/>
                  <c:y val="-4.5012821565512853E-2"/>
                </c:manualLayout>
              </c:layout>
              <c:tx>
                <c:rich>
                  <a:bodyPr/>
                  <a:lstStyle/>
                  <a:p>
                    <a:fld id="{17ADEC27-AB06-4B3C-BE5F-74AD3C6956C1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39-DF15-493D-BCAD-80A4FC127C75}"/>
                </c:ext>
              </c:extLst>
            </c:dLbl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1"/>
              </c:ext>
            </c:extLst>
          </c:dLbls>
          <c:xVal>
            <c:numRef>
              <c:f>'LQ Graph'!$F$67:$F$68</c:f>
              <c:numCache>
                <c:formatCode>General</c:formatCode>
                <c:ptCount val="2"/>
                <c:pt idx="1">
                  <c:v>1.43648310845873</c:v>
                </c:pt>
              </c:numCache>
            </c:numRef>
          </c:xVal>
          <c:yVal>
            <c:numRef>
              <c:f>'LQ Graph'!$G$67:$G$68</c:f>
              <c:numCache>
                <c:formatCode>General</c:formatCode>
                <c:ptCount val="2"/>
                <c:pt idx="1">
                  <c:v>1.47419671076033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datalabelsRange>
                <c15:f>'LQ Graph'!$B$67:$B$68</c15:f>
                <c15:dlblRangeCache>
                  <c:ptCount val="2"/>
                  <c:pt idx="1">
                    <c:v>Stuttgart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37-DF15-493D-BCAD-80A4FC127C75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axId val="412011464"/>
        <c:axId val="412002056"/>
      </c:scatterChart>
      <c:valAx>
        <c:axId val="412011464"/>
        <c:scaling>
          <c:orientation val="minMax"/>
          <c:max val="2"/>
          <c:min val="0.5"/>
        </c:scaling>
        <c:delete val="0"/>
        <c:axPos val="b"/>
        <c:title>
          <c:tx>
            <c:rich>
              <a:bodyPr rot="0"/>
              <a:lstStyle/>
              <a:p>
                <a:pPr>
                  <a:defRPr sz="1000" b="0" strike="noStrike" spc="-1">
                    <a:solidFill>
                      <a:srgbClr val="000000"/>
                    </a:solidFill>
                    <a:latin typeface="Verdana"/>
                    <a:ea typeface="DejaVu Sans"/>
                  </a:defRPr>
                </a:pPr>
                <a:r>
                  <a:rPr lang="en-US" sz="1000" b="0" strike="noStrike" spc="-1">
                    <a:solidFill>
                      <a:srgbClr val="000000"/>
                    </a:solidFill>
                    <a:latin typeface="Verdana"/>
                    <a:ea typeface="DejaVu Sans"/>
                  </a:rPr>
                  <a:t>2008</a:t>
                </a:r>
              </a:p>
            </c:rich>
          </c:tx>
          <c:overlay val="0"/>
          <c:spPr>
            <a:noFill/>
            <a:ln w="0">
              <a:noFill/>
            </a:ln>
          </c:spPr>
        </c:title>
        <c:numFmt formatCode="General" sourceLinked="0"/>
        <c:majorTickMark val="out"/>
        <c:minorTickMark val="none"/>
        <c:tickLblPos val="nextTo"/>
        <c:spPr>
          <a:ln w="0">
            <a:solidFill>
              <a:srgbClr val="B3B3B3"/>
            </a:solidFill>
          </a:ln>
        </c:spPr>
        <c:txPr>
          <a:bodyPr/>
          <a:lstStyle/>
          <a:p>
            <a:pPr>
              <a:defRPr sz="1000" b="0" strike="noStrike" spc="-1">
                <a:solidFill>
                  <a:srgbClr val="000000"/>
                </a:solidFill>
                <a:latin typeface="Arial"/>
                <a:ea typeface="DejaVu Sans"/>
              </a:defRPr>
            </a:pPr>
            <a:endParaRPr lang="en-US"/>
          </a:p>
        </c:txPr>
        <c:crossAx val="412002056"/>
        <c:crosses val="autoZero"/>
        <c:crossBetween val="midCat"/>
      </c:valAx>
      <c:valAx>
        <c:axId val="412002056"/>
        <c:scaling>
          <c:orientation val="minMax"/>
          <c:max val="2"/>
          <c:min val="0.5"/>
        </c:scaling>
        <c:delete val="0"/>
        <c:axPos val="l"/>
        <c:majorGridlines>
          <c:spPr>
            <a:ln w="0">
              <a:solidFill>
                <a:srgbClr val="B3B3B3"/>
              </a:solidFill>
            </a:ln>
          </c:spPr>
        </c:majorGridlines>
        <c:title>
          <c:tx>
            <c:rich>
              <a:bodyPr rot="-5400000"/>
              <a:lstStyle/>
              <a:p>
                <a:pPr>
                  <a:defRPr sz="1000" b="0" strike="noStrike" spc="-1">
                    <a:solidFill>
                      <a:srgbClr val="000000"/>
                    </a:solidFill>
                    <a:latin typeface="Verdana"/>
                    <a:ea typeface="DejaVu Sans"/>
                  </a:defRPr>
                </a:pPr>
                <a:r>
                  <a:rPr lang="en-US" sz="1000" b="0" strike="noStrike" spc="-1">
                    <a:solidFill>
                      <a:srgbClr val="000000"/>
                    </a:solidFill>
                    <a:latin typeface="Verdana"/>
                    <a:ea typeface="DejaVu Sans"/>
                  </a:rPr>
                  <a:t>2022</a:t>
                </a:r>
              </a:p>
            </c:rich>
          </c:tx>
          <c:overlay val="0"/>
          <c:spPr>
            <a:noFill/>
            <a:ln w="0">
              <a:noFill/>
            </a:ln>
          </c:spPr>
        </c:title>
        <c:numFmt formatCode="General" sourceLinked="0"/>
        <c:majorTickMark val="out"/>
        <c:minorTickMark val="none"/>
        <c:tickLblPos val="nextTo"/>
        <c:spPr>
          <a:ln w="0">
            <a:solidFill>
              <a:srgbClr val="B3B3B3"/>
            </a:solidFill>
          </a:ln>
        </c:spPr>
        <c:txPr>
          <a:bodyPr/>
          <a:lstStyle/>
          <a:p>
            <a:pPr>
              <a:defRPr sz="800" b="0" strike="noStrike" spc="-1">
                <a:solidFill>
                  <a:srgbClr val="000000"/>
                </a:solidFill>
                <a:latin typeface="Verdana"/>
                <a:ea typeface="DejaVu Sans"/>
              </a:defRPr>
            </a:pPr>
            <a:endParaRPr lang="en-US"/>
          </a:p>
        </c:txPr>
        <c:crossAx val="412011464"/>
        <c:crosses val="autoZero"/>
        <c:crossBetween val="midCat"/>
      </c:valAx>
      <c:spPr>
        <a:noFill/>
        <a:ln w="0">
          <a:solidFill>
            <a:srgbClr val="B3B3B3"/>
          </a:solidFill>
        </a:ln>
      </c:spPr>
    </c:plotArea>
    <c:plotVisOnly val="1"/>
    <c:dispBlanksAs val="span"/>
    <c:showDLblsOverMax val="1"/>
  </c:chart>
  <c:spPr>
    <a:solidFill>
      <a:srgbClr val="FFFFFF"/>
    </a:solidFill>
    <a:ln w="0">
      <a:noFill/>
    </a:ln>
  </c:sp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title>
      <c:tx>
        <c:rich>
          <a:bodyPr rot="0"/>
          <a:lstStyle/>
          <a:p>
            <a:pPr>
              <a:defRPr sz="1200" b="0" strike="noStrike" spc="-1">
                <a:solidFill>
                  <a:srgbClr val="000000"/>
                </a:solidFill>
                <a:latin typeface="Verdana"/>
                <a:ea typeface="DejaVu Sans"/>
              </a:defRPr>
            </a:pPr>
            <a:r>
              <a:rPr lang="en-US" sz="1200" b="0" strike="noStrike" spc="-1">
                <a:solidFill>
                  <a:srgbClr val="000000"/>
                </a:solidFill>
                <a:latin typeface="Verdana"/>
                <a:ea typeface="DejaVu Sans"/>
              </a:rPr>
              <a:t>Germany - Industry
Change in Location Quotient (2008 - 2022)</a:t>
            </a:r>
          </a:p>
        </c:rich>
      </c:tx>
      <c:layout>
        <c:manualLayout>
          <c:xMode val="edge"/>
          <c:yMode val="edge"/>
          <c:x val="0.30870217554388601"/>
          <c:y val="6.6807469986660706E-2"/>
        </c:manualLayout>
      </c:layout>
      <c:overlay val="0"/>
      <c:spPr>
        <a:noFill/>
        <a:ln w="0">
          <a:noFill/>
        </a:ln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Total!$A$2:$A$2</c:f>
              <c:strCache>
                <c:ptCount val="1"/>
                <c:pt idx="0">
                  <c:v>CODE</c:v>
                </c:pt>
              </c:strCache>
            </c:strRef>
          </c:tx>
          <c:spPr>
            <a:ln w="28800">
              <a:noFill/>
            </a:ln>
          </c:spPr>
          <c:marker>
            <c:symbol val="circle"/>
            <c:size val="5"/>
            <c:spPr>
              <a:solidFill>
                <a:srgbClr val="83CAFF"/>
              </a:solidFill>
            </c:spPr>
          </c:marker>
          <c:dLbls>
            <c:dLbl>
              <c:idx val="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1"/>
              <c:separator> </c:separator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0-8656-4656-B69E-761CA086C13F}"/>
                </c:ext>
              </c:extLst>
            </c:dLbl>
            <c:dLbl>
              <c:idx val="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1"/>
              <c:separator> </c:separator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5-8656-4656-B69E-761CA086C13F}"/>
                </c:ext>
              </c:extLst>
            </c:dLbl>
            <c:dLbl>
              <c:idx val="1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1"/>
              <c:separator> </c:separator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D-8656-4656-B69E-761CA086C13F}"/>
                </c:ext>
              </c:extLst>
            </c:dLbl>
            <c:dLbl>
              <c:idx val="1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1"/>
              <c:separator> </c:separator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F-8656-4656-B69E-761CA086C13F}"/>
                </c:ext>
              </c:extLst>
            </c:dLbl>
            <c:dLbl>
              <c:idx val="1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1"/>
              <c:separator> </c:separator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11-8656-4656-B69E-761CA086C13F}"/>
                </c:ext>
              </c:extLst>
            </c:dLbl>
            <c:dLbl>
              <c:idx val="1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1"/>
              <c:separator> </c:separator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13-8656-4656-B69E-761CA086C13F}"/>
                </c:ext>
              </c:extLst>
            </c:dLbl>
            <c:dLbl>
              <c:idx val="2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1"/>
              <c:separator> </c:separator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15-8656-4656-B69E-761CA086C13F}"/>
                </c:ext>
              </c:extLst>
            </c:dLbl>
            <c:dLbl>
              <c:idx val="2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1"/>
              <c:separator> </c:separator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19-8656-4656-B69E-761CA086C13F}"/>
                </c:ext>
              </c:extLst>
            </c:dLbl>
            <c:dLbl>
              <c:idx val="2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1"/>
              <c:separator> </c:separator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1B-8656-4656-B69E-761CA086C13F}"/>
                </c:ext>
              </c:extLst>
            </c:dLbl>
            <c:dLbl>
              <c:idx val="3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1"/>
              <c:separator> </c:separator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20-8656-4656-B69E-761CA086C13F}"/>
                </c:ext>
              </c:extLst>
            </c:dLbl>
            <c:dLbl>
              <c:idx val="3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1"/>
              <c:separator> </c:separator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26-8656-4656-B69E-761CA086C13F}"/>
                </c:ext>
              </c:extLst>
            </c:dLbl>
            <c:dLbl>
              <c:idx val="4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1"/>
              <c:separator> </c:separator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2A-8656-4656-B69E-761CA086C13F}"/>
                </c:ext>
              </c:extLst>
            </c:dLbl>
            <c:dLbl>
              <c:idx val="4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1"/>
              <c:separator> </c:separator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2C-8656-4656-B69E-761CA086C13F}"/>
                </c:ext>
              </c:extLst>
            </c:dLbl>
            <c:dLbl>
              <c:idx val="4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1"/>
              <c:separator> </c:separator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30-8656-4656-B69E-761CA086C13F}"/>
                </c:ext>
              </c:extLst>
            </c:dLbl>
            <c:dLbl>
              <c:idx val="5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1"/>
              <c:separator> </c:separator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32-8656-4656-B69E-761CA086C13F}"/>
                </c:ext>
              </c:extLst>
            </c:dLbl>
            <c:dLbl>
              <c:idx val="5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1"/>
              <c:separator> </c:separator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34-8656-4656-B69E-761CA086C13F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wrap="none"/>
              <a:lstStyle/>
              <a:p>
                <a:pPr>
                  <a:defRPr sz="700" b="0" strike="noStrike" spc="-1">
                    <a:solidFill>
                      <a:srgbClr val="000000"/>
                    </a:solidFill>
                    <a:latin typeface="Verdana"/>
                    <a:ea typeface="DejaVu San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1"/>
            <c:separator> </c:separator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rect">
                    <a:avLst/>
                  </a:prstGeom>
                </c15:spPr>
                <c15:showLeaderLines val="1"/>
              </c:ext>
            </c:extLst>
          </c:dLbls>
          <c:trendline>
            <c:spPr>
              <a:ln w="12700">
                <a:solidFill>
                  <a:srgbClr val="B3B3B3"/>
                </a:solidFill>
                <a:prstDash val="dash"/>
              </a:ln>
            </c:spPr>
            <c:trendlineType val="linear"/>
            <c:dispRSqr val="0"/>
            <c:dispEq val="0"/>
          </c:trendline>
          <c:xVal>
            <c:numRef>
              <c:f>'LQ Graph'!$F$4:$F$57</c:f>
              <c:numCache>
                <c:formatCode>General</c:formatCode>
                <c:ptCount val="54"/>
                <c:pt idx="1">
                  <c:v>1.6466878272846592</c:v>
                </c:pt>
                <c:pt idx="2">
                  <c:v>1.4190134047099476</c:v>
                </c:pt>
                <c:pt idx="3">
                  <c:v>1.4962954633911849</c:v>
                </c:pt>
                <c:pt idx="4">
                  <c:v>1.6080165852262596</c:v>
                </c:pt>
                <c:pt idx="6">
                  <c:v>1.0341251229504129</c:v>
                </c:pt>
                <c:pt idx="7">
                  <c:v>1.3945808007645932</c:v>
                </c:pt>
                <c:pt idx="8">
                  <c:v>1.4300404519002847</c:v>
                </c:pt>
                <c:pt idx="9">
                  <c:v>1.5978205915947352</c:v>
                </c:pt>
                <c:pt idx="10">
                  <c:v>1.3065936093808395</c:v>
                </c:pt>
                <c:pt idx="11">
                  <c:v>1.3779634589658778</c:v>
                </c:pt>
                <c:pt idx="12">
                  <c:v>1.4416548426542279</c:v>
                </c:pt>
                <c:pt idx="14">
                  <c:v>0.51997032446371383</c:v>
                </c:pt>
                <c:pt idx="16">
                  <c:v>0.80141404696752494</c:v>
                </c:pt>
                <c:pt idx="18">
                  <c:v>0.91433032486628274</c:v>
                </c:pt>
                <c:pt idx="20">
                  <c:v>0.64844581876901086</c:v>
                </c:pt>
                <c:pt idx="22">
                  <c:v>0.9346543076786723</c:v>
                </c:pt>
                <c:pt idx="23">
                  <c:v>1.2588270114144766</c:v>
                </c:pt>
                <c:pt idx="24">
                  <c:v>1.2306619086445882</c:v>
                </c:pt>
                <c:pt idx="26">
                  <c:v>0.70263236489355108</c:v>
                </c:pt>
                <c:pt idx="28">
                  <c:v>1.4442627931352383</c:v>
                </c:pt>
                <c:pt idx="29">
                  <c:v>0.9930994411742663</c:v>
                </c:pt>
                <c:pt idx="30">
                  <c:v>0.92300604307149048</c:v>
                </c:pt>
                <c:pt idx="31">
                  <c:v>1.1111803132623734</c:v>
                </c:pt>
                <c:pt idx="33">
                  <c:v>1.1060395639409171</c:v>
                </c:pt>
                <c:pt idx="34">
                  <c:v>1.0016405401466082</c:v>
                </c:pt>
                <c:pt idx="35">
                  <c:v>1.2167448228305489</c:v>
                </c:pt>
                <c:pt idx="36">
                  <c:v>1.4496786326791924</c:v>
                </c:pt>
                <c:pt idx="37">
                  <c:v>1.3862112924597649</c:v>
                </c:pt>
                <c:pt idx="39">
                  <c:v>1.1148370660756353</c:v>
                </c:pt>
                <c:pt idx="40">
                  <c:v>1.0020839906706622</c:v>
                </c:pt>
                <c:pt idx="41">
                  <c:v>1.1905395896292703</c:v>
                </c:pt>
                <c:pt idx="43">
                  <c:v>1.1035783295096682</c:v>
                </c:pt>
                <c:pt idx="45">
                  <c:v>1.0915802644961654</c:v>
                </c:pt>
                <c:pt idx="46">
                  <c:v>1.3282132210144828</c:v>
                </c:pt>
                <c:pt idx="47">
                  <c:v>0.75733235111143316</c:v>
                </c:pt>
                <c:pt idx="49">
                  <c:v>0.97059341194178994</c:v>
                </c:pt>
                <c:pt idx="51">
                  <c:v>0.78158925530083856</c:v>
                </c:pt>
                <c:pt idx="53">
                  <c:v>1.1881836851884766</c:v>
                </c:pt>
              </c:numCache>
            </c:numRef>
          </c:xVal>
          <c:yVal>
            <c:numRef>
              <c:f>'LQ Graph'!$H$4:$H$57</c:f>
              <c:numCache>
                <c:formatCode>General</c:formatCode>
                <c:ptCount val="54"/>
                <c:pt idx="1">
                  <c:v>7.7018143854406418E-2</c:v>
                </c:pt>
                <c:pt idx="2">
                  <c:v>7.901771911074329E-3</c:v>
                </c:pt>
                <c:pt idx="3">
                  <c:v>0.18019395214981371</c:v>
                </c:pt>
                <c:pt idx="4">
                  <c:v>0.13883271998790048</c:v>
                </c:pt>
                <c:pt idx="6">
                  <c:v>7.4968975913402014E-2</c:v>
                </c:pt>
                <c:pt idx="7">
                  <c:v>6.9172896067609457E-2</c:v>
                </c:pt>
                <c:pt idx="8">
                  <c:v>0.1832618749921695</c:v>
                </c:pt>
                <c:pt idx="9">
                  <c:v>-1.8152036679365047E-2</c:v>
                </c:pt>
                <c:pt idx="10">
                  <c:v>1.0068022719686098E-2</c:v>
                </c:pt>
                <c:pt idx="11">
                  <c:v>0.11257156625657472</c:v>
                </c:pt>
                <c:pt idx="12">
                  <c:v>0.11043132273244605</c:v>
                </c:pt>
                <c:pt idx="14">
                  <c:v>1.7010536818833355E-2</c:v>
                </c:pt>
                <c:pt idx="16">
                  <c:v>2.633546980687318E-2</c:v>
                </c:pt>
                <c:pt idx="18">
                  <c:v>-6.1345312674350172E-2</c:v>
                </c:pt>
                <c:pt idx="20">
                  <c:v>7.437775697596849E-3</c:v>
                </c:pt>
                <c:pt idx="22">
                  <c:v>-7.0393103121127676E-2</c:v>
                </c:pt>
                <c:pt idx="23">
                  <c:v>1.0404749446327966E-2</c:v>
                </c:pt>
                <c:pt idx="24">
                  <c:v>4.2717656698200823E-2</c:v>
                </c:pt>
                <c:pt idx="26">
                  <c:v>3.5869339203661532E-2</c:v>
                </c:pt>
                <c:pt idx="28">
                  <c:v>-6.0812353368013161E-2</c:v>
                </c:pt>
                <c:pt idx="29">
                  <c:v>1.6755312572230507E-2</c:v>
                </c:pt>
                <c:pt idx="30">
                  <c:v>7.663939438400369E-2</c:v>
                </c:pt>
                <c:pt idx="31">
                  <c:v>2.7674192946725462E-2</c:v>
                </c:pt>
                <c:pt idx="33">
                  <c:v>-0.11135600525741751</c:v>
                </c:pt>
                <c:pt idx="34">
                  <c:v>-8.2657004160812786E-2</c:v>
                </c:pt>
                <c:pt idx="35">
                  <c:v>-0.17712131649826279</c:v>
                </c:pt>
                <c:pt idx="36">
                  <c:v>-1.6026029873022374E-2</c:v>
                </c:pt>
                <c:pt idx="37">
                  <c:v>-9.1900567540892153E-2</c:v>
                </c:pt>
                <c:pt idx="39">
                  <c:v>0.13285018720440034</c:v>
                </c:pt>
                <c:pt idx="40">
                  <c:v>5.1777135811079678E-3</c:v>
                </c:pt>
                <c:pt idx="41">
                  <c:v>7.0374623904899902E-2</c:v>
                </c:pt>
                <c:pt idx="43">
                  <c:v>7.6014761666475472E-2</c:v>
                </c:pt>
                <c:pt idx="45">
                  <c:v>7.3583442506004459E-2</c:v>
                </c:pt>
                <c:pt idx="46">
                  <c:v>0.16004430727196794</c:v>
                </c:pt>
                <c:pt idx="47">
                  <c:v>0.16260941259630279</c:v>
                </c:pt>
                <c:pt idx="49">
                  <c:v>0.10065627017517487</c:v>
                </c:pt>
                <c:pt idx="51">
                  <c:v>7.9147294541739854E-2</c:v>
                </c:pt>
                <c:pt idx="53">
                  <c:v>0.13640775911299174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6-8656-4656-B69E-761CA086C13F}"/>
            </c:ext>
          </c:extLst>
        </c:ser>
        <c:ser>
          <c:idx val="1"/>
          <c:order val="1"/>
          <c:tx>
            <c:strRef>
              <c:f>'LQ Graph'!$B$67:$B$68</c:f>
              <c:strCache>
                <c:ptCount val="2"/>
                <c:pt idx="1">
                  <c:v>Stuttgart</c:v>
                </c:pt>
              </c:strCache>
            </c:strRef>
          </c:tx>
          <c:spPr>
            <a:ln w="19050">
              <a:noFill/>
            </a:ln>
          </c:spPr>
          <c:marker>
            <c:symbol val="circle"/>
            <c:size val="6"/>
            <c:spPr>
              <a:solidFill>
                <a:srgbClr val="FF0000"/>
              </a:solidFill>
            </c:spPr>
          </c:marker>
          <c:dLbls>
            <c:dLbl>
              <c:idx val="0"/>
              <c:layout>
                <c:manualLayout>
                  <c:x val="-6.1206737881884764E-2"/>
                  <c:y val="-5.7070191547217382E-2"/>
                </c:manualLayout>
              </c:layout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39-8656-4656-B69E-761CA086C13F}"/>
                </c:ext>
              </c:extLst>
            </c:dLbl>
            <c:dLbl>
              <c:idx val="1"/>
              <c:layout>
                <c:manualLayout>
                  <c:x val="-3.2711707152949229E-2"/>
                  <c:y val="-5.7070191547217382E-2"/>
                </c:manualLayout>
              </c:layout>
              <c:tx>
                <c:rich>
                  <a:bodyPr/>
                  <a:lstStyle/>
                  <a:p>
                    <a:fld id="{32DA4824-6827-4246-AA50-7B8CD09FFBBB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38-8656-4656-B69E-761CA086C13F}"/>
                </c:ext>
              </c:extLst>
            </c:dLbl>
            <c:spPr>
              <a:noFill/>
              <a:ln>
                <a:noFill/>
              </a:ln>
              <a:effectLst/>
            </c:spPr>
            <c:dLblPos val="t"/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1"/>
              </c:ext>
            </c:extLst>
          </c:dLbls>
          <c:xVal>
            <c:numRef>
              <c:f>'LQ Graph'!$F$67:$F$68</c:f>
              <c:numCache>
                <c:formatCode>General</c:formatCode>
                <c:ptCount val="2"/>
                <c:pt idx="1">
                  <c:v>1.43648310845873</c:v>
                </c:pt>
              </c:numCache>
            </c:numRef>
          </c:xVal>
          <c:yVal>
            <c:numRef>
              <c:f>'LQ Graph'!$H$67:$H$68</c:f>
              <c:numCache>
                <c:formatCode>General</c:formatCode>
                <c:ptCount val="2"/>
                <c:pt idx="1">
                  <c:v>3.7713602301600035E-2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datalabelsRange>
                <c15:f>'LQ Graph'!$B$67:$B$68</c15:f>
                <c15:dlblRangeCache>
                  <c:ptCount val="2"/>
                  <c:pt idx="1">
                    <c:v>Stuttgart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37-8656-4656-B69E-761CA086C13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81851640"/>
        <c:axId val="481852032"/>
      </c:scatterChart>
      <c:valAx>
        <c:axId val="48185164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 sz="800" b="0">
                    <a:latin typeface="Verdana" panose="020B0604030504040204" pitchFamily="34" charset="0"/>
                    <a:ea typeface="Verdana" panose="020B0604030504040204" pitchFamily="34" charset="0"/>
                  </a:rPr>
                  <a:t>2008</a:t>
                </a:r>
              </a:p>
            </c:rich>
          </c:tx>
          <c:overlay val="0"/>
        </c:title>
        <c:numFmt formatCode="General" sourceLinked="0"/>
        <c:majorTickMark val="out"/>
        <c:minorTickMark val="none"/>
        <c:tickLblPos val="nextTo"/>
        <c:spPr>
          <a:ln w="0">
            <a:solidFill>
              <a:srgbClr val="B3B3B3"/>
            </a:solidFill>
          </a:ln>
        </c:spPr>
        <c:txPr>
          <a:bodyPr/>
          <a:lstStyle/>
          <a:p>
            <a:pPr>
              <a:defRPr sz="800" b="0" strike="noStrike" spc="-1">
                <a:solidFill>
                  <a:srgbClr val="000000"/>
                </a:solidFill>
                <a:latin typeface="Verdana"/>
                <a:ea typeface="DejaVu Sans"/>
              </a:defRPr>
            </a:pPr>
            <a:endParaRPr lang="en-US"/>
          </a:p>
        </c:txPr>
        <c:crossAx val="481852032"/>
        <c:crosses val="autoZero"/>
        <c:crossBetween val="midCat"/>
      </c:valAx>
      <c:valAx>
        <c:axId val="481852032"/>
        <c:scaling>
          <c:orientation val="minMax"/>
        </c:scaling>
        <c:delete val="0"/>
        <c:axPos val="l"/>
        <c:majorGridlines>
          <c:spPr>
            <a:ln w="0">
              <a:solidFill>
                <a:srgbClr val="B3B3B3"/>
              </a:solidFill>
            </a:ln>
          </c:spPr>
        </c:majorGridlines>
        <c:title>
          <c:tx>
            <c:rich>
              <a:bodyPr rot="-5400000"/>
              <a:lstStyle/>
              <a:p>
                <a:pPr>
                  <a:defRPr sz="900" b="0" strike="noStrike" spc="-1">
                    <a:solidFill>
                      <a:srgbClr val="000000"/>
                    </a:solidFill>
                    <a:latin typeface="Arial"/>
                    <a:ea typeface="DejaVu Sans"/>
                  </a:defRPr>
                </a:pPr>
                <a:r>
                  <a:rPr lang="en-US" sz="900" b="0" strike="noStrike" spc="-1">
                    <a:solidFill>
                      <a:srgbClr val="000000"/>
                    </a:solidFill>
                    <a:latin typeface="Arial"/>
                    <a:ea typeface="DejaVu Sans"/>
                  </a:rPr>
                  <a:t>DIFF</a:t>
                </a:r>
              </a:p>
            </c:rich>
          </c:tx>
          <c:overlay val="0"/>
          <c:spPr>
            <a:noFill/>
            <a:ln w="0">
              <a:noFill/>
            </a:ln>
          </c:spPr>
        </c:title>
        <c:numFmt formatCode="General" sourceLinked="0"/>
        <c:majorTickMark val="out"/>
        <c:minorTickMark val="none"/>
        <c:tickLblPos val="nextTo"/>
        <c:spPr>
          <a:ln w="0">
            <a:solidFill>
              <a:srgbClr val="B3B3B3"/>
            </a:solidFill>
          </a:ln>
        </c:spPr>
        <c:txPr>
          <a:bodyPr/>
          <a:lstStyle/>
          <a:p>
            <a:pPr>
              <a:defRPr sz="800" b="0" strike="noStrike" spc="-1">
                <a:solidFill>
                  <a:srgbClr val="000000"/>
                </a:solidFill>
                <a:latin typeface="Verdana"/>
                <a:ea typeface="DejaVu Sans"/>
              </a:defRPr>
            </a:pPr>
            <a:endParaRPr lang="en-US"/>
          </a:p>
        </c:txPr>
        <c:crossAx val="481851640"/>
        <c:crosses val="autoZero"/>
        <c:crossBetween val="midCat"/>
      </c:valAx>
      <c:spPr>
        <a:noFill/>
        <a:ln w="0">
          <a:solidFill>
            <a:srgbClr val="B3B3B3"/>
          </a:solidFill>
        </a:ln>
      </c:spPr>
    </c:plotArea>
    <c:plotVisOnly val="1"/>
    <c:dispBlanksAs val="span"/>
    <c:showDLblsOverMax val="1"/>
  </c:chart>
  <c:spPr>
    <a:solidFill>
      <a:srgbClr val="FFFFFF"/>
    </a:solidFill>
    <a:ln w="0">
      <a:noFill/>
    </a:ln>
  </c:sp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title>
      <c:tx>
        <c:rich>
          <a:bodyPr rot="0"/>
          <a:lstStyle/>
          <a:p>
            <a:pPr>
              <a:defRPr sz="1200" b="0" strike="noStrike" spc="-1">
                <a:solidFill>
                  <a:srgbClr val="000000"/>
                </a:solidFill>
                <a:latin typeface="Verdana"/>
                <a:ea typeface="DejaVu Sans"/>
              </a:defRPr>
            </a:pPr>
            <a:r>
              <a:rPr lang="en-US" sz="1200" b="0" strike="noStrike" spc="-1">
                <a:solidFill>
                  <a:srgbClr val="000000"/>
                </a:solidFill>
                <a:latin typeface="Verdana"/>
                <a:ea typeface="DejaVu Sans"/>
              </a:rPr>
              <a:t>Germany Construction Location Quotient Analysis</a:t>
            </a:r>
          </a:p>
        </c:rich>
      </c:tx>
      <c:overlay val="0"/>
      <c:spPr>
        <a:noFill/>
        <a:ln w="0">
          <a:noFill/>
        </a:ln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Total!$A$2:$A$2</c:f>
              <c:strCache>
                <c:ptCount val="1"/>
                <c:pt idx="0">
                  <c:v>CODE</c:v>
                </c:pt>
              </c:strCache>
            </c:strRef>
          </c:tx>
          <c:spPr>
            <a:ln w="28800">
              <a:noFill/>
            </a:ln>
          </c:spPr>
          <c:marker>
            <c:symbol val="circle"/>
            <c:size val="5"/>
            <c:spPr>
              <a:solidFill>
                <a:srgbClr val="5983B0"/>
              </a:solidFill>
            </c:spPr>
          </c:marker>
          <c:dLbls>
            <c:dLbl>
              <c:idx val="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1"/>
              <c:separator> </c:separator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0-A0D1-42CC-8D80-7471167104B1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A4411F48-A287-4414-8757-D4671C25890A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1"/>
              <c:separator> </c:separator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0-A62F-49E5-97EF-F56AE41CC846}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fld id="{3ECE7A3E-B930-4AC1-9432-FFD0AE389FE9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1"/>
              <c:separator> </c:separator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1-A62F-49E5-97EF-F56AE41CC846}"/>
                </c:ext>
              </c:extLst>
            </c:dLbl>
            <c:dLbl>
              <c:idx val="3"/>
              <c:tx>
                <c:rich>
                  <a:bodyPr/>
                  <a:lstStyle/>
                  <a:p>
                    <a:fld id="{4802D0DB-E8DD-43DD-905D-66623DF06810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1"/>
              <c:separator> </c:separator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2-A62F-49E5-97EF-F56AE41CC846}"/>
                </c:ext>
              </c:extLst>
            </c:dLbl>
            <c:dLbl>
              <c:idx val="4"/>
              <c:tx>
                <c:rich>
                  <a:bodyPr/>
                  <a:lstStyle/>
                  <a:p>
                    <a:fld id="{B6D0573E-548B-4A3C-BE5C-D6AA29BE8A88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1"/>
              <c:separator> </c:separator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3-A62F-49E5-97EF-F56AE41CC846}"/>
                </c:ext>
              </c:extLst>
            </c:dLbl>
            <c:dLbl>
              <c:idx val="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1"/>
              <c:separator> </c:separator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5-A0D1-42CC-8D80-7471167104B1}"/>
                </c:ext>
              </c:extLst>
            </c:dLbl>
            <c:dLbl>
              <c:idx val="6"/>
              <c:tx>
                <c:rich>
                  <a:bodyPr/>
                  <a:lstStyle/>
                  <a:p>
                    <a:fld id="{E93947D3-0950-4BF5-8068-39A8CC781732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1"/>
              <c:separator> </c:separator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4-A62F-49E5-97EF-F56AE41CC846}"/>
                </c:ext>
              </c:extLst>
            </c:dLbl>
            <c:dLbl>
              <c:idx val="7"/>
              <c:tx>
                <c:rich>
                  <a:bodyPr/>
                  <a:lstStyle/>
                  <a:p>
                    <a:fld id="{B27ADB55-5E6C-4442-A80B-C40113219604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1"/>
              <c:separator> </c:separator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5-A62F-49E5-97EF-F56AE41CC846}"/>
                </c:ext>
              </c:extLst>
            </c:dLbl>
            <c:dLbl>
              <c:idx val="8"/>
              <c:tx>
                <c:rich>
                  <a:bodyPr/>
                  <a:lstStyle/>
                  <a:p>
                    <a:fld id="{67B19086-4DA5-4C7C-9AA5-4BFB94C187A0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1"/>
              <c:separator> </c:separator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6-A62F-49E5-97EF-F56AE41CC846}"/>
                </c:ext>
              </c:extLst>
            </c:dLbl>
            <c:dLbl>
              <c:idx val="9"/>
              <c:tx>
                <c:rich>
                  <a:bodyPr/>
                  <a:lstStyle/>
                  <a:p>
                    <a:fld id="{E80B8A9A-A897-46D4-A1FC-51FF8EC2B2D1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1"/>
              <c:separator> </c:separator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7-A62F-49E5-97EF-F56AE41CC846}"/>
                </c:ext>
              </c:extLst>
            </c:dLbl>
            <c:dLbl>
              <c:idx val="10"/>
              <c:tx>
                <c:rich>
                  <a:bodyPr/>
                  <a:lstStyle/>
                  <a:p>
                    <a:fld id="{572778CF-E83A-45B2-938C-3E9340DF5F3E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1"/>
              <c:separator> </c:separator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8-A62F-49E5-97EF-F56AE41CC846}"/>
                </c:ext>
              </c:extLst>
            </c:dLbl>
            <c:dLbl>
              <c:idx val="11"/>
              <c:tx>
                <c:rich>
                  <a:bodyPr/>
                  <a:lstStyle/>
                  <a:p>
                    <a:fld id="{656875FC-D70F-421E-9481-3A3644C99B8B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1"/>
              <c:separator> </c:separator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9-A62F-49E5-97EF-F56AE41CC846}"/>
                </c:ext>
              </c:extLst>
            </c:dLbl>
            <c:dLbl>
              <c:idx val="12"/>
              <c:tx>
                <c:rich>
                  <a:bodyPr/>
                  <a:lstStyle/>
                  <a:p>
                    <a:fld id="{DA505F75-FFA3-4B13-8D9F-53A2AD9FB72D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1"/>
              <c:separator> </c:separator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A-A62F-49E5-97EF-F56AE41CC846}"/>
                </c:ext>
              </c:extLst>
            </c:dLbl>
            <c:dLbl>
              <c:idx val="1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1"/>
              <c:separator> </c:separator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D-A0D1-42CC-8D80-7471167104B1}"/>
                </c:ext>
              </c:extLst>
            </c:dLbl>
            <c:dLbl>
              <c:idx val="14"/>
              <c:tx>
                <c:rich>
                  <a:bodyPr/>
                  <a:lstStyle/>
                  <a:p>
                    <a:fld id="{12B40A56-597B-4F40-91AE-2380F858162F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1"/>
              <c:separator> </c:separator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B-A62F-49E5-97EF-F56AE41CC846}"/>
                </c:ext>
              </c:extLst>
            </c:dLbl>
            <c:dLbl>
              <c:idx val="1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1"/>
              <c:separator> </c:separator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F-A0D1-42CC-8D80-7471167104B1}"/>
                </c:ext>
              </c:extLst>
            </c:dLbl>
            <c:dLbl>
              <c:idx val="16"/>
              <c:tx>
                <c:rich>
                  <a:bodyPr/>
                  <a:lstStyle/>
                  <a:p>
                    <a:fld id="{8A443190-F076-43C8-9A00-8AB2D5F435E5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1"/>
              <c:separator> </c:separator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C-A62F-49E5-97EF-F56AE41CC846}"/>
                </c:ext>
              </c:extLst>
            </c:dLbl>
            <c:dLbl>
              <c:idx val="1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1"/>
              <c:separator> </c:separator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11-A0D1-42CC-8D80-7471167104B1}"/>
                </c:ext>
              </c:extLst>
            </c:dLbl>
            <c:dLbl>
              <c:idx val="18"/>
              <c:tx>
                <c:rich>
                  <a:bodyPr/>
                  <a:lstStyle/>
                  <a:p>
                    <a:fld id="{28D70EEE-581D-4547-9983-7CB75B2DC0CC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1"/>
              <c:separator> </c:separator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D-A62F-49E5-97EF-F56AE41CC846}"/>
                </c:ext>
              </c:extLst>
            </c:dLbl>
            <c:dLbl>
              <c:idx val="1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1"/>
              <c:separator> </c:separator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13-A0D1-42CC-8D80-7471167104B1}"/>
                </c:ext>
              </c:extLst>
            </c:dLbl>
            <c:dLbl>
              <c:idx val="20"/>
              <c:tx>
                <c:rich>
                  <a:bodyPr/>
                  <a:lstStyle/>
                  <a:p>
                    <a:fld id="{53AFB077-883B-4044-9D08-55CECCD6037D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1"/>
              <c:separator> </c:separator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E-A62F-49E5-97EF-F56AE41CC846}"/>
                </c:ext>
              </c:extLst>
            </c:dLbl>
            <c:dLbl>
              <c:idx val="2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1"/>
              <c:separator> </c:separator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15-A0D1-42CC-8D80-7471167104B1}"/>
                </c:ext>
              </c:extLst>
            </c:dLbl>
            <c:dLbl>
              <c:idx val="22"/>
              <c:tx>
                <c:rich>
                  <a:bodyPr/>
                  <a:lstStyle/>
                  <a:p>
                    <a:fld id="{92462248-4649-454F-88BE-685CC4A04859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1"/>
              <c:separator> </c:separator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F-A62F-49E5-97EF-F56AE41CC846}"/>
                </c:ext>
              </c:extLst>
            </c:dLbl>
            <c:dLbl>
              <c:idx val="23"/>
              <c:tx>
                <c:rich>
                  <a:bodyPr/>
                  <a:lstStyle/>
                  <a:p>
                    <a:fld id="{152278EA-01A8-41E6-8D50-33C805CAFE63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1"/>
              <c:separator> </c:separator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0-A62F-49E5-97EF-F56AE41CC846}"/>
                </c:ext>
              </c:extLst>
            </c:dLbl>
            <c:dLbl>
              <c:idx val="24"/>
              <c:tx>
                <c:rich>
                  <a:bodyPr/>
                  <a:lstStyle/>
                  <a:p>
                    <a:fld id="{0286E84E-5F16-4A64-9A32-523056CB0D86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1"/>
              <c:separator> </c:separator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1-A62F-49E5-97EF-F56AE41CC846}"/>
                </c:ext>
              </c:extLst>
            </c:dLbl>
            <c:dLbl>
              <c:idx val="2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1"/>
              <c:separator> </c:separator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19-A0D1-42CC-8D80-7471167104B1}"/>
                </c:ext>
              </c:extLst>
            </c:dLbl>
            <c:dLbl>
              <c:idx val="26"/>
              <c:tx>
                <c:rich>
                  <a:bodyPr/>
                  <a:lstStyle/>
                  <a:p>
                    <a:fld id="{64C7FC32-158D-41C9-AF75-007A01909803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1"/>
              <c:separator> </c:separator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2-A62F-49E5-97EF-F56AE41CC846}"/>
                </c:ext>
              </c:extLst>
            </c:dLbl>
            <c:dLbl>
              <c:idx val="2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1"/>
              <c:separator> </c:separator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1B-A0D1-42CC-8D80-7471167104B1}"/>
                </c:ext>
              </c:extLst>
            </c:dLbl>
            <c:dLbl>
              <c:idx val="28"/>
              <c:tx>
                <c:rich>
                  <a:bodyPr/>
                  <a:lstStyle/>
                  <a:p>
                    <a:fld id="{0F7E5410-CDF2-4E84-B962-B3179B128EC2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1"/>
              <c:separator> </c:separator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3-A62F-49E5-97EF-F56AE41CC846}"/>
                </c:ext>
              </c:extLst>
            </c:dLbl>
            <c:dLbl>
              <c:idx val="29"/>
              <c:tx>
                <c:rich>
                  <a:bodyPr/>
                  <a:lstStyle/>
                  <a:p>
                    <a:fld id="{4C182189-31E8-426A-8799-2C77FF8CDE6E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1"/>
              <c:separator> </c:separator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4-A62F-49E5-97EF-F56AE41CC846}"/>
                </c:ext>
              </c:extLst>
            </c:dLbl>
            <c:dLbl>
              <c:idx val="30"/>
              <c:tx>
                <c:rich>
                  <a:bodyPr/>
                  <a:lstStyle/>
                  <a:p>
                    <a:fld id="{ECAA3C31-7572-465F-B013-5C4268B20C5C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1"/>
              <c:separator> </c:separator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5-A62F-49E5-97EF-F56AE41CC846}"/>
                </c:ext>
              </c:extLst>
            </c:dLbl>
            <c:dLbl>
              <c:idx val="31"/>
              <c:tx>
                <c:rich>
                  <a:bodyPr/>
                  <a:lstStyle/>
                  <a:p>
                    <a:fld id="{C0EA0C17-4515-44D0-B731-68DFFAE296B9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1"/>
              <c:separator> </c:separator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6-A62F-49E5-97EF-F56AE41CC846}"/>
                </c:ext>
              </c:extLst>
            </c:dLbl>
            <c:dLbl>
              <c:idx val="3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1"/>
              <c:separator> </c:separator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20-A0D1-42CC-8D80-7471167104B1}"/>
                </c:ext>
              </c:extLst>
            </c:dLbl>
            <c:dLbl>
              <c:idx val="33"/>
              <c:tx>
                <c:rich>
                  <a:bodyPr/>
                  <a:lstStyle/>
                  <a:p>
                    <a:fld id="{700C592E-5619-4AE7-A916-AC4C0BF4FDA5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1"/>
              <c:separator> </c:separator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7-A62F-49E5-97EF-F56AE41CC846}"/>
                </c:ext>
              </c:extLst>
            </c:dLbl>
            <c:dLbl>
              <c:idx val="34"/>
              <c:tx>
                <c:rich>
                  <a:bodyPr/>
                  <a:lstStyle/>
                  <a:p>
                    <a:fld id="{E01E4D37-A20C-4C0A-BB47-1B8443503ACC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1"/>
              <c:separator> </c:separator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8-A62F-49E5-97EF-F56AE41CC846}"/>
                </c:ext>
              </c:extLst>
            </c:dLbl>
            <c:dLbl>
              <c:idx val="35"/>
              <c:tx>
                <c:rich>
                  <a:bodyPr/>
                  <a:lstStyle/>
                  <a:p>
                    <a:fld id="{E932FF7A-0BC0-4533-9EB8-02A849D46270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1"/>
              <c:separator> </c:separator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9-A62F-49E5-97EF-F56AE41CC846}"/>
                </c:ext>
              </c:extLst>
            </c:dLbl>
            <c:dLbl>
              <c:idx val="36"/>
              <c:tx>
                <c:rich>
                  <a:bodyPr/>
                  <a:lstStyle/>
                  <a:p>
                    <a:fld id="{18184806-7942-4D17-93D8-8D51E4ACEDD8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1"/>
              <c:separator> </c:separator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A-A62F-49E5-97EF-F56AE41CC846}"/>
                </c:ext>
              </c:extLst>
            </c:dLbl>
            <c:dLbl>
              <c:idx val="37"/>
              <c:tx>
                <c:rich>
                  <a:bodyPr/>
                  <a:lstStyle/>
                  <a:p>
                    <a:fld id="{4E4214D4-7F05-41B4-BFA4-B79C7D675973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1"/>
              <c:separator> </c:separator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B-A62F-49E5-97EF-F56AE41CC846}"/>
                </c:ext>
              </c:extLst>
            </c:dLbl>
            <c:dLbl>
              <c:idx val="3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1"/>
              <c:separator> </c:separator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26-A0D1-42CC-8D80-7471167104B1}"/>
                </c:ext>
              </c:extLst>
            </c:dLbl>
            <c:dLbl>
              <c:idx val="39"/>
              <c:tx>
                <c:rich>
                  <a:bodyPr/>
                  <a:lstStyle/>
                  <a:p>
                    <a:fld id="{7C66F4B9-108F-465A-9F6D-74047ECA5470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1"/>
              <c:separator> </c:separator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C-A62F-49E5-97EF-F56AE41CC846}"/>
                </c:ext>
              </c:extLst>
            </c:dLbl>
            <c:dLbl>
              <c:idx val="40"/>
              <c:tx>
                <c:rich>
                  <a:bodyPr/>
                  <a:lstStyle/>
                  <a:p>
                    <a:fld id="{976A3A02-EFA5-456F-9B5E-273FE37AE919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1"/>
              <c:separator> </c:separator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D-A62F-49E5-97EF-F56AE41CC846}"/>
                </c:ext>
              </c:extLst>
            </c:dLbl>
            <c:dLbl>
              <c:idx val="41"/>
              <c:tx>
                <c:rich>
                  <a:bodyPr/>
                  <a:lstStyle/>
                  <a:p>
                    <a:fld id="{7CE63089-884B-4D0D-91FD-684B21B277E4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1"/>
              <c:separator> </c:separator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E-A62F-49E5-97EF-F56AE41CC846}"/>
                </c:ext>
              </c:extLst>
            </c:dLbl>
            <c:dLbl>
              <c:idx val="4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1"/>
              <c:separator> </c:separator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2A-A0D1-42CC-8D80-7471167104B1}"/>
                </c:ext>
              </c:extLst>
            </c:dLbl>
            <c:dLbl>
              <c:idx val="43"/>
              <c:tx>
                <c:rich>
                  <a:bodyPr/>
                  <a:lstStyle/>
                  <a:p>
                    <a:fld id="{5B7BF124-5136-4749-A5F8-FD713408E7BB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1"/>
              <c:separator> </c:separator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F-A62F-49E5-97EF-F56AE41CC846}"/>
                </c:ext>
              </c:extLst>
            </c:dLbl>
            <c:dLbl>
              <c:idx val="4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1"/>
              <c:separator> </c:separator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2C-A0D1-42CC-8D80-7471167104B1}"/>
                </c:ext>
              </c:extLst>
            </c:dLbl>
            <c:dLbl>
              <c:idx val="45"/>
              <c:tx>
                <c:rich>
                  <a:bodyPr/>
                  <a:lstStyle/>
                  <a:p>
                    <a:fld id="{297604E8-F6B1-4CD9-B9B4-78B59AF46344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1"/>
              <c:separator> </c:separator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0-A62F-49E5-97EF-F56AE41CC846}"/>
                </c:ext>
              </c:extLst>
            </c:dLbl>
            <c:dLbl>
              <c:idx val="46"/>
              <c:tx>
                <c:rich>
                  <a:bodyPr/>
                  <a:lstStyle/>
                  <a:p>
                    <a:fld id="{9FF7A345-7334-48FD-87A8-54F233B9C503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1"/>
              <c:separator> </c:separator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1-A62F-49E5-97EF-F56AE41CC846}"/>
                </c:ext>
              </c:extLst>
            </c:dLbl>
            <c:dLbl>
              <c:idx val="47"/>
              <c:tx>
                <c:rich>
                  <a:bodyPr/>
                  <a:lstStyle/>
                  <a:p>
                    <a:fld id="{BED692E2-0C52-40AD-8C08-B0E21BB9340A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1"/>
              <c:separator> </c:separator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2-A62F-49E5-97EF-F56AE41CC846}"/>
                </c:ext>
              </c:extLst>
            </c:dLbl>
            <c:dLbl>
              <c:idx val="4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1"/>
              <c:separator> </c:separator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30-A0D1-42CC-8D80-7471167104B1}"/>
                </c:ext>
              </c:extLst>
            </c:dLbl>
            <c:dLbl>
              <c:idx val="49"/>
              <c:tx>
                <c:rich>
                  <a:bodyPr/>
                  <a:lstStyle/>
                  <a:p>
                    <a:fld id="{23A378DA-E979-4AEC-87E7-E12B2C0CC171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1"/>
              <c:separator> </c:separator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3-A62F-49E5-97EF-F56AE41CC846}"/>
                </c:ext>
              </c:extLst>
            </c:dLbl>
            <c:dLbl>
              <c:idx val="5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1"/>
              <c:separator> </c:separator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32-A0D1-42CC-8D80-7471167104B1}"/>
                </c:ext>
              </c:extLst>
            </c:dLbl>
            <c:dLbl>
              <c:idx val="51"/>
              <c:tx>
                <c:rich>
                  <a:bodyPr/>
                  <a:lstStyle/>
                  <a:p>
                    <a:fld id="{4EFD283A-EABA-44BC-A3CB-34DC8DF5C400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1"/>
              <c:separator> </c:separator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4-A62F-49E5-97EF-F56AE41CC846}"/>
                </c:ext>
              </c:extLst>
            </c:dLbl>
            <c:dLbl>
              <c:idx val="5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1"/>
              <c:separator> </c:separator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34-A0D1-42CC-8D80-7471167104B1}"/>
                </c:ext>
              </c:extLst>
            </c:dLbl>
            <c:dLbl>
              <c:idx val="53"/>
              <c:tx>
                <c:rich>
                  <a:bodyPr/>
                  <a:lstStyle/>
                  <a:p>
                    <a:fld id="{03D7D616-0BBB-42CD-8B7B-47119C68C3CA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1"/>
              <c:separator> </c:separator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5-A62F-49E5-97EF-F56AE41CC846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wrap="none"/>
              <a:lstStyle/>
              <a:p>
                <a:pPr>
                  <a:defRPr sz="700" b="0" strike="noStrike" spc="-1">
                    <a:solidFill>
                      <a:srgbClr val="000000"/>
                    </a:solidFill>
                    <a:latin typeface="Verdana"/>
                    <a:ea typeface="DejaVu Sans"/>
                  </a:defRPr>
                </a:pPr>
                <a:endParaRPr lang="en-US"/>
              </a:p>
            </c:txPr>
            <c:dLblPos val="t"/>
            <c:showLegendKey val="0"/>
            <c:showVal val="0"/>
            <c:showCatName val="0"/>
            <c:showSerName val="0"/>
            <c:showPercent val="0"/>
            <c:showBubbleSize val="1"/>
            <c:separator> </c:separator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rect">
                    <a:avLst/>
                  </a:prstGeom>
                </c15:spPr>
                <c15:showDataLabelsRange val="1"/>
                <c15:showLeaderLines val="1"/>
              </c:ext>
            </c:extLst>
          </c:dLbls>
          <c:xVal>
            <c:numRef>
              <c:f>'LQ Graph'!$I$4:$I$57</c:f>
              <c:numCache>
                <c:formatCode>General</c:formatCode>
                <c:ptCount val="54"/>
                <c:pt idx="1">
                  <c:v>0.7386220739748518</c:v>
                </c:pt>
                <c:pt idx="2">
                  <c:v>0.67432129568647381</c:v>
                </c:pt>
                <c:pt idx="3">
                  <c:v>0.73665314198437837</c:v>
                </c:pt>
                <c:pt idx="4">
                  <c:v>0.72872152983429506</c:v>
                </c:pt>
                <c:pt idx="6">
                  <c:v>0.67362000057080174</c:v>
                </c:pt>
                <c:pt idx="7">
                  <c:v>1.2787975397084455</c:v>
                </c:pt>
                <c:pt idx="8">
                  <c:v>0.88908397464430433</c:v>
                </c:pt>
                <c:pt idx="9">
                  <c:v>0.65031729629050572</c:v>
                </c:pt>
                <c:pt idx="10">
                  <c:v>0.68072066501189676</c:v>
                </c:pt>
                <c:pt idx="11">
                  <c:v>0.81855402105433928</c:v>
                </c:pt>
                <c:pt idx="12">
                  <c:v>0.82084150567559322</c:v>
                </c:pt>
                <c:pt idx="14">
                  <c:v>0.70575257488561316</c:v>
                </c:pt>
                <c:pt idx="16">
                  <c:v>1.2211829085910766</c:v>
                </c:pt>
                <c:pt idx="18">
                  <c:v>0.69097522093468489</c:v>
                </c:pt>
                <c:pt idx="20">
                  <c:v>0.5167503411803408</c:v>
                </c:pt>
                <c:pt idx="22">
                  <c:v>0.62698036113633215</c:v>
                </c:pt>
                <c:pt idx="23">
                  <c:v>0.70640241194983799</c:v>
                </c:pt>
                <c:pt idx="24">
                  <c:v>0.64402222783003582</c:v>
                </c:pt>
                <c:pt idx="26">
                  <c:v>1.2133907644696831</c:v>
                </c:pt>
                <c:pt idx="28">
                  <c:v>0.59465638554493117</c:v>
                </c:pt>
                <c:pt idx="29">
                  <c:v>0.65148445618553064</c:v>
                </c:pt>
                <c:pt idx="30">
                  <c:v>0.88605203450649395</c:v>
                </c:pt>
                <c:pt idx="31">
                  <c:v>0.90399087217129392</c:v>
                </c:pt>
                <c:pt idx="33">
                  <c:v>0.71074434195093428</c:v>
                </c:pt>
                <c:pt idx="34">
                  <c:v>0.65445408386549908</c:v>
                </c:pt>
                <c:pt idx="35">
                  <c:v>0.78150254498767679</c:v>
                </c:pt>
                <c:pt idx="36">
                  <c:v>0.74863791209192776</c:v>
                </c:pt>
                <c:pt idx="37">
                  <c:v>0.72168418984257754</c:v>
                </c:pt>
                <c:pt idx="39">
                  <c:v>0.88553416388631578</c:v>
                </c:pt>
                <c:pt idx="40">
                  <c:v>1.0543691964200568</c:v>
                </c:pt>
                <c:pt idx="41">
                  <c:v>0.72460179621883691</c:v>
                </c:pt>
                <c:pt idx="43">
                  <c:v>0.72671127868337759</c:v>
                </c:pt>
                <c:pt idx="45">
                  <c:v>1.0790781330470964</c:v>
                </c:pt>
                <c:pt idx="46">
                  <c:v>1.2403995685052043</c:v>
                </c:pt>
                <c:pt idx="47">
                  <c:v>1.1753526692741498</c:v>
                </c:pt>
                <c:pt idx="49">
                  <c:v>1.217727251323298</c:v>
                </c:pt>
                <c:pt idx="51">
                  <c:v>0.78485606141090336</c:v>
                </c:pt>
                <c:pt idx="53">
                  <c:v>1.2312715286006388</c:v>
                </c:pt>
              </c:numCache>
            </c:numRef>
          </c:xVal>
          <c:yVal>
            <c:numRef>
              <c:f>'LQ Graph'!$J$4:$J$57</c:f>
              <c:numCache>
                <c:formatCode>General</c:formatCode>
                <c:ptCount val="54"/>
                <c:pt idx="1">
                  <c:v>0.82828974579760273</c:v>
                </c:pt>
                <c:pt idx="2">
                  <c:v>0.84484688083419202</c:v>
                </c:pt>
                <c:pt idx="3">
                  <c:v>0.81826531918665824</c:v>
                </c:pt>
                <c:pt idx="4">
                  <c:v>0.96167612677925185</c:v>
                </c:pt>
                <c:pt idx="6">
                  <c:v>0.83391248729129808</c:v>
                </c:pt>
                <c:pt idx="7">
                  <c:v>1.2906145536452673</c:v>
                </c:pt>
                <c:pt idx="8">
                  <c:v>0.98157168990777488</c:v>
                </c:pt>
                <c:pt idx="9">
                  <c:v>0.76040285089769832</c:v>
                </c:pt>
                <c:pt idx="10">
                  <c:v>0.83407382765420734</c:v>
                </c:pt>
                <c:pt idx="11">
                  <c:v>0.91191268542220461</c:v>
                </c:pt>
                <c:pt idx="12">
                  <c:v>0.98777347206295008</c:v>
                </c:pt>
                <c:pt idx="14">
                  <c:v>0.55325847272092432</c:v>
                </c:pt>
                <c:pt idx="16">
                  <c:v>1.2624096115794619</c:v>
                </c:pt>
                <c:pt idx="18">
                  <c:v>0.6273434657417104</c:v>
                </c:pt>
                <c:pt idx="20">
                  <c:v>0.68074668550757211</c:v>
                </c:pt>
                <c:pt idx="22">
                  <c:v>0.87449514592095901</c:v>
                </c:pt>
                <c:pt idx="23">
                  <c:v>1.0146831203086857</c:v>
                </c:pt>
                <c:pt idx="24">
                  <c:v>0.89241174375564425</c:v>
                </c:pt>
                <c:pt idx="26">
                  <c:v>1.2498040460211197</c:v>
                </c:pt>
                <c:pt idx="28">
                  <c:v>0.65047343458753226</c:v>
                </c:pt>
                <c:pt idx="29">
                  <c:v>0.80894370924030079</c:v>
                </c:pt>
                <c:pt idx="30">
                  <c:v>0.98030272745261582</c:v>
                </c:pt>
                <c:pt idx="31">
                  <c:v>1.0795095949320799</c:v>
                </c:pt>
                <c:pt idx="33">
                  <c:v>0.83916400926621881</c:v>
                </c:pt>
                <c:pt idx="34">
                  <c:v>0.67869241287688142</c:v>
                </c:pt>
                <c:pt idx="35">
                  <c:v>1.0191894701488866</c:v>
                </c:pt>
                <c:pt idx="36">
                  <c:v>0.80150225631572158</c:v>
                </c:pt>
                <c:pt idx="37">
                  <c:v>0.92723124047941496</c:v>
                </c:pt>
                <c:pt idx="39">
                  <c:v>0.99059587635997304</c:v>
                </c:pt>
                <c:pt idx="40">
                  <c:v>1.3267992109946012</c:v>
                </c:pt>
                <c:pt idx="41">
                  <c:v>0.82883757753353327</c:v>
                </c:pt>
                <c:pt idx="43">
                  <c:v>0.91002411306332953</c:v>
                </c:pt>
                <c:pt idx="45">
                  <c:v>1.1105262557830757</c:v>
                </c:pt>
                <c:pt idx="46">
                  <c:v>1.4592566946665846</c:v>
                </c:pt>
                <c:pt idx="47">
                  <c:v>1.0060712063899633</c:v>
                </c:pt>
                <c:pt idx="49">
                  <c:v>1.3448386749457633</c:v>
                </c:pt>
                <c:pt idx="51">
                  <c:v>1.0119031718652702</c:v>
                </c:pt>
                <c:pt idx="53">
                  <c:v>1.2297677101909106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datalabelsRange>
                <c15:f>'LQ Graph'!$A$4:$A$57</c15:f>
                <c15:dlblRangeCache>
                  <c:ptCount val="54"/>
                  <c:pt idx="1">
                    <c:v>DE11</c:v>
                  </c:pt>
                  <c:pt idx="2">
                    <c:v>DE12</c:v>
                  </c:pt>
                  <c:pt idx="3">
                    <c:v>DE13</c:v>
                  </c:pt>
                  <c:pt idx="4">
                    <c:v>DE14</c:v>
                  </c:pt>
                  <c:pt idx="6">
                    <c:v>DE21</c:v>
                  </c:pt>
                  <c:pt idx="7">
                    <c:v>DE22</c:v>
                  </c:pt>
                  <c:pt idx="8">
                    <c:v>DE23</c:v>
                  </c:pt>
                  <c:pt idx="9">
                    <c:v>DE24</c:v>
                  </c:pt>
                  <c:pt idx="10">
                    <c:v>DE25</c:v>
                  </c:pt>
                  <c:pt idx="11">
                    <c:v>DE26</c:v>
                  </c:pt>
                  <c:pt idx="12">
                    <c:v>DE27</c:v>
                  </c:pt>
                  <c:pt idx="14">
                    <c:v>DE30</c:v>
                  </c:pt>
                  <c:pt idx="16">
                    <c:v>DE40</c:v>
                  </c:pt>
                  <c:pt idx="18">
                    <c:v>DE50</c:v>
                  </c:pt>
                  <c:pt idx="20">
                    <c:v>DE60</c:v>
                  </c:pt>
                  <c:pt idx="22">
                    <c:v>DE71</c:v>
                  </c:pt>
                  <c:pt idx="23">
                    <c:v>DE72</c:v>
                  </c:pt>
                  <c:pt idx="24">
                    <c:v>DE73</c:v>
                  </c:pt>
                  <c:pt idx="26">
                    <c:v>DE80</c:v>
                  </c:pt>
                  <c:pt idx="28">
                    <c:v>DE91</c:v>
                  </c:pt>
                  <c:pt idx="29">
                    <c:v>DE92</c:v>
                  </c:pt>
                  <c:pt idx="30">
                    <c:v>DE93</c:v>
                  </c:pt>
                  <c:pt idx="31">
                    <c:v>DE94</c:v>
                  </c:pt>
                  <c:pt idx="33">
                    <c:v>DEA1</c:v>
                  </c:pt>
                  <c:pt idx="34">
                    <c:v>DEA2</c:v>
                  </c:pt>
                  <c:pt idx="35">
                    <c:v>DEA3</c:v>
                  </c:pt>
                  <c:pt idx="36">
                    <c:v>DEA4</c:v>
                  </c:pt>
                  <c:pt idx="37">
                    <c:v>DEA5</c:v>
                  </c:pt>
                  <c:pt idx="39">
                    <c:v>DEB1</c:v>
                  </c:pt>
                  <c:pt idx="40">
                    <c:v>DEB2</c:v>
                  </c:pt>
                  <c:pt idx="41">
                    <c:v>DEB3</c:v>
                  </c:pt>
                  <c:pt idx="43">
                    <c:v>DEC0</c:v>
                  </c:pt>
                  <c:pt idx="45">
                    <c:v>DED2</c:v>
                  </c:pt>
                  <c:pt idx="46">
                    <c:v>DED4</c:v>
                  </c:pt>
                  <c:pt idx="47">
                    <c:v>DED5</c:v>
                  </c:pt>
                  <c:pt idx="49">
                    <c:v>DEE0</c:v>
                  </c:pt>
                  <c:pt idx="51">
                    <c:v>DEF0</c:v>
                  </c:pt>
                  <c:pt idx="53">
                    <c:v>DEG0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36-A0D1-42CC-8D80-7471167104B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81845760"/>
        <c:axId val="481848112"/>
      </c:scatterChart>
      <c:valAx>
        <c:axId val="481845760"/>
        <c:scaling>
          <c:orientation val="minMax"/>
          <c:max val="1.5"/>
          <c:min val="0.4"/>
        </c:scaling>
        <c:delete val="0"/>
        <c:axPos val="b"/>
        <c:title>
          <c:tx>
            <c:rich>
              <a:bodyPr rot="0"/>
              <a:lstStyle/>
              <a:p>
                <a:pPr>
                  <a:defRPr sz="1000" b="0" strike="noStrike" spc="-1">
                    <a:solidFill>
                      <a:srgbClr val="000000"/>
                    </a:solidFill>
                    <a:latin typeface="Verdana"/>
                    <a:ea typeface="DejaVu Sans"/>
                  </a:defRPr>
                </a:pPr>
                <a:r>
                  <a:rPr lang="en-US" sz="1000" b="0" strike="noStrike" spc="-1">
                    <a:solidFill>
                      <a:srgbClr val="000000"/>
                    </a:solidFill>
                    <a:latin typeface="Verdana"/>
                    <a:ea typeface="DejaVu Sans"/>
                  </a:rPr>
                  <a:t>2008</a:t>
                </a:r>
              </a:p>
            </c:rich>
          </c:tx>
          <c:overlay val="0"/>
          <c:spPr>
            <a:noFill/>
            <a:ln w="0">
              <a:noFill/>
            </a:ln>
          </c:spPr>
        </c:title>
        <c:numFmt formatCode="General" sourceLinked="0"/>
        <c:majorTickMark val="out"/>
        <c:minorTickMark val="none"/>
        <c:tickLblPos val="nextTo"/>
        <c:spPr>
          <a:ln w="0">
            <a:solidFill>
              <a:srgbClr val="B3B3B3"/>
            </a:solidFill>
          </a:ln>
        </c:spPr>
        <c:txPr>
          <a:bodyPr/>
          <a:lstStyle/>
          <a:p>
            <a:pPr>
              <a:defRPr sz="1000" b="0" strike="noStrike" spc="-1">
                <a:solidFill>
                  <a:srgbClr val="000000"/>
                </a:solidFill>
                <a:latin typeface="Arial"/>
                <a:ea typeface="DejaVu Sans"/>
              </a:defRPr>
            </a:pPr>
            <a:endParaRPr lang="en-US"/>
          </a:p>
        </c:txPr>
        <c:crossAx val="481848112"/>
        <c:crosses val="autoZero"/>
        <c:crossBetween val="midCat"/>
      </c:valAx>
      <c:valAx>
        <c:axId val="481848112"/>
        <c:scaling>
          <c:orientation val="minMax"/>
          <c:max val="1.5"/>
          <c:min val="0.4"/>
        </c:scaling>
        <c:delete val="0"/>
        <c:axPos val="l"/>
        <c:majorGridlines>
          <c:spPr>
            <a:ln w="0">
              <a:solidFill>
                <a:srgbClr val="B3B3B3"/>
              </a:solidFill>
            </a:ln>
          </c:spPr>
        </c:majorGridlines>
        <c:title>
          <c:tx>
            <c:rich>
              <a:bodyPr rot="-5400000"/>
              <a:lstStyle/>
              <a:p>
                <a:pPr>
                  <a:defRPr sz="1000" b="0" strike="noStrike" spc="-1">
                    <a:solidFill>
                      <a:srgbClr val="000000"/>
                    </a:solidFill>
                    <a:latin typeface="Verdana"/>
                    <a:ea typeface="DejaVu Sans"/>
                  </a:defRPr>
                </a:pPr>
                <a:r>
                  <a:rPr lang="en-US" sz="1000" b="0" strike="noStrike" spc="-1">
                    <a:solidFill>
                      <a:srgbClr val="000000"/>
                    </a:solidFill>
                    <a:latin typeface="Verdana"/>
                    <a:ea typeface="DejaVu Sans"/>
                  </a:rPr>
                  <a:t>2022</a:t>
                </a:r>
              </a:p>
            </c:rich>
          </c:tx>
          <c:overlay val="0"/>
          <c:spPr>
            <a:noFill/>
            <a:ln w="0">
              <a:noFill/>
            </a:ln>
          </c:spPr>
        </c:title>
        <c:numFmt formatCode="General" sourceLinked="0"/>
        <c:majorTickMark val="out"/>
        <c:minorTickMark val="none"/>
        <c:tickLblPos val="nextTo"/>
        <c:spPr>
          <a:ln w="0">
            <a:solidFill>
              <a:srgbClr val="B3B3B3"/>
            </a:solidFill>
          </a:ln>
        </c:spPr>
        <c:txPr>
          <a:bodyPr/>
          <a:lstStyle/>
          <a:p>
            <a:pPr>
              <a:defRPr sz="800" b="0" strike="noStrike" spc="-1">
                <a:solidFill>
                  <a:srgbClr val="000000"/>
                </a:solidFill>
                <a:latin typeface="Verdana"/>
                <a:ea typeface="DejaVu Sans"/>
              </a:defRPr>
            </a:pPr>
            <a:endParaRPr lang="en-US"/>
          </a:p>
        </c:txPr>
        <c:crossAx val="481845760"/>
        <c:crosses val="autoZero"/>
        <c:crossBetween val="midCat"/>
      </c:valAx>
      <c:spPr>
        <a:noFill/>
        <a:ln w="0">
          <a:solidFill>
            <a:srgbClr val="B3B3B3"/>
          </a:solidFill>
        </a:ln>
      </c:spPr>
    </c:plotArea>
    <c:plotVisOnly val="1"/>
    <c:dispBlanksAs val="span"/>
    <c:showDLblsOverMax val="1"/>
  </c:chart>
  <c:spPr>
    <a:solidFill>
      <a:srgbClr val="FFFFFF"/>
    </a:solidFill>
    <a:ln w="0">
      <a:noFill/>
    </a:ln>
  </c:sp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title>
      <c:tx>
        <c:rich>
          <a:bodyPr rot="0"/>
          <a:lstStyle/>
          <a:p>
            <a:pPr>
              <a:defRPr sz="1200" b="0" strike="noStrike" spc="-1">
                <a:solidFill>
                  <a:srgbClr val="000000"/>
                </a:solidFill>
                <a:latin typeface="Verdana"/>
                <a:ea typeface="DejaVu Sans"/>
              </a:defRPr>
            </a:pPr>
            <a:r>
              <a:rPr lang="en-US" sz="1200" b="0" strike="noStrike" spc="-1">
                <a:solidFill>
                  <a:srgbClr val="000000"/>
                </a:solidFill>
                <a:latin typeface="Verdana"/>
                <a:ea typeface="DejaVu Sans"/>
              </a:rPr>
              <a:t>Germany - Construction
Change in Location Quotient (2008 - 2022)</a:t>
            </a:r>
          </a:p>
        </c:rich>
      </c:tx>
      <c:layout>
        <c:manualLayout>
          <c:xMode val="edge"/>
          <c:yMode val="edge"/>
          <c:x val="0.3088272068017"/>
          <c:y val="6.6807469986660706E-2"/>
        </c:manualLayout>
      </c:layout>
      <c:overlay val="0"/>
      <c:spPr>
        <a:noFill/>
        <a:ln w="0">
          <a:noFill/>
        </a:ln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Total!$A$2:$A$2</c:f>
              <c:strCache>
                <c:ptCount val="1"/>
                <c:pt idx="0">
                  <c:v>CODE</c:v>
                </c:pt>
              </c:strCache>
            </c:strRef>
          </c:tx>
          <c:spPr>
            <a:ln w="28800">
              <a:noFill/>
            </a:ln>
          </c:spPr>
          <c:marker>
            <c:symbol val="circle"/>
            <c:size val="5"/>
            <c:spPr>
              <a:solidFill>
                <a:srgbClr val="83CAFF"/>
              </a:solidFill>
            </c:spPr>
          </c:marker>
          <c:dPt>
            <c:idx val="9"/>
            <c:bubble3D val="0"/>
            <c:extLst>
              <c:ext xmlns:c16="http://schemas.microsoft.com/office/drawing/2014/chart" uri="{C3380CC4-5D6E-409C-BE32-E72D297353CC}">
                <c16:uniqueId val="{00000000-63A6-4AAC-BFD6-906D1E2A03DC}"/>
              </c:ext>
            </c:extLst>
          </c:dPt>
          <c:dLbls>
            <c:dLbl>
              <c:idx val="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1"/>
              <c:separator> </c:separator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1-63A6-4AAC-BFD6-906D1E2A03DC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CC00E377-2814-40F1-9ECE-0CC38831287E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1"/>
              <c:separator> </c:separator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1-0931-4FE4-8E00-1B06C7646D9C}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fld id="{B13CABFD-45DE-4265-BF9A-0F9EBA22DCC4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1"/>
              <c:separator> </c:separator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2-0931-4FE4-8E00-1B06C7646D9C}"/>
                </c:ext>
              </c:extLst>
            </c:dLbl>
            <c:dLbl>
              <c:idx val="3"/>
              <c:tx>
                <c:rich>
                  <a:bodyPr/>
                  <a:lstStyle/>
                  <a:p>
                    <a:fld id="{B9807E6B-8964-439C-A954-D651580A682D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1"/>
              <c:separator> </c:separator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3-0931-4FE4-8E00-1B06C7646D9C}"/>
                </c:ext>
              </c:extLst>
            </c:dLbl>
            <c:dLbl>
              <c:idx val="4"/>
              <c:tx>
                <c:rich>
                  <a:bodyPr/>
                  <a:lstStyle/>
                  <a:p>
                    <a:fld id="{A7461E06-21CF-4E2B-B6C7-BA5252A7069C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1"/>
              <c:separator> </c:separator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4-0931-4FE4-8E00-1B06C7646D9C}"/>
                </c:ext>
              </c:extLst>
            </c:dLbl>
            <c:dLbl>
              <c:idx val="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1"/>
              <c:separator> </c:separator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6-63A6-4AAC-BFD6-906D1E2A03DC}"/>
                </c:ext>
              </c:extLst>
            </c:dLbl>
            <c:dLbl>
              <c:idx val="6"/>
              <c:tx>
                <c:rich>
                  <a:bodyPr/>
                  <a:lstStyle/>
                  <a:p>
                    <a:fld id="{83F4C37C-AABA-4864-92FA-87459F94CEF8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1"/>
              <c:separator> </c:separator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5-0931-4FE4-8E00-1B06C7646D9C}"/>
                </c:ext>
              </c:extLst>
            </c:dLbl>
            <c:dLbl>
              <c:idx val="7"/>
              <c:tx>
                <c:rich>
                  <a:bodyPr/>
                  <a:lstStyle/>
                  <a:p>
                    <a:fld id="{F928A3A3-83B8-47C1-9BB3-AD5FAD125C19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1"/>
              <c:separator> </c:separator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6-0931-4FE4-8E00-1B06C7646D9C}"/>
                </c:ext>
              </c:extLst>
            </c:dLbl>
            <c:dLbl>
              <c:idx val="8"/>
              <c:tx>
                <c:rich>
                  <a:bodyPr/>
                  <a:lstStyle/>
                  <a:p>
                    <a:fld id="{12A89B13-7375-4147-A0B7-52B0BCAD0583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1"/>
              <c:separator> </c:separator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7-0931-4FE4-8E00-1B06C7646D9C}"/>
                </c:ext>
              </c:extLst>
            </c:dLbl>
            <c:dLbl>
              <c:idx val="9"/>
              <c:tx>
                <c:rich>
                  <a:bodyPr wrap="none"/>
                  <a:lstStyle/>
                  <a:p>
                    <a:pPr>
                      <a:defRPr sz="700" b="0" strike="noStrike" spc="-1">
                        <a:solidFill>
                          <a:srgbClr val="000000"/>
                        </a:solidFill>
                        <a:latin typeface="Verdana"/>
                        <a:ea typeface="DejaVu Sans"/>
                      </a:defRPr>
                    </a:pPr>
                    <a:fld id="{E1214728-308C-4859-9CEB-89786F317953}" type="CELLRANGE">
                      <a:rPr lang="en-US"/>
                      <a:pPr>
                        <a:defRPr sz="700" b="0" strike="noStrike" spc="-1">
                          <a:solidFill>
                            <a:srgbClr val="000000"/>
                          </a:solidFill>
                          <a:latin typeface="Verdana"/>
                          <a:ea typeface="DejaVu Sans"/>
                        </a:defRPr>
                      </a:pPr>
                      <a:t>[CELLRANGE]</a:t>
                    </a:fld>
                    <a:endParaRPr lang="en-US"/>
                  </a:p>
                </c:rich>
              </c:tx>
              <c:spPr>
                <a:noFill/>
                <a:ln>
                  <a:noFill/>
                </a:ln>
              </c:spPr>
              <c:dLblPos val="r"/>
              <c:showLegendKey val="0"/>
              <c:showVal val="0"/>
              <c:showCatName val="0"/>
              <c:showSerName val="0"/>
              <c:showPercent val="0"/>
              <c:showBubbleSize val="1"/>
              <c:separator> </c:separator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rect">
                      <a:avLst/>
                    </a:prstGeom>
                  </c15:spPr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0-63A6-4AAC-BFD6-906D1E2A03DC}"/>
                </c:ext>
              </c:extLst>
            </c:dLbl>
            <c:dLbl>
              <c:idx val="10"/>
              <c:tx>
                <c:rich>
                  <a:bodyPr/>
                  <a:lstStyle/>
                  <a:p>
                    <a:fld id="{BAA9C6EE-BBBE-4184-81AF-A0976A200207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1"/>
              <c:separator> </c:separator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8-0931-4FE4-8E00-1B06C7646D9C}"/>
                </c:ext>
              </c:extLst>
            </c:dLbl>
            <c:dLbl>
              <c:idx val="11"/>
              <c:tx>
                <c:rich>
                  <a:bodyPr/>
                  <a:lstStyle/>
                  <a:p>
                    <a:fld id="{D590198B-56DB-4D8D-9360-FFF54571F800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1"/>
              <c:separator> </c:separator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9-0931-4FE4-8E00-1B06C7646D9C}"/>
                </c:ext>
              </c:extLst>
            </c:dLbl>
            <c:dLbl>
              <c:idx val="12"/>
              <c:tx>
                <c:rich>
                  <a:bodyPr/>
                  <a:lstStyle/>
                  <a:p>
                    <a:fld id="{094B0EFC-69F4-49E0-8991-CE86478ECF37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1"/>
              <c:separator> </c:separator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A-0931-4FE4-8E00-1B06C7646D9C}"/>
                </c:ext>
              </c:extLst>
            </c:dLbl>
            <c:dLbl>
              <c:idx val="1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1"/>
              <c:separator> </c:separator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D-63A6-4AAC-BFD6-906D1E2A03DC}"/>
                </c:ext>
              </c:extLst>
            </c:dLbl>
            <c:dLbl>
              <c:idx val="14"/>
              <c:tx>
                <c:rich>
                  <a:bodyPr/>
                  <a:lstStyle/>
                  <a:p>
                    <a:fld id="{851B4726-1C08-4EAB-B022-6B051D13BD70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1"/>
              <c:separator> </c:separator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B-0931-4FE4-8E00-1B06C7646D9C}"/>
                </c:ext>
              </c:extLst>
            </c:dLbl>
            <c:dLbl>
              <c:idx val="1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1"/>
              <c:separator> </c:separator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F-63A6-4AAC-BFD6-906D1E2A03DC}"/>
                </c:ext>
              </c:extLst>
            </c:dLbl>
            <c:dLbl>
              <c:idx val="16"/>
              <c:tx>
                <c:rich>
                  <a:bodyPr/>
                  <a:lstStyle/>
                  <a:p>
                    <a:fld id="{437E8AEA-7713-4112-AC21-3526368C2233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1"/>
              <c:separator> </c:separator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C-0931-4FE4-8E00-1B06C7646D9C}"/>
                </c:ext>
              </c:extLst>
            </c:dLbl>
            <c:dLbl>
              <c:idx val="1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1"/>
              <c:separator> </c:separator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11-63A6-4AAC-BFD6-906D1E2A03DC}"/>
                </c:ext>
              </c:extLst>
            </c:dLbl>
            <c:dLbl>
              <c:idx val="18"/>
              <c:tx>
                <c:rich>
                  <a:bodyPr/>
                  <a:lstStyle/>
                  <a:p>
                    <a:fld id="{6AD4B7CE-8549-4424-B364-B128E08FF13B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1"/>
              <c:separator> </c:separator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D-0931-4FE4-8E00-1B06C7646D9C}"/>
                </c:ext>
              </c:extLst>
            </c:dLbl>
            <c:dLbl>
              <c:idx val="1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1"/>
              <c:separator> </c:separator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13-63A6-4AAC-BFD6-906D1E2A03DC}"/>
                </c:ext>
              </c:extLst>
            </c:dLbl>
            <c:dLbl>
              <c:idx val="20"/>
              <c:tx>
                <c:rich>
                  <a:bodyPr/>
                  <a:lstStyle/>
                  <a:p>
                    <a:fld id="{B5A13666-1ED5-40BB-8E72-11B644759644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1"/>
              <c:separator> </c:separator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E-0931-4FE4-8E00-1B06C7646D9C}"/>
                </c:ext>
              </c:extLst>
            </c:dLbl>
            <c:dLbl>
              <c:idx val="2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1"/>
              <c:separator> </c:separator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15-63A6-4AAC-BFD6-906D1E2A03DC}"/>
                </c:ext>
              </c:extLst>
            </c:dLbl>
            <c:dLbl>
              <c:idx val="22"/>
              <c:tx>
                <c:rich>
                  <a:bodyPr/>
                  <a:lstStyle/>
                  <a:p>
                    <a:fld id="{8AF4CFAD-2A15-45CE-BFB5-3D5126FB0A0E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1"/>
              <c:separator> </c:separator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F-0931-4FE4-8E00-1B06C7646D9C}"/>
                </c:ext>
              </c:extLst>
            </c:dLbl>
            <c:dLbl>
              <c:idx val="23"/>
              <c:tx>
                <c:rich>
                  <a:bodyPr/>
                  <a:lstStyle/>
                  <a:p>
                    <a:fld id="{B491F790-30E3-4AD2-8C07-7F1D60015562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1"/>
              <c:separator> </c:separator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0-0931-4FE4-8E00-1B06C7646D9C}"/>
                </c:ext>
              </c:extLst>
            </c:dLbl>
            <c:dLbl>
              <c:idx val="24"/>
              <c:tx>
                <c:rich>
                  <a:bodyPr/>
                  <a:lstStyle/>
                  <a:p>
                    <a:fld id="{DFBA9CF3-943C-4AEE-8195-EC4FD9928803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1"/>
              <c:separator> </c:separator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1-0931-4FE4-8E00-1B06C7646D9C}"/>
                </c:ext>
              </c:extLst>
            </c:dLbl>
            <c:dLbl>
              <c:idx val="2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1"/>
              <c:separator> </c:separator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19-63A6-4AAC-BFD6-906D1E2A03DC}"/>
                </c:ext>
              </c:extLst>
            </c:dLbl>
            <c:dLbl>
              <c:idx val="26"/>
              <c:tx>
                <c:rich>
                  <a:bodyPr/>
                  <a:lstStyle/>
                  <a:p>
                    <a:fld id="{28B09F22-8CD2-4A9A-B95F-E5BDEF032139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1"/>
              <c:separator> </c:separator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2-0931-4FE4-8E00-1B06C7646D9C}"/>
                </c:ext>
              </c:extLst>
            </c:dLbl>
            <c:dLbl>
              <c:idx val="2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1"/>
              <c:separator> </c:separator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1B-63A6-4AAC-BFD6-906D1E2A03DC}"/>
                </c:ext>
              </c:extLst>
            </c:dLbl>
            <c:dLbl>
              <c:idx val="28"/>
              <c:tx>
                <c:rich>
                  <a:bodyPr/>
                  <a:lstStyle/>
                  <a:p>
                    <a:fld id="{502CB4B5-965E-434E-92E9-526B48BC2619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1"/>
              <c:separator> </c:separator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3-0931-4FE4-8E00-1B06C7646D9C}"/>
                </c:ext>
              </c:extLst>
            </c:dLbl>
            <c:dLbl>
              <c:idx val="29"/>
              <c:tx>
                <c:rich>
                  <a:bodyPr/>
                  <a:lstStyle/>
                  <a:p>
                    <a:fld id="{DC3A7EB8-481F-45B3-ABE6-61051392F44F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1"/>
              <c:separator> </c:separator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4-0931-4FE4-8E00-1B06C7646D9C}"/>
                </c:ext>
              </c:extLst>
            </c:dLbl>
            <c:dLbl>
              <c:idx val="30"/>
              <c:tx>
                <c:rich>
                  <a:bodyPr/>
                  <a:lstStyle/>
                  <a:p>
                    <a:fld id="{1CF79EF3-CD4C-447B-9ECD-49D39D57E4F5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1"/>
              <c:separator> </c:separator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5-0931-4FE4-8E00-1B06C7646D9C}"/>
                </c:ext>
              </c:extLst>
            </c:dLbl>
            <c:dLbl>
              <c:idx val="31"/>
              <c:tx>
                <c:rich>
                  <a:bodyPr/>
                  <a:lstStyle/>
                  <a:p>
                    <a:fld id="{61C1DE50-5042-46E1-B43F-532D002DBD59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1"/>
              <c:separator> </c:separator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6-0931-4FE4-8E00-1B06C7646D9C}"/>
                </c:ext>
              </c:extLst>
            </c:dLbl>
            <c:dLbl>
              <c:idx val="3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1"/>
              <c:separator> </c:separator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20-63A6-4AAC-BFD6-906D1E2A03DC}"/>
                </c:ext>
              </c:extLst>
            </c:dLbl>
            <c:dLbl>
              <c:idx val="33"/>
              <c:tx>
                <c:rich>
                  <a:bodyPr/>
                  <a:lstStyle/>
                  <a:p>
                    <a:fld id="{00AF8C3A-B674-46FA-A315-6FA7CD7B5A4C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1"/>
              <c:separator> </c:separator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7-0931-4FE4-8E00-1B06C7646D9C}"/>
                </c:ext>
              </c:extLst>
            </c:dLbl>
            <c:dLbl>
              <c:idx val="34"/>
              <c:tx>
                <c:rich>
                  <a:bodyPr/>
                  <a:lstStyle/>
                  <a:p>
                    <a:fld id="{D0F3CF5C-116A-4EBF-BEC6-190F258F7399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1"/>
              <c:separator> </c:separator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8-0931-4FE4-8E00-1B06C7646D9C}"/>
                </c:ext>
              </c:extLst>
            </c:dLbl>
            <c:dLbl>
              <c:idx val="35"/>
              <c:tx>
                <c:rich>
                  <a:bodyPr/>
                  <a:lstStyle/>
                  <a:p>
                    <a:fld id="{EA0288B4-727C-4615-9DE2-5CCCDA90124C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1"/>
              <c:separator> </c:separator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9-0931-4FE4-8E00-1B06C7646D9C}"/>
                </c:ext>
              </c:extLst>
            </c:dLbl>
            <c:dLbl>
              <c:idx val="36"/>
              <c:tx>
                <c:rich>
                  <a:bodyPr/>
                  <a:lstStyle/>
                  <a:p>
                    <a:fld id="{3C209C1F-D8F7-4BCE-818B-A3D1DADE60E0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1"/>
              <c:separator> </c:separator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A-0931-4FE4-8E00-1B06C7646D9C}"/>
                </c:ext>
              </c:extLst>
            </c:dLbl>
            <c:dLbl>
              <c:idx val="37"/>
              <c:tx>
                <c:rich>
                  <a:bodyPr/>
                  <a:lstStyle/>
                  <a:p>
                    <a:fld id="{F4269400-85D4-4EE7-9F37-3B30A2F23488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1"/>
              <c:separator> </c:separator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B-0931-4FE4-8E00-1B06C7646D9C}"/>
                </c:ext>
              </c:extLst>
            </c:dLbl>
            <c:dLbl>
              <c:idx val="3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1"/>
              <c:separator> </c:separator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26-63A6-4AAC-BFD6-906D1E2A03DC}"/>
                </c:ext>
              </c:extLst>
            </c:dLbl>
            <c:dLbl>
              <c:idx val="39"/>
              <c:tx>
                <c:rich>
                  <a:bodyPr/>
                  <a:lstStyle/>
                  <a:p>
                    <a:fld id="{488BB63F-AF79-4436-928D-19E83CC1CA4F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1"/>
              <c:separator> </c:separator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C-0931-4FE4-8E00-1B06C7646D9C}"/>
                </c:ext>
              </c:extLst>
            </c:dLbl>
            <c:dLbl>
              <c:idx val="40"/>
              <c:tx>
                <c:rich>
                  <a:bodyPr/>
                  <a:lstStyle/>
                  <a:p>
                    <a:fld id="{19005E62-141B-4F0F-9A98-AC1B27727B0D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1"/>
              <c:separator> </c:separator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D-0931-4FE4-8E00-1B06C7646D9C}"/>
                </c:ext>
              </c:extLst>
            </c:dLbl>
            <c:dLbl>
              <c:idx val="41"/>
              <c:tx>
                <c:rich>
                  <a:bodyPr/>
                  <a:lstStyle/>
                  <a:p>
                    <a:fld id="{401825CE-3390-4185-AF3C-00B447004F22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1"/>
              <c:separator> </c:separator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E-0931-4FE4-8E00-1B06C7646D9C}"/>
                </c:ext>
              </c:extLst>
            </c:dLbl>
            <c:dLbl>
              <c:idx val="4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1"/>
              <c:separator> </c:separator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2A-63A6-4AAC-BFD6-906D1E2A03DC}"/>
                </c:ext>
              </c:extLst>
            </c:dLbl>
            <c:dLbl>
              <c:idx val="43"/>
              <c:tx>
                <c:rich>
                  <a:bodyPr/>
                  <a:lstStyle/>
                  <a:p>
                    <a:fld id="{1E6CF3AF-8A81-4ED2-BBAD-E4054908D0AF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1"/>
              <c:separator> </c:separator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F-0931-4FE4-8E00-1B06C7646D9C}"/>
                </c:ext>
              </c:extLst>
            </c:dLbl>
            <c:dLbl>
              <c:idx val="4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1"/>
              <c:separator> </c:separator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2C-63A6-4AAC-BFD6-906D1E2A03DC}"/>
                </c:ext>
              </c:extLst>
            </c:dLbl>
            <c:dLbl>
              <c:idx val="45"/>
              <c:tx>
                <c:rich>
                  <a:bodyPr/>
                  <a:lstStyle/>
                  <a:p>
                    <a:fld id="{537F3C21-F92C-470C-AC9A-ABC75F1ED4A6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1"/>
              <c:separator> </c:separator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0-0931-4FE4-8E00-1B06C7646D9C}"/>
                </c:ext>
              </c:extLst>
            </c:dLbl>
            <c:dLbl>
              <c:idx val="46"/>
              <c:tx>
                <c:rich>
                  <a:bodyPr/>
                  <a:lstStyle/>
                  <a:p>
                    <a:fld id="{E25FEF73-C4B7-470E-8CD3-26AA24314241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1"/>
              <c:separator> </c:separator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1-0931-4FE4-8E00-1B06C7646D9C}"/>
                </c:ext>
              </c:extLst>
            </c:dLbl>
            <c:dLbl>
              <c:idx val="47"/>
              <c:tx>
                <c:rich>
                  <a:bodyPr/>
                  <a:lstStyle/>
                  <a:p>
                    <a:fld id="{66F7F1E1-571D-4A2C-98E2-93F4A2C59DC8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1"/>
              <c:separator> </c:separator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2-0931-4FE4-8E00-1B06C7646D9C}"/>
                </c:ext>
              </c:extLst>
            </c:dLbl>
            <c:dLbl>
              <c:idx val="4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1"/>
              <c:separator> </c:separator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30-63A6-4AAC-BFD6-906D1E2A03DC}"/>
                </c:ext>
              </c:extLst>
            </c:dLbl>
            <c:dLbl>
              <c:idx val="49"/>
              <c:tx>
                <c:rich>
                  <a:bodyPr/>
                  <a:lstStyle/>
                  <a:p>
                    <a:fld id="{0889D2D5-3D44-4BF6-AC06-6B5B7D12C414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1"/>
              <c:separator> </c:separator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3-0931-4FE4-8E00-1B06C7646D9C}"/>
                </c:ext>
              </c:extLst>
            </c:dLbl>
            <c:dLbl>
              <c:idx val="5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1"/>
              <c:separator> </c:separator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32-63A6-4AAC-BFD6-906D1E2A03DC}"/>
                </c:ext>
              </c:extLst>
            </c:dLbl>
            <c:dLbl>
              <c:idx val="51"/>
              <c:tx>
                <c:rich>
                  <a:bodyPr/>
                  <a:lstStyle/>
                  <a:p>
                    <a:fld id="{24D10AAF-8575-4356-92D2-33B71E33424A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1"/>
              <c:separator> </c:separator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4-0931-4FE4-8E00-1B06C7646D9C}"/>
                </c:ext>
              </c:extLst>
            </c:dLbl>
            <c:dLbl>
              <c:idx val="5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1"/>
              <c:separator> </c:separator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34-63A6-4AAC-BFD6-906D1E2A03DC}"/>
                </c:ext>
              </c:extLst>
            </c:dLbl>
            <c:dLbl>
              <c:idx val="53"/>
              <c:tx>
                <c:rich>
                  <a:bodyPr/>
                  <a:lstStyle/>
                  <a:p>
                    <a:fld id="{E20BAB18-ABE5-4A44-94A2-98F731D6D25E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1"/>
              <c:separator> </c:separator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5-0931-4FE4-8E00-1B06C7646D9C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wrap="none"/>
              <a:lstStyle/>
              <a:p>
                <a:pPr>
                  <a:defRPr sz="700" b="0" strike="noStrike" spc="-1">
                    <a:solidFill>
                      <a:srgbClr val="000000"/>
                    </a:solidFill>
                    <a:latin typeface="Verdana"/>
                    <a:ea typeface="DejaVu San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1"/>
            <c:separator> </c:separator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rect">
                    <a:avLst/>
                  </a:prstGeom>
                </c15:spPr>
                <c15:showDataLabelsRange val="1"/>
                <c15:showLeaderLines val="0"/>
              </c:ext>
            </c:extLst>
          </c:dLbls>
          <c:xVal>
            <c:numRef>
              <c:f>'LQ Graph'!$I$4:$I$57</c:f>
              <c:numCache>
                <c:formatCode>General</c:formatCode>
                <c:ptCount val="54"/>
                <c:pt idx="1">
                  <c:v>0.7386220739748518</c:v>
                </c:pt>
                <c:pt idx="2">
                  <c:v>0.67432129568647381</c:v>
                </c:pt>
                <c:pt idx="3">
                  <c:v>0.73665314198437837</c:v>
                </c:pt>
                <c:pt idx="4">
                  <c:v>0.72872152983429506</c:v>
                </c:pt>
                <c:pt idx="6">
                  <c:v>0.67362000057080174</c:v>
                </c:pt>
                <c:pt idx="7">
                  <c:v>1.2787975397084455</c:v>
                </c:pt>
                <c:pt idx="8">
                  <c:v>0.88908397464430433</c:v>
                </c:pt>
                <c:pt idx="9">
                  <c:v>0.65031729629050572</c:v>
                </c:pt>
                <c:pt idx="10">
                  <c:v>0.68072066501189676</c:v>
                </c:pt>
                <c:pt idx="11">
                  <c:v>0.81855402105433928</c:v>
                </c:pt>
                <c:pt idx="12">
                  <c:v>0.82084150567559322</c:v>
                </c:pt>
                <c:pt idx="14">
                  <c:v>0.70575257488561316</c:v>
                </c:pt>
                <c:pt idx="16">
                  <c:v>1.2211829085910766</c:v>
                </c:pt>
                <c:pt idx="18">
                  <c:v>0.69097522093468489</c:v>
                </c:pt>
                <c:pt idx="20">
                  <c:v>0.5167503411803408</c:v>
                </c:pt>
                <c:pt idx="22">
                  <c:v>0.62698036113633215</c:v>
                </c:pt>
                <c:pt idx="23">
                  <c:v>0.70640241194983799</c:v>
                </c:pt>
                <c:pt idx="24">
                  <c:v>0.64402222783003582</c:v>
                </c:pt>
                <c:pt idx="26">
                  <c:v>1.2133907644696831</c:v>
                </c:pt>
                <c:pt idx="28">
                  <c:v>0.59465638554493117</c:v>
                </c:pt>
                <c:pt idx="29">
                  <c:v>0.65148445618553064</c:v>
                </c:pt>
                <c:pt idx="30">
                  <c:v>0.88605203450649395</c:v>
                </c:pt>
                <c:pt idx="31">
                  <c:v>0.90399087217129392</c:v>
                </c:pt>
                <c:pt idx="33">
                  <c:v>0.71074434195093428</c:v>
                </c:pt>
                <c:pt idx="34">
                  <c:v>0.65445408386549908</c:v>
                </c:pt>
                <c:pt idx="35">
                  <c:v>0.78150254498767679</c:v>
                </c:pt>
                <c:pt idx="36">
                  <c:v>0.74863791209192776</c:v>
                </c:pt>
                <c:pt idx="37">
                  <c:v>0.72168418984257754</c:v>
                </c:pt>
                <c:pt idx="39">
                  <c:v>0.88553416388631578</c:v>
                </c:pt>
                <c:pt idx="40">
                  <c:v>1.0543691964200568</c:v>
                </c:pt>
                <c:pt idx="41">
                  <c:v>0.72460179621883691</c:v>
                </c:pt>
                <c:pt idx="43">
                  <c:v>0.72671127868337759</c:v>
                </c:pt>
                <c:pt idx="45">
                  <c:v>1.0790781330470964</c:v>
                </c:pt>
                <c:pt idx="46">
                  <c:v>1.2403995685052043</c:v>
                </c:pt>
                <c:pt idx="47">
                  <c:v>1.1753526692741498</c:v>
                </c:pt>
                <c:pt idx="49">
                  <c:v>1.217727251323298</c:v>
                </c:pt>
                <c:pt idx="51">
                  <c:v>0.78485606141090336</c:v>
                </c:pt>
                <c:pt idx="53">
                  <c:v>1.2312715286006388</c:v>
                </c:pt>
              </c:numCache>
            </c:numRef>
          </c:xVal>
          <c:yVal>
            <c:numRef>
              <c:f>'LQ Graph'!$K$4:$K$57</c:f>
              <c:numCache>
                <c:formatCode>General</c:formatCode>
                <c:ptCount val="54"/>
                <c:pt idx="1">
                  <c:v>8.9667671822750927E-2</c:v>
                </c:pt>
                <c:pt idx="2">
                  <c:v>0.17052558514771821</c:v>
                </c:pt>
                <c:pt idx="3">
                  <c:v>8.1612177202279867E-2</c:v>
                </c:pt>
                <c:pt idx="4">
                  <c:v>0.23295459694495679</c:v>
                </c:pt>
                <c:pt idx="6">
                  <c:v>0.16029248672049634</c:v>
                </c:pt>
                <c:pt idx="7">
                  <c:v>1.1817013936821885E-2</c:v>
                </c:pt>
                <c:pt idx="8">
                  <c:v>9.2487715263470549E-2</c:v>
                </c:pt>
                <c:pt idx="9">
                  <c:v>0.1100855546071926</c:v>
                </c:pt>
                <c:pt idx="10">
                  <c:v>0.15335316264231058</c:v>
                </c:pt>
                <c:pt idx="11">
                  <c:v>9.3358664367865329E-2</c:v>
                </c:pt>
                <c:pt idx="12">
                  <c:v>0.16693196638735686</c:v>
                </c:pt>
                <c:pt idx="14">
                  <c:v>-0.15249410216468884</c:v>
                </c:pt>
                <c:pt idx="16">
                  <c:v>4.1226702988385266E-2</c:v>
                </c:pt>
                <c:pt idx="18">
                  <c:v>-6.3631755192974482E-2</c:v>
                </c:pt>
                <c:pt idx="20">
                  <c:v>0.16399634432723131</c:v>
                </c:pt>
                <c:pt idx="22">
                  <c:v>0.24751478478462685</c:v>
                </c:pt>
                <c:pt idx="23">
                  <c:v>0.30828070835884769</c:v>
                </c:pt>
                <c:pt idx="24">
                  <c:v>0.24838951592560843</c:v>
                </c:pt>
                <c:pt idx="26">
                  <c:v>3.6413281551436638E-2</c:v>
                </c:pt>
                <c:pt idx="28">
                  <c:v>5.5817049042601097E-2</c:v>
                </c:pt>
                <c:pt idx="29">
                  <c:v>0.15745925305477015</c:v>
                </c:pt>
                <c:pt idx="30">
                  <c:v>9.4250692946121872E-2</c:v>
                </c:pt>
                <c:pt idx="31">
                  <c:v>0.17551872276078595</c:v>
                </c:pt>
                <c:pt idx="33">
                  <c:v>0.12841966731528454</c:v>
                </c:pt>
                <c:pt idx="34">
                  <c:v>2.4238329011382342E-2</c:v>
                </c:pt>
                <c:pt idx="35">
                  <c:v>0.23768692516120982</c:v>
                </c:pt>
                <c:pt idx="36">
                  <c:v>5.2864344223793824E-2</c:v>
                </c:pt>
                <c:pt idx="37">
                  <c:v>0.20554705063683743</c:v>
                </c:pt>
                <c:pt idx="39">
                  <c:v>0.10506171247365725</c:v>
                </c:pt>
                <c:pt idx="40">
                  <c:v>0.27243001457454441</c:v>
                </c:pt>
                <c:pt idx="41">
                  <c:v>0.10423578131469635</c:v>
                </c:pt>
                <c:pt idx="43">
                  <c:v>0.18331283437995194</c:v>
                </c:pt>
                <c:pt idx="45">
                  <c:v>3.14481227359793E-2</c:v>
                </c:pt>
                <c:pt idx="46">
                  <c:v>0.21885712616138031</c:v>
                </c:pt>
                <c:pt idx="47">
                  <c:v>-0.16928146288418655</c:v>
                </c:pt>
                <c:pt idx="49">
                  <c:v>0.1271114236224653</c:v>
                </c:pt>
                <c:pt idx="51">
                  <c:v>0.22704711045436687</c:v>
                </c:pt>
                <c:pt idx="53">
                  <c:v>-1.5038184097282414E-3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datalabelsRange>
                <c15:f>'LQ Graph'!$A$4:$A$57</c15:f>
                <c15:dlblRangeCache>
                  <c:ptCount val="54"/>
                  <c:pt idx="1">
                    <c:v>DE11</c:v>
                  </c:pt>
                  <c:pt idx="2">
                    <c:v>DE12</c:v>
                  </c:pt>
                  <c:pt idx="3">
                    <c:v>DE13</c:v>
                  </c:pt>
                  <c:pt idx="4">
                    <c:v>DE14</c:v>
                  </c:pt>
                  <c:pt idx="6">
                    <c:v>DE21</c:v>
                  </c:pt>
                  <c:pt idx="7">
                    <c:v>DE22</c:v>
                  </c:pt>
                  <c:pt idx="8">
                    <c:v>DE23</c:v>
                  </c:pt>
                  <c:pt idx="9">
                    <c:v>DE24</c:v>
                  </c:pt>
                  <c:pt idx="10">
                    <c:v>DE25</c:v>
                  </c:pt>
                  <c:pt idx="11">
                    <c:v>DE26</c:v>
                  </c:pt>
                  <c:pt idx="12">
                    <c:v>DE27</c:v>
                  </c:pt>
                  <c:pt idx="14">
                    <c:v>DE30</c:v>
                  </c:pt>
                  <c:pt idx="16">
                    <c:v>DE40</c:v>
                  </c:pt>
                  <c:pt idx="18">
                    <c:v>DE50</c:v>
                  </c:pt>
                  <c:pt idx="20">
                    <c:v>DE60</c:v>
                  </c:pt>
                  <c:pt idx="22">
                    <c:v>DE71</c:v>
                  </c:pt>
                  <c:pt idx="23">
                    <c:v>DE72</c:v>
                  </c:pt>
                  <c:pt idx="24">
                    <c:v>DE73</c:v>
                  </c:pt>
                  <c:pt idx="26">
                    <c:v>DE80</c:v>
                  </c:pt>
                  <c:pt idx="28">
                    <c:v>DE91</c:v>
                  </c:pt>
                  <c:pt idx="29">
                    <c:v>DE92</c:v>
                  </c:pt>
                  <c:pt idx="30">
                    <c:v>DE93</c:v>
                  </c:pt>
                  <c:pt idx="31">
                    <c:v>DE94</c:v>
                  </c:pt>
                  <c:pt idx="33">
                    <c:v>DEA1</c:v>
                  </c:pt>
                  <c:pt idx="34">
                    <c:v>DEA2</c:v>
                  </c:pt>
                  <c:pt idx="35">
                    <c:v>DEA3</c:v>
                  </c:pt>
                  <c:pt idx="36">
                    <c:v>DEA4</c:v>
                  </c:pt>
                  <c:pt idx="37">
                    <c:v>DEA5</c:v>
                  </c:pt>
                  <c:pt idx="39">
                    <c:v>DEB1</c:v>
                  </c:pt>
                  <c:pt idx="40">
                    <c:v>DEB2</c:v>
                  </c:pt>
                  <c:pt idx="41">
                    <c:v>DEB3</c:v>
                  </c:pt>
                  <c:pt idx="43">
                    <c:v>DEC0</c:v>
                  </c:pt>
                  <c:pt idx="45">
                    <c:v>DED2</c:v>
                  </c:pt>
                  <c:pt idx="46">
                    <c:v>DED4</c:v>
                  </c:pt>
                  <c:pt idx="47">
                    <c:v>DED5</c:v>
                  </c:pt>
                  <c:pt idx="49">
                    <c:v>DEE0</c:v>
                  </c:pt>
                  <c:pt idx="51">
                    <c:v>DEF0</c:v>
                  </c:pt>
                  <c:pt idx="53">
                    <c:v>DEG0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36-63A6-4AAC-BFD6-906D1E2A03D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81852424"/>
        <c:axId val="481852816"/>
      </c:scatterChart>
      <c:valAx>
        <c:axId val="481852424"/>
        <c:scaling>
          <c:orientation val="minMax"/>
          <c:min val="0.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 sz="800" b="0">
                    <a:latin typeface="Verdana" panose="020B0604030504040204" pitchFamily="34" charset="0"/>
                    <a:ea typeface="Verdana" panose="020B0604030504040204" pitchFamily="34" charset="0"/>
                  </a:rPr>
                  <a:t>2008</a:t>
                </a:r>
              </a:p>
            </c:rich>
          </c:tx>
          <c:overlay val="0"/>
        </c:title>
        <c:numFmt formatCode="General" sourceLinked="0"/>
        <c:majorTickMark val="out"/>
        <c:minorTickMark val="none"/>
        <c:tickLblPos val="nextTo"/>
        <c:spPr>
          <a:ln w="0">
            <a:solidFill>
              <a:srgbClr val="B3B3B3"/>
            </a:solidFill>
          </a:ln>
        </c:spPr>
        <c:txPr>
          <a:bodyPr/>
          <a:lstStyle/>
          <a:p>
            <a:pPr>
              <a:defRPr sz="800" b="0" strike="noStrike" spc="-1">
                <a:solidFill>
                  <a:srgbClr val="000000"/>
                </a:solidFill>
                <a:latin typeface="Verdana"/>
                <a:ea typeface="DejaVu Sans"/>
              </a:defRPr>
            </a:pPr>
            <a:endParaRPr lang="en-US"/>
          </a:p>
        </c:txPr>
        <c:crossAx val="481852816"/>
        <c:crosses val="autoZero"/>
        <c:crossBetween val="midCat"/>
      </c:valAx>
      <c:valAx>
        <c:axId val="481852816"/>
        <c:scaling>
          <c:orientation val="minMax"/>
        </c:scaling>
        <c:delete val="0"/>
        <c:axPos val="l"/>
        <c:majorGridlines>
          <c:spPr>
            <a:ln w="0">
              <a:solidFill>
                <a:srgbClr val="B3B3B3"/>
              </a:solidFill>
            </a:ln>
          </c:spPr>
        </c:majorGridlines>
        <c:title>
          <c:tx>
            <c:rich>
              <a:bodyPr rot="-5400000"/>
              <a:lstStyle/>
              <a:p>
                <a:pPr>
                  <a:defRPr sz="900" b="0" strike="noStrike" spc="-1">
                    <a:solidFill>
                      <a:srgbClr val="000000"/>
                    </a:solidFill>
                    <a:latin typeface="Arial"/>
                    <a:ea typeface="DejaVu Sans"/>
                  </a:defRPr>
                </a:pPr>
                <a:r>
                  <a:rPr lang="en-US" sz="900" b="0" strike="noStrike" spc="-1">
                    <a:solidFill>
                      <a:srgbClr val="000000"/>
                    </a:solidFill>
                    <a:latin typeface="Arial"/>
                    <a:ea typeface="DejaVu Sans"/>
                  </a:rPr>
                  <a:t>DIFF</a:t>
                </a:r>
              </a:p>
            </c:rich>
          </c:tx>
          <c:overlay val="0"/>
          <c:spPr>
            <a:noFill/>
            <a:ln w="0">
              <a:noFill/>
            </a:ln>
          </c:spPr>
        </c:title>
        <c:numFmt formatCode="General" sourceLinked="0"/>
        <c:majorTickMark val="out"/>
        <c:minorTickMark val="none"/>
        <c:tickLblPos val="nextTo"/>
        <c:spPr>
          <a:ln w="0">
            <a:solidFill>
              <a:srgbClr val="B3B3B3"/>
            </a:solidFill>
          </a:ln>
        </c:spPr>
        <c:txPr>
          <a:bodyPr/>
          <a:lstStyle/>
          <a:p>
            <a:pPr>
              <a:defRPr sz="800" b="0" strike="noStrike" spc="-1">
                <a:solidFill>
                  <a:srgbClr val="000000"/>
                </a:solidFill>
                <a:latin typeface="Verdana"/>
                <a:ea typeface="DejaVu Sans"/>
              </a:defRPr>
            </a:pPr>
            <a:endParaRPr lang="en-US"/>
          </a:p>
        </c:txPr>
        <c:crossAx val="481852424"/>
        <c:crosses val="autoZero"/>
        <c:crossBetween val="midCat"/>
      </c:valAx>
      <c:spPr>
        <a:noFill/>
        <a:ln w="0">
          <a:solidFill>
            <a:srgbClr val="B3B3B3"/>
          </a:solidFill>
        </a:ln>
      </c:spPr>
    </c:plotArea>
    <c:plotVisOnly val="1"/>
    <c:dispBlanksAs val="span"/>
    <c:showDLblsOverMax val="1"/>
  </c:chart>
  <c:spPr>
    <a:solidFill>
      <a:srgbClr val="FFFFFF"/>
    </a:solidFill>
    <a:ln w="0">
      <a:noFill/>
    </a:ln>
  </c:sp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title>
      <c:tx>
        <c:rich>
          <a:bodyPr rot="0"/>
          <a:lstStyle/>
          <a:p>
            <a:pPr>
              <a:defRPr sz="1200" b="0" strike="noStrike" spc="-1">
                <a:solidFill>
                  <a:srgbClr val="000000"/>
                </a:solidFill>
                <a:latin typeface="Verdana"/>
                <a:ea typeface="DejaVu Sans"/>
              </a:defRPr>
            </a:pPr>
            <a:r>
              <a:rPr lang="en-US" sz="1200" b="0" strike="noStrike" spc="-1">
                <a:solidFill>
                  <a:srgbClr val="000000"/>
                </a:solidFill>
                <a:latin typeface="Verdana"/>
                <a:ea typeface="DejaVu Sans"/>
              </a:rPr>
              <a:t>Germany Wholesale Location Quotient Analysis</a:t>
            </a:r>
          </a:p>
        </c:rich>
      </c:tx>
      <c:overlay val="0"/>
      <c:spPr>
        <a:noFill/>
        <a:ln w="0">
          <a:noFill/>
        </a:ln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Total!$A$2:$A$2</c:f>
              <c:strCache>
                <c:ptCount val="1"/>
                <c:pt idx="0">
                  <c:v>CODE</c:v>
                </c:pt>
              </c:strCache>
            </c:strRef>
          </c:tx>
          <c:spPr>
            <a:ln w="28800">
              <a:noFill/>
            </a:ln>
          </c:spPr>
          <c:marker>
            <c:symbol val="circle"/>
            <c:size val="5"/>
            <c:spPr>
              <a:solidFill>
                <a:srgbClr val="5983B0"/>
              </a:solidFill>
            </c:spPr>
          </c:marker>
          <c:dLbls>
            <c:dLbl>
              <c:idx val="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1"/>
              <c:separator> </c:separator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0-C0EC-410B-BDDD-7C30719289FB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6B67B234-04E5-42D7-A249-8D866479EA22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1"/>
              <c:separator> </c:separator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0-2524-4A34-8FE4-000FF6D461A4}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fld id="{7280E4C2-452B-4D19-8341-9D4C7F7E4EF7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1"/>
              <c:separator> </c:separator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1-2524-4A34-8FE4-000FF6D461A4}"/>
                </c:ext>
              </c:extLst>
            </c:dLbl>
            <c:dLbl>
              <c:idx val="3"/>
              <c:tx>
                <c:rich>
                  <a:bodyPr/>
                  <a:lstStyle/>
                  <a:p>
                    <a:fld id="{A5FBB851-A769-4DDF-9B6F-F9CFAEB2F593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1"/>
              <c:separator> </c:separator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2-2524-4A34-8FE4-000FF6D461A4}"/>
                </c:ext>
              </c:extLst>
            </c:dLbl>
            <c:dLbl>
              <c:idx val="4"/>
              <c:tx>
                <c:rich>
                  <a:bodyPr/>
                  <a:lstStyle/>
                  <a:p>
                    <a:fld id="{15FD6BF8-0EDD-4BA2-9296-D8025B7C3AF5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1"/>
              <c:separator> </c:separator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3-2524-4A34-8FE4-000FF6D461A4}"/>
                </c:ext>
              </c:extLst>
            </c:dLbl>
            <c:dLbl>
              <c:idx val="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1"/>
              <c:separator> </c:separator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5-C0EC-410B-BDDD-7C30719289FB}"/>
                </c:ext>
              </c:extLst>
            </c:dLbl>
            <c:dLbl>
              <c:idx val="6"/>
              <c:tx>
                <c:rich>
                  <a:bodyPr/>
                  <a:lstStyle/>
                  <a:p>
                    <a:fld id="{7D1D82D2-B20F-45AB-8B4F-10188D016B0B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1"/>
              <c:separator> </c:separator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4-2524-4A34-8FE4-000FF6D461A4}"/>
                </c:ext>
              </c:extLst>
            </c:dLbl>
            <c:dLbl>
              <c:idx val="7"/>
              <c:tx>
                <c:rich>
                  <a:bodyPr/>
                  <a:lstStyle/>
                  <a:p>
                    <a:fld id="{4AC8B7A7-9423-4AD2-BBFA-B87A8BDA0340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1"/>
              <c:separator> </c:separator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5-2524-4A34-8FE4-000FF6D461A4}"/>
                </c:ext>
              </c:extLst>
            </c:dLbl>
            <c:dLbl>
              <c:idx val="8"/>
              <c:tx>
                <c:rich>
                  <a:bodyPr/>
                  <a:lstStyle/>
                  <a:p>
                    <a:fld id="{E15A6256-3EF1-4BDA-AD76-BD67A0507EED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1"/>
              <c:separator> </c:separator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6-2524-4A34-8FE4-000FF6D461A4}"/>
                </c:ext>
              </c:extLst>
            </c:dLbl>
            <c:dLbl>
              <c:idx val="9"/>
              <c:tx>
                <c:rich>
                  <a:bodyPr/>
                  <a:lstStyle/>
                  <a:p>
                    <a:fld id="{D285EBCC-B3A9-4D07-ADC0-1EE3481BECBC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1"/>
              <c:separator> </c:separator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7-2524-4A34-8FE4-000FF6D461A4}"/>
                </c:ext>
              </c:extLst>
            </c:dLbl>
            <c:dLbl>
              <c:idx val="10"/>
              <c:tx>
                <c:rich>
                  <a:bodyPr/>
                  <a:lstStyle/>
                  <a:p>
                    <a:fld id="{3C39E98F-19B1-4B99-9422-BC9F1C52E4C2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1"/>
              <c:separator> </c:separator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8-2524-4A34-8FE4-000FF6D461A4}"/>
                </c:ext>
              </c:extLst>
            </c:dLbl>
            <c:dLbl>
              <c:idx val="11"/>
              <c:tx>
                <c:rich>
                  <a:bodyPr/>
                  <a:lstStyle/>
                  <a:p>
                    <a:fld id="{34D4A3C4-5485-48CD-888D-C4A5270A85C9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1"/>
              <c:separator> </c:separator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9-2524-4A34-8FE4-000FF6D461A4}"/>
                </c:ext>
              </c:extLst>
            </c:dLbl>
            <c:dLbl>
              <c:idx val="12"/>
              <c:tx>
                <c:rich>
                  <a:bodyPr/>
                  <a:lstStyle/>
                  <a:p>
                    <a:fld id="{96D1450B-84C9-41CF-9971-A55E11F3B388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1"/>
              <c:separator> </c:separator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A-2524-4A34-8FE4-000FF6D461A4}"/>
                </c:ext>
              </c:extLst>
            </c:dLbl>
            <c:dLbl>
              <c:idx val="1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1"/>
              <c:separator> </c:separator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D-C0EC-410B-BDDD-7C30719289FB}"/>
                </c:ext>
              </c:extLst>
            </c:dLbl>
            <c:dLbl>
              <c:idx val="14"/>
              <c:tx>
                <c:rich>
                  <a:bodyPr/>
                  <a:lstStyle/>
                  <a:p>
                    <a:fld id="{DD9C0667-EA1E-4873-98B8-181BD962C568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1"/>
              <c:separator> </c:separator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B-2524-4A34-8FE4-000FF6D461A4}"/>
                </c:ext>
              </c:extLst>
            </c:dLbl>
            <c:dLbl>
              <c:idx val="1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1"/>
              <c:separator> </c:separator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F-C0EC-410B-BDDD-7C30719289FB}"/>
                </c:ext>
              </c:extLst>
            </c:dLbl>
            <c:dLbl>
              <c:idx val="16"/>
              <c:tx>
                <c:rich>
                  <a:bodyPr/>
                  <a:lstStyle/>
                  <a:p>
                    <a:fld id="{12564DDB-67EB-45F2-BA84-8FEB9A59F1C6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1"/>
              <c:separator> </c:separator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C-2524-4A34-8FE4-000FF6D461A4}"/>
                </c:ext>
              </c:extLst>
            </c:dLbl>
            <c:dLbl>
              <c:idx val="1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1"/>
              <c:separator> </c:separator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11-C0EC-410B-BDDD-7C30719289FB}"/>
                </c:ext>
              </c:extLst>
            </c:dLbl>
            <c:dLbl>
              <c:idx val="18"/>
              <c:tx>
                <c:rich>
                  <a:bodyPr/>
                  <a:lstStyle/>
                  <a:p>
                    <a:fld id="{1D2D644A-3C1F-4519-9743-DB0FC961047C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1"/>
              <c:separator> </c:separator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D-2524-4A34-8FE4-000FF6D461A4}"/>
                </c:ext>
              </c:extLst>
            </c:dLbl>
            <c:dLbl>
              <c:idx val="1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1"/>
              <c:separator> </c:separator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13-C0EC-410B-BDDD-7C30719289FB}"/>
                </c:ext>
              </c:extLst>
            </c:dLbl>
            <c:dLbl>
              <c:idx val="20"/>
              <c:tx>
                <c:rich>
                  <a:bodyPr/>
                  <a:lstStyle/>
                  <a:p>
                    <a:fld id="{FD322F00-A01E-4A04-BABD-1BDC113512F1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1"/>
              <c:separator> </c:separator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E-2524-4A34-8FE4-000FF6D461A4}"/>
                </c:ext>
              </c:extLst>
            </c:dLbl>
            <c:dLbl>
              <c:idx val="2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1"/>
              <c:separator> </c:separator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15-C0EC-410B-BDDD-7C30719289FB}"/>
                </c:ext>
              </c:extLst>
            </c:dLbl>
            <c:dLbl>
              <c:idx val="22"/>
              <c:tx>
                <c:rich>
                  <a:bodyPr/>
                  <a:lstStyle/>
                  <a:p>
                    <a:fld id="{8DB5879C-3B35-4179-83B3-72EA04B5E767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1"/>
              <c:separator> </c:separator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F-2524-4A34-8FE4-000FF6D461A4}"/>
                </c:ext>
              </c:extLst>
            </c:dLbl>
            <c:dLbl>
              <c:idx val="23"/>
              <c:tx>
                <c:rich>
                  <a:bodyPr/>
                  <a:lstStyle/>
                  <a:p>
                    <a:fld id="{1EA58477-3362-49E6-8071-23B2E64BB769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1"/>
              <c:separator> </c:separator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0-2524-4A34-8FE4-000FF6D461A4}"/>
                </c:ext>
              </c:extLst>
            </c:dLbl>
            <c:dLbl>
              <c:idx val="24"/>
              <c:tx>
                <c:rich>
                  <a:bodyPr/>
                  <a:lstStyle/>
                  <a:p>
                    <a:fld id="{17DF126E-EFA9-4AAB-9599-66ECF50CCE12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1"/>
              <c:separator> </c:separator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1-2524-4A34-8FE4-000FF6D461A4}"/>
                </c:ext>
              </c:extLst>
            </c:dLbl>
            <c:dLbl>
              <c:idx val="2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1"/>
              <c:separator> </c:separator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19-C0EC-410B-BDDD-7C30719289FB}"/>
                </c:ext>
              </c:extLst>
            </c:dLbl>
            <c:dLbl>
              <c:idx val="26"/>
              <c:tx>
                <c:rich>
                  <a:bodyPr/>
                  <a:lstStyle/>
                  <a:p>
                    <a:fld id="{65E5D48A-97C8-4EDC-B39D-A390D2F757B4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1"/>
              <c:separator> </c:separator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2-2524-4A34-8FE4-000FF6D461A4}"/>
                </c:ext>
              </c:extLst>
            </c:dLbl>
            <c:dLbl>
              <c:idx val="2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1"/>
              <c:separator> </c:separator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1B-C0EC-410B-BDDD-7C30719289FB}"/>
                </c:ext>
              </c:extLst>
            </c:dLbl>
            <c:dLbl>
              <c:idx val="28"/>
              <c:tx>
                <c:rich>
                  <a:bodyPr/>
                  <a:lstStyle/>
                  <a:p>
                    <a:fld id="{DBAE76B6-844C-4675-9BCC-FF9E7236AB29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1"/>
              <c:separator> </c:separator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3-2524-4A34-8FE4-000FF6D461A4}"/>
                </c:ext>
              </c:extLst>
            </c:dLbl>
            <c:dLbl>
              <c:idx val="29"/>
              <c:tx>
                <c:rich>
                  <a:bodyPr/>
                  <a:lstStyle/>
                  <a:p>
                    <a:fld id="{8B47967D-9951-4163-B4C7-DFC9C19DBF32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1"/>
              <c:separator> </c:separator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4-2524-4A34-8FE4-000FF6D461A4}"/>
                </c:ext>
              </c:extLst>
            </c:dLbl>
            <c:dLbl>
              <c:idx val="30"/>
              <c:tx>
                <c:rich>
                  <a:bodyPr/>
                  <a:lstStyle/>
                  <a:p>
                    <a:fld id="{236FB26F-8D7B-45A8-AC06-AF11524B5ED1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1"/>
              <c:separator> </c:separator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5-2524-4A34-8FE4-000FF6D461A4}"/>
                </c:ext>
              </c:extLst>
            </c:dLbl>
            <c:dLbl>
              <c:idx val="31"/>
              <c:tx>
                <c:rich>
                  <a:bodyPr/>
                  <a:lstStyle/>
                  <a:p>
                    <a:fld id="{351D0CB5-8066-402A-A558-5A581C0F8CED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1"/>
              <c:separator> </c:separator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6-2524-4A34-8FE4-000FF6D461A4}"/>
                </c:ext>
              </c:extLst>
            </c:dLbl>
            <c:dLbl>
              <c:idx val="3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1"/>
              <c:separator> </c:separator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20-C0EC-410B-BDDD-7C30719289FB}"/>
                </c:ext>
              </c:extLst>
            </c:dLbl>
            <c:dLbl>
              <c:idx val="33"/>
              <c:tx>
                <c:rich>
                  <a:bodyPr/>
                  <a:lstStyle/>
                  <a:p>
                    <a:fld id="{492BAC09-BE8F-4B36-AB12-34653E2598BB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1"/>
              <c:separator> </c:separator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7-2524-4A34-8FE4-000FF6D461A4}"/>
                </c:ext>
              </c:extLst>
            </c:dLbl>
            <c:dLbl>
              <c:idx val="34"/>
              <c:tx>
                <c:rich>
                  <a:bodyPr/>
                  <a:lstStyle/>
                  <a:p>
                    <a:fld id="{4D71F140-DE8B-4B14-82BF-264F2332EA22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1"/>
              <c:separator> </c:separator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8-2524-4A34-8FE4-000FF6D461A4}"/>
                </c:ext>
              </c:extLst>
            </c:dLbl>
            <c:dLbl>
              <c:idx val="35"/>
              <c:tx>
                <c:rich>
                  <a:bodyPr/>
                  <a:lstStyle/>
                  <a:p>
                    <a:fld id="{CF0E0391-2B83-4CB0-9500-E4E9AB5CE04E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1"/>
              <c:separator> </c:separator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9-2524-4A34-8FE4-000FF6D461A4}"/>
                </c:ext>
              </c:extLst>
            </c:dLbl>
            <c:dLbl>
              <c:idx val="36"/>
              <c:tx>
                <c:rich>
                  <a:bodyPr/>
                  <a:lstStyle/>
                  <a:p>
                    <a:fld id="{E75631D1-F2E5-4EC0-A612-8D55AE70B473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1"/>
              <c:separator> </c:separator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A-2524-4A34-8FE4-000FF6D461A4}"/>
                </c:ext>
              </c:extLst>
            </c:dLbl>
            <c:dLbl>
              <c:idx val="37"/>
              <c:tx>
                <c:rich>
                  <a:bodyPr/>
                  <a:lstStyle/>
                  <a:p>
                    <a:fld id="{CCE9ECF0-CA38-4DE5-A399-5C0AE418BABA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1"/>
              <c:separator> </c:separator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B-2524-4A34-8FE4-000FF6D461A4}"/>
                </c:ext>
              </c:extLst>
            </c:dLbl>
            <c:dLbl>
              <c:idx val="3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1"/>
              <c:separator> </c:separator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26-C0EC-410B-BDDD-7C30719289FB}"/>
                </c:ext>
              </c:extLst>
            </c:dLbl>
            <c:dLbl>
              <c:idx val="39"/>
              <c:tx>
                <c:rich>
                  <a:bodyPr/>
                  <a:lstStyle/>
                  <a:p>
                    <a:fld id="{B33B7CB8-DBF3-4554-9E0A-BE07BBFC63F4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1"/>
              <c:separator> </c:separator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C-2524-4A34-8FE4-000FF6D461A4}"/>
                </c:ext>
              </c:extLst>
            </c:dLbl>
            <c:dLbl>
              <c:idx val="40"/>
              <c:tx>
                <c:rich>
                  <a:bodyPr/>
                  <a:lstStyle/>
                  <a:p>
                    <a:fld id="{3A18899A-1DD4-4ECD-99E6-4CE57625DBE1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1"/>
              <c:separator> </c:separator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D-2524-4A34-8FE4-000FF6D461A4}"/>
                </c:ext>
              </c:extLst>
            </c:dLbl>
            <c:dLbl>
              <c:idx val="41"/>
              <c:tx>
                <c:rich>
                  <a:bodyPr/>
                  <a:lstStyle/>
                  <a:p>
                    <a:fld id="{379F7C55-9DE5-44B3-A353-D550FEE9EC86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1"/>
              <c:separator> </c:separator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E-2524-4A34-8FE4-000FF6D461A4}"/>
                </c:ext>
              </c:extLst>
            </c:dLbl>
            <c:dLbl>
              <c:idx val="4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1"/>
              <c:separator> </c:separator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2A-C0EC-410B-BDDD-7C30719289FB}"/>
                </c:ext>
              </c:extLst>
            </c:dLbl>
            <c:dLbl>
              <c:idx val="43"/>
              <c:tx>
                <c:rich>
                  <a:bodyPr/>
                  <a:lstStyle/>
                  <a:p>
                    <a:fld id="{452A2FFD-7275-4E97-8D52-5735E700BE07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1"/>
              <c:separator> </c:separator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F-2524-4A34-8FE4-000FF6D461A4}"/>
                </c:ext>
              </c:extLst>
            </c:dLbl>
            <c:dLbl>
              <c:idx val="4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1"/>
              <c:separator> </c:separator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2C-C0EC-410B-BDDD-7C30719289FB}"/>
                </c:ext>
              </c:extLst>
            </c:dLbl>
            <c:dLbl>
              <c:idx val="45"/>
              <c:tx>
                <c:rich>
                  <a:bodyPr/>
                  <a:lstStyle/>
                  <a:p>
                    <a:fld id="{4BD633D3-1EB7-4ECD-A5A2-B3995F7CDEE4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1"/>
              <c:separator> </c:separator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0-2524-4A34-8FE4-000FF6D461A4}"/>
                </c:ext>
              </c:extLst>
            </c:dLbl>
            <c:dLbl>
              <c:idx val="46"/>
              <c:tx>
                <c:rich>
                  <a:bodyPr/>
                  <a:lstStyle/>
                  <a:p>
                    <a:fld id="{EC1E6129-8F2A-4FC9-9886-836BE19E7DA4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1"/>
              <c:separator> </c:separator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1-2524-4A34-8FE4-000FF6D461A4}"/>
                </c:ext>
              </c:extLst>
            </c:dLbl>
            <c:dLbl>
              <c:idx val="47"/>
              <c:tx>
                <c:rich>
                  <a:bodyPr/>
                  <a:lstStyle/>
                  <a:p>
                    <a:fld id="{2D5CFA5F-7F14-491D-A07E-1C4199432221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1"/>
              <c:separator> </c:separator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2-2524-4A34-8FE4-000FF6D461A4}"/>
                </c:ext>
              </c:extLst>
            </c:dLbl>
            <c:dLbl>
              <c:idx val="4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1"/>
              <c:separator> </c:separator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30-C0EC-410B-BDDD-7C30719289FB}"/>
                </c:ext>
              </c:extLst>
            </c:dLbl>
            <c:dLbl>
              <c:idx val="49"/>
              <c:tx>
                <c:rich>
                  <a:bodyPr/>
                  <a:lstStyle/>
                  <a:p>
                    <a:fld id="{68F79223-8A73-4454-92F7-6FEB4FD8E3D7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1"/>
              <c:separator> </c:separator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3-2524-4A34-8FE4-000FF6D461A4}"/>
                </c:ext>
              </c:extLst>
            </c:dLbl>
            <c:dLbl>
              <c:idx val="5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1"/>
              <c:separator> </c:separator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32-C0EC-410B-BDDD-7C30719289FB}"/>
                </c:ext>
              </c:extLst>
            </c:dLbl>
            <c:dLbl>
              <c:idx val="51"/>
              <c:tx>
                <c:rich>
                  <a:bodyPr/>
                  <a:lstStyle/>
                  <a:p>
                    <a:fld id="{7EEB87CE-4809-4FCD-A9A4-589AD6D39102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1"/>
              <c:separator> </c:separator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4-2524-4A34-8FE4-000FF6D461A4}"/>
                </c:ext>
              </c:extLst>
            </c:dLbl>
            <c:dLbl>
              <c:idx val="5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1"/>
              <c:separator> </c:separator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34-C0EC-410B-BDDD-7C30719289FB}"/>
                </c:ext>
              </c:extLst>
            </c:dLbl>
            <c:dLbl>
              <c:idx val="53"/>
              <c:tx>
                <c:rich>
                  <a:bodyPr/>
                  <a:lstStyle/>
                  <a:p>
                    <a:fld id="{00ED0C44-B83A-40F9-8EB0-4E10B8161D35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1"/>
              <c:separator> </c:separator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5-2524-4A34-8FE4-000FF6D461A4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wrap="none"/>
              <a:lstStyle/>
              <a:p>
                <a:pPr>
                  <a:defRPr sz="700" b="0" strike="noStrike" spc="-1">
                    <a:solidFill>
                      <a:srgbClr val="000000"/>
                    </a:solidFill>
                    <a:latin typeface="Verdana"/>
                    <a:ea typeface="DejaVu Sans"/>
                  </a:defRPr>
                </a:pPr>
                <a:endParaRPr lang="en-US"/>
              </a:p>
            </c:txPr>
            <c:dLblPos val="t"/>
            <c:showLegendKey val="0"/>
            <c:showVal val="0"/>
            <c:showCatName val="0"/>
            <c:showSerName val="0"/>
            <c:showPercent val="0"/>
            <c:showBubbleSize val="1"/>
            <c:separator> </c:separator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rect">
                    <a:avLst/>
                  </a:prstGeom>
                </c15:spPr>
                <c15:showDataLabelsRange val="1"/>
                <c15:showLeaderLines val="1"/>
              </c:ext>
            </c:extLst>
          </c:dLbls>
          <c:xVal>
            <c:numRef>
              <c:f>'LQ Graph'!$L$4:$L$57</c:f>
              <c:numCache>
                <c:formatCode>General</c:formatCode>
                <c:ptCount val="54"/>
                <c:pt idx="1">
                  <c:v>0.82263851126671139</c:v>
                </c:pt>
                <c:pt idx="2">
                  <c:v>0.81350185819834553</c:v>
                </c:pt>
                <c:pt idx="3">
                  <c:v>0.88379040816256682</c:v>
                </c:pt>
                <c:pt idx="4">
                  <c:v>0.8044480844237456</c:v>
                </c:pt>
                <c:pt idx="6">
                  <c:v>0.88775189964812307</c:v>
                </c:pt>
                <c:pt idx="7">
                  <c:v>0.91400943673274426</c:v>
                </c:pt>
                <c:pt idx="8">
                  <c:v>0.94926180194370602</c:v>
                </c:pt>
                <c:pt idx="9">
                  <c:v>0.86168745145300762</c:v>
                </c:pt>
                <c:pt idx="10">
                  <c:v>0.94854443549015499</c:v>
                </c:pt>
                <c:pt idx="11">
                  <c:v>0.8891752700185398</c:v>
                </c:pt>
                <c:pt idx="12">
                  <c:v>0.93954150309818307</c:v>
                </c:pt>
                <c:pt idx="14">
                  <c:v>0.92010710391271244</c:v>
                </c:pt>
                <c:pt idx="16">
                  <c:v>0.94758665433325129</c:v>
                </c:pt>
                <c:pt idx="18">
                  <c:v>1.1309852791630934</c:v>
                </c:pt>
                <c:pt idx="20">
                  <c:v>1.2134415379032617</c:v>
                </c:pt>
                <c:pt idx="22">
                  <c:v>0.99364407491661766</c:v>
                </c:pt>
                <c:pt idx="23">
                  <c:v>0.90901935267724265</c:v>
                </c:pt>
                <c:pt idx="24">
                  <c:v>0.93601558870880186</c:v>
                </c:pt>
                <c:pt idx="26">
                  <c:v>1.0527854370463461</c:v>
                </c:pt>
                <c:pt idx="28">
                  <c:v>0.87519760949325198</c:v>
                </c:pt>
                <c:pt idx="29">
                  <c:v>0.94365723286318415</c:v>
                </c:pt>
                <c:pt idx="30">
                  <c:v>1.1088126033344414</c:v>
                </c:pt>
                <c:pt idx="31">
                  <c:v>1.059212501381271</c:v>
                </c:pt>
                <c:pt idx="33">
                  <c:v>1.0037531110450586</c:v>
                </c:pt>
                <c:pt idx="34">
                  <c:v>0.9261805703662398</c:v>
                </c:pt>
                <c:pt idx="35">
                  <c:v>0.94862802124950918</c:v>
                </c:pt>
                <c:pt idx="36">
                  <c:v>0.91148254998133849</c:v>
                </c:pt>
                <c:pt idx="37">
                  <c:v>0.92597397601027509</c:v>
                </c:pt>
                <c:pt idx="39">
                  <c:v>0.99047899367222347</c:v>
                </c:pt>
                <c:pt idx="40">
                  <c:v>0.99553143083717599</c:v>
                </c:pt>
                <c:pt idx="41">
                  <c:v>0.92592191142927527</c:v>
                </c:pt>
                <c:pt idx="43">
                  <c:v>0.97389482972050856</c:v>
                </c:pt>
                <c:pt idx="45">
                  <c:v>0.88505443868226186</c:v>
                </c:pt>
                <c:pt idx="46">
                  <c:v>0.85881838027593682</c:v>
                </c:pt>
                <c:pt idx="47">
                  <c:v>1.0023236914066518</c:v>
                </c:pt>
                <c:pt idx="49">
                  <c:v>0.98245219269803785</c:v>
                </c:pt>
                <c:pt idx="51">
                  <c:v>1.0604585242336946</c:v>
                </c:pt>
                <c:pt idx="53">
                  <c:v>0.89554396669289704</c:v>
                </c:pt>
              </c:numCache>
            </c:numRef>
          </c:xVal>
          <c:yVal>
            <c:numRef>
              <c:f>'LQ Graph'!$M$4:$M$57</c:f>
              <c:numCache>
                <c:formatCode>General</c:formatCode>
                <c:ptCount val="54"/>
                <c:pt idx="1">
                  <c:v>0.80434877055271992</c:v>
                </c:pt>
                <c:pt idx="2">
                  <c:v>0.83196072750029804</c:v>
                </c:pt>
                <c:pt idx="3">
                  <c:v>0.81699780888254614</c:v>
                </c:pt>
                <c:pt idx="4">
                  <c:v>0.74419757221451266</c:v>
                </c:pt>
                <c:pt idx="6">
                  <c:v>0.80204945910545178</c:v>
                </c:pt>
                <c:pt idx="7">
                  <c:v>0.8964166712185121</c:v>
                </c:pt>
                <c:pt idx="8">
                  <c:v>0.81572861877292147</c:v>
                </c:pt>
                <c:pt idx="9">
                  <c:v>0.83963851289682645</c:v>
                </c:pt>
                <c:pt idx="10">
                  <c:v>0.82517324153639138</c:v>
                </c:pt>
                <c:pt idx="11">
                  <c:v>0.92105028958025337</c:v>
                </c:pt>
                <c:pt idx="12">
                  <c:v>0.83103386141369628</c:v>
                </c:pt>
                <c:pt idx="14">
                  <c:v>0.76106536773781586</c:v>
                </c:pt>
                <c:pt idx="16">
                  <c:v>0.85463061028375331</c:v>
                </c:pt>
                <c:pt idx="18">
                  <c:v>1.1726876396033616</c:v>
                </c:pt>
                <c:pt idx="20">
                  <c:v>0.9974853314941855</c:v>
                </c:pt>
                <c:pt idx="22">
                  <c:v>0.98128340481725662</c:v>
                </c:pt>
                <c:pt idx="23">
                  <c:v>0.8380266554071012</c:v>
                </c:pt>
                <c:pt idx="24">
                  <c:v>0.97965187751615412</c:v>
                </c:pt>
                <c:pt idx="26">
                  <c:v>0.95657047290002073</c:v>
                </c:pt>
                <c:pt idx="28">
                  <c:v>0.76031171711536427</c:v>
                </c:pt>
                <c:pt idx="29">
                  <c:v>0.97184475437400208</c:v>
                </c:pt>
                <c:pt idx="30">
                  <c:v>1.011867828463008</c:v>
                </c:pt>
                <c:pt idx="31">
                  <c:v>0.97949348960173688</c:v>
                </c:pt>
                <c:pt idx="33">
                  <c:v>0.97542249572969897</c:v>
                </c:pt>
                <c:pt idx="34">
                  <c:v>0.88029320955736723</c:v>
                </c:pt>
                <c:pt idx="35">
                  <c:v>0.89604766376326961</c:v>
                </c:pt>
                <c:pt idx="36">
                  <c:v>0.87952511085993423</c:v>
                </c:pt>
                <c:pt idx="37">
                  <c:v>0.88011404515790681</c:v>
                </c:pt>
                <c:pt idx="39">
                  <c:v>0.89345498681032232</c:v>
                </c:pt>
                <c:pt idx="40">
                  <c:v>0.92464108900360931</c:v>
                </c:pt>
                <c:pt idx="41">
                  <c:v>0.86240862501921778</c:v>
                </c:pt>
                <c:pt idx="43">
                  <c:v>0.89755822665832352</c:v>
                </c:pt>
                <c:pt idx="45">
                  <c:v>0.82295571202189166</c:v>
                </c:pt>
                <c:pt idx="46">
                  <c:v>0.8361910777966125</c:v>
                </c:pt>
                <c:pt idx="47">
                  <c:v>0.91963327781204696</c:v>
                </c:pt>
                <c:pt idx="49">
                  <c:v>0.96363590769900143</c:v>
                </c:pt>
                <c:pt idx="51">
                  <c:v>1.0127540483970334</c:v>
                </c:pt>
                <c:pt idx="53">
                  <c:v>0.88973022526153511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datalabelsRange>
                <c15:f>'LQ Graph'!$A$4:$A$57</c15:f>
                <c15:dlblRangeCache>
                  <c:ptCount val="54"/>
                  <c:pt idx="1">
                    <c:v>DE11</c:v>
                  </c:pt>
                  <c:pt idx="2">
                    <c:v>DE12</c:v>
                  </c:pt>
                  <c:pt idx="3">
                    <c:v>DE13</c:v>
                  </c:pt>
                  <c:pt idx="4">
                    <c:v>DE14</c:v>
                  </c:pt>
                  <c:pt idx="6">
                    <c:v>DE21</c:v>
                  </c:pt>
                  <c:pt idx="7">
                    <c:v>DE22</c:v>
                  </c:pt>
                  <c:pt idx="8">
                    <c:v>DE23</c:v>
                  </c:pt>
                  <c:pt idx="9">
                    <c:v>DE24</c:v>
                  </c:pt>
                  <c:pt idx="10">
                    <c:v>DE25</c:v>
                  </c:pt>
                  <c:pt idx="11">
                    <c:v>DE26</c:v>
                  </c:pt>
                  <c:pt idx="12">
                    <c:v>DE27</c:v>
                  </c:pt>
                  <c:pt idx="14">
                    <c:v>DE30</c:v>
                  </c:pt>
                  <c:pt idx="16">
                    <c:v>DE40</c:v>
                  </c:pt>
                  <c:pt idx="18">
                    <c:v>DE50</c:v>
                  </c:pt>
                  <c:pt idx="20">
                    <c:v>DE60</c:v>
                  </c:pt>
                  <c:pt idx="22">
                    <c:v>DE71</c:v>
                  </c:pt>
                  <c:pt idx="23">
                    <c:v>DE72</c:v>
                  </c:pt>
                  <c:pt idx="24">
                    <c:v>DE73</c:v>
                  </c:pt>
                  <c:pt idx="26">
                    <c:v>DE80</c:v>
                  </c:pt>
                  <c:pt idx="28">
                    <c:v>DE91</c:v>
                  </c:pt>
                  <c:pt idx="29">
                    <c:v>DE92</c:v>
                  </c:pt>
                  <c:pt idx="30">
                    <c:v>DE93</c:v>
                  </c:pt>
                  <c:pt idx="31">
                    <c:v>DE94</c:v>
                  </c:pt>
                  <c:pt idx="33">
                    <c:v>DEA1</c:v>
                  </c:pt>
                  <c:pt idx="34">
                    <c:v>DEA2</c:v>
                  </c:pt>
                  <c:pt idx="35">
                    <c:v>DEA3</c:v>
                  </c:pt>
                  <c:pt idx="36">
                    <c:v>DEA4</c:v>
                  </c:pt>
                  <c:pt idx="37">
                    <c:v>DEA5</c:v>
                  </c:pt>
                  <c:pt idx="39">
                    <c:v>DEB1</c:v>
                  </c:pt>
                  <c:pt idx="40">
                    <c:v>DEB2</c:v>
                  </c:pt>
                  <c:pt idx="41">
                    <c:v>DEB3</c:v>
                  </c:pt>
                  <c:pt idx="43">
                    <c:v>DEC0</c:v>
                  </c:pt>
                  <c:pt idx="45">
                    <c:v>DED2</c:v>
                  </c:pt>
                  <c:pt idx="46">
                    <c:v>DED4</c:v>
                  </c:pt>
                  <c:pt idx="47">
                    <c:v>DED5</c:v>
                  </c:pt>
                  <c:pt idx="49">
                    <c:v>DEE0</c:v>
                  </c:pt>
                  <c:pt idx="51">
                    <c:v>DEF0</c:v>
                  </c:pt>
                  <c:pt idx="53">
                    <c:v>DEG0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36-C0EC-410B-BDDD-7C30719289F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81846936"/>
        <c:axId val="481848504"/>
      </c:scatterChart>
      <c:valAx>
        <c:axId val="481846936"/>
        <c:scaling>
          <c:orientation val="minMax"/>
          <c:min val="0.70000000000000007"/>
        </c:scaling>
        <c:delete val="0"/>
        <c:axPos val="b"/>
        <c:title>
          <c:tx>
            <c:rich>
              <a:bodyPr rot="0"/>
              <a:lstStyle/>
              <a:p>
                <a:pPr>
                  <a:defRPr sz="1000" b="0" strike="noStrike" spc="-1">
                    <a:solidFill>
                      <a:srgbClr val="000000"/>
                    </a:solidFill>
                    <a:latin typeface="Verdana"/>
                    <a:ea typeface="DejaVu Sans"/>
                  </a:defRPr>
                </a:pPr>
                <a:r>
                  <a:rPr lang="en-US" sz="1000" b="0" strike="noStrike" spc="-1">
                    <a:solidFill>
                      <a:srgbClr val="000000"/>
                    </a:solidFill>
                    <a:latin typeface="Verdana"/>
                    <a:ea typeface="DejaVu Sans"/>
                  </a:rPr>
                  <a:t>2008</a:t>
                </a:r>
              </a:p>
            </c:rich>
          </c:tx>
          <c:overlay val="0"/>
          <c:spPr>
            <a:noFill/>
            <a:ln w="0">
              <a:noFill/>
            </a:ln>
          </c:spPr>
        </c:title>
        <c:numFmt formatCode="General" sourceLinked="0"/>
        <c:majorTickMark val="out"/>
        <c:minorTickMark val="none"/>
        <c:tickLblPos val="nextTo"/>
        <c:spPr>
          <a:ln w="0">
            <a:solidFill>
              <a:srgbClr val="B3B3B3"/>
            </a:solidFill>
          </a:ln>
        </c:spPr>
        <c:txPr>
          <a:bodyPr/>
          <a:lstStyle/>
          <a:p>
            <a:pPr>
              <a:defRPr sz="1000" b="0" strike="noStrike" spc="-1">
                <a:solidFill>
                  <a:srgbClr val="000000"/>
                </a:solidFill>
                <a:latin typeface="Arial"/>
                <a:ea typeface="DejaVu Sans"/>
              </a:defRPr>
            </a:pPr>
            <a:endParaRPr lang="en-US"/>
          </a:p>
        </c:txPr>
        <c:crossAx val="481848504"/>
        <c:crosses val="autoZero"/>
        <c:crossBetween val="midCat"/>
      </c:valAx>
      <c:valAx>
        <c:axId val="481848504"/>
        <c:scaling>
          <c:orientation val="minMax"/>
          <c:max val="1.25"/>
          <c:min val="0.70000000000000007"/>
        </c:scaling>
        <c:delete val="0"/>
        <c:axPos val="l"/>
        <c:majorGridlines>
          <c:spPr>
            <a:ln w="0">
              <a:solidFill>
                <a:srgbClr val="B3B3B3"/>
              </a:solidFill>
            </a:ln>
          </c:spPr>
        </c:majorGridlines>
        <c:title>
          <c:tx>
            <c:rich>
              <a:bodyPr rot="-5400000"/>
              <a:lstStyle/>
              <a:p>
                <a:pPr>
                  <a:defRPr sz="1000" b="0" strike="noStrike" spc="-1">
                    <a:solidFill>
                      <a:srgbClr val="000000"/>
                    </a:solidFill>
                    <a:latin typeface="Verdana"/>
                    <a:ea typeface="DejaVu Sans"/>
                  </a:defRPr>
                </a:pPr>
                <a:r>
                  <a:rPr lang="en-US" sz="1000" b="0" strike="noStrike" spc="-1">
                    <a:solidFill>
                      <a:srgbClr val="000000"/>
                    </a:solidFill>
                    <a:latin typeface="Verdana"/>
                    <a:ea typeface="DejaVu Sans"/>
                  </a:rPr>
                  <a:t>2022</a:t>
                </a:r>
              </a:p>
            </c:rich>
          </c:tx>
          <c:overlay val="0"/>
          <c:spPr>
            <a:noFill/>
            <a:ln w="0">
              <a:noFill/>
            </a:ln>
          </c:spPr>
        </c:title>
        <c:numFmt formatCode="General" sourceLinked="0"/>
        <c:majorTickMark val="out"/>
        <c:minorTickMark val="none"/>
        <c:tickLblPos val="nextTo"/>
        <c:spPr>
          <a:ln w="0">
            <a:solidFill>
              <a:srgbClr val="B3B3B3"/>
            </a:solidFill>
          </a:ln>
        </c:spPr>
        <c:txPr>
          <a:bodyPr/>
          <a:lstStyle/>
          <a:p>
            <a:pPr>
              <a:defRPr sz="800" b="0" strike="noStrike" spc="-1">
                <a:solidFill>
                  <a:srgbClr val="000000"/>
                </a:solidFill>
                <a:latin typeface="Verdana"/>
                <a:ea typeface="DejaVu Sans"/>
              </a:defRPr>
            </a:pPr>
            <a:endParaRPr lang="en-US"/>
          </a:p>
        </c:txPr>
        <c:crossAx val="481846936"/>
        <c:crosses val="autoZero"/>
        <c:crossBetween val="midCat"/>
      </c:valAx>
      <c:spPr>
        <a:noFill/>
        <a:ln w="0">
          <a:solidFill>
            <a:srgbClr val="B3B3B3"/>
          </a:solidFill>
        </a:ln>
      </c:spPr>
    </c:plotArea>
    <c:plotVisOnly val="1"/>
    <c:dispBlanksAs val="span"/>
    <c:showDLblsOverMax val="1"/>
  </c:chart>
  <c:spPr>
    <a:solidFill>
      <a:srgbClr val="FFFFFF"/>
    </a:solidFill>
    <a:ln w="0">
      <a:noFill/>
    </a:ln>
  </c:sp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title>
      <c:tx>
        <c:rich>
          <a:bodyPr rot="0"/>
          <a:lstStyle/>
          <a:p>
            <a:pPr>
              <a:defRPr sz="1200" b="0" strike="noStrike" spc="-1">
                <a:solidFill>
                  <a:srgbClr val="000000"/>
                </a:solidFill>
                <a:latin typeface="Verdana"/>
                <a:ea typeface="DejaVu Sans"/>
              </a:defRPr>
            </a:pPr>
            <a:r>
              <a:rPr lang="en-US" sz="1200" b="0" strike="noStrike" spc="-1">
                <a:solidFill>
                  <a:srgbClr val="000000"/>
                </a:solidFill>
                <a:latin typeface="Verdana"/>
                <a:ea typeface="DejaVu Sans"/>
              </a:rPr>
              <a:t>Germany - Wholesale
Change in Location Quotient (2008 - 2022)</a:t>
            </a:r>
          </a:p>
        </c:rich>
      </c:tx>
      <c:layout>
        <c:manualLayout>
          <c:xMode val="edge"/>
          <c:yMode val="edge"/>
          <c:x val="0.3088272068017"/>
          <c:y val="6.6807469986660706E-2"/>
        </c:manualLayout>
      </c:layout>
      <c:overlay val="0"/>
      <c:spPr>
        <a:noFill/>
        <a:ln w="0">
          <a:noFill/>
        </a:ln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Total!$A$2:$A$2</c:f>
              <c:strCache>
                <c:ptCount val="1"/>
                <c:pt idx="0">
                  <c:v>CODE</c:v>
                </c:pt>
              </c:strCache>
            </c:strRef>
          </c:tx>
          <c:spPr>
            <a:ln w="28800">
              <a:noFill/>
            </a:ln>
          </c:spPr>
          <c:marker>
            <c:symbol val="circle"/>
            <c:size val="5"/>
            <c:spPr>
              <a:solidFill>
                <a:srgbClr val="83CAFF"/>
              </a:solidFill>
            </c:spPr>
          </c:marker>
          <c:dLbls>
            <c:dLbl>
              <c:idx val="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1"/>
              <c:separator> </c:separator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0-AF5D-4075-BAC7-7B5D846115C5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CCFF791D-07ED-4211-9726-045BB1E9863F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1"/>
              <c:separator> </c:separator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0-B915-4B1B-9EEC-7463182EE63E}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fld id="{88EDB08A-8A11-4F53-AEEB-9D9CEFB53856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1"/>
              <c:separator> </c:separator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1-B915-4B1B-9EEC-7463182EE63E}"/>
                </c:ext>
              </c:extLst>
            </c:dLbl>
            <c:dLbl>
              <c:idx val="3"/>
              <c:tx>
                <c:rich>
                  <a:bodyPr/>
                  <a:lstStyle/>
                  <a:p>
                    <a:fld id="{089A8958-2315-484D-99FC-106E85FE80B5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1"/>
              <c:separator> </c:separator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2-B915-4B1B-9EEC-7463182EE63E}"/>
                </c:ext>
              </c:extLst>
            </c:dLbl>
            <c:dLbl>
              <c:idx val="4"/>
              <c:tx>
                <c:rich>
                  <a:bodyPr/>
                  <a:lstStyle/>
                  <a:p>
                    <a:fld id="{762D16BC-F666-43FB-BEB8-031122B46D73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1"/>
              <c:separator> </c:separator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3-B915-4B1B-9EEC-7463182EE63E}"/>
                </c:ext>
              </c:extLst>
            </c:dLbl>
            <c:dLbl>
              <c:idx val="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1"/>
              <c:separator> </c:separator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5-AF5D-4075-BAC7-7B5D846115C5}"/>
                </c:ext>
              </c:extLst>
            </c:dLbl>
            <c:dLbl>
              <c:idx val="6"/>
              <c:tx>
                <c:rich>
                  <a:bodyPr/>
                  <a:lstStyle/>
                  <a:p>
                    <a:fld id="{573B886C-12F7-472B-9781-A6B64054DA67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1"/>
              <c:separator> </c:separator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4-B915-4B1B-9EEC-7463182EE63E}"/>
                </c:ext>
              </c:extLst>
            </c:dLbl>
            <c:dLbl>
              <c:idx val="7"/>
              <c:tx>
                <c:rich>
                  <a:bodyPr/>
                  <a:lstStyle/>
                  <a:p>
                    <a:fld id="{504247B5-EB82-4BDD-A888-1E5F9D0CEE1C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1"/>
              <c:separator> </c:separator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5-B915-4B1B-9EEC-7463182EE63E}"/>
                </c:ext>
              </c:extLst>
            </c:dLbl>
            <c:dLbl>
              <c:idx val="8"/>
              <c:tx>
                <c:rich>
                  <a:bodyPr/>
                  <a:lstStyle/>
                  <a:p>
                    <a:fld id="{6832DFA8-937C-43F6-9D34-55E45549C9C9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1"/>
              <c:separator> </c:separator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6-B915-4B1B-9EEC-7463182EE63E}"/>
                </c:ext>
              </c:extLst>
            </c:dLbl>
            <c:dLbl>
              <c:idx val="9"/>
              <c:tx>
                <c:rich>
                  <a:bodyPr/>
                  <a:lstStyle/>
                  <a:p>
                    <a:fld id="{E18BCD43-AFF3-451A-8D76-BA9D7EF019C7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1"/>
              <c:separator> </c:separator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7-B915-4B1B-9EEC-7463182EE63E}"/>
                </c:ext>
              </c:extLst>
            </c:dLbl>
            <c:dLbl>
              <c:idx val="10"/>
              <c:tx>
                <c:rich>
                  <a:bodyPr/>
                  <a:lstStyle/>
                  <a:p>
                    <a:fld id="{C8299F60-BA18-4697-8DED-8057C459B9AD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1"/>
              <c:separator> </c:separator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8-B915-4B1B-9EEC-7463182EE63E}"/>
                </c:ext>
              </c:extLst>
            </c:dLbl>
            <c:dLbl>
              <c:idx val="11"/>
              <c:tx>
                <c:rich>
                  <a:bodyPr/>
                  <a:lstStyle/>
                  <a:p>
                    <a:fld id="{F43E2859-FAF1-4797-A2EB-357211955567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1"/>
              <c:separator> </c:separator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9-B915-4B1B-9EEC-7463182EE63E}"/>
                </c:ext>
              </c:extLst>
            </c:dLbl>
            <c:dLbl>
              <c:idx val="12"/>
              <c:tx>
                <c:rich>
                  <a:bodyPr/>
                  <a:lstStyle/>
                  <a:p>
                    <a:fld id="{E51F788D-67F4-429B-9A4E-A319EA9AADB0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1"/>
              <c:separator> </c:separator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A-B915-4B1B-9EEC-7463182EE63E}"/>
                </c:ext>
              </c:extLst>
            </c:dLbl>
            <c:dLbl>
              <c:idx val="1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1"/>
              <c:separator> </c:separator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D-AF5D-4075-BAC7-7B5D846115C5}"/>
                </c:ext>
              </c:extLst>
            </c:dLbl>
            <c:dLbl>
              <c:idx val="14"/>
              <c:tx>
                <c:rich>
                  <a:bodyPr/>
                  <a:lstStyle/>
                  <a:p>
                    <a:fld id="{A543AAFF-385F-4DB9-BCE0-30066F661F03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1"/>
              <c:separator> </c:separator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B-B915-4B1B-9EEC-7463182EE63E}"/>
                </c:ext>
              </c:extLst>
            </c:dLbl>
            <c:dLbl>
              <c:idx val="1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1"/>
              <c:separator> </c:separator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F-AF5D-4075-BAC7-7B5D846115C5}"/>
                </c:ext>
              </c:extLst>
            </c:dLbl>
            <c:dLbl>
              <c:idx val="16"/>
              <c:tx>
                <c:rich>
                  <a:bodyPr/>
                  <a:lstStyle/>
                  <a:p>
                    <a:fld id="{C6036C57-326D-4872-B1D8-197312978B6A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1"/>
              <c:separator> </c:separator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C-B915-4B1B-9EEC-7463182EE63E}"/>
                </c:ext>
              </c:extLst>
            </c:dLbl>
            <c:dLbl>
              <c:idx val="1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1"/>
              <c:separator> </c:separator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11-AF5D-4075-BAC7-7B5D846115C5}"/>
                </c:ext>
              </c:extLst>
            </c:dLbl>
            <c:dLbl>
              <c:idx val="18"/>
              <c:tx>
                <c:rich>
                  <a:bodyPr/>
                  <a:lstStyle/>
                  <a:p>
                    <a:fld id="{D6D95305-407E-478D-8B94-E1823D288668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1"/>
              <c:separator> </c:separator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D-B915-4B1B-9EEC-7463182EE63E}"/>
                </c:ext>
              </c:extLst>
            </c:dLbl>
            <c:dLbl>
              <c:idx val="1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1"/>
              <c:separator> </c:separator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13-AF5D-4075-BAC7-7B5D846115C5}"/>
                </c:ext>
              </c:extLst>
            </c:dLbl>
            <c:dLbl>
              <c:idx val="20"/>
              <c:tx>
                <c:rich>
                  <a:bodyPr/>
                  <a:lstStyle/>
                  <a:p>
                    <a:fld id="{33EFF5BC-556B-46B5-ABE5-AB1BE68B47C3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1"/>
              <c:separator> </c:separator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E-B915-4B1B-9EEC-7463182EE63E}"/>
                </c:ext>
              </c:extLst>
            </c:dLbl>
            <c:dLbl>
              <c:idx val="2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1"/>
              <c:separator> </c:separator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15-AF5D-4075-BAC7-7B5D846115C5}"/>
                </c:ext>
              </c:extLst>
            </c:dLbl>
            <c:dLbl>
              <c:idx val="22"/>
              <c:tx>
                <c:rich>
                  <a:bodyPr/>
                  <a:lstStyle/>
                  <a:p>
                    <a:fld id="{988B3135-617D-4803-BA0E-775EEBAEFFB7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1"/>
              <c:separator> </c:separator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F-B915-4B1B-9EEC-7463182EE63E}"/>
                </c:ext>
              </c:extLst>
            </c:dLbl>
            <c:dLbl>
              <c:idx val="23"/>
              <c:tx>
                <c:rich>
                  <a:bodyPr/>
                  <a:lstStyle/>
                  <a:p>
                    <a:fld id="{F657EC16-EFE5-4739-A5D1-470FB77CBB12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1"/>
              <c:separator> </c:separator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0-B915-4B1B-9EEC-7463182EE63E}"/>
                </c:ext>
              </c:extLst>
            </c:dLbl>
            <c:dLbl>
              <c:idx val="24"/>
              <c:tx>
                <c:rich>
                  <a:bodyPr/>
                  <a:lstStyle/>
                  <a:p>
                    <a:fld id="{3E59441C-E12C-4748-8FC9-9223EE5A4E26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1"/>
              <c:separator> </c:separator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1-B915-4B1B-9EEC-7463182EE63E}"/>
                </c:ext>
              </c:extLst>
            </c:dLbl>
            <c:dLbl>
              <c:idx val="2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1"/>
              <c:separator> </c:separator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19-AF5D-4075-BAC7-7B5D846115C5}"/>
                </c:ext>
              </c:extLst>
            </c:dLbl>
            <c:dLbl>
              <c:idx val="26"/>
              <c:tx>
                <c:rich>
                  <a:bodyPr/>
                  <a:lstStyle/>
                  <a:p>
                    <a:fld id="{B3DFAAED-D5E3-40B3-99B0-74F1D3D66EC9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1"/>
              <c:separator> </c:separator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2-B915-4B1B-9EEC-7463182EE63E}"/>
                </c:ext>
              </c:extLst>
            </c:dLbl>
            <c:dLbl>
              <c:idx val="2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1"/>
              <c:separator> </c:separator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1B-AF5D-4075-BAC7-7B5D846115C5}"/>
                </c:ext>
              </c:extLst>
            </c:dLbl>
            <c:dLbl>
              <c:idx val="28"/>
              <c:tx>
                <c:rich>
                  <a:bodyPr/>
                  <a:lstStyle/>
                  <a:p>
                    <a:fld id="{07B10187-596F-4A17-B37E-9D1D180B2407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1"/>
              <c:separator> </c:separator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3-B915-4B1B-9EEC-7463182EE63E}"/>
                </c:ext>
              </c:extLst>
            </c:dLbl>
            <c:dLbl>
              <c:idx val="29"/>
              <c:tx>
                <c:rich>
                  <a:bodyPr/>
                  <a:lstStyle/>
                  <a:p>
                    <a:fld id="{04B1536F-1444-4B98-B40A-188249612AEB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1"/>
              <c:separator> </c:separator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4-B915-4B1B-9EEC-7463182EE63E}"/>
                </c:ext>
              </c:extLst>
            </c:dLbl>
            <c:dLbl>
              <c:idx val="30"/>
              <c:tx>
                <c:rich>
                  <a:bodyPr/>
                  <a:lstStyle/>
                  <a:p>
                    <a:fld id="{288A9BF6-047A-4079-8386-0CD8ADA6B6DD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1"/>
              <c:separator> </c:separator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5-B915-4B1B-9EEC-7463182EE63E}"/>
                </c:ext>
              </c:extLst>
            </c:dLbl>
            <c:dLbl>
              <c:idx val="31"/>
              <c:tx>
                <c:rich>
                  <a:bodyPr/>
                  <a:lstStyle/>
                  <a:p>
                    <a:fld id="{E5632F69-0BD4-439C-9AC6-D848B0C05F53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1"/>
              <c:separator> </c:separator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6-B915-4B1B-9EEC-7463182EE63E}"/>
                </c:ext>
              </c:extLst>
            </c:dLbl>
            <c:dLbl>
              <c:idx val="3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1"/>
              <c:separator> </c:separator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20-AF5D-4075-BAC7-7B5D846115C5}"/>
                </c:ext>
              </c:extLst>
            </c:dLbl>
            <c:dLbl>
              <c:idx val="33"/>
              <c:tx>
                <c:rich>
                  <a:bodyPr/>
                  <a:lstStyle/>
                  <a:p>
                    <a:fld id="{94E1E5F8-C4FA-40BD-B60D-E2A714F524EE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1"/>
              <c:separator> </c:separator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7-B915-4B1B-9EEC-7463182EE63E}"/>
                </c:ext>
              </c:extLst>
            </c:dLbl>
            <c:dLbl>
              <c:idx val="34"/>
              <c:tx>
                <c:rich>
                  <a:bodyPr/>
                  <a:lstStyle/>
                  <a:p>
                    <a:fld id="{467791B3-729D-43C1-A4D3-A8BE6956D7C4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1"/>
              <c:separator> </c:separator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8-B915-4B1B-9EEC-7463182EE63E}"/>
                </c:ext>
              </c:extLst>
            </c:dLbl>
            <c:dLbl>
              <c:idx val="35"/>
              <c:tx>
                <c:rich>
                  <a:bodyPr/>
                  <a:lstStyle/>
                  <a:p>
                    <a:fld id="{97D38DA6-674A-4FA0-90C2-1372D7159AAF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1"/>
              <c:separator> </c:separator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9-B915-4B1B-9EEC-7463182EE63E}"/>
                </c:ext>
              </c:extLst>
            </c:dLbl>
            <c:dLbl>
              <c:idx val="36"/>
              <c:tx>
                <c:rich>
                  <a:bodyPr/>
                  <a:lstStyle/>
                  <a:p>
                    <a:fld id="{D3EC86A2-878E-4386-B3D4-AFA2E3B1020C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1"/>
              <c:separator> </c:separator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A-B915-4B1B-9EEC-7463182EE63E}"/>
                </c:ext>
              </c:extLst>
            </c:dLbl>
            <c:dLbl>
              <c:idx val="37"/>
              <c:tx>
                <c:rich>
                  <a:bodyPr/>
                  <a:lstStyle/>
                  <a:p>
                    <a:fld id="{15D218DD-D702-460B-9A70-E23760BCECA4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1"/>
              <c:separator> </c:separator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B-B915-4B1B-9EEC-7463182EE63E}"/>
                </c:ext>
              </c:extLst>
            </c:dLbl>
            <c:dLbl>
              <c:idx val="3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1"/>
              <c:separator> </c:separator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26-AF5D-4075-BAC7-7B5D846115C5}"/>
                </c:ext>
              </c:extLst>
            </c:dLbl>
            <c:dLbl>
              <c:idx val="39"/>
              <c:tx>
                <c:rich>
                  <a:bodyPr/>
                  <a:lstStyle/>
                  <a:p>
                    <a:fld id="{279B9A31-67CC-4D75-8DC2-C97A11C83A21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1"/>
              <c:separator> </c:separator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C-B915-4B1B-9EEC-7463182EE63E}"/>
                </c:ext>
              </c:extLst>
            </c:dLbl>
            <c:dLbl>
              <c:idx val="40"/>
              <c:tx>
                <c:rich>
                  <a:bodyPr/>
                  <a:lstStyle/>
                  <a:p>
                    <a:fld id="{BA353D85-8730-43BF-9FE6-FDE389EB7FF0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1"/>
              <c:separator> </c:separator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D-B915-4B1B-9EEC-7463182EE63E}"/>
                </c:ext>
              </c:extLst>
            </c:dLbl>
            <c:dLbl>
              <c:idx val="41"/>
              <c:tx>
                <c:rich>
                  <a:bodyPr/>
                  <a:lstStyle/>
                  <a:p>
                    <a:fld id="{426BB5DE-8D22-48C3-BCB1-0EF941774DBD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1"/>
              <c:separator> </c:separator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E-B915-4B1B-9EEC-7463182EE63E}"/>
                </c:ext>
              </c:extLst>
            </c:dLbl>
            <c:dLbl>
              <c:idx val="4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1"/>
              <c:separator> </c:separator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2A-AF5D-4075-BAC7-7B5D846115C5}"/>
                </c:ext>
              </c:extLst>
            </c:dLbl>
            <c:dLbl>
              <c:idx val="43"/>
              <c:tx>
                <c:rich>
                  <a:bodyPr/>
                  <a:lstStyle/>
                  <a:p>
                    <a:fld id="{7F8BC2C2-104F-4E13-9332-DE42520A90C9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1"/>
              <c:separator> </c:separator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F-B915-4B1B-9EEC-7463182EE63E}"/>
                </c:ext>
              </c:extLst>
            </c:dLbl>
            <c:dLbl>
              <c:idx val="4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1"/>
              <c:separator> </c:separator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2C-AF5D-4075-BAC7-7B5D846115C5}"/>
                </c:ext>
              </c:extLst>
            </c:dLbl>
            <c:dLbl>
              <c:idx val="45"/>
              <c:tx>
                <c:rich>
                  <a:bodyPr/>
                  <a:lstStyle/>
                  <a:p>
                    <a:fld id="{A8F460C8-1ADD-4FFD-8A9C-F1DBE87EF0B4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1"/>
              <c:separator> </c:separator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0-B915-4B1B-9EEC-7463182EE63E}"/>
                </c:ext>
              </c:extLst>
            </c:dLbl>
            <c:dLbl>
              <c:idx val="46"/>
              <c:tx>
                <c:rich>
                  <a:bodyPr/>
                  <a:lstStyle/>
                  <a:p>
                    <a:fld id="{F3721B50-415A-4444-9DBD-2C9B43A3CCED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1"/>
              <c:separator> </c:separator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1-B915-4B1B-9EEC-7463182EE63E}"/>
                </c:ext>
              </c:extLst>
            </c:dLbl>
            <c:dLbl>
              <c:idx val="47"/>
              <c:tx>
                <c:rich>
                  <a:bodyPr/>
                  <a:lstStyle/>
                  <a:p>
                    <a:fld id="{D8D8B344-3B0F-4F37-90BB-B371282BBCA2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1"/>
              <c:separator> </c:separator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2-B915-4B1B-9EEC-7463182EE63E}"/>
                </c:ext>
              </c:extLst>
            </c:dLbl>
            <c:dLbl>
              <c:idx val="4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1"/>
              <c:separator> </c:separator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30-AF5D-4075-BAC7-7B5D846115C5}"/>
                </c:ext>
              </c:extLst>
            </c:dLbl>
            <c:dLbl>
              <c:idx val="49"/>
              <c:tx>
                <c:rich>
                  <a:bodyPr/>
                  <a:lstStyle/>
                  <a:p>
                    <a:fld id="{53A2B643-DECE-4188-B393-B1350EC88525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1"/>
              <c:separator> </c:separator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3-B915-4B1B-9EEC-7463182EE63E}"/>
                </c:ext>
              </c:extLst>
            </c:dLbl>
            <c:dLbl>
              <c:idx val="5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1"/>
              <c:separator> </c:separator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32-AF5D-4075-BAC7-7B5D846115C5}"/>
                </c:ext>
              </c:extLst>
            </c:dLbl>
            <c:dLbl>
              <c:idx val="51"/>
              <c:tx>
                <c:rich>
                  <a:bodyPr/>
                  <a:lstStyle/>
                  <a:p>
                    <a:fld id="{8E88BA11-8F1C-4775-A5E5-32023823F311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1"/>
              <c:separator> </c:separator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4-B915-4B1B-9EEC-7463182EE63E}"/>
                </c:ext>
              </c:extLst>
            </c:dLbl>
            <c:dLbl>
              <c:idx val="5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1"/>
              <c:separator> </c:separator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34-AF5D-4075-BAC7-7B5D846115C5}"/>
                </c:ext>
              </c:extLst>
            </c:dLbl>
            <c:dLbl>
              <c:idx val="53"/>
              <c:tx>
                <c:rich>
                  <a:bodyPr/>
                  <a:lstStyle/>
                  <a:p>
                    <a:fld id="{93A9B83B-B2F9-433C-B702-F2407AAD8210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1"/>
              <c:separator> </c:separator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5-B915-4B1B-9EEC-7463182EE63E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wrap="none"/>
              <a:lstStyle/>
              <a:p>
                <a:pPr>
                  <a:defRPr sz="700" b="0" strike="noStrike" spc="-1">
                    <a:solidFill>
                      <a:srgbClr val="000000"/>
                    </a:solidFill>
                    <a:latin typeface="Verdana"/>
                    <a:ea typeface="DejaVu San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1"/>
            <c:separator> </c:separator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rect">
                    <a:avLst/>
                  </a:prstGeom>
                </c15:spPr>
                <c15:showDataLabelsRange val="1"/>
                <c15:showLeaderLines val="1"/>
              </c:ext>
            </c:extLst>
          </c:dLbls>
          <c:xVal>
            <c:numRef>
              <c:f>'LQ Graph'!$L$4:$L$57</c:f>
              <c:numCache>
                <c:formatCode>General</c:formatCode>
                <c:ptCount val="54"/>
                <c:pt idx="1">
                  <c:v>0.82263851126671139</c:v>
                </c:pt>
                <c:pt idx="2">
                  <c:v>0.81350185819834553</c:v>
                </c:pt>
                <c:pt idx="3">
                  <c:v>0.88379040816256682</c:v>
                </c:pt>
                <c:pt idx="4">
                  <c:v>0.8044480844237456</c:v>
                </c:pt>
                <c:pt idx="6">
                  <c:v>0.88775189964812307</c:v>
                </c:pt>
                <c:pt idx="7">
                  <c:v>0.91400943673274426</c:v>
                </c:pt>
                <c:pt idx="8">
                  <c:v>0.94926180194370602</c:v>
                </c:pt>
                <c:pt idx="9">
                  <c:v>0.86168745145300762</c:v>
                </c:pt>
                <c:pt idx="10">
                  <c:v>0.94854443549015499</c:v>
                </c:pt>
                <c:pt idx="11">
                  <c:v>0.8891752700185398</c:v>
                </c:pt>
                <c:pt idx="12">
                  <c:v>0.93954150309818307</c:v>
                </c:pt>
                <c:pt idx="14">
                  <c:v>0.92010710391271244</c:v>
                </c:pt>
                <c:pt idx="16">
                  <c:v>0.94758665433325129</c:v>
                </c:pt>
                <c:pt idx="18">
                  <c:v>1.1309852791630934</c:v>
                </c:pt>
                <c:pt idx="20">
                  <c:v>1.2134415379032617</c:v>
                </c:pt>
                <c:pt idx="22">
                  <c:v>0.99364407491661766</c:v>
                </c:pt>
                <c:pt idx="23">
                  <c:v>0.90901935267724265</c:v>
                </c:pt>
                <c:pt idx="24">
                  <c:v>0.93601558870880186</c:v>
                </c:pt>
                <c:pt idx="26">
                  <c:v>1.0527854370463461</c:v>
                </c:pt>
                <c:pt idx="28">
                  <c:v>0.87519760949325198</c:v>
                </c:pt>
                <c:pt idx="29">
                  <c:v>0.94365723286318415</c:v>
                </c:pt>
                <c:pt idx="30">
                  <c:v>1.1088126033344414</c:v>
                </c:pt>
                <c:pt idx="31">
                  <c:v>1.059212501381271</c:v>
                </c:pt>
                <c:pt idx="33">
                  <c:v>1.0037531110450586</c:v>
                </c:pt>
                <c:pt idx="34">
                  <c:v>0.9261805703662398</c:v>
                </c:pt>
                <c:pt idx="35">
                  <c:v>0.94862802124950918</c:v>
                </c:pt>
                <c:pt idx="36">
                  <c:v>0.91148254998133849</c:v>
                </c:pt>
                <c:pt idx="37">
                  <c:v>0.92597397601027509</c:v>
                </c:pt>
                <c:pt idx="39">
                  <c:v>0.99047899367222347</c:v>
                </c:pt>
                <c:pt idx="40">
                  <c:v>0.99553143083717599</c:v>
                </c:pt>
                <c:pt idx="41">
                  <c:v>0.92592191142927527</c:v>
                </c:pt>
                <c:pt idx="43">
                  <c:v>0.97389482972050856</c:v>
                </c:pt>
                <c:pt idx="45">
                  <c:v>0.88505443868226186</c:v>
                </c:pt>
                <c:pt idx="46">
                  <c:v>0.85881838027593682</c:v>
                </c:pt>
                <c:pt idx="47">
                  <c:v>1.0023236914066518</c:v>
                </c:pt>
                <c:pt idx="49">
                  <c:v>0.98245219269803785</c:v>
                </c:pt>
                <c:pt idx="51">
                  <c:v>1.0604585242336946</c:v>
                </c:pt>
                <c:pt idx="53">
                  <c:v>0.89554396669289704</c:v>
                </c:pt>
              </c:numCache>
            </c:numRef>
          </c:xVal>
          <c:yVal>
            <c:numRef>
              <c:f>'LQ Graph'!$N$4:$N$57</c:f>
              <c:numCache>
                <c:formatCode>General</c:formatCode>
                <c:ptCount val="54"/>
                <c:pt idx="1">
                  <c:v>-1.8289740713991476E-2</c:v>
                </c:pt>
                <c:pt idx="2">
                  <c:v>1.8458869301952507E-2</c:v>
                </c:pt>
                <c:pt idx="3">
                  <c:v>-6.6792599280020681E-2</c:v>
                </c:pt>
                <c:pt idx="4">
                  <c:v>-6.0250512209232943E-2</c:v>
                </c:pt>
                <c:pt idx="6">
                  <c:v>-8.5702440542671288E-2</c:v>
                </c:pt>
                <c:pt idx="7">
                  <c:v>-1.7592765514232167E-2</c:v>
                </c:pt>
                <c:pt idx="8">
                  <c:v>-0.13353318317078455</c:v>
                </c:pt>
                <c:pt idx="9">
                  <c:v>-2.2048938556181175E-2</c:v>
                </c:pt>
                <c:pt idx="10">
                  <c:v>-0.12337119395376361</c:v>
                </c:pt>
                <c:pt idx="11">
                  <c:v>3.1875019561713569E-2</c:v>
                </c:pt>
                <c:pt idx="12">
                  <c:v>-0.10850764168448679</c:v>
                </c:pt>
                <c:pt idx="14">
                  <c:v>-0.15904173617489659</c:v>
                </c:pt>
                <c:pt idx="16">
                  <c:v>-9.2956044049497977E-2</c:v>
                </c:pt>
                <c:pt idx="18">
                  <c:v>4.1702360440268205E-2</c:v>
                </c:pt>
                <c:pt idx="20">
                  <c:v>-0.2159562064090762</c:v>
                </c:pt>
                <c:pt idx="22">
                  <c:v>-1.2360670099361037E-2</c:v>
                </c:pt>
                <c:pt idx="23">
                  <c:v>-7.0992697270141458E-2</c:v>
                </c:pt>
                <c:pt idx="24">
                  <c:v>4.3636288807352264E-2</c:v>
                </c:pt>
                <c:pt idx="26">
                  <c:v>-9.6214964146325355E-2</c:v>
                </c:pt>
                <c:pt idx="28">
                  <c:v>-0.11488589237788771</c:v>
                </c:pt>
                <c:pt idx="29">
                  <c:v>2.8187521510817937E-2</c:v>
                </c:pt>
                <c:pt idx="30">
                  <c:v>-9.6944774871433381E-2</c:v>
                </c:pt>
                <c:pt idx="31">
                  <c:v>-7.971901177953411E-2</c:v>
                </c:pt>
                <c:pt idx="33">
                  <c:v>-2.8330615315359631E-2</c:v>
                </c:pt>
                <c:pt idx="34">
                  <c:v>-4.5887360808872568E-2</c:v>
                </c:pt>
                <c:pt idx="35">
                  <c:v>-5.2580357486239571E-2</c:v>
                </c:pt>
                <c:pt idx="36">
                  <c:v>-3.1957439121404252E-2</c:v>
                </c:pt>
                <c:pt idx="37">
                  <c:v>-4.585993085236828E-2</c:v>
                </c:pt>
                <c:pt idx="39">
                  <c:v>-9.7024006861901158E-2</c:v>
                </c:pt>
                <c:pt idx="40">
                  <c:v>-7.0890341833566684E-2</c:v>
                </c:pt>
                <c:pt idx="41">
                  <c:v>-6.351328641005749E-2</c:v>
                </c:pt>
                <c:pt idx="43">
                  <c:v>-7.6336603062185038E-2</c:v>
                </c:pt>
                <c:pt idx="45">
                  <c:v>-6.2098726660370196E-2</c:v>
                </c:pt>
                <c:pt idx="46">
                  <c:v>-2.2627302479324318E-2</c:v>
                </c:pt>
                <c:pt idx="47">
                  <c:v>-8.2690413594604828E-2</c:v>
                </c:pt>
                <c:pt idx="49">
                  <c:v>-1.8816284999036426E-2</c:v>
                </c:pt>
                <c:pt idx="51">
                  <c:v>-4.7704475836661153E-2</c:v>
                </c:pt>
                <c:pt idx="53">
                  <c:v>-5.8137414313619296E-3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datalabelsRange>
                <c15:f>'LQ Graph'!$A$4:$A$57</c15:f>
                <c15:dlblRangeCache>
                  <c:ptCount val="54"/>
                  <c:pt idx="1">
                    <c:v>DE11</c:v>
                  </c:pt>
                  <c:pt idx="2">
                    <c:v>DE12</c:v>
                  </c:pt>
                  <c:pt idx="3">
                    <c:v>DE13</c:v>
                  </c:pt>
                  <c:pt idx="4">
                    <c:v>DE14</c:v>
                  </c:pt>
                  <c:pt idx="6">
                    <c:v>DE21</c:v>
                  </c:pt>
                  <c:pt idx="7">
                    <c:v>DE22</c:v>
                  </c:pt>
                  <c:pt idx="8">
                    <c:v>DE23</c:v>
                  </c:pt>
                  <c:pt idx="9">
                    <c:v>DE24</c:v>
                  </c:pt>
                  <c:pt idx="10">
                    <c:v>DE25</c:v>
                  </c:pt>
                  <c:pt idx="11">
                    <c:v>DE26</c:v>
                  </c:pt>
                  <c:pt idx="12">
                    <c:v>DE27</c:v>
                  </c:pt>
                  <c:pt idx="14">
                    <c:v>DE30</c:v>
                  </c:pt>
                  <c:pt idx="16">
                    <c:v>DE40</c:v>
                  </c:pt>
                  <c:pt idx="18">
                    <c:v>DE50</c:v>
                  </c:pt>
                  <c:pt idx="20">
                    <c:v>DE60</c:v>
                  </c:pt>
                  <c:pt idx="22">
                    <c:v>DE71</c:v>
                  </c:pt>
                  <c:pt idx="23">
                    <c:v>DE72</c:v>
                  </c:pt>
                  <c:pt idx="24">
                    <c:v>DE73</c:v>
                  </c:pt>
                  <c:pt idx="26">
                    <c:v>DE80</c:v>
                  </c:pt>
                  <c:pt idx="28">
                    <c:v>DE91</c:v>
                  </c:pt>
                  <c:pt idx="29">
                    <c:v>DE92</c:v>
                  </c:pt>
                  <c:pt idx="30">
                    <c:v>DE93</c:v>
                  </c:pt>
                  <c:pt idx="31">
                    <c:v>DE94</c:v>
                  </c:pt>
                  <c:pt idx="33">
                    <c:v>DEA1</c:v>
                  </c:pt>
                  <c:pt idx="34">
                    <c:v>DEA2</c:v>
                  </c:pt>
                  <c:pt idx="35">
                    <c:v>DEA3</c:v>
                  </c:pt>
                  <c:pt idx="36">
                    <c:v>DEA4</c:v>
                  </c:pt>
                  <c:pt idx="37">
                    <c:v>DEA5</c:v>
                  </c:pt>
                  <c:pt idx="39">
                    <c:v>DEB1</c:v>
                  </c:pt>
                  <c:pt idx="40">
                    <c:v>DEB2</c:v>
                  </c:pt>
                  <c:pt idx="41">
                    <c:v>DEB3</c:v>
                  </c:pt>
                  <c:pt idx="43">
                    <c:v>DEC0</c:v>
                  </c:pt>
                  <c:pt idx="45">
                    <c:v>DED2</c:v>
                  </c:pt>
                  <c:pt idx="46">
                    <c:v>DED4</c:v>
                  </c:pt>
                  <c:pt idx="47">
                    <c:v>DED5</c:v>
                  </c:pt>
                  <c:pt idx="49">
                    <c:v>DEE0</c:v>
                  </c:pt>
                  <c:pt idx="51">
                    <c:v>DEF0</c:v>
                  </c:pt>
                  <c:pt idx="53">
                    <c:v>DEG0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36-AF5D-4075-BAC7-7B5D846115C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81846544"/>
        <c:axId val="481855952"/>
      </c:scatterChart>
      <c:valAx>
        <c:axId val="481846544"/>
        <c:scaling>
          <c:orientation val="minMax"/>
          <c:min val="0.7500000000000001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 sz="800" b="0">
                    <a:latin typeface="Verdana" panose="020B0604030504040204" pitchFamily="34" charset="0"/>
                    <a:ea typeface="Verdana" panose="020B0604030504040204" pitchFamily="34" charset="0"/>
                  </a:rPr>
                  <a:t>2008</a:t>
                </a:r>
              </a:p>
            </c:rich>
          </c:tx>
          <c:overlay val="0"/>
        </c:title>
        <c:numFmt formatCode="General" sourceLinked="0"/>
        <c:majorTickMark val="out"/>
        <c:minorTickMark val="none"/>
        <c:tickLblPos val="nextTo"/>
        <c:spPr>
          <a:ln w="0">
            <a:solidFill>
              <a:srgbClr val="B3B3B3"/>
            </a:solidFill>
          </a:ln>
        </c:spPr>
        <c:txPr>
          <a:bodyPr/>
          <a:lstStyle/>
          <a:p>
            <a:pPr>
              <a:defRPr sz="800" b="0" strike="noStrike" spc="-1">
                <a:solidFill>
                  <a:srgbClr val="000000"/>
                </a:solidFill>
                <a:latin typeface="Verdana"/>
                <a:ea typeface="DejaVu Sans"/>
              </a:defRPr>
            </a:pPr>
            <a:endParaRPr lang="en-US"/>
          </a:p>
        </c:txPr>
        <c:crossAx val="481855952"/>
        <c:crosses val="autoZero"/>
        <c:crossBetween val="midCat"/>
      </c:valAx>
      <c:valAx>
        <c:axId val="481855952"/>
        <c:scaling>
          <c:orientation val="minMax"/>
        </c:scaling>
        <c:delete val="0"/>
        <c:axPos val="l"/>
        <c:majorGridlines>
          <c:spPr>
            <a:ln w="0">
              <a:solidFill>
                <a:srgbClr val="B3B3B3"/>
              </a:solidFill>
            </a:ln>
          </c:spPr>
        </c:majorGridlines>
        <c:title>
          <c:tx>
            <c:rich>
              <a:bodyPr rot="-5400000"/>
              <a:lstStyle/>
              <a:p>
                <a:pPr>
                  <a:defRPr sz="900" b="0" strike="noStrike" spc="-1">
                    <a:solidFill>
                      <a:srgbClr val="000000"/>
                    </a:solidFill>
                    <a:latin typeface="Arial"/>
                    <a:ea typeface="DejaVu Sans"/>
                  </a:defRPr>
                </a:pPr>
                <a:r>
                  <a:rPr lang="en-US" sz="900" b="0" strike="noStrike" spc="-1">
                    <a:solidFill>
                      <a:srgbClr val="000000"/>
                    </a:solidFill>
                    <a:latin typeface="Arial"/>
                    <a:ea typeface="DejaVu Sans"/>
                  </a:rPr>
                  <a:t>DIFF</a:t>
                </a:r>
              </a:p>
            </c:rich>
          </c:tx>
          <c:overlay val="0"/>
          <c:spPr>
            <a:noFill/>
            <a:ln w="0">
              <a:noFill/>
            </a:ln>
          </c:spPr>
        </c:title>
        <c:numFmt formatCode="General" sourceLinked="0"/>
        <c:majorTickMark val="out"/>
        <c:minorTickMark val="none"/>
        <c:tickLblPos val="nextTo"/>
        <c:spPr>
          <a:ln w="0">
            <a:solidFill>
              <a:srgbClr val="B3B3B3"/>
            </a:solidFill>
          </a:ln>
        </c:spPr>
        <c:txPr>
          <a:bodyPr/>
          <a:lstStyle/>
          <a:p>
            <a:pPr>
              <a:defRPr sz="800" b="0" strike="noStrike" spc="-1">
                <a:solidFill>
                  <a:srgbClr val="000000"/>
                </a:solidFill>
                <a:latin typeface="Verdana"/>
                <a:ea typeface="DejaVu Sans"/>
              </a:defRPr>
            </a:pPr>
            <a:endParaRPr lang="en-US"/>
          </a:p>
        </c:txPr>
        <c:crossAx val="481846544"/>
        <c:crosses val="autoZero"/>
        <c:crossBetween val="midCat"/>
      </c:valAx>
      <c:spPr>
        <a:noFill/>
        <a:ln w="0">
          <a:solidFill>
            <a:srgbClr val="B3B3B3"/>
          </a:solidFill>
        </a:ln>
      </c:spPr>
    </c:plotArea>
    <c:plotVisOnly val="1"/>
    <c:dispBlanksAs val="span"/>
    <c:showDLblsOverMax val="1"/>
  </c:chart>
  <c:spPr>
    <a:solidFill>
      <a:srgbClr val="FFFFFF"/>
    </a:solidFill>
    <a:ln w="0">
      <a:noFill/>
    </a:ln>
  </c:sp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title>
      <c:tx>
        <c:rich>
          <a:bodyPr rot="0"/>
          <a:lstStyle/>
          <a:p>
            <a:pPr>
              <a:defRPr sz="1200" b="0" strike="noStrike" spc="-1">
                <a:solidFill>
                  <a:srgbClr val="000000"/>
                </a:solidFill>
                <a:latin typeface="Verdana"/>
                <a:ea typeface="DejaVu Sans"/>
              </a:defRPr>
            </a:pPr>
            <a:r>
              <a:rPr lang="en-US" sz="1200" b="0" strike="noStrike" spc="-1">
                <a:solidFill>
                  <a:srgbClr val="000000"/>
                </a:solidFill>
                <a:latin typeface="Verdana"/>
                <a:ea typeface="DejaVu Sans"/>
              </a:rPr>
              <a:t>Germany Professionals Location Quotient Analysis</a:t>
            </a:r>
          </a:p>
        </c:rich>
      </c:tx>
      <c:overlay val="0"/>
      <c:spPr>
        <a:noFill/>
        <a:ln w="0">
          <a:noFill/>
        </a:ln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Total!$A$2:$A$2</c:f>
              <c:strCache>
                <c:ptCount val="1"/>
                <c:pt idx="0">
                  <c:v>CODE</c:v>
                </c:pt>
              </c:strCache>
            </c:strRef>
          </c:tx>
          <c:spPr>
            <a:ln w="28800">
              <a:noFill/>
            </a:ln>
          </c:spPr>
          <c:marker>
            <c:symbol val="circle"/>
            <c:size val="5"/>
            <c:spPr>
              <a:solidFill>
                <a:srgbClr val="83CAFF"/>
              </a:solidFill>
            </c:spPr>
          </c:marker>
          <c:dLbls>
            <c:dLbl>
              <c:idx val="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1"/>
              <c:separator> </c:separator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0-C979-4AA4-A840-C4DE64DBC534}"/>
                </c:ext>
              </c:extLst>
            </c:dLbl>
            <c:dLbl>
              <c:idx val="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1"/>
              <c:separator> </c:separator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5-C979-4AA4-A840-C4DE64DBC534}"/>
                </c:ext>
              </c:extLst>
            </c:dLbl>
            <c:dLbl>
              <c:idx val="1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1"/>
              <c:separator> </c:separator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D-C979-4AA4-A840-C4DE64DBC534}"/>
                </c:ext>
              </c:extLst>
            </c:dLbl>
            <c:dLbl>
              <c:idx val="1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1"/>
              <c:separator> </c:separator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F-C979-4AA4-A840-C4DE64DBC534}"/>
                </c:ext>
              </c:extLst>
            </c:dLbl>
            <c:dLbl>
              <c:idx val="1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1"/>
              <c:separator> </c:separator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11-C979-4AA4-A840-C4DE64DBC534}"/>
                </c:ext>
              </c:extLst>
            </c:dLbl>
            <c:dLbl>
              <c:idx val="1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1"/>
              <c:separator> </c:separator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13-C979-4AA4-A840-C4DE64DBC534}"/>
                </c:ext>
              </c:extLst>
            </c:dLbl>
            <c:dLbl>
              <c:idx val="2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1"/>
              <c:separator> </c:separator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15-C979-4AA4-A840-C4DE64DBC534}"/>
                </c:ext>
              </c:extLst>
            </c:dLbl>
            <c:dLbl>
              <c:idx val="2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1"/>
              <c:separator> </c:separator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19-C979-4AA4-A840-C4DE64DBC534}"/>
                </c:ext>
              </c:extLst>
            </c:dLbl>
            <c:dLbl>
              <c:idx val="2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1"/>
              <c:separator> </c:separator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1B-C979-4AA4-A840-C4DE64DBC534}"/>
                </c:ext>
              </c:extLst>
            </c:dLbl>
            <c:dLbl>
              <c:idx val="3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1"/>
              <c:separator> </c:separator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20-C979-4AA4-A840-C4DE64DBC534}"/>
                </c:ext>
              </c:extLst>
            </c:dLbl>
            <c:dLbl>
              <c:idx val="3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1"/>
              <c:separator> </c:separator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26-C979-4AA4-A840-C4DE64DBC534}"/>
                </c:ext>
              </c:extLst>
            </c:dLbl>
            <c:dLbl>
              <c:idx val="4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1"/>
              <c:separator> </c:separator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2A-C979-4AA4-A840-C4DE64DBC534}"/>
                </c:ext>
              </c:extLst>
            </c:dLbl>
            <c:dLbl>
              <c:idx val="4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1"/>
              <c:separator> </c:separator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2C-C979-4AA4-A840-C4DE64DBC534}"/>
                </c:ext>
              </c:extLst>
            </c:dLbl>
            <c:dLbl>
              <c:idx val="4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1"/>
              <c:separator> </c:separator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30-C979-4AA4-A840-C4DE64DBC534}"/>
                </c:ext>
              </c:extLst>
            </c:dLbl>
            <c:dLbl>
              <c:idx val="5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1"/>
              <c:separator> </c:separator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32-C979-4AA4-A840-C4DE64DBC534}"/>
                </c:ext>
              </c:extLst>
            </c:dLbl>
            <c:dLbl>
              <c:idx val="5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1"/>
              <c:separator> </c:separator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34-C979-4AA4-A840-C4DE64DBC534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wrap="none"/>
              <a:lstStyle/>
              <a:p>
                <a:pPr>
                  <a:defRPr sz="700" b="0" strike="noStrike" spc="-1">
                    <a:solidFill>
                      <a:srgbClr val="000000"/>
                    </a:solidFill>
                    <a:latin typeface="Verdana"/>
                    <a:ea typeface="DejaVu Sans"/>
                  </a:defRPr>
                </a:pPr>
                <a:endParaRPr lang="en-US"/>
              </a:p>
            </c:txPr>
            <c:dLblPos val="t"/>
            <c:showLegendKey val="0"/>
            <c:showVal val="0"/>
            <c:showCatName val="0"/>
            <c:showSerName val="0"/>
            <c:showPercent val="0"/>
            <c:showBubbleSize val="1"/>
            <c:separator> </c:separator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rect">
                    <a:avLst/>
                  </a:prstGeom>
                </c15:spPr>
                <c15:showLeaderLines val="1"/>
              </c:ext>
            </c:extLst>
          </c:dLbls>
          <c:xVal>
            <c:numRef>
              <c:f>'LQ Graph'!$X$4:$X$57</c:f>
              <c:numCache>
                <c:formatCode>General</c:formatCode>
                <c:ptCount val="54"/>
                <c:pt idx="1">
                  <c:v>1.0006527043409297</c:v>
                </c:pt>
                <c:pt idx="2">
                  <c:v>1.2671940634153063</c:v>
                </c:pt>
                <c:pt idx="3">
                  <c:v>0.91676738942508484</c:v>
                </c:pt>
                <c:pt idx="4">
                  <c:v>0.94924926192049841</c:v>
                </c:pt>
                <c:pt idx="6">
                  <c:v>1.4668562711233881</c:v>
                </c:pt>
                <c:pt idx="7">
                  <c:v>0.70597039708004172</c:v>
                </c:pt>
                <c:pt idx="8">
                  <c:v>0.80484558157637531</c:v>
                </c:pt>
                <c:pt idx="9">
                  <c:v>0.87453848673135848</c:v>
                </c:pt>
                <c:pt idx="10">
                  <c:v>1.3091258931157381</c:v>
                </c:pt>
                <c:pt idx="11">
                  <c:v>1.1335224410427707</c:v>
                </c:pt>
                <c:pt idx="12">
                  <c:v>0.96803963651861646</c:v>
                </c:pt>
                <c:pt idx="14">
                  <c:v>1.7972238523351982</c:v>
                </c:pt>
                <c:pt idx="16">
                  <c:v>1.0961976272667535</c:v>
                </c:pt>
                <c:pt idx="18">
                  <c:v>1.2766223581281015</c:v>
                </c:pt>
                <c:pt idx="20">
                  <c:v>1.8668456230747936</c:v>
                </c:pt>
                <c:pt idx="22">
                  <c:v>1.5479379293609361</c:v>
                </c:pt>
                <c:pt idx="23">
                  <c:v>1.0343495260980904</c:v>
                </c:pt>
                <c:pt idx="24">
                  <c:v>0.87949935794348044</c:v>
                </c:pt>
                <c:pt idx="26">
                  <c:v>1.0934754979899153</c:v>
                </c:pt>
                <c:pt idx="28">
                  <c:v>0.94972375474789561</c:v>
                </c:pt>
                <c:pt idx="29">
                  <c:v>1.288286515798853</c:v>
                </c:pt>
                <c:pt idx="30">
                  <c:v>1.111148140446981</c:v>
                </c:pt>
                <c:pt idx="31">
                  <c:v>0.90454245980344306</c:v>
                </c:pt>
                <c:pt idx="33">
                  <c:v>1.3623515382646456</c:v>
                </c:pt>
                <c:pt idx="34">
                  <c:v>1.378400957373989</c:v>
                </c:pt>
                <c:pt idx="35">
                  <c:v>1.0941604971703034</c:v>
                </c:pt>
                <c:pt idx="36">
                  <c:v>1.0033869876903072</c:v>
                </c:pt>
                <c:pt idx="37">
                  <c:v>1.0512203928038262</c:v>
                </c:pt>
                <c:pt idx="39">
                  <c:v>0.84344503488537748</c:v>
                </c:pt>
                <c:pt idx="40">
                  <c:v>0.80063661105305917</c:v>
                </c:pt>
                <c:pt idx="41">
                  <c:v>1.0283720877554738</c:v>
                </c:pt>
                <c:pt idx="43">
                  <c:v>0.91025568871675178</c:v>
                </c:pt>
                <c:pt idx="45">
                  <c:v>1.2288854109758756</c:v>
                </c:pt>
                <c:pt idx="46">
                  <c:v>0.87834285530233169</c:v>
                </c:pt>
                <c:pt idx="47">
                  <c:v>1.3575343436537568</c:v>
                </c:pt>
                <c:pt idx="49">
                  <c:v>1.0832592039853652</c:v>
                </c:pt>
                <c:pt idx="51">
                  <c:v>1.2466172306304064</c:v>
                </c:pt>
                <c:pt idx="53">
                  <c:v>0.9894763709948462</c:v>
                </c:pt>
              </c:numCache>
            </c:numRef>
          </c:xVal>
          <c:yVal>
            <c:numRef>
              <c:f>'LQ Graph'!$Y$4:$Y$57</c:f>
              <c:numCache>
                <c:formatCode>General</c:formatCode>
                <c:ptCount val="54"/>
                <c:pt idx="1">
                  <c:v>0.9021737472654956</c:v>
                </c:pt>
                <c:pt idx="2">
                  <c:v>0.89316914158670035</c:v>
                </c:pt>
                <c:pt idx="3">
                  <c:v>0.78909337728754836</c:v>
                </c:pt>
                <c:pt idx="4">
                  <c:v>0.7719904909354125</c:v>
                </c:pt>
                <c:pt idx="6">
                  <c:v>1.280482904575672</c:v>
                </c:pt>
                <c:pt idx="7">
                  <c:v>0.78796076733370135</c:v>
                </c:pt>
                <c:pt idx="8">
                  <c:v>0.77798160144375594</c:v>
                </c:pt>
                <c:pt idx="9">
                  <c:v>0.77263988555490071</c:v>
                </c:pt>
                <c:pt idx="10">
                  <c:v>1.0317133237967444</c:v>
                </c:pt>
                <c:pt idx="11">
                  <c:v>0.83711924876892108</c:v>
                </c:pt>
                <c:pt idx="12">
                  <c:v>0.83374729961732774</c:v>
                </c:pt>
                <c:pt idx="14">
                  <c:v>1.6166324604955322</c:v>
                </c:pt>
                <c:pt idx="16">
                  <c:v>0.97824758680252633</c:v>
                </c:pt>
                <c:pt idx="18">
                  <c:v>1.1397323848284302</c:v>
                </c:pt>
                <c:pt idx="20">
                  <c:v>1.6745578387744131</c:v>
                </c:pt>
                <c:pt idx="22">
                  <c:v>1.2850255729563258</c:v>
                </c:pt>
                <c:pt idx="23">
                  <c:v>0.79468277388044006</c:v>
                </c:pt>
                <c:pt idx="24">
                  <c:v>0.82490664553317661</c:v>
                </c:pt>
                <c:pt idx="26">
                  <c:v>1.0466278445284969</c:v>
                </c:pt>
                <c:pt idx="28">
                  <c:v>1.1317869493970434</c:v>
                </c:pt>
                <c:pt idx="29">
                  <c:v>0.97331445641202285</c:v>
                </c:pt>
                <c:pt idx="30">
                  <c:v>0.89898256470658411</c:v>
                </c:pt>
                <c:pt idx="31">
                  <c:v>0.85779784667062475</c:v>
                </c:pt>
                <c:pt idx="33">
                  <c:v>1.2013396201885873</c:v>
                </c:pt>
                <c:pt idx="34">
                  <c:v>1.1742561391112842</c:v>
                </c:pt>
                <c:pt idx="35">
                  <c:v>1.0249215558891247</c:v>
                </c:pt>
                <c:pt idx="36">
                  <c:v>0.82691406653742927</c:v>
                </c:pt>
                <c:pt idx="37">
                  <c:v>0.92107178240691678</c:v>
                </c:pt>
                <c:pt idx="39">
                  <c:v>0.76965605259346292</c:v>
                </c:pt>
                <c:pt idx="40">
                  <c:v>0.7653320181265042</c:v>
                </c:pt>
                <c:pt idx="41">
                  <c:v>0.93015818115723303</c:v>
                </c:pt>
                <c:pt idx="43">
                  <c:v>0.90664067772105428</c:v>
                </c:pt>
                <c:pt idx="45">
                  <c:v>0.99447530640793591</c:v>
                </c:pt>
                <c:pt idx="46">
                  <c:v>0.78975543931820757</c:v>
                </c:pt>
                <c:pt idx="47">
                  <c:v>1.0650912961290266</c:v>
                </c:pt>
                <c:pt idx="49">
                  <c:v>0.80009174254864568</c:v>
                </c:pt>
                <c:pt idx="51">
                  <c:v>1.0627137247832685</c:v>
                </c:pt>
                <c:pt idx="53">
                  <c:v>0.78946935752920711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6-C979-4AA4-A840-C4DE64DBC534}"/>
            </c:ext>
          </c:extLst>
        </c:ser>
        <c:ser>
          <c:idx val="1"/>
          <c:order val="1"/>
          <c:tx>
            <c:strRef>
              <c:f>'LQ Graph'!$B$67:$B$68</c:f>
              <c:strCache>
                <c:ptCount val="2"/>
                <c:pt idx="1">
                  <c:v>Stuttgart</c:v>
                </c:pt>
              </c:strCache>
            </c:strRef>
          </c:tx>
          <c:spPr>
            <a:ln w="19050">
              <a:noFill/>
            </a:ln>
          </c:spPr>
          <c:marker>
            <c:symbol val="circle"/>
            <c:size val="6"/>
            <c:spPr>
              <a:solidFill>
                <a:srgbClr val="FF0000"/>
              </a:solidFill>
            </c:spPr>
          </c:marker>
          <c:dLbls>
            <c:dLbl>
              <c:idx val="0"/>
              <c:layout>
                <c:manualLayout>
                  <c:x val="-8.3465130693111622E-2"/>
                  <c:y val="-3.5215595285202107E-2"/>
                </c:manualLayout>
              </c:layout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38-C979-4AA4-A840-C4DE64DBC534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AA63CEAE-6DA8-4AB7-BDD4-1E2F3BF8878A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0-2994-4979-B182-F856F750E916}"/>
                </c:ext>
              </c:extLst>
            </c:dLbl>
            <c:spPr>
              <a:noFill/>
              <a:ln>
                <a:noFill/>
              </a:ln>
              <a:effectLst/>
            </c:spPr>
            <c:dLblPos val="t"/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1"/>
              </c:ext>
            </c:extLst>
          </c:dLbls>
          <c:xVal>
            <c:numRef>
              <c:f>'LQ Graph'!$X$67:$X$68</c:f>
              <c:numCache>
                <c:formatCode>General</c:formatCode>
                <c:ptCount val="2"/>
                <c:pt idx="1">
                  <c:v>0.84916372536991713</c:v>
                </c:pt>
              </c:numCache>
            </c:numRef>
          </c:xVal>
          <c:yVal>
            <c:numRef>
              <c:f>'LQ Graph'!$Y$67:$Y$68</c:f>
              <c:numCache>
                <c:formatCode>General</c:formatCode>
                <c:ptCount val="2"/>
                <c:pt idx="1">
                  <c:v>0.87948443622034611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datalabelsRange>
                <c15:f>'LQ Graph'!$B$67:$B$68</c15:f>
                <c15:dlblRangeCache>
                  <c:ptCount val="2"/>
                  <c:pt idx="1">
                    <c:v>Stuttgart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37-C979-4AA4-A840-C4DE64DBC53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81849680"/>
        <c:axId val="481846152"/>
      </c:scatterChart>
      <c:valAx>
        <c:axId val="481849680"/>
        <c:scaling>
          <c:orientation val="minMax"/>
        </c:scaling>
        <c:delete val="0"/>
        <c:axPos val="b"/>
        <c:title>
          <c:tx>
            <c:rich>
              <a:bodyPr rot="0"/>
              <a:lstStyle/>
              <a:p>
                <a:pPr>
                  <a:defRPr sz="1000" b="0" strike="noStrike" spc="-1">
                    <a:solidFill>
                      <a:srgbClr val="000000"/>
                    </a:solidFill>
                    <a:latin typeface="Verdana"/>
                    <a:ea typeface="DejaVu Sans"/>
                  </a:defRPr>
                </a:pPr>
                <a:r>
                  <a:rPr lang="en-US" sz="1000" b="0" strike="noStrike" spc="-1">
                    <a:solidFill>
                      <a:srgbClr val="000000"/>
                    </a:solidFill>
                    <a:latin typeface="Verdana"/>
                    <a:ea typeface="DejaVu Sans"/>
                  </a:rPr>
                  <a:t>2008</a:t>
                </a:r>
              </a:p>
            </c:rich>
          </c:tx>
          <c:overlay val="0"/>
          <c:spPr>
            <a:noFill/>
            <a:ln w="0">
              <a:noFill/>
            </a:ln>
          </c:spPr>
        </c:title>
        <c:numFmt formatCode="General" sourceLinked="0"/>
        <c:majorTickMark val="out"/>
        <c:minorTickMark val="none"/>
        <c:tickLblPos val="nextTo"/>
        <c:spPr>
          <a:ln w="0">
            <a:solidFill>
              <a:srgbClr val="B3B3B3"/>
            </a:solidFill>
          </a:ln>
        </c:spPr>
        <c:txPr>
          <a:bodyPr/>
          <a:lstStyle/>
          <a:p>
            <a:pPr>
              <a:defRPr sz="1000" b="0" strike="noStrike" spc="-1">
                <a:solidFill>
                  <a:srgbClr val="000000"/>
                </a:solidFill>
                <a:latin typeface="Arial"/>
                <a:ea typeface="DejaVu Sans"/>
              </a:defRPr>
            </a:pPr>
            <a:endParaRPr lang="en-US"/>
          </a:p>
        </c:txPr>
        <c:crossAx val="481846152"/>
        <c:crossesAt val="0"/>
        <c:crossBetween val="midCat"/>
      </c:valAx>
      <c:valAx>
        <c:axId val="481846152"/>
        <c:scaling>
          <c:orientation val="minMax"/>
          <c:max val="3"/>
        </c:scaling>
        <c:delete val="0"/>
        <c:axPos val="l"/>
        <c:majorGridlines>
          <c:spPr>
            <a:ln w="0">
              <a:solidFill>
                <a:srgbClr val="B3B3B3"/>
              </a:solidFill>
            </a:ln>
          </c:spPr>
        </c:majorGridlines>
        <c:title>
          <c:tx>
            <c:rich>
              <a:bodyPr rot="-5400000"/>
              <a:lstStyle/>
              <a:p>
                <a:pPr>
                  <a:defRPr sz="1000" b="0" strike="noStrike" spc="-1">
                    <a:solidFill>
                      <a:srgbClr val="000000"/>
                    </a:solidFill>
                    <a:latin typeface="Verdana"/>
                    <a:ea typeface="DejaVu Sans"/>
                  </a:defRPr>
                </a:pPr>
                <a:r>
                  <a:rPr lang="en-US" sz="1000" b="0" strike="noStrike" spc="-1">
                    <a:solidFill>
                      <a:srgbClr val="000000"/>
                    </a:solidFill>
                    <a:latin typeface="Verdana"/>
                    <a:ea typeface="DejaVu Sans"/>
                  </a:rPr>
                  <a:t>2022</a:t>
                </a:r>
              </a:p>
            </c:rich>
          </c:tx>
          <c:overlay val="0"/>
          <c:spPr>
            <a:noFill/>
            <a:ln w="0">
              <a:noFill/>
            </a:ln>
          </c:spPr>
        </c:title>
        <c:numFmt formatCode="General" sourceLinked="0"/>
        <c:majorTickMark val="out"/>
        <c:minorTickMark val="none"/>
        <c:tickLblPos val="nextTo"/>
        <c:spPr>
          <a:ln w="0">
            <a:solidFill>
              <a:srgbClr val="B3B3B3"/>
            </a:solidFill>
          </a:ln>
        </c:spPr>
        <c:txPr>
          <a:bodyPr/>
          <a:lstStyle/>
          <a:p>
            <a:pPr>
              <a:defRPr sz="800" b="0" strike="noStrike" spc="-1">
                <a:solidFill>
                  <a:srgbClr val="000000"/>
                </a:solidFill>
                <a:latin typeface="Verdana"/>
                <a:ea typeface="DejaVu Sans"/>
              </a:defRPr>
            </a:pPr>
            <a:endParaRPr lang="en-US"/>
          </a:p>
        </c:txPr>
        <c:crossAx val="481849680"/>
        <c:crossesAt val="0"/>
        <c:crossBetween val="midCat"/>
      </c:valAx>
      <c:spPr>
        <a:noFill/>
        <a:ln w="0">
          <a:solidFill>
            <a:srgbClr val="B3B3B3"/>
          </a:solidFill>
        </a:ln>
      </c:spPr>
    </c:plotArea>
    <c:plotVisOnly val="1"/>
    <c:dispBlanksAs val="span"/>
    <c:showDLblsOverMax val="1"/>
  </c:chart>
  <c:spPr>
    <a:solidFill>
      <a:srgbClr val="FFFFFF"/>
    </a:solidFill>
    <a:ln w="0">
      <a:noFill/>
    </a:ln>
  </c:sp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title>
      <c:tx>
        <c:rich>
          <a:bodyPr rot="0"/>
          <a:lstStyle/>
          <a:p>
            <a:pPr>
              <a:defRPr sz="1200" b="0" strike="noStrike" spc="-1">
                <a:solidFill>
                  <a:srgbClr val="000000"/>
                </a:solidFill>
                <a:latin typeface="Verdana"/>
                <a:ea typeface="DejaVu Sans"/>
              </a:defRPr>
            </a:pPr>
            <a:r>
              <a:rPr lang="en-US" sz="1200" b="0" strike="noStrike" spc="-1">
                <a:solidFill>
                  <a:srgbClr val="000000"/>
                </a:solidFill>
                <a:latin typeface="Verdana"/>
                <a:ea typeface="DejaVu Sans"/>
              </a:rPr>
              <a:t>Germany Public Administration Location Quotient Analysis</a:t>
            </a:r>
          </a:p>
        </c:rich>
      </c:tx>
      <c:overlay val="0"/>
      <c:spPr>
        <a:noFill/>
        <a:ln w="0">
          <a:noFill/>
        </a:ln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Total!$A$2:$A$2</c:f>
              <c:strCache>
                <c:ptCount val="1"/>
                <c:pt idx="0">
                  <c:v>CODE</c:v>
                </c:pt>
              </c:strCache>
            </c:strRef>
          </c:tx>
          <c:spPr>
            <a:ln w="28800">
              <a:noFill/>
            </a:ln>
          </c:spPr>
          <c:marker>
            <c:symbol val="circle"/>
            <c:size val="5"/>
            <c:spPr>
              <a:solidFill>
                <a:srgbClr val="5983B0"/>
              </a:solidFill>
            </c:spPr>
          </c:marker>
          <c:dLbls>
            <c:dLbl>
              <c:idx val="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1"/>
              <c:separator> </c:separator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0-AE70-4C0E-A154-5FD97E3C628A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A8530D86-1DE8-4733-BAE2-34ECCBEFDF20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1"/>
              <c:separator> </c:separator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0-5D63-458E-B9DC-963D5754F24C}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fld id="{9B7FFE74-7676-4A86-BCF2-758BB5746CF3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1"/>
              <c:separator> </c:separator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1-5D63-458E-B9DC-963D5754F24C}"/>
                </c:ext>
              </c:extLst>
            </c:dLbl>
            <c:dLbl>
              <c:idx val="3"/>
              <c:tx>
                <c:rich>
                  <a:bodyPr/>
                  <a:lstStyle/>
                  <a:p>
                    <a:fld id="{B78CE68B-0347-4160-A5C3-70569C9FC91D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1"/>
              <c:separator> </c:separator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2-5D63-458E-B9DC-963D5754F24C}"/>
                </c:ext>
              </c:extLst>
            </c:dLbl>
            <c:dLbl>
              <c:idx val="4"/>
              <c:tx>
                <c:rich>
                  <a:bodyPr/>
                  <a:lstStyle/>
                  <a:p>
                    <a:fld id="{D6601AFE-E9EA-4492-9E0E-4155FDC775BE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1"/>
              <c:separator> </c:separator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3-5D63-458E-B9DC-963D5754F24C}"/>
                </c:ext>
              </c:extLst>
            </c:dLbl>
            <c:dLbl>
              <c:idx val="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1"/>
              <c:separator> </c:separator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5-AE70-4C0E-A154-5FD97E3C628A}"/>
                </c:ext>
              </c:extLst>
            </c:dLbl>
            <c:dLbl>
              <c:idx val="6"/>
              <c:tx>
                <c:rich>
                  <a:bodyPr/>
                  <a:lstStyle/>
                  <a:p>
                    <a:fld id="{2F0A7CCB-2168-441E-A848-43D54C61D657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1"/>
              <c:separator> </c:separator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4-5D63-458E-B9DC-963D5754F24C}"/>
                </c:ext>
              </c:extLst>
            </c:dLbl>
            <c:dLbl>
              <c:idx val="7"/>
              <c:tx>
                <c:rich>
                  <a:bodyPr/>
                  <a:lstStyle/>
                  <a:p>
                    <a:fld id="{14EDA4A9-DC2E-4220-8C3F-FF9A46041835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1"/>
              <c:separator> </c:separator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5-5D63-458E-B9DC-963D5754F24C}"/>
                </c:ext>
              </c:extLst>
            </c:dLbl>
            <c:dLbl>
              <c:idx val="8"/>
              <c:tx>
                <c:rich>
                  <a:bodyPr/>
                  <a:lstStyle/>
                  <a:p>
                    <a:fld id="{87A119F3-A8BD-430D-B929-3BF8F4B865EE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1"/>
              <c:separator> </c:separator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6-5D63-458E-B9DC-963D5754F24C}"/>
                </c:ext>
              </c:extLst>
            </c:dLbl>
            <c:dLbl>
              <c:idx val="9"/>
              <c:tx>
                <c:rich>
                  <a:bodyPr/>
                  <a:lstStyle/>
                  <a:p>
                    <a:fld id="{E8D7475C-1CB9-4986-89C4-8C68D5DF39EC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1"/>
              <c:separator> </c:separator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7-5D63-458E-B9DC-963D5754F24C}"/>
                </c:ext>
              </c:extLst>
            </c:dLbl>
            <c:dLbl>
              <c:idx val="10"/>
              <c:tx>
                <c:rich>
                  <a:bodyPr/>
                  <a:lstStyle/>
                  <a:p>
                    <a:fld id="{309327A1-A66F-445C-9482-4230A5C955F4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1"/>
              <c:separator> </c:separator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8-5D63-458E-B9DC-963D5754F24C}"/>
                </c:ext>
              </c:extLst>
            </c:dLbl>
            <c:dLbl>
              <c:idx val="11"/>
              <c:tx>
                <c:rich>
                  <a:bodyPr/>
                  <a:lstStyle/>
                  <a:p>
                    <a:fld id="{06369F0F-4AF8-4A10-A2FC-91A956569BE2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1"/>
              <c:separator> </c:separator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9-5D63-458E-B9DC-963D5754F24C}"/>
                </c:ext>
              </c:extLst>
            </c:dLbl>
            <c:dLbl>
              <c:idx val="12"/>
              <c:tx>
                <c:rich>
                  <a:bodyPr/>
                  <a:lstStyle/>
                  <a:p>
                    <a:fld id="{7C03EF5E-EE4E-4338-816D-6122DA1B1D24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1"/>
              <c:separator> </c:separator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A-5D63-458E-B9DC-963D5754F24C}"/>
                </c:ext>
              </c:extLst>
            </c:dLbl>
            <c:dLbl>
              <c:idx val="1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1"/>
              <c:separator> </c:separator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D-AE70-4C0E-A154-5FD97E3C628A}"/>
                </c:ext>
              </c:extLst>
            </c:dLbl>
            <c:dLbl>
              <c:idx val="14"/>
              <c:tx>
                <c:rich>
                  <a:bodyPr/>
                  <a:lstStyle/>
                  <a:p>
                    <a:fld id="{05BF292A-C483-4BB7-893F-D3E7209245BC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1"/>
              <c:separator> </c:separator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B-5D63-458E-B9DC-963D5754F24C}"/>
                </c:ext>
              </c:extLst>
            </c:dLbl>
            <c:dLbl>
              <c:idx val="1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1"/>
              <c:separator> </c:separator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F-AE70-4C0E-A154-5FD97E3C628A}"/>
                </c:ext>
              </c:extLst>
            </c:dLbl>
            <c:dLbl>
              <c:idx val="16"/>
              <c:tx>
                <c:rich>
                  <a:bodyPr/>
                  <a:lstStyle/>
                  <a:p>
                    <a:fld id="{16009E37-56A7-461E-BED6-DB4A955A7ECA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1"/>
              <c:separator> </c:separator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C-5D63-458E-B9DC-963D5754F24C}"/>
                </c:ext>
              </c:extLst>
            </c:dLbl>
            <c:dLbl>
              <c:idx val="1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1"/>
              <c:separator> </c:separator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11-AE70-4C0E-A154-5FD97E3C628A}"/>
                </c:ext>
              </c:extLst>
            </c:dLbl>
            <c:dLbl>
              <c:idx val="18"/>
              <c:tx>
                <c:rich>
                  <a:bodyPr/>
                  <a:lstStyle/>
                  <a:p>
                    <a:fld id="{C499DA45-428D-4848-9AB5-1A1A26487F51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1"/>
              <c:separator> </c:separator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D-5D63-458E-B9DC-963D5754F24C}"/>
                </c:ext>
              </c:extLst>
            </c:dLbl>
            <c:dLbl>
              <c:idx val="1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1"/>
              <c:separator> </c:separator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13-AE70-4C0E-A154-5FD97E3C628A}"/>
                </c:ext>
              </c:extLst>
            </c:dLbl>
            <c:dLbl>
              <c:idx val="20"/>
              <c:tx>
                <c:rich>
                  <a:bodyPr/>
                  <a:lstStyle/>
                  <a:p>
                    <a:fld id="{A7612199-057F-48FF-9985-7449107E7638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1"/>
              <c:separator> </c:separator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E-5D63-458E-B9DC-963D5754F24C}"/>
                </c:ext>
              </c:extLst>
            </c:dLbl>
            <c:dLbl>
              <c:idx val="2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1"/>
              <c:separator> </c:separator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15-AE70-4C0E-A154-5FD97E3C628A}"/>
                </c:ext>
              </c:extLst>
            </c:dLbl>
            <c:dLbl>
              <c:idx val="22"/>
              <c:tx>
                <c:rich>
                  <a:bodyPr/>
                  <a:lstStyle/>
                  <a:p>
                    <a:fld id="{BED8E4DA-987A-4D31-BDAD-9544581C0BAB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1"/>
              <c:separator> </c:separator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F-5D63-458E-B9DC-963D5754F24C}"/>
                </c:ext>
              </c:extLst>
            </c:dLbl>
            <c:dLbl>
              <c:idx val="23"/>
              <c:tx>
                <c:rich>
                  <a:bodyPr/>
                  <a:lstStyle/>
                  <a:p>
                    <a:fld id="{A520AE6E-E8F1-472C-B2CF-B2DFE91F365B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1"/>
              <c:separator> </c:separator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0-5D63-458E-B9DC-963D5754F24C}"/>
                </c:ext>
              </c:extLst>
            </c:dLbl>
            <c:dLbl>
              <c:idx val="24"/>
              <c:tx>
                <c:rich>
                  <a:bodyPr/>
                  <a:lstStyle/>
                  <a:p>
                    <a:fld id="{D63AED69-4C1A-46D9-80DE-85153661E6FF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1"/>
              <c:separator> </c:separator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1-5D63-458E-B9DC-963D5754F24C}"/>
                </c:ext>
              </c:extLst>
            </c:dLbl>
            <c:dLbl>
              <c:idx val="2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1"/>
              <c:separator> </c:separator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19-AE70-4C0E-A154-5FD97E3C628A}"/>
                </c:ext>
              </c:extLst>
            </c:dLbl>
            <c:dLbl>
              <c:idx val="26"/>
              <c:tx>
                <c:rich>
                  <a:bodyPr/>
                  <a:lstStyle/>
                  <a:p>
                    <a:fld id="{3E7A0920-576B-41A9-B4AD-06BEB738772A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1"/>
              <c:separator> </c:separator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2-5D63-458E-B9DC-963D5754F24C}"/>
                </c:ext>
              </c:extLst>
            </c:dLbl>
            <c:dLbl>
              <c:idx val="2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1"/>
              <c:separator> </c:separator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1B-AE70-4C0E-A154-5FD97E3C628A}"/>
                </c:ext>
              </c:extLst>
            </c:dLbl>
            <c:dLbl>
              <c:idx val="28"/>
              <c:tx>
                <c:rich>
                  <a:bodyPr/>
                  <a:lstStyle/>
                  <a:p>
                    <a:fld id="{AEE003E7-DACC-4E8C-8165-98C95C0B51F3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1"/>
              <c:separator> </c:separator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3-5D63-458E-B9DC-963D5754F24C}"/>
                </c:ext>
              </c:extLst>
            </c:dLbl>
            <c:dLbl>
              <c:idx val="29"/>
              <c:tx>
                <c:rich>
                  <a:bodyPr/>
                  <a:lstStyle/>
                  <a:p>
                    <a:fld id="{06246444-0073-4C38-91FB-4583971F7EA4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1"/>
              <c:separator> </c:separator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4-5D63-458E-B9DC-963D5754F24C}"/>
                </c:ext>
              </c:extLst>
            </c:dLbl>
            <c:dLbl>
              <c:idx val="30"/>
              <c:tx>
                <c:rich>
                  <a:bodyPr/>
                  <a:lstStyle/>
                  <a:p>
                    <a:fld id="{1D5B8B0D-734B-4C9B-9540-2330A121B040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1"/>
              <c:separator> </c:separator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5-5D63-458E-B9DC-963D5754F24C}"/>
                </c:ext>
              </c:extLst>
            </c:dLbl>
            <c:dLbl>
              <c:idx val="31"/>
              <c:tx>
                <c:rich>
                  <a:bodyPr/>
                  <a:lstStyle/>
                  <a:p>
                    <a:fld id="{CAC8FAAF-2CA5-4D96-A21F-0F4115F0C3FF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1"/>
              <c:separator> </c:separator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6-5D63-458E-B9DC-963D5754F24C}"/>
                </c:ext>
              </c:extLst>
            </c:dLbl>
            <c:dLbl>
              <c:idx val="3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1"/>
              <c:separator> </c:separator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20-AE70-4C0E-A154-5FD97E3C628A}"/>
                </c:ext>
              </c:extLst>
            </c:dLbl>
            <c:dLbl>
              <c:idx val="33"/>
              <c:tx>
                <c:rich>
                  <a:bodyPr/>
                  <a:lstStyle/>
                  <a:p>
                    <a:fld id="{0D881B51-6C92-4C47-A69D-75C6B8E81C21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1"/>
              <c:separator> </c:separator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7-5D63-458E-B9DC-963D5754F24C}"/>
                </c:ext>
              </c:extLst>
            </c:dLbl>
            <c:dLbl>
              <c:idx val="34"/>
              <c:tx>
                <c:rich>
                  <a:bodyPr/>
                  <a:lstStyle/>
                  <a:p>
                    <a:fld id="{5AED0D8A-7FA4-4656-B076-D73E86019543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1"/>
              <c:separator> </c:separator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8-5D63-458E-B9DC-963D5754F24C}"/>
                </c:ext>
              </c:extLst>
            </c:dLbl>
            <c:dLbl>
              <c:idx val="35"/>
              <c:tx>
                <c:rich>
                  <a:bodyPr/>
                  <a:lstStyle/>
                  <a:p>
                    <a:fld id="{340628FB-6B5F-4BCB-8D11-C2C2EF52DAF8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1"/>
              <c:separator> </c:separator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9-5D63-458E-B9DC-963D5754F24C}"/>
                </c:ext>
              </c:extLst>
            </c:dLbl>
            <c:dLbl>
              <c:idx val="36"/>
              <c:tx>
                <c:rich>
                  <a:bodyPr/>
                  <a:lstStyle/>
                  <a:p>
                    <a:fld id="{A0722922-3C96-4CC7-B14D-876962146444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1"/>
              <c:separator> </c:separator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A-5D63-458E-B9DC-963D5754F24C}"/>
                </c:ext>
              </c:extLst>
            </c:dLbl>
            <c:dLbl>
              <c:idx val="37"/>
              <c:tx>
                <c:rich>
                  <a:bodyPr/>
                  <a:lstStyle/>
                  <a:p>
                    <a:fld id="{8D47B001-682E-45D8-8AF3-0A2F0034B452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1"/>
              <c:separator> </c:separator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B-5D63-458E-B9DC-963D5754F24C}"/>
                </c:ext>
              </c:extLst>
            </c:dLbl>
            <c:dLbl>
              <c:idx val="3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1"/>
              <c:separator> </c:separator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26-AE70-4C0E-A154-5FD97E3C628A}"/>
                </c:ext>
              </c:extLst>
            </c:dLbl>
            <c:dLbl>
              <c:idx val="39"/>
              <c:tx>
                <c:rich>
                  <a:bodyPr/>
                  <a:lstStyle/>
                  <a:p>
                    <a:fld id="{E0B37B91-A3C8-4C8E-9C81-7C4A0FA62235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1"/>
              <c:separator> </c:separator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C-5D63-458E-B9DC-963D5754F24C}"/>
                </c:ext>
              </c:extLst>
            </c:dLbl>
            <c:dLbl>
              <c:idx val="40"/>
              <c:tx>
                <c:rich>
                  <a:bodyPr/>
                  <a:lstStyle/>
                  <a:p>
                    <a:fld id="{1BC6D5DE-7F62-4069-9F64-A72C8758F3B2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1"/>
              <c:separator> </c:separator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D-5D63-458E-B9DC-963D5754F24C}"/>
                </c:ext>
              </c:extLst>
            </c:dLbl>
            <c:dLbl>
              <c:idx val="41"/>
              <c:tx>
                <c:rich>
                  <a:bodyPr/>
                  <a:lstStyle/>
                  <a:p>
                    <a:fld id="{7750C5CB-091E-470B-8755-FA1710741A8E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1"/>
              <c:separator> </c:separator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E-5D63-458E-B9DC-963D5754F24C}"/>
                </c:ext>
              </c:extLst>
            </c:dLbl>
            <c:dLbl>
              <c:idx val="4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1"/>
              <c:separator> </c:separator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2A-AE70-4C0E-A154-5FD97E3C628A}"/>
                </c:ext>
              </c:extLst>
            </c:dLbl>
            <c:dLbl>
              <c:idx val="43"/>
              <c:tx>
                <c:rich>
                  <a:bodyPr/>
                  <a:lstStyle/>
                  <a:p>
                    <a:fld id="{A89C6A28-2EEB-46A6-BD37-25F73E903E13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1"/>
              <c:separator> </c:separator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F-5D63-458E-B9DC-963D5754F24C}"/>
                </c:ext>
              </c:extLst>
            </c:dLbl>
            <c:dLbl>
              <c:idx val="4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1"/>
              <c:separator> </c:separator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2C-AE70-4C0E-A154-5FD97E3C628A}"/>
                </c:ext>
              </c:extLst>
            </c:dLbl>
            <c:dLbl>
              <c:idx val="45"/>
              <c:tx>
                <c:rich>
                  <a:bodyPr/>
                  <a:lstStyle/>
                  <a:p>
                    <a:fld id="{5AF42E52-6812-497A-A416-26F3A9FB744A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1"/>
              <c:separator> </c:separator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0-5D63-458E-B9DC-963D5754F24C}"/>
                </c:ext>
              </c:extLst>
            </c:dLbl>
            <c:dLbl>
              <c:idx val="46"/>
              <c:tx>
                <c:rich>
                  <a:bodyPr/>
                  <a:lstStyle/>
                  <a:p>
                    <a:fld id="{614DBCF4-F9D6-439F-9F87-4CE83E1C142D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1"/>
              <c:separator> </c:separator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1-5D63-458E-B9DC-963D5754F24C}"/>
                </c:ext>
              </c:extLst>
            </c:dLbl>
            <c:dLbl>
              <c:idx val="47"/>
              <c:tx>
                <c:rich>
                  <a:bodyPr/>
                  <a:lstStyle/>
                  <a:p>
                    <a:fld id="{20FE6E3E-5E16-4E3A-92CF-F747DC9E01BB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1"/>
              <c:separator> </c:separator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2-5D63-458E-B9DC-963D5754F24C}"/>
                </c:ext>
              </c:extLst>
            </c:dLbl>
            <c:dLbl>
              <c:idx val="4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1"/>
              <c:separator> </c:separator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30-AE70-4C0E-A154-5FD97E3C628A}"/>
                </c:ext>
              </c:extLst>
            </c:dLbl>
            <c:dLbl>
              <c:idx val="49"/>
              <c:tx>
                <c:rich>
                  <a:bodyPr/>
                  <a:lstStyle/>
                  <a:p>
                    <a:fld id="{B58A3206-0840-48A3-B766-380237A5D6BD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1"/>
              <c:separator> </c:separator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3-5D63-458E-B9DC-963D5754F24C}"/>
                </c:ext>
              </c:extLst>
            </c:dLbl>
            <c:dLbl>
              <c:idx val="5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1"/>
              <c:separator> </c:separator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32-AE70-4C0E-A154-5FD97E3C628A}"/>
                </c:ext>
              </c:extLst>
            </c:dLbl>
            <c:dLbl>
              <c:idx val="51"/>
              <c:tx>
                <c:rich>
                  <a:bodyPr/>
                  <a:lstStyle/>
                  <a:p>
                    <a:fld id="{81088E99-912A-4080-A818-0B735BC59EFD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1"/>
              <c:separator> </c:separator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4-5D63-458E-B9DC-963D5754F24C}"/>
                </c:ext>
              </c:extLst>
            </c:dLbl>
            <c:dLbl>
              <c:idx val="5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1"/>
              <c:separator> </c:separator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34-AE70-4C0E-A154-5FD97E3C628A}"/>
                </c:ext>
              </c:extLst>
            </c:dLbl>
            <c:dLbl>
              <c:idx val="53"/>
              <c:tx>
                <c:rich>
                  <a:bodyPr/>
                  <a:lstStyle/>
                  <a:p>
                    <a:fld id="{E2D69BD0-5DE6-495B-B58C-34EA7A7DAD54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1"/>
              <c:separator> </c:separator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5-5D63-458E-B9DC-963D5754F24C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wrap="none"/>
              <a:lstStyle/>
              <a:p>
                <a:pPr>
                  <a:defRPr sz="700" b="0" strike="noStrike" spc="-1">
                    <a:solidFill>
                      <a:srgbClr val="000000"/>
                    </a:solidFill>
                    <a:latin typeface="Verdana"/>
                    <a:ea typeface="DejaVu Sans"/>
                  </a:defRPr>
                </a:pPr>
                <a:endParaRPr lang="en-US"/>
              </a:p>
            </c:txPr>
            <c:dLblPos val="t"/>
            <c:showLegendKey val="0"/>
            <c:showVal val="0"/>
            <c:showCatName val="0"/>
            <c:showSerName val="0"/>
            <c:showPercent val="0"/>
            <c:showBubbleSize val="1"/>
            <c:separator> </c:separator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rect">
                    <a:avLst/>
                  </a:prstGeom>
                </c15:spPr>
                <c15:showDataLabelsRange val="1"/>
                <c15:showLeaderLines val="1"/>
              </c:ext>
            </c:extLst>
          </c:dLbls>
          <c:xVal>
            <c:numRef>
              <c:f>'LQ Graph'!$AA$4:$AA$57</c:f>
              <c:numCache>
                <c:formatCode>General</c:formatCode>
                <c:ptCount val="54"/>
                <c:pt idx="1">
                  <c:v>0.87538868413250637</c:v>
                </c:pt>
                <c:pt idx="2">
                  <c:v>1.0057489923770468</c:v>
                </c:pt>
                <c:pt idx="3">
                  <c:v>1.0480034786156691</c:v>
                </c:pt>
                <c:pt idx="4">
                  <c:v>1.0127541187801696</c:v>
                </c:pt>
                <c:pt idx="6">
                  <c:v>0.96966329871836987</c:v>
                </c:pt>
                <c:pt idx="7">
                  <c:v>0.94445160568004061</c:v>
                </c:pt>
                <c:pt idx="8">
                  <c:v>0.97282490643684572</c:v>
                </c:pt>
                <c:pt idx="9">
                  <c:v>0.99760196306362547</c:v>
                </c:pt>
                <c:pt idx="10">
                  <c:v>0.97231243094429187</c:v>
                </c:pt>
                <c:pt idx="11">
                  <c:v>1.0288572253534627</c:v>
                </c:pt>
                <c:pt idx="12">
                  <c:v>0.91576885654880147</c:v>
                </c:pt>
                <c:pt idx="14">
                  <c:v>1.3153683814227382</c:v>
                </c:pt>
                <c:pt idx="16">
                  <c:v>1.287363764269867</c:v>
                </c:pt>
                <c:pt idx="18">
                  <c:v>1.125541682327573</c:v>
                </c:pt>
                <c:pt idx="20">
                  <c:v>0.9518028381496425</c:v>
                </c:pt>
                <c:pt idx="22">
                  <c:v>0.96615612830216435</c:v>
                </c:pt>
                <c:pt idx="23">
                  <c:v>1.2129200324058245</c:v>
                </c:pt>
                <c:pt idx="24">
                  <c:v>1.2972012057793036</c:v>
                </c:pt>
                <c:pt idx="26">
                  <c:v>1.2161338687389438</c:v>
                </c:pt>
                <c:pt idx="28">
                  <c:v>1.116054884008592</c:v>
                </c:pt>
                <c:pt idx="29">
                  <c:v>1.1908661891810399</c:v>
                </c:pt>
                <c:pt idx="30">
                  <c:v>1.0667065624791776</c:v>
                </c:pt>
                <c:pt idx="31">
                  <c:v>1.100002655036781</c:v>
                </c:pt>
                <c:pt idx="33">
                  <c:v>1.0419333119249752</c:v>
                </c:pt>
                <c:pt idx="34">
                  <c:v>1.1498918121082415</c:v>
                </c:pt>
                <c:pt idx="35">
                  <c:v>1.1275745737339908</c:v>
                </c:pt>
                <c:pt idx="36">
                  <c:v>1.0763892091048199</c:v>
                </c:pt>
                <c:pt idx="37">
                  <c:v>1.078276264521431</c:v>
                </c:pt>
                <c:pt idx="39">
                  <c:v>1.1846044965735967</c:v>
                </c:pt>
                <c:pt idx="40">
                  <c:v>1.1695109576528222</c:v>
                </c:pt>
                <c:pt idx="41">
                  <c:v>1.1106326019537436</c:v>
                </c:pt>
                <c:pt idx="43">
                  <c:v>1.1819786222240241</c:v>
                </c:pt>
                <c:pt idx="45">
                  <c:v>1.1817121698413955</c:v>
                </c:pt>
                <c:pt idx="46">
                  <c:v>1.1021413187219944</c:v>
                </c:pt>
                <c:pt idx="47">
                  <c:v>1.1732989562362821</c:v>
                </c:pt>
                <c:pt idx="49">
                  <c:v>1.1114685619767193</c:v>
                </c:pt>
                <c:pt idx="51">
                  <c:v>1.2193773676659039</c:v>
                </c:pt>
                <c:pt idx="53">
                  <c:v>1.101981088978998</c:v>
                </c:pt>
              </c:numCache>
            </c:numRef>
          </c:xVal>
          <c:yVal>
            <c:numRef>
              <c:f>'LQ Graph'!$AB$4:$AB$57</c:f>
              <c:numCache>
                <c:formatCode>General</c:formatCode>
                <c:ptCount val="54"/>
                <c:pt idx="1">
                  <c:v>0.87755447286440647</c:v>
                </c:pt>
                <c:pt idx="2">
                  <c:v>1.0023431674271623</c:v>
                </c:pt>
                <c:pt idx="3">
                  <c:v>1.0820811500349814</c:v>
                </c:pt>
                <c:pt idx="4">
                  <c:v>1.05082855128574</c:v>
                </c:pt>
                <c:pt idx="6">
                  <c:v>0.95729828013242213</c:v>
                </c:pt>
                <c:pt idx="7">
                  <c:v>0.95850725239874601</c:v>
                </c:pt>
                <c:pt idx="8">
                  <c:v>1.069296759159835</c:v>
                </c:pt>
                <c:pt idx="9">
                  <c:v>1.0634382287716284</c:v>
                </c:pt>
                <c:pt idx="10">
                  <c:v>0.99024578434942678</c:v>
                </c:pt>
                <c:pt idx="11">
                  <c:v>1.037722212797676</c:v>
                </c:pt>
                <c:pt idx="12">
                  <c:v>0.95846257386345335</c:v>
                </c:pt>
                <c:pt idx="14">
                  <c:v>1.2371642763343498</c:v>
                </c:pt>
                <c:pt idx="16">
                  <c:v>1.3157380758328008</c:v>
                </c:pt>
                <c:pt idx="18">
                  <c:v>1.1494118347473044</c:v>
                </c:pt>
                <c:pt idx="20">
                  <c:v>1.0163045924035354</c:v>
                </c:pt>
                <c:pt idx="22">
                  <c:v>0.98685111973388595</c:v>
                </c:pt>
                <c:pt idx="23">
                  <c:v>1.2295600154611717</c:v>
                </c:pt>
                <c:pt idx="24">
                  <c:v>1.1444291234817097</c:v>
                </c:pt>
                <c:pt idx="26">
                  <c:v>1.2975600156017515</c:v>
                </c:pt>
                <c:pt idx="28">
                  <c:v>1.1144902822656992</c:v>
                </c:pt>
                <c:pt idx="29">
                  <c:v>1.1412989511671134</c:v>
                </c:pt>
                <c:pt idx="30">
                  <c:v>1.0898101889469334</c:v>
                </c:pt>
                <c:pt idx="31">
                  <c:v>1.1414793500311304</c:v>
                </c:pt>
                <c:pt idx="33">
                  <c:v>1.0997627441878268</c:v>
                </c:pt>
                <c:pt idx="34">
                  <c:v>1.189888736100144</c:v>
                </c:pt>
                <c:pt idx="35">
                  <c:v>1.1772175398407405</c:v>
                </c:pt>
                <c:pt idx="36">
                  <c:v>1.1222294073380643</c:v>
                </c:pt>
                <c:pt idx="37">
                  <c:v>1.1180387704807284</c:v>
                </c:pt>
                <c:pt idx="39">
                  <c:v>1.1619250313420419</c:v>
                </c:pt>
                <c:pt idx="40">
                  <c:v>1.1535606986005511</c:v>
                </c:pt>
                <c:pt idx="41">
                  <c:v>1.1222593608185447</c:v>
                </c:pt>
                <c:pt idx="43">
                  <c:v>1.1609133653773704</c:v>
                </c:pt>
                <c:pt idx="45">
                  <c:v>1.1654860423735867</c:v>
                </c:pt>
                <c:pt idx="46">
                  <c:v>1.0569180232908348</c:v>
                </c:pt>
                <c:pt idx="47">
                  <c:v>1.1446639423557061</c:v>
                </c:pt>
                <c:pt idx="49">
                  <c:v>1.1737658986771591</c:v>
                </c:pt>
                <c:pt idx="51">
                  <c:v>1.1709025741418499</c:v>
                </c:pt>
                <c:pt idx="53">
                  <c:v>1.0936216081880279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datalabelsRange>
                <c15:f>'LQ Graph'!$A$4:$A$57</c15:f>
                <c15:dlblRangeCache>
                  <c:ptCount val="54"/>
                  <c:pt idx="1">
                    <c:v>DE11</c:v>
                  </c:pt>
                  <c:pt idx="2">
                    <c:v>DE12</c:v>
                  </c:pt>
                  <c:pt idx="3">
                    <c:v>DE13</c:v>
                  </c:pt>
                  <c:pt idx="4">
                    <c:v>DE14</c:v>
                  </c:pt>
                  <c:pt idx="6">
                    <c:v>DE21</c:v>
                  </c:pt>
                  <c:pt idx="7">
                    <c:v>DE22</c:v>
                  </c:pt>
                  <c:pt idx="8">
                    <c:v>DE23</c:v>
                  </c:pt>
                  <c:pt idx="9">
                    <c:v>DE24</c:v>
                  </c:pt>
                  <c:pt idx="10">
                    <c:v>DE25</c:v>
                  </c:pt>
                  <c:pt idx="11">
                    <c:v>DE26</c:v>
                  </c:pt>
                  <c:pt idx="12">
                    <c:v>DE27</c:v>
                  </c:pt>
                  <c:pt idx="14">
                    <c:v>DE30</c:v>
                  </c:pt>
                  <c:pt idx="16">
                    <c:v>DE40</c:v>
                  </c:pt>
                  <c:pt idx="18">
                    <c:v>DE50</c:v>
                  </c:pt>
                  <c:pt idx="20">
                    <c:v>DE60</c:v>
                  </c:pt>
                  <c:pt idx="22">
                    <c:v>DE71</c:v>
                  </c:pt>
                  <c:pt idx="23">
                    <c:v>DE72</c:v>
                  </c:pt>
                  <c:pt idx="24">
                    <c:v>DE73</c:v>
                  </c:pt>
                  <c:pt idx="26">
                    <c:v>DE80</c:v>
                  </c:pt>
                  <c:pt idx="28">
                    <c:v>DE91</c:v>
                  </c:pt>
                  <c:pt idx="29">
                    <c:v>DE92</c:v>
                  </c:pt>
                  <c:pt idx="30">
                    <c:v>DE93</c:v>
                  </c:pt>
                  <c:pt idx="31">
                    <c:v>DE94</c:v>
                  </c:pt>
                  <c:pt idx="33">
                    <c:v>DEA1</c:v>
                  </c:pt>
                  <c:pt idx="34">
                    <c:v>DEA2</c:v>
                  </c:pt>
                  <c:pt idx="35">
                    <c:v>DEA3</c:v>
                  </c:pt>
                  <c:pt idx="36">
                    <c:v>DEA4</c:v>
                  </c:pt>
                  <c:pt idx="37">
                    <c:v>DEA5</c:v>
                  </c:pt>
                  <c:pt idx="39">
                    <c:v>DEB1</c:v>
                  </c:pt>
                  <c:pt idx="40">
                    <c:v>DEB2</c:v>
                  </c:pt>
                  <c:pt idx="41">
                    <c:v>DEB3</c:v>
                  </c:pt>
                  <c:pt idx="43">
                    <c:v>DEC0</c:v>
                  </c:pt>
                  <c:pt idx="45">
                    <c:v>DED2</c:v>
                  </c:pt>
                  <c:pt idx="46">
                    <c:v>DED4</c:v>
                  </c:pt>
                  <c:pt idx="47">
                    <c:v>DED5</c:v>
                  </c:pt>
                  <c:pt idx="49">
                    <c:v>DEE0</c:v>
                  </c:pt>
                  <c:pt idx="51">
                    <c:v>DEF0</c:v>
                  </c:pt>
                  <c:pt idx="53">
                    <c:v>DEG0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36-AE70-4C0E-A154-5FD97E3C628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81850464"/>
        <c:axId val="481853600"/>
      </c:scatterChart>
      <c:valAx>
        <c:axId val="481850464"/>
        <c:scaling>
          <c:orientation val="minMax"/>
          <c:min val="0.85"/>
        </c:scaling>
        <c:delete val="0"/>
        <c:axPos val="b"/>
        <c:title>
          <c:tx>
            <c:rich>
              <a:bodyPr rot="0"/>
              <a:lstStyle/>
              <a:p>
                <a:pPr>
                  <a:defRPr sz="1000" b="0" strike="noStrike" spc="-1">
                    <a:solidFill>
                      <a:srgbClr val="000000"/>
                    </a:solidFill>
                    <a:latin typeface="Verdana"/>
                    <a:ea typeface="DejaVu Sans"/>
                  </a:defRPr>
                </a:pPr>
                <a:r>
                  <a:rPr lang="en-US" sz="1000" b="0" strike="noStrike" spc="-1">
                    <a:solidFill>
                      <a:srgbClr val="000000"/>
                    </a:solidFill>
                    <a:latin typeface="Verdana"/>
                    <a:ea typeface="DejaVu Sans"/>
                  </a:rPr>
                  <a:t>2008</a:t>
                </a:r>
              </a:p>
            </c:rich>
          </c:tx>
          <c:overlay val="0"/>
          <c:spPr>
            <a:noFill/>
            <a:ln w="0">
              <a:noFill/>
            </a:ln>
          </c:spPr>
        </c:title>
        <c:numFmt formatCode="General" sourceLinked="0"/>
        <c:majorTickMark val="out"/>
        <c:minorTickMark val="none"/>
        <c:tickLblPos val="nextTo"/>
        <c:spPr>
          <a:ln w="0">
            <a:solidFill>
              <a:srgbClr val="B3B3B3"/>
            </a:solidFill>
          </a:ln>
        </c:spPr>
        <c:txPr>
          <a:bodyPr/>
          <a:lstStyle/>
          <a:p>
            <a:pPr>
              <a:defRPr sz="1000" b="0" strike="noStrike" spc="-1">
                <a:solidFill>
                  <a:srgbClr val="000000"/>
                </a:solidFill>
                <a:latin typeface="Arial"/>
                <a:ea typeface="DejaVu Sans"/>
              </a:defRPr>
            </a:pPr>
            <a:endParaRPr lang="en-US"/>
          </a:p>
        </c:txPr>
        <c:crossAx val="481853600"/>
        <c:crosses val="autoZero"/>
        <c:crossBetween val="midCat"/>
      </c:valAx>
      <c:valAx>
        <c:axId val="481853600"/>
        <c:scaling>
          <c:orientation val="minMax"/>
          <c:min val="0.85"/>
        </c:scaling>
        <c:delete val="0"/>
        <c:axPos val="l"/>
        <c:majorGridlines>
          <c:spPr>
            <a:ln w="0">
              <a:solidFill>
                <a:srgbClr val="B3B3B3"/>
              </a:solidFill>
            </a:ln>
          </c:spPr>
        </c:majorGridlines>
        <c:title>
          <c:tx>
            <c:rich>
              <a:bodyPr rot="-5400000"/>
              <a:lstStyle/>
              <a:p>
                <a:pPr>
                  <a:defRPr sz="1000" b="0" strike="noStrike" spc="-1">
                    <a:solidFill>
                      <a:srgbClr val="000000"/>
                    </a:solidFill>
                    <a:latin typeface="Verdana"/>
                    <a:ea typeface="DejaVu Sans"/>
                  </a:defRPr>
                </a:pPr>
                <a:r>
                  <a:rPr lang="en-US" sz="1000" b="0" strike="noStrike" spc="-1">
                    <a:solidFill>
                      <a:srgbClr val="000000"/>
                    </a:solidFill>
                    <a:latin typeface="Verdana"/>
                    <a:ea typeface="DejaVu Sans"/>
                  </a:rPr>
                  <a:t>2022</a:t>
                </a:r>
              </a:p>
            </c:rich>
          </c:tx>
          <c:overlay val="0"/>
          <c:spPr>
            <a:noFill/>
            <a:ln w="0">
              <a:noFill/>
            </a:ln>
          </c:spPr>
        </c:title>
        <c:numFmt formatCode="General" sourceLinked="0"/>
        <c:majorTickMark val="out"/>
        <c:minorTickMark val="none"/>
        <c:tickLblPos val="nextTo"/>
        <c:spPr>
          <a:ln w="0">
            <a:solidFill>
              <a:srgbClr val="B3B3B3"/>
            </a:solidFill>
          </a:ln>
        </c:spPr>
        <c:txPr>
          <a:bodyPr/>
          <a:lstStyle/>
          <a:p>
            <a:pPr>
              <a:defRPr sz="800" b="0" strike="noStrike" spc="-1">
                <a:solidFill>
                  <a:srgbClr val="000000"/>
                </a:solidFill>
                <a:latin typeface="Verdana"/>
                <a:ea typeface="DejaVu Sans"/>
              </a:defRPr>
            </a:pPr>
            <a:endParaRPr lang="en-US"/>
          </a:p>
        </c:txPr>
        <c:crossAx val="481850464"/>
        <c:crossesAt val="0"/>
        <c:crossBetween val="midCat"/>
      </c:valAx>
      <c:spPr>
        <a:noFill/>
        <a:ln w="0">
          <a:solidFill>
            <a:srgbClr val="B3B3B3"/>
          </a:solidFill>
        </a:ln>
      </c:spPr>
    </c:plotArea>
    <c:plotVisOnly val="1"/>
    <c:dispBlanksAs val="span"/>
    <c:showDLblsOverMax val="1"/>
  </c:chart>
  <c:spPr>
    <a:solidFill>
      <a:srgbClr val="FFFFFF"/>
    </a:solidFill>
    <a:ln w="0">
      <a:noFill/>
    </a:ln>
  </c:sp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title>
      <c:tx>
        <c:rich>
          <a:bodyPr rot="0"/>
          <a:lstStyle/>
          <a:p>
            <a:pPr>
              <a:defRPr sz="1200" b="0" strike="noStrike" spc="-1">
                <a:solidFill>
                  <a:srgbClr val="000000"/>
                </a:solidFill>
                <a:latin typeface="Verdana"/>
                <a:ea typeface="DejaVu Sans"/>
              </a:defRPr>
            </a:pPr>
            <a:r>
              <a:rPr lang="en-US" sz="1200" b="0" strike="noStrike" spc="-1">
                <a:solidFill>
                  <a:srgbClr val="000000"/>
                </a:solidFill>
                <a:latin typeface="Verdana"/>
                <a:ea typeface="DejaVu Sans"/>
              </a:rPr>
              <a:t>Germany - Public Administration
Change in Location Quotient (2008 - 2022)</a:t>
            </a:r>
          </a:p>
        </c:rich>
      </c:tx>
      <c:layout>
        <c:manualLayout>
          <c:xMode val="edge"/>
          <c:yMode val="edge"/>
          <c:x val="0.30895223805951499"/>
          <c:y val="6.6807469986660706E-2"/>
        </c:manualLayout>
      </c:layout>
      <c:overlay val="0"/>
      <c:spPr>
        <a:noFill/>
        <a:ln w="0">
          <a:noFill/>
        </a:ln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Total!$A$2:$A$2</c:f>
              <c:strCache>
                <c:ptCount val="1"/>
                <c:pt idx="0">
                  <c:v>CODE</c:v>
                </c:pt>
              </c:strCache>
            </c:strRef>
          </c:tx>
          <c:spPr>
            <a:ln w="28800">
              <a:noFill/>
            </a:ln>
          </c:spPr>
          <c:marker>
            <c:symbol val="circle"/>
            <c:size val="5"/>
            <c:spPr>
              <a:solidFill>
                <a:srgbClr val="83CAFF"/>
              </a:solidFill>
            </c:spPr>
          </c:marker>
          <c:dLbls>
            <c:dLbl>
              <c:idx val="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1"/>
              <c:separator> </c:separator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0-7CD7-4A05-8D40-0DB8FC082852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CBB8BEAD-B35C-4581-A246-335E3BC43300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1"/>
              <c:separator> </c:separator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0-F13E-4BCE-97FC-828E22F557A2}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fld id="{C6024346-6393-46EF-8CA2-8F92B29CBB2A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1"/>
              <c:separator> </c:separator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1-F13E-4BCE-97FC-828E22F557A2}"/>
                </c:ext>
              </c:extLst>
            </c:dLbl>
            <c:dLbl>
              <c:idx val="3"/>
              <c:tx>
                <c:rich>
                  <a:bodyPr/>
                  <a:lstStyle/>
                  <a:p>
                    <a:fld id="{47D3971A-3475-41E4-BC89-BC2962EEC5AD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1"/>
              <c:separator> </c:separator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2-F13E-4BCE-97FC-828E22F557A2}"/>
                </c:ext>
              </c:extLst>
            </c:dLbl>
            <c:dLbl>
              <c:idx val="4"/>
              <c:tx>
                <c:rich>
                  <a:bodyPr/>
                  <a:lstStyle/>
                  <a:p>
                    <a:fld id="{D0FD039B-65C9-4055-BE0E-F00C81FF0BC5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1"/>
              <c:separator> </c:separator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3-F13E-4BCE-97FC-828E22F557A2}"/>
                </c:ext>
              </c:extLst>
            </c:dLbl>
            <c:dLbl>
              <c:idx val="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1"/>
              <c:separator> </c:separator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5-7CD7-4A05-8D40-0DB8FC082852}"/>
                </c:ext>
              </c:extLst>
            </c:dLbl>
            <c:dLbl>
              <c:idx val="6"/>
              <c:tx>
                <c:rich>
                  <a:bodyPr/>
                  <a:lstStyle/>
                  <a:p>
                    <a:fld id="{4D380DA4-7568-4523-8E4E-B764A0E44354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1"/>
              <c:separator> </c:separator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4-F13E-4BCE-97FC-828E22F557A2}"/>
                </c:ext>
              </c:extLst>
            </c:dLbl>
            <c:dLbl>
              <c:idx val="7"/>
              <c:tx>
                <c:rich>
                  <a:bodyPr/>
                  <a:lstStyle/>
                  <a:p>
                    <a:fld id="{8C42CAB6-6443-440C-8A25-440D4C3EF627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1"/>
              <c:separator> </c:separator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5-F13E-4BCE-97FC-828E22F557A2}"/>
                </c:ext>
              </c:extLst>
            </c:dLbl>
            <c:dLbl>
              <c:idx val="8"/>
              <c:tx>
                <c:rich>
                  <a:bodyPr/>
                  <a:lstStyle/>
                  <a:p>
                    <a:fld id="{E40748FE-89DD-4E1A-99F6-1F75F110BF45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1"/>
              <c:separator> </c:separator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6-F13E-4BCE-97FC-828E22F557A2}"/>
                </c:ext>
              </c:extLst>
            </c:dLbl>
            <c:dLbl>
              <c:idx val="9"/>
              <c:tx>
                <c:rich>
                  <a:bodyPr/>
                  <a:lstStyle/>
                  <a:p>
                    <a:fld id="{A19F4816-5030-47DD-A566-C71A9534ED63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1"/>
              <c:separator> </c:separator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7-F13E-4BCE-97FC-828E22F557A2}"/>
                </c:ext>
              </c:extLst>
            </c:dLbl>
            <c:dLbl>
              <c:idx val="10"/>
              <c:tx>
                <c:rich>
                  <a:bodyPr/>
                  <a:lstStyle/>
                  <a:p>
                    <a:fld id="{68E91CE0-7652-47D2-9FA7-E1C0F4BABCDA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1"/>
              <c:separator> </c:separator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8-F13E-4BCE-97FC-828E22F557A2}"/>
                </c:ext>
              </c:extLst>
            </c:dLbl>
            <c:dLbl>
              <c:idx val="11"/>
              <c:tx>
                <c:rich>
                  <a:bodyPr/>
                  <a:lstStyle/>
                  <a:p>
                    <a:fld id="{33F40F88-E43F-4872-BD94-2FE5A7D390F0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1"/>
              <c:separator> </c:separator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9-F13E-4BCE-97FC-828E22F557A2}"/>
                </c:ext>
              </c:extLst>
            </c:dLbl>
            <c:dLbl>
              <c:idx val="12"/>
              <c:tx>
                <c:rich>
                  <a:bodyPr/>
                  <a:lstStyle/>
                  <a:p>
                    <a:fld id="{BCB1E131-C589-48F0-AB67-D496C9F9F971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1"/>
              <c:separator> </c:separator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A-F13E-4BCE-97FC-828E22F557A2}"/>
                </c:ext>
              </c:extLst>
            </c:dLbl>
            <c:dLbl>
              <c:idx val="1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1"/>
              <c:separator> </c:separator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D-7CD7-4A05-8D40-0DB8FC082852}"/>
                </c:ext>
              </c:extLst>
            </c:dLbl>
            <c:dLbl>
              <c:idx val="14"/>
              <c:tx>
                <c:rich>
                  <a:bodyPr/>
                  <a:lstStyle/>
                  <a:p>
                    <a:fld id="{6CD7CED9-A6DA-4874-916D-F0E3997AEDCA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1"/>
              <c:separator> </c:separator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B-F13E-4BCE-97FC-828E22F557A2}"/>
                </c:ext>
              </c:extLst>
            </c:dLbl>
            <c:dLbl>
              <c:idx val="1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1"/>
              <c:separator> </c:separator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F-7CD7-4A05-8D40-0DB8FC082852}"/>
                </c:ext>
              </c:extLst>
            </c:dLbl>
            <c:dLbl>
              <c:idx val="16"/>
              <c:tx>
                <c:rich>
                  <a:bodyPr/>
                  <a:lstStyle/>
                  <a:p>
                    <a:fld id="{180282DF-8E08-44A6-A11D-90A8272CAAB7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1"/>
              <c:separator> </c:separator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C-F13E-4BCE-97FC-828E22F557A2}"/>
                </c:ext>
              </c:extLst>
            </c:dLbl>
            <c:dLbl>
              <c:idx val="1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1"/>
              <c:separator> </c:separator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11-7CD7-4A05-8D40-0DB8FC082852}"/>
                </c:ext>
              </c:extLst>
            </c:dLbl>
            <c:dLbl>
              <c:idx val="18"/>
              <c:tx>
                <c:rich>
                  <a:bodyPr/>
                  <a:lstStyle/>
                  <a:p>
                    <a:fld id="{0947E288-1AE8-4C9E-8E52-BE60FA90ED7E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1"/>
              <c:separator> </c:separator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D-F13E-4BCE-97FC-828E22F557A2}"/>
                </c:ext>
              </c:extLst>
            </c:dLbl>
            <c:dLbl>
              <c:idx val="1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1"/>
              <c:separator> </c:separator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13-7CD7-4A05-8D40-0DB8FC082852}"/>
                </c:ext>
              </c:extLst>
            </c:dLbl>
            <c:dLbl>
              <c:idx val="20"/>
              <c:tx>
                <c:rich>
                  <a:bodyPr/>
                  <a:lstStyle/>
                  <a:p>
                    <a:fld id="{1CDF3C3B-3239-4454-B18E-6F4367A5664E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1"/>
              <c:separator> </c:separator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E-F13E-4BCE-97FC-828E22F557A2}"/>
                </c:ext>
              </c:extLst>
            </c:dLbl>
            <c:dLbl>
              <c:idx val="2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1"/>
              <c:separator> </c:separator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15-7CD7-4A05-8D40-0DB8FC082852}"/>
                </c:ext>
              </c:extLst>
            </c:dLbl>
            <c:dLbl>
              <c:idx val="22"/>
              <c:tx>
                <c:rich>
                  <a:bodyPr/>
                  <a:lstStyle/>
                  <a:p>
                    <a:fld id="{91BD72C9-D3D4-47A8-B613-157334F5FE4C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1"/>
              <c:separator> </c:separator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F-F13E-4BCE-97FC-828E22F557A2}"/>
                </c:ext>
              </c:extLst>
            </c:dLbl>
            <c:dLbl>
              <c:idx val="23"/>
              <c:tx>
                <c:rich>
                  <a:bodyPr/>
                  <a:lstStyle/>
                  <a:p>
                    <a:fld id="{616923E8-AD04-424A-89FE-243BC0AC5D32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1"/>
              <c:separator> </c:separator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0-F13E-4BCE-97FC-828E22F557A2}"/>
                </c:ext>
              </c:extLst>
            </c:dLbl>
            <c:dLbl>
              <c:idx val="24"/>
              <c:tx>
                <c:rich>
                  <a:bodyPr/>
                  <a:lstStyle/>
                  <a:p>
                    <a:fld id="{77193451-3C7E-44D6-A8B6-FB728A451A52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1"/>
              <c:separator> </c:separator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1-F13E-4BCE-97FC-828E22F557A2}"/>
                </c:ext>
              </c:extLst>
            </c:dLbl>
            <c:dLbl>
              <c:idx val="2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1"/>
              <c:separator> </c:separator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19-7CD7-4A05-8D40-0DB8FC082852}"/>
                </c:ext>
              </c:extLst>
            </c:dLbl>
            <c:dLbl>
              <c:idx val="26"/>
              <c:tx>
                <c:rich>
                  <a:bodyPr/>
                  <a:lstStyle/>
                  <a:p>
                    <a:fld id="{06D4EB8F-C230-4E95-B483-C3014A384C01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1"/>
              <c:separator> </c:separator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2-F13E-4BCE-97FC-828E22F557A2}"/>
                </c:ext>
              </c:extLst>
            </c:dLbl>
            <c:dLbl>
              <c:idx val="2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1"/>
              <c:separator> </c:separator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1B-7CD7-4A05-8D40-0DB8FC082852}"/>
                </c:ext>
              </c:extLst>
            </c:dLbl>
            <c:dLbl>
              <c:idx val="28"/>
              <c:tx>
                <c:rich>
                  <a:bodyPr/>
                  <a:lstStyle/>
                  <a:p>
                    <a:fld id="{77A1FEE2-38C4-43DA-800B-EE04179AA86F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1"/>
              <c:separator> </c:separator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3-F13E-4BCE-97FC-828E22F557A2}"/>
                </c:ext>
              </c:extLst>
            </c:dLbl>
            <c:dLbl>
              <c:idx val="29"/>
              <c:tx>
                <c:rich>
                  <a:bodyPr/>
                  <a:lstStyle/>
                  <a:p>
                    <a:fld id="{E8AA6C77-8187-466F-AA49-9D2D46A42A58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1"/>
              <c:separator> </c:separator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4-F13E-4BCE-97FC-828E22F557A2}"/>
                </c:ext>
              </c:extLst>
            </c:dLbl>
            <c:dLbl>
              <c:idx val="30"/>
              <c:tx>
                <c:rich>
                  <a:bodyPr/>
                  <a:lstStyle/>
                  <a:p>
                    <a:fld id="{BAA54DB9-63D0-4233-9C12-98DC991F7977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1"/>
              <c:separator> </c:separator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5-F13E-4BCE-97FC-828E22F557A2}"/>
                </c:ext>
              </c:extLst>
            </c:dLbl>
            <c:dLbl>
              <c:idx val="31"/>
              <c:tx>
                <c:rich>
                  <a:bodyPr/>
                  <a:lstStyle/>
                  <a:p>
                    <a:fld id="{F1E075E1-FA0C-4484-908D-1F51A1EDBE8D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1"/>
              <c:separator> </c:separator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6-F13E-4BCE-97FC-828E22F557A2}"/>
                </c:ext>
              </c:extLst>
            </c:dLbl>
            <c:dLbl>
              <c:idx val="3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1"/>
              <c:separator> </c:separator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20-7CD7-4A05-8D40-0DB8FC082852}"/>
                </c:ext>
              </c:extLst>
            </c:dLbl>
            <c:dLbl>
              <c:idx val="33"/>
              <c:tx>
                <c:rich>
                  <a:bodyPr/>
                  <a:lstStyle/>
                  <a:p>
                    <a:fld id="{73473DF0-8B5E-40C8-A1A8-B9EF9440EBAD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1"/>
              <c:separator> </c:separator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7-F13E-4BCE-97FC-828E22F557A2}"/>
                </c:ext>
              </c:extLst>
            </c:dLbl>
            <c:dLbl>
              <c:idx val="34"/>
              <c:tx>
                <c:rich>
                  <a:bodyPr/>
                  <a:lstStyle/>
                  <a:p>
                    <a:fld id="{D5A82A93-8EAF-46D7-ADFC-0E6E501A3429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1"/>
              <c:separator> </c:separator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8-F13E-4BCE-97FC-828E22F557A2}"/>
                </c:ext>
              </c:extLst>
            </c:dLbl>
            <c:dLbl>
              <c:idx val="35"/>
              <c:tx>
                <c:rich>
                  <a:bodyPr/>
                  <a:lstStyle/>
                  <a:p>
                    <a:fld id="{E1B0CD18-CFDB-46C4-8858-6B3C577C8EA2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1"/>
              <c:separator> </c:separator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9-F13E-4BCE-97FC-828E22F557A2}"/>
                </c:ext>
              </c:extLst>
            </c:dLbl>
            <c:dLbl>
              <c:idx val="36"/>
              <c:tx>
                <c:rich>
                  <a:bodyPr/>
                  <a:lstStyle/>
                  <a:p>
                    <a:fld id="{36B8903A-E5C1-4C94-9E65-57B179E5E3D0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1"/>
              <c:separator> </c:separator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A-F13E-4BCE-97FC-828E22F557A2}"/>
                </c:ext>
              </c:extLst>
            </c:dLbl>
            <c:dLbl>
              <c:idx val="37"/>
              <c:tx>
                <c:rich>
                  <a:bodyPr/>
                  <a:lstStyle/>
                  <a:p>
                    <a:fld id="{03DFB134-9992-414D-8DB5-4B1EA28B7712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1"/>
              <c:separator> </c:separator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B-F13E-4BCE-97FC-828E22F557A2}"/>
                </c:ext>
              </c:extLst>
            </c:dLbl>
            <c:dLbl>
              <c:idx val="3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1"/>
              <c:separator> </c:separator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26-7CD7-4A05-8D40-0DB8FC082852}"/>
                </c:ext>
              </c:extLst>
            </c:dLbl>
            <c:dLbl>
              <c:idx val="39"/>
              <c:tx>
                <c:rich>
                  <a:bodyPr/>
                  <a:lstStyle/>
                  <a:p>
                    <a:fld id="{53E36459-17D3-4673-A8AC-759BDDA06585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1"/>
              <c:separator> </c:separator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C-F13E-4BCE-97FC-828E22F557A2}"/>
                </c:ext>
              </c:extLst>
            </c:dLbl>
            <c:dLbl>
              <c:idx val="40"/>
              <c:tx>
                <c:rich>
                  <a:bodyPr/>
                  <a:lstStyle/>
                  <a:p>
                    <a:fld id="{322F16E0-7E6C-4402-A8F5-663F95A8B034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1"/>
              <c:separator> </c:separator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D-F13E-4BCE-97FC-828E22F557A2}"/>
                </c:ext>
              </c:extLst>
            </c:dLbl>
            <c:dLbl>
              <c:idx val="41"/>
              <c:tx>
                <c:rich>
                  <a:bodyPr/>
                  <a:lstStyle/>
                  <a:p>
                    <a:fld id="{112F80D5-AEE4-46D3-8D47-DEE594303B4A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1"/>
              <c:separator> </c:separator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E-F13E-4BCE-97FC-828E22F557A2}"/>
                </c:ext>
              </c:extLst>
            </c:dLbl>
            <c:dLbl>
              <c:idx val="4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1"/>
              <c:separator> </c:separator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2A-7CD7-4A05-8D40-0DB8FC082852}"/>
                </c:ext>
              </c:extLst>
            </c:dLbl>
            <c:dLbl>
              <c:idx val="43"/>
              <c:tx>
                <c:rich>
                  <a:bodyPr/>
                  <a:lstStyle/>
                  <a:p>
                    <a:fld id="{880B9195-DF88-42DB-8B94-0D39EEA059AD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1"/>
              <c:separator> </c:separator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F-F13E-4BCE-97FC-828E22F557A2}"/>
                </c:ext>
              </c:extLst>
            </c:dLbl>
            <c:dLbl>
              <c:idx val="4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1"/>
              <c:separator> </c:separator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2C-7CD7-4A05-8D40-0DB8FC082852}"/>
                </c:ext>
              </c:extLst>
            </c:dLbl>
            <c:dLbl>
              <c:idx val="45"/>
              <c:tx>
                <c:rich>
                  <a:bodyPr/>
                  <a:lstStyle/>
                  <a:p>
                    <a:fld id="{32FE6FDA-F9C4-44C2-8FFF-B4A6717915FB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1"/>
              <c:separator> </c:separator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0-F13E-4BCE-97FC-828E22F557A2}"/>
                </c:ext>
              </c:extLst>
            </c:dLbl>
            <c:dLbl>
              <c:idx val="46"/>
              <c:tx>
                <c:rich>
                  <a:bodyPr/>
                  <a:lstStyle/>
                  <a:p>
                    <a:fld id="{C747E681-4B75-4B14-81A5-4DE0634C6D4A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1"/>
              <c:separator> </c:separator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1-F13E-4BCE-97FC-828E22F557A2}"/>
                </c:ext>
              </c:extLst>
            </c:dLbl>
            <c:dLbl>
              <c:idx val="47"/>
              <c:tx>
                <c:rich>
                  <a:bodyPr/>
                  <a:lstStyle/>
                  <a:p>
                    <a:fld id="{B0ED6FDB-233D-4609-ABC7-8274465511AC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1"/>
              <c:separator> </c:separator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2-F13E-4BCE-97FC-828E22F557A2}"/>
                </c:ext>
              </c:extLst>
            </c:dLbl>
            <c:dLbl>
              <c:idx val="4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1"/>
              <c:separator> </c:separator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30-7CD7-4A05-8D40-0DB8FC082852}"/>
                </c:ext>
              </c:extLst>
            </c:dLbl>
            <c:dLbl>
              <c:idx val="49"/>
              <c:tx>
                <c:rich>
                  <a:bodyPr/>
                  <a:lstStyle/>
                  <a:p>
                    <a:fld id="{8C1FA240-19D8-48AA-9516-725F2ED4E736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1"/>
              <c:separator> </c:separator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3-F13E-4BCE-97FC-828E22F557A2}"/>
                </c:ext>
              </c:extLst>
            </c:dLbl>
            <c:dLbl>
              <c:idx val="5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1"/>
              <c:separator> </c:separator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32-7CD7-4A05-8D40-0DB8FC082852}"/>
                </c:ext>
              </c:extLst>
            </c:dLbl>
            <c:dLbl>
              <c:idx val="51"/>
              <c:tx>
                <c:rich>
                  <a:bodyPr/>
                  <a:lstStyle/>
                  <a:p>
                    <a:fld id="{C152C548-47FF-4A2C-A240-3F27FD481185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1"/>
              <c:separator> </c:separator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4-F13E-4BCE-97FC-828E22F557A2}"/>
                </c:ext>
              </c:extLst>
            </c:dLbl>
            <c:dLbl>
              <c:idx val="5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1"/>
              <c:separator> </c:separator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34-7CD7-4A05-8D40-0DB8FC082852}"/>
                </c:ext>
              </c:extLst>
            </c:dLbl>
            <c:dLbl>
              <c:idx val="53"/>
              <c:tx>
                <c:rich>
                  <a:bodyPr/>
                  <a:lstStyle/>
                  <a:p>
                    <a:fld id="{D8D5250F-9084-4578-BC0C-C7DA9511ACD3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1"/>
              <c:separator> </c:separator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5-F13E-4BCE-97FC-828E22F557A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wrap="none"/>
              <a:lstStyle/>
              <a:p>
                <a:pPr>
                  <a:defRPr sz="700" b="0" strike="noStrike" spc="-1">
                    <a:solidFill>
                      <a:srgbClr val="000000"/>
                    </a:solidFill>
                    <a:latin typeface="Verdana"/>
                    <a:ea typeface="DejaVu San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1"/>
            <c:separator> </c:separator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rect">
                    <a:avLst/>
                  </a:prstGeom>
                </c15:spPr>
                <c15:showDataLabelsRange val="1"/>
                <c15:showLeaderLines val="1"/>
              </c:ext>
            </c:extLst>
          </c:dLbls>
          <c:xVal>
            <c:numRef>
              <c:f>'LQ Graph'!$AA$4:$AA$57</c:f>
              <c:numCache>
                <c:formatCode>General</c:formatCode>
                <c:ptCount val="54"/>
                <c:pt idx="1">
                  <c:v>0.87538868413250637</c:v>
                </c:pt>
                <c:pt idx="2">
                  <c:v>1.0057489923770468</c:v>
                </c:pt>
                <c:pt idx="3">
                  <c:v>1.0480034786156691</c:v>
                </c:pt>
                <c:pt idx="4">
                  <c:v>1.0127541187801696</c:v>
                </c:pt>
                <c:pt idx="6">
                  <c:v>0.96966329871836987</c:v>
                </c:pt>
                <c:pt idx="7">
                  <c:v>0.94445160568004061</c:v>
                </c:pt>
                <c:pt idx="8">
                  <c:v>0.97282490643684572</c:v>
                </c:pt>
                <c:pt idx="9">
                  <c:v>0.99760196306362547</c:v>
                </c:pt>
                <c:pt idx="10">
                  <c:v>0.97231243094429187</c:v>
                </c:pt>
                <c:pt idx="11">
                  <c:v>1.0288572253534627</c:v>
                </c:pt>
                <c:pt idx="12">
                  <c:v>0.91576885654880147</c:v>
                </c:pt>
                <c:pt idx="14">
                  <c:v>1.3153683814227382</c:v>
                </c:pt>
                <c:pt idx="16">
                  <c:v>1.287363764269867</c:v>
                </c:pt>
                <c:pt idx="18">
                  <c:v>1.125541682327573</c:v>
                </c:pt>
                <c:pt idx="20">
                  <c:v>0.9518028381496425</c:v>
                </c:pt>
                <c:pt idx="22">
                  <c:v>0.96615612830216435</c:v>
                </c:pt>
                <c:pt idx="23">
                  <c:v>1.2129200324058245</c:v>
                </c:pt>
                <c:pt idx="24">
                  <c:v>1.2972012057793036</c:v>
                </c:pt>
                <c:pt idx="26">
                  <c:v>1.2161338687389438</c:v>
                </c:pt>
                <c:pt idx="28">
                  <c:v>1.116054884008592</c:v>
                </c:pt>
                <c:pt idx="29">
                  <c:v>1.1908661891810399</c:v>
                </c:pt>
                <c:pt idx="30">
                  <c:v>1.0667065624791776</c:v>
                </c:pt>
                <c:pt idx="31">
                  <c:v>1.100002655036781</c:v>
                </c:pt>
                <c:pt idx="33">
                  <c:v>1.0419333119249752</c:v>
                </c:pt>
                <c:pt idx="34">
                  <c:v>1.1498918121082415</c:v>
                </c:pt>
                <c:pt idx="35">
                  <c:v>1.1275745737339908</c:v>
                </c:pt>
                <c:pt idx="36">
                  <c:v>1.0763892091048199</c:v>
                </c:pt>
                <c:pt idx="37">
                  <c:v>1.078276264521431</c:v>
                </c:pt>
                <c:pt idx="39">
                  <c:v>1.1846044965735967</c:v>
                </c:pt>
                <c:pt idx="40">
                  <c:v>1.1695109576528222</c:v>
                </c:pt>
                <c:pt idx="41">
                  <c:v>1.1106326019537436</c:v>
                </c:pt>
                <c:pt idx="43">
                  <c:v>1.1819786222240241</c:v>
                </c:pt>
                <c:pt idx="45">
                  <c:v>1.1817121698413955</c:v>
                </c:pt>
                <c:pt idx="46">
                  <c:v>1.1021413187219944</c:v>
                </c:pt>
                <c:pt idx="47">
                  <c:v>1.1732989562362821</c:v>
                </c:pt>
                <c:pt idx="49">
                  <c:v>1.1114685619767193</c:v>
                </c:pt>
                <c:pt idx="51">
                  <c:v>1.2193773676659039</c:v>
                </c:pt>
                <c:pt idx="53">
                  <c:v>1.101981088978998</c:v>
                </c:pt>
              </c:numCache>
            </c:numRef>
          </c:xVal>
          <c:yVal>
            <c:numRef>
              <c:f>'LQ Graph'!$AC$4:$AC$57</c:f>
              <c:numCache>
                <c:formatCode>General</c:formatCode>
                <c:ptCount val="54"/>
                <c:pt idx="1">
                  <c:v>2.1657887319000979E-3</c:v>
                </c:pt>
                <c:pt idx="2">
                  <c:v>-3.4058249498845061E-3</c:v>
                </c:pt>
                <c:pt idx="3">
                  <c:v>3.4077671419312283E-2</c:v>
                </c:pt>
                <c:pt idx="4">
                  <c:v>3.807443250557041E-2</c:v>
                </c:pt>
                <c:pt idx="6">
                  <c:v>-1.236501858594774E-2</c:v>
                </c:pt>
                <c:pt idx="7">
                  <c:v>1.4055646718705406E-2</c:v>
                </c:pt>
                <c:pt idx="8">
                  <c:v>9.6471852722989304E-2</c:v>
                </c:pt>
                <c:pt idx="9">
                  <c:v>6.5836265708002939E-2</c:v>
                </c:pt>
                <c:pt idx="10">
                  <c:v>1.7933353405134911E-2</c:v>
                </c:pt>
                <c:pt idx="11">
                  <c:v>8.8649874442132681E-3</c:v>
                </c:pt>
                <c:pt idx="12">
                  <c:v>4.269371731465188E-2</c:v>
                </c:pt>
                <c:pt idx="14">
                  <c:v>-7.8204105088388376E-2</c:v>
                </c:pt>
                <c:pt idx="16">
                  <c:v>2.8374311562933796E-2</c:v>
                </c:pt>
                <c:pt idx="18">
                  <c:v>2.3870152419731339E-2</c:v>
                </c:pt>
                <c:pt idx="20">
                  <c:v>6.4501754253892929E-2</c:v>
                </c:pt>
                <c:pt idx="22">
                  <c:v>2.0694991431721599E-2</c:v>
                </c:pt>
                <c:pt idx="23">
                  <c:v>1.6639983055347196E-2</c:v>
                </c:pt>
                <c:pt idx="24">
                  <c:v>-0.15277208229759398</c:v>
                </c:pt>
                <c:pt idx="26">
                  <c:v>8.1426146862807691E-2</c:v>
                </c:pt>
                <c:pt idx="28">
                  <c:v>-1.5646017428927461E-3</c:v>
                </c:pt>
                <c:pt idx="29">
                  <c:v>-4.9567238013926485E-2</c:v>
                </c:pt>
                <c:pt idx="30">
                  <c:v>2.3103626467755767E-2</c:v>
                </c:pt>
                <c:pt idx="31">
                  <c:v>4.1476694994349472E-2</c:v>
                </c:pt>
                <c:pt idx="33">
                  <c:v>5.7829432262851643E-2</c:v>
                </c:pt>
                <c:pt idx="34">
                  <c:v>3.9996923991902467E-2</c:v>
                </c:pt>
                <c:pt idx="35">
                  <c:v>4.9642966106749675E-2</c:v>
                </c:pt>
                <c:pt idx="36">
                  <c:v>4.5840198233244367E-2</c:v>
                </c:pt>
                <c:pt idx="37">
                  <c:v>3.9762505959297423E-2</c:v>
                </c:pt>
                <c:pt idx="39">
                  <c:v>-2.267946523155473E-2</c:v>
                </c:pt>
                <c:pt idx="40">
                  <c:v>-1.5950259052271099E-2</c:v>
                </c:pt>
                <c:pt idx="41">
                  <c:v>1.1626758864801134E-2</c:v>
                </c:pt>
                <c:pt idx="43">
                  <c:v>-2.1065256846653613E-2</c:v>
                </c:pt>
                <c:pt idx="45">
                  <c:v>-1.6226127467808826E-2</c:v>
                </c:pt>
                <c:pt idx="46">
                  <c:v>-4.5223295431159549E-2</c:v>
                </c:pt>
                <c:pt idx="47">
                  <c:v>-2.8635013880575988E-2</c:v>
                </c:pt>
                <c:pt idx="49">
                  <c:v>6.2297336700439798E-2</c:v>
                </c:pt>
                <c:pt idx="51">
                  <c:v>-4.8474793524053927E-2</c:v>
                </c:pt>
                <c:pt idx="53">
                  <c:v>-8.359480790970153E-3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datalabelsRange>
                <c15:f>'LQ Graph'!$A$4:$A$57</c15:f>
                <c15:dlblRangeCache>
                  <c:ptCount val="54"/>
                  <c:pt idx="1">
                    <c:v>DE11</c:v>
                  </c:pt>
                  <c:pt idx="2">
                    <c:v>DE12</c:v>
                  </c:pt>
                  <c:pt idx="3">
                    <c:v>DE13</c:v>
                  </c:pt>
                  <c:pt idx="4">
                    <c:v>DE14</c:v>
                  </c:pt>
                  <c:pt idx="6">
                    <c:v>DE21</c:v>
                  </c:pt>
                  <c:pt idx="7">
                    <c:v>DE22</c:v>
                  </c:pt>
                  <c:pt idx="8">
                    <c:v>DE23</c:v>
                  </c:pt>
                  <c:pt idx="9">
                    <c:v>DE24</c:v>
                  </c:pt>
                  <c:pt idx="10">
                    <c:v>DE25</c:v>
                  </c:pt>
                  <c:pt idx="11">
                    <c:v>DE26</c:v>
                  </c:pt>
                  <c:pt idx="12">
                    <c:v>DE27</c:v>
                  </c:pt>
                  <c:pt idx="14">
                    <c:v>DE30</c:v>
                  </c:pt>
                  <c:pt idx="16">
                    <c:v>DE40</c:v>
                  </c:pt>
                  <c:pt idx="18">
                    <c:v>DE50</c:v>
                  </c:pt>
                  <c:pt idx="20">
                    <c:v>DE60</c:v>
                  </c:pt>
                  <c:pt idx="22">
                    <c:v>DE71</c:v>
                  </c:pt>
                  <c:pt idx="23">
                    <c:v>DE72</c:v>
                  </c:pt>
                  <c:pt idx="24">
                    <c:v>DE73</c:v>
                  </c:pt>
                  <c:pt idx="26">
                    <c:v>DE80</c:v>
                  </c:pt>
                  <c:pt idx="28">
                    <c:v>DE91</c:v>
                  </c:pt>
                  <c:pt idx="29">
                    <c:v>DE92</c:v>
                  </c:pt>
                  <c:pt idx="30">
                    <c:v>DE93</c:v>
                  </c:pt>
                  <c:pt idx="31">
                    <c:v>DE94</c:v>
                  </c:pt>
                  <c:pt idx="33">
                    <c:v>DEA1</c:v>
                  </c:pt>
                  <c:pt idx="34">
                    <c:v>DEA2</c:v>
                  </c:pt>
                  <c:pt idx="35">
                    <c:v>DEA3</c:v>
                  </c:pt>
                  <c:pt idx="36">
                    <c:v>DEA4</c:v>
                  </c:pt>
                  <c:pt idx="37">
                    <c:v>DEA5</c:v>
                  </c:pt>
                  <c:pt idx="39">
                    <c:v>DEB1</c:v>
                  </c:pt>
                  <c:pt idx="40">
                    <c:v>DEB2</c:v>
                  </c:pt>
                  <c:pt idx="41">
                    <c:v>DEB3</c:v>
                  </c:pt>
                  <c:pt idx="43">
                    <c:v>DEC0</c:v>
                  </c:pt>
                  <c:pt idx="45">
                    <c:v>DED2</c:v>
                  </c:pt>
                  <c:pt idx="46">
                    <c:v>DED4</c:v>
                  </c:pt>
                  <c:pt idx="47">
                    <c:v>DED5</c:v>
                  </c:pt>
                  <c:pt idx="49">
                    <c:v>DEE0</c:v>
                  </c:pt>
                  <c:pt idx="51">
                    <c:v>DEF0</c:v>
                  </c:pt>
                  <c:pt idx="53">
                    <c:v>DEG0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36-7CD7-4A05-8D40-0DB8FC08285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81850072"/>
        <c:axId val="481845368"/>
      </c:scatterChart>
      <c:valAx>
        <c:axId val="481850072"/>
        <c:scaling>
          <c:orientation val="minMax"/>
          <c:min val="0.8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 sz="800" b="0">
                    <a:latin typeface="Verdana" panose="020B0604030504040204" pitchFamily="34" charset="0"/>
                    <a:ea typeface="Verdana" panose="020B0604030504040204" pitchFamily="34" charset="0"/>
                  </a:rPr>
                  <a:t>2008</a:t>
                </a:r>
              </a:p>
            </c:rich>
          </c:tx>
          <c:overlay val="0"/>
        </c:title>
        <c:numFmt formatCode="General" sourceLinked="0"/>
        <c:majorTickMark val="out"/>
        <c:minorTickMark val="none"/>
        <c:tickLblPos val="nextTo"/>
        <c:spPr>
          <a:ln w="0">
            <a:solidFill>
              <a:srgbClr val="B3B3B3"/>
            </a:solidFill>
          </a:ln>
        </c:spPr>
        <c:txPr>
          <a:bodyPr/>
          <a:lstStyle/>
          <a:p>
            <a:pPr>
              <a:defRPr sz="800" b="0" strike="noStrike" spc="-1">
                <a:solidFill>
                  <a:srgbClr val="000000"/>
                </a:solidFill>
                <a:latin typeface="Verdana"/>
                <a:ea typeface="DejaVu Sans"/>
              </a:defRPr>
            </a:pPr>
            <a:endParaRPr lang="en-US"/>
          </a:p>
        </c:txPr>
        <c:crossAx val="481845368"/>
        <c:crosses val="autoZero"/>
        <c:crossBetween val="midCat"/>
      </c:valAx>
      <c:valAx>
        <c:axId val="481845368"/>
        <c:scaling>
          <c:orientation val="minMax"/>
          <c:min val="-0.2"/>
        </c:scaling>
        <c:delete val="0"/>
        <c:axPos val="l"/>
        <c:majorGridlines>
          <c:spPr>
            <a:ln w="0">
              <a:solidFill>
                <a:srgbClr val="B3B3B3"/>
              </a:solidFill>
            </a:ln>
          </c:spPr>
        </c:majorGridlines>
        <c:title>
          <c:tx>
            <c:rich>
              <a:bodyPr rot="-5400000"/>
              <a:lstStyle/>
              <a:p>
                <a:pPr>
                  <a:defRPr sz="900" b="0" strike="noStrike" spc="-1">
                    <a:solidFill>
                      <a:srgbClr val="000000"/>
                    </a:solidFill>
                    <a:latin typeface="Arial"/>
                    <a:ea typeface="DejaVu Sans"/>
                  </a:defRPr>
                </a:pPr>
                <a:r>
                  <a:rPr lang="en-US" sz="900" b="0" strike="noStrike" spc="-1">
                    <a:solidFill>
                      <a:srgbClr val="000000"/>
                    </a:solidFill>
                    <a:latin typeface="Arial"/>
                    <a:ea typeface="DejaVu Sans"/>
                  </a:rPr>
                  <a:t>DIFF</a:t>
                </a:r>
              </a:p>
            </c:rich>
          </c:tx>
          <c:overlay val="0"/>
          <c:spPr>
            <a:noFill/>
            <a:ln w="0">
              <a:noFill/>
            </a:ln>
          </c:spPr>
        </c:title>
        <c:numFmt formatCode="General" sourceLinked="0"/>
        <c:majorTickMark val="out"/>
        <c:minorTickMark val="none"/>
        <c:tickLblPos val="nextTo"/>
        <c:spPr>
          <a:ln w="0">
            <a:solidFill>
              <a:srgbClr val="B3B3B3"/>
            </a:solidFill>
          </a:ln>
        </c:spPr>
        <c:txPr>
          <a:bodyPr/>
          <a:lstStyle/>
          <a:p>
            <a:pPr>
              <a:defRPr sz="800" b="0" strike="noStrike" spc="-1">
                <a:solidFill>
                  <a:srgbClr val="000000"/>
                </a:solidFill>
                <a:latin typeface="Verdana"/>
                <a:ea typeface="DejaVu Sans"/>
              </a:defRPr>
            </a:pPr>
            <a:endParaRPr lang="en-US"/>
          </a:p>
        </c:txPr>
        <c:crossAx val="481850072"/>
        <c:crosses val="autoZero"/>
        <c:crossBetween val="midCat"/>
      </c:valAx>
      <c:spPr>
        <a:noFill/>
        <a:ln w="0">
          <a:solidFill>
            <a:srgbClr val="B3B3B3"/>
          </a:solidFill>
        </a:ln>
      </c:spPr>
    </c:plotArea>
    <c:plotVisOnly val="1"/>
    <c:dispBlanksAs val="span"/>
    <c:showDLblsOverMax val="1"/>
  </c:chart>
  <c:spPr>
    <a:solidFill>
      <a:srgbClr val="FFFFFF"/>
    </a:solidFill>
    <a:ln w="0">
      <a:noFill/>
    </a:ln>
  </c:sp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/>
          <a:lstStyle/>
          <a:p>
            <a:pPr>
              <a:defRPr sz="1200" b="0" strike="noStrike" spc="-1">
                <a:solidFill>
                  <a:srgbClr val="000000"/>
                </a:solidFill>
                <a:latin typeface="Verdana"/>
                <a:ea typeface="DejaVu Sans"/>
              </a:defRPr>
            </a:pPr>
            <a:r>
              <a:rPr lang="en-US" sz="1200" b="0" strike="noStrike" spc="-1">
                <a:solidFill>
                  <a:srgbClr val="000000"/>
                </a:solidFill>
                <a:latin typeface="Verdana"/>
                <a:ea typeface="DejaVu Sans"/>
              </a:rPr>
              <a:t>Germany Information Location Quotient Analysis</a:t>
            </a:r>
          </a:p>
        </c:rich>
      </c:tx>
      <c:overlay val="0"/>
      <c:spPr>
        <a:noFill/>
        <a:ln w="0">
          <a:noFill/>
        </a:ln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Total!$A$2</c:f>
              <c:strCache>
                <c:ptCount val="1"/>
                <c:pt idx="0">
                  <c:v>CODE</c:v>
                </c:pt>
              </c:strCache>
            </c:strRef>
          </c:tx>
          <c:spPr>
            <a:ln w="28800">
              <a:noFill/>
            </a:ln>
          </c:spPr>
          <c:marker>
            <c:symbol val="circle"/>
            <c:size val="5"/>
            <c:spPr>
              <a:solidFill>
                <a:srgbClr val="83CAFF"/>
              </a:solidFill>
            </c:spPr>
          </c:marker>
          <c:dLbls>
            <c:dLbl>
              <c:idx val="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1"/>
              <c:separator> </c:separator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0-93ED-4810-8AC4-DBD4086E9D94}"/>
                </c:ext>
              </c:extLst>
            </c:dLbl>
            <c:dLbl>
              <c:idx val="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1"/>
              <c:separator> </c:separator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1-93ED-4810-8AC4-DBD4086E9D94}"/>
                </c:ext>
              </c:extLst>
            </c:dLbl>
            <c:dLbl>
              <c:idx val="1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1"/>
              <c:separator> </c:separator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2-93ED-4810-8AC4-DBD4086E9D94}"/>
                </c:ext>
              </c:extLst>
            </c:dLbl>
            <c:dLbl>
              <c:idx val="1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1"/>
              <c:separator> </c:separator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3-93ED-4810-8AC4-DBD4086E9D94}"/>
                </c:ext>
              </c:extLst>
            </c:dLbl>
            <c:dLbl>
              <c:idx val="1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1"/>
              <c:separator> </c:separator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4-93ED-4810-8AC4-DBD4086E9D94}"/>
                </c:ext>
              </c:extLst>
            </c:dLbl>
            <c:dLbl>
              <c:idx val="1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1"/>
              <c:separator> </c:separator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5-93ED-4810-8AC4-DBD4086E9D94}"/>
                </c:ext>
              </c:extLst>
            </c:dLbl>
            <c:dLbl>
              <c:idx val="2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1"/>
              <c:separator> </c:separator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6-93ED-4810-8AC4-DBD4086E9D94}"/>
                </c:ext>
              </c:extLst>
            </c:dLbl>
            <c:dLbl>
              <c:idx val="2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1"/>
              <c:separator> </c:separator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7-93ED-4810-8AC4-DBD4086E9D94}"/>
                </c:ext>
              </c:extLst>
            </c:dLbl>
            <c:dLbl>
              <c:idx val="2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1"/>
              <c:separator> </c:separator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8-93ED-4810-8AC4-DBD4086E9D94}"/>
                </c:ext>
              </c:extLst>
            </c:dLbl>
            <c:dLbl>
              <c:idx val="3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1"/>
              <c:separator> </c:separator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9-93ED-4810-8AC4-DBD4086E9D94}"/>
                </c:ext>
              </c:extLst>
            </c:dLbl>
            <c:dLbl>
              <c:idx val="3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1"/>
              <c:separator> </c:separator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A-93ED-4810-8AC4-DBD4086E9D94}"/>
                </c:ext>
              </c:extLst>
            </c:dLbl>
            <c:dLbl>
              <c:idx val="4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1"/>
              <c:separator> </c:separator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B-93ED-4810-8AC4-DBD4086E9D94}"/>
                </c:ext>
              </c:extLst>
            </c:dLbl>
            <c:dLbl>
              <c:idx val="4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1"/>
              <c:separator> </c:separator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C-93ED-4810-8AC4-DBD4086E9D94}"/>
                </c:ext>
              </c:extLst>
            </c:dLbl>
            <c:dLbl>
              <c:idx val="4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1"/>
              <c:separator> </c:separator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D-93ED-4810-8AC4-DBD4086E9D94}"/>
                </c:ext>
              </c:extLst>
            </c:dLbl>
            <c:dLbl>
              <c:idx val="5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1"/>
              <c:separator> </c:separator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E-93ED-4810-8AC4-DBD4086E9D94}"/>
                </c:ext>
              </c:extLst>
            </c:dLbl>
            <c:dLbl>
              <c:idx val="5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1"/>
              <c:separator> </c:separator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F-93ED-4810-8AC4-DBD4086E9D94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wrap="none"/>
              <a:lstStyle/>
              <a:p>
                <a:pPr>
                  <a:defRPr sz="700" b="0" strike="noStrike" spc="-1">
                    <a:solidFill>
                      <a:srgbClr val="000000"/>
                    </a:solidFill>
                    <a:latin typeface="Verdana"/>
                    <a:ea typeface="DejaVu Sans"/>
                  </a:defRPr>
                </a:pPr>
                <a:endParaRPr lang="en-US"/>
              </a:p>
            </c:txPr>
            <c:dLblPos val="t"/>
            <c:showLegendKey val="0"/>
            <c:showVal val="0"/>
            <c:showCatName val="0"/>
            <c:showSerName val="0"/>
            <c:showPercent val="0"/>
            <c:showBubbleSize val="1"/>
            <c:separator> </c:separator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rect">
                    <a:avLst/>
                  </a:prstGeom>
                </c15:spPr>
                <c15:showLeaderLines val="1"/>
              </c:ext>
            </c:extLst>
          </c:dLbls>
          <c:xVal>
            <c:numRef>
              <c:f>'LQ Graph'!$O$4:$O$57</c:f>
              <c:numCache>
                <c:formatCode>General</c:formatCode>
                <c:ptCount val="54"/>
                <c:pt idx="1">
                  <c:v>1.5364242544856388</c:v>
                </c:pt>
                <c:pt idx="2">
                  <c:v>1.6797165010219781</c:v>
                </c:pt>
                <c:pt idx="3">
                  <c:v>1.1193644160349852</c:v>
                </c:pt>
                <c:pt idx="4">
                  <c:v>1.0901592824979338</c:v>
                </c:pt>
                <c:pt idx="6">
                  <c:v>2.2135631277273093</c:v>
                </c:pt>
                <c:pt idx="7">
                  <c:v>0.73862694610038149</c:v>
                </c:pt>
                <c:pt idx="8">
                  <c:v>0.82070358865722959</c:v>
                </c:pt>
                <c:pt idx="9">
                  <c:v>0.85361909088241028</c:v>
                </c:pt>
                <c:pt idx="10">
                  <c:v>1.2118497809015121</c:v>
                </c:pt>
                <c:pt idx="11">
                  <c:v>0.94479402888606268</c:v>
                </c:pt>
                <c:pt idx="12">
                  <c:v>0.96827605232610903</c:v>
                </c:pt>
                <c:pt idx="14">
                  <c:v>2.2518112503727892</c:v>
                </c:pt>
                <c:pt idx="16">
                  <c:v>0.83846903759672176</c:v>
                </c:pt>
                <c:pt idx="18">
                  <c:v>1.0771242493921556</c:v>
                </c:pt>
                <c:pt idx="20">
                  <c:v>2.125919617094258</c:v>
                </c:pt>
                <c:pt idx="22">
                  <c:v>1.7713793558080135</c:v>
                </c:pt>
                <c:pt idx="23">
                  <c:v>0.97625349313800414</c:v>
                </c:pt>
                <c:pt idx="24">
                  <c:v>0.76184802435410603</c:v>
                </c:pt>
                <c:pt idx="26">
                  <c:v>0.63028515184166856</c:v>
                </c:pt>
                <c:pt idx="28">
                  <c:v>0.67112129247973684</c:v>
                </c:pt>
                <c:pt idx="29">
                  <c:v>0.99051257141579485</c:v>
                </c:pt>
                <c:pt idx="30">
                  <c:v>0.8348292031848018</c:v>
                </c:pt>
                <c:pt idx="31">
                  <c:v>0.52363013332968666</c:v>
                </c:pt>
                <c:pt idx="33">
                  <c:v>1.2025519431168161</c:v>
                </c:pt>
                <c:pt idx="34">
                  <c:v>1.551184197525395</c:v>
                </c:pt>
                <c:pt idx="35">
                  <c:v>0.90115342871152238</c:v>
                </c:pt>
                <c:pt idx="36">
                  <c:v>0.90199237880133087</c:v>
                </c:pt>
                <c:pt idx="37">
                  <c:v>0.8597598264843298</c:v>
                </c:pt>
                <c:pt idx="39">
                  <c:v>1.1035356662581728</c:v>
                </c:pt>
                <c:pt idx="40">
                  <c:v>0</c:v>
                </c:pt>
                <c:pt idx="41">
                  <c:v>1.3646118626167589</c:v>
                </c:pt>
                <c:pt idx="43">
                  <c:v>0.97220287532305238</c:v>
                </c:pt>
                <c:pt idx="45">
                  <c:v>0.91486514772090133</c:v>
                </c:pt>
                <c:pt idx="46">
                  <c:v>0.81465642896335766</c:v>
                </c:pt>
                <c:pt idx="47">
                  <c:v>1.5138709510276405</c:v>
                </c:pt>
                <c:pt idx="49">
                  <c:v>0.4651581017745382</c:v>
                </c:pt>
                <c:pt idx="51">
                  <c:v>1.1765015426018015</c:v>
                </c:pt>
                <c:pt idx="53">
                  <c:v>0.73804247211097906</c:v>
                </c:pt>
              </c:numCache>
            </c:numRef>
          </c:xVal>
          <c:yVal>
            <c:numRef>
              <c:f>'LQ Graph'!$P$4:$P$57</c:f>
              <c:numCache>
                <c:formatCode>General</c:formatCode>
                <c:ptCount val="54"/>
                <c:pt idx="1">
                  <c:v>1.0414083468379389</c:v>
                </c:pt>
                <c:pt idx="2">
                  <c:v>1.7597068301727827</c:v>
                </c:pt>
                <c:pt idx="3">
                  <c:v>0.74388208054152016</c:v>
                </c:pt>
                <c:pt idx="4">
                  <c:v>0.80833879292084776</c:v>
                </c:pt>
                <c:pt idx="6">
                  <c:v>1.8562116749814395</c:v>
                </c:pt>
                <c:pt idx="7">
                  <c:v>0.52769285887356454</c:v>
                </c:pt>
                <c:pt idx="8">
                  <c:v>0.59607942705364414</c:v>
                </c:pt>
                <c:pt idx="9">
                  <c:v>0.85743279434720954</c:v>
                </c:pt>
                <c:pt idx="10">
                  <c:v>1.325347354044651</c:v>
                </c:pt>
                <c:pt idx="11">
                  <c:v>0.63641636939471757</c:v>
                </c:pt>
                <c:pt idx="12">
                  <c:v>0.79306333478918323</c:v>
                </c:pt>
                <c:pt idx="14">
                  <c:v>2.3204988139244351</c:v>
                </c:pt>
                <c:pt idx="16">
                  <c:v>0.81290345697585409</c:v>
                </c:pt>
                <c:pt idx="18">
                  <c:v>1.2142397295422398</c:v>
                </c:pt>
                <c:pt idx="20">
                  <c:v>1.6513963861691312</c:v>
                </c:pt>
                <c:pt idx="22">
                  <c:v>1.3345102413892418</c:v>
                </c:pt>
                <c:pt idx="23">
                  <c:v>0.66301189111460945</c:v>
                </c:pt>
                <c:pt idx="24">
                  <c:v>0.60595591081784672</c:v>
                </c:pt>
                <c:pt idx="26">
                  <c:v>0.51511715714710138</c:v>
                </c:pt>
                <c:pt idx="28">
                  <c:v>0.71550936480068028</c:v>
                </c:pt>
                <c:pt idx="29">
                  <c:v>0.85925057267335103</c:v>
                </c:pt>
                <c:pt idx="30">
                  <c:v>0.71434686153196947</c:v>
                </c:pt>
                <c:pt idx="31">
                  <c:v>0.63144753308235257</c:v>
                </c:pt>
                <c:pt idx="33">
                  <c:v>0.90897408559758652</c:v>
                </c:pt>
                <c:pt idx="34">
                  <c:v>1.4970139336733606</c:v>
                </c:pt>
                <c:pt idx="35">
                  <c:v>0.88845832309003636</c:v>
                </c:pt>
                <c:pt idx="36">
                  <c:v>0.89689556274207038</c:v>
                </c:pt>
                <c:pt idx="37">
                  <c:v>0.84526007377693957</c:v>
                </c:pt>
                <c:pt idx="39">
                  <c:v>0.95472605804959287</c:v>
                </c:pt>
                <c:pt idx="40">
                  <c:v>0</c:v>
                </c:pt>
                <c:pt idx="41">
                  <c:v>0.96481752060206516</c:v>
                </c:pt>
                <c:pt idx="43">
                  <c:v>0.9961474124020282</c:v>
                </c:pt>
                <c:pt idx="45">
                  <c:v>0.96823998864017213</c:v>
                </c:pt>
                <c:pt idx="46">
                  <c:v>0.64408050002407125</c:v>
                </c:pt>
                <c:pt idx="47">
                  <c:v>1.5394548013924327</c:v>
                </c:pt>
                <c:pt idx="49">
                  <c:v>0.49772179055371168</c:v>
                </c:pt>
                <c:pt idx="51">
                  <c:v>0.70364768692261359</c:v>
                </c:pt>
                <c:pt idx="53">
                  <c:v>0.61210226836365511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0-93ED-4810-8AC4-DBD4086E9D94}"/>
            </c:ext>
          </c:extLst>
        </c:ser>
        <c:ser>
          <c:idx val="1"/>
          <c:order val="1"/>
          <c:tx>
            <c:strRef>
              <c:f>'LQ Graph'!$B$67:$B$68</c:f>
              <c:strCache>
                <c:ptCount val="2"/>
                <c:pt idx="1">
                  <c:v>Stuttgart</c:v>
                </c:pt>
              </c:strCache>
            </c:strRef>
          </c:tx>
          <c:spPr>
            <a:ln w="19050">
              <a:noFill/>
            </a:ln>
          </c:spPr>
          <c:marker>
            <c:symbol val="circle"/>
            <c:size val="6"/>
            <c:spPr>
              <a:solidFill>
                <a:srgbClr val="FF0000"/>
              </a:solidFill>
            </c:spPr>
          </c:marker>
          <c:dLbls>
            <c:dLbl>
              <c:idx val="0"/>
              <c:layout>
                <c:manualLayout>
                  <c:x val="-9.0477106442398252E-3"/>
                  <c:y val="-3.8070913821840811E-3"/>
                </c:manualLayout>
              </c:layout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11-93ED-4810-8AC4-DBD4086E9D94}"/>
                </c:ext>
              </c:extLst>
            </c:dLbl>
            <c:dLbl>
              <c:idx val="1"/>
              <c:layout>
                <c:manualLayout>
                  <c:x val="-2.2619276610598526E-3"/>
                  <c:y val="0"/>
                </c:manualLayout>
              </c:layout>
              <c:tx>
                <c:rich>
                  <a:bodyPr/>
                  <a:lstStyle/>
                  <a:p>
                    <a:fld id="{AC6D3253-26E9-45DF-B70F-769B38EE7539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12-93ED-4810-8AC4-DBD4086E9D94}"/>
                </c:ext>
              </c:extLst>
            </c:dLbl>
            <c:spPr>
              <a:noFill/>
              <a:ln>
                <a:noFill/>
              </a:ln>
              <a:effectLst/>
            </c:spPr>
            <c:dLblPos val="r"/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1"/>
              </c:ext>
            </c:extLst>
          </c:dLbls>
          <c:xVal>
            <c:numRef>
              <c:f>'LQ Graph'!$O$67:$O$68</c:f>
              <c:numCache>
                <c:formatCode>General</c:formatCode>
                <c:ptCount val="2"/>
                <c:pt idx="1">
                  <c:v>1.2653735089730942</c:v>
                </c:pt>
              </c:numCache>
            </c:numRef>
          </c:xVal>
          <c:yVal>
            <c:numRef>
              <c:f>'LQ Graph'!$P$67:$P$68</c:f>
              <c:numCache>
                <c:formatCode>General</c:formatCode>
                <c:ptCount val="2"/>
                <c:pt idx="1">
                  <c:v>0.97871082837885337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datalabelsRange>
                <c15:f>'LQ Graph'!$B$67:$B$68</c15:f>
                <c15:dlblRangeCache>
                  <c:ptCount val="2"/>
                  <c:pt idx="1">
                    <c:v>Stuttgart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13-93ED-4810-8AC4-DBD4086E9D9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81855560"/>
        <c:axId val="481855168"/>
      </c:scatterChart>
      <c:valAx>
        <c:axId val="481855560"/>
        <c:scaling>
          <c:orientation val="minMax"/>
        </c:scaling>
        <c:delete val="0"/>
        <c:axPos val="b"/>
        <c:title>
          <c:tx>
            <c:rich>
              <a:bodyPr rot="0"/>
              <a:lstStyle/>
              <a:p>
                <a:pPr>
                  <a:defRPr sz="1000" b="0" strike="noStrike" spc="-1">
                    <a:solidFill>
                      <a:srgbClr val="000000"/>
                    </a:solidFill>
                    <a:latin typeface="Verdana"/>
                    <a:ea typeface="DejaVu Sans"/>
                  </a:defRPr>
                </a:pPr>
                <a:r>
                  <a:rPr lang="en-US" sz="1000" b="0" strike="noStrike" spc="-1">
                    <a:solidFill>
                      <a:srgbClr val="000000"/>
                    </a:solidFill>
                    <a:latin typeface="Verdana"/>
                    <a:ea typeface="DejaVu Sans"/>
                  </a:rPr>
                  <a:t>2008</a:t>
                </a:r>
              </a:p>
            </c:rich>
          </c:tx>
          <c:overlay val="0"/>
          <c:spPr>
            <a:noFill/>
            <a:ln w="0">
              <a:noFill/>
            </a:ln>
          </c:spPr>
        </c:title>
        <c:numFmt formatCode="General" sourceLinked="0"/>
        <c:majorTickMark val="out"/>
        <c:minorTickMark val="none"/>
        <c:tickLblPos val="nextTo"/>
        <c:spPr>
          <a:ln w="0">
            <a:solidFill>
              <a:srgbClr val="B3B3B3"/>
            </a:solidFill>
          </a:ln>
        </c:spPr>
        <c:txPr>
          <a:bodyPr/>
          <a:lstStyle/>
          <a:p>
            <a:pPr>
              <a:defRPr sz="1000" b="0" strike="noStrike" spc="-1">
                <a:solidFill>
                  <a:srgbClr val="000000"/>
                </a:solidFill>
                <a:latin typeface="Arial"/>
                <a:ea typeface="DejaVu Sans"/>
              </a:defRPr>
            </a:pPr>
            <a:endParaRPr lang="en-US"/>
          </a:p>
        </c:txPr>
        <c:crossAx val="481855168"/>
        <c:crossesAt val="0"/>
        <c:crossBetween val="midCat"/>
      </c:valAx>
      <c:valAx>
        <c:axId val="481855168"/>
        <c:scaling>
          <c:orientation val="minMax"/>
          <c:max val="3"/>
        </c:scaling>
        <c:delete val="0"/>
        <c:axPos val="l"/>
        <c:majorGridlines>
          <c:spPr>
            <a:ln w="0">
              <a:solidFill>
                <a:srgbClr val="B3B3B3"/>
              </a:solidFill>
            </a:ln>
          </c:spPr>
        </c:majorGridlines>
        <c:title>
          <c:tx>
            <c:rich>
              <a:bodyPr rot="-5400000"/>
              <a:lstStyle/>
              <a:p>
                <a:pPr>
                  <a:defRPr sz="1000" b="0" strike="noStrike" spc="-1">
                    <a:solidFill>
                      <a:srgbClr val="000000"/>
                    </a:solidFill>
                    <a:latin typeface="Verdana"/>
                    <a:ea typeface="DejaVu Sans"/>
                  </a:defRPr>
                </a:pPr>
                <a:r>
                  <a:rPr lang="en-US" sz="1000" b="0" strike="noStrike" spc="-1">
                    <a:solidFill>
                      <a:srgbClr val="000000"/>
                    </a:solidFill>
                    <a:latin typeface="Verdana"/>
                    <a:ea typeface="DejaVu Sans"/>
                  </a:rPr>
                  <a:t>2022</a:t>
                </a:r>
              </a:p>
            </c:rich>
          </c:tx>
          <c:overlay val="0"/>
          <c:spPr>
            <a:noFill/>
            <a:ln w="0">
              <a:noFill/>
            </a:ln>
          </c:spPr>
        </c:title>
        <c:numFmt formatCode="General" sourceLinked="0"/>
        <c:majorTickMark val="out"/>
        <c:minorTickMark val="none"/>
        <c:tickLblPos val="nextTo"/>
        <c:spPr>
          <a:ln w="0">
            <a:solidFill>
              <a:srgbClr val="B3B3B3"/>
            </a:solidFill>
          </a:ln>
        </c:spPr>
        <c:txPr>
          <a:bodyPr/>
          <a:lstStyle/>
          <a:p>
            <a:pPr>
              <a:defRPr sz="800" b="0" strike="noStrike" spc="-1">
                <a:solidFill>
                  <a:srgbClr val="000000"/>
                </a:solidFill>
                <a:latin typeface="Verdana"/>
                <a:ea typeface="DejaVu Sans"/>
              </a:defRPr>
            </a:pPr>
            <a:endParaRPr lang="en-US"/>
          </a:p>
        </c:txPr>
        <c:crossAx val="481855560"/>
        <c:crossesAt val="0"/>
        <c:crossBetween val="midCat"/>
      </c:valAx>
      <c:spPr>
        <a:noFill/>
        <a:ln w="0">
          <a:solidFill>
            <a:srgbClr val="B3B3B3"/>
          </a:solidFill>
        </a:ln>
      </c:spPr>
    </c:plotArea>
    <c:plotVisOnly val="1"/>
    <c:dispBlanksAs val="span"/>
    <c:showDLblsOverMax val="1"/>
  </c:chart>
  <c:spPr>
    <a:solidFill>
      <a:srgbClr val="FFFFFF"/>
    </a:solidFill>
    <a:ln w="0">
      <a:noFill/>
    </a:ln>
  </c:sp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/>
          <a:lstStyle/>
          <a:p>
            <a:pPr>
              <a:defRPr sz="1200" b="0" strike="noStrike" spc="-1">
                <a:solidFill>
                  <a:srgbClr val="000000"/>
                </a:solidFill>
                <a:latin typeface="Verdana"/>
                <a:ea typeface="DejaVu Sans"/>
              </a:defRPr>
            </a:pPr>
            <a:r>
              <a:rPr lang="en-US" sz="1200" b="0" strike="noStrike" spc="-1">
                <a:solidFill>
                  <a:srgbClr val="000000"/>
                </a:solidFill>
                <a:latin typeface="Verdana"/>
                <a:ea typeface="DejaVu Sans"/>
              </a:rPr>
              <a:t>Germany - Information
Change in Location Quotient (2008 - 2022)</a:t>
            </a:r>
          </a:p>
        </c:rich>
      </c:tx>
      <c:layout>
        <c:manualLayout>
          <c:xMode val="edge"/>
          <c:yMode val="edge"/>
          <c:x val="0.30895223805951499"/>
          <c:y val="6.6807469986660706E-2"/>
        </c:manualLayout>
      </c:layout>
      <c:overlay val="0"/>
      <c:spPr>
        <a:noFill/>
        <a:ln w="0">
          <a:noFill/>
        </a:ln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Total!$A$2</c:f>
              <c:strCache>
                <c:ptCount val="1"/>
                <c:pt idx="0">
                  <c:v>CODE</c:v>
                </c:pt>
              </c:strCache>
            </c:strRef>
          </c:tx>
          <c:spPr>
            <a:ln w="28800">
              <a:noFill/>
            </a:ln>
          </c:spPr>
          <c:marker>
            <c:symbol val="circle"/>
            <c:size val="5"/>
            <c:spPr>
              <a:solidFill>
                <a:srgbClr val="83CAFF"/>
              </a:solidFill>
            </c:spPr>
          </c:marker>
          <c:dLbls>
            <c:dLbl>
              <c:idx val="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1"/>
              <c:separator> </c:separator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0-5CAB-48AB-BDD0-CDB56E191C7F}"/>
                </c:ext>
              </c:extLst>
            </c:dLbl>
            <c:dLbl>
              <c:idx val="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1"/>
              <c:separator> </c:separator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1-5CAB-48AB-BDD0-CDB56E191C7F}"/>
                </c:ext>
              </c:extLst>
            </c:dLbl>
            <c:dLbl>
              <c:idx val="1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1"/>
              <c:separator> </c:separator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2-5CAB-48AB-BDD0-CDB56E191C7F}"/>
                </c:ext>
              </c:extLst>
            </c:dLbl>
            <c:dLbl>
              <c:idx val="1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1"/>
              <c:separator> </c:separator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3-5CAB-48AB-BDD0-CDB56E191C7F}"/>
                </c:ext>
              </c:extLst>
            </c:dLbl>
            <c:dLbl>
              <c:idx val="1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1"/>
              <c:separator> </c:separator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4-5CAB-48AB-BDD0-CDB56E191C7F}"/>
                </c:ext>
              </c:extLst>
            </c:dLbl>
            <c:dLbl>
              <c:idx val="1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1"/>
              <c:separator> </c:separator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5-5CAB-48AB-BDD0-CDB56E191C7F}"/>
                </c:ext>
              </c:extLst>
            </c:dLbl>
            <c:dLbl>
              <c:idx val="2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1"/>
              <c:separator> </c:separator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6-5CAB-48AB-BDD0-CDB56E191C7F}"/>
                </c:ext>
              </c:extLst>
            </c:dLbl>
            <c:dLbl>
              <c:idx val="2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1"/>
              <c:separator> </c:separator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7-5CAB-48AB-BDD0-CDB56E191C7F}"/>
                </c:ext>
              </c:extLst>
            </c:dLbl>
            <c:dLbl>
              <c:idx val="2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1"/>
              <c:separator> </c:separator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8-5CAB-48AB-BDD0-CDB56E191C7F}"/>
                </c:ext>
              </c:extLst>
            </c:dLbl>
            <c:dLbl>
              <c:idx val="3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1"/>
              <c:separator> </c:separator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9-5CAB-48AB-BDD0-CDB56E191C7F}"/>
                </c:ext>
              </c:extLst>
            </c:dLbl>
            <c:dLbl>
              <c:idx val="3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1"/>
              <c:separator> </c:separator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A-5CAB-48AB-BDD0-CDB56E191C7F}"/>
                </c:ext>
              </c:extLst>
            </c:dLbl>
            <c:dLbl>
              <c:idx val="4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1"/>
              <c:separator> </c:separator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B-5CAB-48AB-BDD0-CDB56E191C7F}"/>
                </c:ext>
              </c:extLst>
            </c:dLbl>
            <c:dLbl>
              <c:idx val="4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1"/>
              <c:separator> </c:separator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C-5CAB-48AB-BDD0-CDB56E191C7F}"/>
                </c:ext>
              </c:extLst>
            </c:dLbl>
            <c:dLbl>
              <c:idx val="4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1"/>
              <c:separator> </c:separator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D-5CAB-48AB-BDD0-CDB56E191C7F}"/>
                </c:ext>
              </c:extLst>
            </c:dLbl>
            <c:dLbl>
              <c:idx val="5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1"/>
              <c:separator> </c:separator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E-5CAB-48AB-BDD0-CDB56E191C7F}"/>
                </c:ext>
              </c:extLst>
            </c:dLbl>
            <c:dLbl>
              <c:idx val="5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1"/>
              <c:separator> </c:separator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F-5CAB-48AB-BDD0-CDB56E191C7F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wrap="none"/>
              <a:lstStyle/>
              <a:p>
                <a:pPr>
                  <a:defRPr sz="700" b="0" strike="noStrike" spc="-1">
                    <a:solidFill>
                      <a:srgbClr val="000000"/>
                    </a:solidFill>
                    <a:latin typeface="Verdana"/>
                    <a:ea typeface="DejaVu San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1"/>
            <c:separator> </c:separator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rect">
                    <a:avLst/>
                  </a:prstGeom>
                </c15:spPr>
                <c15:showLeaderLines val="1"/>
              </c:ext>
            </c:extLst>
          </c:dLbls>
          <c:trendline>
            <c:spPr>
              <a:ln w="12700">
                <a:solidFill>
                  <a:srgbClr val="B3B3B3"/>
                </a:solidFill>
                <a:prstDash val="dash"/>
              </a:ln>
            </c:spPr>
            <c:trendlineType val="linear"/>
            <c:dispRSqr val="0"/>
            <c:dispEq val="0"/>
          </c:trendline>
          <c:xVal>
            <c:numRef>
              <c:f>'LQ Graph'!$O$4:$O$57</c:f>
              <c:numCache>
                <c:formatCode>General</c:formatCode>
                <c:ptCount val="54"/>
                <c:pt idx="1">
                  <c:v>1.5364242544856388</c:v>
                </c:pt>
                <c:pt idx="2">
                  <c:v>1.6797165010219781</c:v>
                </c:pt>
                <c:pt idx="3">
                  <c:v>1.1193644160349852</c:v>
                </c:pt>
                <c:pt idx="4">
                  <c:v>1.0901592824979338</c:v>
                </c:pt>
                <c:pt idx="6">
                  <c:v>2.2135631277273093</c:v>
                </c:pt>
                <c:pt idx="7">
                  <c:v>0.73862694610038149</c:v>
                </c:pt>
                <c:pt idx="8">
                  <c:v>0.82070358865722959</c:v>
                </c:pt>
                <c:pt idx="9">
                  <c:v>0.85361909088241028</c:v>
                </c:pt>
                <c:pt idx="10">
                  <c:v>1.2118497809015121</c:v>
                </c:pt>
                <c:pt idx="11">
                  <c:v>0.94479402888606268</c:v>
                </c:pt>
                <c:pt idx="12">
                  <c:v>0.96827605232610903</c:v>
                </c:pt>
                <c:pt idx="14">
                  <c:v>2.2518112503727892</c:v>
                </c:pt>
                <c:pt idx="16">
                  <c:v>0.83846903759672176</c:v>
                </c:pt>
                <c:pt idx="18">
                  <c:v>1.0771242493921556</c:v>
                </c:pt>
                <c:pt idx="20">
                  <c:v>2.125919617094258</c:v>
                </c:pt>
                <c:pt idx="22">
                  <c:v>1.7713793558080135</c:v>
                </c:pt>
                <c:pt idx="23">
                  <c:v>0.97625349313800414</c:v>
                </c:pt>
                <c:pt idx="24">
                  <c:v>0.76184802435410603</c:v>
                </c:pt>
                <c:pt idx="26">
                  <c:v>0.63028515184166856</c:v>
                </c:pt>
                <c:pt idx="28">
                  <c:v>0.67112129247973684</c:v>
                </c:pt>
                <c:pt idx="29">
                  <c:v>0.99051257141579485</c:v>
                </c:pt>
                <c:pt idx="30">
                  <c:v>0.8348292031848018</c:v>
                </c:pt>
                <c:pt idx="31">
                  <c:v>0.52363013332968666</c:v>
                </c:pt>
                <c:pt idx="33">
                  <c:v>1.2025519431168161</c:v>
                </c:pt>
                <c:pt idx="34">
                  <c:v>1.551184197525395</c:v>
                </c:pt>
                <c:pt idx="35">
                  <c:v>0.90115342871152238</c:v>
                </c:pt>
                <c:pt idx="36">
                  <c:v>0.90199237880133087</c:v>
                </c:pt>
                <c:pt idx="37">
                  <c:v>0.8597598264843298</c:v>
                </c:pt>
                <c:pt idx="39">
                  <c:v>1.1035356662581728</c:v>
                </c:pt>
                <c:pt idx="40">
                  <c:v>0</c:v>
                </c:pt>
                <c:pt idx="41">
                  <c:v>1.3646118626167589</c:v>
                </c:pt>
                <c:pt idx="43">
                  <c:v>0.97220287532305238</c:v>
                </c:pt>
                <c:pt idx="45">
                  <c:v>0.91486514772090133</c:v>
                </c:pt>
                <c:pt idx="46">
                  <c:v>0.81465642896335766</c:v>
                </c:pt>
                <c:pt idx="47">
                  <c:v>1.5138709510276405</c:v>
                </c:pt>
                <c:pt idx="49">
                  <c:v>0.4651581017745382</c:v>
                </c:pt>
                <c:pt idx="51">
                  <c:v>1.1765015426018015</c:v>
                </c:pt>
                <c:pt idx="53">
                  <c:v>0.73804247211097906</c:v>
                </c:pt>
              </c:numCache>
            </c:numRef>
          </c:xVal>
          <c:yVal>
            <c:numRef>
              <c:f>'LQ Graph'!$Q$4:$Q$57</c:f>
              <c:numCache>
                <c:formatCode>General</c:formatCode>
                <c:ptCount val="54"/>
                <c:pt idx="1">
                  <c:v>-0.49501590764769987</c:v>
                </c:pt>
                <c:pt idx="2">
                  <c:v>7.9990329150804618E-2</c:v>
                </c:pt>
                <c:pt idx="3">
                  <c:v>-0.37548233549346499</c:v>
                </c:pt>
                <c:pt idx="4">
                  <c:v>-0.28182048957708605</c:v>
                </c:pt>
                <c:pt idx="6">
                  <c:v>-0.35735145274586988</c:v>
                </c:pt>
                <c:pt idx="7">
                  <c:v>-0.21093408722681695</c:v>
                </c:pt>
                <c:pt idx="8">
                  <c:v>-0.22462416160358545</c:v>
                </c:pt>
                <c:pt idx="9">
                  <c:v>3.8137034647992563E-3</c:v>
                </c:pt>
                <c:pt idx="10">
                  <c:v>0.11349757314313891</c:v>
                </c:pt>
                <c:pt idx="11">
                  <c:v>-0.3083776594913451</c:v>
                </c:pt>
                <c:pt idx="12">
                  <c:v>-0.1752127175369258</c:v>
                </c:pt>
                <c:pt idx="14">
                  <c:v>6.8687563551645958E-2</c:v>
                </c:pt>
                <c:pt idx="16">
                  <c:v>-2.5565580620867667E-2</c:v>
                </c:pt>
                <c:pt idx="18">
                  <c:v>0.13711548015008423</c:v>
                </c:pt>
                <c:pt idx="20">
                  <c:v>-0.47452323092512683</c:v>
                </c:pt>
                <c:pt idx="22">
                  <c:v>-0.43686911441877174</c:v>
                </c:pt>
                <c:pt idx="23">
                  <c:v>-0.31324160202339468</c:v>
                </c:pt>
                <c:pt idx="24">
                  <c:v>-0.15589211353625931</c:v>
                </c:pt>
                <c:pt idx="26">
                  <c:v>-0.11516799469456718</c:v>
                </c:pt>
                <c:pt idx="28">
                  <c:v>4.4388072320943439E-2</c:v>
                </c:pt>
                <c:pt idx="29">
                  <c:v>-0.13126199874244382</c:v>
                </c:pt>
                <c:pt idx="30">
                  <c:v>-0.12048234165283234</c:v>
                </c:pt>
                <c:pt idx="31">
                  <c:v>0.10781739975266591</c:v>
                </c:pt>
                <c:pt idx="33">
                  <c:v>-0.2935778575192296</c:v>
                </c:pt>
                <c:pt idx="34">
                  <c:v>-5.4170263852034495E-2</c:v>
                </c:pt>
                <c:pt idx="35">
                  <c:v>-1.2695105621486014E-2</c:v>
                </c:pt>
                <c:pt idx="36">
                  <c:v>-5.0968160592604894E-3</c:v>
                </c:pt>
                <c:pt idx="37">
                  <c:v>-1.4499752707390234E-2</c:v>
                </c:pt>
                <c:pt idx="39">
                  <c:v>-0.14880960820857991</c:v>
                </c:pt>
                <c:pt idx="40">
                  <c:v>0</c:v>
                </c:pt>
                <c:pt idx="41">
                  <c:v>-0.39979434201469377</c:v>
                </c:pt>
                <c:pt idx="43">
                  <c:v>2.3944537078975814E-2</c:v>
                </c:pt>
                <c:pt idx="45">
                  <c:v>5.3374840919270805E-2</c:v>
                </c:pt>
                <c:pt idx="46">
                  <c:v>-0.17057592893928641</c:v>
                </c:pt>
                <c:pt idx="47">
                  <c:v>2.5583850364792271E-2</c:v>
                </c:pt>
                <c:pt idx="49">
                  <c:v>3.2563688779173483E-2</c:v>
                </c:pt>
                <c:pt idx="51">
                  <c:v>-0.47285385567918792</c:v>
                </c:pt>
                <c:pt idx="53">
                  <c:v>-0.12594020374732395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0-5CAB-48AB-BDD0-CDB56E191C7F}"/>
            </c:ext>
          </c:extLst>
        </c:ser>
        <c:ser>
          <c:idx val="1"/>
          <c:order val="1"/>
          <c:tx>
            <c:strRef>
              <c:f>'LQ Graph'!$B$67:$B$68</c:f>
              <c:strCache>
                <c:ptCount val="2"/>
                <c:pt idx="1">
                  <c:v>Stuttgart</c:v>
                </c:pt>
              </c:strCache>
            </c:strRef>
          </c:tx>
          <c:spPr>
            <a:ln w="19050">
              <a:noFill/>
            </a:ln>
          </c:spPr>
          <c:marker>
            <c:symbol val="circle"/>
            <c:size val="6"/>
            <c:spPr>
              <a:solidFill>
                <a:srgbClr val="FF0000"/>
              </a:solidFill>
            </c:spPr>
          </c:marker>
          <c:dLbls>
            <c:dLbl>
              <c:idx val="0"/>
              <c:layout>
                <c:manualLayout>
                  <c:x val="-9.7244184224397096E-2"/>
                  <c:y val="-3.4223196320781836E-2"/>
                </c:manualLayout>
              </c:layout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11-5CAB-48AB-BDD0-CDB56E191C7F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9F2A3839-6F41-4BFB-9056-9412C48D56A6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1-C5CF-412D-81E2-5BCDD374C869}"/>
                </c:ext>
              </c:extLst>
            </c:dLbl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1"/>
              </c:ext>
            </c:extLst>
          </c:dLbls>
          <c:xVal>
            <c:numRef>
              <c:f>'LQ Graph'!$O$67:$O$68</c:f>
              <c:numCache>
                <c:formatCode>General</c:formatCode>
                <c:ptCount val="2"/>
                <c:pt idx="1">
                  <c:v>1.2653735089730942</c:v>
                </c:pt>
              </c:numCache>
            </c:numRef>
          </c:xVal>
          <c:yVal>
            <c:numRef>
              <c:f>'LQ Graph'!$Q$67:$Q$68</c:f>
              <c:numCache>
                <c:formatCode>General</c:formatCode>
                <c:ptCount val="2"/>
                <c:pt idx="1">
                  <c:v>-0.28666268059424083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datalabelsRange>
                <c15:f>'LQ Graph'!$B$67:$B$68</c15:f>
                <c15:dlblRangeCache>
                  <c:ptCount val="2"/>
                  <c:pt idx="1">
                    <c:v>Stuttgart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13-5CAB-48AB-BDD0-CDB56E191C7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81854384"/>
        <c:axId val="481854776"/>
      </c:scatterChart>
      <c:valAx>
        <c:axId val="481854384"/>
        <c:scaling>
          <c:orientation val="minMax"/>
          <c:min val="0.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 sz="800" b="0">
                    <a:latin typeface="Verdana" panose="020B0604030504040204" pitchFamily="34" charset="0"/>
                    <a:ea typeface="Verdana" panose="020B0604030504040204" pitchFamily="34" charset="0"/>
                  </a:rPr>
                  <a:t>2008</a:t>
                </a:r>
              </a:p>
            </c:rich>
          </c:tx>
          <c:overlay val="0"/>
        </c:title>
        <c:numFmt formatCode="General" sourceLinked="0"/>
        <c:majorTickMark val="out"/>
        <c:minorTickMark val="none"/>
        <c:tickLblPos val="nextTo"/>
        <c:spPr>
          <a:ln w="0">
            <a:solidFill>
              <a:srgbClr val="B3B3B3"/>
            </a:solidFill>
          </a:ln>
        </c:spPr>
        <c:txPr>
          <a:bodyPr/>
          <a:lstStyle/>
          <a:p>
            <a:pPr>
              <a:defRPr sz="800" b="0" strike="noStrike" spc="-1">
                <a:solidFill>
                  <a:srgbClr val="000000"/>
                </a:solidFill>
                <a:latin typeface="Verdana"/>
                <a:ea typeface="DejaVu Sans"/>
              </a:defRPr>
            </a:pPr>
            <a:endParaRPr lang="en-US"/>
          </a:p>
        </c:txPr>
        <c:crossAx val="481854776"/>
        <c:crosses val="autoZero"/>
        <c:crossBetween val="midCat"/>
      </c:valAx>
      <c:valAx>
        <c:axId val="481854776"/>
        <c:scaling>
          <c:orientation val="minMax"/>
        </c:scaling>
        <c:delete val="0"/>
        <c:axPos val="l"/>
        <c:majorGridlines>
          <c:spPr>
            <a:ln w="0">
              <a:solidFill>
                <a:srgbClr val="B3B3B3"/>
              </a:solidFill>
            </a:ln>
          </c:spPr>
        </c:majorGridlines>
        <c:title>
          <c:tx>
            <c:rich>
              <a:bodyPr rot="-5400000"/>
              <a:lstStyle/>
              <a:p>
                <a:pPr>
                  <a:defRPr sz="900" b="0" strike="noStrike" spc="-1">
                    <a:solidFill>
                      <a:srgbClr val="000000"/>
                    </a:solidFill>
                    <a:latin typeface="Arial"/>
                    <a:ea typeface="DejaVu Sans"/>
                  </a:defRPr>
                </a:pPr>
                <a:r>
                  <a:rPr lang="en-US" sz="900" b="0" strike="noStrike" spc="-1">
                    <a:solidFill>
                      <a:srgbClr val="000000"/>
                    </a:solidFill>
                    <a:latin typeface="Arial"/>
                    <a:ea typeface="DejaVu Sans"/>
                  </a:rPr>
                  <a:t>DIFF</a:t>
                </a:r>
              </a:p>
            </c:rich>
          </c:tx>
          <c:overlay val="0"/>
          <c:spPr>
            <a:noFill/>
            <a:ln w="0">
              <a:noFill/>
            </a:ln>
          </c:spPr>
        </c:title>
        <c:numFmt formatCode="General" sourceLinked="0"/>
        <c:majorTickMark val="out"/>
        <c:minorTickMark val="none"/>
        <c:tickLblPos val="nextTo"/>
        <c:spPr>
          <a:ln w="0">
            <a:solidFill>
              <a:srgbClr val="B3B3B3"/>
            </a:solidFill>
          </a:ln>
        </c:spPr>
        <c:txPr>
          <a:bodyPr/>
          <a:lstStyle/>
          <a:p>
            <a:pPr>
              <a:defRPr sz="800" b="0" strike="noStrike" spc="-1">
                <a:solidFill>
                  <a:srgbClr val="000000"/>
                </a:solidFill>
                <a:latin typeface="Verdana"/>
                <a:ea typeface="DejaVu Sans"/>
              </a:defRPr>
            </a:pPr>
            <a:endParaRPr lang="en-US"/>
          </a:p>
        </c:txPr>
        <c:crossAx val="481854384"/>
        <c:crosses val="autoZero"/>
        <c:crossBetween val="midCat"/>
      </c:valAx>
      <c:spPr>
        <a:noFill/>
        <a:ln w="0">
          <a:solidFill>
            <a:srgbClr val="B3B3B3"/>
          </a:solidFill>
        </a:ln>
      </c:spPr>
    </c:plotArea>
    <c:plotVisOnly val="1"/>
    <c:dispBlanksAs val="span"/>
    <c:showDLblsOverMax val="1"/>
  </c:chart>
  <c:spPr>
    <a:solidFill>
      <a:srgbClr val="FFFFFF"/>
    </a:solidFill>
    <a:ln w="0">
      <a:noFill/>
    </a:ln>
  </c:sp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/>
          <a:lstStyle/>
          <a:p>
            <a:pPr>
              <a:defRPr sz="1200" b="0" strike="noStrike" spc="-1">
                <a:solidFill>
                  <a:srgbClr val="000000"/>
                </a:solidFill>
                <a:latin typeface="Verdana"/>
                <a:ea typeface="DejaVu Sans"/>
              </a:defRPr>
            </a:pPr>
            <a:r>
              <a:rPr lang="en-US" sz="1200" b="0" strike="noStrike" spc="-1">
                <a:solidFill>
                  <a:srgbClr val="000000"/>
                </a:solidFill>
                <a:latin typeface="Verdana"/>
                <a:ea typeface="DejaVu Sans"/>
              </a:rPr>
              <a:t>Germany - Professional
Change in Location Quotient (2008 - 2022)</a:t>
            </a:r>
          </a:p>
        </c:rich>
      </c:tx>
      <c:layout>
        <c:manualLayout>
          <c:xMode val="edge"/>
          <c:yMode val="edge"/>
          <c:x val="0.30870217554388601"/>
          <c:y val="6.6807469986660706E-2"/>
        </c:manualLayout>
      </c:layout>
      <c:overlay val="0"/>
      <c:spPr>
        <a:noFill/>
        <a:ln w="0">
          <a:noFill/>
        </a:ln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Total!$A$2</c:f>
              <c:strCache>
                <c:ptCount val="1"/>
                <c:pt idx="0">
                  <c:v>CODE</c:v>
                </c:pt>
              </c:strCache>
            </c:strRef>
          </c:tx>
          <c:spPr>
            <a:ln w="28800">
              <a:noFill/>
            </a:ln>
          </c:spPr>
          <c:marker>
            <c:symbol val="circle"/>
            <c:size val="5"/>
            <c:spPr>
              <a:solidFill>
                <a:srgbClr val="83CAFF"/>
              </a:solidFill>
            </c:spPr>
          </c:marker>
          <c:dLbls>
            <c:dLbl>
              <c:idx val="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1"/>
              <c:separator> </c:separator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0-ACA6-4FB3-9621-75D4D7558BA0}"/>
                </c:ext>
              </c:extLst>
            </c:dLbl>
            <c:dLbl>
              <c:idx val="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1"/>
              <c:separator> </c:separator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1-ACA6-4FB3-9621-75D4D7558BA0}"/>
                </c:ext>
              </c:extLst>
            </c:dLbl>
            <c:dLbl>
              <c:idx val="1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1"/>
              <c:separator> </c:separator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2-ACA6-4FB3-9621-75D4D7558BA0}"/>
                </c:ext>
              </c:extLst>
            </c:dLbl>
            <c:dLbl>
              <c:idx val="1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1"/>
              <c:separator> </c:separator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3-ACA6-4FB3-9621-75D4D7558BA0}"/>
                </c:ext>
              </c:extLst>
            </c:dLbl>
            <c:dLbl>
              <c:idx val="1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1"/>
              <c:separator> </c:separator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4-ACA6-4FB3-9621-75D4D7558BA0}"/>
                </c:ext>
              </c:extLst>
            </c:dLbl>
            <c:dLbl>
              <c:idx val="1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1"/>
              <c:separator> </c:separator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5-ACA6-4FB3-9621-75D4D7558BA0}"/>
                </c:ext>
              </c:extLst>
            </c:dLbl>
            <c:dLbl>
              <c:idx val="2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1"/>
              <c:separator> </c:separator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6-ACA6-4FB3-9621-75D4D7558BA0}"/>
                </c:ext>
              </c:extLst>
            </c:dLbl>
            <c:dLbl>
              <c:idx val="2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1"/>
              <c:separator> </c:separator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7-ACA6-4FB3-9621-75D4D7558BA0}"/>
                </c:ext>
              </c:extLst>
            </c:dLbl>
            <c:dLbl>
              <c:idx val="2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1"/>
              <c:separator> </c:separator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8-ACA6-4FB3-9621-75D4D7558BA0}"/>
                </c:ext>
              </c:extLst>
            </c:dLbl>
            <c:dLbl>
              <c:idx val="3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1"/>
              <c:separator> </c:separator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9-ACA6-4FB3-9621-75D4D7558BA0}"/>
                </c:ext>
              </c:extLst>
            </c:dLbl>
            <c:dLbl>
              <c:idx val="3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1"/>
              <c:separator> </c:separator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A-ACA6-4FB3-9621-75D4D7558BA0}"/>
                </c:ext>
              </c:extLst>
            </c:dLbl>
            <c:dLbl>
              <c:idx val="4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1"/>
              <c:separator> </c:separator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B-ACA6-4FB3-9621-75D4D7558BA0}"/>
                </c:ext>
              </c:extLst>
            </c:dLbl>
            <c:dLbl>
              <c:idx val="4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1"/>
              <c:separator> </c:separator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C-ACA6-4FB3-9621-75D4D7558BA0}"/>
                </c:ext>
              </c:extLst>
            </c:dLbl>
            <c:dLbl>
              <c:idx val="4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1"/>
              <c:separator> </c:separator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D-ACA6-4FB3-9621-75D4D7558BA0}"/>
                </c:ext>
              </c:extLst>
            </c:dLbl>
            <c:dLbl>
              <c:idx val="5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1"/>
              <c:separator> </c:separator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E-ACA6-4FB3-9621-75D4D7558BA0}"/>
                </c:ext>
              </c:extLst>
            </c:dLbl>
            <c:dLbl>
              <c:idx val="5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1"/>
              <c:separator> </c:separator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F-ACA6-4FB3-9621-75D4D7558BA0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wrap="none"/>
              <a:lstStyle/>
              <a:p>
                <a:pPr>
                  <a:defRPr sz="700" b="0" strike="noStrike" spc="-1">
                    <a:solidFill>
                      <a:srgbClr val="000000"/>
                    </a:solidFill>
                    <a:latin typeface="Verdana"/>
                    <a:ea typeface="DejaVu San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1"/>
            <c:separator> </c:separator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rect">
                    <a:avLst/>
                  </a:prstGeom>
                </c15:spPr>
                <c15:showLeaderLines val="1"/>
              </c:ext>
            </c:extLst>
          </c:dLbls>
          <c:trendline>
            <c:spPr>
              <a:ln w="12700">
                <a:solidFill>
                  <a:srgbClr val="B3B3B3"/>
                </a:solidFill>
                <a:prstDash val="dash"/>
              </a:ln>
            </c:spPr>
            <c:trendlineType val="linear"/>
            <c:dispRSqr val="0"/>
            <c:dispEq val="0"/>
          </c:trendline>
          <c:xVal>
            <c:numRef>
              <c:f>'LQ Graph'!$X$4:$X$57</c:f>
              <c:numCache>
                <c:formatCode>General</c:formatCode>
                <c:ptCount val="54"/>
                <c:pt idx="1">
                  <c:v>1.0006527043409297</c:v>
                </c:pt>
                <c:pt idx="2">
                  <c:v>1.2671940634153063</c:v>
                </c:pt>
                <c:pt idx="3">
                  <c:v>0.91676738942508484</c:v>
                </c:pt>
                <c:pt idx="4">
                  <c:v>0.94924926192049841</c:v>
                </c:pt>
                <c:pt idx="6">
                  <c:v>1.4668562711233881</c:v>
                </c:pt>
                <c:pt idx="7">
                  <c:v>0.70597039708004172</c:v>
                </c:pt>
                <c:pt idx="8">
                  <c:v>0.80484558157637531</c:v>
                </c:pt>
                <c:pt idx="9">
                  <c:v>0.87453848673135848</c:v>
                </c:pt>
                <c:pt idx="10">
                  <c:v>1.3091258931157381</c:v>
                </c:pt>
                <c:pt idx="11">
                  <c:v>1.1335224410427707</c:v>
                </c:pt>
                <c:pt idx="12">
                  <c:v>0.96803963651861646</c:v>
                </c:pt>
                <c:pt idx="14">
                  <c:v>1.7972238523351982</c:v>
                </c:pt>
                <c:pt idx="16">
                  <c:v>1.0961976272667535</c:v>
                </c:pt>
                <c:pt idx="18">
                  <c:v>1.2766223581281015</c:v>
                </c:pt>
                <c:pt idx="20">
                  <c:v>1.8668456230747936</c:v>
                </c:pt>
                <c:pt idx="22">
                  <c:v>1.5479379293609361</c:v>
                </c:pt>
                <c:pt idx="23">
                  <c:v>1.0343495260980904</c:v>
                </c:pt>
                <c:pt idx="24">
                  <c:v>0.87949935794348044</c:v>
                </c:pt>
                <c:pt idx="26">
                  <c:v>1.0934754979899153</c:v>
                </c:pt>
                <c:pt idx="28">
                  <c:v>0.94972375474789561</c:v>
                </c:pt>
                <c:pt idx="29">
                  <c:v>1.288286515798853</c:v>
                </c:pt>
                <c:pt idx="30">
                  <c:v>1.111148140446981</c:v>
                </c:pt>
                <c:pt idx="31">
                  <c:v>0.90454245980344306</c:v>
                </c:pt>
                <c:pt idx="33">
                  <c:v>1.3623515382646456</c:v>
                </c:pt>
                <c:pt idx="34">
                  <c:v>1.378400957373989</c:v>
                </c:pt>
                <c:pt idx="35">
                  <c:v>1.0941604971703034</c:v>
                </c:pt>
                <c:pt idx="36">
                  <c:v>1.0033869876903072</c:v>
                </c:pt>
                <c:pt idx="37">
                  <c:v>1.0512203928038262</c:v>
                </c:pt>
                <c:pt idx="39">
                  <c:v>0.84344503488537748</c:v>
                </c:pt>
                <c:pt idx="40">
                  <c:v>0.80063661105305917</c:v>
                </c:pt>
                <c:pt idx="41">
                  <c:v>1.0283720877554738</c:v>
                </c:pt>
                <c:pt idx="43">
                  <c:v>0.91025568871675178</c:v>
                </c:pt>
                <c:pt idx="45">
                  <c:v>1.2288854109758756</c:v>
                </c:pt>
                <c:pt idx="46">
                  <c:v>0.87834285530233169</c:v>
                </c:pt>
                <c:pt idx="47">
                  <c:v>1.3575343436537568</c:v>
                </c:pt>
                <c:pt idx="49">
                  <c:v>1.0832592039853652</c:v>
                </c:pt>
                <c:pt idx="51">
                  <c:v>1.2466172306304064</c:v>
                </c:pt>
                <c:pt idx="53">
                  <c:v>0.9894763709948462</c:v>
                </c:pt>
              </c:numCache>
            </c:numRef>
          </c:xVal>
          <c:yVal>
            <c:numRef>
              <c:f>'LQ Graph'!$Z$4:$Z$57</c:f>
              <c:numCache>
                <c:formatCode>General</c:formatCode>
                <c:ptCount val="54"/>
                <c:pt idx="1">
                  <c:v>-9.8478957075434082E-2</c:v>
                </c:pt>
                <c:pt idx="2">
                  <c:v>-0.37402492182860592</c:v>
                </c:pt>
                <c:pt idx="3">
                  <c:v>-0.12767401213753649</c:v>
                </c:pt>
                <c:pt idx="4">
                  <c:v>-0.17725877098508591</c:v>
                </c:pt>
                <c:pt idx="6">
                  <c:v>-0.18637336654771608</c:v>
                </c:pt>
                <c:pt idx="7">
                  <c:v>8.1990370253659628E-2</c:v>
                </c:pt>
                <c:pt idx="8">
                  <c:v>-2.6863980132619369E-2</c:v>
                </c:pt>
                <c:pt idx="9">
                  <c:v>-0.10189860117645777</c:v>
                </c:pt>
                <c:pt idx="10">
                  <c:v>-0.27741256931899372</c:v>
                </c:pt>
                <c:pt idx="11">
                  <c:v>-0.29640319227384959</c:v>
                </c:pt>
                <c:pt idx="12">
                  <c:v>-0.13429233690128872</c:v>
                </c:pt>
                <c:pt idx="14">
                  <c:v>-0.18059139183966599</c:v>
                </c:pt>
                <c:pt idx="16">
                  <c:v>-0.11795004046422719</c:v>
                </c:pt>
                <c:pt idx="18">
                  <c:v>-0.13688997329967134</c:v>
                </c:pt>
                <c:pt idx="20">
                  <c:v>-0.19228778430038052</c:v>
                </c:pt>
                <c:pt idx="22">
                  <c:v>-0.2629123564046103</c:v>
                </c:pt>
                <c:pt idx="23">
                  <c:v>-0.23966675221765033</c:v>
                </c:pt>
                <c:pt idx="24">
                  <c:v>-5.4592712410303834E-2</c:v>
                </c:pt>
                <c:pt idx="26">
                  <c:v>-4.6847653461418393E-2</c:v>
                </c:pt>
                <c:pt idx="28">
                  <c:v>0.18206319464914777</c:v>
                </c:pt>
                <c:pt idx="29">
                  <c:v>-0.31497205938683015</c:v>
                </c:pt>
                <c:pt idx="30">
                  <c:v>-0.21216557574039685</c:v>
                </c:pt>
                <c:pt idx="31">
                  <c:v>-4.6744613132818302E-2</c:v>
                </c:pt>
                <c:pt idx="33">
                  <c:v>-0.1610119180760583</c:v>
                </c:pt>
                <c:pt idx="34">
                  <c:v>-0.20414481826270481</c:v>
                </c:pt>
                <c:pt idx="35">
                  <c:v>-6.923894128117869E-2</c:v>
                </c:pt>
                <c:pt idx="36">
                  <c:v>-0.17647292115287794</c:v>
                </c:pt>
                <c:pt idx="37">
                  <c:v>-0.13014861039690939</c:v>
                </c:pt>
                <c:pt idx="39">
                  <c:v>-7.3788982291914551E-2</c:v>
                </c:pt>
                <c:pt idx="40">
                  <c:v>-3.5304592926554967E-2</c:v>
                </c:pt>
                <c:pt idx="41">
                  <c:v>-9.8213906598240808E-2</c:v>
                </c:pt>
                <c:pt idx="43">
                  <c:v>-3.6150109956974985E-3</c:v>
                </c:pt>
                <c:pt idx="45">
                  <c:v>-0.23441010456793965</c:v>
                </c:pt>
                <c:pt idx="46">
                  <c:v>-8.8587415984124118E-2</c:v>
                </c:pt>
                <c:pt idx="47">
                  <c:v>-0.29244304752473016</c:v>
                </c:pt>
                <c:pt idx="49">
                  <c:v>-0.28316746143671956</c:v>
                </c:pt>
                <c:pt idx="51">
                  <c:v>-0.18390350584713788</c:v>
                </c:pt>
                <c:pt idx="53">
                  <c:v>-0.20000701346563909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1-ACA6-4FB3-9621-75D4D7558BA0}"/>
            </c:ext>
          </c:extLst>
        </c:ser>
        <c:ser>
          <c:idx val="1"/>
          <c:order val="1"/>
          <c:tx>
            <c:strRef>
              <c:f>'LQ Graph'!$B$67:$B$68</c:f>
              <c:strCache>
                <c:ptCount val="2"/>
                <c:pt idx="1">
                  <c:v>Stuttgart</c:v>
                </c:pt>
              </c:strCache>
            </c:strRef>
          </c:tx>
          <c:spPr>
            <a:ln w="19050">
              <a:noFill/>
            </a:ln>
          </c:spPr>
          <c:marker>
            <c:symbol val="circle"/>
            <c:size val="6"/>
            <c:spPr>
              <a:solidFill>
                <a:srgbClr val="FF0000"/>
              </a:solidFill>
            </c:spPr>
          </c:marker>
          <c:dLbls>
            <c:dLbl>
              <c:idx val="0"/>
              <c:layout>
                <c:manualLayout>
                  <c:x val="-6.1206675498952944E-2"/>
                  <c:y val="3.419175768899109E-2"/>
                </c:manualLayout>
              </c:layout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12-ACA6-4FB3-9621-75D4D7558BA0}"/>
                </c:ext>
              </c:extLst>
            </c:dLbl>
            <c:dLbl>
              <c:idx val="1"/>
              <c:layout>
                <c:manualLayout>
                  <c:x val="-3.2711707152949229E-2"/>
                  <c:y val="-5.7070191547217382E-2"/>
                </c:manualLayout>
              </c:layout>
              <c:tx>
                <c:rich>
                  <a:bodyPr/>
                  <a:lstStyle/>
                  <a:p>
                    <a:fld id="{77BB8E90-0153-46E4-9CB4-F2EBFD560028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13-ACA6-4FB3-9621-75D4D7558BA0}"/>
                </c:ext>
              </c:extLst>
            </c:dLbl>
            <c:spPr>
              <a:noFill/>
              <a:ln>
                <a:noFill/>
              </a:ln>
              <a:effectLst/>
            </c:spPr>
            <c:dLblPos val="t"/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1"/>
              </c:ext>
            </c:extLst>
          </c:dLbls>
          <c:xVal>
            <c:numRef>
              <c:f>'LQ Graph'!$X$67:$X$68</c:f>
              <c:numCache>
                <c:formatCode>General</c:formatCode>
                <c:ptCount val="2"/>
                <c:pt idx="1">
                  <c:v>0.84916372536991713</c:v>
                </c:pt>
              </c:numCache>
            </c:numRef>
          </c:xVal>
          <c:yVal>
            <c:numRef>
              <c:f>'LQ Graph'!$Z$67:$Z$68</c:f>
              <c:numCache>
                <c:formatCode>General</c:formatCode>
                <c:ptCount val="2"/>
                <c:pt idx="1">
                  <c:v>3.0320710850428978E-2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datalabelsRange>
                <c15:f>'LQ Graph'!$B$67:$B$68</c15:f>
                <c15:dlblRangeCache>
                  <c:ptCount val="2"/>
                  <c:pt idx="1">
                    <c:v>Stuttgart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14-ACA6-4FB3-9621-75D4D7558BA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81857128"/>
        <c:axId val="481847720"/>
      </c:scatterChart>
      <c:valAx>
        <c:axId val="48185712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 sz="800" b="0">
                    <a:latin typeface="Verdana" panose="020B0604030504040204" pitchFamily="34" charset="0"/>
                    <a:ea typeface="Verdana" panose="020B0604030504040204" pitchFamily="34" charset="0"/>
                  </a:rPr>
                  <a:t>2008</a:t>
                </a:r>
              </a:p>
            </c:rich>
          </c:tx>
          <c:overlay val="0"/>
        </c:title>
        <c:numFmt formatCode="General" sourceLinked="0"/>
        <c:majorTickMark val="out"/>
        <c:minorTickMark val="none"/>
        <c:tickLblPos val="nextTo"/>
        <c:spPr>
          <a:ln w="0">
            <a:solidFill>
              <a:srgbClr val="B3B3B3"/>
            </a:solidFill>
          </a:ln>
        </c:spPr>
        <c:txPr>
          <a:bodyPr/>
          <a:lstStyle/>
          <a:p>
            <a:pPr>
              <a:defRPr sz="800" b="0" strike="noStrike" spc="-1">
                <a:solidFill>
                  <a:srgbClr val="000000"/>
                </a:solidFill>
                <a:latin typeface="Verdana"/>
                <a:ea typeface="DejaVu Sans"/>
              </a:defRPr>
            </a:pPr>
            <a:endParaRPr lang="en-US"/>
          </a:p>
        </c:txPr>
        <c:crossAx val="481847720"/>
        <c:crosses val="autoZero"/>
        <c:crossBetween val="midCat"/>
      </c:valAx>
      <c:valAx>
        <c:axId val="481847720"/>
        <c:scaling>
          <c:orientation val="minMax"/>
        </c:scaling>
        <c:delete val="0"/>
        <c:axPos val="l"/>
        <c:majorGridlines>
          <c:spPr>
            <a:ln w="0">
              <a:solidFill>
                <a:srgbClr val="B3B3B3"/>
              </a:solidFill>
            </a:ln>
          </c:spPr>
        </c:majorGridlines>
        <c:title>
          <c:tx>
            <c:rich>
              <a:bodyPr rot="-5400000"/>
              <a:lstStyle/>
              <a:p>
                <a:pPr>
                  <a:defRPr sz="900" b="0" strike="noStrike" spc="-1">
                    <a:solidFill>
                      <a:srgbClr val="000000"/>
                    </a:solidFill>
                    <a:latin typeface="Arial"/>
                    <a:ea typeface="DejaVu Sans"/>
                  </a:defRPr>
                </a:pPr>
                <a:r>
                  <a:rPr lang="en-US" sz="900" b="0" strike="noStrike" spc="-1">
                    <a:solidFill>
                      <a:srgbClr val="000000"/>
                    </a:solidFill>
                    <a:latin typeface="Arial"/>
                    <a:ea typeface="DejaVu Sans"/>
                  </a:rPr>
                  <a:t>DIFF</a:t>
                </a:r>
              </a:p>
            </c:rich>
          </c:tx>
          <c:overlay val="0"/>
          <c:spPr>
            <a:noFill/>
            <a:ln w="0">
              <a:noFill/>
            </a:ln>
          </c:spPr>
        </c:title>
        <c:numFmt formatCode="General" sourceLinked="0"/>
        <c:majorTickMark val="out"/>
        <c:minorTickMark val="none"/>
        <c:tickLblPos val="nextTo"/>
        <c:spPr>
          <a:ln w="0">
            <a:solidFill>
              <a:srgbClr val="B3B3B3"/>
            </a:solidFill>
          </a:ln>
        </c:spPr>
        <c:txPr>
          <a:bodyPr/>
          <a:lstStyle/>
          <a:p>
            <a:pPr>
              <a:defRPr sz="800" b="0" strike="noStrike" spc="-1">
                <a:solidFill>
                  <a:srgbClr val="000000"/>
                </a:solidFill>
                <a:latin typeface="Verdana"/>
                <a:ea typeface="DejaVu Sans"/>
              </a:defRPr>
            </a:pPr>
            <a:endParaRPr lang="en-US"/>
          </a:p>
        </c:txPr>
        <c:crossAx val="481857128"/>
        <c:crosses val="autoZero"/>
        <c:crossBetween val="midCat"/>
      </c:valAx>
      <c:spPr>
        <a:noFill/>
        <a:ln w="0">
          <a:solidFill>
            <a:srgbClr val="B3B3B3"/>
          </a:solidFill>
        </a:ln>
      </c:spPr>
    </c:plotArea>
    <c:plotVisOnly val="1"/>
    <c:dispBlanksAs val="span"/>
    <c:showDLblsOverMax val="1"/>
  </c:chart>
  <c:spPr>
    <a:solidFill>
      <a:srgbClr val="FFFFFF"/>
    </a:solidFill>
    <a:ln w="0">
      <a:noFill/>
    </a:ln>
  </c:sp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/>
          <a:lstStyle/>
          <a:p>
            <a:pPr>
              <a:defRPr sz="1200" b="0" strike="noStrike" spc="-1">
                <a:solidFill>
                  <a:srgbClr val="000000"/>
                </a:solidFill>
                <a:latin typeface="Verdana"/>
                <a:ea typeface="DejaVu Sans"/>
              </a:defRPr>
            </a:pPr>
            <a:r>
              <a:rPr lang="en-US" sz="1200" b="0" strike="noStrike" spc="-1">
                <a:solidFill>
                  <a:srgbClr val="000000"/>
                </a:solidFill>
                <a:latin typeface="Verdana"/>
                <a:ea typeface="DejaVu Sans"/>
              </a:rPr>
              <a:t>Germany Finance Location Quotient Analysis</a:t>
            </a:r>
          </a:p>
        </c:rich>
      </c:tx>
      <c:overlay val="0"/>
      <c:spPr>
        <a:noFill/>
        <a:ln w="0">
          <a:noFill/>
        </a:ln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Total!$A$2</c:f>
              <c:strCache>
                <c:ptCount val="1"/>
                <c:pt idx="0">
                  <c:v>CODE</c:v>
                </c:pt>
              </c:strCache>
            </c:strRef>
          </c:tx>
          <c:spPr>
            <a:ln w="28800">
              <a:noFill/>
            </a:ln>
          </c:spPr>
          <c:marker>
            <c:symbol val="circle"/>
            <c:size val="5"/>
            <c:spPr>
              <a:solidFill>
                <a:srgbClr val="83CAFF"/>
              </a:solidFill>
            </c:spPr>
          </c:marker>
          <c:dLbls>
            <c:dLbl>
              <c:idx val="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1"/>
              <c:separator> </c:separator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0-9BED-4D6E-9233-E858214D477F}"/>
                </c:ext>
              </c:extLst>
            </c:dLbl>
            <c:dLbl>
              <c:idx val="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1"/>
              <c:separator> </c:separator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1-9BED-4D6E-9233-E858214D477F}"/>
                </c:ext>
              </c:extLst>
            </c:dLbl>
            <c:dLbl>
              <c:idx val="1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1"/>
              <c:separator> </c:separator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2-9BED-4D6E-9233-E858214D477F}"/>
                </c:ext>
              </c:extLst>
            </c:dLbl>
            <c:dLbl>
              <c:idx val="1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1"/>
              <c:separator> </c:separator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3-9BED-4D6E-9233-E858214D477F}"/>
                </c:ext>
              </c:extLst>
            </c:dLbl>
            <c:dLbl>
              <c:idx val="1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1"/>
              <c:separator> </c:separator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4-9BED-4D6E-9233-E858214D477F}"/>
                </c:ext>
              </c:extLst>
            </c:dLbl>
            <c:dLbl>
              <c:idx val="1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1"/>
              <c:separator> </c:separator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5-9BED-4D6E-9233-E858214D477F}"/>
                </c:ext>
              </c:extLst>
            </c:dLbl>
            <c:dLbl>
              <c:idx val="2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1"/>
              <c:separator> </c:separator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6-9BED-4D6E-9233-E858214D477F}"/>
                </c:ext>
              </c:extLst>
            </c:dLbl>
            <c:dLbl>
              <c:idx val="2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1"/>
              <c:separator> </c:separator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7-9BED-4D6E-9233-E858214D477F}"/>
                </c:ext>
              </c:extLst>
            </c:dLbl>
            <c:dLbl>
              <c:idx val="2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1"/>
              <c:separator> </c:separator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8-9BED-4D6E-9233-E858214D477F}"/>
                </c:ext>
              </c:extLst>
            </c:dLbl>
            <c:dLbl>
              <c:idx val="3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1"/>
              <c:separator> </c:separator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9-9BED-4D6E-9233-E858214D477F}"/>
                </c:ext>
              </c:extLst>
            </c:dLbl>
            <c:dLbl>
              <c:idx val="3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1"/>
              <c:separator> </c:separator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A-9BED-4D6E-9233-E858214D477F}"/>
                </c:ext>
              </c:extLst>
            </c:dLbl>
            <c:dLbl>
              <c:idx val="4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1"/>
              <c:separator> </c:separator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B-9BED-4D6E-9233-E858214D477F}"/>
                </c:ext>
              </c:extLst>
            </c:dLbl>
            <c:dLbl>
              <c:idx val="4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1"/>
              <c:separator> </c:separator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C-9BED-4D6E-9233-E858214D477F}"/>
                </c:ext>
              </c:extLst>
            </c:dLbl>
            <c:dLbl>
              <c:idx val="4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1"/>
              <c:separator> </c:separator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D-9BED-4D6E-9233-E858214D477F}"/>
                </c:ext>
              </c:extLst>
            </c:dLbl>
            <c:dLbl>
              <c:idx val="5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1"/>
              <c:separator> </c:separator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E-9BED-4D6E-9233-E858214D477F}"/>
                </c:ext>
              </c:extLst>
            </c:dLbl>
            <c:dLbl>
              <c:idx val="5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1"/>
              <c:separator> </c:separator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F-9BED-4D6E-9233-E858214D477F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wrap="none"/>
              <a:lstStyle/>
              <a:p>
                <a:pPr>
                  <a:defRPr sz="700" b="0" strike="noStrike" spc="-1">
                    <a:solidFill>
                      <a:srgbClr val="000000"/>
                    </a:solidFill>
                    <a:latin typeface="Verdana"/>
                    <a:ea typeface="DejaVu Sans"/>
                  </a:defRPr>
                </a:pPr>
                <a:endParaRPr lang="en-US"/>
              </a:p>
            </c:txPr>
            <c:dLblPos val="t"/>
            <c:showLegendKey val="0"/>
            <c:showVal val="0"/>
            <c:showCatName val="0"/>
            <c:showSerName val="0"/>
            <c:showPercent val="0"/>
            <c:showBubbleSize val="1"/>
            <c:separator> </c:separator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rect">
                    <a:avLst/>
                  </a:prstGeom>
                </c15:spPr>
                <c15:showLeaderLines val="1"/>
              </c:ext>
            </c:extLst>
          </c:dLbls>
          <c:xVal>
            <c:numRef>
              <c:f>'LQ Graph'!$R$4:$R$57</c:f>
              <c:numCache>
                <c:formatCode>General</c:formatCode>
                <c:ptCount val="54"/>
                <c:pt idx="1">
                  <c:v>1.4216537091898795</c:v>
                </c:pt>
                <c:pt idx="2">
                  <c:v>1.3184849147955973</c:v>
                </c:pt>
                <c:pt idx="3">
                  <c:v>0.92459694631036593</c:v>
                </c:pt>
                <c:pt idx="4">
                  <c:v>1.0490424168731904</c:v>
                </c:pt>
                <c:pt idx="6">
                  <c:v>1.842449948072177</c:v>
                </c:pt>
                <c:pt idx="7">
                  <c:v>1.0032300955252675</c:v>
                </c:pt>
                <c:pt idx="8">
                  <c:v>0.98955524085396074</c:v>
                </c:pt>
                <c:pt idx="9">
                  <c:v>1.2433805424384285</c:v>
                </c:pt>
                <c:pt idx="10">
                  <c:v>1.2216992250567358</c:v>
                </c:pt>
                <c:pt idx="11">
                  <c:v>1.0073267642619217</c:v>
                </c:pt>
                <c:pt idx="12">
                  <c:v>1.0268663511300686</c:v>
                </c:pt>
                <c:pt idx="14">
                  <c:v>0.91462473079896434</c:v>
                </c:pt>
                <c:pt idx="16">
                  <c:v>0.84826013951407919</c:v>
                </c:pt>
                <c:pt idx="18">
                  <c:v>1.0285259487057505</c:v>
                </c:pt>
                <c:pt idx="20">
                  <c:v>1.475980020420518</c:v>
                </c:pt>
                <c:pt idx="22">
                  <c:v>2.5261502863401288</c:v>
                </c:pt>
                <c:pt idx="23">
                  <c:v>1.1171679108974104</c:v>
                </c:pt>
                <c:pt idx="24">
                  <c:v>0.90284785988862237</c:v>
                </c:pt>
                <c:pt idx="26">
                  <c:v>0.59244372152128355</c:v>
                </c:pt>
                <c:pt idx="28">
                  <c:v>1.1504866763084594</c:v>
                </c:pt>
                <c:pt idx="29">
                  <c:v>1.6486463669100917</c:v>
                </c:pt>
                <c:pt idx="30">
                  <c:v>1.1722983931484896</c:v>
                </c:pt>
                <c:pt idx="31">
                  <c:v>0.90909944184123026</c:v>
                </c:pt>
                <c:pt idx="33">
                  <c:v>1.3754469206274502</c:v>
                </c:pt>
                <c:pt idx="34">
                  <c:v>1.588688532791396</c:v>
                </c:pt>
                <c:pt idx="35">
                  <c:v>1.036294667150528</c:v>
                </c:pt>
                <c:pt idx="36">
                  <c:v>0.87681461966460117</c:v>
                </c:pt>
                <c:pt idx="37">
                  <c:v>1.1399864239327946</c:v>
                </c:pt>
                <c:pt idx="39">
                  <c:v>1.2458077481823688</c:v>
                </c:pt>
                <c:pt idx="40">
                  <c:v>1.3596102954052631</c:v>
                </c:pt>
                <c:pt idx="41">
                  <c:v>1.2386479895086764</c:v>
                </c:pt>
                <c:pt idx="43">
                  <c:v>1.4405252221467897</c:v>
                </c:pt>
                <c:pt idx="45">
                  <c:v>0.72798978741192277</c:v>
                </c:pt>
                <c:pt idx="46">
                  <c:v>0.83931348130783279</c:v>
                </c:pt>
                <c:pt idx="47">
                  <c:v>0.93262404245346064</c:v>
                </c:pt>
                <c:pt idx="49">
                  <c:v>0.7402847260437686</c:v>
                </c:pt>
                <c:pt idx="51">
                  <c:v>1.2933024269432787</c:v>
                </c:pt>
                <c:pt idx="53">
                  <c:v>0.79199695671570325</c:v>
                </c:pt>
              </c:numCache>
            </c:numRef>
          </c:xVal>
          <c:yVal>
            <c:numRef>
              <c:f>'LQ Graph'!$S$4:$S$57</c:f>
              <c:numCache>
                <c:formatCode>General</c:formatCode>
                <c:ptCount val="54"/>
                <c:pt idx="1">
                  <c:v>1.329633953478712</c:v>
                </c:pt>
                <c:pt idx="2">
                  <c:v>1.0970040156378988</c:v>
                </c:pt>
                <c:pt idx="3">
                  <c:v>0.7690480266606653</c:v>
                </c:pt>
                <c:pt idx="4">
                  <c:v>0.73421761059806645</c:v>
                </c:pt>
                <c:pt idx="6">
                  <c:v>1.4852972085337492</c:v>
                </c:pt>
                <c:pt idx="7">
                  <c:v>1.0657595505098376</c:v>
                </c:pt>
                <c:pt idx="9">
                  <c:v>1.2778487264255511</c:v>
                </c:pt>
                <c:pt idx="10">
                  <c:v>1.2738199641596446</c:v>
                </c:pt>
                <c:pt idx="11">
                  <c:v>1.0160576749069525</c:v>
                </c:pt>
                <c:pt idx="12">
                  <c:v>1.0851296270437394</c:v>
                </c:pt>
                <c:pt idx="14">
                  <c:v>0.92332661480246458</c:v>
                </c:pt>
                <c:pt idx="16">
                  <c:v>0.84422217910136454</c:v>
                </c:pt>
                <c:pt idx="20">
                  <c:v>1.4549430258327354</c:v>
                </c:pt>
                <c:pt idx="22">
                  <c:v>2.2067571894482092</c:v>
                </c:pt>
                <c:pt idx="23">
                  <c:v>1.2401521959656507</c:v>
                </c:pt>
                <c:pt idx="24">
                  <c:v>0.93199455019868804</c:v>
                </c:pt>
                <c:pt idx="26">
                  <c:v>0.57621326512050153</c:v>
                </c:pt>
                <c:pt idx="28">
                  <c:v>1.1588875322309626</c:v>
                </c:pt>
                <c:pt idx="29">
                  <c:v>1.5080041358435903</c:v>
                </c:pt>
                <c:pt idx="30">
                  <c:v>1.0267790299637929</c:v>
                </c:pt>
                <c:pt idx="31">
                  <c:v>0.66884178334940703</c:v>
                </c:pt>
                <c:pt idx="33">
                  <c:v>1.2733996371976291</c:v>
                </c:pt>
                <c:pt idx="34">
                  <c:v>1.2585448831185686</c:v>
                </c:pt>
                <c:pt idx="35">
                  <c:v>1.0935314200568211</c:v>
                </c:pt>
                <c:pt idx="36">
                  <c:v>0.80581401129708163</c:v>
                </c:pt>
                <c:pt idx="37">
                  <c:v>1.0461381142289645</c:v>
                </c:pt>
                <c:pt idx="39">
                  <c:v>1.1219068829269412</c:v>
                </c:pt>
                <c:pt idx="41">
                  <c:v>1.1691350863348877</c:v>
                </c:pt>
                <c:pt idx="43">
                  <c:v>1.2600104086969006</c:v>
                </c:pt>
                <c:pt idx="45">
                  <c:v>0.58665433749561857</c:v>
                </c:pt>
                <c:pt idx="47">
                  <c:v>0.82453885132376237</c:v>
                </c:pt>
                <c:pt idx="49">
                  <c:v>0.86787574205195339</c:v>
                </c:pt>
                <c:pt idx="51">
                  <c:v>1.0315601181695477</c:v>
                </c:pt>
                <c:pt idx="53">
                  <c:v>0.79024827400355646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0-9BED-4D6E-9233-E858214D477F}"/>
            </c:ext>
          </c:extLst>
        </c:ser>
        <c:ser>
          <c:idx val="1"/>
          <c:order val="1"/>
          <c:tx>
            <c:strRef>
              <c:f>'LQ Graph'!$B$67:$B$68</c:f>
              <c:strCache>
                <c:ptCount val="2"/>
                <c:pt idx="1">
                  <c:v>Stuttgart</c:v>
                </c:pt>
              </c:strCache>
            </c:strRef>
          </c:tx>
          <c:spPr>
            <a:ln w="19050">
              <a:noFill/>
            </a:ln>
          </c:spPr>
          <c:marker>
            <c:symbol val="circle"/>
            <c:size val="6"/>
            <c:spPr>
              <a:solidFill>
                <a:srgbClr val="FF0000"/>
              </a:solidFill>
            </c:spPr>
          </c:marker>
          <c:dLbls>
            <c:dLbl>
              <c:idx val="0"/>
              <c:layout>
                <c:manualLayout>
                  <c:x val="-9.0477106442398252E-3"/>
                  <c:y val="-3.8070913821840811E-3"/>
                </c:manualLayout>
              </c:layout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11-9BED-4D6E-9233-E858214D477F}"/>
                </c:ext>
              </c:extLst>
            </c:dLbl>
            <c:dLbl>
              <c:idx val="1"/>
              <c:layout>
                <c:manualLayout>
                  <c:x val="-2.2619276610598526E-3"/>
                  <c:y val="0"/>
                </c:manualLayout>
              </c:layout>
              <c:tx>
                <c:rich>
                  <a:bodyPr/>
                  <a:lstStyle/>
                  <a:p>
                    <a:fld id="{E4E21D18-9C8E-4BDB-A669-E506884BE97A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12-9BED-4D6E-9233-E858214D477F}"/>
                </c:ext>
              </c:extLst>
            </c:dLbl>
            <c:spPr>
              <a:noFill/>
              <a:ln>
                <a:noFill/>
              </a:ln>
              <a:effectLst/>
            </c:spPr>
            <c:dLblPos val="r"/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1"/>
              </c:ext>
            </c:extLst>
          </c:dLbls>
          <c:xVal>
            <c:numRef>
              <c:f>'LQ Graph'!$R$67:$R$68</c:f>
              <c:numCache>
                <c:formatCode>General</c:formatCode>
                <c:ptCount val="2"/>
                <c:pt idx="1">
                  <c:v>1.1484636209024683</c:v>
                </c:pt>
              </c:numCache>
            </c:numRef>
          </c:xVal>
          <c:yVal>
            <c:numRef>
              <c:f>'LQ Graph'!$S$67:$S$68</c:f>
              <c:numCache>
                <c:formatCode>General</c:formatCode>
                <c:ptCount val="2"/>
                <c:pt idx="1">
                  <c:v>1.1793209517833347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datalabelsRange>
                <c15:f>'LQ Graph'!$B$67:$B$68</c15:f>
                <c15:dlblRangeCache>
                  <c:ptCount val="2"/>
                  <c:pt idx="1">
                    <c:v>Stuttgart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13-9BED-4D6E-9233-E858214D477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81861440"/>
        <c:axId val="481863400"/>
      </c:scatterChart>
      <c:valAx>
        <c:axId val="481861440"/>
        <c:scaling>
          <c:orientation val="minMax"/>
        </c:scaling>
        <c:delete val="0"/>
        <c:axPos val="b"/>
        <c:title>
          <c:tx>
            <c:rich>
              <a:bodyPr rot="0"/>
              <a:lstStyle/>
              <a:p>
                <a:pPr>
                  <a:defRPr sz="1000" b="0" strike="noStrike" spc="-1">
                    <a:solidFill>
                      <a:srgbClr val="000000"/>
                    </a:solidFill>
                    <a:latin typeface="Verdana"/>
                    <a:ea typeface="DejaVu Sans"/>
                  </a:defRPr>
                </a:pPr>
                <a:r>
                  <a:rPr lang="en-US" sz="1000" b="0" strike="noStrike" spc="-1">
                    <a:solidFill>
                      <a:srgbClr val="000000"/>
                    </a:solidFill>
                    <a:latin typeface="Verdana"/>
                    <a:ea typeface="DejaVu Sans"/>
                  </a:rPr>
                  <a:t>2008</a:t>
                </a:r>
              </a:p>
            </c:rich>
          </c:tx>
          <c:overlay val="0"/>
          <c:spPr>
            <a:noFill/>
            <a:ln w="0">
              <a:noFill/>
            </a:ln>
          </c:spPr>
        </c:title>
        <c:numFmt formatCode="General" sourceLinked="0"/>
        <c:majorTickMark val="out"/>
        <c:minorTickMark val="none"/>
        <c:tickLblPos val="nextTo"/>
        <c:spPr>
          <a:ln w="0">
            <a:solidFill>
              <a:srgbClr val="B3B3B3"/>
            </a:solidFill>
          </a:ln>
        </c:spPr>
        <c:txPr>
          <a:bodyPr/>
          <a:lstStyle/>
          <a:p>
            <a:pPr>
              <a:defRPr sz="1000" b="0" strike="noStrike" spc="-1">
                <a:solidFill>
                  <a:srgbClr val="000000"/>
                </a:solidFill>
                <a:latin typeface="Arial"/>
                <a:ea typeface="DejaVu Sans"/>
              </a:defRPr>
            </a:pPr>
            <a:endParaRPr lang="en-US"/>
          </a:p>
        </c:txPr>
        <c:crossAx val="481863400"/>
        <c:crossesAt val="0"/>
        <c:crossBetween val="midCat"/>
      </c:valAx>
      <c:valAx>
        <c:axId val="481863400"/>
        <c:scaling>
          <c:orientation val="minMax"/>
          <c:max val="3"/>
        </c:scaling>
        <c:delete val="0"/>
        <c:axPos val="l"/>
        <c:majorGridlines>
          <c:spPr>
            <a:ln w="0">
              <a:solidFill>
                <a:srgbClr val="B3B3B3"/>
              </a:solidFill>
            </a:ln>
          </c:spPr>
        </c:majorGridlines>
        <c:title>
          <c:tx>
            <c:rich>
              <a:bodyPr rot="-5400000"/>
              <a:lstStyle/>
              <a:p>
                <a:pPr>
                  <a:defRPr sz="1000" b="0" strike="noStrike" spc="-1">
                    <a:solidFill>
                      <a:srgbClr val="000000"/>
                    </a:solidFill>
                    <a:latin typeface="Verdana"/>
                    <a:ea typeface="DejaVu Sans"/>
                  </a:defRPr>
                </a:pPr>
                <a:r>
                  <a:rPr lang="en-US" sz="1000" b="0" strike="noStrike" spc="-1">
                    <a:solidFill>
                      <a:srgbClr val="000000"/>
                    </a:solidFill>
                    <a:latin typeface="Verdana"/>
                    <a:ea typeface="DejaVu Sans"/>
                  </a:rPr>
                  <a:t>2022</a:t>
                </a:r>
              </a:p>
            </c:rich>
          </c:tx>
          <c:overlay val="0"/>
          <c:spPr>
            <a:noFill/>
            <a:ln w="0">
              <a:noFill/>
            </a:ln>
          </c:spPr>
        </c:title>
        <c:numFmt formatCode="General" sourceLinked="0"/>
        <c:majorTickMark val="out"/>
        <c:minorTickMark val="none"/>
        <c:tickLblPos val="nextTo"/>
        <c:spPr>
          <a:ln w="0">
            <a:solidFill>
              <a:srgbClr val="B3B3B3"/>
            </a:solidFill>
          </a:ln>
        </c:spPr>
        <c:txPr>
          <a:bodyPr/>
          <a:lstStyle/>
          <a:p>
            <a:pPr>
              <a:defRPr sz="800" b="0" strike="noStrike" spc="-1">
                <a:solidFill>
                  <a:srgbClr val="000000"/>
                </a:solidFill>
                <a:latin typeface="Verdana"/>
                <a:ea typeface="DejaVu Sans"/>
              </a:defRPr>
            </a:pPr>
            <a:endParaRPr lang="en-US"/>
          </a:p>
        </c:txPr>
        <c:crossAx val="481861440"/>
        <c:crossesAt val="0"/>
        <c:crossBetween val="midCat"/>
      </c:valAx>
      <c:spPr>
        <a:noFill/>
        <a:ln w="0">
          <a:solidFill>
            <a:srgbClr val="B3B3B3"/>
          </a:solidFill>
        </a:ln>
      </c:spPr>
    </c:plotArea>
    <c:plotVisOnly val="1"/>
    <c:dispBlanksAs val="span"/>
    <c:showDLblsOverMax val="1"/>
  </c:chart>
  <c:spPr>
    <a:solidFill>
      <a:srgbClr val="FFFFFF"/>
    </a:solidFill>
    <a:ln w="0">
      <a:noFill/>
    </a:ln>
  </c:sp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/>
          <a:lstStyle/>
          <a:p>
            <a:pPr>
              <a:defRPr sz="1200" b="0" strike="noStrike" spc="-1">
                <a:solidFill>
                  <a:srgbClr val="000000"/>
                </a:solidFill>
                <a:latin typeface="Verdana"/>
                <a:ea typeface="DejaVu Sans"/>
              </a:defRPr>
            </a:pPr>
            <a:r>
              <a:rPr lang="en-US" sz="1200" b="0" strike="noStrike" spc="-1">
                <a:solidFill>
                  <a:srgbClr val="000000"/>
                </a:solidFill>
                <a:latin typeface="Verdana"/>
                <a:ea typeface="DejaVu Sans"/>
              </a:rPr>
              <a:t>Germany - Finance
Change in Location Quotient (2008 - 2022)</a:t>
            </a:r>
          </a:p>
        </c:rich>
      </c:tx>
      <c:layout>
        <c:manualLayout>
          <c:xMode val="edge"/>
          <c:yMode val="edge"/>
          <c:x val="0.30895223805951499"/>
          <c:y val="6.6807469986660706E-2"/>
        </c:manualLayout>
      </c:layout>
      <c:overlay val="0"/>
      <c:spPr>
        <a:noFill/>
        <a:ln w="0">
          <a:noFill/>
        </a:ln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Total!$A$2</c:f>
              <c:strCache>
                <c:ptCount val="1"/>
                <c:pt idx="0">
                  <c:v>CODE</c:v>
                </c:pt>
              </c:strCache>
            </c:strRef>
          </c:tx>
          <c:spPr>
            <a:ln w="28800">
              <a:noFill/>
            </a:ln>
          </c:spPr>
          <c:marker>
            <c:symbol val="circle"/>
            <c:size val="5"/>
            <c:spPr>
              <a:solidFill>
                <a:srgbClr val="83CAFF"/>
              </a:solidFill>
            </c:spPr>
          </c:marker>
          <c:dLbls>
            <c:dLbl>
              <c:idx val="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1"/>
              <c:separator> </c:separator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0-E5EA-46E7-BAB4-B8DD15E5E477}"/>
                </c:ext>
              </c:extLst>
            </c:dLbl>
            <c:dLbl>
              <c:idx val="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1"/>
              <c:separator> </c:separator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1-E5EA-46E7-BAB4-B8DD15E5E477}"/>
                </c:ext>
              </c:extLst>
            </c:dLbl>
            <c:dLbl>
              <c:idx val="1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1"/>
              <c:separator> </c:separator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2-E5EA-46E7-BAB4-B8DD15E5E477}"/>
                </c:ext>
              </c:extLst>
            </c:dLbl>
            <c:dLbl>
              <c:idx val="1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1"/>
              <c:separator> </c:separator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3-E5EA-46E7-BAB4-B8DD15E5E477}"/>
                </c:ext>
              </c:extLst>
            </c:dLbl>
            <c:dLbl>
              <c:idx val="1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1"/>
              <c:separator> </c:separator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4-E5EA-46E7-BAB4-B8DD15E5E477}"/>
                </c:ext>
              </c:extLst>
            </c:dLbl>
            <c:dLbl>
              <c:idx val="1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1"/>
              <c:separator> </c:separator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5-E5EA-46E7-BAB4-B8DD15E5E477}"/>
                </c:ext>
              </c:extLst>
            </c:dLbl>
            <c:dLbl>
              <c:idx val="2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1"/>
              <c:separator> </c:separator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6-E5EA-46E7-BAB4-B8DD15E5E477}"/>
                </c:ext>
              </c:extLst>
            </c:dLbl>
            <c:dLbl>
              <c:idx val="2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1"/>
              <c:separator> </c:separator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7-E5EA-46E7-BAB4-B8DD15E5E477}"/>
                </c:ext>
              </c:extLst>
            </c:dLbl>
            <c:dLbl>
              <c:idx val="2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1"/>
              <c:separator> </c:separator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8-E5EA-46E7-BAB4-B8DD15E5E477}"/>
                </c:ext>
              </c:extLst>
            </c:dLbl>
            <c:dLbl>
              <c:idx val="3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1"/>
              <c:separator> </c:separator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9-E5EA-46E7-BAB4-B8DD15E5E477}"/>
                </c:ext>
              </c:extLst>
            </c:dLbl>
            <c:dLbl>
              <c:idx val="3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1"/>
              <c:separator> </c:separator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A-E5EA-46E7-BAB4-B8DD15E5E477}"/>
                </c:ext>
              </c:extLst>
            </c:dLbl>
            <c:dLbl>
              <c:idx val="4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1"/>
              <c:separator> </c:separator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B-E5EA-46E7-BAB4-B8DD15E5E477}"/>
                </c:ext>
              </c:extLst>
            </c:dLbl>
            <c:dLbl>
              <c:idx val="4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1"/>
              <c:separator> </c:separator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C-E5EA-46E7-BAB4-B8DD15E5E477}"/>
                </c:ext>
              </c:extLst>
            </c:dLbl>
            <c:dLbl>
              <c:idx val="4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1"/>
              <c:separator> </c:separator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D-E5EA-46E7-BAB4-B8DD15E5E477}"/>
                </c:ext>
              </c:extLst>
            </c:dLbl>
            <c:dLbl>
              <c:idx val="5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1"/>
              <c:separator> </c:separator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E-E5EA-46E7-BAB4-B8DD15E5E477}"/>
                </c:ext>
              </c:extLst>
            </c:dLbl>
            <c:dLbl>
              <c:idx val="5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1"/>
              <c:separator> </c:separator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F-E5EA-46E7-BAB4-B8DD15E5E477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wrap="none"/>
              <a:lstStyle/>
              <a:p>
                <a:pPr>
                  <a:defRPr sz="700" b="0" strike="noStrike" spc="-1">
                    <a:solidFill>
                      <a:srgbClr val="000000"/>
                    </a:solidFill>
                    <a:latin typeface="Verdana"/>
                    <a:ea typeface="DejaVu San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1"/>
            <c:separator> </c:separator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rect">
                    <a:avLst/>
                  </a:prstGeom>
                </c15:spPr>
                <c15:showLeaderLines val="1"/>
              </c:ext>
            </c:extLst>
          </c:dLbls>
          <c:trendline>
            <c:spPr>
              <a:ln w="12700">
                <a:solidFill>
                  <a:srgbClr val="B3B3B3"/>
                </a:solidFill>
                <a:prstDash val="dash"/>
              </a:ln>
            </c:spPr>
            <c:trendlineType val="linear"/>
            <c:dispRSqr val="0"/>
            <c:dispEq val="0"/>
          </c:trendline>
          <c:xVal>
            <c:numRef>
              <c:f>'LQ Graph'!$R$4:$R$57</c:f>
              <c:numCache>
                <c:formatCode>General</c:formatCode>
                <c:ptCount val="54"/>
                <c:pt idx="1">
                  <c:v>1.4216537091898795</c:v>
                </c:pt>
                <c:pt idx="2">
                  <c:v>1.3184849147955973</c:v>
                </c:pt>
                <c:pt idx="3">
                  <c:v>0.92459694631036593</c:v>
                </c:pt>
                <c:pt idx="4">
                  <c:v>1.0490424168731904</c:v>
                </c:pt>
                <c:pt idx="6">
                  <c:v>1.842449948072177</c:v>
                </c:pt>
                <c:pt idx="7">
                  <c:v>1.0032300955252675</c:v>
                </c:pt>
                <c:pt idx="8">
                  <c:v>0.98955524085396074</c:v>
                </c:pt>
                <c:pt idx="9">
                  <c:v>1.2433805424384285</c:v>
                </c:pt>
                <c:pt idx="10">
                  <c:v>1.2216992250567358</c:v>
                </c:pt>
                <c:pt idx="11">
                  <c:v>1.0073267642619217</c:v>
                </c:pt>
                <c:pt idx="12">
                  <c:v>1.0268663511300686</c:v>
                </c:pt>
                <c:pt idx="14">
                  <c:v>0.91462473079896434</c:v>
                </c:pt>
                <c:pt idx="16">
                  <c:v>0.84826013951407919</c:v>
                </c:pt>
                <c:pt idx="18">
                  <c:v>1.0285259487057505</c:v>
                </c:pt>
                <c:pt idx="20">
                  <c:v>1.475980020420518</c:v>
                </c:pt>
                <c:pt idx="22">
                  <c:v>2.5261502863401288</c:v>
                </c:pt>
                <c:pt idx="23">
                  <c:v>1.1171679108974104</c:v>
                </c:pt>
                <c:pt idx="24">
                  <c:v>0.90284785988862237</c:v>
                </c:pt>
                <c:pt idx="26">
                  <c:v>0.59244372152128355</c:v>
                </c:pt>
                <c:pt idx="28">
                  <c:v>1.1504866763084594</c:v>
                </c:pt>
                <c:pt idx="29">
                  <c:v>1.6486463669100917</c:v>
                </c:pt>
                <c:pt idx="30">
                  <c:v>1.1722983931484896</c:v>
                </c:pt>
                <c:pt idx="31">
                  <c:v>0.90909944184123026</c:v>
                </c:pt>
                <c:pt idx="33">
                  <c:v>1.3754469206274502</c:v>
                </c:pt>
                <c:pt idx="34">
                  <c:v>1.588688532791396</c:v>
                </c:pt>
                <c:pt idx="35">
                  <c:v>1.036294667150528</c:v>
                </c:pt>
                <c:pt idx="36">
                  <c:v>0.87681461966460117</c:v>
                </c:pt>
                <c:pt idx="37">
                  <c:v>1.1399864239327946</c:v>
                </c:pt>
                <c:pt idx="39">
                  <c:v>1.2458077481823688</c:v>
                </c:pt>
                <c:pt idx="40">
                  <c:v>1.3596102954052631</c:v>
                </c:pt>
                <c:pt idx="41">
                  <c:v>1.2386479895086764</c:v>
                </c:pt>
                <c:pt idx="43">
                  <c:v>1.4405252221467897</c:v>
                </c:pt>
                <c:pt idx="45">
                  <c:v>0.72798978741192277</c:v>
                </c:pt>
                <c:pt idx="46">
                  <c:v>0.83931348130783279</c:v>
                </c:pt>
                <c:pt idx="47">
                  <c:v>0.93262404245346064</c:v>
                </c:pt>
                <c:pt idx="49">
                  <c:v>0.7402847260437686</c:v>
                </c:pt>
                <c:pt idx="51">
                  <c:v>1.2933024269432787</c:v>
                </c:pt>
                <c:pt idx="53">
                  <c:v>0.79199695671570325</c:v>
                </c:pt>
              </c:numCache>
            </c:numRef>
          </c:xVal>
          <c:yVal>
            <c:numRef>
              <c:f>'LQ Graph'!$T$4:$T$57</c:f>
              <c:numCache>
                <c:formatCode>General</c:formatCode>
                <c:ptCount val="54"/>
                <c:pt idx="1">
                  <c:v>-9.2019755711167495E-2</c:v>
                </c:pt>
                <c:pt idx="2">
                  <c:v>-0.22148089915769842</c:v>
                </c:pt>
                <c:pt idx="3">
                  <c:v>-0.15554891964970063</c:v>
                </c:pt>
                <c:pt idx="4">
                  <c:v>-0.31482480627512399</c:v>
                </c:pt>
                <c:pt idx="6">
                  <c:v>-0.35715273953842774</c:v>
                </c:pt>
                <c:pt idx="7">
                  <c:v>6.2529454984570076E-2</c:v>
                </c:pt>
                <c:pt idx="9">
                  <c:v>3.4468183987122591E-2</c:v>
                </c:pt>
                <c:pt idx="10">
                  <c:v>5.212073910290882E-2</c:v>
                </c:pt>
                <c:pt idx="11">
                  <c:v>8.7309106450308427E-3</c:v>
                </c:pt>
                <c:pt idx="12">
                  <c:v>5.8263275913670753E-2</c:v>
                </c:pt>
                <c:pt idx="14">
                  <c:v>8.7018840035002487E-3</c:v>
                </c:pt>
                <c:pt idx="16">
                  <c:v>-4.0379604127146473E-3</c:v>
                </c:pt>
                <c:pt idx="20">
                  <c:v>-2.1036994587782631E-2</c:v>
                </c:pt>
                <c:pt idx="22">
                  <c:v>-0.31939309689191964</c:v>
                </c:pt>
                <c:pt idx="23">
                  <c:v>0.12298428506824033</c:v>
                </c:pt>
                <c:pt idx="24">
                  <c:v>2.914669031006567E-2</c:v>
                </c:pt>
                <c:pt idx="26">
                  <c:v>-1.6230456400782023E-2</c:v>
                </c:pt>
                <c:pt idx="28">
                  <c:v>8.4008559225032808E-3</c:v>
                </c:pt>
                <c:pt idx="29">
                  <c:v>-0.14064223106650142</c:v>
                </c:pt>
                <c:pt idx="30">
                  <c:v>-0.14551936318469672</c:v>
                </c:pt>
                <c:pt idx="31">
                  <c:v>-0.24025765849182323</c:v>
                </c:pt>
                <c:pt idx="33">
                  <c:v>-0.10204728342982117</c:v>
                </c:pt>
                <c:pt idx="34">
                  <c:v>-0.33014364967282739</c:v>
                </c:pt>
                <c:pt idx="35">
                  <c:v>5.7236752906293153E-2</c:v>
                </c:pt>
                <c:pt idx="36">
                  <c:v>-7.1000608367519535E-2</c:v>
                </c:pt>
                <c:pt idx="37">
                  <c:v>-9.3848309703830068E-2</c:v>
                </c:pt>
                <c:pt idx="39">
                  <c:v>-0.12390086525542765</c:v>
                </c:pt>
                <c:pt idx="41">
                  <c:v>-6.9512903173788665E-2</c:v>
                </c:pt>
                <c:pt idx="43">
                  <c:v>-0.18051481344988907</c:v>
                </c:pt>
                <c:pt idx="45">
                  <c:v>-0.1413354499163042</c:v>
                </c:pt>
                <c:pt idx="47">
                  <c:v>-0.10808519112969828</c:v>
                </c:pt>
                <c:pt idx="49">
                  <c:v>0.12759101600818479</c:v>
                </c:pt>
                <c:pt idx="51">
                  <c:v>-0.26174230877373095</c:v>
                </c:pt>
                <c:pt idx="53">
                  <c:v>-1.7486827121467874E-3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1-E5EA-46E7-BAB4-B8DD15E5E477}"/>
            </c:ext>
          </c:extLst>
        </c:ser>
        <c:ser>
          <c:idx val="1"/>
          <c:order val="1"/>
          <c:tx>
            <c:strRef>
              <c:f>'LQ Graph'!$B$67:$B$68</c:f>
              <c:strCache>
                <c:ptCount val="2"/>
                <c:pt idx="1">
                  <c:v>Stuttgart</c:v>
                </c:pt>
              </c:strCache>
            </c:strRef>
          </c:tx>
          <c:spPr>
            <a:ln w="19050">
              <a:noFill/>
            </a:ln>
          </c:spPr>
          <c:marker>
            <c:symbol val="circle"/>
            <c:size val="6"/>
            <c:spPr>
              <a:solidFill>
                <a:srgbClr val="FF0000"/>
              </a:solidFill>
            </c:spPr>
          </c:marker>
          <c:dLbls>
            <c:dLbl>
              <c:idx val="0"/>
              <c:layout>
                <c:manualLayout>
                  <c:x val="-9.7244184224397096E-2"/>
                  <c:y val="-3.4223196320781836E-2"/>
                </c:manualLayout>
              </c:layout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12-E5EA-46E7-BAB4-B8DD15E5E477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B42A34B5-3909-4541-BD5B-91C0D0870D56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1-332B-4F5C-A784-C0B48A1CA505}"/>
                </c:ext>
              </c:extLst>
            </c:dLbl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1"/>
              </c:ext>
            </c:extLst>
          </c:dLbls>
          <c:xVal>
            <c:numRef>
              <c:f>'LQ Graph'!$R$67:$R$68</c:f>
              <c:numCache>
                <c:formatCode>General</c:formatCode>
                <c:ptCount val="2"/>
                <c:pt idx="1">
                  <c:v>1.1484636209024683</c:v>
                </c:pt>
              </c:numCache>
            </c:numRef>
          </c:xVal>
          <c:yVal>
            <c:numRef>
              <c:f>'LQ Graph'!$T$67:$T$68</c:f>
              <c:numCache>
                <c:formatCode>General</c:formatCode>
                <c:ptCount val="2"/>
                <c:pt idx="1">
                  <c:v>3.0857330880866396E-2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datalabelsRange>
                <c15:f>'LQ Graph'!$B$67:$B$68</c15:f>
                <c15:dlblRangeCache>
                  <c:ptCount val="2"/>
                  <c:pt idx="1">
                    <c:v>Stuttgart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14-E5EA-46E7-BAB4-B8DD15E5E4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81859088"/>
        <c:axId val="481864576"/>
      </c:scatterChart>
      <c:valAx>
        <c:axId val="481859088"/>
        <c:scaling>
          <c:orientation val="minMax"/>
          <c:min val="0.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 sz="800" b="0">
                    <a:latin typeface="Verdana" panose="020B0604030504040204" pitchFamily="34" charset="0"/>
                    <a:ea typeface="Verdana" panose="020B0604030504040204" pitchFamily="34" charset="0"/>
                  </a:rPr>
                  <a:t>2008</a:t>
                </a:r>
              </a:p>
            </c:rich>
          </c:tx>
          <c:overlay val="0"/>
        </c:title>
        <c:numFmt formatCode="General" sourceLinked="0"/>
        <c:majorTickMark val="out"/>
        <c:minorTickMark val="none"/>
        <c:tickLblPos val="nextTo"/>
        <c:spPr>
          <a:ln w="0">
            <a:solidFill>
              <a:srgbClr val="B3B3B3"/>
            </a:solidFill>
          </a:ln>
        </c:spPr>
        <c:txPr>
          <a:bodyPr/>
          <a:lstStyle/>
          <a:p>
            <a:pPr>
              <a:defRPr sz="800" b="0" strike="noStrike" spc="-1">
                <a:solidFill>
                  <a:srgbClr val="000000"/>
                </a:solidFill>
                <a:latin typeface="Verdana"/>
                <a:ea typeface="DejaVu Sans"/>
              </a:defRPr>
            </a:pPr>
            <a:endParaRPr lang="en-US"/>
          </a:p>
        </c:txPr>
        <c:crossAx val="481864576"/>
        <c:crosses val="autoZero"/>
        <c:crossBetween val="midCat"/>
      </c:valAx>
      <c:valAx>
        <c:axId val="481864576"/>
        <c:scaling>
          <c:orientation val="minMax"/>
        </c:scaling>
        <c:delete val="0"/>
        <c:axPos val="l"/>
        <c:majorGridlines>
          <c:spPr>
            <a:ln w="0">
              <a:solidFill>
                <a:srgbClr val="B3B3B3"/>
              </a:solidFill>
            </a:ln>
          </c:spPr>
        </c:majorGridlines>
        <c:title>
          <c:tx>
            <c:rich>
              <a:bodyPr rot="-5400000"/>
              <a:lstStyle/>
              <a:p>
                <a:pPr>
                  <a:defRPr sz="900" b="0" strike="noStrike" spc="-1">
                    <a:solidFill>
                      <a:srgbClr val="000000"/>
                    </a:solidFill>
                    <a:latin typeface="Arial"/>
                    <a:ea typeface="DejaVu Sans"/>
                  </a:defRPr>
                </a:pPr>
                <a:r>
                  <a:rPr lang="en-US" sz="900" b="0" strike="noStrike" spc="-1">
                    <a:solidFill>
                      <a:srgbClr val="000000"/>
                    </a:solidFill>
                    <a:latin typeface="Arial"/>
                    <a:ea typeface="DejaVu Sans"/>
                  </a:rPr>
                  <a:t>DIFF</a:t>
                </a:r>
              </a:p>
            </c:rich>
          </c:tx>
          <c:overlay val="0"/>
          <c:spPr>
            <a:noFill/>
            <a:ln w="0">
              <a:noFill/>
            </a:ln>
          </c:spPr>
        </c:title>
        <c:numFmt formatCode="General" sourceLinked="0"/>
        <c:majorTickMark val="out"/>
        <c:minorTickMark val="none"/>
        <c:tickLblPos val="nextTo"/>
        <c:spPr>
          <a:ln w="0">
            <a:solidFill>
              <a:srgbClr val="B3B3B3"/>
            </a:solidFill>
          </a:ln>
        </c:spPr>
        <c:txPr>
          <a:bodyPr/>
          <a:lstStyle/>
          <a:p>
            <a:pPr>
              <a:defRPr sz="800" b="0" strike="noStrike" spc="-1">
                <a:solidFill>
                  <a:srgbClr val="000000"/>
                </a:solidFill>
                <a:latin typeface="Verdana"/>
                <a:ea typeface="DejaVu Sans"/>
              </a:defRPr>
            </a:pPr>
            <a:endParaRPr lang="en-US"/>
          </a:p>
        </c:txPr>
        <c:crossAx val="481859088"/>
        <c:crosses val="autoZero"/>
        <c:crossBetween val="midCat"/>
      </c:valAx>
      <c:spPr>
        <a:noFill/>
        <a:ln w="0">
          <a:solidFill>
            <a:srgbClr val="B3B3B3"/>
          </a:solidFill>
        </a:ln>
      </c:spPr>
    </c:plotArea>
    <c:plotVisOnly val="1"/>
    <c:dispBlanksAs val="span"/>
    <c:showDLblsOverMax val="1"/>
  </c:chart>
  <c:spPr>
    <a:solidFill>
      <a:srgbClr val="FFFFFF"/>
    </a:solidFill>
    <a:ln w="0">
      <a:noFill/>
    </a:ln>
  </c:sp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Radar</a:t>
            </a:r>
            <a:r>
              <a:rPr lang="en-US" baseline="0"/>
              <a:t> graph - 2008 data</a:t>
            </a:r>
            <a:endParaRPr lang="en-US"/>
          </a:p>
        </c:rich>
      </c:tx>
      <c:overlay val="0"/>
    </c:title>
    <c:autoTitleDeleted val="0"/>
    <c:plotArea>
      <c:layout/>
      <c:radarChart>
        <c:radarStyle val="marker"/>
        <c:varyColors val="0"/>
        <c:ser>
          <c:idx val="0"/>
          <c:order val="0"/>
          <c:tx>
            <c:strRef>
              <c:f>'LQ Graph'!$B$145</c:f>
              <c:strCache>
                <c:ptCount val="1"/>
                <c:pt idx="0">
                  <c:v>EU – 27</c:v>
                </c:pt>
              </c:strCache>
            </c:strRef>
          </c:tx>
          <c:spPr>
            <a:ln w="18360">
              <a:solidFill>
                <a:srgbClr val="B2B2B2"/>
              </a:solidFill>
              <a:round/>
            </a:ln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wrap="none"/>
              <a:lstStyle/>
              <a:p>
                <a:pPr>
                  <a:defRPr sz="1000" b="0" strike="noStrike" spc="-1">
                    <a:solidFill>
                      <a:srgbClr val="000000"/>
                    </a:solidFill>
                    <a:latin typeface="Arial"/>
                    <a:ea typeface="DejaVu San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1"/>
            <c:separator> </c:separator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'LQ Graph'!$C$131:$L$131</c:f>
              <c:strCache>
                <c:ptCount val="10"/>
                <c:pt idx="0">
                  <c:v>Agriculture</c:v>
                </c:pt>
                <c:pt idx="1">
                  <c:v>Industry</c:v>
                </c:pt>
                <c:pt idx="2">
                  <c:v>Construction</c:v>
                </c:pt>
                <c:pt idx="3">
                  <c:v>Wholesale</c:v>
                </c:pt>
                <c:pt idx="4">
                  <c:v>Information</c:v>
                </c:pt>
                <c:pt idx="5">
                  <c:v>Finance</c:v>
                </c:pt>
                <c:pt idx="6">
                  <c:v>Real Estate</c:v>
                </c:pt>
                <c:pt idx="7">
                  <c:v>Professional</c:v>
                </c:pt>
                <c:pt idx="8">
                  <c:v>PA</c:v>
                </c:pt>
                <c:pt idx="9">
                  <c:v>Art</c:v>
                </c:pt>
              </c:strCache>
            </c:strRef>
          </c:cat>
          <c:val>
            <c:numRef>
              <c:f>'LQ Graph'!$C$145:$L$145</c:f>
              <c:numCache>
                <c:formatCode>General</c:formatCode>
                <c:ptCount val="1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D9D-4A1B-A86A-922708A2BB2B}"/>
            </c:ext>
          </c:extLst>
        </c:ser>
        <c:ser>
          <c:idx val="1"/>
          <c:order val="1"/>
          <c:tx>
            <c:strRef>
              <c:f>'LQ Graph'!$B$146</c:f>
              <c:strCache>
                <c:ptCount val="1"/>
                <c:pt idx="0">
                  <c:v>Germany</c:v>
                </c:pt>
              </c:strCache>
            </c:strRef>
          </c:tx>
          <c:spPr>
            <a:ln w="18360">
              <a:solidFill>
                <a:srgbClr val="666666"/>
              </a:solidFill>
              <a:prstDash val="sysDash"/>
              <a:round/>
            </a:ln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wrap="none"/>
              <a:lstStyle/>
              <a:p>
                <a:pPr>
                  <a:defRPr sz="1000" b="0" strike="noStrike" spc="-1">
                    <a:solidFill>
                      <a:srgbClr val="000000"/>
                    </a:solidFill>
                    <a:latin typeface="Arial"/>
                    <a:ea typeface="DejaVu San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1"/>
            <c:separator> </c:separator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'LQ Graph'!$C$131:$L$131</c:f>
              <c:strCache>
                <c:ptCount val="10"/>
                <c:pt idx="0">
                  <c:v>Agriculture</c:v>
                </c:pt>
                <c:pt idx="1">
                  <c:v>Industry</c:v>
                </c:pt>
                <c:pt idx="2">
                  <c:v>Construction</c:v>
                </c:pt>
                <c:pt idx="3">
                  <c:v>Wholesale</c:v>
                </c:pt>
                <c:pt idx="4">
                  <c:v>Information</c:v>
                </c:pt>
                <c:pt idx="5">
                  <c:v>Finance</c:v>
                </c:pt>
                <c:pt idx="6">
                  <c:v>Real Estate</c:v>
                </c:pt>
                <c:pt idx="7">
                  <c:v>Professional</c:v>
                </c:pt>
                <c:pt idx="8">
                  <c:v>PA</c:v>
                </c:pt>
                <c:pt idx="9">
                  <c:v>Art</c:v>
                </c:pt>
              </c:strCache>
            </c:strRef>
          </c:cat>
          <c:val>
            <c:numRef>
              <c:f>'LQ Graph'!$C$146:$L$146</c:f>
              <c:numCache>
                <c:formatCode>General</c:formatCode>
                <c:ptCount val="10"/>
              </c:numCache>
            </c:numRef>
          </c:val>
          <c:extLst>
            <c:ext xmlns:c16="http://schemas.microsoft.com/office/drawing/2014/chart" uri="{C3380CC4-5D6E-409C-BE32-E72D297353CC}">
              <c16:uniqueId val="{00000001-BD9D-4A1B-A86A-922708A2BB2B}"/>
            </c:ext>
          </c:extLst>
        </c:ser>
        <c:ser>
          <c:idx val="2"/>
          <c:order val="2"/>
          <c:tx>
            <c:strRef>
              <c:f>'LQ Graph'!$B$148</c:f>
              <c:strCache>
                <c:ptCount val="1"/>
                <c:pt idx="0">
                  <c:v>Oberbayern</c:v>
                </c:pt>
              </c:strCache>
            </c:strRef>
          </c:tx>
          <c:spPr>
            <a:ln w="28800" cap="rnd">
              <a:solidFill>
                <a:srgbClr val="FF0000"/>
              </a:solidFill>
              <a:prstDash val="sysDot"/>
              <a:round/>
            </a:ln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wrap="none"/>
              <a:lstStyle/>
              <a:p>
                <a:pPr>
                  <a:defRPr sz="1000" b="0" strike="noStrike" spc="-1">
                    <a:solidFill>
                      <a:srgbClr val="000000"/>
                    </a:solidFill>
                    <a:latin typeface="Arial"/>
                    <a:ea typeface="DejaVu San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1"/>
            <c:separator> </c:separator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'LQ Graph'!$C$131:$L$131</c:f>
              <c:strCache>
                <c:ptCount val="10"/>
                <c:pt idx="0">
                  <c:v>Agriculture</c:v>
                </c:pt>
                <c:pt idx="1">
                  <c:v>Industry</c:v>
                </c:pt>
                <c:pt idx="2">
                  <c:v>Construction</c:v>
                </c:pt>
                <c:pt idx="3">
                  <c:v>Wholesale</c:v>
                </c:pt>
                <c:pt idx="4">
                  <c:v>Information</c:v>
                </c:pt>
                <c:pt idx="5">
                  <c:v>Finance</c:v>
                </c:pt>
                <c:pt idx="6">
                  <c:v>Real Estate</c:v>
                </c:pt>
                <c:pt idx="7">
                  <c:v>Professional</c:v>
                </c:pt>
                <c:pt idx="8">
                  <c:v>PA</c:v>
                </c:pt>
                <c:pt idx="9">
                  <c:v>Art</c:v>
                </c:pt>
              </c:strCache>
            </c:strRef>
          </c:cat>
          <c:val>
            <c:numRef>
              <c:f>'LQ Graph'!$C$148:$L$148</c:f>
              <c:numCache>
                <c:formatCode>General</c:formatCode>
                <c:ptCount val="10"/>
                <c:pt idx="0">
                  <c:v>0.34690637736064994</c:v>
                </c:pt>
                <c:pt idx="1">
                  <c:v>1.0341251229504129</c:v>
                </c:pt>
                <c:pt idx="2">
                  <c:v>0.67362000057080174</c:v>
                </c:pt>
                <c:pt idx="3">
                  <c:v>0.88775189964812307</c:v>
                </c:pt>
                <c:pt idx="4">
                  <c:v>2.2135631277273093</c:v>
                </c:pt>
                <c:pt idx="5">
                  <c:v>1.842449948072177</c:v>
                </c:pt>
                <c:pt idx="6">
                  <c:v>1.092422377237027</c:v>
                </c:pt>
                <c:pt idx="7">
                  <c:v>1.4668562711233881</c:v>
                </c:pt>
                <c:pt idx="8">
                  <c:v>0.96966329871836987</c:v>
                </c:pt>
                <c:pt idx="9">
                  <c:v>1.0738597892788122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D9D-4A1B-A86A-922708A2BB2B}"/>
            </c:ext>
          </c:extLst>
        </c:ser>
        <c:ser>
          <c:idx val="3"/>
          <c:order val="3"/>
          <c:tx>
            <c:strRef>
              <c:f>'LQ Graph'!$B$147</c:f>
              <c:strCache>
                <c:ptCount val="1"/>
                <c:pt idx="0">
                  <c:v>Stuttgart</c:v>
                </c:pt>
              </c:strCache>
            </c:strRef>
          </c:tx>
          <c:spPr>
            <a:ln w="28800" cap="rnd">
              <a:solidFill>
                <a:srgbClr val="FFDE59"/>
              </a:solidFill>
              <a:prstDash val="sysDot"/>
              <a:round/>
            </a:ln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wrap="none"/>
              <a:lstStyle/>
              <a:p>
                <a:pPr>
                  <a:defRPr sz="1000" b="0" strike="noStrike" spc="-1">
                    <a:solidFill>
                      <a:srgbClr val="000000"/>
                    </a:solidFill>
                    <a:latin typeface="Arial"/>
                    <a:ea typeface="DejaVu San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1"/>
            <c:separator> </c:separator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'LQ Graph'!$C$131:$L$131</c:f>
              <c:strCache>
                <c:ptCount val="10"/>
                <c:pt idx="0">
                  <c:v>Agriculture</c:v>
                </c:pt>
                <c:pt idx="1">
                  <c:v>Industry</c:v>
                </c:pt>
                <c:pt idx="2">
                  <c:v>Construction</c:v>
                </c:pt>
                <c:pt idx="3">
                  <c:v>Wholesale</c:v>
                </c:pt>
                <c:pt idx="4">
                  <c:v>Information</c:v>
                </c:pt>
                <c:pt idx="5">
                  <c:v>Finance</c:v>
                </c:pt>
                <c:pt idx="6">
                  <c:v>Real Estate</c:v>
                </c:pt>
                <c:pt idx="7">
                  <c:v>Professional</c:v>
                </c:pt>
                <c:pt idx="8">
                  <c:v>PA</c:v>
                </c:pt>
                <c:pt idx="9">
                  <c:v>Art</c:v>
                </c:pt>
              </c:strCache>
            </c:strRef>
          </c:cat>
          <c:val>
            <c:numRef>
              <c:f>'LQ Graph'!$C$147:$L$147</c:f>
              <c:numCache>
                <c:formatCode>General</c:formatCode>
                <c:ptCount val="10"/>
                <c:pt idx="0">
                  <c:v>0.23293263532572864</c:v>
                </c:pt>
                <c:pt idx="1">
                  <c:v>1.6466878272846592</c:v>
                </c:pt>
                <c:pt idx="2">
                  <c:v>0.7386220739748518</c:v>
                </c:pt>
                <c:pt idx="3">
                  <c:v>0.82263851126671139</c:v>
                </c:pt>
                <c:pt idx="4">
                  <c:v>1.5364242544856388</c:v>
                </c:pt>
                <c:pt idx="5">
                  <c:v>1.4216537091898795</c:v>
                </c:pt>
                <c:pt idx="6">
                  <c:v>0.44857106661862478</c:v>
                </c:pt>
                <c:pt idx="7">
                  <c:v>1.0006527043409297</c:v>
                </c:pt>
                <c:pt idx="8">
                  <c:v>0.87538868413250637</c:v>
                </c:pt>
                <c:pt idx="9">
                  <c:v>0.85352497990344978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D9D-4A1B-A86A-922708A2BB2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81862616"/>
        <c:axId val="481861832"/>
      </c:radarChart>
      <c:catAx>
        <c:axId val="481862616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spPr>
          <a:ln w="0">
            <a:noFill/>
          </a:ln>
        </c:spPr>
        <c:txPr>
          <a:bodyPr/>
          <a:lstStyle/>
          <a:p>
            <a:pPr>
              <a:defRPr sz="800" b="0" strike="noStrike" spc="-1">
                <a:solidFill>
                  <a:srgbClr val="000000"/>
                </a:solidFill>
                <a:latin typeface="Verdana"/>
                <a:ea typeface="DejaVu Sans"/>
              </a:defRPr>
            </a:pPr>
            <a:endParaRPr lang="en-US"/>
          </a:p>
        </c:txPr>
        <c:crossAx val="481861832"/>
        <c:crossesAt val="0"/>
        <c:auto val="1"/>
        <c:lblAlgn val="ctr"/>
        <c:lblOffset val="100"/>
        <c:noMultiLvlLbl val="0"/>
      </c:catAx>
      <c:valAx>
        <c:axId val="481861832"/>
        <c:scaling>
          <c:orientation val="minMax"/>
          <c:max val="2"/>
          <c:min val="0"/>
        </c:scaling>
        <c:delete val="0"/>
        <c:axPos val="l"/>
        <c:majorGridlines>
          <c:spPr>
            <a:ln w="0">
              <a:solidFill>
                <a:srgbClr val="DDDDDD"/>
              </a:solidFill>
            </a:ln>
          </c:spPr>
        </c:majorGridlines>
        <c:numFmt formatCode="General" sourceLinked="0"/>
        <c:majorTickMark val="out"/>
        <c:minorTickMark val="none"/>
        <c:tickLblPos val="nextTo"/>
        <c:spPr>
          <a:ln w="0">
            <a:solidFill>
              <a:srgbClr val="DDDDDD"/>
            </a:solidFill>
          </a:ln>
        </c:spPr>
        <c:txPr>
          <a:bodyPr/>
          <a:lstStyle/>
          <a:p>
            <a:pPr>
              <a:defRPr sz="800" b="0" strike="noStrike" spc="-1">
                <a:solidFill>
                  <a:srgbClr val="000000"/>
                </a:solidFill>
                <a:latin typeface="Verdana"/>
                <a:ea typeface="DejaVu Sans"/>
              </a:defRPr>
            </a:pPr>
            <a:endParaRPr lang="en-US"/>
          </a:p>
        </c:txPr>
        <c:crossAx val="481862616"/>
        <c:crossesAt val="1"/>
        <c:crossBetween val="midCat"/>
      </c:valAx>
      <c:spPr>
        <a:noFill/>
        <a:ln w="0">
          <a:noFill/>
        </a:ln>
      </c:spPr>
    </c:plotArea>
    <c:legend>
      <c:legendPos val="r"/>
      <c:overlay val="0"/>
      <c:spPr>
        <a:noFill/>
        <a:ln w="0">
          <a:noFill/>
        </a:ln>
      </c:spPr>
      <c:txPr>
        <a:bodyPr/>
        <a:lstStyle/>
        <a:p>
          <a:pPr>
            <a:defRPr sz="900" b="0" strike="noStrike" spc="-1">
              <a:solidFill>
                <a:srgbClr val="000000"/>
              </a:solidFill>
              <a:latin typeface="Verdana"/>
              <a:ea typeface="DejaVu Sans"/>
            </a:defRPr>
          </a:pPr>
          <a:endParaRPr lang="en-US"/>
        </a:p>
      </c:txPr>
    </c:legend>
    <c:plotVisOnly val="1"/>
    <c:dispBlanksAs val="gap"/>
    <c:showDLblsOverMax val="1"/>
  </c:chart>
  <c:spPr>
    <a:solidFill>
      <a:srgbClr val="FFFFFF"/>
    </a:solidFill>
    <a:ln w="0">
      <a:noFill/>
    </a:ln>
  </c:sp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title>
      <c:tx>
        <c:rich>
          <a:bodyPr rot="0"/>
          <a:lstStyle/>
          <a:p>
            <a:pPr>
              <a:defRPr sz="1200" b="0" strike="noStrike" spc="-1">
                <a:solidFill>
                  <a:srgbClr val="000000"/>
                </a:solidFill>
                <a:latin typeface="Verdana"/>
                <a:ea typeface="DejaVu Sans"/>
              </a:defRPr>
            </a:pPr>
            <a:r>
              <a:rPr lang="en-US" sz="1200" b="0" strike="noStrike" spc="-1">
                <a:solidFill>
                  <a:srgbClr val="000000"/>
                </a:solidFill>
                <a:latin typeface="Verdana"/>
                <a:ea typeface="DejaVu Sans"/>
              </a:rPr>
              <a:t>Spatial Concentration of Industries
Germany (2022)</a:t>
            </a:r>
          </a:p>
        </c:rich>
      </c:tx>
      <c:overlay val="0"/>
      <c:spPr>
        <a:noFill/>
        <a:ln w="0">
          <a:noFill/>
        </a:ln>
      </c:sp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Total!$A$2:$A$2</c:f>
              <c:strCache>
                <c:ptCount val="1"/>
                <c:pt idx="0">
                  <c:v>CODE</c:v>
                </c:pt>
              </c:strCache>
            </c:strRef>
          </c:tx>
          <c:spPr>
            <a:solidFill>
              <a:srgbClr val="004586"/>
            </a:solidFill>
            <a:ln w="0">
              <a:noFill/>
            </a:ln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wrap="none"/>
              <a:lstStyle/>
              <a:p>
                <a:pPr>
                  <a:defRPr sz="1000" b="0" strike="noStrike" spc="-1">
                    <a:solidFill>
                      <a:srgbClr val="000000"/>
                    </a:solidFill>
                    <a:latin typeface="Arial"/>
                    <a:ea typeface="DejaVu Sans"/>
                  </a:defRPr>
                </a:pPr>
                <a:endParaRPr lang="en-US"/>
              </a:p>
            </c:txPr>
            <c:dLblPos val="outEnd"/>
            <c:showLegendKey val="0"/>
            <c:showVal val="0"/>
            <c:showCatName val="0"/>
            <c:showSerName val="0"/>
            <c:showPercent val="0"/>
            <c:showBubbleSize val="1"/>
            <c:separator> </c:separator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HHI!$C$66:$L$66</c:f>
              <c:strCache>
                <c:ptCount val="10"/>
                <c:pt idx="0">
                  <c:v>Agriculture</c:v>
                </c:pt>
                <c:pt idx="1">
                  <c:v>Industry</c:v>
                </c:pt>
                <c:pt idx="2">
                  <c:v>Construction</c:v>
                </c:pt>
                <c:pt idx="3">
                  <c:v>Wholesale</c:v>
                </c:pt>
                <c:pt idx="4">
                  <c:v>Information</c:v>
                </c:pt>
                <c:pt idx="5">
                  <c:v>Finance</c:v>
                </c:pt>
                <c:pt idx="6">
                  <c:v>Real Estate</c:v>
                </c:pt>
                <c:pt idx="7">
                  <c:v>Professional</c:v>
                </c:pt>
                <c:pt idx="8">
                  <c:v>PA</c:v>
                </c:pt>
                <c:pt idx="9">
                  <c:v>Art</c:v>
                </c:pt>
              </c:strCache>
            </c:strRef>
          </c:cat>
          <c:val>
            <c:numRef>
              <c:f>HHI!$C$125:$L$125</c:f>
              <c:numCache>
                <c:formatCode>General</c:formatCode>
                <c:ptCount val="10"/>
                <c:pt idx="0">
                  <c:v>0.15597336678495799</c:v>
                </c:pt>
                <c:pt idx="1">
                  <c:v>0.170516814573755</c:v>
                </c:pt>
                <c:pt idx="2">
                  <c:v>0.14180514594146643</c:v>
                </c:pt>
                <c:pt idx="3">
                  <c:v>0.14896278213702654</c:v>
                </c:pt>
                <c:pt idx="4">
                  <c:v>0.17330091582535856</c:v>
                </c:pt>
                <c:pt idx="5">
                  <c:v>0.1692484615791289</c:v>
                </c:pt>
                <c:pt idx="6">
                  <c:v>0.14047682271575915</c:v>
                </c:pt>
                <c:pt idx="7">
                  <c:v>0.15562063022117351</c:v>
                </c:pt>
                <c:pt idx="8">
                  <c:v>0.14693683053664244</c:v>
                </c:pt>
                <c:pt idx="9">
                  <c:v>0.15278034150927253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5E2-48FD-BCEA-01DA2D81E9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axId val="481863792"/>
        <c:axId val="481857520"/>
      </c:barChart>
      <c:catAx>
        <c:axId val="481863792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spPr>
          <a:ln w="0">
            <a:solidFill>
              <a:srgbClr val="B3B3B3"/>
            </a:solidFill>
          </a:ln>
        </c:spPr>
        <c:txPr>
          <a:bodyPr/>
          <a:lstStyle/>
          <a:p>
            <a:pPr>
              <a:defRPr sz="800" b="0" strike="noStrike" spc="-1">
                <a:solidFill>
                  <a:srgbClr val="000000"/>
                </a:solidFill>
                <a:latin typeface="Verdana"/>
                <a:ea typeface="DejaVu Sans"/>
              </a:defRPr>
            </a:pPr>
            <a:endParaRPr lang="en-US"/>
          </a:p>
        </c:txPr>
        <c:crossAx val="481857520"/>
        <c:crossesAt val="0"/>
        <c:auto val="1"/>
        <c:lblAlgn val="ctr"/>
        <c:lblOffset val="100"/>
        <c:noMultiLvlLbl val="0"/>
      </c:catAx>
      <c:valAx>
        <c:axId val="481857520"/>
        <c:scaling>
          <c:orientation val="minMax"/>
        </c:scaling>
        <c:delete val="0"/>
        <c:axPos val="l"/>
        <c:majorGridlines>
          <c:spPr>
            <a:ln w="0">
              <a:solidFill>
                <a:srgbClr val="B3B3B3"/>
              </a:solidFill>
            </a:ln>
          </c:spPr>
        </c:majorGridlines>
        <c:numFmt formatCode="General" sourceLinked="0"/>
        <c:majorTickMark val="out"/>
        <c:minorTickMark val="none"/>
        <c:tickLblPos val="nextTo"/>
        <c:spPr>
          <a:ln w="0">
            <a:solidFill>
              <a:srgbClr val="B3B3B3"/>
            </a:solidFill>
          </a:ln>
        </c:spPr>
        <c:txPr>
          <a:bodyPr/>
          <a:lstStyle/>
          <a:p>
            <a:pPr>
              <a:defRPr sz="800" b="0" strike="noStrike" spc="-1">
                <a:solidFill>
                  <a:srgbClr val="000000"/>
                </a:solidFill>
                <a:latin typeface="Verdana"/>
                <a:ea typeface="DejaVu Sans"/>
              </a:defRPr>
            </a:pPr>
            <a:endParaRPr lang="en-US"/>
          </a:p>
        </c:txPr>
        <c:crossAx val="481863792"/>
        <c:crossesAt val="1"/>
        <c:crossBetween val="between"/>
      </c:valAx>
      <c:spPr>
        <a:noFill/>
        <a:ln w="0">
          <a:solidFill>
            <a:srgbClr val="B3B3B3"/>
          </a:solidFill>
        </a:ln>
      </c:spPr>
    </c:plotArea>
    <c:plotVisOnly val="1"/>
    <c:dispBlanksAs val="gap"/>
    <c:showDLblsOverMax val="1"/>
  </c:chart>
  <c:spPr>
    <a:solidFill>
      <a:srgbClr val="FFFFFF"/>
    </a:solidFill>
    <a:ln w="0">
      <a:noFill/>
    </a:ln>
  </c:sp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/>
          <a:lstStyle/>
          <a:p>
            <a:pPr>
              <a:defRPr sz="1300" b="0" strike="noStrike" spc="-1">
                <a:solidFill>
                  <a:srgbClr val="000000"/>
                </a:solidFill>
                <a:latin typeface="Arial"/>
                <a:ea typeface="DejaVu Sans"/>
              </a:defRPr>
            </a:pPr>
            <a:r>
              <a:rPr lang="en-US" sz="1300" b="0" strike="noStrike" spc="-1">
                <a:solidFill>
                  <a:srgbClr val="000000"/>
                </a:solidFill>
                <a:latin typeface="Arial"/>
                <a:ea typeface="DejaVu Sans"/>
              </a:rPr>
              <a:t>Degree of Industrial Specialization
(2022)</a:t>
            </a:r>
          </a:p>
        </c:rich>
      </c:tx>
      <c:layout>
        <c:manualLayout>
          <c:xMode val="edge"/>
          <c:yMode val="edge"/>
          <c:x val="0.27635363261223"/>
          <c:y val="0"/>
        </c:manualLayout>
      </c:layout>
      <c:overlay val="0"/>
      <c:spPr>
        <a:noFill/>
        <a:ln w="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8.7220207577841699E-2"/>
          <c:y val="0.114077267451501"/>
          <c:w val="0.88977116418656998"/>
          <c:h val="0.80011606698723303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[1]HHI!$B$4</c:f>
              <c:strCache>
                <c:ptCount val="1"/>
                <c:pt idx="0">
                  <c:v>EU - 27 countries</c:v>
                </c:pt>
              </c:strCache>
            </c:strRef>
          </c:tx>
          <c:spPr>
            <a:solidFill>
              <a:schemeClr val="bg1">
                <a:lumMod val="85000"/>
              </a:schemeClr>
            </a:solidFill>
            <a:ln w="0">
              <a:noFill/>
            </a:ln>
          </c:spPr>
          <c:invertIfNegative val="0"/>
          <c:dPt>
            <c:idx val="0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0-022D-4701-8EBA-1C3E135C428C}"/>
              </c:ext>
            </c:extLst>
          </c:dPt>
          <c:dLbls>
            <c:dLbl>
              <c:idx val="0"/>
              <c:spPr>
                <a:ln>
                  <a:noFill/>
                </a:ln>
              </c:spPr>
              <c:txPr>
                <a:bodyPr wrap="none"/>
                <a:lstStyle/>
                <a:p>
                  <a:pPr>
                    <a:defRPr sz="800" b="0" strike="noStrike" spc="-1">
                      <a:solidFill>
                        <a:srgbClr val="000000"/>
                      </a:solidFill>
                      <a:latin typeface="Verdana"/>
                      <a:ea typeface="DejaVu Sans"/>
                    </a:defRPr>
                  </a:pPr>
                  <a:endParaRPr lang="en-US"/>
                </a:p>
              </c:txPr>
              <c:dLblPos val="outEnd"/>
              <c:showLegendKey val="0"/>
              <c:showVal val="0"/>
              <c:showCatName val="0"/>
              <c:showSerName val="1"/>
              <c:showPercent val="0"/>
              <c:showBubbleSize val="1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rect">
                      <a:avLst/>
                    </a:prstGeom>
                  </c15:spPr>
                </c:ext>
                <c:ext xmlns:c16="http://schemas.microsoft.com/office/drawing/2014/chart" uri="{C3380CC4-5D6E-409C-BE32-E72D297353CC}">
                  <c16:uniqueId val="{00000000-022D-4701-8EBA-1C3E135C428C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wrap="none"/>
              <a:lstStyle/>
              <a:p>
                <a:pPr>
                  <a:defRPr sz="800" b="0" strike="noStrike" spc="-1">
                    <a:solidFill>
                      <a:srgbClr val="000000"/>
                    </a:solidFill>
                    <a:latin typeface="Verdana"/>
                    <a:ea typeface="DejaVu Sans"/>
                  </a:defRPr>
                </a:pPr>
                <a:endParaRPr lang="en-US"/>
              </a:p>
            </c:txPr>
            <c:dLblPos val="outEnd"/>
            <c:showLegendKey val="0"/>
            <c:showVal val="0"/>
            <c:showCatName val="0"/>
            <c:showSerName val="1"/>
            <c:showPercent val="0"/>
            <c:showBubbleSize val="1"/>
            <c:separator> </c:separator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val>
            <c:numRef>
              <c:f>[1]HHI!$M$4</c:f>
              <c:numCache>
                <c:formatCode>General</c:formatCode>
                <c:ptCount val="1"/>
                <c:pt idx="0">
                  <c:v>0.16878665641803964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22D-4701-8EBA-1C3E135C428C}"/>
            </c:ext>
          </c:extLst>
        </c:ser>
        <c:ser>
          <c:idx val="3"/>
          <c:order val="1"/>
          <c:tx>
            <c:strRef>
              <c:f>[1]HHI!$B$6</c:f>
              <c:strCache>
                <c:ptCount val="1"/>
                <c:pt idx="0">
                  <c:v>Germany</c:v>
                </c:pt>
              </c:strCache>
            </c:strRef>
          </c:tx>
          <c:spPr>
            <a:solidFill>
              <a:schemeClr val="bg1">
                <a:lumMod val="65000"/>
              </a:schemeClr>
            </a:solidFill>
          </c:spPr>
          <c:invertIfNegative val="0"/>
          <c:dLbls>
            <c:dLbl>
              <c:idx val="0"/>
              <c:tx>
                <c:rich>
                  <a:bodyPr/>
                  <a:lstStyle/>
                  <a:p>
                    <a:fld id="{027CEF48-F886-42D5-91D7-9FB66F93A9B2}" type="SERIESNAME">
                      <a:rPr lang="en-US" sz="900">
                        <a:latin typeface="Verdana" panose="020B0604030504040204" pitchFamily="34" charset="0"/>
                        <a:ea typeface="Verdana" panose="020B0604030504040204" pitchFamily="34" charset="0"/>
                      </a:rPr>
                      <a:pPr/>
                      <a:t>[SERIES NAME]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2-022D-4701-8EBA-1C3E135C428C}"/>
                </c:ext>
              </c:extLst>
            </c:dLbl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val>
            <c:numRef>
              <c:f>[1]HHI!$M$6</c:f>
              <c:numCache>
                <c:formatCode>General</c:formatCode>
                <c:ptCount val="1"/>
                <c:pt idx="0">
                  <c:v>0.1802789698454364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22D-4701-8EBA-1C3E135C428C}"/>
            </c:ext>
          </c:extLst>
        </c:ser>
        <c:ser>
          <c:idx val="1"/>
          <c:order val="2"/>
          <c:tx>
            <c:strRef>
              <c:f>[1]HHI!$B$13</c:f>
              <c:strCache>
                <c:ptCount val="1"/>
                <c:pt idx="0">
                  <c:v>Oberbayern</c:v>
                </c:pt>
              </c:strCache>
            </c:strRef>
          </c:tx>
          <c:spPr>
            <a:solidFill>
              <a:srgbClr val="0B0C17"/>
            </a:solidFill>
            <a:ln w="0">
              <a:noFill/>
            </a:ln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wrap="none"/>
              <a:lstStyle/>
              <a:p>
                <a:pPr>
                  <a:defRPr sz="800" b="0" strike="noStrike" spc="-1">
                    <a:solidFill>
                      <a:srgbClr val="000000"/>
                    </a:solidFill>
                    <a:latin typeface="Verdana"/>
                    <a:ea typeface="DejaVu Sans"/>
                  </a:defRPr>
                </a:pPr>
                <a:endParaRPr lang="en-US"/>
              </a:p>
            </c:txPr>
            <c:dLblPos val="outEnd"/>
            <c:showLegendKey val="0"/>
            <c:showVal val="0"/>
            <c:showCatName val="0"/>
            <c:showSerName val="1"/>
            <c:showPercent val="0"/>
            <c:showBubbleSize val="1"/>
            <c:separator> </c:separator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rect">
                    <a:avLst/>
                  </a:prstGeom>
                </c15:spPr>
                <c15:showLeaderLines val="1"/>
              </c:ext>
            </c:extLst>
          </c:dLbls>
          <c:val>
            <c:numRef>
              <c:f>[1]HHI!$M$13</c:f>
              <c:numCache>
                <c:formatCode>General</c:formatCode>
                <c:ptCount val="1"/>
                <c:pt idx="0">
                  <c:v>0.15912462868476435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022D-4701-8EBA-1C3E135C428C}"/>
            </c:ext>
          </c:extLst>
        </c:ser>
        <c:ser>
          <c:idx val="2"/>
          <c:order val="3"/>
          <c:tx>
            <c:strRef>
              <c:f>[1]HHI!$B$8</c:f>
              <c:strCache>
                <c:ptCount val="1"/>
                <c:pt idx="0">
                  <c:v>Stuttgart</c:v>
                </c:pt>
              </c:strCache>
            </c:strRef>
          </c:tx>
          <c:spPr>
            <a:solidFill>
              <a:schemeClr val="accent6">
                <a:lumMod val="60000"/>
                <a:lumOff val="40000"/>
              </a:schemeClr>
            </a:solidFill>
            <a:ln w="0">
              <a:noFill/>
            </a:ln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wrap="none"/>
              <a:lstStyle/>
              <a:p>
                <a:pPr>
                  <a:defRPr sz="800" b="0" strike="noStrike" spc="-1">
                    <a:solidFill>
                      <a:srgbClr val="000000"/>
                    </a:solidFill>
                    <a:latin typeface="Verdana"/>
                    <a:ea typeface="DejaVu Sans"/>
                  </a:defRPr>
                </a:pPr>
                <a:endParaRPr lang="en-US"/>
              </a:p>
            </c:txPr>
            <c:dLblPos val="outEnd"/>
            <c:showLegendKey val="0"/>
            <c:showVal val="0"/>
            <c:showCatName val="0"/>
            <c:showSerName val="1"/>
            <c:showPercent val="0"/>
            <c:showBubbleSize val="1"/>
            <c:separator> </c:separator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rect">
                    <a:avLst/>
                  </a:prstGeom>
                </c15:spPr>
                <c15:showLeaderLines val="1"/>
              </c:ext>
            </c:extLst>
          </c:dLbls>
          <c:val>
            <c:numRef>
              <c:f>[1]HHI!$M$8</c:f>
              <c:numCache>
                <c:formatCode>General</c:formatCode>
                <c:ptCount val="1"/>
                <c:pt idx="0">
                  <c:v>0.19239267507954497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022D-4701-8EBA-1C3E135C428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axId val="574532720"/>
        <c:axId val="574534288"/>
      </c:barChart>
      <c:catAx>
        <c:axId val="574532720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one"/>
        <c:spPr>
          <a:ln w="0">
            <a:solidFill>
              <a:srgbClr val="B3B3B3"/>
            </a:solidFill>
          </a:ln>
        </c:spPr>
        <c:txPr>
          <a:bodyPr/>
          <a:lstStyle/>
          <a:p>
            <a:pPr>
              <a:defRPr sz="1000" b="0" strike="noStrike" spc="-1">
                <a:solidFill>
                  <a:srgbClr val="000000"/>
                </a:solidFill>
                <a:latin typeface="Arial"/>
                <a:ea typeface="DejaVu Sans"/>
              </a:defRPr>
            </a:pPr>
            <a:endParaRPr lang="en-US"/>
          </a:p>
        </c:txPr>
        <c:crossAx val="574534288"/>
        <c:crosses val="autoZero"/>
        <c:auto val="1"/>
        <c:lblAlgn val="ctr"/>
        <c:lblOffset val="100"/>
        <c:noMultiLvlLbl val="0"/>
      </c:catAx>
      <c:valAx>
        <c:axId val="574534288"/>
        <c:scaling>
          <c:orientation val="minMax"/>
        </c:scaling>
        <c:delete val="0"/>
        <c:axPos val="l"/>
        <c:majorGridlines>
          <c:spPr>
            <a:ln w="0">
              <a:solidFill>
                <a:srgbClr val="B3B3B3"/>
              </a:solidFill>
            </a:ln>
          </c:spPr>
        </c:majorGridlines>
        <c:numFmt formatCode="General" sourceLinked="0"/>
        <c:majorTickMark val="out"/>
        <c:minorTickMark val="none"/>
        <c:tickLblPos val="nextTo"/>
        <c:spPr>
          <a:ln w="0">
            <a:solidFill>
              <a:srgbClr val="B3B3B3"/>
            </a:solidFill>
          </a:ln>
        </c:spPr>
        <c:txPr>
          <a:bodyPr/>
          <a:lstStyle/>
          <a:p>
            <a:pPr>
              <a:defRPr sz="800" b="0" strike="noStrike" spc="-1">
                <a:solidFill>
                  <a:srgbClr val="000000"/>
                </a:solidFill>
                <a:latin typeface="Verdana"/>
                <a:ea typeface="DejaVu Sans"/>
              </a:defRPr>
            </a:pPr>
            <a:endParaRPr lang="en-US"/>
          </a:p>
        </c:txPr>
        <c:crossAx val="574532720"/>
        <c:crossesAt val="1"/>
        <c:crossBetween val="between"/>
      </c:valAx>
      <c:spPr>
        <a:noFill/>
        <a:ln w="0">
          <a:solidFill>
            <a:srgbClr val="B3B3B3"/>
          </a:solidFill>
        </a:ln>
      </c:spPr>
    </c:plotArea>
    <c:plotVisOnly val="1"/>
    <c:dispBlanksAs val="gap"/>
    <c:showDLblsOverMax val="1"/>
  </c:chart>
  <c:spPr>
    <a:solidFill>
      <a:srgbClr val="FFFFFF"/>
    </a:solidFill>
    <a:ln w="0">
      <a:noFill/>
    </a:ln>
  </c:sp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title>
      <c:tx>
        <c:rich>
          <a:bodyPr rot="0"/>
          <a:lstStyle/>
          <a:p>
            <a:pPr>
              <a:defRPr sz="1200"/>
            </a:pPr>
            <a:r>
              <a:rPr lang="en-GB" sz="1200"/>
              <a:t>Oberbayern Shift-Share Analysis, scatter plot</a:t>
            </a:r>
          </a:p>
        </c:rich>
      </c:tx>
      <c:overlay val="0"/>
      <c:spPr>
        <a:noFill/>
        <a:ln w="0">
          <a:noFill/>
        </a:ln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Bisector Line</c:v>
          </c:tx>
          <c:spPr>
            <a:ln w="9525">
              <a:solidFill>
                <a:srgbClr val="808080"/>
              </a:solidFill>
              <a:prstDash val="dash"/>
              <a:round/>
            </a:ln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dLblPos val="r"/>
            <c:showLegendKey val="0"/>
            <c:showVal val="0"/>
            <c:showCatName val="0"/>
            <c:showSerName val="0"/>
            <c:showPercent val="0"/>
            <c:showBubbleSize val="1"/>
            <c:separator>; </c:separator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xVal>
            <c:numRef>
              <c:f>SSA!$C$69:$E$69</c:f>
              <c:numCache>
                <c:formatCode>General</c:formatCode>
                <c:ptCount val="3"/>
                <c:pt idx="0">
                  <c:v>-1</c:v>
                </c:pt>
                <c:pt idx="1">
                  <c:v>0</c:v>
                </c:pt>
                <c:pt idx="2">
                  <c:v>1</c:v>
                </c:pt>
              </c:numCache>
            </c:numRef>
          </c:xVal>
          <c:yVal>
            <c:numRef>
              <c:f>SSA!$C$69:$E$69</c:f>
              <c:numCache>
                <c:formatCode>General</c:formatCode>
                <c:ptCount val="3"/>
                <c:pt idx="0">
                  <c:v>-1</c:v>
                </c:pt>
                <c:pt idx="1">
                  <c:v>0</c:v>
                </c:pt>
                <c:pt idx="2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F63-4790-BBAC-AFA23796DAB5}"/>
            </c:ext>
          </c:extLst>
        </c:ser>
        <c:ser>
          <c:idx val="1"/>
          <c:order val="1"/>
          <c:tx>
            <c:v>National Avg</c:v>
          </c:tx>
          <c:spPr>
            <a:ln w="12700" cap="rnd">
              <a:solidFill>
                <a:srgbClr val="729FCF"/>
              </a:solidFill>
              <a:round/>
            </a:ln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dLblPos val="r"/>
            <c:showLegendKey val="0"/>
            <c:showVal val="0"/>
            <c:showCatName val="0"/>
            <c:showSerName val="0"/>
            <c:showPercent val="0"/>
            <c:showBubbleSize val="1"/>
            <c:separator>; </c:separator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xVal>
            <c:numRef>
              <c:f>SSA!$C$68:$E$68</c:f>
              <c:numCache>
                <c:formatCode>#,##0.000000000</c:formatCode>
                <c:ptCount val="3"/>
                <c:pt idx="0" formatCode="#,##0.##########">
                  <c:v>0.10346670679719461</c:v>
                </c:pt>
                <c:pt idx="1">
                  <c:v>0.10346670679719461</c:v>
                </c:pt>
                <c:pt idx="2">
                  <c:v>0.10346670679719461</c:v>
                </c:pt>
              </c:numCache>
            </c:numRef>
          </c:xVal>
          <c:yVal>
            <c:numRef>
              <c:f>SSA!$C$69:$E$69</c:f>
              <c:numCache>
                <c:formatCode>General</c:formatCode>
                <c:ptCount val="3"/>
                <c:pt idx="0">
                  <c:v>-1</c:v>
                </c:pt>
                <c:pt idx="1">
                  <c:v>0</c:v>
                </c:pt>
                <c:pt idx="2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2F63-4790-BBAC-AFA23796DAB5}"/>
            </c:ext>
          </c:extLst>
        </c:ser>
        <c:ser>
          <c:idx val="2"/>
          <c:order val="2"/>
          <c:tx>
            <c:v>Regional Avg</c:v>
          </c:tx>
          <c:spPr>
            <a:ln w="12700" cap="rnd">
              <a:solidFill>
                <a:srgbClr val="FF3838"/>
              </a:solidFill>
              <a:round/>
            </a:ln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dLblPos val="r"/>
            <c:showLegendKey val="0"/>
            <c:showVal val="0"/>
            <c:showCatName val="0"/>
            <c:showSerName val="0"/>
            <c:showPercent val="0"/>
            <c:showBubbleSize val="1"/>
            <c:separator>; </c:separator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xVal>
            <c:numRef>
              <c:f>SSA!$C$69:$E$69</c:f>
              <c:numCache>
                <c:formatCode>General</c:formatCode>
                <c:ptCount val="3"/>
                <c:pt idx="0">
                  <c:v>-1</c:v>
                </c:pt>
                <c:pt idx="1">
                  <c:v>0</c:v>
                </c:pt>
                <c:pt idx="2">
                  <c:v>1</c:v>
                </c:pt>
              </c:numCache>
            </c:numRef>
          </c:xVal>
          <c:yVal>
            <c:numRef>
              <c:f>SSA!$C$67:$E$67</c:f>
              <c:numCache>
                <c:formatCode>#,##0.00000000</c:formatCode>
                <c:ptCount val="3"/>
                <c:pt idx="0" formatCode="#,##0.##########">
                  <c:v>0.16961725754334855</c:v>
                </c:pt>
                <c:pt idx="1">
                  <c:v>0.16961725754334855</c:v>
                </c:pt>
                <c:pt idx="2">
                  <c:v>0.16961725754334855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2F63-4790-BBAC-AFA23796DAB5}"/>
            </c:ext>
          </c:extLst>
        </c:ser>
        <c:ser>
          <c:idx val="3"/>
          <c:order val="3"/>
          <c:tx>
            <c:v>Rotated National Avg</c:v>
          </c:tx>
          <c:spPr>
            <a:ln w="12700">
              <a:solidFill>
                <a:srgbClr val="B4C7DC"/>
              </a:solidFill>
              <a:prstDash val="dash"/>
              <a:round/>
            </a:ln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dLblPos val="r"/>
            <c:showLegendKey val="0"/>
            <c:showVal val="0"/>
            <c:showCatName val="0"/>
            <c:showSerName val="0"/>
            <c:showPercent val="0"/>
            <c:showBubbleSize val="1"/>
            <c:separator>; </c:separator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xVal>
            <c:numRef>
              <c:f>SSA!$C$69:$E$69</c:f>
              <c:numCache>
                <c:formatCode>General</c:formatCode>
                <c:ptCount val="3"/>
                <c:pt idx="0">
                  <c:v>-1</c:v>
                </c:pt>
                <c:pt idx="1">
                  <c:v>0</c:v>
                </c:pt>
                <c:pt idx="2">
                  <c:v>1</c:v>
                </c:pt>
              </c:numCache>
            </c:numRef>
          </c:xVal>
          <c:yVal>
            <c:numRef>
              <c:f>SSA!$C$68:$E$68</c:f>
              <c:numCache>
                <c:formatCode>#,##0.000000000</c:formatCode>
                <c:ptCount val="3"/>
                <c:pt idx="0" formatCode="#,##0.##########">
                  <c:v>0.10346670679719461</c:v>
                </c:pt>
                <c:pt idx="1">
                  <c:v>0.10346670679719461</c:v>
                </c:pt>
                <c:pt idx="2">
                  <c:v>0.10346670679719461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2F63-4790-BBAC-AFA23796DAB5}"/>
            </c:ext>
          </c:extLst>
        </c:ser>
        <c:ser>
          <c:idx val="4"/>
          <c:order val="4"/>
          <c:tx>
            <c:v>Sectors</c:v>
          </c:tx>
          <c:spPr>
            <a:ln w="19080">
              <a:noFill/>
            </a:ln>
          </c:spPr>
          <c:marker>
            <c:symbol val="circle"/>
            <c:size val="5"/>
            <c:spPr>
              <a:solidFill>
                <a:srgbClr val="4BACC6"/>
              </a:solidFill>
            </c:spPr>
          </c:marker>
          <c:dPt>
            <c:idx val="0"/>
            <c:marker>
              <c:symbol val="diamond"/>
              <c:size val="5"/>
            </c:marker>
            <c:bubble3D val="0"/>
            <c:extLst>
              <c:ext xmlns:c16="http://schemas.microsoft.com/office/drawing/2014/chart" uri="{C3380CC4-5D6E-409C-BE32-E72D297353CC}">
                <c16:uniqueId val="{00000004-2F63-4790-BBAC-AFA23796DAB5}"/>
              </c:ext>
            </c:extLst>
          </c:dPt>
          <c:dPt>
            <c:idx val="1"/>
            <c:marker>
              <c:symbol val="diamond"/>
              <c:size val="5"/>
            </c:marker>
            <c:bubble3D val="0"/>
            <c:extLst>
              <c:ext xmlns:c16="http://schemas.microsoft.com/office/drawing/2014/chart" uri="{C3380CC4-5D6E-409C-BE32-E72D297353CC}">
                <c16:uniqueId val="{00000005-2F63-4790-BBAC-AFA23796DAB5}"/>
              </c:ext>
            </c:extLst>
          </c:dPt>
          <c:dPt>
            <c:idx val="2"/>
            <c:marker>
              <c:symbol val="diamond"/>
              <c:size val="5"/>
            </c:marker>
            <c:bubble3D val="0"/>
            <c:extLst>
              <c:ext xmlns:c16="http://schemas.microsoft.com/office/drawing/2014/chart" uri="{C3380CC4-5D6E-409C-BE32-E72D297353CC}">
                <c16:uniqueId val="{00000006-2F63-4790-BBAC-AFA23796DAB5}"/>
              </c:ext>
            </c:extLst>
          </c:dPt>
          <c:dPt>
            <c:idx val="3"/>
            <c:marker>
              <c:symbol val="diamond"/>
              <c:size val="5"/>
            </c:marker>
            <c:bubble3D val="0"/>
            <c:extLst>
              <c:ext xmlns:c16="http://schemas.microsoft.com/office/drawing/2014/chart" uri="{C3380CC4-5D6E-409C-BE32-E72D297353CC}">
                <c16:uniqueId val="{00000007-2F63-4790-BBAC-AFA23796DAB5}"/>
              </c:ext>
            </c:extLst>
          </c:dPt>
          <c:dPt>
            <c:idx val="4"/>
            <c:marker>
              <c:symbol val="diamond"/>
              <c:size val="5"/>
            </c:marker>
            <c:bubble3D val="0"/>
            <c:extLst>
              <c:ext xmlns:c16="http://schemas.microsoft.com/office/drawing/2014/chart" uri="{C3380CC4-5D6E-409C-BE32-E72D297353CC}">
                <c16:uniqueId val="{00000008-2F63-4790-BBAC-AFA23796DAB5}"/>
              </c:ext>
            </c:extLst>
          </c:dPt>
          <c:dPt>
            <c:idx val="5"/>
            <c:marker>
              <c:symbol val="diamond"/>
              <c:size val="5"/>
            </c:marker>
            <c:bubble3D val="0"/>
            <c:extLst>
              <c:ext xmlns:c16="http://schemas.microsoft.com/office/drawing/2014/chart" uri="{C3380CC4-5D6E-409C-BE32-E72D297353CC}">
                <c16:uniqueId val="{00000009-2F63-4790-BBAC-AFA23796DAB5}"/>
              </c:ext>
            </c:extLst>
          </c:dPt>
          <c:dPt>
            <c:idx val="6"/>
            <c:marker>
              <c:symbol val="diamond"/>
              <c:size val="5"/>
            </c:marker>
            <c:bubble3D val="0"/>
            <c:extLst>
              <c:ext xmlns:c16="http://schemas.microsoft.com/office/drawing/2014/chart" uri="{C3380CC4-5D6E-409C-BE32-E72D297353CC}">
                <c16:uniqueId val="{0000000A-2F63-4790-BBAC-AFA23796DAB5}"/>
              </c:ext>
            </c:extLst>
          </c:dPt>
          <c:dPt>
            <c:idx val="7"/>
            <c:marker>
              <c:symbol val="diamond"/>
              <c:size val="5"/>
            </c:marker>
            <c:bubble3D val="0"/>
            <c:extLst>
              <c:ext xmlns:c16="http://schemas.microsoft.com/office/drawing/2014/chart" uri="{C3380CC4-5D6E-409C-BE32-E72D297353CC}">
                <c16:uniqueId val="{0000000B-2F63-4790-BBAC-AFA23796DAB5}"/>
              </c:ext>
            </c:extLst>
          </c:dPt>
          <c:dPt>
            <c:idx val="8"/>
            <c:marker>
              <c:symbol val="diamond"/>
              <c:size val="5"/>
            </c:marker>
            <c:bubble3D val="0"/>
            <c:extLst>
              <c:ext xmlns:c16="http://schemas.microsoft.com/office/drawing/2014/chart" uri="{C3380CC4-5D6E-409C-BE32-E72D297353CC}">
                <c16:uniqueId val="{0000000C-2F63-4790-BBAC-AFA23796DAB5}"/>
              </c:ext>
            </c:extLst>
          </c:dPt>
          <c:dPt>
            <c:idx val="9"/>
            <c:marker>
              <c:symbol val="diamond"/>
              <c:size val="5"/>
            </c:marker>
            <c:bubble3D val="0"/>
            <c:extLst>
              <c:ext xmlns:c16="http://schemas.microsoft.com/office/drawing/2014/chart" uri="{C3380CC4-5D6E-409C-BE32-E72D297353CC}">
                <c16:uniqueId val="{0000000D-2F63-4790-BBAC-AFA23796DAB5}"/>
              </c:ext>
            </c:extLst>
          </c:dPt>
          <c:dLbls>
            <c:dLbl>
              <c:idx val="0"/>
              <c:layout>
                <c:manualLayout>
                  <c:x val="-6.7280658678714078E-2"/>
                  <c:y val="-3.2066685692541855E-2"/>
                </c:manualLayout>
              </c:layout>
              <c:tx>
                <c:rich>
                  <a:bodyPr/>
                  <a:lstStyle/>
                  <a:p>
                    <a:pPr>
                      <a:defRPr sz="900"/>
                    </a:pPr>
                    <a:fld id="{5B3BDBA8-8D18-4528-9E1E-B4E96DEE4C6C}" type="CELLRANGE">
                      <a:rPr lang="en-US"/>
                      <a:pPr>
                        <a:defRPr sz="900"/>
                      </a:pPr>
                      <a:t>[CELLRANGE]</a:t>
                    </a:fld>
                    <a:endParaRPr lang="en-US"/>
                  </a:p>
                </c:rich>
              </c:tx>
              <c:spPr/>
              <c:dLblPos val="r"/>
              <c:showLegendKey val="0"/>
              <c:showVal val="0"/>
              <c:showCatName val="0"/>
              <c:showSerName val="0"/>
              <c:showPercent val="0"/>
              <c:showBubbleSize val="1"/>
              <c:separator>; </c:separator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4-2F63-4790-BBAC-AFA23796DAB5}"/>
                </c:ext>
              </c:extLst>
            </c:dLbl>
            <c:dLbl>
              <c:idx val="1"/>
              <c:layout>
                <c:manualLayout>
                  <c:x val="-5.5226203769498869E-3"/>
                  <c:y val="-7.5637328325707314E-5"/>
                </c:manualLayout>
              </c:layout>
              <c:tx>
                <c:rich>
                  <a:bodyPr/>
                  <a:lstStyle/>
                  <a:p>
                    <a:pPr>
                      <a:defRPr sz="900"/>
                    </a:pPr>
                    <a:fld id="{779947BB-89FB-485C-B21B-4FF56F6838BA}" type="CELLRANGE">
                      <a:rPr lang="en-US"/>
                      <a:pPr>
                        <a:defRPr sz="900"/>
                      </a:pPr>
                      <a:t>[CELLRANGE]</a:t>
                    </a:fld>
                    <a:endParaRPr lang="en-US"/>
                  </a:p>
                </c:rich>
              </c:tx>
              <c:spPr/>
              <c:dLblPos val="r"/>
              <c:showLegendKey val="0"/>
              <c:showVal val="0"/>
              <c:showCatName val="0"/>
              <c:showSerName val="0"/>
              <c:showPercent val="0"/>
              <c:showBubbleSize val="1"/>
              <c:separator>; </c:separator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5-2F63-4790-BBAC-AFA23796DAB5}"/>
                </c:ext>
              </c:extLst>
            </c:dLbl>
            <c:dLbl>
              <c:idx val="2"/>
              <c:layout>
                <c:manualLayout>
                  <c:x val="-3.0690106724284648E-2"/>
                  <c:y val="-3.8437499999999999E-2"/>
                </c:manualLayout>
              </c:layout>
              <c:tx>
                <c:rich>
                  <a:bodyPr/>
                  <a:lstStyle/>
                  <a:p>
                    <a:pPr>
                      <a:defRPr sz="900"/>
                    </a:pPr>
                    <a:fld id="{33F32980-1BDD-4FC3-AE7C-30776B76F27A}" type="CELLRANGE">
                      <a:rPr lang="en-US"/>
                      <a:pPr>
                        <a:defRPr sz="900"/>
                      </a:pPr>
                      <a:t>[CELLRANGE]</a:t>
                    </a:fld>
                    <a:endParaRPr lang="en-US"/>
                  </a:p>
                </c:rich>
              </c:tx>
              <c:spPr/>
              <c:dLblPos val="r"/>
              <c:showLegendKey val="0"/>
              <c:showVal val="0"/>
              <c:showCatName val="0"/>
              <c:showSerName val="0"/>
              <c:showPercent val="0"/>
              <c:showBubbleSize val="1"/>
              <c:separator>; </c:separator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6-2F63-4790-BBAC-AFA23796DAB5}"/>
                </c:ext>
              </c:extLst>
            </c:dLbl>
            <c:dLbl>
              <c:idx val="3"/>
              <c:layout>
                <c:manualLayout>
                  <c:x val="-0.11303002029725663"/>
                  <c:y val="3.0203576864535767E-3"/>
                </c:manualLayout>
              </c:layout>
              <c:tx>
                <c:rich>
                  <a:bodyPr/>
                  <a:lstStyle/>
                  <a:p>
                    <a:pPr>
                      <a:defRPr sz="900"/>
                    </a:pPr>
                    <a:fld id="{93E81DA3-9D64-4CAF-89EE-437C12ED526E}" type="CELLRANGE">
                      <a:rPr lang="en-US"/>
                      <a:pPr>
                        <a:defRPr sz="900"/>
                      </a:pPr>
                      <a:t>[CELLRANGE]</a:t>
                    </a:fld>
                    <a:endParaRPr lang="en-US"/>
                  </a:p>
                </c:rich>
              </c:tx>
              <c:spPr/>
              <c:dLblPos val="r"/>
              <c:showLegendKey val="0"/>
              <c:showVal val="0"/>
              <c:showCatName val="0"/>
              <c:showSerName val="0"/>
              <c:showPercent val="0"/>
              <c:showBubbleSize val="1"/>
              <c:separator>; </c:separator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7-2F63-4790-BBAC-AFA23796DAB5}"/>
                </c:ext>
              </c:extLst>
            </c:dLbl>
            <c:dLbl>
              <c:idx val="4"/>
              <c:layout>
                <c:manualLayout>
                  <c:x val="-2.7381314925726662E-3"/>
                  <c:y val="-4.6967800108798519E-3"/>
                </c:manualLayout>
              </c:layout>
              <c:tx>
                <c:rich>
                  <a:bodyPr/>
                  <a:lstStyle/>
                  <a:p>
                    <a:pPr>
                      <a:defRPr sz="900"/>
                    </a:pPr>
                    <a:fld id="{1A94C187-36B8-4315-830B-6265FD12E3E4}" type="CELLRANGE">
                      <a:rPr lang="en-US"/>
                      <a:pPr>
                        <a:defRPr sz="900"/>
                      </a:pPr>
                      <a:t>[CELLRANGE]</a:t>
                    </a:fld>
                    <a:endParaRPr lang="en-US"/>
                  </a:p>
                </c:rich>
              </c:tx>
              <c:spPr/>
              <c:dLblPos val="r"/>
              <c:showLegendKey val="0"/>
              <c:showVal val="0"/>
              <c:showCatName val="0"/>
              <c:showSerName val="0"/>
              <c:showPercent val="0"/>
              <c:showBubbleSize val="1"/>
              <c:separator>; </c:separator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8-2F63-4790-BBAC-AFA23796DAB5}"/>
                </c:ext>
              </c:extLst>
            </c:dLbl>
            <c:dLbl>
              <c:idx val="5"/>
              <c:layout>
                <c:manualLayout>
                  <c:x val="-5.920251424081713E-3"/>
                  <c:y val="3.6746099695585998E-3"/>
                </c:manualLayout>
              </c:layout>
              <c:tx>
                <c:rich>
                  <a:bodyPr/>
                  <a:lstStyle/>
                  <a:p>
                    <a:pPr>
                      <a:defRPr sz="900"/>
                    </a:pPr>
                    <a:fld id="{A7A7ACD6-3663-46F9-B2C6-8D129F265F11}" type="CELLRANGE">
                      <a:rPr lang="en-US"/>
                      <a:pPr>
                        <a:defRPr sz="900"/>
                      </a:pPr>
                      <a:t>[CELLRANGE]</a:t>
                    </a:fld>
                    <a:endParaRPr lang="en-US"/>
                  </a:p>
                </c:rich>
              </c:tx>
              <c:spPr/>
              <c:dLblPos val="r"/>
              <c:showLegendKey val="0"/>
              <c:showVal val="0"/>
              <c:showCatName val="0"/>
              <c:showSerName val="0"/>
              <c:showPercent val="0"/>
              <c:showBubbleSize val="1"/>
              <c:separator>; </c:separator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9-2F63-4790-BBAC-AFA23796DAB5}"/>
                </c:ext>
              </c:extLst>
            </c:dLbl>
            <c:dLbl>
              <c:idx val="6"/>
              <c:layout>
                <c:manualLayout>
                  <c:x val="-7.8370892971948866E-2"/>
                  <c:y val="-2.3566803037416259E-3"/>
                </c:manualLayout>
              </c:layout>
              <c:tx>
                <c:rich>
                  <a:bodyPr/>
                  <a:lstStyle/>
                  <a:p>
                    <a:pPr>
                      <a:defRPr sz="900"/>
                    </a:pPr>
                    <a:fld id="{73AF41DC-690C-4169-B48E-C21F10AC1A7D}" type="CELLRANGE">
                      <a:rPr lang="en-US"/>
                      <a:pPr>
                        <a:defRPr sz="900"/>
                      </a:pPr>
                      <a:t>[CELLRANGE]</a:t>
                    </a:fld>
                    <a:endParaRPr lang="en-US"/>
                  </a:p>
                </c:rich>
              </c:tx>
              <c:spPr/>
              <c:dLblPos val="r"/>
              <c:showLegendKey val="0"/>
              <c:showVal val="0"/>
              <c:showCatName val="0"/>
              <c:showSerName val="0"/>
              <c:showPercent val="0"/>
              <c:showBubbleSize val="1"/>
              <c:separator>; </c:separator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A-2F63-4790-BBAC-AFA23796DAB5}"/>
                </c:ext>
              </c:extLst>
            </c:dLbl>
            <c:dLbl>
              <c:idx val="7"/>
              <c:layout>
                <c:manualLayout>
                  <c:x val="-3.9998690499575178E-3"/>
                  <c:y val="-2.8783770928462711E-3"/>
                </c:manualLayout>
              </c:layout>
              <c:tx>
                <c:rich>
                  <a:bodyPr/>
                  <a:lstStyle/>
                  <a:p>
                    <a:pPr>
                      <a:defRPr sz="900"/>
                    </a:pPr>
                    <a:fld id="{EEB08166-863C-4B94-94E9-1F3A3D57B82C}" type="CELLRANGE">
                      <a:rPr lang="en-US"/>
                      <a:pPr>
                        <a:defRPr sz="900"/>
                      </a:pPr>
                      <a:t>[CELLRANGE]</a:t>
                    </a:fld>
                    <a:endParaRPr lang="en-US"/>
                  </a:p>
                </c:rich>
              </c:tx>
              <c:spPr/>
              <c:dLblPos val="r"/>
              <c:showLegendKey val="0"/>
              <c:showVal val="0"/>
              <c:showCatName val="0"/>
              <c:showSerName val="0"/>
              <c:showPercent val="0"/>
              <c:showBubbleSize val="1"/>
              <c:separator>; </c:separator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B-2F63-4790-BBAC-AFA23796DAB5}"/>
                </c:ext>
              </c:extLst>
            </c:dLbl>
            <c:dLbl>
              <c:idx val="8"/>
              <c:layout>
                <c:manualLayout>
                  <c:x val="-2.5838898710142156E-2"/>
                  <c:y val="-2.725504185692542E-2"/>
                </c:manualLayout>
              </c:layout>
              <c:tx>
                <c:rich>
                  <a:bodyPr/>
                  <a:lstStyle/>
                  <a:p>
                    <a:pPr>
                      <a:defRPr sz="900"/>
                    </a:pPr>
                    <a:fld id="{12F07D99-6F1E-48D1-94DD-64E58B234113}" type="CELLRANGE">
                      <a:rPr lang="en-US"/>
                      <a:pPr>
                        <a:defRPr sz="900"/>
                      </a:pPr>
                      <a:t>[CELLRANGE]</a:t>
                    </a:fld>
                    <a:endParaRPr lang="en-US"/>
                  </a:p>
                </c:rich>
              </c:tx>
              <c:spPr/>
              <c:dLblPos val="r"/>
              <c:showLegendKey val="0"/>
              <c:showVal val="0"/>
              <c:showCatName val="0"/>
              <c:showSerName val="0"/>
              <c:showPercent val="0"/>
              <c:showBubbleSize val="1"/>
              <c:separator>; </c:separator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C-2F63-4790-BBAC-AFA23796DAB5}"/>
                </c:ext>
              </c:extLst>
            </c:dLbl>
            <c:dLbl>
              <c:idx val="9"/>
              <c:layout>
                <c:manualLayout>
                  <c:x val="-5.3583392548980585E-3"/>
                  <c:y val="-2.2480680810475335E-3"/>
                </c:manualLayout>
              </c:layout>
              <c:tx>
                <c:rich>
                  <a:bodyPr/>
                  <a:lstStyle/>
                  <a:p>
                    <a:pPr>
                      <a:defRPr sz="900"/>
                    </a:pPr>
                    <a:fld id="{9C7B7AEA-95DF-4C01-BFA4-16F070104B91}" type="CELLRANGE">
                      <a:rPr lang="en-US"/>
                      <a:pPr>
                        <a:defRPr sz="900"/>
                      </a:pPr>
                      <a:t>[CELLRANGE]</a:t>
                    </a:fld>
                    <a:endParaRPr lang="en-US"/>
                  </a:p>
                </c:rich>
              </c:tx>
              <c:spPr/>
              <c:dLblPos val="r"/>
              <c:showLegendKey val="0"/>
              <c:showVal val="0"/>
              <c:showCatName val="0"/>
              <c:showSerName val="0"/>
              <c:showPercent val="0"/>
              <c:showBubbleSize val="1"/>
              <c:separator>; </c:separator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D-2F63-4790-BBAC-AFA23796DAB5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900"/>
                </a:pPr>
                <a:endParaRPr lang="en-US"/>
              </a:p>
            </c:txPr>
            <c:dLblPos val="l"/>
            <c:showLegendKey val="0"/>
            <c:showVal val="0"/>
            <c:showCatName val="0"/>
            <c:showSerName val="0"/>
            <c:showPercent val="0"/>
            <c:showBubbleSize val="1"/>
            <c:separator>; </c:separator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1"/>
              </c:ext>
            </c:extLst>
          </c:dLbls>
          <c:xVal>
            <c:numRef>
              <c:f>SSA!$C$5:$L$5</c:f>
              <c:numCache>
                <c:formatCode>#,##0.##########</c:formatCode>
                <c:ptCount val="10"/>
                <c:pt idx="0">
                  <c:v>-0.23335271881360864</c:v>
                </c:pt>
                <c:pt idx="1">
                  <c:v>5.7743322356385018E-3</c:v>
                </c:pt>
                <c:pt idx="2">
                  <c:v>2.4614784474351392E-2</c:v>
                </c:pt>
                <c:pt idx="3">
                  <c:v>3.3260933372468271E-2</c:v>
                </c:pt>
                <c:pt idx="4">
                  <c:v>0.3585718932986337</c:v>
                </c:pt>
                <c:pt idx="5">
                  <c:v>-1.0664229128578562E-3</c:v>
                </c:pt>
                <c:pt idx="6">
                  <c:v>0.76058849754792668</c:v>
                </c:pt>
                <c:pt idx="7">
                  <c:v>0.17492821929682001</c:v>
                </c:pt>
                <c:pt idx="8">
                  <c:v>0.25246123294038103</c:v>
                </c:pt>
                <c:pt idx="9" formatCode="#,##0.000000000">
                  <c:v>4.3546544831524869E-2</c:v>
                </c:pt>
              </c:numCache>
            </c:numRef>
          </c:xVal>
          <c:yVal>
            <c:numRef>
              <c:f>SSA!$C$12:$L$12</c:f>
              <c:numCache>
                <c:formatCode>#,##0.##########</c:formatCode>
                <c:ptCount val="10"/>
                <c:pt idx="0">
                  <c:v>-0.21266968325791868</c:v>
                </c:pt>
                <c:pt idx="1">
                  <c:v>0.120942641173855</c:v>
                </c:pt>
                <c:pt idx="2">
                  <c:v>0.18442622950819665</c:v>
                </c:pt>
                <c:pt idx="3">
                  <c:v>5.2907739396589548E-2</c:v>
                </c:pt>
                <c:pt idx="4">
                  <c:v>0.3779342723004695</c:v>
                </c:pt>
                <c:pt idx="5">
                  <c:v>-6.2836624775583494E-2</c:v>
                </c:pt>
                <c:pt idx="6">
                  <c:v>0.47126436781609216</c:v>
                </c:pt>
                <c:pt idx="7">
                  <c:v>0.24885496183206102</c:v>
                </c:pt>
                <c:pt idx="8">
                  <c:v>0.29679420889348496</c:v>
                </c:pt>
                <c:pt idx="9" formatCode="#,##0.000000000">
                  <c:v>0.18816762530813458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datalabelsRange>
                <c15:f>SSA!$C$2:$L$2</c15:f>
                <c15:dlblRangeCache>
                  <c:ptCount val="10"/>
                  <c:pt idx="0">
                    <c:v>Agriculture</c:v>
                  </c:pt>
                  <c:pt idx="1">
                    <c:v>Industry</c:v>
                  </c:pt>
                  <c:pt idx="2">
                    <c:v>Construction</c:v>
                  </c:pt>
                  <c:pt idx="3">
                    <c:v>Wholesale</c:v>
                  </c:pt>
                  <c:pt idx="4">
                    <c:v>Information</c:v>
                  </c:pt>
                  <c:pt idx="5">
                    <c:v>Finance</c:v>
                  </c:pt>
                  <c:pt idx="6">
                    <c:v>Real Estate</c:v>
                  </c:pt>
                  <c:pt idx="7">
                    <c:v>Professional</c:v>
                  </c:pt>
                  <c:pt idx="8">
                    <c:v>PA</c:v>
                  </c:pt>
                  <c:pt idx="9">
                    <c:v>Art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0E-2F63-4790-BBAC-AFA23796DAB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81859872"/>
        <c:axId val="481860656"/>
      </c:scatterChart>
      <c:valAx>
        <c:axId val="481859872"/>
        <c:scaling>
          <c:orientation val="minMax"/>
          <c:max val="0.8"/>
          <c:min val="-0.30000000000000004"/>
        </c:scaling>
        <c:delete val="0"/>
        <c:axPos val="b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title>
          <c:tx>
            <c:rich>
              <a:bodyPr rot="0"/>
              <a:lstStyle/>
              <a:p>
                <a:pPr>
                  <a:defRPr sz="1000"/>
                </a:pPr>
                <a:r>
                  <a:rPr lang="en-GB" sz="1000"/>
                  <a:t>National Growth Rate</a:t>
                </a:r>
              </a:p>
            </c:rich>
          </c:tx>
          <c:overlay val="0"/>
          <c:spPr>
            <a:noFill/>
            <a:ln w="0">
              <a:noFill/>
            </a:ln>
          </c:spPr>
        </c:title>
        <c:numFmt formatCode="General" sourceLinked="0"/>
        <c:majorTickMark val="none"/>
        <c:minorTickMark val="none"/>
        <c:tickLblPos val="nextTo"/>
        <c:spPr>
          <a:ln w="9525">
            <a:solidFill>
              <a:schemeClr val="tx1">
                <a:lumMod val="50000"/>
                <a:lumOff val="50000"/>
              </a:schemeClr>
            </a:solidFill>
            <a:round/>
          </a:ln>
        </c:spPr>
        <c:txPr>
          <a:bodyPr/>
          <a:lstStyle/>
          <a:p>
            <a:pPr>
              <a:defRPr sz="700"/>
            </a:pPr>
            <a:endParaRPr lang="en-US"/>
          </a:p>
        </c:txPr>
        <c:crossAx val="481860656"/>
        <c:crossesAt val="0"/>
        <c:crossBetween val="midCat"/>
        <c:majorUnit val="0.1"/>
      </c:valAx>
      <c:valAx>
        <c:axId val="481860656"/>
        <c:scaling>
          <c:orientation val="minMax"/>
          <c:max val="0.70000000000000007"/>
          <c:min val="-0.30000000000000004"/>
        </c:scaling>
        <c:delete val="0"/>
        <c:axPos val="l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title>
          <c:tx>
            <c:rich>
              <a:bodyPr rot="-5400000"/>
              <a:lstStyle/>
              <a:p>
                <a:pPr>
                  <a:defRPr sz="1000"/>
                </a:pPr>
                <a:r>
                  <a:rPr lang="en-GB" sz="1000"/>
                  <a:t>Region Growth Rate</a:t>
                </a:r>
              </a:p>
            </c:rich>
          </c:tx>
          <c:overlay val="0"/>
          <c:spPr>
            <a:noFill/>
            <a:ln w="0">
              <a:noFill/>
            </a:ln>
          </c:spPr>
        </c:title>
        <c:numFmt formatCode="General" sourceLinked="0"/>
        <c:majorTickMark val="none"/>
        <c:minorTickMark val="none"/>
        <c:tickLblPos val="nextTo"/>
        <c:spPr>
          <a:ln w="9525">
            <a:solidFill>
              <a:schemeClr val="tx1">
                <a:lumMod val="50000"/>
                <a:lumOff val="50000"/>
              </a:schemeClr>
            </a:solidFill>
            <a:round/>
          </a:ln>
        </c:spPr>
        <c:txPr>
          <a:bodyPr/>
          <a:lstStyle/>
          <a:p>
            <a:pPr>
              <a:defRPr sz="700"/>
            </a:pPr>
            <a:endParaRPr lang="en-US"/>
          </a:p>
        </c:txPr>
        <c:crossAx val="481859872"/>
        <c:crossesAt val="0"/>
        <c:crossBetween val="midCat"/>
      </c:valAx>
      <c:spPr>
        <a:noFill/>
        <a:ln w="0">
          <a:noFill/>
        </a:ln>
      </c:spPr>
    </c:plotArea>
    <c:legend>
      <c:legendPos val="b"/>
      <c:overlay val="0"/>
    </c:legend>
    <c:plotVisOnly val="1"/>
    <c:dispBlanksAs val="gap"/>
    <c:showDLblsOverMax val="1"/>
  </c:chart>
  <c:spPr>
    <a:solidFill>
      <a:srgbClr val="FFFFFF"/>
    </a:solidFill>
    <a:ln w="9360">
      <a:solidFill>
        <a:srgbClr val="D9D9D9"/>
      </a:solidFill>
      <a:round/>
    </a:ln>
  </c:spPr>
  <c:txPr>
    <a:bodyPr/>
    <a:lstStyle/>
    <a:p>
      <a:pPr>
        <a:defRPr sz="800">
          <a:latin typeface="Futura Bk BT" panose="020B0502020204020303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title>
      <c:tx>
        <c:rich>
          <a:bodyPr rot="0"/>
          <a:lstStyle/>
          <a:p>
            <a:pPr>
              <a:defRPr/>
            </a:pPr>
            <a:r>
              <a:rPr lang="en-US"/>
              <a:t>Oberbayern Shift-Share Analysis, bubble graph</a:t>
            </a:r>
          </a:p>
        </c:rich>
      </c:tx>
      <c:overlay val="0"/>
      <c:spPr>
        <a:noFill/>
        <a:ln w="0">
          <a:noFill/>
        </a:ln>
      </c:spPr>
    </c:title>
    <c:autoTitleDeleted val="0"/>
    <c:plotArea>
      <c:layout/>
      <c:bubbleChart>
        <c:varyColors val="1"/>
        <c:ser>
          <c:idx val="0"/>
          <c:order val="0"/>
          <c:tx>
            <c:strRef>
              <c:f>Total!$A$2:$A$2</c:f>
              <c:strCache>
                <c:ptCount val="1"/>
                <c:pt idx="0">
                  <c:v>CODE</c:v>
                </c:pt>
              </c:strCache>
            </c:strRef>
          </c:tx>
          <c:spPr>
            <a:noFill/>
            <a:ln>
              <a:solidFill>
                <a:srgbClr val="D9D9D9"/>
              </a:solidFill>
            </a:ln>
          </c:spPr>
          <c:invertIfNegative val="0"/>
          <c:dPt>
            <c:idx val="0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0-53D4-44E0-B377-9037F33EA60D}"/>
              </c:ext>
            </c:extLst>
          </c:dPt>
          <c:dPt>
            <c:idx val="1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1-53D4-44E0-B377-9037F33EA60D}"/>
              </c:ext>
            </c:extLst>
          </c:dPt>
          <c:dPt>
            <c:idx val="2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2-53D4-44E0-B377-9037F33EA60D}"/>
              </c:ext>
            </c:extLst>
          </c:dPt>
          <c:dPt>
            <c:idx val="3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3-53D4-44E0-B377-9037F33EA60D}"/>
              </c:ext>
            </c:extLst>
          </c:dPt>
          <c:dPt>
            <c:idx val="4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4-53D4-44E0-B377-9037F33EA60D}"/>
              </c:ext>
            </c:extLst>
          </c:dPt>
          <c:dPt>
            <c:idx val="5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5-53D4-44E0-B377-9037F33EA60D}"/>
              </c:ext>
            </c:extLst>
          </c:dPt>
          <c:dPt>
            <c:idx val="6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6-53D4-44E0-B377-9037F33EA60D}"/>
              </c:ext>
            </c:extLst>
          </c:dPt>
          <c:dPt>
            <c:idx val="7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7-53D4-44E0-B377-9037F33EA60D}"/>
              </c:ext>
            </c:extLst>
          </c:dPt>
          <c:dPt>
            <c:idx val="8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8-53D4-44E0-B377-9037F33EA60D}"/>
              </c:ext>
            </c:extLst>
          </c:dPt>
          <c:dPt>
            <c:idx val="9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9-53D4-44E0-B377-9037F33EA60D}"/>
              </c:ext>
            </c:extLst>
          </c:dPt>
          <c:dLbls>
            <c:dLbl>
              <c:idx val="0"/>
              <c:tx>
                <c:rich>
                  <a:bodyPr/>
                  <a:lstStyle/>
                  <a:p>
                    <a:pPr>
                      <a:defRPr sz="900"/>
                    </a:pPr>
                    <a:fld id="{7A9CBEE7-CFB0-4DF1-B557-332A37FB00AB}" type="CELLRANGE">
                      <a:rPr lang="en-US"/>
                      <a:pPr>
                        <a:defRPr sz="900"/>
                      </a:pPr>
                      <a:t>[CELLRANGE]</a:t>
                    </a:fld>
                    <a:endParaRPr lang="en-US"/>
                  </a:p>
                </c:rich>
              </c:tx>
              <c:spPr/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separator>; </c:separator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0-53D4-44E0-B377-9037F33EA60D}"/>
                </c:ext>
              </c:extLst>
            </c:dLbl>
            <c:dLbl>
              <c:idx val="1"/>
              <c:layout>
                <c:manualLayout>
                  <c:x val="-0.23215543943055092"/>
                  <c:y val="-3.0214786688364213E-3"/>
                </c:manualLayout>
              </c:layout>
              <c:tx>
                <c:rich>
                  <a:bodyPr/>
                  <a:lstStyle/>
                  <a:p>
                    <a:pPr>
                      <a:defRPr sz="900"/>
                    </a:pPr>
                    <a:fld id="{567CF3D3-2027-4BAA-B40C-CA1357F97B1E}" type="CELLRANGE">
                      <a:rPr lang="en-US"/>
                      <a:pPr>
                        <a:defRPr sz="900"/>
                      </a:pPr>
                      <a:t>[CELLRANGE]</a:t>
                    </a:fld>
                    <a:endParaRPr lang="en-US"/>
                  </a:p>
                </c:rich>
              </c:tx>
              <c:spPr/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separator>; </c:separator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1-53D4-44E0-B377-9037F33EA60D}"/>
                </c:ext>
              </c:extLst>
            </c:dLbl>
            <c:dLbl>
              <c:idx val="2"/>
              <c:layout>
                <c:manualLayout>
                  <c:x val="-0.17921176878900391"/>
                  <c:y val="-6.6472530714401332E-2"/>
                </c:manualLayout>
              </c:layout>
              <c:tx>
                <c:rich>
                  <a:bodyPr/>
                  <a:lstStyle/>
                  <a:p>
                    <a:pPr>
                      <a:defRPr sz="900"/>
                    </a:pPr>
                    <a:fld id="{257893FC-46B9-4267-908C-59C6EA836D59}" type="CELLRANGE">
                      <a:rPr lang="en-US"/>
                      <a:pPr>
                        <a:defRPr sz="900"/>
                      </a:pPr>
                      <a:t>[CELLRANGE]</a:t>
                    </a:fld>
                    <a:endParaRPr lang="en-US"/>
                  </a:p>
                </c:rich>
              </c:tx>
              <c:spPr/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separator>; </c:separator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2-53D4-44E0-B377-9037F33EA60D}"/>
                </c:ext>
              </c:extLst>
            </c:dLbl>
            <c:dLbl>
              <c:idx val="3"/>
              <c:layout>
                <c:manualLayout>
                  <c:x val="-8.3767165000098228E-3"/>
                  <c:y val="3.0214786688363107E-3"/>
                </c:manualLayout>
              </c:layout>
              <c:tx>
                <c:rich>
                  <a:bodyPr/>
                  <a:lstStyle/>
                  <a:p>
                    <a:pPr>
                      <a:defRPr sz="900"/>
                    </a:pPr>
                    <a:fld id="{D98DFA61-EE48-49B6-A032-DE6019CBCD43}" type="CELLRANGE">
                      <a:rPr lang="en-US"/>
                      <a:pPr>
                        <a:defRPr sz="900"/>
                      </a:pPr>
                      <a:t>[CELLRANGE]</a:t>
                    </a:fld>
                    <a:endParaRPr lang="en-US"/>
                  </a:p>
                </c:rich>
              </c:tx>
              <c:spPr/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separator>; </c:separator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3-53D4-44E0-B377-9037F33EA60D}"/>
                </c:ext>
              </c:extLst>
            </c:dLbl>
            <c:dLbl>
              <c:idx val="4"/>
              <c:tx>
                <c:rich>
                  <a:bodyPr/>
                  <a:lstStyle/>
                  <a:p>
                    <a:pPr>
                      <a:defRPr sz="900"/>
                    </a:pPr>
                    <a:fld id="{BB2B299F-CE0E-4322-B1D7-02062BBEC16D}" type="CELLRANGE">
                      <a:rPr lang="en-US"/>
                      <a:pPr>
                        <a:defRPr sz="900"/>
                      </a:pPr>
                      <a:t>[CELLRANGE]</a:t>
                    </a:fld>
                    <a:endParaRPr lang="en-US"/>
                  </a:p>
                </c:rich>
              </c:tx>
              <c:spPr/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separator>; </c:separator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4-53D4-44E0-B377-9037F33EA60D}"/>
                </c:ext>
              </c:extLst>
            </c:dLbl>
            <c:dLbl>
              <c:idx val="5"/>
              <c:tx>
                <c:rich>
                  <a:bodyPr/>
                  <a:lstStyle/>
                  <a:p>
                    <a:pPr>
                      <a:defRPr sz="900"/>
                    </a:pPr>
                    <a:fld id="{B5BF0EF9-9328-4942-BF7D-8E1683DA0FBD}" type="CELLRANGE">
                      <a:rPr lang="en-US"/>
                      <a:pPr>
                        <a:defRPr sz="900"/>
                      </a:pPr>
                      <a:t>[CELLRANGE]</a:t>
                    </a:fld>
                    <a:endParaRPr lang="en-US"/>
                  </a:p>
                </c:rich>
              </c:tx>
              <c:spPr/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separator>; </c:separator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5-53D4-44E0-B377-9037F33EA60D}"/>
                </c:ext>
              </c:extLst>
            </c:dLbl>
            <c:dLbl>
              <c:idx val="6"/>
              <c:tx>
                <c:rich>
                  <a:bodyPr/>
                  <a:lstStyle/>
                  <a:p>
                    <a:pPr>
                      <a:defRPr sz="900"/>
                    </a:pPr>
                    <a:fld id="{60E631AC-ACE3-40E9-8C65-AB5A96B75FF0}" type="CELLRANGE">
                      <a:rPr lang="en-US"/>
                      <a:pPr>
                        <a:defRPr sz="900"/>
                      </a:pPr>
                      <a:t>[CELLRANGE]</a:t>
                    </a:fld>
                    <a:endParaRPr lang="en-US"/>
                  </a:p>
                </c:rich>
              </c:tx>
              <c:spPr/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separator>; </c:separator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6-53D4-44E0-B377-9037F33EA60D}"/>
                </c:ext>
              </c:extLst>
            </c:dLbl>
            <c:dLbl>
              <c:idx val="7"/>
              <c:tx>
                <c:rich>
                  <a:bodyPr/>
                  <a:lstStyle/>
                  <a:p>
                    <a:pPr>
                      <a:defRPr sz="900"/>
                    </a:pPr>
                    <a:fld id="{6EF74D20-2EA9-497A-8A0A-D56CFB13290F}" type="CELLRANGE">
                      <a:rPr lang="en-US"/>
                      <a:pPr>
                        <a:defRPr sz="900"/>
                      </a:pPr>
                      <a:t>[CELLRANGE]</a:t>
                    </a:fld>
                    <a:endParaRPr lang="en-US"/>
                  </a:p>
                </c:rich>
              </c:tx>
              <c:spPr/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separator>; </c:separator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7-53D4-44E0-B377-9037F33EA60D}"/>
                </c:ext>
              </c:extLst>
            </c:dLbl>
            <c:dLbl>
              <c:idx val="8"/>
              <c:tx>
                <c:rich>
                  <a:bodyPr/>
                  <a:lstStyle/>
                  <a:p>
                    <a:pPr>
                      <a:defRPr sz="900"/>
                    </a:pPr>
                    <a:fld id="{35376DE9-757B-4D97-A5F7-E061815F0231}" type="CELLRANGE">
                      <a:rPr lang="en-US"/>
                      <a:pPr>
                        <a:defRPr sz="900"/>
                      </a:pPr>
                      <a:t>[CELLRANGE]</a:t>
                    </a:fld>
                    <a:endParaRPr lang="en-US"/>
                  </a:p>
                </c:rich>
              </c:tx>
              <c:spPr/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separator>; </c:separator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8-53D4-44E0-B377-9037F33EA60D}"/>
                </c:ext>
              </c:extLst>
            </c:dLbl>
            <c:dLbl>
              <c:idx val="9"/>
              <c:layout>
                <c:manualLayout>
                  <c:x val="-5.4852202555186622E-2"/>
                  <c:y val="-7.2515488052074112E-2"/>
                </c:manualLayout>
              </c:layout>
              <c:tx>
                <c:rich>
                  <a:bodyPr/>
                  <a:lstStyle/>
                  <a:p>
                    <a:pPr>
                      <a:defRPr sz="900"/>
                    </a:pPr>
                    <a:fld id="{9D23D6B3-79F7-49C6-8CB3-955D169B2E94}" type="CELLRANGE">
                      <a:rPr lang="en-US"/>
                      <a:pPr>
                        <a:defRPr sz="900"/>
                      </a:pPr>
                      <a:t>[CELLRANGE]</a:t>
                    </a:fld>
                    <a:endParaRPr lang="en-US"/>
                  </a:p>
                </c:rich>
              </c:tx>
              <c:spPr/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separator>; </c:separator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9-53D4-44E0-B377-9037F33EA60D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900"/>
                </a:pPr>
                <a:endParaRPr lang="en-US"/>
              </a:p>
            </c:txPr>
            <c:dLblPos val="ctr"/>
            <c:showLegendKey val="0"/>
            <c:showVal val="0"/>
            <c:showCatName val="0"/>
            <c:showSerName val="0"/>
            <c:showPercent val="0"/>
            <c:showBubbleSize val="0"/>
            <c:separator>; </c:separator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1"/>
              </c:ext>
            </c:extLst>
          </c:dLbls>
          <c:xVal>
            <c:numRef>
              <c:f>SSA!$C$5:$L$5</c:f>
              <c:numCache>
                <c:formatCode>#,##0.##########</c:formatCode>
                <c:ptCount val="10"/>
                <c:pt idx="0">
                  <c:v>-0.23335271881360864</c:v>
                </c:pt>
                <c:pt idx="1">
                  <c:v>5.7743322356385018E-3</c:v>
                </c:pt>
                <c:pt idx="2">
                  <c:v>2.4614784474351392E-2</c:v>
                </c:pt>
                <c:pt idx="3">
                  <c:v>3.3260933372468271E-2</c:v>
                </c:pt>
                <c:pt idx="4">
                  <c:v>0.3585718932986337</c:v>
                </c:pt>
                <c:pt idx="5">
                  <c:v>-1.0664229128578562E-3</c:v>
                </c:pt>
                <c:pt idx="6">
                  <c:v>0.76058849754792668</c:v>
                </c:pt>
                <c:pt idx="7">
                  <c:v>0.17492821929682001</c:v>
                </c:pt>
                <c:pt idx="8">
                  <c:v>0.25246123294038103</c:v>
                </c:pt>
                <c:pt idx="9" formatCode="#,##0.000000000">
                  <c:v>4.3546544831524869E-2</c:v>
                </c:pt>
              </c:numCache>
            </c:numRef>
          </c:xVal>
          <c:yVal>
            <c:numRef>
              <c:f>SSA!$C$12:$L$12</c:f>
              <c:numCache>
                <c:formatCode>#,##0.##########</c:formatCode>
                <c:ptCount val="10"/>
                <c:pt idx="0">
                  <c:v>-0.21266968325791868</c:v>
                </c:pt>
                <c:pt idx="1">
                  <c:v>0.120942641173855</c:v>
                </c:pt>
                <c:pt idx="2">
                  <c:v>0.18442622950819665</c:v>
                </c:pt>
                <c:pt idx="3">
                  <c:v>5.2907739396589548E-2</c:v>
                </c:pt>
                <c:pt idx="4">
                  <c:v>0.3779342723004695</c:v>
                </c:pt>
                <c:pt idx="5">
                  <c:v>-6.2836624775583494E-2</c:v>
                </c:pt>
                <c:pt idx="6">
                  <c:v>0.47126436781609216</c:v>
                </c:pt>
                <c:pt idx="7">
                  <c:v>0.24885496183206102</c:v>
                </c:pt>
                <c:pt idx="8">
                  <c:v>0.29679420889348496</c:v>
                </c:pt>
                <c:pt idx="9" formatCode="#,##0.000000000">
                  <c:v>0.18816762530813458</c:v>
                </c:pt>
              </c:numCache>
            </c:numRef>
          </c:yVal>
          <c:bubbleSize>
            <c:numRef>
              <c:f>SSA!$C$63:$L$63</c:f>
              <c:numCache>
                <c:formatCode>#,##0.##########</c:formatCode>
                <c:ptCount val="10"/>
                <c:pt idx="0">
                  <c:v>1.3540856031128404E-2</c:v>
                </c:pt>
                <c:pt idx="1">
                  <c:v>0.19618677042801555</c:v>
                </c:pt>
                <c:pt idx="2">
                  <c:v>5.6225680933852142E-2</c:v>
                </c:pt>
                <c:pt idx="3">
                  <c:v>0.18739299610894944</c:v>
                </c:pt>
                <c:pt idx="4">
                  <c:v>6.8521400778210118E-2</c:v>
                </c:pt>
                <c:pt idx="5">
                  <c:v>4.0622568093385214E-2</c:v>
                </c:pt>
                <c:pt idx="6">
                  <c:v>9.9610894941634248E-3</c:v>
                </c:pt>
                <c:pt idx="7" formatCode="#,##0.0000000000">
                  <c:v>0.12731517509727627</c:v>
                </c:pt>
                <c:pt idx="8">
                  <c:v>0.24396887159533073</c:v>
                </c:pt>
                <c:pt idx="9">
                  <c:v>5.6264591439688712E-2</c:v>
                </c:pt>
              </c:numCache>
            </c:numRef>
          </c:bubbleSize>
          <c:bubble3D val="0"/>
          <c:extLst>
            <c:ext xmlns:c15="http://schemas.microsoft.com/office/drawing/2012/chart" uri="{02D57815-91ED-43cb-92C2-25804820EDAC}">
              <c15:datalabelsRange>
                <c15:f>SSA!$C$2:$L$2</c15:f>
                <c15:dlblRangeCache>
                  <c:ptCount val="10"/>
                  <c:pt idx="0">
                    <c:v>Agriculture</c:v>
                  </c:pt>
                  <c:pt idx="1">
                    <c:v>Industry</c:v>
                  </c:pt>
                  <c:pt idx="2">
                    <c:v>Construction</c:v>
                  </c:pt>
                  <c:pt idx="3">
                    <c:v>Wholesale</c:v>
                  </c:pt>
                  <c:pt idx="4">
                    <c:v>Information</c:v>
                  </c:pt>
                  <c:pt idx="5">
                    <c:v>Finance</c:v>
                  </c:pt>
                  <c:pt idx="6">
                    <c:v>Real Estate</c:v>
                  </c:pt>
                  <c:pt idx="7">
                    <c:v>Professional</c:v>
                  </c:pt>
                  <c:pt idx="8">
                    <c:v>PA</c:v>
                  </c:pt>
                  <c:pt idx="9">
                    <c:v>Art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0A-53D4-44E0-B377-9037F33EA60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bubbleScale val="100"/>
        <c:showNegBubbles val="1"/>
        <c:axId val="481841056"/>
        <c:axId val="481837920"/>
      </c:bubbleChart>
      <c:valAx>
        <c:axId val="481841056"/>
        <c:scaling>
          <c:orientation val="minMax"/>
          <c:max val="0.8"/>
          <c:min val="-0.30000000000000004"/>
        </c:scaling>
        <c:delete val="0"/>
        <c:axPos val="b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title>
          <c:tx>
            <c:rich>
              <a:bodyPr rot="0"/>
              <a:lstStyle/>
              <a:p>
                <a:pPr>
                  <a:defRPr/>
                </a:pPr>
                <a:r>
                  <a:rPr lang="en-GB"/>
                  <a:t>National Growth Rate</a:t>
                </a:r>
              </a:p>
            </c:rich>
          </c:tx>
          <c:overlay val="0"/>
          <c:spPr>
            <a:noFill/>
            <a:ln w="0">
              <a:noFill/>
            </a:ln>
          </c:spPr>
        </c:title>
        <c:numFmt formatCode="General" sourceLinked="0"/>
        <c:majorTickMark val="none"/>
        <c:minorTickMark val="none"/>
        <c:tickLblPos val="nextTo"/>
        <c:spPr>
          <a:ln w="9360">
            <a:solidFill>
              <a:srgbClr val="BFBFBF"/>
            </a:solidFill>
            <a:round/>
          </a:ln>
        </c:spPr>
        <c:txPr>
          <a:bodyPr/>
          <a:lstStyle/>
          <a:p>
            <a:pPr>
              <a:defRPr sz="700"/>
            </a:pPr>
            <a:endParaRPr lang="en-US"/>
          </a:p>
        </c:txPr>
        <c:crossAx val="481837920"/>
        <c:crossesAt val="0"/>
        <c:crossBetween val="midCat"/>
        <c:majorUnit val="0.1"/>
      </c:valAx>
      <c:valAx>
        <c:axId val="481837920"/>
        <c:scaling>
          <c:orientation val="minMax"/>
          <c:max val="0.70000000000000007"/>
          <c:min val="-0.30000000000000004"/>
        </c:scaling>
        <c:delete val="0"/>
        <c:axPos val="l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title>
          <c:tx>
            <c:rich>
              <a:bodyPr rot="-5400000"/>
              <a:lstStyle/>
              <a:p>
                <a:pPr>
                  <a:defRPr/>
                </a:pPr>
                <a:r>
                  <a:rPr lang="en-GB"/>
                  <a:t>Region Growth Rate</a:t>
                </a:r>
              </a:p>
            </c:rich>
          </c:tx>
          <c:overlay val="0"/>
          <c:spPr>
            <a:noFill/>
            <a:ln w="0">
              <a:noFill/>
            </a:ln>
          </c:spPr>
        </c:title>
        <c:numFmt formatCode="General" sourceLinked="0"/>
        <c:majorTickMark val="none"/>
        <c:minorTickMark val="none"/>
        <c:tickLblPos val="nextTo"/>
        <c:spPr>
          <a:ln w="9360">
            <a:solidFill>
              <a:srgbClr val="BFBFBF"/>
            </a:solidFill>
            <a:round/>
          </a:ln>
        </c:spPr>
        <c:txPr>
          <a:bodyPr/>
          <a:lstStyle/>
          <a:p>
            <a:pPr>
              <a:defRPr sz="700"/>
            </a:pPr>
            <a:endParaRPr lang="en-US"/>
          </a:p>
        </c:txPr>
        <c:crossAx val="481841056"/>
        <c:crossesAt val="0"/>
        <c:crossBetween val="midCat"/>
      </c:valAx>
      <c:spPr>
        <a:noFill/>
        <a:ln w="0">
          <a:noFill/>
        </a:ln>
      </c:spPr>
    </c:plotArea>
    <c:plotVisOnly val="1"/>
    <c:dispBlanksAs val="gap"/>
    <c:showDLblsOverMax val="1"/>
  </c:chart>
  <c:spPr>
    <a:solidFill>
      <a:srgbClr val="FFFFFF"/>
    </a:solidFill>
    <a:ln w="9360">
      <a:solidFill>
        <a:srgbClr val="D9D9D9"/>
      </a:solidFill>
      <a:round/>
    </a:ln>
  </c:spPr>
  <c:txPr>
    <a:bodyPr/>
    <a:lstStyle/>
    <a:p>
      <a:pPr>
        <a:defRPr>
          <a:latin typeface="Futura Bk BT" panose="020B0502020204020303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baseline="0">
                <a:solidFill>
                  <a:sysClr val="windowText" lastClr="000000"/>
                </a:solidFill>
                <a:latin typeface="Futura Bk BT" panose="020B0502020204020303" pitchFamily="34" charset="0"/>
                <a:ea typeface="+mn-ea"/>
                <a:cs typeface="+mn-cs"/>
              </a:defRPr>
            </a:pPr>
            <a:r>
              <a:rPr lang="en-US" sz="1400">
                <a:solidFill>
                  <a:sysClr val="windowText" lastClr="000000"/>
                </a:solidFill>
              </a:rPr>
              <a:t>Regional Growth Pattern
(compared to EU)</a:t>
            </a:r>
          </a:p>
        </c:rich>
      </c:tx>
      <c:layout>
        <c:manualLayout>
          <c:xMode val="edge"/>
          <c:yMode val="edge"/>
          <c:x val="0.33204271529382401"/>
          <c:y val="1.6668008696352401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baseline="0">
              <a:solidFill>
                <a:sysClr val="windowText" lastClr="000000"/>
              </a:solidFill>
              <a:latin typeface="Futura Bk BT" panose="020B0502020204020303" pitchFamily="34" charset="0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2085935548338701E-2"/>
          <c:y val="0.16355917366946801"/>
          <c:w val="0.89357981513864604"/>
          <c:h val="0.70421918767506997"/>
        </c:manualLayout>
      </c:layout>
      <c:scatterChart>
        <c:scatterStyle val="lineMarker"/>
        <c:varyColors val="0"/>
        <c:ser>
          <c:idx val="0"/>
          <c:order val="0"/>
          <c:tx>
            <c:strRef>
              <c:f>'REG-RPG'!$B$23</c:f>
              <c:strCache>
                <c:ptCount val="1"/>
                <c:pt idx="0">
                  <c:v>Oberbayern</c:v>
                </c:pt>
              </c:strCache>
            </c:strRef>
          </c:tx>
          <c:spPr>
            <a:ln w="12700" cap="rnd">
              <a:solidFill>
                <a:srgbClr val="004586"/>
              </a:solidFill>
              <a:round/>
            </a:ln>
            <a:effectLst/>
          </c:spPr>
          <c:marker>
            <c:symbol val="circle"/>
            <c:size val="4"/>
            <c:spPr>
              <a:solidFill>
                <a:srgbClr val="004586"/>
              </a:solidFill>
              <a:ln w="9525" cap="rnd">
                <a:noFill/>
                <a:round/>
              </a:ln>
              <a:effectLst/>
            </c:spPr>
          </c:marker>
          <c:dLbls>
            <c:dLbl>
              <c:idx val="0"/>
              <c:layout>
                <c:manualLayout>
                  <c:x val="-9.6260737746336533E-2"/>
                  <c:y val="-8.9453912576406037E-17"/>
                </c:manualLayout>
              </c:layout>
              <c:tx>
                <c:rich>
                  <a:bodyPr/>
                  <a:lstStyle/>
                  <a:p>
                    <a:fld id="{412360AF-8E54-4192-A875-D4B4D476425D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1"/>
              <c:separator> </c:separator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0-2AD1-459E-858E-2ECEB062726C}"/>
                </c:ext>
              </c:extLst>
            </c:dLbl>
            <c:dLbl>
              <c:idx val="1"/>
              <c:layout>
                <c:manualLayout>
                  <c:x val="-8.5565100218965934E-2"/>
                  <c:y val="-4.8793606884893195E-3"/>
                </c:manualLayout>
              </c:layout>
              <c:tx>
                <c:rich>
                  <a:bodyPr/>
                  <a:lstStyle/>
                  <a:p>
                    <a:fld id="{6D79B37A-24EB-4C1C-82B7-7E30151E827E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1"/>
              <c:separator> </c:separator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1-2AD1-459E-858E-2ECEB062726C}"/>
                </c:ext>
              </c:extLst>
            </c:dLbl>
            <c:dLbl>
              <c:idx val="2"/>
              <c:layout>
                <c:manualLayout>
                  <c:x val="-1.7826062545617877E-2"/>
                  <c:y val="-1.9517442753957278E-2"/>
                </c:manualLayout>
              </c:layout>
              <c:tx>
                <c:rich>
                  <a:bodyPr/>
                  <a:lstStyle/>
                  <a:p>
                    <a:fld id="{372063A0-6179-4E2A-A850-C3B706788158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1"/>
              <c:separator> </c:separator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2-2AD1-459E-858E-2ECEB062726C}"/>
                </c:ext>
              </c:extLst>
            </c:dLbl>
            <c:dLbl>
              <c:idx val="3"/>
              <c:layout>
                <c:manualLayout>
                  <c:x val="-4.6347762618606479E-2"/>
                  <c:y val="-2.1957123098201935E-2"/>
                </c:manualLayout>
              </c:layout>
              <c:tx>
                <c:rich>
                  <a:bodyPr/>
                  <a:lstStyle/>
                  <a:p>
                    <a:fld id="{5E063E78-F51F-49DB-AF99-CB5A6F8D0239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1"/>
              <c:separator> </c:separator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3-2AD1-459E-858E-2ECEB062726C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clip" horzOverflow="clip" vert="horz" wrap="square" lIns="36576" tIns="18288" rIns="36576" bIns="18288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rgbClr val="004586"/>
                    </a:solidFill>
                    <a:latin typeface="Futura Bk BT" panose="020B0502020204020303" pitchFamily="34" charset="0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1"/>
            <c:separator> </c:separator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rect">
                    <a:avLst/>
                  </a:prstGeom>
                  <a:noFill/>
                  <a:ln>
                    <a:noFill/>
                  </a:ln>
                </c15:spPr>
                <c15:showDataLabelsRange val="1"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'REG-RPG'!$B$26:$B$29</c:f>
              <c:numCache>
                <c:formatCode>0.00%</c:formatCode>
                <c:ptCount val="4"/>
                <c:pt idx="0">
                  <c:v>-3.3366194551184302E-3</c:v>
                </c:pt>
                <c:pt idx="1">
                  <c:v>1.9111379104335684E-2</c:v>
                </c:pt>
                <c:pt idx="2">
                  <c:v>1.0402656672039457E-2</c:v>
                </c:pt>
                <c:pt idx="3">
                  <c:v>-1.0031543675699528E-2</c:v>
                </c:pt>
              </c:numCache>
            </c:numRef>
          </c:xVal>
          <c:yVal>
            <c:numRef>
              <c:f>'REG-RPG'!$C$26:$C$29</c:f>
              <c:numCache>
                <c:formatCode>0.00%</c:formatCode>
                <c:ptCount val="4"/>
                <c:pt idx="0">
                  <c:v>-1.4503127718985528E-2</c:v>
                </c:pt>
                <c:pt idx="1">
                  <c:v>-5.2192627095110841E-3</c:v>
                </c:pt>
                <c:pt idx="2">
                  <c:v>6.9740916655845284E-3</c:v>
                </c:pt>
                <c:pt idx="3">
                  <c:v>1.5876899848874009E-2</c:v>
                </c:pt>
              </c:numCache>
            </c:numRef>
          </c:yVal>
          <c:smooth val="1"/>
          <c:extLst>
            <c:ext xmlns:c15="http://schemas.microsoft.com/office/drawing/2012/chart" uri="{02D57815-91ED-43cb-92C2-25804820EDAC}">
              <c15:datalabelsRange>
                <c15:f>'REG-RPG'!$A$26:$A$29</c15:f>
                <c15:dlblRangeCache>
                  <c:ptCount val="4"/>
                  <c:pt idx="0">
                    <c:v>2003-2007</c:v>
                  </c:pt>
                  <c:pt idx="1">
                    <c:v>2008-2012</c:v>
                  </c:pt>
                  <c:pt idx="2">
                    <c:v>2013-2017</c:v>
                  </c:pt>
                  <c:pt idx="3">
                    <c:v>2018-2020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04-2AD1-459E-858E-2ECEB062726C}"/>
            </c:ext>
          </c:extLst>
        </c:ser>
        <c:ser>
          <c:idx val="1"/>
          <c:order val="1"/>
          <c:tx>
            <c:strRef>
              <c:f>'REG-RPG'!$D$23</c:f>
              <c:strCache>
                <c:ptCount val="1"/>
                <c:pt idx="0">
                  <c:v>Stuttgart</c:v>
                </c:pt>
              </c:strCache>
            </c:strRef>
          </c:tx>
          <c:spPr>
            <a:ln w="1270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4"/>
            <c:spPr>
              <a:solidFill>
                <a:srgbClr val="FF0000"/>
              </a:solidFill>
              <a:ln w="9525" cap="rnd">
                <a:noFill/>
                <a:round/>
              </a:ln>
              <a:effectLst/>
            </c:spPr>
          </c:marker>
          <c:dLbls>
            <c:dLbl>
              <c:idx val="0"/>
              <c:tx>
                <c:rich>
                  <a:bodyPr/>
                  <a:lstStyle/>
                  <a:p>
                    <a:fld id="{95B663D3-1A14-4077-88D3-779029AC6371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l"/>
              <c:showLegendKey val="0"/>
              <c:showVal val="0"/>
              <c:showCatName val="0"/>
              <c:showSerName val="0"/>
              <c:showPercent val="0"/>
              <c:showBubbleSize val="1"/>
              <c:separator> </c:separator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0-C7C2-4C79-897C-A618B0F66300}"/>
                </c:ext>
              </c:extLst>
            </c:dLbl>
            <c:dLbl>
              <c:idx val="1"/>
              <c:layout>
                <c:manualLayout>
                  <c:x val="-8.4584666778956819E-2"/>
                  <c:y val="-2.1957123098201935E-2"/>
                </c:manualLayout>
              </c:layout>
              <c:tx>
                <c:rich>
                  <a:bodyPr/>
                  <a:lstStyle/>
                  <a:p>
                    <a:fld id="{2AE15F5E-549F-4819-B9C4-75B54269598F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1"/>
              <c:separator> </c:separator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6-2AD1-459E-858E-2ECEB062726C}"/>
                </c:ext>
              </c:extLst>
            </c:dLbl>
            <c:dLbl>
              <c:idx val="2"/>
              <c:layout>
                <c:manualLayout>
                  <c:x val="-8.0217281455293517E-4"/>
                  <c:y val="-7.3190410327339788E-3"/>
                </c:manualLayout>
              </c:layout>
              <c:tx>
                <c:rich>
                  <a:bodyPr/>
                  <a:lstStyle/>
                  <a:p>
                    <a:fld id="{0B2F5B6A-2432-4FB5-9BB1-16CB7EB07640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1"/>
              <c:separator> </c:separator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7-2AD1-459E-858E-2ECEB062726C}"/>
                </c:ext>
              </c:extLst>
            </c:dLbl>
            <c:dLbl>
              <c:idx val="3"/>
              <c:layout>
                <c:manualLayout>
                  <c:x val="-9.7062910560889337E-2"/>
                  <c:y val="2.4396803442446597E-3"/>
                </c:manualLayout>
              </c:layout>
              <c:tx>
                <c:rich>
                  <a:bodyPr/>
                  <a:lstStyle/>
                  <a:p>
                    <a:fld id="{5282B440-2B62-40E0-9E86-04E39CC0BE5B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1"/>
              <c:separator> </c:separator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8-2AD1-459E-858E-2ECEB062726C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clip" horzOverflow="clip" vert="horz" wrap="square" lIns="36576" tIns="18288" rIns="36576" bIns="18288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rgbClr val="FF0000"/>
                    </a:solidFill>
                    <a:latin typeface="Futura Bk BT" panose="020B0502020204020303" pitchFamily="34" charset="0"/>
                    <a:ea typeface="+mn-ea"/>
                    <a:cs typeface="+mn-cs"/>
                  </a:defRPr>
                </a:pPr>
                <a:endParaRPr lang="en-US"/>
              </a:p>
            </c:txPr>
            <c:dLblPos val="l"/>
            <c:showLegendKey val="0"/>
            <c:showVal val="0"/>
            <c:showCatName val="0"/>
            <c:showSerName val="0"/>
            <c:showPercent val="0"/>
            <c:showBubbleSize val="1"/>
            <c:separator> </c:separator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rect">
                    <a:avLst/>
                  </a:prstGeom>
                  <a:noFill/>
                  <a:ln>
                    <a:noFill/>
                  </a:ln>
                </c15:spPr>
                <c15:showDataLabelsRange val="1"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'REG-RPG'!$D$26:$D$29</c:f>
              <c:numCache>
                <c:formatCode>0.00%</c:formatCode>
                <c:ptCount val="4"/>
                <c:pt idx="0">
                  <c:v>-5.8823769491283401E-3</c:v>
                </c:pt>
                <c:pt idx="1">
                  <c:v>7.4028556040639844E-3</c:v>
                </c:pt>
                <c:pt idx="2">
                  <c:v>1.2064489341023246E-2</c:v>
                </c:pt>
                <c:pt idx="3">
                  <c:v>-3.0149941207965308E-3</c:v>
                </c:pt>
              </c:numCache>
            </c:numRef>
          </c:xVal>
          <c:yVal>
            <c:numRef>
              <c:f>'REG-RPG'!$E$26:$E$29</c:f>
              <c:numCache>
                <c:formatCode>0.00%</c:formatCode>
                <c:ptCount val="4"/>
                <c:pt idx="0">
                  <c:v>-9.8774836283135031E-3</c:v>
                </c:pt>
                <c:pt idx="1">
                  <c:v>1.0316819330451355E-3</c:v>
                </c:pt>
                <c:pt idx="2">
                  <c:v>2.9367439060574844E-4</c:v>
                </c:pt>
                <c:pt idx="3">
                  <c:v>-2.4239981428087996E-3</c:v>
                </c:pt>
              </c:numCache>
            </c:numRef>
          </c:yVal>
          <c:smooth val="1"/>
          <c:extLst>
            <c:ext xmlns:c15="http://schemas.microsoft.com/office/drawing/2012/chart" uri="{02D57815-91ED-43cb-92C2-25804820EDAC}">
              <c15:datalabelsRange>
                <c15:f>'REG-RPG'!$A$26:$A$29</c15:f>
                <c15:dlblRangeCache>
                  <c:ptCount val="4"/>
                  <c:pt idx="0">
                    <c:v>2003-2007</c:v>
                  </c:pt>
                  <c:pt idx="1">
                    <c:v>2008-2012</c:v>
                  </c:pt>
                  <c:pt idx="2">
                    <c:v>2013-2017</c:v>
                  </c:pt>
                  <c:pt idx="3">
                    <c:v>2018-2020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09-2AD1-459E-858E-2ECEB062726C}"/>
            </c:ext>
          </c:extLst>
        </c:ser>
        <c:ser>
          <c:idx val="2"/>
          <c:order val="2"/>
          <c:tx>
            <c:v>Relative GDP Growth = 0</c:v>
          </c:tx>
          <c:spPr>
            <a:ln w="19050" cap="rnd">
              <a:solidFill>
                <a:schemeClr val="tx1">
                  <a:lumMod val="50000"/>
                  <a:lumOff val="50000"/>
                </a:schemeClr>
              </a:solidFill>
              <a:prstDash val="sysDash"/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Futura Bk BT" panose="020B0502020204020303" pitchFamily="34" charset="0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1"/>
            <c:separator> 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'REG-RPG'!$F$26:$F$29</c:f>
              <c:numCache>
                <c:formatCode>0%</c:formatCode>
                <c:ptCount val="4"/>
                <c:pt idx="0">
                  <c:v>-0.03</c:v>
                </c:pt>
                <c:pt idx="1">
                  <c:v>-0.01</c:v>
                </c:pt>
                <c:pt idx="2">
                  <c:v>0.01</c:v>
                </c:pt>
                <c:pt idx="3">
                  <c:v>0.03</c:v>
                </c:pt>
              </c:numCache>
            </c:numRef>
          </c:xVal>
          <c:yVal>
            <c:numRef>
              <c:f>'REG-RPG'!$G$26:$G$29</c:f>
              <c:numCache>
                <c:formatCode>0%</c:formatCode>
                <c:ptCount val="4"/>
                <c:pt idx="0">
                  <c:v>0.03</c:v>
                </c:pt>
                <c:pt idx="1">
                  <c:v>0.01</c:v>
                </c:pt>
                <c:pt idx="2">
                  <c:v>-0.01</c:v>
                </c:pt>
                <c:pt idx="3">
                  <c:v>-0.03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A-2AD1-459E-858E-2ECEB06272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81834000"/>
        <c:axId val="481840272"/>
      </c:scatterChart>
      <c:valAx>
        <c:axId val="481834000"/>
        <c:scaling>
          <c:orientation val="minMax"/>
          <c:max val="2.0000000000000004E-2"/>
          <c:min val="-2.0000000000000004E-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ysClr val="windowText" lastClr="000000"/>
                    </a:solidFill>
                    <a:latin typeface="Futura Bk BT" panose="020B0502020204020303" pitchFamily="34" charset="0"/>
                    <a:ea typeface="+mn-ea"/>
                    <a:cs typeface="+mn-cs"/>
                  </a:defRPr>
                </a:pPr>
                <a:r>
                  <a:rPr lang="en-US">
                    <a:solidFill>
                      <a:sysClr val="windowText" lastClr="000000"/>
                    </a:solidFill>
                  </a:rPr>
                  <a:t>REG</a:t>
                </a:r>
              </a:p>
            </c:rich>
          </c:tx>
          <c:layout>
            <c:manualLayout>
              <c:xMode val="edge"/>
              <c:yMode val="edge"/>
              <c:x val="5.4975933985229937E-2"/>
              <c:y val="0.47863737231583564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ysClr val="windowText" lastClr="000000"/>
                  </a:solidFill>
                  <a:latin typeface="Futura Bk BT" panose="020B0502020204020303" pitchFamily="34" charset="0"/>
                  <a:ea typeface="+mn-ea"/>
                  <a:cs typeface="+mn-cs"/>
                </a:defRPr>
              </a:pPr>
              <a:endParaRPr lang="en-US"/>
            </a:p>
          </c:txPr>
        </c:title>
        <c:numFmt formatCode="0.0%" sourceLinked="0"/>
        <c:majorTickMark val="none"/>
        <c:minorTickMark val="none"/>
        <c:tickLblPos val="nextTo"/>
        <c:spPr>
          <a:noFill/>
          <a:ln>
            <a:solidFill>
              <a:schemeClr val="tx1">
                <a:lumMod val="50000"/>
                <a:lumOff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Futura Bk BT" panose="020B0502020204020303" pitchFamily="34" charset="0"/>
                <a:ea typeface="+mn-ea"/>
                <a:cs typeface="+mn-cs"/>
              </a:defRPr>
            </a:pPr>
            <a:endParaRPr lang="en-US"/>
          </a:p>
        </c:txPr>
        <c:crossAx val="481840272"/>
        <c:crossesAt val="0.5"/>
        <c:crossBetween val="between"/>
      </c:valAx>
      <c:valAx>
        <c:axId val="481840272"/>
        <c:scaling>
          <c:orientation val="minMax"/>
          <c:max val="2.0000000000000004E-2"/>
          <c:min val="-2.0000000000000004E-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ysClr val="windowText" lastClr="000000"/>
                    </a:solidFill>
                    <a:latin typeface="Futura Bk BT" panose="020B0502020204020303" pitchFamily="34" charset="0"/>
                    <a:ea typeface="+mn-ea"/>
                    <a:cs typeface="+mn-cs"/>
                  </a:defRPr>
                </a:pPr>
                <a:r>
                  <a:rPr lang="en-US">
                    <a:solidFill>
                      <a:sysClr val="windowText" lastClr="000000"/>
                    </a:solidFill>
                  </a:rPr>
                  <a:t>RPG</a:t>
                </a:r>
              </a:p>
            </c:rich>
          </c:tx>
          <c:layout>
            <c:manualLayout>
              <c:xMode val="edge"/>
              <c:yMode val="edge"/>
              <c:x val="0.50135197759860495"/>
              <c:y val="0.169950518763212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ysClr val="windowText" lastClr="000000"/>
                  </a:solidFill>
                  <a:latin typeface="Futura Bk BT" panose="020B0502020204020303" pitchFamily="34" charset="0"/>
                  <a:ea typeface="+mn-ea"/>
                  <a:cs typeface="+mn-cs"/>
                </a:defRPr>
              </a:pPr>
              <a:endParaRPr lang="en-US"/>
            </a:p>
          </c:txPr>
        </c:title>
        <c:numFmt formatCode="0.0%" sourceLinked="0"/>
        <c:majorTickMark val="none"/>
        <c:minorTickMark val="none"/>
        <c:tickLblPos val="nextTo"/>
        <c:spPr>
          <a:noFill/>
          <a:ln>
            <a:solidFill>
              <a:schemeClr val="tx1">
                <a:lumMod val="50000"/>
                <a:lumOff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Futura Bk BT" panose="020B0502020204020303" pitchFamily="34" charset="0"/>
                <a:ea typeface="+mn-ea"/>
                <a:cs typeface="+mn-cs"/>
              </a:defRPr>
            </a:pPr>
            <a:endParaRPr lang="en-US"/>
          </a:p>
        </c:txPr>
        <c:crossAx val="481834000"/>
        <c:crossesAt val="0.5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ysClr val="windowText" lastClr="000000"/>
              </a:solidFill>
              <a:latin typeface="Futura Bk BT" panose="020B0502020204020303" pitchFamily="34" charset="0"/>
              <a:ea typeface="+mn-ea"/>
              <a:cs typeface="+mn-cs"/>
            </a:defRPr>
          </a:pPr>
          <a:endParaRPr lang="en-US"/>
        </a:p>
      </c:txPr>
    </c:legend>
    <c:plotVisOnly val="1"/>
    <c:dispBlanksAs val="span"/>
    <c:showDLblsOverMax val="1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latin typeface="Futura Bk BT" panose="020B0502020204020303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wrap="square" anchor="ctr" anchorCtr="1"/>
          <a:lstStyle/>
          <a:p>
            <a:pPr>
              <a:defRPr sz="1400" b="1" i="0" u="none" strike="noStrike" kern="1200" spc="0" baseline="0">
                <a:solidFill>
                  <a:sysClr val="windowText" lastClr="000000"/>
                </a:solidFill>
                <a:latin typeface="Futura Bk BT" panose="020B0502020204020303" pitchFamily="34" charset="0"/>
                <a:ea typeface="+mn-ea"/>
                <a:cs typeface="+mn-cs"/>
              </a:defRPr>
            </a:pPr>
            <a:r>
              <a:rPr lang="en-US" b="1">
                <a:solidFill>
                  <a:sysClr val="windowText" lastClr="000000"/>
                </a:solidFill>
              </a:rPr>
              <a:t>Regional Growth Pattern
(compared to Germany)</a:t>
            </a:r>
          </a:p>
        </c:rich>
      </c:tx>
      <c:layout>
        <c:manualLayout>
          <c:xMode val="edge"/>
          <c:yMode val="edge"/>
          <c:x val="0.33216761381377602"/>
          <c:y val="1.6668008696352401E-2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5.2082682820208601E-2"/>
          <c:y val="0.163539737498993"/>
          <c:w val="0.89352401174046103"/>
          <c:h val="0.70416297608503098"/>
        </c:manualLayout>
      </c:layout>
      <c:scatterChart>
        <c:scatterStyle val="lineMarker"/>
        <c:varyColors val="0"/>
        <c:ser>
          <c:idx val="0"/>
          <c:order val="0"/>
          <c:tx>
            <c:strRef>
              <c:f>'REG-RPG'!$B$32</c:f>
              <c:strCache>
                <c:ptCount val="1"/>
                <c:pt idx="0">
                  <c:v>Oberbayern</c:v>
                </c:pt>
              </c:strCache>
            </c:strRef>
          </c:tx>
          <c:spPr>
            <a:ln w="12700" cap="rnd">
              <a:solidFill>
                <a:srgbClr val="004586"/>
              </a:solidFill>
              <a:round/>
            </a:ln>
            <a:effectLst/>
          </c:spPr>
          <c:marker>
            <c:symbol val="circle"/>
            <c:size val="4"/>
            <c:spPr>
              <a:solidFill>
                <a:srgbClr val="004586"/>
              </a:solidFill>
              <a:ln w="9525">
                <a:noFill/>
              </a:ln>
              <a:effectLst/>
            </c:spPr>
          </c:marker>
          <c:dLbls>
            <c:dLbl>
              <c:idx val="0"/>
              <c:layout>
                <c:manualLayout>
                  <c:x val="-7.8221879259740001E-2"/>
                  <c:y val="-1.9722371290053688E-2"/>
                </c:manualLayout>
              </c:layout>
              <c:tx>
                <c:rich>
                  <a:bodyPr/>
                  <a:lstStyle/>
                  <a:p>
                    <a:fld id="{44D09893-6619-4E31-8D79-D0CC67C2B39E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1"/>
              <c:separator> </c:separator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0-B4CC-4EAD-A428-5A4F4F494D13}"/>
                </c:ext>
              </c:extLst>
            </c:dLbl>
            <c:dLbl>
              <c:idx val="1"/>
              <c:layout>
                <c:manualLayout>
                  <c:x val="-5.2206447070870847E-2"/>
                  <c:y val="4.5885070494808257E-2"/>
                </c:manualLayout>
              </c:layout>
              <c:tx>
                <c:rich>
                  <a:bodyPr/>
                  <a:lstStyle/>
                  <a:p>
                    <a:fld id="{097F038E-FBC9-4156-83EA-1CF107ED3E5F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1"/>
              <c:separator> </c:separator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1-B4CC-4EAD-A428-5A4F4F494D13}"/>
                </c:ext>
              </c:extLst>
            </c:dLbl>
            <c:dLbl>
              <c:idx val="2"/>
              <c:layout>
                <c:manualLayout>
                  <c:x val="-1.2269595084695271E-2"/>
                  <c:y val="-2.9841719843046607E-2"/>
                </c:manualLayout>
              </c:layout>
              <c:tx>
                <c:rich>
                  <a:bodyPr/>
                  <a:lstStyle/>
                  <a:p>
                    <a:fld id="{E0614758-B2F9-4A4D-BFE4-2810A379C7B1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1"/>
              <c:separator> </c:separator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2-B4CC-4EAD-A428-5A4F4F494D13}"/>
                </c:ext>
              </c:extLst>
            </c:dLbl>
            <c:dLbl>
              <c:idx val="3"/>
              <c:tx>
                <c:rich>
                  <a:bodyPr/>
                  <a:lstStyle/>
                  <a:p>
                    <a:fld id="{E4131A43-EAAE-4C3E-922A-0932F73BF1D2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1"/>
              <c:separator> </c:separator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0-8267-4ADD-B093-46733C106ABF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clip" horzOverflow="clip" vert="horz" wrap="square" lIns="36576" tIns="18288" rIns="36576" bIns="18288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rgbClr val="004586"/>
                    </a:solidFill>
                    <a:latin typeface="Futura Bk BT" panose="020B0502020204020303" pitchFamily="34" charset="0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0"/>
            <c:showCatName val="0"/>
            <c:showSerName val="0"/>
            <c:showPercent val="0"/>
            <c:showBubbleSize val="1"/>
            <c:separator> </c:separator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rect">
                    <a:avLst/>
                  </a:prstGeom>
                </c15:spPr>
                <c15:showDataLabelsRange val="1"/>
                <c15:showLeaderLines val="0"/>
              </c:ext>
            </c:extLst>
          </c:dLbls>
          <c:xVal>
            <c:numRef>
              <c:f>'REG-RPG'!$B$35:$B$38</c:f>
              <c:numCache>
                <c:formatCode>0.00%</c:formatCode>
                <c:ptCount val="4"/>
                <c:pt idx="0">
                  <c:v>8.9310656656696875E-4</c:v>
                </c:pt>
                <c:pt idx="1">
                  <c:v>8.2503014692438485E-3</c:v>
                </c:pt>
                <c:pt idx="2">
                  <c:v>7.0633641423621151E-3</c:v>
                </c:pt>
                <c:pt idx="3">
                  <c:v>-1.1863610510388166E-2</c:v>
                </c:pt>
              </c:numCache>
            </c:numRef>
          </c:xVal>
          <c:yVal>
            <c:numRef>
              <c:f>'REG-RPG'!$C$35:$C$38</c:f>
              <c:numCache>
                <c:formatCode>0.00%</c:formatCode>
                <c:ptCount val="4"/>
                <c:pt idx="0">
                  <c:v>1.4714908518390865E-3</c:v>
                </c:pt>
                <c:pt idx="1">
                  <c:v>-5.4887813230694615E-4</c:v>
                </c:pt>
                <c:pt idx="2">
                  <c:v>1.7216786792122077E-3</c:v>
                </c:pt>
                <c:pt idx="3">
                  <c:v>1.311427333794352E-2</c:v>
                </c:pt>
              </c:numCache>
            </c:numRef>
          </c:yVal>
          <c:smooth val="1"/>
          <c:extLst>
            <c:ext xmlns:c15="http://schemas.microsoft.com/office/drawing/2012/chart" uri="{02D57815-91ED-43cb-92C2-25804820EDAC}">
              <c15:datalabelsRange>
                <c15:f>'REG-RPG'!$A$35:$A$38</c15:f>
                <c15:dlblRangeCache>
                  <c:ptCount val="4"/>
                  <c:pt idx="0">
                    <c:v>2003-2007</c:v>
                  </c:pt>
                  <c:pt idx="1">
                    <c:v>2008-2012</c:v>
                  </c:pt>
                  <c:pt idx="2">
                    <c:v>2013-2017</c:v>
                  </c:pt>
                  <c:pt idx="3">
                    <c:v>2018-2021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04-B4CC-4EAD-A428-5A4F4F494D13}"/>
            </c:ext>
          </c:extLst>
        </c:ser>
        <c:ser>
          <c:idx val="1"/>
          <c:order val="1"/>
          <c:tx>
            <c:strRef>
              <c:f>'REG-RPG'!$D$32</c:f>
              <c:strCache>
                <c:ptCount val="1"/>
                <c:pt idx="0">
                  <c:v>Stuttgart</c:v>
                </c:pt>
              </c:strCache>
            </c:strRef>
          </c:tx>
          <c:spPr>
            <a:ln w="1270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4"/>
            <c:spPr>
              <a:solidFill>
                <a:srgbClr val="FF0000"/>
              </a:solidFill>
              <a:ln w="9525">
                <a:noFill/>
              </a:ln>
              <a:effectLst/>
            </c:spPr>
          </c:marker>
          <c:dPt>
            <c:idx val="2"/>
            <c:bubble3D val="0"/>
            <c:extLst>
              <c:ext xmlns:c16="http://schemas.microsoft.com/office/drawing/2014/chart" uri="{C3380CC4-5D6E-409C-BE32-E72D297353CC}">
                <c16:uniqueId val="{00000005-B4CC-4EAD-A428-5A4F4F494D13}"/>
              </c:ext>
            </c:extLst>
          </c:dPt>
          <c:dLbls>
            <c:dLbl>
              <c:idx val="0"/>
              <c:tx>
                <c:rich>
                  <a:bodyPr/>
                  <a:lstStyle/>
                  <a:p>
                    <a:fld id="{761C9514-A01C-446F-8955-49EBC5F4805B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l"/>
              <c:showLegendKey val="0"/>
              <c:showVal val="0"/>
              <c:showCatName val="0"/>
              <c:showSerName val="0"/>
              <c:showPercent val="0"/>
              <c:showBubbleSize val="1"/>
              <c:separator> </c:separator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2-8267-4ADD-B093-46733C106ABF}"/>
                </c:ext>
              </c:extLst>
            </c:dLbl>
            <c:dLbl>
              <c:idx val="1"/>
              <c:layout>
                <c:manualLayout>
                  <c:x val="-1.2795595428180168E-2"/>
                  <c:y val="-2.0107355788357817E-2"/>
                </c:manualLayout>
              </c:layout>
              <c:tx>
                <c:rich>
                  <a:bodyPr/>
                  <a:lstStyle/>
                  <a:p>
                    <a:fld id="{BFE5B8B5-86A2-486A-BBF4-E1BAF38E7ED1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1"/>
              <c:separator> </c:separator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7-B4CC-4EAD-A428-5A4F4F494D13}"/>
                </c:ext>
              </c:extLst>
            </c:dLbl>
            <c:dLbl>
              <c:idx val="2"/>
              <c:layout>
                <c:manualLayout>
                  <c:x val="-6.3757149626210222E-3"/>
                  <c:y val="1.9203854276600041E-2"/>
                </c:manualLayout>
              </c:layout>
              <c:tx>
                <c:rich>
                  <a:bodyPr/>
                  <a:lstStyle/>
                  <a:p>
                    <a:fld id="{1FE59E72-2C13-45D0-9988-3776FB55A190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1"/>
              <c:separator> </c:separator>
              <c:extLst>
                <c:ext xmlns:c15="http://schemas.microsoft.com/office/drawing/2012/chart" uri="{CE6537A1-D6FC-4f65-9D91-7224C49458BB}">
                  <c15:layout>
                    <c:manualLayout>
                      <c:w val="8.6926345656777523E-2"/>
                      <c:h val="3.1855231165362506E-2"/>
                    </c:manualLayout>
                  </c15:layout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5-B4CC-4EAD-A428-5A4F4F494D13}"/>
                </c:ext>
              </c:extLst>
            </c:dLbl>
            <c:dLbl>
              <c:idx val="3"/>
              <c:layout>
                <c:manualLayout>
                  <c:x val="-0.10164146659690143"/>
                  <c:y val="6.1273850687020102E-3"/>
                </c:manualLayout>
              </c:layout>
              <c:tx>
                <c:rich>
                  <a:bodyPr/>
                  <a:lstStyle/>
                  <a:p>
                    <a:fld id="{408063F8-C754-45BD-8319-6850DA717EDC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1"/>
              <c:separator> </c:separator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8-B4CC-4EAD-A428-5A4F4F494D13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clip" horzOverflow="clip" vert="horz" wrap="square" lIns="36576" tIns="18288" rIns="36576" bIns="18288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rgbClr val="FF0000"/>
                    </a:solidFill>
                    <a:latin typeface="Futura Bk BT" panose="020B0502020204020303" pitchFamily="34" charset="0"/>
                    <a:ea typeface="+mn-ea"/>
                    <a:cs typeface="+mn-cs"/>
                  </a:defRPr>
                </a:pPr>
                <a:endParaRPr lang="en-US"/>
              </a:p>
            </c:txPr>
            <c:dLblPos val="l"/>
            <c:showLegendKey val="0"/>
            <c:showVal val="0"/>
            <c:showCatName val="0"/>
            <c:showSerName val="0"/>
            <c:showPercent val="0"/>
            <c:showBubbleSize val="1"/>
            <c:separator> </c:separator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rect">
                    <a:avLst/>
                  </a:prstGeom>
                </c15:spPr>
                <c15:showDataLabelsRange val="1"/>
                <c15:showLeaderLines val="0"/>
              </c:ext>
            </c:extLst>
          </c:dLbls>
          <c:xVal>
            <c:numRef>
              <c:f>'REG-RPG'!$D$35:$D$38</c:f>
              <c:numCache>
                <c:formatCode>0.00%</c:formatCode>
                <c:ptCount val="4"/>
                <c:pt idx="0">
                  <c:v>-9.8774836283135031E-3</c:v>
                </c:pt>
                <c:pt idx="1">
                  <c:v>1.0316819330451355E-3</c:v>
                </c:pt>
                <c:pt idx="2">
                  <c:v>2.9367439060574844E-4</c:v>
                </c:pt>
                <c:pt idx="3">
                  <c:v>-2.4239981428087996E-3</c:v>
                </c:pt>
              </c:numCache>
            </c:numRef>
          </c:xVal>
          <c:yVal>
            <c:numRef>
              <c:f>'REG-RPG'!$E$35:$E$38</c:f>
              <c:numCache>
                <c:formatCode>0.00%</c:formatCode>
                <c:ptCount val="4"/>
                <c:pt idx="0">
                  <c:v>6.0971349425111097E-3</c:v>
                </c:pt>
                <c:pt idx="1">
                  <c:v>5.7020665102492738E-3</c:v>
                </c:pt>
                <c:pt idx="2">
                  <c:v>-4.9587385957665705E-3</c:v>
                </c:pt>
                <c:pt idx="3">
                  <c:v>-1.0671727502550452E-2</c:v>
                </c:pt>
              </c:numCache>
            </c:numRef>
          </c:yVal>
          <c:smooth val="1"/>
          <c:extLst>
            <c:ext xmlns:c15="http://schemas.microsoft.com/office/drawing/2012/chart" uri="{02D57815-91ED-43cb-92C2-25804820EDAC}">
              <c15:datalabelsRange>
                <c15:f>'REG-RPG'!$A$35:$A$38</c15:f>
                <c15:dlblRangeCache>
                  <c:ptCount val="4"/>
                  <c:pt idx="0">
                    <c:v>2003-2007</c:v>
                  </c:pt>
                  <c:pt idx="1">
                    <c:v>2008-2012</c:v>
                  </c:pt>
                  <c:pt idx="2">
                    <c:v>2013-2017</c:v>
                  </c:pt>
                  <c:pt idx="3">
                    <c:v>2018-2021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09-B4CC-4EAD-A428-5A4F4F494D13}"/>
            </c:ext>
          </c:extLst>
        </c:ser>
        <c:ser>
          <c:idx val="2"/>
          <c:order val="2"/>
          <c:tx>
            <c:v>Relative GDP Growth = 0</c:v>
          </c:tx>
          <c:spPr>
            <a:ln w="19050" cap="rnd">
              <a:solidFill>
                <a:schemeClr val="tx1">
                  <a:lumMod val="50000"/>
                  <a:lumOff val="50000"/>
                </a:schemeClr>
              </a:solidFill>
              <a:prstDash val="sysDash"/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Futura Bk BT" panose="020B0502020204020303" pitchFamily="34" charset="0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1"/>
            <c:separator> </c:separator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rect">
                    <a:avLst/>
                  </a:prstGeom>
                </c15:spPr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'REG-RPG'!$F$35:$F$38</c:f>
              <c:numCache>
                <c:formatCode>0%</c:formatCode>
                <c:ptCount val="4"/>
                <c:pt idx="0">
                  <c:v>-0.03</c:v>
                </c:pt>
                <c:pt idx="1">
                  <c:v>-0.01</c:v>
                </c:pt>
                <c:pt idx="2">
                  <c:v>0.01</c:v>
                </c:pt>
                <c:pt idx="3">
                  <c:v>0.03</c:v>
                </c:pt>
              </c:numCache>
            </c:numRef>
          </c:xVal>
          <c:yVal>
            <c:numRef>
              <c:f>'REG-RPG'!$G$35:$G$38</c:f>
              <c:numCache>
                <c:formatCode>0%</c:formatCode>
                <c:ptCount val="4"/>
                <c:pt idx="0">
                  <c:v>0.03</c:v>
                </c:pt>
                <c:pt idx="1">
                  <c:v>0.01</c:v>
                </c:pt>
                <c:pt idx="2">
                  <c:v>-0.01</c:v>
                </c:pt>
                <c:pt idx="3">
                  <c:v>-0.03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A-B4CC-4EAD-A428-5A4F4F494D1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81832824"/>
        <c:axId val="481839096"/>
      </c:scatterChart>
      <c:valAx>
        <c:axId val="481832824"/>
        <c:scaling>
          <c:orientation val="minMax"/>
          <c:max val="0.02"/>
          <c:min val="-0.0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ysClr val="windowText" lastClr="000000"/>
                    </a:solidFill>
                    <a:latin typeface="Futura Bk BT" panose="020B0502020204020303" pitchFamily="34" charset="0"/>
                    <a:ea typeface="+mn-ea"/>
                    <a:cs typeface="+mn-cs"/>
                  </a:defRPr>
                </a:pPr>
                <a:r>
                  <a:rPr lang="en-US">
                    <a:solidFill>
                      <a:sysClr val="windowText" lastClr="000000"/>
                    </a:solidFill>
                  </a:rPr>
                  <a:t>REG</a:t>
                </a:r>
              </a:p>
            </c:rich>
          </c:tx>
          <c:layout>
            <c:manualLayout>
              <c:xMode val="edge"/>
              <c:yMode val="edge"/>
              <c:x val="0.89782027630624528"/>
              <c:y val="0.47407434852709696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0.0%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Futura Bk BT" panose="020B0502020204020303" pitchFamily="34" charset="0"/>
                <a:ea typeface="+mn-ea"/>
                <a:cs typeface="+mn-cs"/>
              </a:defRPr>
            </a:pPr>
            <a:endParaRPr lang="en-US"/>
          </a:p>
        </c:txPr>
        <c:crossAx val="481839096"/>
        <c:crossesAt val="0.5"/>
        <c:crossBetween val="between"/>
      </c:valAx>
      <c:valAx>
        <c:axId val="481839096"/>
        <c:scaling>
          <c:orientation val="minMax"/>
          <c:max val="0.02"/>
          <c:min val="-0.0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ysClr val="windowText" lastClr="000000"/>
                    </a:solidFill>
                    <a:latin typeface="Futura Bk BT" panose="020B0502020204020303" pitchFamily="34" charset="0"/>
                    <a:ea typeface="+mn-ea"/>
                    <a:cs typeface="+mn-cs"/>
                  </a:defRPr>
                </a:pPr>
                <a:r>
                  <a:rPr lang="en-US">
                    <a:solidFill>
                      <a:sysClr val="windowText" lastClr="000000"/>
                    </a:solidFill>
                  </a:rPr>
                  <a:t>RPG</a:t>
                </a:r>
              </a:p>
            </c:rich>
          </c:tx>
          <c:layout>
            <c:manualLayout>
              <c:xMode val="edge"/>
              <c:yMode val="edge"/>
              <c:x val="0.50307150412191248"/>
              <c:y val="0.17084249154297357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0.0%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Futura Bk BT" panose="020B0502020204020303" pitchFamily="34" charset="0"/>
                <a:ea typeface="+mn-ea"/>
                <a:cs typeface="+mn-cs"/>
              </a:defRPr>
            </a:pPr>
            <a:endParaRPr lang="en-US"/>
          </a:p>
        </c:txPr>
        <c:crossAx val="481832824"/>
        <c:crossesAt val="0.5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ysClr val="windowText" lastClr="000000"/>
              </a:solidFill>
              <a:latin typeface="Futura Bk BT" panose="020B0502020204020303" pitchFamily="34" charset="0"/>
              <a:ea typeface="+mn-ea"/>
              <a:cs typeface="+mn-cs"/>
            </a:defRPr>
          </a:pPr>
          <a:endParaRPr lang="en-US"/>
        </a:p>
      </c:txPr>
    </c:legend>
    <c:plotVisOnly val="1"/>
    <c:dispBlanksAs val="span"/>
    <c:showDLblsOverMax val="1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latin typeface="Futura Bk BT" panose="020B0502020204020303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4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chart" Target="../charts/chart10.xml"/><Relationship Id="rId13" Type="http://schemas.openxmlformats.org/officeDocument/2006/relationships/chart" Target="../charts/chart15.xml"/><Relationship Id="rId18" Type="http://schemas.openxmlformats.org/officeDocument/2006/relationships/chart" Target="../charts/chart20.xml"/><Relationship Id="rId3" Type="http://schemas.openxmlformats.org/officeDocument/2006/relationships/chart" Target="../charts/chart5.xml"/><Relationship Id="rId7" Type="http://schemas.openxmlformats.org/officeDocument/2006/relationships/chart" Target="../charts/chart9.xml"/><Relationship Id="rId12" Type="http://schemas.openxmlformats.org/officeDocument/2006/relationships/chart" Target="../charts/chart14.xml"/><Relationship Id="rId17" Type="http://schemas.openxmlformats.org/officeDocument/2006/relationships/chart" Target="../charts/chart19.xml"/><Relationship Id="rId2" Type="http://schemas.openxmlformats.org/officeDocument/2006/relationships/chart" Target="../charts/chart4.xml"/><Relationship Id="rId16" Type="http://schemas.openxmlformats.org/officeDocument/2006/relationships/chart" Target="../charts/chart18.xml"/><Relationship Id="rId1" Type="http://schemas.openxmlformats.org/officeDocument/2006/relationships/chart" Target="../charts/chart3.xml"/><Relationship Id="rId6" Type="http://schemas.openxmlformats.org/officeDocument/2006/relationships/chart" Target="../charts/chart8.xml"/><Relationship Id="rId11" Type="http://schemas.openxmlformats.org/officeDocument/2006/relationships/chart" Target="../charts/chart13.xml"/><Relationship Id="rId5" Type="http://schemas.openxmlformats.org/officeDocument/2006/relationships/chart" Target="../charts/chart7.xml"/><Relationship Id="rId15" Type="http://schemas.openxmlformats.org/officeDocument/2006/relationships/chart" Target="../charts/chart17.xml"/><Relationship Id="rId10" Type="http://schemas.openxmlformats.org/officeDocument/2006/relationships/chart" Target="../charts/chart12.xml"/><Relationship Id="rId4" Type="http://schemas.openxmlformats.org/officeDocument/2006/relationships/chart" Target="../charts/chart6.xml"/><Relationship Id="rId9" Type="http://schemas.openxmlformats.org/officeDocument/2006/relationships/chart" Target="../charts/chart11.xml"/><Relationship Id="rId14" Type="http://schemas.openxmlformats.org/officeDocument/2006/relationships/chart" Target="../charts/chart16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2.xml"/><Relationship Id="rId1" Type="http://schemas.openxmlformats.org/officeDocument/2006/relationships/chart" Target="../charts/chart21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4.xml"/><Relationship Id="rId1" Type="http://schemas.openxmlformats.org/officeDocument/2006/relationships/chart" Target="../charts/chart23.xml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6.xml"/><Relationship Id="rId1" Type="http://schemas.openxmlformats.org/officeDocument/2006/relationships/chart" Target="../charts/chart2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409320</xdr:colOff>
      <xdr:row>13</xdr:row>
      <xdr:rowOff>159840</xdr:rowOff>
    </xdr:from>
    <xdr:to>
      <xdr:col>4</xdr:col>
      <xdr:colOff>160920</xdr:colOff>
      <xdr:row>40</xdr:row>
      <xdr:rowOff>40106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0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4</xdr:col>
      <xdr:colOff>954506</xdr:colOff>
      <xdr:row>14</xdr:row>
      <xdr:rowOff>120316</xdr:rowOff>
    </xdr:from>
    <xdr:to>
      <xdr:col>11</xdr:col>
      <xdr:colOff>537663</xdr:colOff>
      <xdr:row>40</xdr:row>
      <xdr:rowOff>16043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20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9195</xdr:colOff>
      <xdr:row>129</xdr:row>
      <xdr:rowOff>142876</xdr:rowOff>
    </xdr:from>
    <xdr:to>
      <xdr:col>20</xdr:col>
      <xdr:colOff>57556</xdr:colOff>
      <xdr:row>159</xdr:row>
      <xdr:rowOff>46576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1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33</xdr:col>
      <xdr:colOff>22860</xdr:colOff>
      <xdr:row>1</xdr:row>
      <xdr:rowOff>23821</xdr:rowOff>
    </xdr:from>
    <xdr:to>
      <xdr:col>40</xdr:col>
      <xdr:colOff>118050</xdr:colOff>
      <xdr:row>21</xdr:row>
      <xdr:rowOff>6901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21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40</xdr:col>
      <xdr:colOff>134670</xdr:colOff>
      <xdr:row>0</xdr:row>
      <xdr:rowOff>165721</xdr:rowOff>
    </xdr:from>
    <xdr:to>
      <xdr:col>47</xdr:col>
      <xdr:colOff>203071</xdr:colOff>
      <xdr:row>20</xdr:row>
      <xdr:rowOff>152761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21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oneCell">
    <xdr:from>
      <xdr:col>33</xdr:col>
      <xdr:colOff>86164</xdr:colOff>
      <xdr:row>68</xdr:row>
      <xdr:rowOff>129394</xdr:rowOff>
    </xdr:from>
    <xdr:to>
      <xdr:col>40</xdr:col>
      <xdr:colOff>134435</xdr:colOff>
      <xdr:row>88</xdr:row>
      <xdr:rowOff>108507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0000000-0008-0000-2100-000005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 editAs="oneCell">
    <xdr:from>
      <xdr:col>33</xdr:col>
      <xdr:colOff>98659</xdr:colOff>
      <xdr:row>89</xdr:row>
      <xdr:rowOff>143363</xdr:rowOff>
    </xdr:from>
    <xdr:to>
      <xdr:col>40</xdr:col>
      <xdr:colOff>167060</xdr:colOff>
      <xdr:row>109</xdr:row>
      <xdr:rowOff>130403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00000000-0008-0000-2100-000006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 editAs="oneCell">
    <xdr:from>
      <xdr:col>84</xdr:col>
      <xdr:colOff>338880</xdr:colOff>
      <xdr:row>1</xdr:row>
      <xdr:rowOff>79650</xdr:rowOff>
    </xdr:from>
    <xdr:to>
      <xdr:col>91</xdr:col>
      <xdr:colOff>406200</xdr:colOff>
      <xdr:row>21</xdr:row>
      <xdr:rowOff>58763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00000000-0008-0000-2100-000007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 editAs="oneCell">
    <xdr:from>
      <xdr:col>76</xdr:col>
      <xdr:colOff>678300</xdr:colOff>
      <xdr:row>0</xdr:row>
      <xdr:rowOff>137880</xdr:rowOff>
    </xdr:from>
    <xdr:to>
      <xdr:col>83</xdr:col>
      <xdr:colOff>777540</xdr:colOff>
      <xdr:row>20</xdr:row>
      <xdr:rowOff>120953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00000000-0008-0000-2100-000008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 editAs="oneCell">
    <xdr:from>
      <xdr:col>47</xdr:col>
      <xdr:colOff>362400</xdr:colOff>
      <xdr:row>0</xdr:row>
      <xdr:rowOff>164782</xdr:rowOff>
    </xdr:from>
    <xdr:to>
      <xdr:col>54</xdr:col>
      <xdr:colOff>393140</xdr:colOff>
      <xdr:row>20</xdr:row>
      <xdr:rowOff>147862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00000000-0008-0000-2100-000009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 editAs="oneCell">
    <xdr:from>
      <xdr:col>55</xdr:col>
      <xdr:colOff>49560</xdr:colOff>
      <xdr:row>0</xdr:row>
      <xdr:rowOff>142102</xdr:rowOff>
    </xdr:from>
    <xdr:to>
      <xdr:col>62</xdr:col>
      <xdr:colOff>117960</xdr:colOff>
      <xdr:row>20</xdr:row>
      <xdr:rowOff>129142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00000000-0008-0000-2100-00000A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 editAs="oneCell">
    <xdr:from>
      <xdr:col>40</xdr:col>
      <xdr:colOff>260693</xdr:colOff>
      <xdr:row>68</xdr:row>
      <xdr:rowOff>64064</xdr:rowOff>
    </xdr:from>
    <xdr:to>
      <xdr:col>47</xdr:col>
      <xdr:colOff>328013</xdr:colOff>
      <xdr:row>88</xdr:row>
      <xdr:rowOff>24284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00000000-0008-0000-2100-00000B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 editAs="oneCell">
    <xdr:from>
      <xdr:col>62</xdr:col>
      <xdr:colOff>167835</xdr:colOff>
      <xdr:row>0</xdr:row>
      <xdr:rowOff>31908</xdr:rowOff>
    </xdr:from>
    <xdr:to>
      <xdr:col>69</xdr:col>
      <xdr:colOff>235155</xdr:colOff>
      <xdr:row>20</xdr:row>
      <xdr:rowOff>9708</xdr:rowOff>
    </xdr:to>
    <xdr:graphicFrame macro="">
      <xdr:nvGraphicFramePr>
        <xdr:cNvPr id="13" name="Chart 12">
          <a:extLst>
            <a:ext uri="{FF2B5EF4-FFF2-40B4-BE49-F238E27FC236}">
              <a16:creationId xmlns:a16="http://schemas.microsoft.com/office/drawing/2014/main" id="{00000000-0008-0000-2100-00000D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 editAs="oneCell">
    <xdr:from>
      <xdr:col>69</xdr:col>
      <xdr:colOff>485955</xdr:colOff>
      <xdr:row>0</xdr:row>
      <xdr:rowOff>0</xdr:rowOff>
    </xdr:from>
    <xdr:to>
      <xdr:col>76</xdr:col>
      <xdr:colOff>554355</xdr:colOff>
      <xdr:row>19</xdr:row>
      <xdr:rowOff>158490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00000000-0008-0000-2100-00000E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 editAs="oneCell">
    <xdr:from>
      <xdr:col>47</xdr:col>
      <xdr:colOff>666274</xdr:colOff>
      <xdr:row>68</xdr:row>
      <xdr:rowOff>88991</xdr:rowOff>
    </xdr:from>
    <xdr:to>
      <xdr:col>54</xdr:col>
      <xdr:colOff>733594</xdr:colOff>
      <xdr:row>88</xdr:row>
      <xdr:rowOff>72071</xdr:rowOff>
    </xdr:to>
    <xdr:graphicFrame macro="">
      <xdr:nvGraphicFramePr>
        <xdr:cNvPr id="15" name="Chart 14">
          <a:extLst>
            <a:ext uri="{FF2B5EF4-FFF2-40B4-BE49-F238E27FC236}">
              <a16:creationId xmlns:a16="http://schemas.microsoft.com/office/drawing/2014/main" id="{00000000-0008-0000-2100-00000F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 editAs="oneCell">
    <xdr:from>
      <xdr:col>47</xdr:col>
      <xdr:colOff>771244</xdr:colOff>
      <xdr:row>90</xdr:row>
      <xdr:rowOff>97631</xdr:rowOff>
    </xdr:from>
    <xdr:to>
      <xdr:col>55</xdr:col>
      <xdr:colOff>39544</xdr:colOff>
      <xdr:row>110</xdr:row>
      <xdr:rowOff>84671</xdr:rowOff>
    </xdr:to>
    <xdr:graphicFrame macro="">
      <xdr:nvGraphicFramePr>
        <xdr:cNvPr id="16" name="Chart 15">
          <a:extLst>
            <a:ext uri="{FF2B5EF4-FFF2-40B4-BE49-F238E27FC236}">
              <a16:creationId xmlns:a16="http://schemas.microsoft.com/office/drawing/2014/main" id="{00000000-0008-0000-2100-000010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 editAs="oneCell">
    <xdr:from>
      <xdr:col>40</xdr:col>
      <xdr:colOff>366237</xdr:colOff>
      <xdr:row>90</xdr:row>
      <xdr:rowOff>75723</xdr:rowOff>
    </xdr:from>
    <xdr:to>
      <xdr:col>47</xdr:col>
      <xdr:colOff>434637</xdr:colOff>
      <xdr:row>110</xdr:row>
      <xdr:rowOff>45618</xdr:rowOff>
    </xdr:to>
    <xdr:graphicFrame macro="">
      <xdr:nvGraphicFramePr>
        <xdr:cNvPr id="17" name="Chart 16">
          <a:extLst>
            <a:ext uri="{FF2B5EF4-FFF2-40B4-BE49-F238E27FC236}">
              <a16:creationId xmlns:a16="http://schemas.microsoft.com/office/drawing/2014/main" id="{00000000-0008-0000-2100-000011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 editAs="oneCell">
    <xdr:from>
      <xdr:col>55</xdr:col>
      <xdr:colOff>110490</xdr:colOff>
      <xdr:row>68</xdr:row>
      <xdr:rowOff>29460</xdr:rowOff>
    </xdr:from>
    <xdr:to>
      <xdr:col>62</xdr:col>
      <xdr:colOff>177810</xdr:colOff>
      <xdr:row>88</xdr:row>
      <xdr:rowOff>6825</xdr:rowOff>
    </xdr:to>
    <xdr:graphicFrame macro="">
      <xdr:nvGraphicFramePr>
        <xdr:cNvPr id="18" name="Chart 17">
          <a:extLst>
            <a:ext uri="{FF2B5EF4-FFF2-40B4-BE49-F238E27FC236}">
              <a16:creationId xmlns:a16="http://schemas.microsoft.com/office/drawing/2014/main" id="{00000000-0008-0000-2100-00001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 editAs="oneCell">
    <xdr:from>
      <xdr:col>55</xdr:col>
      <xdr:colOff>272610</xdr:colOff>
      <xdr:row>89</xdr:row>
      <xdr:rowOff>148590</xdr:rowOff>
    </xdr:from>
    <xdr:to>
      <xdr:col>62</xdr:col>
      <xdr:colOff>341011</xdr:colOff>
      <xdr:row>109</xdr:row>
      <xdr:rowOff>133725</xdr:rowOff>
    </xdr:to>
    <xdr:graphicFrame macro="">
      <xdr:nvGraphicFramePr>
        <xdr:cNvPr id="19" name="Chart 18">
          <a:extLst>
            <a:ext uri="{FF2B5EF4-FFF2-40B4-BE49-F238E27FC236}">
              <a16:creationId xmlns:a16="http://schemas.microsoft.com/office/drawing/2014/main" id="{00000000-0008-0000-2100-00001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 editAs="oneCell">
    <xdr:from>
      <xdr:col>1</xdr:col>
      <xdr:colOff>2266950</xdr:colOff>
      <xdr:row>149</xdr:row>
      <xdr:rowOff>114300</xdr:rowOff>
    </xdr:from>
    <xdr:to>
      <xdr:col>8</xdr:col>
      <xdr:colOff>762735</xdr:colOff>
      <xdr:row>169</xdr:row>
      <xdr:rowOff>100230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00000000-0008-0000-2100-00000C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274114</xdr:colOff>
      <xdr:row>65</xdr:row>
      <xdr:rowOff>51154</xdr:rowOff>
    </xdr:from>
    <xdr:to>
      <xdr:col>20</xdr:col>
      <xdr:colOff>343234</xdr:colOff>
      <xdr:row>85</xdr:row>
      <xdr:rowOff>38913</xdr:rowOff>
    </xdr:to>
    <xdr:graphicFrame macro="">
      <xdr:nvGraphicFramePr>
        <xdr:cNvPr id="15" name="Chart 14">
          <a:extLst>
            <a:ext uri="{FF2B5EF4-FFF2-40B4-BE49-F238E27FC236}">
              <a16:creationId xmlns:a16="http://schemas.microsoft.com/office/drawing/2014/main" id="{00000000-0008-0000-2200-00000F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13</xdr:col>
      <xdr:colOff>631657</xdr:colOff>
      <xdr:row>3</xdr:row>
      <xdr:rowOff>60158</xdr:rowOff>
    </xdr:from>
    <xdr:to>
      <xdr:col>20</xdr:col>
      <xdr:colOff>699337</xdr:colOff>
      <xdr:row>30</xdr:row>
      <xdr:rowOff>12998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22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177401</xdr:colOff>
      <xdr:row>71</xdr:row>
      <xdr:rowOff>15121</xdr:rowOff>
    </xdr:from>
    <xdr:to>
      <xdr:col>7</xdr:col>
      <xdr:colOff>195941</xdr:colOff>
      <xdr:row>95</xdr:row>
      <xdr:rowOff>108858</xdr:rowOff>
    </xdr:to>
    <xdr:graphicFrame macro="">
      <xdr:nvGraphicFramePr>
        <xdr:cNvPr id="16" name="Chart 1">
          <a:extLst>
            <a:ext uri="{FF2B5EF4-FFF2-40B4-BE49-F238E27FC236}">
              <a16:creationId xmlns:a16="http://schemas.microsoft.com/office/drawing/2014/main" id="{00000000-0008-0000-2300-000010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7</xdr:col>
      <xdr:colOff>670937</xdr:colOff>
      <xdr:row>71</xdr:row>
      <xdr:rowOff>26366</xdr:rowOff>
    </xdr:from>
    <xdr:to>
      <xdr:col>15</xdr:col>
      <xdr:colOff>417685</xdr:colOff>
      <xdr:row>96</xdr:row>
      <xdr:rowOff>38606</xdr:rowOff>
    </xdr:to>
    <xdr:graphicFrame macro="">
      <xdr:nvGraphicFramePr>
        <xdr:cNvPr id="17" name="Chart 2">
          <a:extLst>
            <a:ext uri="{FF2B5EF4-FFF2-40B4-BE49-F238E27FC236}">
              <a16:creationId xmlns:a16="http://schemas.microsoft.com/office/drawing/2014/main" id="{00000000-0008-0000-2300-000011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37667</xdr:colOff>
      <xdr:row>41</xdr:row>
      <xdr:rowOff>138182</xdr:rowOff>
    </xdr:from>
    <xdr:to>
      <xdr:col>18</xdr:col>
      <xdr:colOff>15309</xdr:colOff>
      <xdr:row>72</xdr:row>
      <xdr:rowOff>122076</xdr:rowOff>
    </xdr:to>
    <xdr:graphicFrame macro="">
      <xdr:nvGraphicFramePr>
        <xdr:cNvPr id="18" name="Chart 17">
          <a:extLst>
            <a:ext uri="{FF2B5EF4-FFF2-40B4-BE49-F238E27FC236}">
              <a16:creationId xmlns:a16="http://schemas.microsoft.com/office/drawing/2014/main" id="{00000000-0008-0000-2900-00001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0</xdr:col>
      <xdr:colOff>358794</xdr:colOff>
      <xdr:row>41</xdr:row>
      <xdr:rowOff>97346</xdr:rowOff>
    </xdr:from>
    <xdr:to>
      <xdr:col>8</xdr:col>
      <xdr:colOff>344905</xdr:colOff>
      <xdr:row>72</xdr:row>
      <xdr:rowOff>80210</xdr:rowOff>
    </xdr:to>
    <xdr:graphicFrame macro="">
      <xdr:nvGraphicFramePr>
        <xdr:cNvPr id="19" name="Chart 18">
          <a:extLst>
            <a:ext uri="{FF2B5EF4-FFF2-40B4-BE49-F238E27FC236}">
              <a16:creationId xmlns:a16="http://schemas.microsoft.com/office/drawing/2014/main" id="{00000000-0008-0000-2900-00001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mjcla\Downloads\Data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otal"/>
      <sheetName val="Emp_Growth"/>
      <sheetName val="Agriculture"/>
      <sheetName val="A_Shares"/>
      <sheetName val="A_LQ"/>
      <sheetName val="Industry"/>
      <sheetName val="I_Shares"/>
      <sheetName val="I_LQ"/>
      <sheetName val="Construction"/>
      <sheetName val="C_Shares"/>
      <sheetName val="C_LQ"/>
      <sheetName val="Wholesale"/>
      <sheetName val="W_Shares"/>
      <sheetName val="W_LQ"/>
      <sheetName val="Info-Comm"/>
      <sheetName val="Info_Shares"/>
      <sheetName val="Info_LQ"/>
      <sheetName val="Finance"/>
      <sheetName val="F_Shares"/>
      <sheetName val="F_LQ"/>
      <sheetName val="Real Estate"/>
      <sheetName val="RE_Shares"/>
      <sheetName val="RE_LQ"/>
      <sheetName val="Professional"/>
      <sheetName val="Pro_Shares"/>
      <sheetName val="Pro_LQ"/>
      <sheetName val="PA"/>
      <sheetName val="P_Shares"/>
      <sheetName val="P_LQ"/>
      <sheetName val="Art"/>
      <sheetName val="Art_Shares"/>
      <sheetName val="Art_LQ"/>
      <sheetName val="Share Graph"/>
      <sheetName val="LQ Graph"/>
      <sheetName val="HHI"/>
      <sheetName val="sectors growth"/>
      <sheetName val="GVA"/>
      <sheetName val="Productivity"/>
      <sheetName val="Prod_Growth"/>
      <sheetName val="REG"/>
      <sheetName val="RPG"/>
      <sheetName val="REG-RPG"/>
    </sheetNames>
    <sheetDataSet>
      <sheetData sheetId="0"/>
      <sheetData sheetId="1"/>
      <sheetData sheetId="2"/>
      <sheetData sheetId="3">
        <row r="5">
          <cell r="C5">
            <v>2.4871809009207699E-2</v>
          </cell>
          <cell r="D5">
            <v>2.4247063408116686E-2</v>
          </cell>
          <cell r="E5">
            <v>2.355197112402008E-2</v>
          </cell>
          <cell r="F5">
            <v>2.3734090184042333E-2</v>
          </cell>
          <cell r="G5">
            <v>2.2678299046865795E-2</v>
          </cell>
          <cell r="H5">
            <v>2.2585901448603909E-2</v>
          </cell>
          <cell r="I5">
            <v>1.7845976611859087E-2</v>
          </cell>
          <cell r="J5">
            <v>1.6823192715495171E-2</v>
          </cell>
          <cell r="K5">
            <v>1.6471802106748229E-2</v>
          </cell>
          <cell r="L5">
            <v>1.6444120157067386E-2</v>
          </cell>
          <cell r="M5">
            <v>1.5606030787790185E-2</v>
          </cell>
          <cell r="N5">
            <v>1.4462543353478526E-2</v>
          </cell>
          <cell r="O5">
            <v>1.4281593699444437E-2</v>
          </cell>
          <cell r="P5">
            <v>1.3939769253917685E-2</v>
          </cell>
          <cell r="Q5">
            <v>1.3083695423008789E-2</v>
          </cell>
          <cell r="R5">
            <v>1.2767213775821263E-2</v>
          </cell>
          <cell r="S5">
            <v>1.2494989597449943E-2</v>
          </cell>
          <cell r="T5">
            <v>1.2040520301425758E-2</v>
          </cell>
          <cell r="U5">
            <v>1.2154514964688976E-2</v>
          </cell>
          <cell r="V5">
            <v>1.2408841994400684E-2</v>
          </cell>
          <cell r="W5">
            <v>1.2398715217524206E-2</v>
          </cell>
        </row>
        <row r="6">
          <cell r="C6">
            <v>2.0522687189353857E-2</v>
          </cell>
          <cell r="D6">
            <v>1.9930605987250868E-2</v>
          </cell>
          <cell r="E6">
            <v>2.0480240323137194E-2</v>
          </cell>
          <cell r="F6">
            <v>1.9797485344334127E-2</v>
          </cell>
          <cell r="G6">
            <v>1.842708859775298E-2</v>
          </cell>
          <cell r="H6">
            <v>1.8553650022765215E-2</v>
          </cell>
          <cell r="I6">
            <v>1.5641371052237688E-2</v>
          </cell>
          <cell r="J6">
            <v>1.3215692928378861E-2</v>
          </cell>
          <cell r="K6">
            <v>1.3391652857528228E-2</v>
          </cell>
          <cell r="L6">
            <v>1.2600293818510569E-2</v>
          </cell>
          <cell r="M6">
            <v>1.2233211868818324E-2</v>
          </cell>
          <cell r="N6">
            <v>1.1399227911719717E-2</v>
          </cell>
          <cell r="O6">
            <v>1.0582962869638774E-2</v>
          </cell>
          <cell r="P6">
            <v>9.5899881233049121E-3</v>
          </cell>
          <cell r="Q6">
            <v>1.0825392982516818E-2</v>
          </cell>
          <cell r="R6">
            <v>1.0641750508173479E-2</v>
          </cell>
          <cell r="S6">
            <v>9.8286332955525857E-3</v>
          </cell>
          <cell r="T6">
            <v>9.2824468262713272E-3</v>
          </cell>
          <cell r="U6">
            <v>9.7982116550755418E-3</v>
          </cell>
          <cell r="V6">
            <v>8.668432458463762E-3</v>
          </cell>
          <cell r="W6">
            <v>8.2347831896839706E-3</v>
          </cell>
        </row>
        <row r="7">
          <cell r="C7">
            <v>2.0751720487030178E-2</v>
          </cell>
          <cell r="D7">
            <v>2.1927478874745963E-2</v>
          </cell>
          <cell r="E7">
            <v>2.4633714377716952E-2</v>
          </cell>
          <cell r="F7">
            <v>1.9490096923725241E-2</v>
          </cell>
          <cell r="G7">
            <v>1.5350423816415134E-2</v>
          </cell>
          <cell r="H7">
            <v>1.4876706745465661E-2</v>
          </cell>
          <cell r="I7">
            <v>1.3506753376688344E-2</v>
          </cell>
          <cell r="J7">
            <v>1.132417333534652E-2</v>
          </cell>
          <cell r="K7">
            <v>1.2991756234999478E-2</v>
          </cell>
          <cell r="L7">
            <v>1.256512411890898E-2</v>
          </cell>
          <cell r="M7">
            <v>1.1332158146562578E-2</v>
          </cell>
          <cell r="N7">
            <v>1.0273634298132965E-2</v>
          </cell>
          <cell r="O7">
            <v>1.0954165465552033E-2</v>
          </cell>
          <cell r="P7">
            <v>9.4726424430934542E-3</v>
          </cell>
          <cell r="Q7">
            <v>8.6693270950873817E-3</v>
          </cell>
          <cell r="R7">
            <v>9.3343604150618511E-3</v>
          </cell>
          <cell r="S7">
            <v>7.5957285197265538E-3</v>
          </cell>
          <cell r="T7">
            <v>7.9908171824643517E-3</v>
          </cell>
          <cell r="U7">
            <v>0</v>
          </cell>
          <cell r="V7">
            <v>8.3010514665190927E-3</v>
          </cell>
          <cell r="W7">
            <v>8.0955885536170384E-3</v>
          </cell>
        </row>
        <row r="8">
          <cell r="C8">
            <v>1.0921940250562158E-2</v>
          </cell>
          <cell r="D8">
            <v>1.77938808373591E-2</v>
          </cell>
          <cell r="E8">
            <v>1.2599577304503333E-2</v>
          </cell>
          <cell r="F8">
            <v>9.8673823808020211E-3</v>
          </cell>
          <cell r="G8">
            <v>1.0675601963687368E-2</v>
          </cell>
          <cell r="H8">
            <v>1.1648135541940852E-2</v>
          </cell>
          <cell r="I8">
            <v>8.7522441651705571E-3</v>
          </cell>
          <cell r="J8">
            <v>6.7103858471862137E-3</v>
          </cell>
          <cell r="K8">
            <v>5.1250194129523214E-3</v>
          </cell>
          <cell r="L8">
            <v>4.238891832563773E-3</v>
          </cell>
          <cell r="M8">
            <v>4.9205994184746138E-3</v>
          </cell>
          <cell r="N8">
            <v>4.7023077479563047E-3</v>
          </cell>
          <cell r="O8">
            <v>4.8385931970824003E-3</v>
          </cell>
          <cell r="P8">
            <v>6.0588780383491339E-3</v>
          </cell>
          <cell r="Q8">
            <v>4.1391889995790656E-3</v>
          </cell>
          <cell r="R8">
            <v>3.8028071631058566E-3</v>
          </cell>
          <cell r="S8">
            <v>4.1632541632541627E-3</v>
          </cell>
          <cell r="T8">
            <v>4.071824310793672E-3</v>
          </cell>
          <cell r="U8">
            <v>0</v>
          </cell>
          <cell r="V8">
            <v>0</v>
          </cell>
          <cell r="W8">
            <v>0</v>
          </cell>
        </row>
        <row r="9">
          <cell r="C9">
            <v>2.7120657230525588E-2</v>
          </cell>
          <cell r="D9">
            <v>1.6575127500980776E-2</v>
          </cell>
          <cell r="E9">
            <v>2.1295562599049127E-2</v>
          </cell>
          <cell r="F9">
            <v>2.39097169089518E-2</v>
          </cell>
          <cell r="G9">
            <v>2.5535110777318813E-2</v>
          </cell>
          <cell r="H9">
            <v>2.4146319488242182E-2</v>
          </cell>
          <cell r="I9">
            <v>2.0119090581017681E-2</v>
          </cell>
          <cell r="J9">
            <v>1.5671440151310456E-2</v>
          </cell>
          <cell r="K9">
            <v>1.4006366530241019E-2</v>
          </cell>
          <cell r="L9">
            <v>1.4855915518167173E-2</v>
          </cell>
          <cell r="M9">
            <v>1.3488495107114522E-2</v>
          </cell>
          <cell r="N9">
            <v>1.2878920623795337E-2</v>
          </cell>
          <cell r="O9">
            <v>9.366056716676785E-3</v>
          </cell>
          <cell r="P9">
            <v>9.7837281153450046E-3</v>
          </cell>
          <cell r="Q9">
            <v>1.6717069892473117E-2</v>
          </cell>
          <cell r="R9">
            <v>1.5974706714368913E-2</v>
          </cell>
          <cell r="S9">
            <v>1.4042623492483067E-2</v>
          </cell>
          <cell r="T9">
            <v>1.2992352602582026E-2</v>
          </cell>
          <cell r="U9">
            <v>0</v>
          </cell>
          <cell r="V9">
            <v>0</v>
          </cell>
          <cell r="W9">
            <v>1.0015858442534014E-2</v>
          </cell>
        </row>
        <row r="10">
          <cell r="C10">
            <v>2.6384287742546142E-2</v>
          </cell>
          <cell r="D10">
            <v>2.2763046373652986E-2</v>
          </cell>
          <cell r="E10">
            <v>2.1852616243778072E-2</v>
          </cell>
          <cell r="F10">
            <v>3.0274693161893629E-2</v>
          </cell>
          <cell r="G10">
            <v>2.7980959015441776E-2</v>
          </cell>
          <cell r="H10">
            <v>3.0233884768967486E-2</v>
          </cell>
          <cell r="I10">
            <v>2.4980570667258797E-2</v>
          </cell>
          <cell r="J10">
            <v>2.3891928100926645E-2</v>
          </cell>
          <cell r="K10">
            <v>2.5620767494356659E-2</v>
          </cell>
          <cell r="L10">
            <v>2.2012923009527983E-2</v>
          </cell>
          <cell r="M10">
            <v>2.3207670516452387E-2</v>
          </cell>
          <cell r="N10">
            <v>2.1732216686101983E-2</v>
          </cell>
          <cell r="O10">
            <v>1.9748078565328779E-2</v>
          </cell>
          <cell r="P10">
            <v>1.4823380992430612E-2</v>
          </cell>
          <cell r="Q10">
            <v>1.8141279010844225E-2</v>
          </cell>
          <cell r="R10">
            <v>1.7013610888710968E-2</v>
          </cell>
          <cell r="S10">
            <v>1.7946661319430519E-2</v>
          </cell>
          <cell r="T10">
            <v>1.5535325549178705E-2</v>
          </cell>
          <cell r="U10">
            <v>0</v>
          </cell>
          <cell r="V10">
            <v>1.2496422779738624E-2</v>
          </cell>
          <cell r="W10">
            <v>1.1635544712395609E-2</v>
          </cell>
        </row>
        <row r="11">
          <cell r="C11">
            <v>3.3259724817394261E-2</v>
          </cell>
          <cell r="D11">
            <v>3.2834744380141161E-2</v>
          </cell>
          <cell r="E11">
            <v>3.059022562880867E-2</v>
          </cell>
          <cell r="F11">
            <v>3.0140849856431694E-2</v>
          </cell>
          <cell r="G11">
            <v>2.9028995838790431E-2</v>
          </cell>
          <cell r="H11">
            <v>3.0101641907740426E-2</v>
          </cell>
          <cell r="I11">
            <v>2.6734207961137128E-2</v>
          </cell>
          <cell r="J11">
            <v>2.5856682847118756E-2</v>
          </cell>
          <cell r="K11">
            <v>2.3541863784338569E-2</v>
          </cell>
          <cell r="L11">
            <v>2.426142151868976E-2</v>
          </cell>
          <cell r="M11">
            <v>2.2088353413654619E-2</v>
          </cell>
          <cell r="N11">
            <v>1.9864827838158738E-2</v>
          </cell>
          <cell r="O11">
            <v>1.9378564995496846E-2</v>
          </cell>
          <cell r="P11">
            <v>1.8091172343791984E-2</v>
          </cell>
          <cell r="Q11">
            <v>1.7399773236038026E-2</v>
          </cell>
          <cell r="R11">
            <v>1.6818429896877603E-2</v>
          </cell>
          <cell r="S11">
            <v>1.6185945513507338E-2</v>
          </cell>
          <cell r="T11">
            <v>1.5167349244456998E-2</v>
          </cell>
          <cell r="U11">
            <v>1.3828582892681598E-2</v>
          </cell>
          <cell r="V11">
            <v>1.557026636736678E-2</v>
          </cell>
          <cell r="W11">
            <v>1.5645353316058548E-2</v>
          </cell>
        </row>
        <row r="12">
          <cell r="C12">
            <v>3.0857587851649958E-2</v>
          </cell>
          <cell r="D12">
            <v>2.4440619621342516E-2</v>
          </cell>
          <cell r="E12">
            <v>2.4908929802106922E-2</v>
          </cell>
          <cell r="F12">
            <v>2.6807828663008113E-2</v>
          </cell>
          <cell r="G12">
            <v>2.3982626758568597E-2</v>
          </cell>
          <cell r="H12">
            <v>2.3176203913586532E-2</v>
          </cell>
          <cell r="I12">
            <v>2.0115596413780547E-2</v>
          </cell>
          <cell r="J12">
            <v>1.970108695652174E-2</v>
          </cell>
          <cell r="K12">
            <v>1.8916595012897677E-2</v>
          </cell>
          <cell r="L12">
            <v>2.0487460261391734E-2</v>
          </cell>
          <cell r="M12">
            <v>1.7848674283250699E-2</v>
          </cell>
          <cell r="N12">
            <v>1.645553638314886E-2</v>
          </cell>
          <cell r="O12">
            <v>1.7691067664200387E-2</v>
          </cell>
          <cell r="P12">
            <v>1.4719147191471915E-2</v>
          </cell>
          <cell r="Q12">
            <v>1.5516488749553553E-2</v>
          </cell>
          <cell r="R12">
            <v>1.6073523660539695E-2</v>
          </cell>
          <cell r="S12">
            <v>1.2959472196041469E-2</v>
          </cell>
          <cell r="T12">
            <v>1.3193830057314304E-2</v>
          </cell>
          <cell r="U12">
            <v>1.0176282051282052E-2</v>
          </cell>
          <cell r="V12">
            <v>1.1569291794066607E-2</v>
          </cell>
          <cell r="W12">
            <v>1.3540856031128404E-2</v>
          </cell>
        </row>
        <row r="13">
          <cell r="C13">
            <v>4.0404040404040401E-2</v>
          </cell>
          <cell r="D13">
            <v>4.243937232524965E-2</v>
          </cell>
          <cell r="E13">
            <v>4.1540381529684436E-2</v>
          </cell>
          <cell r="F13">
            <v>4.7014413177762525E-2</v>
          </cell>
          <cell r="G13">
            <v>4.9263585576434739E-2</v>
          </cell>
          <cell r="H13">
            <v>4.8577607719181501E-2</v>
          </cell>
          <cell r="I13">
            <v>4.5173163794545758E-2</v>
          </cell>
          <cell r="J13">
            <v>5.3322119428090835E-2</v>
          </cell>
          <cell r="K13">
            <v>4.7890154052243804E-2</v>
          </cell>
          <cell r="L13">
            <v>4.5232671656361863E-2</v>
          </cell>
          <cell r="M13">
            <v>3.8899739583333336E-2</v>
          </cell>
          <cell r="N13">
            <v>3.2747603833865817E-2</v>
          </cell>
          <cell r="O13">
            <v>3.1254932912391474E-2</v>
          </cell>
          <cell r="P13">
            <v>3.4294621979734999E-2</v>
          </cell>
          <cell r="Q13">
            <v>3.044209882208964E-2</v>
          </cell>
          <cell r="R13">
            <v>2.747584541062802E-2</v>
          </cell>
          <cell r="S13">
            <v>2.7231467473524961E-2</v>
          </cell>
          <cell r="T13">
            <v>2.2079665821274057E-2</v>
          </cell>
          <cell r="U13">
            <v>0</v>
          </cell>
          <cell r="V13">
            <v>2.7382256297918951E-2</v>
          </cell>
          <cell r="W13">
            <v>2.3176453860372533E-2</v>
          </cell>
        </row>
        <row r="14">
          <cell r="C14">
            <v>5.0049652432969216E-2</v>
          </cell>
          <cell r="D14">
            <v>4.7037984648691196E-2</v>
          </cell>
          <cell r="E14">
            <v>4.5616818722729074E-2</v>
          </cell>
          <cell r="F14">
            <v>3.5165257494235207E-2</v>
          </cell>
          <cell r="G14">
            <v>3.9863325740318908E-2</v>
          </cell>
          <cell r="H14">
            <v>4.2676108833395447E-2</v>
          </cell>
          <cell r="I14">
            <v>3.874269005847953E-2</v>
          </cell>
          <cell r="J14">
            <v>3.4001102738467195E-2</v>
          </cell>
          <cell r="K14">
            <v>3.0941286113699909E-2</v>
          </cell>
          <cell r="L14">
            <v>2.9567439313743383E-2</v>
          </cell>
          <cell r="M14">
            <v>2.832401226772506E-2</v>
          </cell>
          <cell r="N14">
            <v>2.4726245143058989E-2</v>
          </cell>
          <cell r="O14">
            <v>2.3543564186286302E-2</v>
          </cell>
          <cell r="P14">
            <v>2.268431001890359E-2</v>
          </cell>
          <cell r="Q14">
            <v>2.1217391304347823E-2</v>
          </cell>
          <cell r="R14">
            <v>1.9989748846745259E-2</v>
          </cell>
          <cell r="S14">
            <v>2.6511313745356296E-2</v>
          </cell>
          <cell r="T14">
            <v>2.5588883240128792E-2</v>
          </cell>
          <cell r="U14">
            <v>0</v>
          </cell>
          <cell r="V14">
            <v>2.1203718806067525E-2</v>
          </cell>
          <cell r="W14">
            <v>0</v>
          </cell>
        </row>
        <row r="15">
          <cell r="C15">
            <v>2.946993670886076E-2</v>
          </cell>
          <cell r="D15">
            <v>2.3297850974091185E-2</v>
          </cell>
          <cell r="E15">
            <v>1.9305812281782707E-2</v>
          </cell>
          <cell r="F15">
            <v>2.1827000808407437E-2</v>
          </cell>
          <cell r="G15">
            <v>2.2187315923817005E-2</v>
          </cell>
          <cell r="H15">
            <v>2.540236571650184E-2</v>
          </cell>
          <cell r="I15">
            <v>2.6040676677437747E-2</v>
          </cell>
          <cell r="J15">
            <v>2.3088863019014361E-2</v>
          </cell>
          <cell r="K15">
            <v>2.349921011058452E-2</v>
          </cell>
          <cell r="L15">
            <v>2.6181955170465249E-2</v>
          </cell>
          <cell r="M15">
            <v>2.2106631989596882E-2</v>
          </cell>
          <cell r="N15">
            <v>1.585253456221198E-2</v>
          </cell>
          <cell r="O15">
            <v>1.2884226026136574E-2</v>
          </cell>
          <cell r="P15">
            <v>1.3035381750465549E-2</v>
          </cell>
          <cell r="Q15">
            <v>1.5689071135674811E-2</v>
          </cell>
          <cell r="R15">
            <v>1.4879885263535319E-2</v>
          </cell>
          <cell r="S15">
            <v>1.5028288543140029E-2</v>
          </cell>
          <cell r="T15">
            <v>1.2885251610656453E-2</v>
          </cell>
          <cell r="U15">
            <v>0</v>
          </cell>
          <cell r="V15">
            <v>0</v>
          </cell>
          <cell r="W15">
            <v>0</v>
          </cell>
        </row>
        <row r="16">
          <cell r="C16">
            <v>2.2533418204964989E-2</v>
          </cell>
          <cell r="D16">
            <v>3.4714156665376174E-2</v>
          </cell>
          <cell r="E16">
            <v>2.7972937809003381E-2</v>
          </cell>
          <cell r="F16">
            <v>2.3333333333333331E-2</v>
          </cell>
          <cell r="G16">
            <v>2.1179093386177857E-2</v>
          </cell>
          <cell r="H16">
            <v>2.4282560706401769E-2</v>
          </cell>
          <cell r="I16">
            <v>2.2608901515151519E-2</v>
          </cell>
          <cell r="J16">
            <v>2.0730850316233309E-2</v>
          </cell>
          <cell r="K16">
            <v>1.6834229600187049E-2</v>
          </cell>
          <cell r="L16">
            <v>1.8392134181607865E-2</v>
          </cell>
          <cell r="M16">
            <v>1.6355941896374245E-2</v>
          </cell>
          <cell r="N16">
            <v>1.4804533888503354E-2</v>
          </cell>
          <cell r="O16">
            <v>1.4326321773735076E-2</v>
          </cell>
          <cell r="P16">
            <v>1.1693914623069937E-2</v>
          </cell>
          <cell r="Q16">
            <v>1.2537116463213462E-2</v>
          </cell>
          <cell r="R16">
            <v>1.0897994768962511E-2</v>
          </cell>
          <cell r="S16">
            <v>9.7751710654936461E-3</v>
          </cell>
          <cell r="T16">
            <v>1.0812581913499346E-2</v>
          </cell>
          <cell r="U16">
            <v>0</v>
          </cell>
          <cell r="V16">
            <v>0</v>
          </cell>
          <cell r="W16">
            <v>1.8387096774193552E-2</v>
          </cell>
        </row>
        <row r="17">
          <cell r="C17">
            <v>2.9097963142580018E-2</v>
          </cell>
          <cell r="D17">
            <v>3.4813730274930857E-2</v>
          </cell>
          <cell r="E17">
            <v>2.5582158084617907E-2</v>
          </cell>
          <cell r="F17">
            <v>2.6890482398956975E-2</v>
          </cell>
          <cell r="G17">
            <v>2.4266455194290246E-2</v>
          </cell>
          <cell r="H17">
            <v>2.5082301301144382E-2</v>
          </cell>
          <cell r="I17">
            <v>2.0103563813585135E-2</v>
          </cell>
          <cell r="J17">
            <v>1.6822429906542057E-2</v>
          </cell>
          <cell r="K17">
            <v>1.4377246444756993E-2</v>
          </cell>
          <cell r="L17">
            <v>1.7786561264822136E-2</v>
          </cell>
          <cell r="M17">
            <v>1.9976147883124629E-2</v>
          </cell>
          <cell r="N17">
            <v>1.5564779128372369E-2</v>
          </cell>
          <cell r="O17">
            <v>1.4258415404968396E-2</v>
          </cell>
          <cell r="P17">
            <v>1.4883583849101089E-2</v>
          </cell>
          <cell r="Q17">
            <v>1.0550996483001174E-2</v>
          </cell>
          <cell r="R17">
            <v>1.205344176590183E-2</v>
          </cell>
          <cell r="S17">
            <v>1.282412626832018E-2</v>
          </cell>
          <cell r="T17">
            <v>1.3342696629213483E-2</v>
          </cell>
          <cell r="U17">
            <v>0</v>
          </cell>
          <cell r="V17">
            <v>0</v>
          </cell>
          <cell r="W17">
            <v>0</v>
          </cell>
        </row>
        <row r="18">
          <cell r="C18">
            <v>3.9408284023668638E-2</v>
          </cell>
          <cell r="D18">
            <v>4.0801632065282617E-2</v>
          </cell>
          <cell r="E18">
            <v>4.0553549939831533E-2</v>
          </cell>
          <cell r="F18">
            <v>3.7130195232962029E-2</v>
          </cell>
          <cell r="G18">
            <v>3.5928849098833787E-2</v>
          </cell>
          <cell r="H18">
            <v>3.869560225054542E-2</v>
          </cell>
          <cell r="I18">
            <v>3.242147922998987E-2</v>
          </cell>
          <cell r="J18">
            <v>3.0984959855252743E-2</v>
          </cell>
          <cell r="K18">
            <v>2.7400336889387984E-2</v>
          </cell>
          <cell r="L18">
            <v>2.5558395377264141E-2</v>
          </cell>
          <cell r="M18">
            <v>2.4822695035460991E-2</v>
          </cell>
          <cell r="N18">
            <v>2.6974113552316728E-2</v>
          </cell>
          <cell r="O18">
            <v>2.5535598355334345E-2</v>
          </cell>
          <cell r="P18">
            <v>2.4024662485383225E-2</v>
          </cell>
          <cell r="Q18">
            <v>2.1672459619709671E-2</v>
          </cell>
          <cell r="R18">
            <v>1.9718309859154931E-2</v>
          </cell>
          <cell r="S18">
            <v>1.9812823576264436E-2</v>
          </cell>
          <cell r="T18">
            <v>1.609421000981354E-2</v>
          </cell>
          <cell r="U18">
            <v>0</v>
          </cell>
          <cell r="V18">
            <v>2.0903637045369329E-2</v>
          </cell>
          <cell r="W18">
            <v>1.5895372233400405E-2</v>
          </cell>
        </row>
        <row r="19">
          <cell r="C19">
            <v>6.1472579085509052E-3</v>
          </cell>
          <cell r="D19">
            <v>6.0121657943131984E-3</v>
          </cell>
          <cell r="E19">
            <v>6.3327166642948626E-3</v>
          </cell>
          <cell r="F19">
            <v>5.8700209643605871E-3</v>
          </cell>
          <cell r="G19">
            <v>5.7288790723357269E-3</v>
          </cell>
          <cell r="H19">
            <v>6.0861423220973775E-3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  <cell r="T19">
            <v>0</v>
          </cell>
          <cell r="U19">
            <v>0</v>
          </cell>
          <cell r="V19">
            <v>0</v>
          </cell>
          <cell r="W19">
            <v>0</v>
          </cell>
        </row>
        <row r="20">
          <cell r="C20">
            <v>6.1472579085509052E-3</v>
          </cell>
          <cell r="D20">
            <v>6.0121657943131984E-3</v>
          </cell>
          <cell r="E20">
            <v>6.3327166642948626E-3</v>
          </cell>
          <cell r="F20">
            <v>5.8700209643605871E-3</v>
          </cell>
          <cell r="G20">
            <v>5.7288790723357269E-3</v>
          </cell>
          <cell r="H20">
            <v>6.0861423220973775E-3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  <cell r="N20">
            <v>0</v>
          </cell>
          <cell r="O20">
            <v>0</v>
          </cell>
          <cell r="P20">
            <v>0</v>
          </cell>
          <cell r="Q20">
            <v>0</v>
          </cell>
          <cell r="R20">
            <v>0</v>
          </cell>
          <cell r="S20">
            <v>0</v>
          </cell>
          <cell r="T20">
            <v>0</v>
          </cell>
          <cell r="U20">
            <v>0</v>
          </cell>
          <cell r="V20">
            <v>0</v>
          </cell>
          <cell r="W20">
            <v>0</v>
          </cell>
        </row>
        <row r="21">
          <cell r="C21">
            <v>4.2077875471020994E-2</v>
          </cell>
          <cell r="D21">
            <v>4.0214233841684821E-2</v>
          </cell>
          <cell r="E21">
            <v>3.4321801208127403E-2</v>
          </cell>
          <cell r="F21">
            <v>3.6412315930388219E-2</v>
          </cell>
          <cell r="G21">
            <v>3.812140465355885E-2</v>
          </cell>
          <cell r="H21">
            <v>3.7108232344337654E-2</v>
          </cell>
          <cell r="I21">
            <v>2.833742833742834E-2</v>
          </cell>
          <cell r="J21">
            <v>2.6244787834191811E-2</v>
          </cell>
          <cell r="K21">
            <v>2.6411657559198543E-2</v>
          </cell>
          <cell r="L21">
            <v>2.3673062546723148E-2</v>
          </cell>
          <cell r="M21">
            <v>2.3031512430365012E-2</v>
          </cell>
          <cell r="N21">
            <v>1.908174318806766E-2</v>
          </cell>
          <cell r="O21">
            <v>1.9330543933054393E-2</v>
          </cell>
          <cell r="P21">
            <v>2.1551006823098684E-2</v>
          </cell>
          <cell r="Q21">
            <v>2.5657472738935212E-2</v>
          </cell>
          <cell r="R21">
            <v>2.176366274383363E-2</v>
          </cell>
          <cell r="S21">
            <v>2.1181001283697046E-2</v>
          </cell>
          <cell r="T21">
            <v>2.0252350719279916E-2</v>
          </cell>
          <cell r="U21">
            <v>2.1118012422360249E-2</v>
          </cell>
          <cell r="V21">
            <v>1.7325923504413209E-2</v>
          </cell>
          <cell r="W21">
            <v>2.0434432823813353E-2</v>
          </cell>
        </row>
        <row r="22">
          <cell r="C22">
            <v>4.2077875471020994E-2</v>
          </cell>
          <cell r="D22">
            <v>4.0214233841684821E-2</v>
          </cell>
          <cell r="E22">
            <v>3.4321801208127403E-2</v>
          </cell>
          <cell r="F22">
            <v>3.6412315930388219E-2</v>
          </cell>
          <cell r="G22">
            <v>3.812140465355885E-2</v>
          </cell>
          <cell r="H22">
            <v>3.7108232344337654E-2</v>
          </cell>
          <cell r="I22">
            <v>2.833742833742834E-2</v>
          </cell>
          <cell r="J22">
            <v>2.6244787834191811E-2</v>
          </cell>
          <cell r="K22">
            <v>2.6411657559198543E-2</v>
          </cell>
          <cell r="L22">
            <v>2.3673062546723148E-2</v>
          </cell>
          <cell r="M22">
            <v>2.3031512430365012E-2</v>
          </cell>
          <cell r="N22">
            <v>1.908174318806766E-2</v>
          </cell>
          <cell r="O22">
            <v>1.9330543933054393E-2</v>
          </cell>
          <cell r="P22">
            <v>2.1551006823098684E-2</v>
          </cell>
          <cell r="Q22">
            <v>2.5657472738935212E-2</v>
          </cell>
          <cell r="R22">
            <v>2.176366274383363E-2</v>
          </cell>
          <cell r="S22">
            <v>2.1181001283697046E-2</v>
          </cell>
          <cell r="T22">
            <v>2.0252350719279916E-2</v>
          </cell>
          <cell r="U22">
            <v>2.1118012422360249E-2</v>
          </cell>
          <cell r="V22">
            <v>1.7325923504413209E-2</v>
          </cell>
          <cell r="W22">
            <v>2.0434432823813353E-2</v>
          </cell>
        </row>
        <row r="23">
          <cell r="C23">
            <v>0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  <cell r="T23">
            <v>0</v>
          </cell>
          <cell r="U23">
            <v>0</v>
          </cell>
          <cell r="V23">
            <v>0</v>
          </cell>
          <cell r="W23">
            <v>0</v>
          </cell>
        </row>
        <row r="24">
          <cell r="C24">
            <v>0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</row>
        <row r="25">
          <cell r="C25">
            <v>9.3469748642162429E-3</v>
          </cell>
          <cell r="D25">
            <v>8.2982254564024013E-3</v>
          </cell>
          <cell r="E25">
            <v>6.842241156726052E-3</v>
          </cell>
          <cell r="F25">
            <v>7.653701380175658E-3</v>
          </cell>
          <cell r="G25">
            <v>9.2177077016373562E-3</v>
          </cell>
          <cell r="H25">
            <v>8.9887640449438193E-3</v>
          </cell>
          <cell r="I25">
            <v>6.1678110089607822E-3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</row>
        <row r="26">
          <cell r="C26">
            <v>9.3469748642162429E-3</v>
          </cell>
          <cell r="D26">
            <v>8.2982254564024013E-3</v>
          </cell>
          <cell r="E26">
            <v>6.842241156726052E-3</v>
          </cell>
          <cell r="F26">
            <v>7.653701380175658E-3</v>
          </cell>
          <cell r="G26">
            <v>9.2177077016373562E-3</v>
          </cell>
          <cell r="H26">
            <v>8.9887640449438193E-3</v>
          </cell>
          <cell r="I26">
            <v>6.1678110089607822E-3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</row>
        <row r="27">
          <cell r="C27">
            <v>1.6427253319824874E-2</v>
          </cell>
          <cell r="D27">
            <v>1.3568521031207597E-2</v>
          </cell>
          <cell r="E27">
            <v>1.525240876455489E-2</v>
          </cell>
          <cell r="F27">
            <v>1.3392044834237051E-2</v>
          </cell>
          <cell r="G27">
            <v>1.3143757610486357E-2</v>
          </cell>
          <cell r="H27">
            <v>1.5137549631310266E-2</v>
          </cell>
          <cell r="I27">
            <v>1.2474666293940877E-2</v>
          </cell>
          <cell r="J27">
            <v>1.1530288779740135E-2</v>
          </cell>
          <cell r="K27">
            <v>1.06521357004746E-2</v>
          </cell>
          <cell r="L27">
            <v>9.2620865139949118E-3</v>
          </cell>
          <cell r="M27">
            <v>9.7870473490601056E-3</v>
          </cell>
          <cell r="N27">
            <v>1.01762554040572E-2</v>
          </cell>
          <cell r="O27">
            <v>9.7980203317281963E-3</v>
          </cell>
          <cell r="P27">
            <v>1.0235884649453759E-2</v>
          </cell>
          <cell r="Q27">
            <v>7.3095665555270592E-3</v>
          </cell>
          <cell r="R27">
            <v>6.4015211535414351E-3</v>
          </cell>
          <cell r="S27">
            <v>6.1545259436939781E-3</v>
          </cell>
          <cell r="T27">
            <v>7.4168321747765638E-3</v>
          </cell>
          <cell r="U27">
            <v>0</v>
          </cell>
          <cell r="V27">
            <v>6.8477590627332623E-3</v>
          </cell>
          <cell r="W27">
            <v>7.0477928452317264E-3</v>
          </cell>
        </row>
        <row r="28">
          <cell r="C28">
            <v>1.3860369609856264E-2</v>
          </cell>
          <cell r="D28">
            <v>8.7187481956233024E-3</v>
          </cell>
          <cell r="E28">
            <v>1.0961164476398139E-2</v>
          </cell>
          <cell r="F28">
            <v>9.7699155971788642E-3</v>
          </cell>
          <cell r="G28">
            <v>1.1679990928162387E-2</v>
          </cell>
          <cell r="H28">
            <v>1.0909908896637047E-2</v>
          </cell>
          <cell r="I28">
            <v>7.729681978798586E-3</v>
          </cell>
          <cell r="J28">
            <v>7.7294156342506302E-3</v>
          </cell>
          <cell r="K28">
            <v>6.9941715237302245E-3</v>
          </cell>
          <cell r="L28">
            <v>6.7694622038360283E-3</v>
          </cell>
          <cell r="M28">
            <v>8.6706739720197878E-3</v>
          </cell>
          <cell r="N28">
            <v>8.5774058577405849E-3</v>
          </cell>
          <cell r="O28">
            <v>6.6553982674836254E-3</v>
          </cell>
          <cell r="P28">
            <v>7.3696145124716554E-3</v>
          </cell>
          <cell r="Q28">
            <v>4.8558269923908689E-3</v>
          </cell>
          <cell r="R28">
            <v>4.6839562173355683E-3</v>
          </cell>
          <cell r="S28">
            <v>4.499877720714111E-3</v>
          </cell>
          <cell r="T28">
            <v>4.7020439497169183E-3</v>
          </cell>
          <cell r="U28">
            <v>0</v>
          </cell>
          <cell r="V28">
            <v>0</v>
          </cell>
          <cell r="W28">
            <v>0</v>
          </cell>
        </row>
        <row r="29">
          <cell r="C29">
            <v>1.9871794871794874E-2</v>
          </cell>
          <cell r="D29">
            <v>1.7792840499894089E-2</v>
          </cell>
          <cell r="E29">
            <v>1.6894087069525665E-2</v>
          </cell>
          <cell r="F29">
            <v>1.7499472907442547E-2</v>
          </cell>
          <cell r="G29">
            <v>1.2060719484300271E-2</v>
          </cell>
          <cell r="H29">
            <v>1.7533003300330034E-2</v>
          </cell>
          <cell r="I29">
            <v>1.7915309446254073E-2</v>
          </cell>
          <cell r="J29">
            <v>1.774785801713586E-2</v>
          </cell>
          <cell r="K29">
            <v>1.6139044072004966E-2</v>
          </cell>
          <cell r="L29">
            <v>1.0644707772645109E-2</v>
          </cell>
          <cell r="M29" t="e">
            <v>#VALUE!</v>
          </cell>
          <cell r="N29">
            <v>1.6087388282025817E-2</v>
          </cell>
          <cell r="O29">
            <v>1.4361597481802085E-2</v>
          </cell>
          <cell r="P29">
            <v>1.6522423288749019E-2</v>
          </cell>
          <cell r="Q29">
            <v>9.8298676748582239E-3</v>
          </cell>
          <cell r="R29" t="e">
            <v>#VALUE!</v>
          </cell>
          <cell r="S29" t="e">
            <v>#VALUE!</v>
          </cell>
          <cell r="T29">
            <v>1.1387762980119669E-2</v>
          </cell>
          <cell r="U29">
            <v>0</v>
          </cell>
          <cell r="V29">
            <v>0</v>
          </cell>
          <cell r="W29">
            <v>0</v>
          </cell>
        </row>
        <row r="30">
          <cell r="C30">
            <v>2.1751152073732721E-2</v>
          </cell>
          <cell r="D30">
            <v>2.5817555938037869E-2</v>
          </cell>
          <cell r="E30">
            <v>2.7578390630902911E-2</v>
          </cell>
          <cell r="F30">
            <v>2.151526296432512E-2</v>
          </cell>
          <cell r="G30">
            <v>1.8626734842951059E-2</v>
          </cell>
          <cell r="H30">
            <v>2.6353531731803513E-2</v>
          </cell>
          <cell r="I30">
            <v>2.3056300268096516E-2</v>
          </cell>
          <cell r="J30">
            <v>1.8332135154565062E-2</v>
          </cell>
          <cell r="K30">
            <v>1.7512508934953538E-2</v>
          </cell>
          <cell r="L30">
            <v>1.5978242393336735E-2</v>
          </cell>
          <cell r="M30">
            <v>1.3061916878710772E-2</v>
          </cell>
          <cell r="N30">
            <v>1.048359824146094E-2</v>
          </cell>
          <cell r="O30">
            <v>1.6131771098658515E-2</v>
          </cell>
          <cell r="P30">
            <v>1.4180847514180849E-2</v>
          </cell>
          <cell r="Q30">
            <v>1.3331083361457982E-2</v>
          </cell>
          <cell r="R30">
            <v>1.1123834451169639E-2</v>
          </cell>
          <cell r="S30">
            <v>1.110566715662257E-2</v>
          </cell>
          <cell r="T30">
            <v>1.322367360103209E-2</v>
          </cell>
          <cell r="U30">
            <v>0</v>
          </cell>
          <cell r="V30">
            <v>0</v>
          </cell>
          <cell r="W30">
            <v>0</v>
          </cell>
        </row>
        <row r="31">
          <cell r="C31">
            <v>7.4145534729878712E-2</v>
          </cell>
          <cell r="D31">
            <v>5.7059151785714288E-2</v>
          </cell>
          <cell r="E31">
            <v>5.3424062545243949E-2</v>
          </cell>
          <cell r="F31">
            <v>5.2841612770056418E-2</v>
          </cell>
          <cell r="G31">
            <v>4.597086729921155E-2</v>
          </cell>
          <cell r="H31">
            <v>4.7713981924508236E-2</v>
          </cell>
          <cell r="I31">
            <v>3.3768922240910861E-2</v>
          </cell>
          <cell r="J31">
            <v>3.3488492371347295E-2</v>
          </cell>
          <cell r="K31">
            <v>3.6285040607807177E-2</v>
          </cell>
          <cell r="L31">
            <v>3.7916557334033055E-2</v>
          </cell>
          <cell r="M31">
            <v>3.7101760989380297E-2</v>
          </cell>
          <cell r="N31">
            <v>3.0192748348834075E-2</v>
          </cell>
          <cell r="O31">
            <v>2.9005150447275686E-2</v>
          </cell>
          <cell r="P31">
            <v>3.1056735681634851E-2</v>
          </cell>
          <cell r="Q31">
            <v>3.4805537244561632E-2</v>
          </cell>
          <cell r="R31">
            <v>3.6072938689217765E-2</v>
          </cell>
          <cell r="S31">
            <v>3.575268817204301E-2</v>
          </cell>
          <cell r="T31">
            <v>3.0744974379188016E-2</v>
          </cell>
          <cell r="U31">
            <v>0</v>
          </cell>
          <cell r="V31">
            <v>2.4594453165881738E-2</v>
          </cell>
          <cell r="W31">
            <v>3.4123469653555616E-2</v>
          </cell>
        </row>
        <row r="32">
          <cell r="C32">
            <v>7.4145534729878712E-2</v>
          </cell>
          <cell r="D32">
            <v>5.7059151785714288E-2</v>
          </cell>
          <cell r="E32">
            <v>5.3424062545243949E-2</v>
          </cell>
          <cell r="F32">
            <v>5.2841612770056418E-2</v>
          </cell>
          <cell r="G32">
            <v>4.597086729921155E-2</v>
          </cell>
          <cell r="H32">
            <v>4.7713981924508236E-2</v>
          </cell>
          <cell r="I32">
            <v>3.3768922240910861E-2</v>
          </cell>
          <cell r="J32">
            <v>3.3488492371347295E-2</v>
          </cell>
          <cell r="K32">
            <v>3.6285040607807177E-2</v>
          </cell>
          <cell r="L32">
            <v>3.7916557334033055E-2</v>
          </cell>
          <cell r="M32">
            <v>3.7101760989380297E-2</v>
          </cell>
          <cell r="N32">
            <v>3.0192748348834075E-2</v>
          </cell>
          <cell r="O32">
            <v>2.9005150447275686E-2</v>
          </cell>
          <cell r="P32">
            <v>3.1056735681634851E-2</v>
          </cell>
          <cell r="Q32">
            <v>3.4805537244561632E-2</v>
          </cell>
          <cell r="R32">
            <v>3.6072938689217765E-2</v>
          </cell>
          <cell r="S32">
            <v>3.575268817204301E-2</v>
          </cell>
          <cell r="T32">
            <v>3.0744974379188016E-2</v>
          </cell>
          <cell r="U32">
            <v>0</v>
          </cell>
          <cell r="V32">
            <v>2.4594453165881738E-2</v>
          </cell>
          <cell r="W32">
            <v>3.4123469653555616E-2</v>
          </cell>
        </row>
        <row r="33">
          <cell r="C33">
            <v>3.4096271826333173E-2</v>
          </cell>
          <cell r="D33">
            <v>3.8237738985868665E-2</v>
          </cell>
          <cell r="E33">
            <v>3.3200531208499341E-2</v>
          </cell>
          <cell r="F33">
            <v>3.5813486200579163E-2</v>
          </cell>
          <cell r="G33">
            <v>3.1089280554752959E-2</v>
          </cell>
          <cell r="H33">
            <v>3.0095913143757206E-2</v>
          </cell>
          <cell r="I33">
            <v>2.4397044472326782E-2</v>
          </cell>
          <cell r="J33">
            <v>2.5812329183115698E-2</v>
          </cell>
          <cell r="K33">
            <v>2.4874651810584958E-2</v>
          </cell>
          <cell r="L33">
            <v>2.7217358203273694E-2</v>
          </cell>
          <cell r="M33">
            <v>2.6721038793797284E-2</v>
          </cell>
          <cell r="N33">
            <v>2.3683721424209436E-2</v>
          </cell>
          <cell r="O33">
            <v>2.4799281639552081E-2</v>
          </cell>
          <cell r="P33">
            <v>2.2813192543345066E-2</v>
          </cell>
          <cell r="Q33">
            <v>2.0225353558686893E-2</v>
          </cell>
          <cell r="R33">
            <v>2.0665872150518551E-2</v>
          </cell>
          <cell r="S33">
            <v>2.2681502366327658E-2</v>
          </cell>
          <cell r="T33">
            <v>2.1626598974665276E-2</v>
          </cell>
          <cell r="U33">
            <v>2.2196767213949344E-2</v>
          </cell>
          <cell r="V33">
            <v>2.2766942399635729E-2</v>
          </cell>
          <cell r="W33">
            <v>2.2959619372941317E-2</v>
          </cell>
        </row>
        <row r="34">
          <cell r="C34">
            <v>2.1097046413502112E-2</v>
          </cell>
          <cell r="D34">
            <v>2.5821596244131457E-2</v>
          </cell>
          <cell r="E34">
            <v>2.1359223300970873E-2</v>
          </cell>
          <cell r="F34">
            <v>2.2595510628809275E-2</v>
          </cell>
          <cell r="G34">
            <v>1.9530144353240873E-2</v>
          </cell>
          <cell r="H34">
            <v>1.9085040696042659E-2</v>
          </cell>
          <cell r="I34">
            <v>1.3329630658150512E-2</v>
          </cell>
          <cell r="J34">
            <v>1.4578462384816393E-2</v>
          </cell>
          <cell r="K34">
            <v>1.2482468443197756E-2</v>
          </cell>
          <cell r="L34">
            <v>1.8152262259550255E-2</v>
          </cell>
          <cell r="M34">
            <v>1.5688395996754124E-2</v>
          </cell>
          <cell r="N34">
            <v>1.5940054495912806E-2</v>
          </cell>
          <cell r="O34">
            <v>1.4176663031624863E-2</v>
          </cell>
          <cell r="P34">
            <v>1.5249966847898156E-2</v>
          </cell>
          <cell r="Q34">
            <v>9.577538703752296E-3</v>
          </cell>
          <cell r="R34">
            <v>1.0057471264367816E-2</v>
          </cell>
          <cell r="S34">
            <v>1.3074433656957929E-2</v>
          </cell>
          <cell r="T34">
            <v>1.1871330099565995E-2</v>
          </cell>
          <cell r="U34">
            <v>0</v>
          </cell>
          <cell r="V34">
            <v>0</v>
          </cell>
          <cell r="W34">
            <v>0</v>
          </cell>
        </row>
        <row r="35">
          <cell r="C35">
            <v>2.3072717331875343E-2</v>
          </cell>
          <cell r="D35">
            <v>2.9632041680234453E-2</v>
          </cell>
          <cell r="E35">
            <v>2.4664170887469718E-2</v>
          </cell>
          <cell r="F35">
            <v>2.3642448450825866E-2</v>
          </cell>
          <cell r="G35">
            <v>2.1136484333510355E-2</v>
          </cell>
          <cell r="H35">
            <v>1.9966894268570245E-2</v>
          </cell>
          <cell r="I35">
            <v>1.7487912766176318E-2</v>
          </cell>
          <cell r="J35">
            <v>1.6021361815754337E-2</v>
          </cell>
          <cell r="K35">
            <v>1.517371285056509E-2</v>
          </cell>
          <cell r="L35">
            <v>1.538935056940597E-2</v>
          </cell>
          <cell r="M35">
            <v>1.4196366524372086E-2</v>
          </cell>
          <cell r="N35">
            <v>1.1545293072824156E-2</v>
          </cell>
          <cell r="O35">
            <v>1.1949069539666993E-2</v>
          </cell>
          <cell r="P35">
            <v>1.1067580803134183E-2</v>
          </cell>
          <cell r="Q35">
            <v>9.6303501945525297E-3</v>
          </cell>
          <cell r="R35">
            <v>1.1231640587501198E-2</v>
          </cell>
          <cell r="S35">
            <v>8.7569008185798599E-3</v>
          </cell>
          <cell r="T35">
            <v>8.9144767387872581E-3</v>
          </cell>
          <cell r="U35">
            <v>0</v>
          </cell>
          <cell r="V35">
            <v>1.6490524781341109E-2</v>
          </cell>
          <cell r="W35">
            <v>1.4197142600413335E-2</v>
          </cell>
        </row>
        <row r="36">
          <cell r="C36">
            <v>4.0443139348638545E-2</v>
          </cell>
          <cell r="D36">
            <v>3.8930774503084305E-2</v>
          </cell>
          <cell r="E36">
            <v>4.0722082283795133E-2</v>
          </cell>
          <cell r="F36">
            <v>4.4654000832062127E-2</v>
          </cell>
          <cell r="G36">
            <v>3.98176699289449E-2</v>
          </cell>
          <cell r="H36">
            <v>4.2059748427672954E-2</v>
          </cell>
          <cell r="I36">
            <v>3.5999999999999997E-2</v>
          </cell>
          <cell r="J36">
            <v>3.8975782038345105E-2</v>
          </cell>
          <cell r="K36">
            <v>3.7098419173890874E-2</v>
          </cell>
          <cell r="L36">
            <v>3.6573146292585172E-2</v>
          </cell>
          <cell r="M36">
            <v>3.8273921200750474E-2</v>
          </cell>
          <cell r="N36">
            <v>3.2687049465572958E-2</v>
          </cell>
          <cell r="O36">
            <v>3.8606288697341264E-2</v>
          </cell>
          <cell r="P36">
            <v>2.8736991485335855E-2</v>
          </cell>
          <cell r="Q36">
            <v>2.551872167898879E-2</v>
          </cell>
          <cell r="R36">
            <v>2.6337352218190332E-2</v>
          </cell>
          <cell r="S36">
            <v>2.901785714285714E-2</v>
          </cell>
          <cell r="T36">
            <v>2.9254701648479219E-2</v>
          </cell>
          <cell r="U36">
            <v>3.3881659710287261E-2</v>
          </cell>
          <cell r="V36">
            <v>3.5735844500784743E-2</v>
          </cell>
          <cell r="W36">
            <v>4.0639269406392696E-2</v>
          </cell>
        </row>
        <row r="37">
          <cell r="C37">
            <v>4.7719838368289393E-2</v>
          </cell>
          <cell r="D37">
            <v>5.3571428571428568E-2</v>
          </cell>
          <cell r="E37">
            <v>4.3290891283055834E-2</v>
          </cell>
          <cell r="F37">
            <v>4.8867587632741287E-2</v>
          </cell>
          <cell r="G37">
            <v>4.1420672851654024E-2</v>
          </cell>
          <cell r="H37">
            <v>3.7829095156797554E-2</v>
          </cell>
          <cell r="I37">
            <v>2.9572053962297867E-2</v>
          </cell>
          <cell r="J37">
            <v>3.2338088065916537E-2</v>
          </cell>
          <cell r="K37">
            <v>3.2363028757365228E-2</v>
          </cell>
          <cell r="L37">
            <v>3.6433776253750536E-2</v>
          </cell>
          <cell r="M37">
            <v>3.6572976633931595E-2</v>
          </cell>
          <cell r="N37">
            <v>3.2526350461133065E-2</v>
          </cell>
          <cell r="O37">
            <v>3.2698675496688742E-2</v>
          </cell>
          <cell r="P37">
            <v>3.3176916110973897E-2</v>
          </cell>
          <cell r="Q37">
            <v>3.1799889528919746E-2</v>
          </cell>
          <cell r="R37">
            <v>3.0964823336713208E-2</v>
          </cell>
          <cell r="S37">
            <v>3.5436407056467147E-2</v>
          </cell>
          <cell r="T37">
            <v>3.301195526417277E-2</v>
          </cell>
          <cell r="U37">
            <v>2.7764286870649177E-2</v>
          </cell>
          <cell r="V37">
            <v>2.6659103800340329E-2</v>
          </cell>
          <cell r="W37">
            <v>2.5239271380055578E-2</v>
          </cell>
        </row>
        <row r="38">
          <cell r="C38">
            <v>1.4045018118337875E-2</v>
          </cell>
          <cell r="D38">
            <v>1.4621682363013699E-2</v>
          </cell>
          <cell r="E38">
            <v>1.4897427548029958E-2</v>
          </cell>
          <cell r="F38">
            <v>1.5724428083092296E-2</v>
          </cell>
          <cell r="G38">
            <v>1.5462522710580231E-2</v>
          </cell>
          <cell r="H38">
            <v>1.5349136138520281E-2</v>
          </cell>
          <cell r="I38">
            <v>9.6418732782369149E-3</v>
          </cell>
          <cell r="J38">
            <v>8.4814569619146365E-3</v>
          </cell>
          <cell r="K38">
            <v>8.6301126108950417E-3</v>
          </cell>
          <cell r="L38">
            <v>8.2796232027763997E-3</v>
          </cell>
          <cell r="M38">
            <v>7.633212463892816E-3</v>
          </cell>
          <cell r="N38">
            <v>8.6815108274335747E-3</v>
          </cell>
          <cell r="O38">
            <v>9.2062762366775137E-3</v>
          </cell>
          <cell r="P38">
            <v>9.4226527284933335E-3</v>
          </cell>
          <cell r="Q38">
            <v>7.4142185390381303E-3</v>
          </cell>
          <cell r="R38">
            <v>7.5878317510914006E-3</v>
          </cell>
          <cell r="S38">
            <v>7.1748673337230229E-3</v>
          </cell>
          <cell r="T38">
            <v>7.1741548800145303E-3</v>
          </cell>
          <cell r="U38">
            <v>8.6368583138444442E-3</v>
          </cell>
          <cell r="V38">
            <v>8.5456116182960149E-3</v>
          </cell>
          <cell r="W38">
            <v>7.7982375081701201E-3</v>
          </cell>
        </row>
        <row r="39">
          <cell r="C39">
            <v>1.4318181818181818E-2</v>
          </cell>
          <cell r="D39">
            <v>1.4892928171684939E-2</v>
          </cell>
          <cell r="E39">
            <v>1.3629338204299566E-2</v>
          </cell>
          <cell r="F39">
            <v>1.6699276516358014E-2</v>
          </cell>
          <cell r="G39">
            <v>1.5088495575221239E-2</v>
          </cell>
          <cell r="H39">
            <v>1.5643383153950061E-2</v>
          </cell>
          <cell r="I39">
            <v>9.0093973618415365E-3</v>
          </cell>
          <cell r="J39">
            <v>7.1450223011302119E-3</v>
          </cell>
          <cell r="K39">
            <v>6.5722729478187997E-3</v>
          </cell>
          <cell r="L39">
            <v>6.3483893106850257E-3</v>
          </cell>
          <cell r="M39">
            <v>4.6118370484242886E-3</v>
          </cell>
          <cell r="N39">
            <v>5.8803621287757003E-3</v>
          </cell>
          <cell r="O39">
            <v>6.3568241138334597E-3</v>
          </cell>
          <cell r="P39">
            <v>8.0405377109594202E-3</v>
          </cell>
          <cell r="Q39">
            <v>6.3913470993117007E-3</v>
          </cell>
          <cell r="R39">
            <v>6.2787442511497695E-3</v>
          </cell>
          <cell r="S39">
            <v>5.2267610164039892E-3</v>
          </cell>
          <cell r="T39">
            <v>4.7567653995283215E-3</v>
          </cell>
          <cell r="U39">
            <v>0</v>
          </cell>
          <cell r="V39">
            <v>7.1294108222854178E-3</v>
          </cell>
          <cell r="W39">
            <v>5.4767047207651956E-3</v>
          </cell>
        </row>
        <row r="40">
          <cell r="C40">
            <v>9.9344978165938867E-3</v>
          </cell>
          <cell r="D40">
            <v>1.1271963752900873E-2</v>
          </cell>
          <cell r="E40">
            <v>1.0254398744816767E-2</v>
          </cell>
          <cell r="F40">
            <v>1.0549991967011193E-2</v>
          </cell>
          <cell r="G40">
            <v>1.0705851482550511E-2</v>
          </cell>
          <cell r="H40">
            <v>1.1324970798842111E-2</v>
          </cell>
          <cell r="I40">
            <v>6.1162079510703356E-3</v>
          </cell>
          <cell r="J40">
            <v>6.1061061061061057E-3</v>
          </cell>
          <cell r="K40">
            <v>4.4971381847914967E-3</v>
          </cell>
          <cell r="L40">
            <v>5.6366381479617507E-3</v>
          </cell>
          <cell r="M40">
            <v>6.3843583221108282E-3</v>
          </cell>
          <cell r="N40">
            <v>6.5060839334492174E-3</v>
          </cell>
          <cell r="O40">
            <v>7.9454607876796313E-3</v>
          </cell>
          <cell r="P40">
            <v>6.5173312735348071E-3</v>
          </cell>
          <cell r="Q40">
            <v>6.2720322300050353E-3</v>
          </cell>
          <cell r="R40">
            <v>5.8442151401698486E-3</v>
          </cell>
          <cell r="S40">
            <v>5.942857142857143E-3</v>
          </cell>
          <cell r="T40">
            <v>5.1820475847152133E-3</v>
          </cell>
          <cell r="U40">
            <v>0</v>
          </cell>
          <cell r="V40">
            <v>0</v>
          </cell>
          <cell r="W40">
            <v>5.6920043026174255E-3</v>
          </cell>
        </row>
        <row r="41">
          <cell r="C41">
            <v>1.9903721533049434E-2</v>
          </cell>
          <cell r="D41">
            <v>2.1414066826656818E-2</v>
          </cell>
          <cell r="E41">
            <v>2.3327423719324437E-2</v>
          </cell>
          <cell r="F41">
            <v>2.4829467939972715E-2</v>
          </cell>
          <cell r="G41">
            <v>2.7838956920095151E-2</v>
          </cell>
          <cell r="H41">
            <v>2.52086380452551E-2</v>
          </cell>
          <cell r="I41">
            <v>1.6294661800899602E-2</v>
          </cell>
          <cell r="J41">
            <v>1.5231901420503168E-2</v>
          </cell>
          <cell r="K41">
            <v>1.7918381344307267E-2</v>
          </cell>
          <cell r="L41">
            <v>1.5951641339937876E-2</v>
          </cell>
          <cell r="M41">
            <v>1.4988758431176617E-2</v>
          </cell>
          <cell r="N41">
            <v>1.6786570743405275E-2</v>
          </cell>
          <cell r="O41">
            <v>1.8689300579449931E-2</v>
          </cell>
          <cell r="P41">
            <v>1.6708169330869948E-2</v>
          </cell>
          <cell r="Q41">
            <v>1.3009677931143899E-2</v>
          </cell>
          <cell r="R41">
            <v>1.4853440783756024E-2</v>
          </cell>
          <cell r="S41">
            <v>1.3398667789602635E-2</v>
          </cell>
          <cell r="T41">
            <v>1.5517890772128061E-2</v>
          </cell>
          <cell r="U41">
            <v>1.8637578559560788E-2</v>
          </cell>
          <cell r="V41">
            <v>1.7943743937924344E-2</v>
          </cell>
          <cell r="W41">
            <v>1.7335623926284554E-2</v>
          </cell>
        </row>
        <row r="42">
          <cell r="C42">
            <v>1.8751403548169773E-2</v>
          </cell>
          <cell r="D42">
            <v>1.7923571187013865E-2</v>
          </cell>
          <cell r="E42">
            <v>2.4640657084188913E-2</v>
          </cell>
          <cell r="F42">
            <v>1.9492745597519106E-2</v>
          </cell>
          <cell r="G42">
            <v>2.0117817050127822E-2</v>
          </cell>
          <cell r="H42">
            <v>1.8187723286781421E-2</v>
          </cell>
          <cell r="I42">
            <v>1.3985267428205401E-2</v>
          </cell>
          <cell r="J42">
            <v>1.1957341376710116E-2</v>
          </cell>
          <cell r="K42">
            <v>1.4302871492521017E-2</v>
          </cell>
          <cell r="L42">
            <v>1.0786802030456852E-2</v>
          </cell>
          <cell r="M42">
            <v>1.2297199545313629E-2</v>
          </cell>
          <cell r="N42">
            <v>1.2905224034689243E-2</v>
          </cell>
          <cell r="O42">
            <v>1.2821827879782543E-2</v>
          </cell>
          <cell r="P42">
            <v>1.4558689717925387E-2</v>
          </cell>
          <cell r="Q42">
            <v>8.9443679968547272E-3</v>
          </cell>
          <cell r="R42">
            <v>9.3060093060093069E-3</v>
          </cell>
          <cell r="S42">
            <v>1.0043881033642127E-2</v>
          </cell>
          <cell r="T42">
            <v>9.6670247046186913E-3</v>
          </cell>
          <cell r="U42">
            <v>0</v>
          </cell>
          <cell r="V42">
            <v>0</v>
          </cell>
          <cell r="W42">
            <v>0</v>
          </cell>
        </row>
        <row r="43">
          <cell r="C43">
            <v>1.1676396997497914E-2</v>
          </cell>
          <cell r="D43">
            <v>1.1417014613778706E-2</v>
          </cell>
          <cell r="E43">
            <v>1.0449946751863684E-2</v>
          </cell>
          <cell r="F43">
            <v>1.1893929546340831E-2</v>
          </cell>
          <cell r="G43">
            <v>1.0126257770941486E-2</v>
          </cell>
          <cell r="H43">
            <v>1.0975840534914526E-2</v>
          </cell>
          <cell r="I43">
            <v>7.4892572130141185E-3</v>
          </cell>
          <cell r="J43">
            <v>6.4314704964096164E-3</v>
          </cell>
          <cell r="K43">
            <v>6.4677254098360658E-3</v>
          </cell>
          <cell r="L43">
            <v>7.1295722256664602E-3</v>
          </cell>
          <cell r="M43">
            <v>5.3693760414738004E-3</v>
          </cell>
          <cell r="N43">
            <v>6.9008009858287115E-3</v>
          </cell>
          <cell r="O43">
            <v>5.6914507144587073E-3</v>
          </cell>
          <cell r="P43">
            <v>6.5522053024328099E-3</v>
          </cell>
          <cell r="Q43">
            <v>5.2709505478235122E-3</v>
          </cell>
          <cell r="R43">
            <v>5.3188345842444303E-3</v>
          </cell>
          <cell r="S43">
            <v>5.1204468753636686E-3</v>
          </cell>
          <cell r="T43">
            <v>5.2967931371984567E-3</v>
          </cell>
          <cell r="U43">
            <v>0</v>
          </cell>
          <cell r="V43">
            <v>0</v>
          </cell>
          <cell r="W43">
            <v>7.1529146719234013E-3</v>
          </cell>
        </row>
        <row r="44">
          <cell r="C44">
            <v>2.5297953676635936E-2</v>
          </cell>
          <cell r="D44">
            <v>2.3498548783210539E-2</v>
          </cell>
          <cell r="E44">
            <v>3.0210435283943498E-2</v>
          </cell>
          <cell r="F44">
            <v>2.6391661122200046E-2</v>
          </cell>
          <cell r="G44">
            <v>2.6721258485077039E-2</v>
          </cell>
          <cell r="H44">
            <v>2.7489789506754635E-2</v>
          </cell>
          <cell r="I44">
            <v>2.2025052192066807E-2</v>
          </cell>
          <cell r="J44">
            <v>2.1131597020444818E-2</v>
          </cell>
          <cell r="K44">
            <v>1.9256063555532173E-2</v>
          </cell>
          <cell r="L44">
            <v>2.0717586582896307E-2</v>
          </cell>
          <cell r="M44">
            <v>1.808123751472622E-2</v>
          </cell>
          <cell r="N44">
            <v>1.6509554140127388E-2</v>
          </cell>
          <cell r="O44">
            <v>1.7504035512510091E-2</v>
          </cell>
          <cell r="P44">
            <v>1.7188674517664745E-2</v>
          </cell>
          <cell r="Q44">
            <v>1.5738794662495725E-2</v>
          </cell>
          <cell r="R44">
            <v>1.4656636738655665E-2</v>
          </cell>
          <cell r="S44">
            <v>1.5103686076441166E-2</v>
          </cell>
          <cell r="T44">
            <v>1.4349261013057829E-2</v>
          </cell>
          <cell r="U44">
            <v>1.4289937912683551E-2</v>
          </cell>
          <cell r="V44">
            <v>1.3391543215932503E-2</v>
          </cell>
          <cell r="W44">
            <v>1.2731260728590502E-2</v>
          </cell>
        </row>
        <row r="45">
          <cell r="C45">
            <v>2.1396054628224581E-2</v>
          </cell>
          <cell r="D45">
            <v>1.8660647103085026E-2</v>
          </cell>
          <cell r="E45">
            <v>2.2339435308718587E-2</v>
          </cell>
          <cell r="F45">
            <v>2.0995448539127881E-2</v>
          </cell>
          <cell r="G45">
            <v>2.2723983210305398E-2</v>
          </cell>
          <cell r="H45">
            <v>2.3698027529445151E-2</v>
          </cell>
          <cell r="I45">
            <v>1.8425939151549778E-2</v>
          </cell>
          <cell r="J45">
            <v>1.7328519855595668E-2</v>
          </cell>
          <cell r="K45">
            <v>1.4478353442157558E-2</v>
          </cell>
          <cell r="L45">
            <v>1.6158493747365461E-2</v>
          </cell>
          <cell r="M45">
            <v>1.2833031106151485E-2</v>
          </cell>
          <cell r="N45">
            <v>9.4839609483960939E-3</v>
          </cell>
          <cell r="O45">
            <v>1.2505210504376823E-2</v>
          </cell>
          <cell r="P45">
            <v>1.024170421958214E-2</v>
          </cell>
          <cell r="Q45">
            <v>1.1849287711356677E-2</v>
          </cell>
          <cell r="R45">
            <v>1.1433129486838606E-2</v>
          </cell>
          <cell r="S45">
            <v>1.2823902696985721E-2</v>
          </cell>
          <cell r="T45">
            <v>1.1112563733821416E-2</v>
          </cell>
          <cell r="U45">
            <v>0</v>
          </cell>
          <cell r="V45">
            <v>0</v>
          </cell>
          <cell r="W45">
            <v>0</v>
          </cell>
        </row>
        <row r="46">
          <cell r="C46">
            <v>3.1810035842293909E-2</v>
          </cell>
          <cell r="D46">
            <v>2.9117774880486745E-2</v>
          </cell>
          <cell r="E46">
            <v>4.9010791366906475E-2</v>
          </cell>
          <cell r="F46">
            <v>4.9873203719357571E-2</v>
          </cell>
          <cell r="G46">
            <v>4.7073270568972571E-2</v>
          </cell>
          <cell r="H46">
            <v>4.8566878980891716E-2</v>
          </cell>
          <cell r="I46">
            <v>3.4294621979734999E-2</v>
          </cell>
          <cell r="J46">
            <v>3.2459913961673838E-2</v>
          </cell>
          <cell r="K46">
            <v>3.0337941628264212E-2</v>
          </cell>
          <cell r="L46">
            <v>3.5962877030162411E-2</v>
          </cell>
          <cell r="M46">
            <v>3.3639143730886847E-2</v>
          </cell>
          <cell r="N46">
            <v>3.3648393194706992E-2</v>
          </cell>
          <cell r="O46">
            <v>3.5701140964298855E-2</v>
          </cell>
          <cell r="P46">
            <v>3.3867443554260745E-2</v>
          </cell>
          <cell r="Q46">
            <v>2.454642475987193E-2</v>
          </cell>
          <cell r="R46">
            <v>2.4544179523141654E-2</v>
          </cell>
          <cell r="S46">
            <v>2.5298664792691494E-2</v>
          </cell>
          <cell r="T46">
            <v>2.5391304347826087E-2</v>
          </cell>
          <cell r="U46">
            <v>0</v>
          </cell>
          <cell r="V46">
            <v>0</v>
          </cell>
          <cell r="W46">
            <v>0</v>
          </cell>
        </row>
        <row r="47">
          <cell r="C47">
            <v>2.6653284264525481E-2</v>
          </cell>
          <cell r="D47">
            <v>2.574963772154721E-2</v>
          </cell>
          <cell r="E47">
            <v>3.123919308357349E-2</v>
          </cell>
          <cell r="F47">
            <v>2.4269104865108929E-2</v>
          </cell>
          <cell r="G47">
            <v>2.4321389793702495E-2</v>
          </cell>
          <cell r="H47">
            <v>2.4740538840549327E-2</v>
          </cell>
          <cell r="I47">
            <v>2.1367521367521368E-2</v>
          </cell>
          <cell r="J47">
            <v>2.0853180903990683E-2</v>
          </cell>
          <cell r="K47">
            <v>1.9662321008762557E-2</v>
          </cell>
          <cell r="L47">
            <v>1.9987442444537463E-2</v>
          </cell>
          <cell r="M47">
            <v>1.7664578412241963E-2</v>
          </cell>
          <cell r="N47">
            <v>1.7023445463812435E-2</v>
          </cell>
          <cell r="O47">
            <v>1.6246215943491425E-2</v>
          </cell>
          <cell r="P47">
            <v>1.7701800525996358E-2</v>
          </cell>
          <cell r="Q47">
            <v>1.6178356515734436E-2</v>
          </cell>
          <cell r="R47">
            <v>1.4270354804026976E-2</v>
          </cell>
          <cell r="S47">
            <v>1.3947549356644729E-2</v>
          </cell>
          <cell r="T47">
            <v>1.3674884437596299E-2</v>
          </cell>
          <cell r="U47">
            <v>0</v>
          </cell>
          <cell r="V47">
            <v>1.4966234714363934E-2</v>
          </cell>
          <cell r="W47">
            <v>1.1806375442739079E-2</v>
          </cell>
        </row>
        <row r="48">
          <cell r="C48">
            <v>1.3946044810242341E-2</v>
          </cell>
          <cell r="D48">
            <v>1.7310884515058099E-2</v>
          </cell>
          <cell r="E48">
            <v>1.3198208814518029E-2</v>
          </cell>
          <cell r="F48">
            <v>1.2523191094619667E-2</v>
          </cell>
          <cell r="G48">
            <v>0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  <cell r="T48">
            <v>0</v>
          </cell>
          <cell r="U48">
            <v>0</v>
          </cell>
          <cell r="V48">
            <v>0</v>
          </cell>
          <cell r="W48">
            <v>0</v>
          </cell>
        </row>
        <row r="49">
          <cell r="C49">
            <v>1.3946044810242341E-2</v>
          </cell>
          <cell r="D49">
            <v>1.7310884515058099E-2</v>
          </cell>
          <cell r="E49">
            <v>1.3198208814518029E-2</v>
          </cell>
          <cell r="F49">
            <v>1.2523191094619667E-2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>
            <v>0</v>
          </cell>
          <cell r="T49">
            <v>0</v>
          </cell>
          <cell r="U49">
            <v>0</v>
          </cell>
          <cell r="V49">
            <v>0</v>
          </cell>
          <cell r="W49">
            <v>0</v>
          </cell>
        </row>
        <row r="50">
          <cell r="C50">
            <v>2.3853007914107032E-2</v>
          </cell>
          <cell r="D50">
            <v>2.5495118549511857E-2</v>
          </cell>
          <cell r="E50">
            <v>2.384998866983911E-2</v>
          </cell>
          <cell r="F50">
            <v>2.5612899687380026E-2</v>
          </cell>
          <cell r="G50">
            <v>2.4408642707042402E-2</v>
          </cell>
          <cell r="H50">
            <v>2.4162981680353759E-2</v>
          </cell>
          <cell r="I50">
            <v>1.8947259136212622E-2</v>
          </cell>
          <cell r="J50">
            <v>1.719272575250836E-2</v>
          </cell>
          <cell r="K50">
            <v>1.8650982885603774E-2</v>
          </cell>
          <cell r="L50">
            <v>1.7066638659875021E-2</v>
          </cell>
          <cell r="M50">
            <v>1.6353532680603335E-2</v>
          </cell>
          <cell r="N50">
            <v>1.432018464120856E-2</v>
          </cell>
          <cell r="O50">
            <v>1.3825600662800331E-2</v>
          </cell>
          <cell r="P50">
            <v>1.4921520033044196E-2</v>
          </cell>
          <cell r="Q50">
            <v>1.4154281670205236E-2</v>
          </cell>
          <cell r="R50">
            <v>1.2799757158757464E-2</v>
          </cell>
          <cell r="S50">
            <v>1.2707772073400092E-2</v>
          </cell>
          <cell r="T50">
            <v>1.1633177217102282E-2</v>
          </cell>
          <cell r="U50">
            <v>1.4007055405685828E-2</v>
          </cell>
          <cell r="V50">
            <v>1.5214672780325135E-2</v>
          </cell>
          <cell r="W50">
            <v>1.3314967860422406E-2</v>
          </cell>
        </row>
        <row r="51">
          <cell r="C51">
            <v>2.6282142349765593E-2</v>
          </cell>
          <cell r="D51">
            <v>2.8070675406098606E-2</v>
          </cell>
          <cell r="E51">
            <v>2.7524264812400407E-2</v>
          </cell>
          <cell r="F51">
            <v>2.9100155389179264E-2</v>
          </cell>
          <cell r="G51">
            <v>2.9329997219905479E-2</v>
          </cell>
          <cell r="H51">
            <v>2.7005347593582887E-2</v>
          </cell>
          <cell r="I51">
            <v>1.7628205128205128E-2</v>
          </cell>
          <cell r="J51">
            <v>1.6514500537056932E-2</v>
          </cell>
          <cell r="K51">
            <v>1.9434392172631015E-2</v>
          </cell>
          <cell r="L51">
            <v>1.8101956608545189E-2</v>
          </cell>
          <cell r="M51">
            <v>1.5890115809318612E-2</v>
          </cell>
          <cell r="N51">
            <v>1.3982253293896209E-2</v>
          </cell>
          <cell r="O51">
            <v>1.3054482483015852E-2</v>
          </cell>
          <cell r="P51">
            <v>1.5731515469323547E-2</v>
          </cell>
          <cell r="Q51">
            <v>1.6596968112911656E-2</v>
          </cell>
          <cell r="R51">
            <v>1.3831437435367114E-2</v>
          </cell>
          <cell r="S51">
            <v>1.2001043569006E-2</v>
          </cell>
          <cell r="T51">
            <v>1.1095523530161968E-2</v>
          </cell>
          <cell r="U51">
            <v>0</v>
          </cell>
          <cell r="V51">
            <v>1.7308693388859969E-2</v>
          </cell>
          <cell r="W51">
            <v>1.6044873467258022E-2</v>
          </cell>
        </row>
        <row r="52">
          <cell r="C52" t="e">
            <v>#DIV/0!</v>
          </cell>
          <cell r="D52" t="e">
            <v>#DIV/0!</v>
          </cell>
          <cell r="E52" t="e">
            <v>#DIV/0!</v>
          </cell>
          <cell r="F52">
            <v>2.4297977593481741E-2</v>
          </cell>
          <cell r="G52">
            <v>2.0950729663343447E-2</v>
          </cell>
          <cell r="H52">
            <v>2.1656050955414015E-2</v>
          </cell>
          <cell r="I52">
            <v>1.8166455428812844E-2</v>
          </cell>
          <cell r="J52">
            <v>1.7241379310344827E-2</v>
          </cell>
          <cell r="K52">
            <v>1.8569966369352243E-2</v>
          </cell>
          <cell r="L52">
            <v>1.7348561515107705E-2</v>
          </cell>
          <cell r="M52">
            <v>1.6593245227606461E-2</v>
          </cell>
          <cell r="N52">
            <v>1.4823426827496001E-2</v>
          </cell>
          <cell r="O52">
            <v>1.3300915331807781E-2</v>
          </cell>
          <cell r="P52">
            <v>1.5288293535235878E-2</v>
          </cell>
          <cell r="Q52">
            <v>1.2940841865756541E-2</v>
          </cell>
          <cell r="R52">
            <v>1.2739765244775264E-2</v>
          </cell>
          <cell r="S52">
            <v>1.1861180260653097E-2</v>
          </cell>
          <cell r="T52">
            <v>1.1892526794890617E-2</v>
          </cell>
          <cell r="U52">
            <v>0</v>
          </cell>
          <cell r="V52">
            <v>0</v>
          </cell>
          <cell r="W52">
            <v>0</v>
          </cell>
        </row>
        <row r="53">
          <cell r="C53" t="e">
            <v>#DIV/0!</v>
          </cell>
          <cell r="D53" t="e">
            <v>#DIV/0!</v>
          </cell>
          <cell r="E53" t="e">
            <v>#DIV/0!</v>
          </cell>
          <cell r="F53">
            <v>2.1957486568558747E-2</v>
          </cell>
          <cell r="G53">
            <v>2.1827182718271828E-2</v>
          </cell>
          <cell r="H53">
            <v>2.3360287511230909E-2</v>
          </cell>
          <cell r="I53">
            <v>2.2027373823781012E-2</v>
          </cell>
          <cell r="J53">
            <v>1.8201284796573874E-2</v>
          </cell>
          <cell r="K53">
            <v>1.7275311611633502E-2</v>
          </cell>
          <cell r="L53">
            <v>1.4960971379011275E-2</v>
          </cell>
          <cell r="M53">
            <v>1.6527151749302426E-2</v>
          </cell>
          <cell r="N53">
            <v>1.4327855035819636E-2</v>
          </cell>
          <cell r="O53">
            <v>1.5790567213795969E-2</v>
          </cell>
          <cell r="P53">
            <v>1.3138985834530898E-2</v>
          </cell>
          <cell r="Q53">
            <v>1.2161632012553943E-2</v>
          </cell>
          <cell r="R53">
            <v>1.1498810467882634E-2</v>
          </cell>
          <cell r="S53">
            <v>1.4870606411741987E-2</v>
          </cell>
          <cell r="T53">
            <v>1.2103746397694523E-2</v>
          </cell>
          <cell r="U53">
            <v>0</v>
          </cell>
          <cell r="V53">
            <v>0</v>
          </cell>
          <cell r="W53">
            <v>0</v>
          </cell>
        </row>
        <row r="54">
          <cell r="C54">
            <v>3.9624808575803985E-2</v>
          </cell>
          <cell r="D54">
            <v>3.7443010961295951E-2</v>
          </cell>
          <cell r="E54">
            <v>3.5096490350964904E-2</v>
          </cell>
          <cell r="F54">
            <v>3.1811085089773615E-2</v>
          </cell>
          <cell r="G54">
            <v>3.2644589112180392E-2</v>
          </cell>
          <cell r="H54">
            <v>2.8377372534425009E-2</v>
          </cell>
          <cell r="I54">
            <v>2.462962962962963E-2</v>
          </cell>
          <cell r="J54">
            <v>2.462367589667348E-2</v>
          </cell>
          <cell r="K54">
            <v>2.2987418408854415E-2</v>
          </cell>
          <cell r="L54">
            <v>2.1899170627154973E-2</v>
          </cell>
          <cell r="M54">
            <v>2.0629337389485691E-2</v>
          </cell>
          <cell r="N54">
            <v>1.7353165522501907E-2</v>
          </cell>
          <cell r="O54">
            <v>1.6139878950907866E-2</v>
          </cell>
          <cell r="P54">
            <v>1.6439146318015768E-2</v>
          </cell>
          <cell r="Q54">
            <v>1.9846596356663471E-2</v>
          </cell>
          <cell r="R54">
            <v>2.0231494990759658E-2</v>
          </cell>
          <cell r="S54">
            <v>1.9110152881223051E-2</v>
          </cell>
          <cell r="T54">
            <v>1.8013631937682569E-2</v>
          </cell>
          <cell r="U54">
            <v>0</v>
          </cell>
          <cell r="V54">
            <v>1.7893043827905106E-2</v>
          </cell>
          <cell r="W54">
            <v>1.5791041811500647E-2</v>
          </cell>
        </row>
        <row r="55">
          <cell r="C55">
            <v>3.9624808575803985E-2</v>
          </cell>
          <cell r="D55">
            <v>3.7443010961295951E-2</v>
          </cell>
          <cell r="E55">
            <v>3.5096490350964904E-2</v>
          </cell>
          <cell r="F55">
            <v>3.1811085089773615E-2</v>
          </cell>
          <cell r="G55">
            <v>3.2644589112180392E-2</v>
          </cell>
          <cell r="H55">
            <v>2.8377372534425009E-2</v>
          </cell>
          <cell r="I55">
            <v>2.462962962962963E-2</v>
          </cell>
          <cell r="J55">
            <v>2.462367589667348E-2</v>
          </cell>
          <cell r="K55">
            <v>2.2987418408854415E-2</v>
          </cell>
          <cell r="L55">
            <v>2.1899170627154973E-2</v>
          </cell>
          <cell r="M55">
            <v>2.0629337389485691E-2</v>
          </cell>
          <cell r="N55">
            <v>1.7353165522501907E-2</v>
          </cell>
          <cell r="O55">
            <v>1.6139878950907866E-2</v>
          </cell>
          <cell r="P55">
            <v>1.6439146318015768E-2</v>
          </cell>
          <cell r="Q55">
            <v>1.9846596356663471E-2</v>
          </cell>
          <cell r="R55">
            <v>2.0231494990759658E-2</v>
          </cell>
          <cell r="S55">
            <v>1.9110152881223051E-2</v>
          </cell>
          <cell r="T55">
            <v>1.8013631937682569E-2</v>
          </cell>
          <cell r="U55">
            <v>0</v>
          </cell>
          <cell r="V55">
            <v>1.7893043827905106E-2</v>
          </cell>
          <cell r="W55">
            <v>1.5791041811500647E-2</v>
          </cell>
        </row>
        <row r="56">
          <cell r="C56">
            <v>3.9960613768770005E-2</v>
          </cell>
          <cell r="D56">
            <v>3.3696969696969697E-2</v>
          </cell>
          <cell r="E56">
            <v>3.2678112299908767E-2</v>
          </cell>
          <cell r="F56">
            <v>4.1374869194236497E-2</v>
          </cell>
          <cell r="G56">
            <v>3.9134510232776129E-2</v>
          </cell>
          <cell r="H56">
            <v>3.4168390408335247E-2</v>
          </cell>
          <cell r="I56">
            <v>2.4202669079393804E-2</v>
          </cell>
          <cell r="J56">
            <v>2.2183392843576691E-2</v>
          </cell>
          <cell r="K56">
            <v>2.5836216839677049E-2</v>
          </cell>
          <cell r="L56">
            <v>2.698831511496419E-2</v>
          </cell>
          <cell r="M56">
            <v>2.488116458704694E-2</v>
          </cell>
          <cell r="N56">
            <v>2.4534370558755327E-2</v>
          </cell>
          <cell r="O56">
            <v>2.1600828524929724E-2</v>
          </cell>
          <cell r="P56">
            <v>2.163232382488817E-2</v>
          </cell>
          <cell r="Q56">
            <v>1.9816963320602433E-2</v>
          </cell>
          <cell r="R56">
            <v>1.9632768361581922E-2</v>
          </cell>
          <cell r="S56">
            <v>1.7959070026451345E-2</v>
          </cell>
          <cell r="T56">
            <v>1.9301595962351658E-2</v>
          </cell>
          <cell r="U56">
            <v>2.5164189422744555E-2</v>
          </cell>
          <cell r="V56">
            <v>2.2191780821917806E-2</v>
          </cell>
          <cell r="W56">
            <v>2.3736859952526279E-2</v>
          </cell>
        </row>
        <row r="57">
          <cell r="C57">
            <v>3.9960613768770005E-2</v>
          </cell>
          <cell r="D57">
            <v>3.3696969696969697E-2</v>
          </cell>
          <cell r="E57">
            <v>3.2678112299908767E-2</v>
          </cell>
          <cell r="F57">
            <v>4.1374869194236497E-2</v>
          </cell>
          <cell r="G57">
            <v>3.9134510232776129E-2</v>
          </cell>
          <cell r="H57">
            <v>3.4168390408335247E-2</v>
          </cell>
          <cell r="I57">
            <v>2.4202669079393804E-2</v>
          </cell>
          <cell r="J57">
            <v>2.2183392843576691E-2</v>
          </cell>
          <cell r="K57">
            <v>2.5836216839677049E-2</v>
          </cell>
          <cell r="L57">
            <v>2.698831511496419E-2</v>
          </cell>
          <cell r="M57">
            <v>2.488116458704694E-2</v>
          </cell>
          <cell r="N57">
            <v>2.4534370558755327E-2</v>
          </cell>
          <cell r="O57">
            <v>2.1600828524929724E-2</v>
          </cell>
          <cell r="P57">
            <v>2.163232382488817E-2</v>
          </cell>
          <cell r="Q57">
            <v>1.9816963320602433E-2</v>
          </cell>
          <cell r="R57">
            <v>1.9632768361581922E-2</v>
          </cell>
          <cell r="S57">
            <v>1.7959070026451345E-2</v>
          </cell>
          <cell r="T57">
            <v>1.9301595962351658E-2</v>
          </cell>
          <cell r="U57">
            <v>2.5164189422744555E-2</v>
          </cell>
          <cell r="V57">
            <v>2.2191780821917806E-2</v>
          </cell>
          <cell r="W57">
            <v>2.3736859952526279E-2</v>
          </cell>
        </row>
        <row r="58">
          <cell r="C58">
            <v>3.0967127203430204E-2</v>
          </cell>
          <cell r="D58">
            <v>2.8056704075605437E-2</v>
          </cell>
          <cell r="E58">
            <v>3.0089189454082132E-2</v>
          </cell>
          <cell r="F58">
            <v>2.783004852926612E-2</v>
          </cell>
          <cell r="G58">
            <v>2.8242576651513682E-2</v>
          </cell>
          <cell r="H58">
            <v>2.5546757164404226E-2</v>
          </cell>
          <cell r="I58">
            <v>2.2901468279619541E-2</v>
          </cell>
          <cell r="J58">
            <v>2.2477149785487781E-2</v>
          </cell>
          <cell r="K58">
            <v>2.277606646130869E-2</v>
          </cell>
          <cell r="L58">
            <v>2.3027836863035236E-2</v>
          </cell>
          <cell r="M58">
            <v>2.3349587396849208E-2</v>
          </cell>
          <cell r="N58">
            <v>2.0991472214412894E-2</v>
          </cell>
          <cell r="O58">
            <v>1.877133105802048E-2</v>
          </cell>
          <cell r="P58">
            <v>1.8933877075444215E-2</v>
          </cell>
          <cell r="Q58">
            <v>1.6829894456594083E-2</v>
          </cell>
          <cell r="R58">
            <v>1.5248260745258745E-2</v>
          </cell>
          <cell r="S58">
            <v>1.489095974637333E-2</v>
          </cell>
          <cell r="T58">
            <v>1.5828856485034536E-2</v>
          </cell>
          <cell r="U58">
            <v>0</v>
          </cell>
          <cell r="V58">
            <v>1.6138613861386139E-2</v>
          </cell>
          <cell r="W58">
            <v>1.8862363689949896E-2</v>
          </cell>
        </row>
        <row r="59">
          <cell r="C59">
            <v>3.0967127203430204E-2</v>
          </cell>
          <cell r="D59">
            <v>2.8056704075605437E-2</v>
          </cell>
          <cell r="E59">
            <v>3.0089189454082132E-2</v>
          </cell>
          <cell r="F59">
            <v>2.783004852926612E-2</v>
          </cell>
          <cell r="G59">
            <v>2.8242576651513682E-2</v>
          </cell>
          <cell r="H59">
            <v>2.5546757164404226E-2</v>
          </cell>
          <cell r="I59">
            <v>2.2901468279619541E-2</v>
          </cell>
          <cell r="J59">
            <v>2.2477149785487781E-2</v>
          </cell>
          <cell r="K59">
            <v>2.277606646130869E-2</v>
          </cell>
          <cell r="L59">
            <v>2.3027836863035236E-2</v>
          </cell>
          <cell r="M59">
            <v>2.3349587396849208E-2</v>
          </cell>
          <cell r="N59">
            <v>2.0991472214412894E-2</v>
          </cell>
          <cell r="O59">
            <v>1.877133105802048E-2</v>
          </cell>
          <cell r="P59">
            <v>1.8933877075444215E-2</v>
          </cell>
          <cell r="Q59">
            <v>1.6829894456594083E-2</v>
          </cell>
          <cell r="R59">
            <v>1.5248260745258745E-2</v>
          </cell>
          <cell r="S59">
            <v>1.489095974637333E-2</v>
          </cell>
          <cell r="T59">
            <v>1.5828856485034536E-2</v>
          </cell>
          <cell r="U59">
            <v>0</v>
          </cell>
          <cell r="V59">
            <v>1.6138613861386139E-2</v>
          </cell>
          <cell r="W59">
            <v>1.8862363689949896E-2</v>
          </cell>
        </row>
      </sheetData>
      <sheetData sheetId="4">
        <row r="65">
          <cell r="I65">
            <v>0.75685145567840628</v>
          </cell>
          <cell r="W65">
            <v>0.65293769649413547</v>
          </cell>
        </row>
        <row r="66">
          <cell r="I66">
            <v>0.49043234536990693</v>
          </cell>
          <cell r="W66">
            <v>0</v>
          </cell>
        </row>
        <row r="67">
          <cell r="I67">
            <v>1.127374030494249</v>
          </cell>
          <cell r="W67">
            <v>0.80781421839399215</v>
          </cell>
        </row>
        <row r="68">
          <cell r="I68">
            <v>1.3997872579670758</v>
          </cell>
          <cell r="W68">
            <v>0.93844761398746046</v>
          </cell>
        </row>
        <row r="70">
          <cell r="I70">
            <v>1.1271782346959507</v>
          </cell>
          <cell r="W70">
            <v>1.0921176745788876</v>
          </cell>
        </row>
        <row r="71">
          <cell r="I71">
            <v>2.5312800065269103</v>
          </cell>
          <cell r="W71">
            <v>1.8692625367840687</v>
          </cell>
        </row>
        <row r="72">
          <cell r="I72">
            <v>2.1709481582943502</v>
          </cell>
          <cell r="W72">
            <v>0</v>
          </cell>
        </row>
        <row r="73">
          <cell r="I73">
            <v>1.4591903398625481</v>
          </cell>
          <cell r="W73">
            <v>0</v>
          </cell>
        </row>
        <row r="74">
          <cell r="I74">
            <v>1.2668906839274547</v>
          </cell>
          <cell r="W74">
            <v>1.4829840392015321</v>
          </cell>
        </row>
        <row r="75">
          <cell r="I75">
            <v>1.1265039874716538</v>
          </cell>
          <cell r="W75">
            <v>0</v>
          </cell>
        </row>
        <row r="76">
          <cell r="I76">
            <v>1.8167388613770235</v>
          </cell>
          <cell r="W76">
            <v>1.2820176892952635</v>
          </cell>
        </row>
        <row r="78">
          <cell r="I78">
            <v>0</v>
          </cell>
          <cell r="W78">
            <v>0</v>
          </cell>
        </row>
        <row r="80">
          <cell r="I80">
            <v>1.58788890929048</v>
          </cell>
          <cell r="W80">
            <v>1.6481088939708488</v>
          </cell>
        </row>
        <row r="82">
          <cell r="I82">
            <v>0</v>
          </cell>
          <cell r="W82">
            <v>0</v>
          </cell>
        </row>
        <row r="84">
          <cell r="I84">
            <v>0.34561353200822426</v>
          </cell>
          <cell r="W84">
            <v>0</v>
          </cell>
        </row>
        <row r="86">
          <cell r="I86">
            <v>0.43313303311526385</v>
          </cell>
          <cell r="W86">
            <v>0</v>
          </cell>
        </row>
        <row r="87">
          <cell r="I87">
            <v>1.0038850680970248</v>
          </cell>
          <cell r="W87">
            <v>0</v>
          </cell>
        </row>
        <row r="88">
          <cell r="I88">
            <v>1.291960690611633</v>
          </cell>
          <cell r="W88">
            <v>0</v>
          </cell>
        </row>
        <row r="90">
          <cell r="I90">
            <v>1.8922428833886618</v>
          </cell>
          <cell r="W90">
            <v>2.7521778712463596</v>
          </cell>
        </row>
        <row r="92">
          <cell r="I92">
            <v>0.74692637719208077</v>
          </cell>
          <cell r="W92">
            <v>0</v>
          </cell>
        </row>
        <row r="93">
          <cell r="I93">
            <v>0.97993587835115581</v>
          </cell>
          <cell r="W93">
            <v>1.145049495156341</v>
          </cell>
        </row>
        <row r="94">
          <cell r="I94">
            <v>2.0172614132015121</v>
          </cell>
          <cell r="W94">
            <v>3.2777000433846246</v>
          </cell>
        </row>
        <row r="95">
          <cell r="I95">
            <v>1.6570712046460105</v>
          </cell>
          <cell r="W95">
            <v>2.035636026576582</v>
          </cell>
        </row>
        <row r="97">
          <cell r="I97">
            <v>0.50484193484006767</v>
          </cell>
          <cell r="W97">
            <v>0.44171550234692719</v>
          </cell>
        </row>
        <row r="98">
          <cell r="I98">
            <v>0.34272195263362421</v>
          </cell>
          <cell r="W98">
            <v>0.45908017103033466</v>
          </cell>
        </row>
        <row r="99">
          <cell r="I99">
            <v>0.91307201367009538</v>
          </cell>
          <cell r="W99">
            <v>1.3981790550187472</v>
          </cell>
        </row>
        <row r="100">
          <cell r="I100">
            <v>0.78366500933951966</v>
          </cell>
          <cell r="W100">
            <v>0</v>
          </cell>
        </row>
        <row r="101">
          <cell r="I101">
            <v>0.41966082192651333</v>
          </cell>
          <cell r="W101">
            <v>0.57690773168284015</v>
          </cell>
        </row>
        <row r="103">
          <cell r="I103">
            <v>1.032498223678344</v>
          </cell>
          <cell r="W103">
            <v>0</v>
          </cell>
        </row>
        <row r="104">
          <cell r="I104">
            <v>1.9217004888903297</v>
          </cell>
          <cell r="W104">
            <v>0</v>
          </cell>
        </row>
        <row r="105">
          <cell r="I105">
            <v>1.1973298986238796</v>
          </cell>
          <cell r="W105">
            <v>0.95222571335875827</v>
          </cell>
        </row>
        <row r="107">
          <cell r="I107">
            <v>0</v>
          </cell>
          <cell r="W107">
            <v>0</v>
          </cell>
        </row>
        <row r="109">
          <cell r="I109">
            <v>0.98779716636470072</v>
          </cell>
          <cell r="W109">
            <v>1.2940754897394833</v>
          </cell>
        </row>
        <row r="110">
          <cell r="I110">
            <v>1.0179580430885913</v>
          </cell>
          <cell r="W110">
            <v>0</v>
          </cell>
        </row>
        <row r="111">
          <cell r="I111">
            <v>1.2343047569132912</v>
          </cell>
          <cell r="W111">
            <v>0</v>
          </cell>
        </row>
        <row r="113">
          <cell r="I113">
            <v>1.3801222631471253</v>
          </cell>
          <cell r="W113">
            <v>1.2736030737428152</v>
          </cell>
        </row>
        <row r="115">
          <cell r="I115">
            <v>1.3561975119540692</v>
          </cell>
          <cell r="W115">
            <v>1.9144612595809012</v>
          </cell>
        </row>
        <row r="117">
          <cell r="I117">
            <v>1.2832846740593034</v>
          </cell>
          <cell r="W117">
            <v>1.5213159879089764</v>
          </cell>
        </row>
      </sheetData>
      <sheetData sheetId="5"/>
      <sheetData sheetId="6">
        <row r="5">
          <cell r="C5">
            <v>0.24764293984672217</v>
          </cell>
          <cell r="D5">
            <v>0.24180816122028617</v>
          </cell>
          <cell r="E5">
            <v>0.24293892053465682</v>
          </cell>
          <cell r="F5">
            <v>0.23251707864426918</v>
          </cell>
          <cell r="G5">
            <v>0.23075371044412343</v>
          </cell>
          <cell r="H5">
            <v>0.23249526827997041</v>
          </cell>
          <cell r="I5">
            <v>0.22691737868082998</v>
          </cell>
          <cell r="J5">
            <v>0.22126449479733931</v>
          </cell>
          <cell r="K5">
            <v>0.21651549528587447</v>
          </cell>
          <cell r="L5">
            <v>0.21592640624556861</v>
          </cell>
          <cell r="M5">
            <v>0.2148832359127841</v>
          </cell>
          <cell r="N5">
            <v>0.2098548686177735</v>
          </cell>
          <cell r="O5">
            <v>0.21200667176663868</v>
          </cell>
          <cell r="P5">
            <v>0.2091512533357209</v>
          </cell>
          <cell r="Q5">
            <v>0.20695939183474657</v>
          </cell>
          <cell r="R5">
            <v>0.20594843188178985</v>
          </cell>
          <cell r="S5">
            <v>0.20607547097783971</v>
          </cell>
          <cell r="T5">
            <v>0.20437515478141918</v>
          </cell>
          <cell r="U5">
            <v>0.21620376956331991</v>
          </cell>
          <cell r="V5">
            <v>0.21511477635338988</v>
          </cell>
          <cell r="W5">
            <v>0.20682787582944184</v>
          </cell>
        </row>
        <row r="6">
          <cell r="C6">
            <v>0.33403479236812567</v>
          </cell>
          <cell r="D6">
            <v>0.33216331800209797</v>
          </cell>
          <cell r="E6">
            <v>0.33880690929019425</v>
          </cell>
          <cell r="F6">
            <v>0.32315496516195252</v>
          </cell>
          <cell r="G6">
            <v>0.32105508688722156</v>
          </cell>
          <cell r="H6">
            <v>0.31858020943997573</v>
          </cell>
          <cell r="I6">
            <v>0.30721448884897468</v>
          </cell>
          <cell r="J6">
            <v>0.2999830326339008</v>
          </cell>
          <cell r="K6">
            <v>0.29097460403098385</v>
          </cell>
          <cell r="L6">
            <v>0.29067314574151504</v>
          </cell>
          <cell r="M6">
            <v>0.29209117275228674</v>
          </cell>
          <cell r="N6">
            <v>0.28878651030665015</v>
          </cell>
          <cell r="O6">
            <v>0.28923165529778078</v>
          </cell>
          <cell r="P6">
            <v>0.28924184141953097</v>
          </cell>
          <cell r="Q6">
            <v>0.28922475660158753</v>
          </cell>
          <cell r="R6">
            <v>0.28483337034316653</v>
          </cell>
          <cell r="S6">
            <v>0.28552095139816958</v>
          </cell>
          <cell r="T6">
            <v>0.28678753881598718</v>
          </cell>
          <cell r="U6">
            <v>0.29356949535784027</v>
          </cell>
          <cell r="V6">
            <v>0.29570706202057034</v>
          </cell>
          <cell r="W6">
            <v>0.29159150130286632</v>
          </cell>
        </row>
        <row r="7">
          <cell r="C7">
            <v>0.3560084700899947</v>
          </cell>
          <cell r="D7">
            <v>0.35346026312974649</v>
          </cell>
          <cell r="E7">
            <v>0.36188482799334515</v>
          </cell>
          <cell r="F7">
            <v>0.34176148335440365</v>
          </cell>
          <cell r="G7">
            <v>0.34230928261318999</v>
          </cell>
          <cell r="H7">
            <v>0.34078866924801304</v>
          </cell>
          <cell r="I7">
            <v>0.32596298149074537</v>
          </cell>
          <cell r="J7">
            <v>0.31657355679702048</v>
          </cell>
          <cell r="K7">
            <v>0.30272357299384328</v>
          </cell>
          <cell r="L7">
            <v>0.30263561140055167</v>
          </cell>
          <cell r="M7">
            <v>0.30390329891714934</v>
          </cell>
          <cell r="N7">
            <v>0.30524548058875828</v>
          </cell>
          <cell r="O7">
            <v>0.30580378591332757</v>
          </cell>
          <cell r="P7">
            <v>0.30156934822564679</v>
          </cell>
          <cell r="Q7">
            <v>0.29989450025228198</v>
          </cell>
          <cell r="R7">
            <v>0.29960578186596587</v>
          </cell>
          <cell r="S7">
            <v>0.29663553907332113</v>
          </cell>
          <cell r="T7">
            <v>0.30175268200079469</v>
          </cell>
          <cell r="U7">
            <v>0.31806823860796879</v>
          </cell>
          <cell r="V7">
            <v>0.31737686773657997</v>
          </cell>
          <cell r="W7">
            <v>0.30490497424130913</v>
          </cell>
        </row>
        <row r="8">
          <cell r="C8">
            <v>0.30091551557982649</v>
          </cell>
          <cell r="D8">
            <v>0.300402576489533</v>
          </cell>
          <cell r="E8">
            <v>0.30978702649975615</v>
          </cell>
          <cell r="F8">
            <v>0.29736343542784971</v>
          </cell>
          <cell r="G8">
            <v>0.29525442219278419</v>
          </cell>
          <cell r="H8">
            <v>0.295514711443915</v>
          </cell>
          <cell r="I8">
            <v>0.28089467384799521</v>
          </cell>
          <cell r="J8">
            <v>0.26681409181027904</v>
          </cell>
          <cell r="K8">
            <v>0.26533623233421338</v>
          </cell>
          <cell r="L8">
            <v>0.26667171296646736</v>
          </cell>
          <cell r="M8">
            <v>0.26593603220755985</v>
          </cell>
          <cell r="N8">
            <v>0.26347392027779787</v>
          </cell>
          <cell r="O8">
            <v>0.26489492308803353</v>
          </cell>
          <cell r="P8">
            <v>0.26053175564901276</v>
          </cell>
          <cell r="Q8">
            <v>0.2592254805668584</v>
          </cell>
          <cell r="R8">
            <v>0.25471893797967227</v>
          </cell>
          <cell r="S8">
            <v>0.25450450450450446</v>
          </cell>
          <cell r="T8">
            <v>0.25292036579667582</v>
          </cell>
          <cell r="U8">
            <v>0.24780375726449519</v>
          </cell>
          <cell r="V8">
            <v>0.25276272260153448</v>
          </cell>
          <cell r="W8">
            <v>0.25240588734786301</v>
          </cell>
        </row>
        <row r="9">
          <cell r="C9">
            <v>0.32544788676630704</v>
          </cell>
          <cell r="D9">
            <v>0.32473519027069442</v>
          </cell>
          <cell r="E9">
            <v>0.32161251980982564</v>
          </cell>
          <cell r="F9">
            <v>0.31044376434583021</v>
          </cell>
          <cell r="G9">
            <v>0.30538865940668419</v>
          </cell>
          <cell r="H9">
            <v>0.30687449319758536</v>
          </cell>
          <cell r="I9">
            <v>0.29619271021291949</v>
          </cell>
          <cell r="J9">
            <v>0.2914527605151761</v>
          </cell>
          <cell r="K9">
            <v>0.28303774442928603</v>
          </cell>
          <cell r="L9">
            <v>0.27832468229819218</v>
          </cell>
          <cell r="M9">
            <v>0.28220047606453325</v>
          </cell>
          <cell r="N9">
            <v>0.27702821096898544</v>
          </cell>
          <cell r="O9">
            <v>0.28063481051079703</v>
          </cell>
          <cell r="P9">
            <v>0.2869893580501201</v>
          </cell>
          <cell r="Q9">
            <v>0.28267809139784944</v>
          </cell>
          <cell r="R9">
            <v>0.27389965887345036</v>
          </cell>
          <cell r="S9">
            <v>0.28093507351726421</v>
          </cell>
          <cell r="T9">
            <v>0.27867774031740811</v>
          </cell>
          <cell r="U9">
            <v>0.28242919293261126</v>
          </cell>
          <cell r="V9">
            <v>0.29461250849762066</v>
          </cell>
          <cell r="W9">
            <v>0.29655287538602793</v>
          </cell>
        </row>
        <row r="10">
          <cell r="C10">
            <v>0.34394226218646473</v>
          </cell>
          <cell r="D10">
            <v>0.34071921540138028</v>
          </cell>
          <cell r="E10">
            <v>0.35097729755979118</v>
          </cell>
          <cell r="F10">
            <v>0.33559322033898309</v>
          </cell>
          <cell r="G10">
            <v>0.33101126204574483</v>
          </cell>
          <cell r="H10">
            <v>0.31853964632059323</v>
          </cell>
          <cell r="I10">
            <v>0.31830798268013766</v>
          </cell>
          <cell r="J10">
            <v>0.32231774031483751</v>
          </cell>
          <cell r="K10">
            <v>0.31275395033860048</v>
          </cell>
          <cell r="L10">
            <v>0.31475194392728068</v>
          </cell>
          <cell r="M10">
            <v>0.31695358465896711</v>
          </cell>
          <cell r="N10">
            <v>0.30467507685783951</v>
          </cell>
          <cell r="O10">
            <v>0.29899658411614011</v>
          </cell>
          <cell r="P10">
            <v>0.3068755256518082</v>
          </cell>
          <cell r="Q10">
            <v>0.31691496908888211</v>
          </cell>
          <cell r="R10">
            <v>0.30894715772618092</v>
          </cell>
          <cell r="S10">
            <v>0.31171044716262281</v>
          </cell>
          <cell r="T10">
            <v>0.31318028893726496</v>
          </cell>
          <cell r="U10">
            <v>0.31916545366327026</v>
          </cell>
          <cell r="V10">
            <v>0.31031193360679199</v>
          </cell>
          <cell r="W10">
            <v>0.30899878014450594</v>
          </cell>
        </row>
        <row r="11">
          <cell r="C11">
            <v>0.2847290640394089</v>
          </cell>
          <cell r="D11">
            <v>0.28184300458518657</v>
          </cell>
          <cell r="E11">
            <v>0.28359832202599822</v>
          </cell>
          <cell r="F11">
            <v>0.25832101534227025</v>
          </cell>
          <cell r="G11">
            <v>0.26082992092043966</v>
          </cell>
          <cell r="H11">
            <v>0.26255863956215797</v>
          </cell>
          <cell r="I11">
            <v>0.25363140989788907</v>
          </cell>
          <cell r="J11">
            <v>0.25009211643517404</v>
          </cell>
          <cell r="K11">
            <v>0.24574626745994838</v>
          </cell>
          <cell r="L11">
            <v>0.24734738656845076</v>
          </cell>
          <cell r="M11">
            <v>0.2453042940994748</v>
          </cell>
          <cell r="N11">
            <v>0.248805065911651</v>
          </cell>
          <cell r="O11">
            <v>0.24786850795556889</v>
          </cell>
          <cell r="P11">
            <v>0.24602203182374544</v>
          </cell>
          <cell r="Q11">
            <v>0.24329156612495278</v>
          </cell>
          <cell r="R11">
            <v>0.24529629736018155</v>
          </cell>
          <cell r="S11">
            <v>0.24647494964213776</v>
          </cell>
          <cell r="T11">
            <v>0.24245163112554724</v>
          </cell>
          <cell r="U11">
            <v>0.25607956092458045</v>
          </cell>
          <cell r="V11">
            <v>0.25550106518351179</v>
          </cell>
          <cell r="W11">
            <v>0.23954058407451503</v>
          </cell>
        </row>
        <row r="12">
          <cell r="C12">
            <v>0.24306434342451086</v>
          </cell>
          <cell r="D12">
            <v>0.23432505532333414</v>
          </cell>
          <cell r="E12">
            <v>0.2409668209116865</v>
          </cell>
          <cell r="F12">
            <v>0.22092176193482591</v>
          </cell>
          <cell r="G12">
            <v>0.22453026154281941</v>
          </cell>
          <cell r="H12">
            <v>0.21765277328028867</v>
          </cell>
          <cell r="I12">
            <v>0.20470577526964912</v>
          </cell>
          <cell r="J12">
            <v>0.19882246376811594</v>
          </cell>
          <cell r="K12">
            <v>0.19885052269538853</v>
          </cell>
          <cell r="L12">
            <v>0.19675026492405509</v>
          </cell>
          <cell r="M12">
            <v>0.1968527699935331</v>
          </cell>
          <cell r="N12">
            <v>0.20281132948949959</v>
          </cell>
          <cell r="O12">
            <v>0.19468441284669119</v>
          </cell>
          <cell r="P12">
            <v>0.2011070110701107</v>
          </cell>
          <cell r="Q12">
            <v>0.1980237311004405</v>
          </cell>
          <cell r="R12">
            <v>0.20234649980445835</v>
          </cell>
          <cell r="S12">
            <v>0.20503455859252279</v>
          </cell>
          <cell r="T12">
            <v>0.20217717428934109</v>
          </cell>
          <cell r="U12">
            <v>0.21085737179487177</v>
          </cell>
          <cell r="V12">
            <v>0.21337079580199983</v>
          </cell>
          <cell r="W12">
            <v>0.19618677042801555</v>
          </cell>
        </row>
        <row r="13">
          <cell r="C13">
            <v>0.30616509926854751</v>
          </cell>
          <cell r="D13">
            <v>0.30795292439372324</v>
          </cell>
          <cell r="E13">
            <v>0.32269566767694779</v>
          </cell>
          <cell r="F13">
            <v>0.28877831159917644</v>
          </cell>
          <cell r="G13">
            <v>0.28677839851024206</v>
          </cell>
          <cell r="H13">
            <v>0.28081849941773418</v>
          </cell>
          <cell r="I13">
            <v>0.27605822318889073</v>
          </cell>
          <cell r="J13">
            <v>0.27687132043734231</v>
          </cell>
          <cell r="K13">
            <v>0.27880107166778295</v>
          </cell>
          <cell r="L13">
            <v>0.27465017897819721</v>
          </cell>
          <cell r="M13">
            <v>0.26708984375</v>
          </cell>
          <cell r="N13">
            <v>0.26884984025559105</v>
          </cell>
          <cell r="O13">
            <v>0.27466456195737965</v>
          </cell>
          <cell r="P13">
            <v>0.26968043647700701</v>
          </cell>
          <cell r="Q13">
            <v>0.27627351996328586</v>
          </cell>
          <cell r="R13">
            <v>0.27913647342995168</v>
          </cell>
          <cell r="S13">
            <v>0.27503782148260214</v>
          </cell>
          <cell r="T13">
            <v>0.27152021482918098</v>
          </cell>
          <cell r="U13">
            <v>0.29385329080893013</v>
          </cell>
          <cell r="V13">
            <v>0.29422234392113911</v>
          </cell>
          <cell r="W13">
            <v>0.25892222380207591</v>
          </cell>
        </row>
        <row r="14">
          <cell r="C14">
            <v>0.30744786494538234</v>
          </cell>
          <cell r="D14">
            <v>0.29856327494587676</v>
          </cell>
          <cell r="E14">
            <v>0.31039270130900437</v>
          </cell>
          <cell r="F14">
            <v>0.27767102229054574</v>
          </cell>
          <cell r="G14">
            <v>0.28891419893697801</v>
          </cell>
          <cell r="H14">
            <v>0.28960119269474471</v>
          </cell>
          <cell r="I14">
            <v>0.28307748538011696</v>
          </cell>
          <cell r="J14">
            <v>0.28579305274765665</v>
          </cell>
          <cell r="K14">
            <v>0.28760484622553589</v>
          </cell>
          <cell r="L14">
            <v>0.29220660704508122</v>
          </cell>
          <cell r="M14">
            <v>0.28161645318419631</v>
          </cell>
          <cell r="N14">
            <v>0.28788413987990108</v>
          </cell>
          <cell r="O14">
            <v>0.28252277023543565</v>
          </cell>
          <cell r="P14">
            <v>0.2866471902388727</v>
          </cell>
          <cell r="Q14">
            <v>0.3029565217391304</v>
          </cell>
          <cell r="R14">
            <v>0.29215786776012304</v>
          </cell>
          <cell r="S14">
            <v>0.30057413036136438</v>
          </cell>
          <cell r="T14">
            <v>0.29164548381630229</v>
          </cell>
          <cell r="U14">
            <v>0.27457327839905826</v>
          </cell>
          <cell r="V14">
            <v>0.29163268634806722</v>
          </cell>
          <cell r="W14">
            <v>0.28537576167907924</v>
          </cell>
        </row>
        <row r="15">
          <cell r="C15">
            <v>0.35166139240506328</v>
          </cell>
          <cell r="D15">
            <v>0.34786101626832694</v>
          </cell>
          <cell r="E15">
            <v>0.33251180940644898</v>
          </cell>
          <cell r="F15">
            <v>0.31022635408245758</v>
          </cell>
          <cell r="G15">
            <v>0.31769094836049483</v>
          </cell>
          <cell r="H15">
            <v>0.32480124103160751</v>
          </cell>
          <cell r="I15">
            <v>0.316289678768295</v>
          </cell>
          <cell r="J15">
            <v>0.29549864183158714</v>
          </cell>
          <cell r="K15">
            <v>0.28278041074249605</v>
          </cell>
          <cell r="L15">
            <v>0.28705970992653984</v>
          </cell>
          <cell r="M15">
            <v>0.28682890581460158</v>
          </cell>
          <cell r="N15">
            <v>0.28829493087557606</v>
          </cell>
          <cell r="O15">
            <v>0.30425179458862511</v>
          </cell>
          <cell r="P15">
            <v>0.28696461824953445</v>
          </cell>
          <cell r="Q15">
            <v>0.28044214655018723</v>
          </cell>
          <cell r="R15">
            <v>0.27841520258157049</v>
          </cell>
          <cell r="S15">
            <v>0.28536067892503536</v>
          </cell>
          <cell r="T15">
            <v>0.28295316036914508</v>
          </cell>
          <cell r="U15">
            <v>0.27243172951885564</v>
          </cell>
          <cell r="V15">
            <v>0.28347703677635055</v>
          </cell>
          <cell r="W15">
            <v>0.27942631058358058</v>
          </cell>
        </row>
        <row r="16">
          <cell r="C16">
            <v>0.27943984723106302</v>
          </cell>
          <cell r="D16">
            <v>0.29410246483417218</v>
          </cell>
          <cell r="E16">
            <v>0.28402289877699716</v>
          </cell>
          <cell r="F16">
            <v>0.25461538461538463</v>
          </cell>
          <cell r="G16">
            <v>0.24919494674263065</v>
          </cell>
          <cell r="H16">
            <v>0.25950453765023301</v>
          </cell>
          <cell r="I16">
            <v>0.25864109848484851</v>
          </cell>
          <cell r="J16">
            <v>0.2590770672288592</v>
          </cell>
          <cell r="K16">
            <v>0.25099368716389991</v>
          </cell>
          <cell r="L16">
            <v>0.26431463273568534</v>
          </cell>
          <cell r="M16">
            <v>0.25757749056387969</v>
          </cell>
          <cell r="N16">
            <v>0.25965764515382833</v>
          </cell>
          <cell r="O16">
            <v>0.25514496873223425</v>
          </cell>
          <cell r="P16">
            <v>0.25397366030881019</v>
          </cell>
          <cell r="Q16">
            <v>0.23963488397668539</v>
          </cell>
          <cell r="R16">
            <v>0.24531386224934612</v>
          </cell>
          <cell r="S16">
            <v>0.24144672531769307</v>
          </cell>
          <cell r="T16">
            <v>0.23394495412844035</v>
          </cell>
          <cell r="U16">
            <v>0.27257984031936128</v>
          </cell>
          <cell r="V16">
            <v>0.26563430613460393</v>
          </cell>
          <cell r="W16">
            <v>0.23290322580645162</v>
          </cell>
        </row>
        <row r="17">
          <cell r="C17">
            <v>0.3142580019398642</v>
          </cell>
          <cell r="D17">
            <v>0.30925654790954932</v>
          </cell>
          <cell r="E17">
            <v>0.29452279435880618</v>
          </cell>
          <cell r="F17">
            <v>0.28047588005215124</v>
          </cell>
          <cell r="G17">
            <v>0.27390959555908007</v>
          </cell>
          <cell r="H17">
            <v>0.28358676908606367</v>
          </cell>
          <cell r="I17">
            <v>0.27276880901614375</v>
          </cell>
          <cell r="J17">
            <v>0.26183800623052961</v>
          </cell>
          <cell r="K17">
            <v>0.26613533364588221</v>
          </cell>
          <cell r="L17">
            <v>0.26223776223776224</v>
          </cell>
          <cell r="M17">
            <v>0.26460942158616579</v>
          </cell>
          <cell r="N17">
            <v>0.27527423658464273</v>
          </cell>
          <cell r="O17">
            <v>0.2876672056445686</v>
          </cell>
          <cell r="P17">
            <v>0.27085175361037434</v>
          </cell>
          <cell r="Q17">
            <v>0.25615474794841736</v>
          </cell>
          <cell r="R17">
            <v>0.25515538774324714</v>
          </cell>
          <cell r="S17">
            <v>0.25352311161217589</v>
          </cell>
          <cell r="T17">
            <v>0.25449438202247188</v>
          </cell>
          <cell r="U17">
            <v>0.28796561604584525</v>
          </cell>
          <cell r="V17">
            <v>0.2633946289191692</v>
          </cell>
          <cell r="W17">
            <v>0.2636595516176668</v>
          </cell>
        </row>
        <row r="18">
          <cell r="C18">
            <v>0.30118343195266273</v>
          </cell>
          <cell r="D18">
            <v>0.2991719668786752</v>
          </cell>
          <cell r="E18">
            <v>0.30794223826714801</v>
          </cell>
          <cell r="F18">
            <v>0.27380524613726193</v>
          </cell>
          <cell r="G18">
            <v>0.28330781010719758</v>
          </cell>
          <cell r="H18">
            <v>0.29521184981054083</v>
          </cell>
          <cell r="I18">
            <v>0.28537656197230665</v>
          </cell>
          <cell r="J18">
            <v>0.29447020241999322</v>
          </cell>
          <cell r="K18">
            <v>0.27411566535654125</v>
          </cell>
          <cell r="L18">
            <v>0.27814201577953107</v>
          </cell>
          <cell r="M18">
            <v>0.28169326241134751</v>
          </cell>
          <cell r="N18">
            <v>0.27713726343267348</v>
          </cell>
          <cell r="O18">
            <v>0.27742912789439511</v>
          </cell>
          <cell r="P18">
            <v>0.27235037737854789</v>
          </cell>
          <cell r="Q18">
            <v>0.27581271723573914</v>
          </cell>
          <cell r="R18">
            <v>0.28028169014084509</v>
          </cell>
          <cell r="S18">
            <v>0.27877339705296694</v>
          </cell>
          <cell r="T18">
            <v>0.27399411187438666</v>
          </cell>
          <cell r="U18">
            <v>0.28501872659176025</v>
          </cell>
          <cell r="V18">
            <v>0.2753093363329584</v>
          </cell>
          <cell r="W18">
            <v>0.27454728370221326</v>
          </cell>
        </row>
        <row r="19">
          <cell r="C19">
            <v>0.12453377538334025</v>
          </cell>
          <cell r="D19">
            <v>0.11904088272740135</v>
          </cell>
          <cell r="E19">
            <v>0.11612352355201365</v>
          </cell>
          <cell r="F19">
            <v>0.11250873515024458</v>
          </cell>
          <cell r="G19">
            <v>0.10767531750414136</v>
          </cell>
          <cell r="H19">
            <v>0.11068753344034242</v>
          </cell>
          <cell r="I19">
            <v>0.10292848130685968</v>
          </cell>
          <cell r="J19">
            <v>9.7168347556245163E-2</v>
          </cell>
          <cell r="K19">
            <v>9.6256684491978606E-2</v>
          </cell>
          <cell r="L19">
            <v>9.7217675941080203E-2</v>
          </cell>
          <cell r="M19">
            <v>9.2882607588489943E-2</v>
          </cell>
          <cell r="N19">
            <v>9.4383143195561389E-2</v>
          </cell>
          <cell r="O19">
            <v>8.9183598977977854E-2</v>
          </cell>
          <cell r="P19">
            <v>8.7791329549571306E-2</v>
          </cell>
          <cell r="Q19">
            <v>8.9199447895100065E-2</v>
          </cell>
          <cell r="R19">
            <v>8.6439732142857148E-2</v>
          </cell>
          <cell r="S19">
            <v>8.9514205161570146E-2</v>
          </cell>
          <cell r="T19">
            <v>8.4795634496041092E-2</v>
          </cell>
          <cell r="U19">
            <v>8.6051466972627444E-2</v>
          </cell>
          <cell r="V19">
            <v>8.856532924626416E-2</v>
          </cell>
          <cell r="W19">
            <v>9.4986116204746687E-2</v>
          </cell>
        </row>
        <row r="20">
          <cell r="C20">
            <v>0.12453377538334025</v>
          </cell>
          <cell r="D20">
            <v>0.11904088272740135</v>
          </cell>
          <cell r="E20">
            <v>0.11612352355201365</v>
          </cell>
          <cell r="F20">
            <v>0.11250873515024458</v>
          </cell>
          <cell r="G20">
            <v>0.10767531750414136</v>
          </cell>
          <cell r="H20">
            <v>0.11068753344034242</v>
          </cell>
          <cell r="I20">
            <v>0.10292848130685968</v>
          </cell>
          <cell r="J20">
            <v>9.7168347556245163E-2</v>
          </cell>
          <cell r="K20">
            <v>9.6256684491978606E-2</v>
          </cell>
          <cell r="L20">
            <v>9.7217675941080203E-2</v>
          </cell>
          <cell r="M20">
            <v>9.2882607588489943E-2</v>
          </cell>
          <cell r="N20">
            <v>9.4383143195561389E-2</v>
          </cell>
          <cell r="O20">
            <v>8.9183598977977854E-2</v>
          </cell>
          <cell r="P20">
            <v>8.7791329549571306E-2</v>
          </cell>
          <cell r="Q20">
            <v>8.9199447895100065E-2</v>
          </cell>
          <cell r="R20">
            <v>8.6439732142857148E-2</v>
          </cell>
          <cell r="S20">
            <v>8.9514205161570146E-2</v>
          </cell>
          <cell r="T20">
            <v>8.4795634496041092E-2</v>
          </cell>
          <cell r="U20">
            <v>8.6051466972627444E-2</v>
          </cell>
          <cell r="V20">
            <v>8.856532924626416E-2</v>
          </cell>
          <cell r="W20">
            <v>9.4986116204746687E-2</v>
          </cell>
        </row>
        <row r="21">
          <cell r="C21">
            <v>0.1537771397810874</v>
          </cell>
          <cell r="D21">
            <v>0.15041757443718229</v>
          </cell>
          <cell r="E21">
            <v>0.14973457807065715</v>
          </cell>
          <cell r="F21">
            <v>0.15046854082998662</v>
          </cell>
          <cell r="G21">
            <v>0.15274319567270542</v>
          </cell>
          <cell r="H21">
            <v>0.16055160885917258</v>
          </cell>
          <cell r="I21">
            <v>0.15864045864045864</v>
          </cell>
          <cell r="J21">
            <v>0.15403482953151829</v>
          </cell>
          <cell r="K21">
            <v>0.14886570624275544</v>
          </cell>
          <cell r="L21">
            <v>0.15208904394052661</v>
          </cell>
          <cell r="M21">
            <v>0.1508273052298994</v>
          </cell>
          <cell r="N21">
            <v>0.14240479960003335</v>
          </cell>
          <cell r="O21">
            <v>0.15213389121338913</v>
          </cell>
          <cell r="P21">
            <v>0.14469961724080546</v>
          </cell>
          <cell r="Q21">
            <v>0.13646568313021165</v>
          </cell>
          <cell r="R21">
            <v>0.12977591487989684</v>
          </cell>
          <cell r="S21">
            <v>0.14024390243902438</v>
          </cell>
          <cell r="T21">
            <v>0.12963111789761314</v>
          </cell>
          <cell r="U21">
            <v>0.14004140786749483</v>
          </cell>
          <cell r="V21">
            <v>0.14751552795031056</v>
          </cell>
          <cell r="W21">
            <v>0.14641995172968625</v>
          </cell>
        </row>
        <row r="22">
          <cell r="C22">
            <v>0.1537771397810874</v>
          </cell>
          <cell r="D22">
            <v>0.15041757443718229</v>
          </cell>
          <cell r="E22">
            <v>0.14973457807065715</v>
          </cell>
          <cell r="F22">
            <v>0.15046854082998662</v>
          </cell>
          <cell r="G22">
            <v>0.15274319567270542</v>
          </cell>
          <cell r="H22">
            <v>0.16055160885917258</v>
          </cell>
          <cell r="I22">
            <v>0.15864045864045864</v>
          </cell>
          <cell r="J22">
            <v>0.15403482953151829</v>
          </cell>
          <cell r="K22">
            <v>0.14886570624275544</v>
          </cell>
          <cell r="L22">
            <v>0.15208904394052661</v>
          </cell>
          <cell r="M22">
            <v>0.1508273052298994</v>
          </cell>
          <cell r="N22">
            <v>0.14240479960003335</v>
          </cell>
          <cell r="O22">
            <v>0.15213389121338913</v>
          </cell>
          <cell r="P22">
            <v>0.14469961724080546</v>
          </cell>
          <cell r="Q22">
            <v>0.13646568313021165</v>
          </cell>
          <cell r="R22">
            <v>0.12977591487989684</v>
          </cell>
          <cell r="S22">
            <v>0.14024390243902438</v>
          </cell>
          <cell r="T22">
            <v>0.12963111789761314</v>
          </cell>
          <cell r="U22">
            <v>0.14004140786749483</v>
          </cell>
          <cell r="V22">
            <v>0.14751552795031056</v>
          </cell>
          <cell r="W22">
            <v>0.14641995172968625</v>
          </cell>
        </row>
        <row r="23">
          <cell r="C23">
            <v>0.19804584742577977</v>
          </cell>
          <cell r="D23">
            <v>0.20318872821653688</v>
          </cell>
          <cell r="E23">
            <v>0.20396270396270397</v>
          </cell>
          <cell r="F23">
            <v>0.20229885057471264</v>
          </cell>
          <cell r="G23">
            <v>0.20577350111028869</v>
          </cell>
          <cell r="H23">
            <v>0.19506172839506172</v>
          </cell>
          <cell r="I23">
            <v>0.18099231306778477</v>
          </cell>
          <cell r="J23">
            <v>0.16837637071100106</v>
          </cell>
          <cell r="K23">
            <v>0.1592554291623578</v>
          </cell>
          <cell r="L23">
            <v>0.15488215488215487</v>
          </cell>
          <cell r="M23">
            <v>0.15001670564650851</v>
          </cell>
          <cell r="N23">
            <v>0.13783874205419874</v>
          </cell>
          <cell r="O23">
            <v>0.1531443466927338</v>
          </cell>
          <cell r="P23">
            <v>0.15867279894875164</v>
          </cell>
          <cell r="Q23">
            <v>0.15455381784728608</v>
          </cell>
          <cell r="R23">
            <v>0.15535769112680381</v>
          </cell>
          <cell r="S23">
            <v>0.1493624772313297</v>
          </cell>
          <cell r="T23">
            <v>0.15659753531710249</v>
          </cell>
          <cell r="U23">
            <v>0.15021725636250777</v>
          </cell>
          <cell r="V23">
            <v>0.15142857142857144</v>
          </cell>
          <cell r="W23">
            <v>0.15088383838383837</v>
          </cell>
        </row>
        <row r="24">
          <cell r="C24">
            <v>0.19804584742577977</v>
          </cell>
          <cell r="D24">
            <v>0.20318872821653688</v>
          </cell>
          <cell r="E24">
            <v>0.20396270396270397</v>
          </cell>
          <cell r="F24">
            <v>0.20229885057471264</v>
          </cell>
          <cell r="G24">
            <v>0.20577350111028869</v>
          </cell>
          <cell r="H24">
            <v>0.19506172839506172</v>
          </cell>
          <cell r="I24">
            <v>0.18099231306778477</v>
          </cell>
          <cell r="J24">
            <v>0.16837637071100106</v>
          </cell>
          <cell r="K24">
            <v>0.1592554291623578</v>
          </cell>
          <cell r="L24">
            <v>0.15488215488215487</v>
          </cell>
          <cell r="M24">
            <v>0.15001670564650851</v>
          </cell>
          <cell r="N24">
            <v>0.13783874205419874</v>
          </cell>
          <cell r="O24">
            <v>0.1531443466927338</v>
          </cell>
          <cell r="P24">
            <v>0.15867279894875164</v>
          </cell>
          <cell r="Q24">
            <v>0.15455381784728608</v>
          </cell>
          <cell r="R24">
            <v>0.15535769112680381</v>
          </cell>
          <cell r="S24">
            <v>0.1493624772313297</v>
          </cell>
          <cell r="T24">
            <v>0.15659753531710249</v>
          </cell>
          <cell r="U24">
            <v>0.15021725636250777</v>
          </cell>
          <cell r="V24">
            <v>0.15142857142857144</v>
          </cell>
          <cell r="W24">
            <v>0.15088383838383837</v>
          </cell>
        </row>
        <row r="25">
          <cell r="C25">
            <v>0.15233042819249715</v>
          </cell>
          <cell r="D25">
            <v>0.14898506319417848</v>
          </cell>
          <cell r="E25">
            <v>0.14704363542473536</v>
          </cell>
          <cell r="F25">
            <v>0.13952321204516938</v>
          </cell>
          <cell r="G25">
            <v>0.13935718617343845</v>
          </cell>
          <cell r="H25">
            <v>0.14606741573033707</v>
          </cell>
          <cell r="I25">
            <v>0.12836029326195741</v>
          </cell>
          <cell r="J25">
            <v>0.12525620587565475</v>
          </cell>
          <cell r="K25">
            <v>0.12532606118093431</v>
          </cell>
          <cell r="L25">
            <v>0.12666666666666665</v>
          </cell>
          <cell r="M25">
            <v>0.11258967831520481</v>
          </cell>
          <cell r="N25">
            <v>0.11257904245709124</v>
          </cell>
          <cell r="O25">
            <v>0.11320546737213404</v>
          </cell>
          <cell r="P25">
            <v>0.12048721606496214</v>
          </cell>
          <cell r="Q25">
            <v>0.11528635299127102</v>
          </cell>
          <cell r="R25">
            <v>0.11621144459445426</v>
          </cell>
          <cell r="S25">
            <v>0.12283969781641313</v>
          </cell>
          <cell r="T25">
            <v>0.12224489795918367</v>
          </cell>
          <cell r="U25">
            <v>0.11691283544830457</v>
          </cell>
          <cell r="V25">
            <v>0.12617839013778101</v>
          </cell>
          <cell r="W25">
            <v>0.11601872582943211</v>
          </cell>
        </row>
        <row r="26">
          <cell r="C26">
            <v>0.15233042819249715</v>
          </cell>
          <cell r="D26">
            <v>0.14898506319417848</v>
          </cell>
          <cell r="E26">
            <v>0.14704363542473536</v>
          </cell>
          <cell r="F26">
            <v>0.13952321204516938</v>
          </cell>
          <cell r="G26">
            <v>0.13935718617343845</v>
          </cell>
          <cell r="H26">
            <v>0.14606741573033707</v>
          </cell>
          <cell r="I26">
            <v>0.12836029326195741</v>
          </cell>
          <cell r="J26">
            <v>0.12525620587565475</v>
          </cell>
          <cell r="K26">
            <v>0.12532606118093431</v>
          </cell>
          <cell r="L26">
            <v>0.12666666666666665</v>
          </cell>
          <cell r="M26">
            <v>0.11258967831520481</v>
          </cell>
          <cell r="N26">
            <v>0.11257904245709124</v>
          </cell>
          <cell r="O26">
            <v>0.11320546737213404</v>
          </cell>
          <cell r="P26">
            <v>0.12048721606496214</v>
          </cell>
          <cell r="Q26">
            <v>0.11528635299127102</v>
          </cell>
          <cell r="R26">
            <v>0.11621144459445426</v>
          </cell>
          <cell r="S26">
            <v>0.12283969781641313</v>
          </cell>
          <cell r="T26">
            <v>0.12224489795918367</v>
          </cell>
          <cell r="U26">
            <v>0.11691283544830457</v>
          </cell>
          <cell r="V26">
            <v>0.12617839013778101</v>
          </cell>
          <cell r="W26">
            <v>0.11601872582943211</v>
          </cell>
        </row>
        <row r="27">
          <cell r="C27">
            <v>0.2420667945146</v>
          </cell>
          <cell r="D27">
            <v>0.23667901279841577</v>
          </cell>
          <cell r="E27">
            <v>0.22900933745024368</v>
          </cell>
          <cell r="F27">
            <v>0.22315222533571091</v>
          </cell>
          <cell r="G27">
            <v>0.21223408065324836</v>
          </cell>
          <cell r="H27">
            <v>0.21476176971072033</v>
          </cell>
          <cell r="I27">
            <v>0.20745684534209238</v>
          </cell>
          <cell r="J27">
            <v>0.19723412408123456</v>
          </cell>
          <cell r="K27">
            <v>0.20038671119704693</v>
          </cell>
          <cell r="L27">
            <v>0.19090754877014421</v>
          </cell>
          <cell r="M27">
            <v>0.19945327528601803</v>
          </cell>
          <cell r="N27">
            <v>0.18769537745261056</v>
          </cell>
          <cell r="O27">
            <v>0.1891051364365971</v>
          </cell>
          <cell r="P27">
            <v>0.18414750172238442</v>
          </cell>
          <cell r="Q27">
            <v>0.18908694537060786</v>
          </cell>
          <cell r="R27">
            <v>0.1795911899857392</v>
          </cell>
          <cell r="S27">
            <v>0.17500946850145183</v>
          </cell>
          <cell r="T27">
            <v>0.17176638530287983</v>
          </cell>
          <cell r="U27">
            <v>0.19034646325438287</v>
          </cell>
          <cell r="V27">
            <v>0.18982247752571965</v>
          </cell>
          <cell r="W27">
            <v>0.17770506245477138</v>
          </cell>
        </row>
        <row r="28">
          <cell r="C28">
            <v>0.23169062286105405</v>
          </cell>
          <cell r="D28">
            <v>0.22587909232634676</v>
          </cell>
          <cell r="E28">
            <v>0.21621780894572454</v>
          </cell>
          <cell r="F28">
            <v>0.20724939299340964</v>
          </cell>
          <cell r="G28">
            <v>0.18886431932868403</v>
          </cell>
          <cell r="H28">
            <v>0.19097964233494547</v>
          </cell>
          <cell r="I28">
            <v>0.18501545936395761</v>
          </cell>
          <cell r="J28">
            <v>0.1757482732156562</v>
          </cell>
          <cell r="K28">
            <v>0.17668609492089926</v>
          </cell>
          <cell r="L28">
            <v>0.16698006769462204</v>
          </cell>
          <cell r="M28">
            <v>0.17820096813660299</v>
          </cell>
          <cell r="N28">
            <v>0.16731171548117155</v>
          </cell>
          <cell r="O28">
            <v>0.1660152123388971</v>
          </cell>
          <cell r="P28">
            <v>0.15986394557823128</v>
          </cell>
          <cell r="Q28">
            <v>0.16294553464156988</v>
          </cell>
          <cell r="R28">
            <v>0.15654274726358347</v>
          </cell>
          <cell r="S28">
            <v>0.14844705306921008</v>
          </cell>
          <cell r="T28">
            <v>0.14605124268304387</v>
          </cell>
          <cell r="U28">
            <v>0.17056674565560823</v>
          </cell>
          <cell r="V28">
            <v>0.16872469635627529</v>
          </cell>
          <cell r="W28">
            <v>0.15287847505641716</v>
          </cell>
        </row>
        <row r="29">
          <cell r="C29">
            <v>0.26196581196581198</v>
          </cell>
          <cell r="D29">
            <v>0.25566617242109724</v>
          </cell>
          <cell r="E29">
            <v>0.25860948667966216</v>
          </cell>
          <cell r="F29">
            <v>0.24604680581910182</v>
          </cell>
          <cell r="G29">
            <v>0.25660220420045748</v>
          </cell>
          <cell r="H29">
            <v>0.25928217821782179</v>
          </cell>
          <cell r="I29">
            <v>0.24918566775244302</v>
          </cell>
          <cell r="J29">
            <v>0.23439412484700123</v>
          </cell>
          <cell r="K29">
            <v>0.24249948272294641</v>
          </cell>
          <cell r="L29">
            <v>0.23960634665595501</v>
          </cell>
          <cell r="M29">
            <v>0.24772128823171966</v>
          </cell>
          <cell r="N29">
            <v>0.23018867924528302</v>
          </cell>
          <cell r="O29">
            <v>0.22644107810348219</v>
          </cell>
          <cell r="P29">
            <v>0.22521636506687648</v>
          </cell>
          <cell r="Q29">
            <v>0.23156899810964082</v>
          </cell>
          <cell r="R29">
            <v>0.21782945736434109</v>
          </cell>
          <cell r="S29">
            <v>0.21657544956997654</v>
          </cell>
          <cell r="T29">
            <v>0.21250723798494497</v>
          </cell>
          <cell r="U29">
            <v>0.21536267318663407</v>
          </cell>
          <cell r="V29">
            <v>0.22313388032819692</v>
          </cell>
          <cell r="W29">
            <v>0.2245133937174793</v>
          </cell>
        </row>
        <row r="30">
          <cell r="C30">
            <v>0.25843317972350227</v>
          </cell>
          <cell r="D30">
            <v>0.25530694205393001</v>
          </cell>
          <cell r="E30">
            <v>0.24423876086135252</v>
          </cell>
          <cell r="F30">
            <v>0.25395365943361531</v>
          </cell>
          <cell r="G30">
            <v>0.24853907962016067</v>
          </cell>
          <cell r="H30">
            <v>0.25188239512370025</v>
          </cell>
          <cell r="I30">
            <v>0.24361036639857017</v>
          </cell>
          <cell r="J30">
            <v>0.23490294751976995</v>
          </cell>
          <cell r="K30">
            <v>0.24035025017869907</v>
          </cell>
          <cell r="L30">
            <v>0.22522522522522526</v>
          </cell>
          <cell r="M30">
            <v>0.22697201017811708</v>
          </cell>
          <cell r="N30">
            <v>0.21761920865742304</v>
          </cell>
          <cell r="O30">
            <v>0.23093903888605877</v>
          </cell>
          <cell r="P30">
            <v>0.22789456122789456</v>
          </cell>
          <cell r="Q30">
            <v>0.2392845089436382</v>
          </cell>
          <cell r="R30">
            <v>0.22378537542941276</v>
          </cell>
          <cell r="S30">
            <v>0.22897272578801242</v>
          </cell>
          <cell r="T30">
            <v>0.2241573939687147</v>
          </cell>
          <cell r="U30">
            <v>0.23633653527658166</v>
          </cell>
          <cell r="V30">
            <v>0.23117569352708056</v>
          </cell>
          <cell r="W30">
            <v>0.22524709554361019</v>
          </cell>
        </row>
        <row r="31">
          <cell r="C31">
            <v>0.12017640573318633</v>
          </cell>
          <cell r="D31">
            <v>0.11216517857142859</v>
          </cell>
          <cell r="E31">
            <v>0.10626900246127118</v>
          </cell>
          <cell r="F31">
            <v>0.11930645383239301</v>
          </cell>
          <cell r="G31">
            <v>0.12815715622076709</v>
          </cell>
          <cell r="H31">
            <v>0.13423710792131846</v>
          </cell>
          <cell r="I31">
            <v>0.13908655712252554</v>
          </cell>
          <cell r="J31">
            <v>0.14429790535298681</v>
          </cell>
          <cell r="K31">
            <v>0.14055541000785957</v>
          </cell>
          <cell r="L31">
            <v>0.1382839149829441</v>
          </cell>
          <cell r="M31">
            <v>0.14061029708294126</v>
          </cell>
          <cell r="N31">
            <v>0.14166329694028845</v>
          </cell>
          <cell r="O31">
            <v>0.143534833288154</v>
          </cell>
          <cell r="P31">
            <v>0.13471363269696157</v>
          </cell>
          <cell r="Q31">
            <v>0.12735662491760052</v>
          </cell>
          <cell r="R31">
            <v>0.11892177589852009</v>
          </cell>
          <cell r="S31">
            <v>0.12755376344086022</v>
          </cell>
          <cell r="T31">
            <v>0.1257390618841151</v>
          </cell>
          <cell r="U31">
            <v>0.12669207517413592</v>
          </cell>
          <cell r="V31">
            <v>0.12362637362637363</v>
          </cell>
          <cell r="W31">
            <v>0.1306329773378484</v>
          </cell>
        </row>
        <row r="32">
          <cell r="C32">
            <v>0.12017640573318633</v>
          </cell>
          <cell r="D32">
            <v>0.11216517857142859</v>
          </cell>
          <cell r="E32">
            <v>0.10626900246127118</v>
          </cell>
          <cell r="F32">
            <v>0.11930645383239301</v>
          </cell>
          <cell r="G32">
            <v>0.12815715622076709</v>
          </cell>
          <cell r="H32">
            <v>0.13423710792131846</v>
          </cell>
          <cell r="I32">
            <v>0.13908655712252554</v>
          </cell>
          <cell r="J32">
            <v>0.14429790535298681</v>
          </cell>
          <cell r="K32">
            <v>0.14055541000785957</v>
          </cell>
          <cell r="L32">
            <v>0.1382839149829441</v>
          </cell>
          <cell r="M32">
            <v>0.14061029708294126</v>
          </cell>
          <cell r="N32">
            <v>0.14166329694028845</v>
          </cell>
          <cell r="O32">
            <v>0.143534833288154</v>
          </cell>
          <cell r="P32">
            <v>0.13471363269696157</v>
          </cell>
          <cell r="Q32">
            <v>0.12735662491760052</v>
          </cell>
          <cell r="R32">
            <v>0.11892177589852009</v>
          </cell>
          <cell r="S32">
            <v>0.12755376344086022</v>
          </cell>
          <cell r="T32">
            <v>0.1257390618841151</v>
          </cell>
          <cell r="U32">
            <v>0.12669207517413592</v>
          </cell>
          <cell r="V32">
            <v>0.12362637362637363</v>
          </cell>
          <cell r="W32">
            <v>0.1306329773378484</v>
          </cell>
        </row>
        <row r="33">
          <cell r="C33">
            <v>0.23601934874941011</v>
          </cell>
          <cell r="D33">
            <v>0.22841705260657877</v>
          </cell>
          <cell r="E33">
            <v>0.23164916093202947</v>
          </cell>
          <cell r="F33">
            <v>0.22182495124401633</v>
          </cell>
          <cell r="G33">
            <v>0.2192429933545218</v>
          </cell>
          <cell r="H33">
            <v>0.22076899277135542</v>
          </cell>
          <cell r="I33">
            <v>0.21879269482782659</v>
          </cell>
          <cell r="J33">
            <v>0.21450459652706844</v>
          </cell>
          <cell r="K33">
            <v>0.20802228412256266</v>
          </cell>
          <cell r="L33">
            <v>0.20547609984229703</v>
          </cell>
          <cell r="M33">
            <v>0.20126629822396308</v>
          </cell>
          <cell r="N33">
            <v>0.19478002283408119</v>
          </cell>
          <cell r="O33">
            <v>0.20055989858440734</v>
          </cell>
          <cell r="P33">
            <v>0.20466692738886716</v>
          </cell>
          <cell r="Q33">
            <v>0.20387053720387052</v>
          </cell>
          <cell r="R33">
            <v>0.20323554022871923</v>
          </cell>
          <cell r="S33">
            <v>0.20584533279629444</v>
          </cell>
          <cell r="T33">
            <v>0.20237917475486539</v>
          </cell>
          <cell r="U33">
            <v>0.21310932926053203</v>
          </cell>
          <cell r="V33">
            <v>0.21251675899926642</v>
          </cell>
          <cell r="W33">
            <v>0.19858484811516408</v>
          </cell>
        </row>
        <row r="34">
          <cell r="C34">
            <v>0.30597992143168923</v>
          </cell>
          <cell r="D34">
            <v>0.29298708920187788</v>
          </cell>
          <cell r="E34">
            <v>0.29454817027632557</v>
          </cell>
          <cell r="F34">
            <v>0.26683514196521479</v>
          </cell>
          <cell r="G34">
            <v>0.27200679309368808</v>
          </cell>
          <cell r="H34">
            <v>0.28767892225652542</v>
          </cell>
          <cell r="I34">
            <v>0.28589280755345736</v>
          </cell>
          <cell r="J34">
            <v>0.27107688075918029</v>
          </cell>
          <cell r="K34">
            <v>0.26774193548387099</v>
          </cell>
          <cell r="L34">
            <v>0.25927932809536708</v>
          </cell>
          <cell r="M34">
            <v>0.25561265891263185</v>
          </cell>
          <cell r="N34">
            <v>0.24795640326975477</v>
          </cell>
          <cell r="O34">
            <v>0.26104143947655395</v>
          </cell>
          <cell r="P34">
            <v>0.26322768863545948</v>
          </cell>
          <cell r="Q34">
            <v>0.25190238782471791</v>
          </cell>
          <cell r="R34">
            <v>0.24294670846394983</v>
          </cell>
          <cell r="S34">
            <v>0.24880258899676375</v>
          </cell>
          <cell r="T34">
            <v>0.24712790400816953</v>
          </cell>
          <cell r="U34">
            <v>0.2579179810725552</v>
          </cell>
          <cell r="V34">
            <v>0.26948297604035309</v>
          </cell>
          <cell r="W34">
            <v>0.24471744471744469</v>
          </cell>
        </row>
        <row r="35">
          <cell r="C35">
            <v>0.21301257517769273</v>
          </cell>
          <cell r="D35">
            <v>0.22251166829480085</v>
          </cell>
          <cell r="E35">
            <v>0.2180136533803127</v>
          </cell>
          <cell r="F35">
            <v>0.20133865918169061</v>
          </cell>
          <cell r="G35">
            <v>0.19670738183749334</v>
          </cell>
          <cell r="H35">
            <v>0.19397889509621352</v>
          </cell>
          <cell r="I35">
            <v>0.19658471350684084</v>
          </cell>
          <cell r="J35">
            <v>0.19431036253466158</v>
          </cell>
          <cell r="K35">
            <v>0.18135203013813311</v>
          </cell>
          <cell r="L35">
            <v>0.18077357135528879</v>
          </cell>
          <cell r="M35">
            <v>0.17909262384592475</v>
          </cell>
          <cell r="N35">
            <v>0.17110716400236828</v>
          </cell>
          <cell r="O35">
            <v>0.17874632713026445</v>
          </cell>
          <cell r="P35">
            <v>0.18491674828599414</v>
          </cell>
          <cell r="Q35">
            <v>0.1769455252918288</v>
          </cell>
          <cell r="R35">
            <v>0.17644235384467696</v>
          </cell>
          <cell r="S35">
            <v>0.18836855130401678</v>
          </cell>
          <cell r="T35">
            <v>0.18813260284148944</v>
          </cell>
          <cell r="U35">
            <v>0.19567219152854512</v>
          </cell>
          <cell r="V35">
            <v>0.18731778425655979</v>
          </cell>
          <cell r="W35">
            <v>0.17863240183304879</v>
          </cell>
        </row>
        <row r="36">
          <cell r="C36">
            <v>0.19634276561665776</v>
          </cell>
          <cell r="D36">
            <v>0.1882111034955449</v>
          </cell>
          <cell r="E36">
            <v>0.20486985726280438</v>
          </cell>
          <cell r="F36">
            <v>0.19816946331992788</v>
          </cell>
          <cell r="G36">
            <v>0.1872905215176297</v>
          </cell>
          <cell r="H36">
            <v>0.18894129979035637</v>
          </cell>
          <cell r="I36">
            <v>0.18270967741935484</v>
          </cell>
          <cell r="J36">
            <v>0.18377901109989908</v>
          </cell>
          <cell r="K36">
            <v>0.17197858235594085</v>
          </cell>
          <cell r="L36">
            <v>0.17898296593186375</v>
          </cell>
          <cell r="M36">
            <v>0.16635397123202</v>
          </cell>
          <cell r="N36">
            <v>0.16393238876460353</v>
          </cell>
          <cell r="O36">
            <v>0.16632269029986646</v>
          </cell>
          <cell r="P36">
            <v>0.17526017029328286</v>
          </cell>
          <cell r="Q36">
            <v>0.18149296446458382</v>
          </cell>
          <cell r="R36">
            <v>0.17909399508369425</v>
          </cell>
          <cell r="S36">
            <v>0.1770441729323308</v>
          </cell>
          <cell r="T36">
            <v>0.16879498490828884</v>
          </cell>
          <cell r="U36">
            <v>0.17959734839184877</v>
          </cell>
          <cell r="V36">
            <v>0.1702281781963057</v>
          </cell>
          <cell r="W36">
            <v>0.17682648401826484</v>
          </cell>
        </row>
        <row r="37">
          <cell r="C37">
            <v>0.23869540119299593</v>
          </cell>
          <cell r="D37">
            <v>0.21949806949806949</v>
          </cell>
          <cell r="E37">
            <v>0.22125367286973555</v>
          </cell>
          <cell r="F37">
            <v>0.227234282492247</v>
          </cell>
          <cell r="G37">
            <v>0.22640802174116767</v>
          </cell>
          <cell r="H37">
            <v>0.22302093629256894</v>
          </cell>
          <cell r="I37">
            <v>0.21995890288573217</v>
          </cell>
          <cell r="J37">
            <v>0.21697528129706742</v>
          </cell>
          <cell r="K37">
            <v>0.21774690000879432</v>
          </cell>
          <cell r="L37">
            <v>0.21020145735105014</v>
          </cell>
          <cell r="M37">
            <v>0.20987131730443617</v>
          </cell>
          <cell r="N37">
            <v>0.20273386034255597</v>
          </cell>
          <cell r="O37">
            <v>0.20562913907284769</v>
          </cell>
          <cell r="P37">
            <v>0.20540051041409402</v>
          </cell>
          <cell r="Q37">
            <v>0.21155211867750337</v>
          </cell>
          <cell r="R37">
            <v>0.21737773964589346</v>
          </cell>
          <cell r="S37">
            <v>0.21323472767891535</v>
          </cell>
          <cell r="T37">
            <v>0.20948708060161977</v>
          </cell>
          <cell r="U37">
            <v>0.22187145863687874</v>
          </cell>
          <cell r="V37">
            <v>0.22672392836885183</v>
          </cell>
          <cell r="W37">
            <v>0.20145106514356284</v>
          </cell>
        </row>
        <row r="38">
          <cell r="C38">
            <v>0.26473933398576982</v>
          </cell>
          <cell r="D38">
            <v>0.25157855308219179</v>
          </cell>
          <cell r="E38">
            <v>0.24704222294583741</v>
          </cell>
          <cell r="F38">
            <v>0.24208519589797528</v>
          </cell>
          <cell r="G38">
            <v>0.23910214284793896</v>
          </cell>
          <cell r="H38">
            <v>0.23825186193338624</v>
          </cell>
          <cell r="I38">
            <v>0.23615764524855432</v>
          </cell>
          <cell r="J38">
            <v>0.22958641967598087</v>
          </cell>
          <cell r="K38">
            <v>0.22179008109001244</v>
          </cell>
          <cell r="L38">
            <v>0.22120723847297968</v>
          </cell>
          <cell r="M38">
            <v>0.21779853727490628</v>
          </cell>
          <cell r="N38">
            <v>0.20913881858087868</v>
          </cell>
          <cell r="O38">
            <v>0.21069186194214923</v>
          </cell>
          <cell r="P38">
            <v>0.20095665100220581</v>
          </cell>
          <cell r="Q38">
            <v>0.19379393826528235</v>
          </cell>
          <cell r="R38">
            <v>0.19383041138290252</v>
          </cell>
          <cell r="S38">
            <v>0.19218558378892595</v>
          </cell>
          <cell r="T38">
            <v>0.19176107339886939</v>
          </cell>
          <cell r="U38">
            <v>0.21169564915368053</v>
          </cell>
          <cell r="V38">
            <v>0.20296995026734224</v>
          </cell>
          <cell r="W38">
            <v>0.19301764745655753</v>
          </cell>
        </row>
        <row r="39">
          <cell r="C39">
            <v>0.24877272727272726</v>
          </cell>
          <cell r="D39">
            <v>0.23615928957957544</v>
          </cell>
          <cell r="E39">
            <v>0.23586717249777531</v>
          </cell>
          <cell r="F39">
            <v>0.22619101788233156</v>
          </cell>
          <cell r="G39">
            <v>0.22234513274336284</v>
          </cell>
          <cell r="H39">
            <v>0.21212253257222535</v>
          </cell>
          <cell r="I39">
            <v>0.21894128804207258</v>
          </cell>
          <cell r="J39">
            <v>0.21326808989737148</v>
          </cell>
          <cell r="K39">
            <v>0.20616646817520179</v>
          </cell>
          <cell r="L39">
            <v>0.20396345386694117</v>
          </cell>
          <cell r="M39">
            <v>0.20215219062259798</v>
          </cell>
          <cell r="N39">
            <v>0.19396734072256536</v>
          </cell>
          <cell r="O39">
            <v>0.19049423255030731</v>
          </cell>
          <cell r="P39">
            <v>0.18589555676535865</v>
          </cell>
          <cell r="Q39">
            <v>0.18035070468698786</v>
          </cell>
          <cell r="R39">
            <v>0.18040391921615678</v>
          </cell>
          <cell r="S39">
            <v>0.1768655516243165</v>
          </cell>
          <cell r="T39">
            <v>0.17655993924131591</v>
          </cell>
          <cell r="U39">
            <v>0.19178025265957446</v>
          </cell>
          <cell r="V39">
            <v>0.18560499859814955</v>
          </cell>
          <cell r="W39">
            <v>0.1759487812403579</v>
          </cell>
        </row>
        <row r="40">
          <cell r="C40">
            <v>0.23373362445414847</v>
          </cell>
          <cell r="D40">
            <v>0.21908498176594099</v>
          </cell>
          <cell r="E40">
            <v>0.21254062535021856</v>
          </cell>
          <cell r="F40">
            <v>0.20596583302093935</v>
          </cell>
          <cell r="G40">
            <v>0.20414589346628181</v>
          </cell>
          <cell r="H40">
            <v>0.20293535117566402</v>
          </cell>
          <cell r="I40">
            <v>0.19827542988920641</v>
          </cell>
          <cell r="J40">
            <v>0.19489489489489489</v>
          </cell>
          <cell r="K40">
            <v>0.1892886345053148</v>
          </cell>
          <cell r="L40">
            <v>0.18253648716658277</v>
          </cell>
          <cell r="M40">
            <v>0.18404907975460122</v>
          </cell>
          <cell r="N40">
            <v>0.17874348149987582</v>
          </cell>
          <cell r="O40">
            <v>0.17793908480062778</v>
          </cell>
          <cell r="P40">
            <v>0.17239548131698368</v>
          </cell>
          <cell r="Q40">
            <v>0.16490408826626377</v>
          </cell>
          <cell r="R40">
            <v>0.16030499497762762</v>
          </cell>
          <cell r="S40">
            <v>0.16164571428571431</v>
          </cell>
          <cell r="T40">
            <v>0.15893114635904831</v>
          </cell>
          <cell r="U40">
            <v>0.18014296323802451</v>
          </cell>
          <cell r="V40">
            <v>0.16919638700065182</v>
          </cell>
          <cell r="W40">
            <v>0.16255826461097167</v>
          </cell>
        </row>
        <row r="41">
          <cell r="C41">
            <v>0.26041473801147935</v>
          </cell>
          <cell r="D41">
            <v>0.25143068118884987</v>
          </cell>
          <cell r="E41">
            <v>0.22636931977232433</v>
          </cell>
          <cell r="F41">
            <v>0.24602091859936334</v>
          </cell>
          <cell r="G41">
            <v>0.23381199894282442</v>
          </cell>
          <cell r="H41">
            <v>0.24167598726662651</v>
          </cell>
          <cell r="I41">
            <v>0.24085546974454725</v>
          </cell>
          <cell r="J41">
            <v>0.23010439842546637</v>
          </cell>
          <cell r="K41">
            <v>0.21579218106995882</v>
          </cell>
          <cell r="L41">
            <v>0.21845353035009657</v>
          </cell>
          <cell r="M41">
            <v>0.20842701307352818</v>
          </cell>
          <cell r="N41">
            <v>0.20449847018936576</v>
          </cell>
          <cell r="O41">
            <v>0.21390679833510162</v>
          </cell>
          <cell r="P41">
            <v>0.1990521327014218</v>
          </cell>
          <cell r="Q41">
            <v>0.18848167539267016</v>
          </cell>
          <cell r="R41">
            <v>0.19554396776487318</v>
          </cell>
          <cell r="S41">
            <v>0.19454865630503027</v>
          </cell>
          <cell r="T41">
            <v>0.18312617702448211</v>
          </cell>
          <cell r="U41">
            <v>0.20876977533771582</v>
          </cell>
          <cell r="V41">
            <v>0.19851277077271257</v>
          </cell>
          <cell r="W41">
            <v>0.18389817273153211</v>
          </cell>
        </row>
        <row r="42">
          <cell r="C42">
            <v>0.31271053222546596</v>
          </cell>
          <cell r="D42">
            <v>0.29895164017585391</v>
          </cell>
          <cell r="E42">
            <v>0.29260780287474331</v>
          </cell>
          <cell r="F42">
            <v>0.2939417432716801</v>
          </cell>
          <cell r="G42">
            <v>0.28887406913415581</v>
          </cell>
          <cell r="H42">
            <v>0.29219443542275625</v>
          </cell>
          <cell r="I42">
            <v>0.28696487669477955</v>
          </cell>
          <cell r="J42">
            <v>0.27426478509102664</v>
          </cell>
          <cell r="K42">
            <v>0.26301998034719948</v>
          </cell>
          <cell r="L42">
            <v>0.26353637901861249</v>
          </cell>
          <cell r="M42">
            <v>0.26433812131859047</v>
          </cell>
          <cell r="N42">
            <v>0.25232294032624408</v>
          </cell>
          <cell r="O42">
            <v>0.26525797517694127</v>
          </cell>
          <cell r="P42">
            <v>0.24213931857243959</v>
          </cell>
          <cell r="Q42">
            <v>0.23963043050914096</v>
          </cell>
          <cell r="R42">
            <v>0.24146124146124145</v>
          </cell>
          <cell r="S42">
            <v>0.24095563139931739</v>
          </cell>
          <cell r="T42">
            <v>0.249975588321453</v>
          </cell>
          <cell r="U42">
            <v>0.26793206793206792</v>
          </cell>
          <cell r="V42">
            <v>0.27435818125579958</v>
          </cell>
          <cell r="W42">
            <v>0.25359766529133543</v>
          </cell>
        </row>
        <row r="43">
          <cell r="C43">
            <v>0.29935202412266632</v>
          </cell>
          <cell r="D43">
            <v>0.28438152400835071</v>
          </cell>
          <cell r="E43">
            <v>0.29199946751863681</v>
          </cell>
          <cell r="F43">
            <v>0.27544520993110622</v>
          </cell>
          <cell r="G43">
            <v>0.28122796898032432</v>
          </cell>
          <cell r="H43">
            <v>0.28600264934081876</v>
          </cell>
          <cell r="I43">
            <v>0.27440147329650094</v>
          </cell>
          <cell r="J43">
            <v>0.27012176084920386</v>
          </cell>
          <cell r="K43">
            <v>0.26549692622950821</v>
          </cell>
          <cell r="L43">
            <v>0.27098574085554866</v>
          </cell>
          <cell r="M43">
            <v>0.26124791705239769</v>
          </cell>
          <cell r="N43">
            <v>0.24670363524337646</v>
          </cell>
          <cell r="O43">
            <v>0.24558004359409061</v>
          </cell>
          <cell r="P43">
            <v>0.23545471091427533</v>
          </cell>
          <cell r="Q43">
            <v>0.22706544270062184</v>
          </cell>
          <cell r="R43">
            <v>0.2273506293954258</v>
          </cell>
          <cell r="S43">
            <v>0.22233213080414294</v>
          </cell>
          <cell r="T43">
            <v>0.22787725257642927</v>
          </cell>
          <cell r="U43">
            <v>0.24927570507893337</v>
          </cell>
          <cell r="V43">
            <v>0.23340333683350836</v>
          </cell>
          <cell r="W43">
            <v>0.22894959166431991</v>
          </cell>
        </row>
        <row r="44">
          <cell r="C44">
            <v>0.25123678884641332</v>
          </cell>
          <cell r="D44">
            <v>0.24547890154052246</v>
          </cell>
          <cell r="E44">
            <v>0.25154223119054481</v>
          </cell>
          <cell r="F44">
            <v>0.23497449545353738</v>
          </cell>
          <cell r="G44">
            <v>0.23181769205904537</v>
          </cell>
          <cell r="H44">
            <v>0.23457953712430621</v>
          </cell>
          <cell r="I44">
            <v>0.22515657620041751</v>
          </cell>
          <cell r="J44">
            <v>0.22251571662528394</v>
          </cell>
          <cell r="K44">
            <v>0.21518387962329669</v>
          </cell>
          <cell r="L44">
            <v>0.21101822524533981</v>
          </cell>
          <cell r="M44">
            <v>0.21502842800799057</v>
          </cell>
          <cell r="N44">
            <v>0.202343949044586</v>
          </cell>
          <cell r="O44">
            <v>0.21090597255851493</v>
          </cell>
          <cell r="P44">
            <v>0.20601353044349788</v>
          </cell>
          <cell r="Q44">
            <v>0.20533750427684638</v>
          </cell>
          <cell r="R44">
            <v>0.20635768017471487</v>
          </cell>
          <cell r="S44">
            <v>0.20547812150939734</v>
          </cell>
          <cell r="T44">
            <v>0.20902090209020904</v>
          </cell>
          <cell r="U44">
            <v>0.22622449985217305</v>
          </cell>
          <cell r="V44">
            <v>0.22024919062101442</v>
          </cell>
          <cell r="W44">
            <v>0.21638374976158689</v>
          </cell>
        </row>
        <row r="45">
          <cell r="C45">
            <v>0.25265553869499241</v>
          </cell>
          <cell r="D45">
            <v>0.24740406320541761</v>
          </cell>
          <cell r="E45">
            <v>0.26605646912814146</v>
          </cell>
          <cell r="F45">
            <v>0.22962854206430774</v>
          </cell>
          <cell r="G45">
            <v>0.23013460703430308</v>
          </cell>
          <cell r="H45">
            <v>0.23045267489711935</v>
          </cell>
          <cell r="I45">
            <v>0.22068275960577061</v>
          </cell>
          <cell r="J45">
            <v>0.21805054151624548</v>
          </cell>
          <cell r="K45">
            <v>0.20624556422995033</v>
          </cell>
          <cell r="L45">
            <v>0.20162990023886468</v>
          </cell>
          <cell r="M45">
            <v>0.20616543450969455</v>
          </cell>
          <cell r="N45">
            <v>0.19762900976290096</v>
          </cell>
          <cell r="O45">
            <v>0.20369598443796025</v>
          </cell>
          <cell r="P45">
            <v>0.20756520551686469</v>
          </cell>
          <cell r="Q45">
            <v>0.20955931300758887</v>
          </cell>
          <cell r="R45">
            <v>0.20087742621643179</v>
          </cell>
          <cell r="S45">
            <v>0.21258593336858808</v>
          </cell>
          <cell r="T45">
            <v>0.21231533533795269</v>
          </cell>
          <cell r="U45">
            <v>0.22621212121212123</v>
          </cell>
          <cell r="V45">
            <v>0.21966885526691407</v>
          </cell>
          <cell r="W45">
            <v>0.22070240295748614</v>
          </cell>
        </row>
        <row r="46">
          <cell r="C46">
            <v>0.19668458781362008</v>
          </cell>
          <cell r="D46">
            <v>0.19947848761408082</v>
          </cell>
          <cell r="E46">
            <v>0.20188848920863309</v>
          </cell>
          <cell r="F46">
            <v>0.19357565511411665</v>
          </cell>
          <cell r="G46">
            <v>0.18542775276299631</v>
          </cell>
          <cell r="H46">
            <v>0.19307324840764331</v>
          </cell>
          <cell r="I46">
            <v>0.19836321122369444</v>
          </cell>
          <cell r="J46">
            <v>0.19319515056707079</v>
          </cell>
          <cell r="K46">
            <v>0.19777265745007683</v>
          </cell>
          <cell r="L46">
            <v>0.18097447795823662</v>
          </cell>
          <cell r="M46">
            <v>0.18004587155963303</v>
          </cell>
          <cell r="N46">
            <v>0.16975425330812854</v>
          </cell>
          <cell r="O46">
            <v>0.19065145380934853</v>
          </cell>
          <cell r="P46">
            <v>0.16897305171158047</v>
          </cell>
          <cell r="Q46">
            <v>0.16933475631447883</v>
          </cell>
          <cell r="R46">
            <v>0.18934081346423562</v>
          </cell>
          <cell r="S46">
            <v>0.17779339423752635</v>
          </cell>
          <cell r="T46">
            <v>0.1902608695652174</v>
          </cell>
          <cell r="U46">
            <v>0.18030244280728966</v>
          </cell>
          <cell r="V46">
            <v>0.1829066886870355</v>
          </cell>
          <cell r="W46">
            <v>0.17817371937639201</v>
          </cell>
        </row>
        <row r="47">
          <cell r="C47">
            <v>0.26374484219917471</v>
          </cell>
          <cell r="D47">
            <v>0.25593579311113585</v>
          </cell>
          <cell r="E47">
            <v>0.25337175792507205</v>
          </cell>
          <cell r="F47">
            <v>0.25014109944689017</v>
          </cell>
          <cell r="G47">
            <v>0.24538545059717698</v>
          </cell>
          <cell r="H47">
            <v>0.24855854911416292</v>
          </cell>
          <cell r="I47">
            <v>0.23566812591202835</v>
          </cell>
          <cell r="J47">
            <v>0.23383084577114427</v>
          </cell>
          <cell r="K47">
            <v>0.22665099380209447</v>
          </cell>
          <cell r="L47">
            <v>0.22614064462118039</v>
          </cell>
          <cell r="M47">
            <v>0.23087193180651125</v>
          </cell>
          <cell r="N47">
            <v>0.21467889908256879</v>
          </cell>
          <cell r="O47">
            <v>0.22159434914228052</v>
          </cell>
          <cell r="P47">
            <v>0.21515274125025285</v>
          </cell>
          <cell r="Q47">
            <v>0.21219295649600473</v>
          </cell>
          <cell r="R47">
            <v>0.2150327436223243</v>
          </cell>
          <cell r="S47">
            <v>0.20793635202828797</v>
          </cell>
          <cell r="T47">
            <v>0.21176810477657934</v>
          </cell>
          <cell r="U47">
            <v>0.23695573947463117</v>
          </cell>
          <cell r="V47">
            <v>0.22887388209527287</v>
          </cell>
          <cell r="W47">
            <v>0.22304210940574576</v>
          </cell>
        </row>
        <row r="48">
          <cell r="C48">
            <v>0.25582990397805216</v>
          </cell>
          <cell r="D48">
            <v>0.22954707137775671</v>
          </cell>
          <cell r="E48">
            <v>0.25948621258543481</v>
          </cell>
          <cell r="F48">
            <v>0.22101113172541745</v>
          </cell>
          <cell r="G48">
            <v>0.22318378501480299</v>
          </cell>
          <cell r="H48">
            <v>0.21986455981941311</v>
          </cell>
          <cell r="I48">
            <v>0.21845408500330324</v>
          </cell>
          <cell r="J48">
            <v>0.22190137716570416</v>
          </cell>
          <cell r="K48">
            <v>0.21861714029984339</v>
          </cell>
          <cell r="L48">
            <v>0.22882115643209322</v>
          </cell>
          <cell r="M48">
            <v>0.23901696389734667</v>
          </cell>
          <cell r="N48">
            <v>0.20481927710843373</v>
          </cell>
          <cell r="O48">
            <v>0.21577217962760131</v>
          </cell>
          <cell r="P48">
            <v>0.22142390594382758</v>
          </cell>
          <cell r="Q48">
            <v>0.21809841534612173</v>
          </cell>
          <cell r="R48">
            <v>0.22789044532720049</v>
          </cell>
          <cell r="S48">
            <v>0.22739555186032009</v>
          </cell>
          <cell r="T48">
            <v>0.21576416475015681</v>
          </cell>
          <cell r="U48">
            <v>0.20918907474063095</v>
          </cell>
          <cell r="V48">
            <v>0.21136315454738183</v>
          </cell>
          <cell r="W48">
            <v>0.20865728094137423</v>
          </cell>
        </row>
        <row r="49">
          <cell r="C49">
            <v>0.25582990397805216</v>
          </cell>
          <cell r="D49">
            <v>0.22954707137775671</v>
          </cell>
          <cell r="E49">
            <v>0.25948621258543481</v>
          </cell>
          <cell r="F49">
            <v>0.22101113172541745</v>
          </cell>
          <cell r="G49">
            <v>0.22318378501480299</v>
          </cell>
          <cell r="H49">
            <v>0.21986455981941311</v>
          </cell>
          <cell r="I49">
            <v>0.21845408500330324</v>
          </cell>
          <cell r="J49">
            <v>0.22190137716570416</v>
          </cell>
          <cell r="K49">
            <v>0.21861714029984339</v>
          </cell>
          <cell r="L49">
            <v>0.22882115643209322</v>
          </cell>
          <cell r="M49">
            <v>0.23901696389734667</v>
          </cell>
          <cell r="N49">
            <v>0.20481927710843373</v>
          </cell>
          <cell r="O49">
            <v>0.21577217962760131</v>
          </cell>
          <cell r="P49">
            <v>0.22142390594382758</v>
          </cell>
          <cell r="Q49">
            <v>0.21809841534612173</v>
          </cell>
          <cell r="R49">
            <v>0.22789044532720049</v>
          </cell>
          <cell r="S49">
            <v>0.22739555186032009</v>
          </cell>
          <cell r="T49">
            <v>0.21576416475015681</v>
          </cell>
          <cell r="U49">
            <v>0.20918907474063095</v>
          </cell>
          <cell r="V49">
            <v>0.21136315454738183</v>
          </cell>
          <cell r="W49">
            <v>0.20865728094137423</v>
          </cell>
        </row>
        <row r="50">
          <cell r="C50">
            <v>0.20936410426697658</v>
          </cell>
          <cell r="D50">
            <v>0.21071129707112971</v>
          </cell>
          <cell r="E50">
            <v>0.21606616813958757</v>
          </cell>
          <cell r="F50">
            <v>0.21132013382328746</v>
          </cell>
          <cell r="G50">
            <v>0.21051780807155557</v>
          </cell>
          <cell r="H50">
            <v>0.21978311223415456</v>
          </cell>
          <cell r="I50">
            <v>0.21729651162790697</v>
          </cell>
          <cell r="J50">
            <v>0.20944816053511708</v>
          </cell>
          <cell r="K50">
            <v>0.2088698140200286</v>
          </cell>
          <cell r="L50">
            <v>0.21041852649267448</v>
          </cell>
          <cell r="M50">
            <v>0.20767398782746757</v>
          </cell>
          <cell r="N50">
            <v>0.20745908518673939</v>
          </cell>
          <cell r="O50">
            <v>0.2075911350455675</v>
          </cell>
          <cell r="P50">
            <v>0.20626807104502273</v>
          </cell>
          <cell r="Q50">
            <v>0.20564149226569609</v>
          </cell>
          <cell r="R50">
            <v>0.21081655367803298</v>
          </cell>
          <cell r="S50">
            <v>0.20866161744522951</v>
          </cell>
          <cell r="T50">
            <v>0.20395830185828676</v>
          </cell>
          <cell r="U50">
            <v>0.20969080722141523</v>
          </cell>
          <cell r="V50">
            <v>0.21217173822426011</v>
          </cell>
          <cell r="W50">
            <v>0.21242730333639423</v>
          </cell>
        </row>
        <row r="51">
          <cell r="C51">
            <v>0.20443244779087941</v>
          </cell>
          <cell r="D51">
            <v>0.20988885722428044</v>
          </cell>
          <cell r="E51">
            <v>0.21802115022454008</v>
          </cell>
          <cell r="F51">
            <v>0.20271224749258371</v>
          </cell>
          <cell r="G51">
            <v>0.20475396163469561</v>
          </cell>
          <cell r="H51">
            <v>0.21577540106951873</v>
          </cell>
          <cell r="I51">
            <v>0.21607905982905987</v>
          </cell>
          <cell r="J51">
            <v>0.20703544575725027</v>
          </cell>
          <cell r="K51">
            <v>0.20345798150381988</v>
          </cell>
          <cell r="L51">
            <v>0.20976973246372954</v>
          </cell>
          <cell r="M51">
            <v>0.20657150552114192</v>
          </cell>
          <cell r="N51">
            <v>0.20247378327507395</v>
          </cell>
          <cell r="O51">
            <v>0.20261089649660316</v>
          </cell>
          <cell r="P51">
            <v>0.20686942842160463</v>
          </cell>
          <cell r="Q51">
            <v>0.19877156299006793</v>
          </cell>
          <cell r="R51">
            <v>0.20604963805584281</v>
          </cell>
          <cell r="S51">
            <v>0.21210540046960605</v>
          </cell>
          <cell r="T51">
            <v>0.20227011860732047</v>
          </cell>
          <cell r="U51">
            <v>0.21381456129433729</v>
          </cell>
          <cell r="V51">
            <v>0.21317022384174911</v>
          </cell>
          <cell r="W51">
            <v>0.20610487868510305</v>
          </cell>
        </row>
        <row r="52">
          <cell r="C52" t="e">
            <v>#DIV/0!</v>
          </cell>
          <cell r="D52" t="e">
            <v>#DIV/0!</v>
          </cell>
          <cell r="E52" t="e">
            <v>#DIV/0!</v>
          </cell>
          <cell r="F52">
            <v>0.25301906009020808</v>
          </cell>
          <cell r="G52">
            <v>0.25834416991764197</v>
          </cell>
          <cell r="H52">
            <v>0.26765746638358101</v>
          </cell>
          <cell r="I52">
            <v>0.26292071539219825</v>
          </cell>
          <cell r="J52">
            <v>0.25833570817896839</v>
          </cell>
          <cell r="K52">
            <v>0.25325339961982746</v>
          </cell>
          <cell r="L52">
            <v>0.25140957062310249</v>
          </cell>
          <cell r="M52">
            <v>0.25315712187958883</v>
          </cell>
          <cell r="N52">
            <v>0.25257956692341232</v>
          </cell>
          <cell r="O52">
            <v>0.24885583524027458</v>
          </cell>
          <cell r="P52">
            <v>0.24053581828771112</v>
          </cell>
          <cell r="Q52">
            <v>0.24857792946530147</v>
          </cell>
          <cell r="R52">
            <v>0.25722874320068706</v>
          </cell>
          <cell r="S52">
            <v>0.24967052277053742</v>
          </cell>
          <cell r="T52">
            <v>0.25429452356482157</v>
          </cell>
          <cell r="U52">
            <v>0.25023112480739601</v>
          </cell>
          <cell r="V52">
            <v>0.25446898002103047</v>
          </cell>
          <cell r="W52">
            <v>0.26325668700140781</v>
          </cell>
        </row>
        <row r="53">
          <cell r="C53" t="e">
            <v>#DIV/0!</v>
          </cell>
          <cell r="D53" t="e">
            <v>#DIV/0!</v>
          </cell>
          <cell r="E53" t="e">
            <v>#DIV/0!</v>
          </cell>
          <cell r="F53">
            <v>0.15860780191544033</v>
          </cell>
          <cell r="G53">
            <v>0.14558955895589559</v>
          </cell>
          <cell r="H53">
            <v>0.15049415992812221</v>
          </cell>
          <cell r="I53">
            <v>0.14991445680068433</v>
          </cell>
          <cell r="J53">
            <v>0.13982869379014989</v>
          </cell>
          <cell r="K53">
            <v>0.1515416575552154</v>
          </cell>
          <cell r="L53">
            <v>0.14982653946227231</v>
          </cell>
          <cell r="M53">
            <v>0.14316376904915218</v>
          </cell>
          <cell r="N53">
            <v>0.14959966287399915</v>
          </cell>
          <cell r="O53">
            <v>0.15562019530438398</v>
          </cell>
          <cell r="P53">
            <v>0.15725723670704167</v>
          </cell>
          <cell r="Q53">
            <v>0.15672812867791291</v>
          </cell>
          <cell r="R53">
            <v>0.15384615384615385</v>
          </cell>
          <cell r="S53">
            <v>0.14947856315179608</v>
          </cell>
          <cell r="T53">
            <v>0.14082612872238232</v>
          </cell>
          <cell r="U53">
            <v>0.14733740265207323</v>
          </cell>
          <cell r="V53">
            <v>0.1523083264633141</v>
          </cell>
          <cell r="W53">
            <v>0.16272776474833126</v>
          </cell>
        </row>
        <row r="54">
          <cell r="C54">
            <v>0.18415007656967841</v>
          </cell>
          <cell r="D54">
            <v>0.17276166456494324</v>
          </cell>
          <cell r="E54">
            <v>0.17158284171582841</v>
          </cell>
          <cell r="F54">
            <v>0.17037470725995316</v>
          </cell>
          <cell r="G54">
            <v>0.17331823756958201</v>
          </cell>
          <cell r="H54">
            <v>0.17901004838109416</v>
          </cell>
          <cell r="I54">
            <v>0.19212962962962962</v>
          </cell>
          <cell r="J54">
            <v>0.1846311094592083</v>
          </cell>
          <cell r="K54">
            <v>0.18739948916847982</v>
          </cell>
          <cell r="L54">
            <v>0.18684186003168393</v>
          </cell>
          <cell r="M54">
            <v>0.18053046867572961</v>
          </cell>
          <cell r="N54">
            <v>0.17362700228832953</v>
          </cell>
          <cell r="O54">
            <v>0.18387933519070035</v>
          </cell>
          <cell r="P54">
            <v>0.18006152662949432</v>
          </cell>
          <cell r="Q54">
            <v>0.18092042186001916</v>
          </cell>
          <cell r="R54">
            <v>0.18626592743896508</v>
          </cell>
          <cell r="S54">
            <v>0.18335946687573501</v>
          </cell>
          <cell r="T54">
            <v>0.17750730282375854</v>
          </cell>
          <cell r="U54">
            <v>0.18915973047958778</v>
          </cell>
          <cell r="V54">
            <v>0.19109368717330116</v>
          </cell>
          <cell r="W54">
            <v>0.18949250173800777</v>
          </cell>
        </row>
        <row r="55">
          <cell r="C55">
            <v>0.18415007656967841</v>
          </cell>
          <cell r="D55">
            <v>0.17276166456494324</v>
          </cell>
          <cell r="E55">
            <v>0.17158284171582841</v>
          </cell>
          <cell r="F55">
            <v>0.17037470725995316</v>
          </cell>
          <cell r="G55">
            <v>0.17331823756958201</v>
          </cell>
          <cell r="H55">
            <v>0.17901004838109416</v>
          </cell>
          <cell r="I55">
            <v>0.19212962962962962</v>
          </cell>
          <cell r="J55">
            <v>0.1846311094592083</v>
          </cell>
          <cell r="K55">
            <v>0.18739948916847982</v>
          </cell>
          <cell r="L55">
            <v>0.18684186003168393</v>
          </cell>
          <cell r="M55">
            <v>0.18053046867572961</v>
          </cell>
          <cell r="N55">
            <v>0.17362700228832953</v>
          </cell>
          <cell r="O55">
            <v>0.18387933519070035</v>
          </cell>
          <cell r="P55">
            <v>0.18006152662949432</v>
          </cell>
          <cell r="Q55">
            <v>0.18092042186001916</v>
          </cell>
          <cell r="R55">
            <v>0.18626592743896508</v>
          </cell>
          <cell r="S55">
            <v>0.18335946687573501</v>
          </cell>
          <cell r="T55">
            <v>0.17750730282375854</v>
          </cell>
          <cell r="U55">
            <v>0.18915973047958778</v>
          </cell>
          <cell r="V55">
            <v>0.19109368717330116</v>
          </cell>
          <cell r="W55">
            <v>0.18949250173800777</v>
          </cell>
        </row>
        <row r="56">
          <cell r="C56">
            <v>0.15721670632641338</v>
          </cell>
          <cell r="D56">
            <v>0.15321212121212122</v>
          </cell>
          <cell r="E56">
            <v>0.16140001658787426</v>
          </cell>
          <cell r="F56">
            <v>0.15744989133059648</v>
          </cell>
          <cell r="G56">
            <v>0.16059990626464613</v>
          </cell>
          <cell r="H56">
            <v>0.16854362981690033</v>
          </cell>
          <cell r="I56">
            <v>0.15471612757294728</v>
          </cell>
          <cell r="J56">
            <v>0.15627136670971661</v>
          </cell>
          <cell r="K56">
            <v>0.15378700499807765</v>
          </cell>
          <cell r="L56">
            <v>0.15228043724085941</v>
          </cell>
          <cell r="M56">
            <v>0.14683600713012476</v>
          </cell>
          <cell r="N56">
            <v>0.14428902685316777</v>
          </cell>
          <cell r="O56">
            <v>0.14329042757804408</v>
          </cell>
          <cell r="P56">
            <v>0.1415267287526582</v>
          </cell>
          <cell r="Q56">
            <v>0.13929523672263458</v>
          </cell>
          <cell r="R56">
            <v>0.13693502824858758</v>
          </cell>
          <cell r="S56">
            <v>0.13678128915494919</v>
          </cell>
          <cell r="T56">
            <v>0.14452325740008184</v>
          </cell>
          <cell r="U56">
            <v>0.1564465952298652</v>
          </cell>
          <cell r="V56">
            <v>0.16589041095890411</v>
          </cell>
          <cell r="W56">
            <v>0.15225500169549</v>
          </cell>
        </row>
        <row r="57">
          <cell r="C57">
            <v>0.15721670632641338</v>
          </cell>
          <cell r="D57">
            <v>0.15321212121212122</v>
          </cell>
          <cell r="E57">
            <v>0.16140001658787426</v>
          </cell>
          <cell r="F57">
            <v>0.15744989133059648</v>
          </cell>
          <cell r="G57">
            <v>0.16059990626464613</v>
          </cell>
          <cell r="H57">
            <v>0.16854362981690033</v>
          </cell>
          <cell r="I57">
            <v>0.15471612757294728</v>
          </cell>
          <cell r="J57">
            <v>0.15627136670971661</v>
          </cell>
          <cell r="K57">
            <v>0.15378700499807765</v>
          </cell>
          <cell r="L57">
            <v>0.15228043724085941</v>
          </cell>
          <cell r="M57">
            <v>0.14683600713012476</v>
          </cell>
          <cell r="N57">
            <v>0.14428902685316777</v>
          </cell>
          <cell r="O57">
            <v>0.14329042757804408</v>
          </cell>
          <cell r="P57">
            <v>0.1415267287526582</v>
          </cell>
          <cell r="Q57">
            <v>0.13929523672263458</v>
          </cell>
          <cell r="R57">
            <v>0.13693502824858758</v>
          </cell>
          <cell r="S57">
            <v>0.13678128915494919</v>
          </cell>
          <cell r="T57">
            <v>0.14452325740008184</v>
          </cell>
          <cell r="U57">
            <v>0.1564465952298652</v>
          </cell>
          <cell r="V57">
            <v>0.16589041095890411</v>
          </cell>
          <cell r="W57">
            <v>0.15225500169549</v>
          </cell>
        </row>
        <row r="58">
          <cell r="C58">
            <v>0.22477370176274417</v>
          </cell>
          <cell r="D58">
            <v>0.23242764323685766</v>
          </cell>
          <cell r="E58">
            <v>0.23395079878467118</v>
          </cell>
          <cell r="F58">
            <v>0.23452510646726751</v>
          </cell>
          <cell r="G58">
            <v>0.22922913241125834</v>
          </cell>
          <cell r="H58">
            <v>0.23284313725490197</v>
          </cell>
          <cell r="I58">
            <v>0.23520177301689904</v>
          </cell>
          <cell r="J58">
            <v>0.2281290803954486</v>
          </cell>
          <cell r="K58">
            <v>0.22374684962195462</v>
          </cell>
          <cell r="L58">
            <v>0.2287061869971331</v>
          </cell>
          <cell r="M58">
            <v>0.23565266316579145</v>
          </cell>
          <cell r="N58">
            <v>0.22087901789897854</v>
          </cell>
          <cell r="O58">
            <v>0.22876374668183544</v>
          </cell>
          <cell r="P58">
            <v>0.23011942907078356</v>
          </cell>
          <cell r="Q58">
            <v>0.23856613102595797</v>
          </cell>
          <cell r="R58">
            <v>0.24149432955303538</v>
          </cell>
          <cell r="S58">
            <v>0.23623787107310978</v>
          </cell>
          <cell r="T58">
            <v>0.23791250959324634</v>
          </cell>
          <cell r="U58">
            <v>0.24226137155369762</v>
          </cell>
          <cell r="V58">
            <v>0.23851485148514853</v>
          </cell>
          <cell r="W58">
            <v>0.23430592396109637</v>
          </cell>
        </row>
        <row r="59">
          <cell r="C59">
            <v>0.22477370176274417</v>
          </cell>
          <cell r="D59">
            <v>0.23242764323685766</v>
          </cell>
          <cell r="E59">
            <v>0.23395079878467118</v>
          </cell>
          <cell r="F59">
            <v>0.23452510646726751</v>
          </cell>
          <cell r="G59">
            <v>0.22922913241125834</v>
          </cell>
          <cell r="H59">
            <v>0.23284313725490197</v>
          </cell>
          <cell r="I59">
            <v>0.23520177301689904</v>
          </cell>
          <cell r="J59">
            <v>0.2281290803954486</v>
          </cell>
          <cell r="K59">
            <v>0.22374684962195462</v>
          </cell>
          <cell r="L59">
            <v>0.2287061869971331</v>
          </cell>
          <cell r="M59">
            <v>0.23565266316579145</v>
          </cell>
          <cell r="N59">
            <v>0.22087901789897854</v>
          </cell>
          <cell r="O59">
            <v>0.22876374668183544</v>
          </cell>
          <cell r="P59">
            <v>0.23011942907078356</v>
          </cell>
          <cell r="Q59">
            <v>0.23856613102595797</v>
          </cell>
          <cell r="R59">
            <v>0.24149432955303538</v>
          </cell>
          <cell r="S59">
            <v>0.23623787107310978</v>
          </cell>
          <cell r="T59">
            <v>0.23791250959324634</v>
          </cell>
          <cell r="U59">
            <v>0.24226137155369762</v>
          </cell>
          <cell r="V59">
            <v>0.23851485148514853</v>
          </cell>
          <cell r="W59">
            <v>0.23430592396109637</v>
          </cell>
        </row>
      </sheetData>
      <sheetData sheetId="7">
        <row r="65">
          <cell r="I65">
            <v>1.43648310845873</v>
          </cell>
          <cell r="W65">
            <v>1.47419671076033</v>
          </cell>
        </row>
        <row r="66">
          <cell r="I66">
            <v>1.2378720196794044</v>
          </cell>
          <cell r="W66">
            <v>1.220366869483331</v>
          </cell>
        </row>
        <row r="67">
          <cell r="I67">
            <v>1.3052887880814477</v>
          </cell>
          <cell r="W67">
            <v>1.4338148288607708</v>
          </cell>
        </row>
        <row r="68">
          <cell r="I68">
            <v>1.402748368285414</v>
          </cell>
          <cell r="W68">
            <v>1.4939900093511482</v>
          </cell>
        </row>
        <row r="70">
          <cell r="I70">
            <v>0.90211589989137619</v>
          </cell>
          <cell r="W70">
            <v>0.94855091288467641</v>
          </cell>
        </row>
        <row r="71">
          <cell r="I71">
            <v>1.2165583120770123</v>
          </cell>
          <cell r="W71">
            <v>1.2518729536031838</v>
          </cell>
        </row>
        <row r="72">
          <cell r="I72">
            <v>1.2474914306950409</v>
          </cell>
          <cell r="W72">
            <v>1.3797741747075283</v>
          </cell>
        </row>
        <row r="73">
          <cell r="I73">
            <v>1.3938539243094792</v>
          </cell>
          <cell r="W73">
            <v>1.3510089462699224</v>
          </cell>
        </row>
        <row r="74">
          <cell r="I74">
            <v>1.1398029537818672</v>
          </cell>
          <cell r="W74">
            <v>1.1260727059756321</v>
          </cell>
        </row>
        <row r="75">
          <cell r="I75">
            <v>1.2020622245941153</v>
          </cell>
          <cell r="W75">
            <v>1.2747776408780145</v>
          </cell>
        </row>
        <row r="76">
          <cell r="I76">
            <v>1.2576232090786765</v>
          </cell>
          <cell r="W76">
            <v>1.3274191527674704</v>
          </cell>
        </row>
        <row r="78">
          <cell r="I78">
            <v>0.45359452812837864</v>
          </cell>
          <cell r="W78">
            <v>0.45925200277682038</v>
          </cell>
        </row>
        <row r="80">
          <cell r="I80">
            <v>0.69911110185876923</v>
          </cell>
          <cell r="W80">
            <v>0.70793141950763794</v>
          </cell>
        </row>
        <row r="82">
          <cell r="I82">
            <v>0.79761327281309291</v>
          </cell>
          <cell r="W82">
            <v>0.72951403566249906</v>
          </cell>
        </row>
        <row r="84">
          <cell r="I84">
            <v>0.5656697341039808</v>
          </cell>
          <cell r="W84">
            <v>0.56094337073357359</v>
          </cell>
        </row>
        <row r="86">
          <cell r="I86">
            <v>0.81534283728964896</v>
          </cell>
          <cell r="W86">
            <v>0.73915798072831629</v>
          </cell>
        </row>
        <row r="87">
          <cell r="I87">
            <v>1.098133907596978</v>
          </cell>
          <cell r="W87">
            <v>1.0855083862226658</v>
          </cell>
        </row>
        <row r="88">
          <cell r="I88">
            <v>1.0735641660184154</v>
          </cell>
          <cell r="W88">
            <v>1.0890557892174919</v>
          </cell>
        </row>
        <row r="90">
          <cell r="I90">
            <v>0.61293920250223477</v>
          </cell>
          <cell r="W90">
            <v>0.63160237378047313</v>
          </cell>
        </row>
        <row r="92">
          <cell r="I92">
            <v>1.2598982467340198</v>
          </cell>
          <cell r="W92">
            <v>1.183193724424497</v>
          </cell>
        </row>
        <row r="93">
          <cell r="I93">
            <v>0.86632727140456944</v>
          </cell>
          <cell r="W93">
            <v>0.86367662539045698</v>
          </cell>
        </row>
        <row r="94">
          <cell r="I94">
            <v>0.80518150915335862</v>
          </cell>
          <cell r="W94">
            <v>0.85494512434137604</v>
          </cell>
        </row>
        <row r="95">
          <cell r="I95">
            <v>0.96933476036277844</v>
          </cell>
          <cell r="W95">
            <v>0.97400345256017173</v>
          </cell>
        </row>
        <row r="97">
          <cell r="I97">
            <v>0.96485024335674108</v>
          </cell>
          <cell r="W97">
            <v>0.85070148564235115</v>
          </cell>
        </row>
        <row r="98">
          <cell r="I98">
            <v>0.87377807306724697</v>
          </cell>
          <cell r="W98">
            <v>0.78595916512251673</v>
          </cell>
        </row>
        <row r="99">
          <cell r="I99">
            <v>1.0614236386157176</v>
          </cell>
          <cell r="W99">
            <v>0.88913630231923646</v>
          </cell>
        </row>
        <row r="100">
          <cell r="I100">
            <v>1.2646227378574173</v>
          </cell>
          <cell r="W100">
            <v>1.2261290422015538</v>
          </cell>
        </row>
        <row r="101">
          <cell r="I101">
            <v>1.209257197010281</v>
          </cell>
          <cell r="W101">
            <v>1.1069571291885263</v>
          </cell>
        </row>
        <row r="103">
          <cell r="I103">
            <v>0.97252471753682357</v>
          </cell>
          <cell r="W103">
            <v>1.0670824813744437</v>
          </cell>
        </row>
        <row r="104">
          <cell r="I104">
            <v>0.8741649157806537</v>
          </cell>
          <cell r="W104">
            <v>0.86145892405393587</v>
          </cell>
        </row>
        <row r="105">
          <cell r="I105">
            <v>1.0385635832833531</v>
          </cell>
          <cell r="W105">
            <v>1.0783948174842486</v>
          </cell>
        </row>
        <row r="107">
          <cell r="I107">
            <v>0.96270319300034413</v>
          </cell>
          <cell r="W107">
            <v>1.0088450606795429</v>
          </cell>
        </row>
        <row r="109">
          <cell r="I109">
            <v>0.95223671754548722</v>
          </cell>
          <cell r="W109">
            <v>0.99650435348020983</v>
          </cell>
        </row>
        <row r="110">
          <cell r="I110">
            <v>1.1586627561126936</v>
          </cell>
          <cell r="W110">
            <v>1.2728298153509023</v>
          </cell>
        </row>
        <row r="111">
          <cell r="I111">
            <v>0.66065656880139667</v>
          </cell>
          <cell r="W111">
            <v>0.78677868781344917</v>
          </cell>
        </row>
        <row r="113">
          <cell r="I113">
            <v>0.84669420538243145</v>
          </cell>
          <cell r="W113">
            <v>0.9161845373989651</v>
          </cell>
        </row>
        <row r="115">
          <cell r="I115">
            <v>0.6818170052570669</v>
          </cell>
          <cell r="W115">
            <v>0.73614352555187135</v>
          </cell>
        </row>
        <row r="117">
          <cell r="I117">
            <v>1.0365084172231755</v>
          </cell>
          <cell r="W117">
            <v>1.1328546648823776</v>
          </cell>
        </row>
      </sheetData>
      <sheetData sheetId="8"/>
      <sheetData sheetId="9">
        <row r="5">
          <cell r="C5">
            <v>7.6026906324088886E-2</v>
          </cell>
          <cell r="D5">
            <v>7.1967377386850745E-2</v>
          </cell>
          <cell r="E5">
            <v>6.9592803564378775E-2</v>
          </cell>
          <cell r="F5">
            <v>6.5888914557275344E-2</v>
          </cell>
          <cell r="G5">
            <v>6.5772447615281365E-2</v>
          </cell>
          <cell r="H5">
            <v>6.6470465906608087E-2</v>
          </cell>
          <cell r="I5">
            <v>6.6513755516866502E-2</v>
          </cell>
          <cell r="J5">
            <v>6.6700112033313663E-2</v>
          </cell>
          <cell r="K5">
            <v>6.6584720021478097E-2</v>
          </cell>
          <cell r="L5">
            <v>6.6433936043768474E-2</v>
          </cell>
          <cell r="M5">
            <v>6.7050214819339621E-2</v>
          </cell>
          <cell r="N5">
            <v>6.7928671353438053E-2</v>
          </cell>
          <cell r="O5">
            <v>6.8518541742434699E-2</v>
          </cell>
          <cell r="P5">
            <v>6.7749019490806722E-2</v>
          </cell>
          <cell r="Q5">
            <v>6.6857950180661138E-2</v>
          </cell>
          <cell r="R5">
            <v>6.8106208624770168E-2</v>
          </cell>
          <cell r="S5">
            <v>6.7325494836899466E-2</v>
          </cell>
          <cell r="T5">
            <v>6.7445782280033492E-2</v>
          </cell>
          <cell r="U5">
            <v>5.6355381525426587E-2</v>
          </cell>
          <cell r="V5">
            <v>5.8737278944101023E-2</v>
          </cell>
          <cell r="W5">
            <v>6.1760791561443359E-2</v>
          </cell>
        </row>
        <row r="6">
          <cell r="C6">
            <v>6.5335898669231993E-2</v>
          </cell>
          <cell r="D6">
            <v>5.9933026708625846E-2</v>
          </cell>
          <cell r="E6">
            <v>5.9695130614813165E-2</v>
          </cell>
          <cell r="F6">
            <v>6.1247853463079566E-2</v>
          </cell>
          <cell r="G6">
            <v>6.132643937332348E-2</v>
          </cell>
          <cell r="H6">
            <v>6.0517529215358933E-2</v>
          </cell>
          <cell r="I6">
            <v>5.9384822631342607E-2</v>
          </cell>
          <cell r="J6">
            <v>5.7896423656278867E-2</v>
          </cell>
          <cell r="K6">
            <v>5.8287409919457397E-2</v>
          </cell>
          <cell r="L6">
            <v>5.6258710965457495E-2</v>
          </cell>
          <cell r="M6">
            <v>5.8656205845169923E-2</v>
          </cell>
          <cell r="N6">
            <v>5.9654745429383059E-2</v>
          </cell>
          <cell r="O6">
            <v>6.1571965947337159E-2</v>
          </cell>
          <cell r="P6">
            <v>6.2521050112562704E-2</v>
          </cell>
          <cell r="Q6">
            <v>5.7620142839849897E-2</v>
          </cell>
          <cell r="R6">
            <v>6.1766564747279783E-2</v>
          </cell>
          <cell r="S6">
            <v>6.1390895403718296E-2</v>
          </cell>
          <cell r="T6">
            <v>6.14878626999232E-2</v>
          </cell>
          <cell r="U6">
            <v>5.4523964507177364E-2</v>
          </cell>
          <cell r="V6">
            <v>5.6929586185545736E-2</v>
          </cell>
          <cell r="W6">
            <v>5.7593372085254224E-2</v>
          </cell>
        </row>
        <row r="7">
          <cell r="C7">
            <v>6.1249338274219162E-2</v>
          </cell>
          <cell r="D7">
            <v>5.3107284201518876E-2</v>
          </cell>
          <cell r="E7">
            <v>5.619062952825632E-2</v>
          </cell>
          <cell r="F7">
            <v>6.0050568900126416E-2</v>
          </cell>
          <cell r="G7">
            <v>5.9902832334091383E-2</v>
          </cell>
          <cell r="H7">
            <v>5.8895455471775014E-2</v>
          </cell>
          <cell r="I7">
            <v>6.0880440220110056E-2</v>
          </cell>
          <cell r="J7">
            <v>5.8382404751119832E-2</v>
          </cell>
          <cell r="K7">
            <v>5.9532505478451424E-2</v>
          </cell>
          <cell r="L7">
            <v>5.4755337623863524E-2</v>
          </cell>
          <cell r="M7">
            <v>6.0135985897758752E-2</v>
          </cell>
          <cell r="N7">
            <v>6.0258816556356815E-2</v>
          </cell>
          <cell r="O7">
            <v>6.2169693475545303E-2</v>
          </cell>
          <cell r="P7">
            <v>6.3339459917998026E-2</v>
          </cell>
          <cell r="Q7">
            <v>5.8942250355488286E-2</v>
          </cell>
          <cell r="R7">
            <v>6.2848339299469841E-2</v>
          </cell>
          <cell r="S7">
            <v>6.0587105133818861E-2</v>
          </cell>
          <cell r="T7">
            <v>5.9997351110326259E-2</v>
          </cell>
          <cell r="U7">
            <v>5.2837217754758983E-2</v>
          </cell>
          <cell r="V7">
            <v>5.4833056631617784E-2</v>
          </cell>
          <cell r="W7">
            <v>5.5846573444737868E-2</v>
          </cell>
        </row>
        <row r="8">
          <cell r="C8">
            <v>6.3764857051076138E-2</v>
          </cell>
          <cell r="D8">
            <v>5.9017713365539452E-2</v>
          </cell>
          <cell r="E8">
            <v>5.6738741668021453E-2</v>
          </cell>
          <cell r="F8">
            <v>5.5494158509630562E-2</v>
          </cell>
          <cell r="G8">
            <v>5.5481960570404429E-2</v>
          </cell>
          <cell r="H8">
            <v>5.6274109371454516E-2</v>
          </cell>
          <cell r="I8">
            <v>5.5580490724117297E-2</v>
          </cell>
          <cell r="J8">
            <v>5.3073051700472766E-2</v>
          </cell>
          <cell r="K8">
            <v>5.1172542320236068E-2</v>
          </cell>
          <cell r="L8">
            <v>5.2002119445916289E-2</v>
          </cell>
          <cell r="M8">
            <v>5.2039066577201219E-2</v>
          </cell>
          <cell r="N8">
            <v>5.3172249149967446E-2</v>
          </cell>
          <cell r="O8">
            <v>5.4380010110493246E-2</v>
          </cell>
          <cell r="P8">
            <v>5.8521633758642805E-2</v>
          </cell>
          <cell r="Q8">
            <v>5.401992423179458E-2</v>
          </cell>
          <cell r="R8">
            <v>5.8148378621309546E-2</v>
          </cell>
          <cell r="S8">
            <v>5.7534807534807532E-2</v>
          </cell>
          <cell r="T8">
            <v>5.8073559842467128E-2</v>
          </cell>
          <cell r="U8">
            <v>4.5546695499391818E-2</v>
          </cell>
          <cell r="V8">
            <v>4.9904976420074611E-2</v>
          </cell>
          <cell r="W8">
            <v>5.6962921030285871E-2</v>
          </cell>
        </row>
        <row r="9">
          <cell r="C9">
            <v>6.6415916064535285E-2</v>
          </cell>
          <cell r="D9">
            <v>6.4142801098469995E-2</v>
          </cell>
          <cell r="E9">
            <v>6.9235340729001588E-2</v>
          </cell>
          <cell r="F9">
            <v>6.5990818668706971E-2</v>
          </cell>
          <cell r="G9">
            <v>6.6748028539241444E-2</v>
          </cell>
          <cell r="H9">
            <v>6.252815568970177E-2</v>
          </cell>
          <cell r="I9">
            <v>6.0718152291591478E-2</v>
          </cell>
          <cell r="J9">
            <v>6.4397009817166534E-2</v>
          </cell>
          <cell r="K9">
            <v>6.4301955434288322E-2</v>
          </cell>
          <cell r="L9">
            <v>5.9602649006622509E-2</v>
          </cell>
          <cell r="M9">
            <v>6.2858150401128451E-2</v>
          </cell>
          <cell r="N9">
            <v>6.2729980725424905E-2</v>
          </cell>
          <cell r="O9">
            <v>6.4001387563958026E-2</v>
          </cell>
          <cell r="P9">
            <v>6.2135255750085827E-2</v>
          </cell>
          <cell r="Q9">
            <v>5.6955645161290314E-2</v>
          </cell>
          <cell r="R9">
            <v>6.3482818870122304E-2</v>
          </cell>
          <cell r="S9">
            <v>5.9722451676854457E-2</v>
          </cell>
          <cell r="T9">
            <v>6.8086506043910866E-2</v>
          </cell>
          <cell r="U9">
            <v>6.0019532984107254E-2</v>
          </cell>
          <cell r="V9">
            <v>6.1352821210061186E-2</v>
          </cell>
          <cell r="W9">
            <v>5.5170686920958181E-2</v>
          </cell>
        </row>
        <row r="10">
          <cell r="C10">
            <v>7.54850922858495E-2</v>
          </cell>
          <cell r="D10">
            <v>7.1558300036324018E-2</v>
          </cell>
          <cell r="E10">
            <v>6.0337501517542795E-2</v>
          </cell>
          <cell r="F10">
            <v>6.6510812390414967E-2</v>
          </cell>
          <cell r="G10">
            <v>6.6411238825031929E-2</v>
          </cell>
          <cell r="H10">
            <v>6.7997718197375934E-2</v>
          </cell>
          <cell r="I10">
            <v>6.0064394359942264E-2</v>
          </cell>
          <cell r="J10">
            <v>5.5822261918052916E-2</v>
          </cell>
          <cell r="K10">
            <v>5.846501128668171E-2</v>
          </cell>
          <cell r="L10">
            <v>6.1548570802759828E-2</v>
          </cell>
          <cell r="M10">
            <v>6.0034865983874489E-2</v>
          </cell>
          <cell r="N10">
            <v>6.413654192727658E-2</v>
          </cell>
          <cell r="O10">
            <v>6.7890691716481641E-2</v>
          </cell>
          <cell r="P10">
            <v>6.7073170731707307E-2</v>
          </cell>
          <cell r="Q10">
            <v>6.0808756460930369E-2</v>
          </cell>
          <cell r="R10">
            <v>6.2449959967974374E-2</v>
          </cell>
          <cell r="S10">
            <v>7.0884299177862445E-2</v>
          </cell>
          <cell r="T10">
            <v>6.1844448842271915E-2</v>
          </cell>
          <cell r="U10">
            <v>6.5016982047549729E-2</v>
          </cell>
          <cell r="V10">
            <v>6.5725460269006969E-2</v>
          </cell>
          <cell r="W10">
            <v>6.4840011260204555E-2</v>
          </cell>
        </row>
        <row r="11">
          <cell r="C11">
            <v>6.8574825887548832E-2</v>
          </cell>
          <cell r="D11">
            <v>6.5463412958733314E-2</v>
          </cell>
          <cell r="E11">
            <v>6.0058349301707316E-2</v>
          </cell>
          <cell r="F11">
            <v>6.3187046570501379E-2</v>
          </cell>
          <cell r="G11">
            <v>6.3528904656907442E-2</v>
          </cell>
          <cell r="H11">
            <v>6.5578577013291645E-2</v>
          </cell>
          <cell r="I11">
            <v>6.4734176001534069E-2</v>
          </cell>
          <cell r="J11">
            <v>6.4914051360920197E-2</v>
          </cell>
          <cell r="K11">
            <v>6.3761887197908818E-2</v>
          </cell>
          <cell r="L11">
            <v>6.4853851579029856E-2</v>
          </cell>
          <cell r="M11">
            <v>6.5137472968798266E-2</v>
          </cell>
          <cell r="N11">
            <v>6.5561542911072551E-2</v>
          </cell>
          <cell r="O11">
            <v>6.6856799759831873E-2</v>
          </cell>
          <cell r="P11">
            <v>6.6677612920560056E-2</v>
          </cell>
          <cell r="Q11">
            <v>6.5863302032153972E-2</v>
          </cell>
          <cell r="R11">
            <v>6.9485537012035734E-2</v>
          </cell>
          <cell r="S11">
            <v>6.827240389148416E-2</v>
          </cell>
          <cell r="T11">
            <v>6.9863013698630141E-2</v>
          </cell>
          <cell r="U11">
            <v>5.9613372884513419E-2</v>
          </cell>
          <cell r="V11">
            <v>5.7434123046567816E-2</v>
          </cell>
          <cell r="W11">
            <v>6.1656978780026614E-2</v>
          </cell>
        </row>
        <row r="12">
          <cell r="C12">
            <v>6.2737272461793059E-2</v>
          </cell>
          <cell r="D12">
            <v>6.1814605360216379E-2</v>
          </cell>
          <cell r="E12">
            <v>5.1688490696071669E-2</v>
          </cell>
          <cell r="F12">
            <v>5.4635520372978488E-2</v>
          </cell>
          <cell r="G12">
            <v>5.4149749787555476E-2</v>
          </cell>
          <cell r="H12">
            <v>5.9536475921728269E-2</v>
          </cell>
          <cell r="I12">
            <v>5.5522686933964407E-2</v>
          </cell>
          <cell r="J12">
            <v>5.4981884057971019E-2</v>
          </cell>
          <cell r="K12">
            <v>5.4441779427071554E-2</v>
          </cell>
          <cell r="L12">
            <v>5.5722359590250792E-2</v>
          </cell>
          <cell r="M12">
            <v>5.7771071351584394E-2</v>
          </cell>
          <cell r="N12">
            <v>5.7910020622027693E-2</v>
          </cell>
          <cell r="O12">
            <v>5.852932666473773E-2</v>
          </cell>
          <cell r="P12">
            <v>5.7072570725707254E-2</v>
          </cell>
          <cell r="Q12">
            <v>5.6033969601968325E-2</v>
          </cell>
          <cell r="R12">
            <v>5.90926867422761E-2</v>
          </cell>
          <cell r="S12">
            <v>5.980992774112473E-2</v>
          </cell>
          <cell r="T12">
            <v>6.1007039273762359E-2</v>
          </cell>
          <cell r="U12">
            <v>5.6209935897435899E-2</v>
          </cell>
          <cell r="V12">
            <v>4.8549706635815225E-2</v>
          </cell>
          <cell r="W12">
            <v>5.6225680933852142E-2</v>
          </cell>
        </row>
        <row r="13">
          <cell r="C13">
            <v>8.1330546847788232E-2</v>
          </cell>
          <cell r="D13">
            <v>7.863766048502141E-2</v>
          </cell>
          <cell r="E13">
            <v>7.09573899090747E-2</v>
          </cell>
          <cell r="F13">
            <v>8.3047357584076872E-2</v>
          </cell>
          <cell r="G13">
            <v>8.8031149483663446E-2</v>
          </cell>
          <cell r="H13">
            <v>9.1831641989685575E-2</v>
          </cell>
          <cell r="I13">
            <v>0.1054040488539401</v>
          </cell>
          <cell r="J13">
            <v>9.1000841042893188E-2</v>
          </cell>
          <cell r="K13">
            <v>9.0254521098459467E-2</v>
          </cell>
          <cell r="L13">
            <v>9.0790758216726317E-2</v>
          </cell>
          <cell r="M13">
            <v>9.4401041666666671E-2</v>
          </cell>
          <cell r="N13">
            <v>8.9936102236421719E-2</v>
          </cell>
          <cell r="O13">
            <v>9.3764798737174429E-2</v>
          </cell>
          <cell r="P13">
            <v>9.3374902572096644E-2</v>
          </cell>
          <cell r="Q13">
            <v>9.2091173321095302E-2</v>
          </cell>
          <cell r="R13">
            <v>9.435386473429952E-2</v>
          </cell>
          <cell r="S13">
            <v>9.4251134644478055E-2</v>
          </cell>
          <cell r="T13">
            <v>0.10398329106370283</v>
          </cell>
          <cell r="U13">
            <v>7.5239199768048715E-2</v>
          </cell>
          <cell r="V13">
            <v>7.9819277108433728E-2</v>
          </cell>
          <cell r="W13">
            <v>8.7018342101521415E-2</v>
          </cell>
        </row>
        <row r="14">
          <cell r="C14">
            <v>8.1231380337636536E-2</v>
          </cell>
          <cell r="D14">
            <v>7.2820310962408971E-2</v>
          </cell>
          <cell r="E14">
            <v>5.7318524395081318E-2</v>
          </cell>
          <cell r="F14">
            <v>7.2252113758647193E-2</v>
          </cell>
          <cell r="G14">
            <v>7.3082763857251334E-2</v>
          </cell>
          <cell r="H14">
            <v>7.9016026835631747E-2</v>
          </cell>
          <cell r="I14">
            <v>7.328216374269006E-2</v>
          </cell>
          <cell r="J14">
            <v>7.811064142620841E-2</v>
          </cell>
          <cell r="K14">
            <v>7.3998136067101594E-2</v>
          </cell>
          <cell r="L14">
            <v>6.9720751962036878E-2</v>
          </cell>
          <cell r="M14">
            <v>6.7111672379577852E-2</v>
          </cell>
          <cell r="N14">
            <v>6.9939950547509705E-2</v>
          </cell>
          <cell r="O14">
            <v>7.286475339405396E-2</v>
          </cell>
          <cell r="P14">
            <v>7.6473620897061348E-2</v>
          </cell>
          <cell r="Q14">
            <v>7.7565217391304356E-2</v>
          </cell>
          <cell r="R14">
            <v>7.8421322398769866E-2</v>
          </cell>
          <cell r="S14">
            <v>7.4468085106382975E-2</v>
          </cell>
          <cell r="T14">
            <v>7.9816980172852062E-2</v>
          </cell>
          <cell r="U14">
            <v>7.5632725132430842E-2</v>
          </cell>
          <cell r="V14">
            <v>6.230631218398304E-2</v>
          </cell>
          <cell r="W14">
            <v>6.6181448882870697E-2</v>
          </cell>
        </row>
        <row r="15">
          <cell r="C15">
            <v>6.8631329113924056E-2</v>
          </cell>
          <cell r="D15">
            <v>6.1458124121309507E-2</v>
          </cell>
          <cell r="E15">
            <v>7.6196344218525378E-2</v>
          </cell>
          <cell r="F15">
            <v>5.9417946645109132E-2</v>
          </cell>
          <cell r="G15">
            <v>5.419202827410171E-2</v>
          </cell>
          <cell r="H15">
            <v>5.4682955206515407E-2</v>
          </cell>
          <cell r="I15">
            <v>5.3601976810492301E-2</v>
          </cell>
          <cell r="J15">
            <v>6.3639891346526964E-2</v>
          </cell>
          <cell r="K15">
            <v>6.1808846761453401E-2</v>
          </cell>
          <cell r="L15">
            <v>7.0823130533057083E-2</v>
          </cell>
          <cell r="M15">
            <v>6.4833735835036224E-2</v>
          </cell>
          <cell r="N15">
            <v>6.4331797235023039E-2</v>
          </cell>
          <cell r="O15">
            <v>6.1108043438247758E-2</v>
          </cell>
          <cell r="P15">
            <v>5.1582867783985104E-2</v>
          </cell>
          <cell r="Q15">
            <v>5.9190586557318604E-2</v>
          </cell>
          <cell r="R15">
            <v>6.5077088562208674E-2</v>
          </cell>
          <cell r="S15">
            <v>6.0113154172560114E-2</v>
          </cell>
          <cell r="T15">
            <v>5.8157757269719661E-2</v>
          </cell>
          <cell r="U15">
            <v>5.494148244473341E-2</v>
          </cell>
          <cell r="V15">
            <v>5.1909202885799755E-2</v>
          </cell>
          <cell r="W15">
            <v>5.1269370260468183E-2</v>
          </cell>
        </row>
        <row r="16">
          <cell r="C16">
            <v>6.8364099299809036E-2</v>
          </cell>
          <cell r="D16">
            <v>6.4653503677893923E-2</v>
          </cell>
          <cell r="E16">
            <v>6.0239396304970071E-2</v>
          </cell>
          <cell r="F16">
            <v>5.6923076923076923E-2</v>
          </cell>
          <cell r="G16">
            <v>5.845925191974239E-2</v>
          </cell>
          <cell r="H16">
            <v>5.616875153298994E-2</v>
          </cell>
          <cell r="I16">
            <v>5.6107954545454544E-2</v>
          </cell>
          <cell r="J16">
            <v>5.7039119231670189E-2</v>
          </cell>
          <cell r="K16">
            <v>5.4126724339490298E-2</v>
          </cell>
          <cell r="L16">
            <v>5.4482359745517642E-2</v>
          </cell>
          <cell r="M16">
            <v>5.4214800411757982E-2</v>
          </cell>
          <cell r="N16">
            <v>5.3666435345824659E-2</v>
          </cell>
          <cell r="O16">
            <v>5.9693007390562818E-2</v>
          </cell>
          <cell r="P16">
            <v>6.2443233424159861E-2</v>
          </cell>
          <cell r="Q16">
            <v>6.3785329374243929E-2</v>
          </cell>
          <cell r="R16">
            <v>6.9747166521360066E-2</v>
          </cell>
          <cell r="S16">
            <v>7.0707070707070691E-2</v>
          </cell>
          <cell r="T16">
            <v>6.8479685452162514E-2</v>
          </cell>
          <cell r="U16">
            <v>4.740518962075848E-2</v>
          </cell>
          <cell r="V16">
            <v>4.7766527695056585E-2</v>
          </cell>
          <cell r="W16">
            <v>5.6236559139784946E-2</v>
          </cell>
        </row>
        <row r="17">
          <cell r="C17">
            <v>6.3692208212091816E-2</v>
          </cell>
          <cell r="D17">
            <v>6.181877338539124E-2</v>
          </cell>
          <cell r="E17">
            <v>5.7559855690390301E-2</v>
          </cell>
          <cell r="F17">
            <v>6.502607561929595E-2</v>
          </cell>
          <cell r="G17">
            <v>6.8834258524980166E-2</v>
          </cell>
          <cell r="H17">
            <v>6.8035742279354133E-2</v>
          </cell>
          <cell r="I17">
            <v>6.7468778556198594E-2</v>
          </cell>
          <cell r="J17">
            <v>6.6978193146417439E-2</v>
          </cell>
          <cell r="K17">
            <v>6.7823097358962345E-2</v>
          </cell>
          <cell r="L17">
            <v>6.7193675889328078E-2</v>
          </cell>
          <cell r="M17">
            <v>6.7382230172927854E-2</v>
          </cell>
          <cell r="N17">
            <v>7.1449747998814109E-2</v>
          </cell>
          <cell r="O17">
            <v>6.7764221666911664E-2</v>
          </cell>
          <cell r="P17">
            <v>7.3239021514883582E-2</v>
          </cell>
          <cell r="Q17">
            <v>6.2573270808909731E-2</v>
          </cell>
          <cell r="R17">
            <v>6.7963984896892232E-2</v>
          </cell>
          <cell r="S17">
            <v>6.3697857948139799E-2</v>
          </cell>
          <cell r="T17">
            <v>6.8117977528089887E-2</v>
          </cell>
          <cell r="U17">
            <v>6.2718879337790509E-2</v>
          </cell>
          <cell r="V17">
            <v>6.3632755655509993E-2</v>
          </cell>
          <cell r="W17">
            <v>6.1484763055443682E-2</v>
          </cell>
        </row>
        <row r="18">
          <cell r="C18">
            <v>7.0177514792899409E-2</v>
          </cell>
          <cell r="D18">
            <v>6.6842673706948283E-2</v>
          </cell>
          <cell r="E18">
            <v>6.7027677496991581E-2</v>
          </cell>
          <cell r="F18">
            <v>7.1505569529284954E-2</v>
          </cell>
          <cell r="G18">
            <v>7.0561903640004711E-2</v>
          </cell>
          <cell r="H18">
            <v>6.7860833620392705E-2</v>
          </cell>
          <cell r="I18">
            <v>6.7657322976471923E-2</v>
          </cell>
          <cell r="J18">
            <v>7.0903539522786385E-2</v>
          </cell>
          <cell r="K18">
            <v>7.0522178551375631E-2</v>
          </cell>
          <cell r="L18">
            <v>7.1896877430825651E-2</v>
          </cell>
          <cell r="M18">
            <v>7.2030141843971635E-2</v>
          </cell>
          <cell r="N18">
            <v>7.3526212747443975E-2</v>
          </cell>
          <cell r="O18">
            <v>7.5957584938325037E-2</v>
          </cell>
          <cell r="P18">
            <v>7.5156798129052835E-2</v>
          </cell>
          <cell r="Q18">
            <v>7.4831322837865463E-2</v>
          </cell>
          <cell r="R18">
            <v>7.7665995975855134E-2</v>
          </cell>
          <cell r="S18">
            <v>7.457188371166866E-2</v>
          </cell>
          <cell r="T18">
            <v>7.3307163886162902E-2</v>
          </cell>
          <cell r="U18">
            <v>5.7209737827715358E-2</v>
          </cell>
          <cell r="V18">
            <v>6.5523059617547813E-2</v>
          </cell>
          <cell r="W18">
            <v>6.6599597585513079E-2</v>
          </cell>
        </row>
        <row r="19">
          <cell r="C19">
            <v>6.8863102638485982E-2</v>
          </cell>
          <cell r="D19">
            <v>6.5214316027726704E-2</v>
          </cell>
          <cell r="E19">
            <v>6.2046392486124945E-2</v>
          </cell>
          <cell r="F19">
            <v>5.1921733053808525E-2</v>
          </cell>
          <cell r="G19">
            <v>5.5425179458862509E-2</v>
          </cell>
          <cell r="H19">
            <v>5.1565008025682181E-2</v>
          </cell>
          <cell r="I19">
            <v>5.8171193306328431E-2</v>
          </cell>
          <cell r="J19">
            <v>5.495215929661236E-2</v>
          </cell>
          <cell r="K19">
            <v>5.4545454545454543E-2</v>
          </cell>
          <cell r="L19">
            <v>5.4271685761047468E-2</v>
          </cell>
          <cell r="M19">
            <v>5.7295645530939653E-2</v>
          </cell>
          <cell r="N19">
            <v>5.7602393865719102E-2</v>
          </cell>
          <cell r="O19">
            <v>5.6454556515391163E-2</v>
          </cell>
          <cell r="P19">
            <v>5.2650646057239466E-2</v>
          </cell>
          <cell r="Q19">
            <v>5.1069703243616288E-2</v>
          </cell>
          <cell r="R19">
            <v>5.1339285714285712E-2</v>
          </cell>
          <cell r="S19">
            <v>5.1886792452830191E-2</v>
          </cell>
          <cell r="T19">
            <v>5.3284827733789855E-2</v>
          </cell>
          <cell r="U19">
            <v>4.2014970223460638E-2</v>
          </cell>
          <cell r="V19">
            <v>4.225737588264273E-2</v>
          </cell>
          <cell r="W19">
            <v>3.7302876303243047E-2</v>
          </cell>
        </row>
        <row r="20">
          <cell r="C20">
            <v>6.8863102638485982E-2</v>
          </cell>
          <cell r="D20">
            <v>6.5214316027726704E-2</v>
          </cell>
          <cell r="E20">
            <v>6.2046392486124945E-2</v>
          </cell>
          <cell r="F20">
            <v>5.1921733053808525E-2</v>
          </cell>
          <cell r="G20">
            <v>5.5425179458862509E-2</v>
          </cell>
          <cell r="H20">
            <v>5.1565008025682181E-2</v>
          </cell>
          <cell r="I20">
            <v>5.8171193306328431E-2</v>
          </cell>
          <cell r="J20">
            <v>5.495215929661236E-2</v>
          </cell>
          <cell r="K20">
            <v>5.4545454545454543E-2</v>
          </cell>
          <cell r="L20">
            <v>5.4271685761047468E-2</v>
          </cell>
          <cell r="M20">
            <v>5.7295645530939653E-2</v>
          </cell>
          <cell r="N20">
            <v>5.7602393865719102E-2</v>
          </cell>
          <cell r="O20">
            <v>5.6454556515391163E-2</v>
          </cell>
          <cell r="P20">
            <v>5.2650646057239466E-2</v>
          </cell>
          <cell r="Q20">
            <v>5.1069703243616288E-2</v>
          </cell>
          <cell r="R20">
            <v>5.1339285714285712E-2</v>
          </cell>
          <cell r="S20">
            <v>5.1886792452830191E-2</v>
          </cell>
          <cell r="T20">
            <v>5.3284827733789855E-2</v>
          </cell>
          <cell r="U20">
            <v>4.2014970223460638E-2</v>
          </cell>
          <cell r="V20">
            <v>4.225737588264273E-2</v>
          </cell>
          <cell r="W20">
            <v>3.7302876303243047E-2</v>
          </cell>
        </row>
        <row r="21">
          <cell r="C21">
            <v>0.13027094921945093</v>
          </cell>
          <cell r="D21">
            <v>0.11646695715323169</v>
          </cell>
          <cell r="E21">
            <v>0.11532125205930809</v>
          </cell>
          <cell r="F21">
            <v>0.10548862115127175</v>
          </cell>
          <cell r="G21">
            <v>0.10637932514810682</v>
          </cell>
          <cell r="H21">
            <v>0.10346844964479732</v>
          </cell>
          <cell r="I21">
            <v>0.10065520065520066</v>
          </cell>
          <cell r="J21">
            <v>9.925598888071295E-2</v>
          </cell>
          <cell r="K21">
            <v>9.802947507865542E-2</v>
          </cell>
          <cell r="L21">
            <v>9.7599468394384908E-2</v>
          </cell>
          <cell r="M21">
            <v>9.5285607383387372E-2</v>
          </cell>
          <cell r="N21">
            <v>9.5742021498208499E-2</v>
          </cell>
          <cell r="O21">
            <v>9.4225941422594134E-2</v>
          </cell>
          <cell r="P21">
            <v>9.3359960059910138E-2</v>
          </cell>
          <cell r="Q21">
            <v>9.8781270044900574E-2</v>
          </cell>
          <cell r="R21">
            <v>9.5598903756246981E-2</v>
          </cell>
          <cell r="S21">
            <v>8.9136713735558398E-2</v>
          </cell>
          <cell r="T21">
            <v>9.2662541187816444E-2</v>
          </cell>
          <cell r="U21">
            <v>7.461697722567287E-2</v>
          </cell>
          <cell r="V21">
            <v>8.6711343576332131E-2</v>
          </cell>
          <cell r="W21">
            <v>8.5116653258246175E-2</v>
          </cell>
        </row>
        <row r="22">
          <cell r="C22">
            <v>0.13027094921945093</v>
          </cell>
          <cell r="D22">
            <v>0.11646695715323169</v>
          </cell>
          <cell r="E22">
            <v>0.11532125205930809</v>
          </cell>
          <cell r="F22">
            <v>0.10548862115127175</v>
          </cell>
          <cell r="G22">
            <v>0.10637932514810682</v>
          </cell>
          <cell r="H22">
            <v>0.10346844964479732</v>
          </cell>
          <cell r="I22">
            <v>0.10065520065520066</v>
          </cell>
          <cell r="J22">
            <v>9.925598888071295E-2</v>
          </cell>
          <cell r="K22">
            <v>9.802947507865542E-2</v>
          </cell>
          <cell r="L22">
            <v>9.7599468394384908E-2</v>
          </cell>
          <cell r="M22">
            <v>9.5285607383387372E-2</v>
          </cell>
          <cell r="N22">
            <v>9.5742021498208499E-2</v>
          </cell>
          <cell r="O22">
            <v>9.4225941422594134E-2</v>
          </cell>
          <cell r="P22">
            <v>9.3359960059910138E-2</v>
          </cell>
          <cell r="Q22">
            <v>9.8781270044900574E-2</v>
          </cell>
          <cell r="R22">
            <v>9.5598903756246981E-2</v>
          </cell>
          <cell r="S22">
            <v>8.9136713735558398E-2</v>
          </cell>
          <cell r="T22">
            <v>9.2662541187816444E-2</v>
          </cell>
          <cell r="U22">
            <v>7.461697722567287E-2</v>
          </cell>
          <cell r="V22">
            <v>8.6711343576332131E-2</v>
          </cell>
          <cell r="W22">
            <v>8.5116653258246175E-2</v>
          </cell>
        </row>
        <row r="23">
          <cell r="C23">
            <v>5.4114994363021418E-2</v>
          </cell>
          <cell r="D23">
            <v>5.4505005561735258E-2</v>
          </cell>
          <cell r="E23">
            <v>4.5843045843045847E-2</v>
          </cell>
          <cell r="F23">
            <v>4.9808429118773943E-2</v>
          </cell>
          <cell r="G23">
            <v>5.2183567727609181E-2</v>
          </cell>
          <cell r="H23">
            <v>4.9029982363315697E-2</v>
          </cell>
          <cell r="I23">
            <v>5.6953179594689034E-2</v>
          </cell>
          <cell r="J23">
            <v>5.9426954368588615E-2</v>
          </cell>
          <cell r="K23">
            <v>4.9982764563943467E-2</v>
          </cell>
          <cell r="L23">
            <v>4.4444444444444439E-2</v>
          </cell>
          <cell r="M23">
            <v>4.5105245573003674E-2</v>
          </cell>
          <cell r="N23">
            <v>5.1522248243559721E-2</v>
          </cell>
          <cell r="O23">
            <v>4.9201694362984688E-2</v>
          </cell>
          <cell r="P23">
            <v>4.8948751642575561E-2</v>
          </cell>
          <cell r="Q23">
            <v>5.3664520085863227E-2</v>
          </cell>
          <cell r="R23">
            <v>5.7107767884556349E-2</v>
          </cell>
          <cell r="S23">
            <v>5.4644808743169404E-2</v>
          </cell>
          <cell r="T23">
            <v>5.530507965133754E-2</v>
          </cell>
          <cell r="U23">
            <v>0</v>
          </cell>
          <cell r="V23">
            <v>4.1269841269841269E-2</v>
          </cell>
          <cell r="W23">
            <v>4.22979797979798E-2</v>
          </cell>
        </row>
        <row r="24">
          <cell r="C24">
            <v>5.4114994363021418E-2</v>
          </cell>
          <cell r="D24">
            <v>5.4505005561735258E-2</v>
          </cell>
          <cell r="E24">
            <v>4.5843045843045847E-2</v>
          </cell>
          <cell r="F24">
            <v>4.9808429118773943E-2</v>
          </cell>
          <cell r="G24">
            <v>5.2183567727609181E-2</v>
          </cell>
          <cell r="H24">
            <v>4.9029982363315697E-2</v>
          </cell>
          <cell r="I24">
            <v>5.6953179594689034E-2</v>
          </cell>
          <cell r="J24">
            <v>5.9426954368588615E-2</v>
          </cell>
          <cell r="K24">
            <v>4.9982764563943467E-2</v>
          </cell>
          <cell r="L24">
            <v>4.4444444444444439E-2</v>
          </cell>
          <cell r="M24">
            <v>4.5105245573003674E-2</v>
          </cell>
          <cell r="N24">
            <v>5.1522248243559721E-2</v>
          </cell>
          <cell r="O24">
            <v>4.9201694362984688E-2</v>
          </cell>
          <cell r="P24">
            <v>4.8948751642575561E-2</v>
          </cell>
          <cell r="Q24">
            <v>5.3664520085863227E-2</v>
          </cell>
          <cell r="R24">
            <v>5.7107767884556349E-2</v>
          </cell>
          <cell r="S24">
            <v>5.4644808743169404E-2</v>
          </cell>
          <cell r="T24">
            <v>5.530507965133754E-2</v>
          </cell>
          <cell r="U24">
            <v>0</v>
          </cell>
          <cell r="V24">
            <v>4.1269841269841269E-2</v>
          </cell>
          <cell r="W24">
            <v>4.22979797979798E-2</v>
          </cell>
        </row>
        <row r="25">
          <cell r="C25">
            <v>5.305039787798408E-2</v>
          </cell>
          <cell r="D25">
            <v>4.6342397548831862E-2</v>
          </cell>
          <cell r="E25">
            <v>4.3764523625096821E-2</v>
          </cell>
          <cell r="F25">
            <v>4.1656210790464242E-2</v>
          </cell>
          <cell r="G25">
            <v>4.1843541540327468E-2</v>
          </cell>
          <cell r="H25">
            <v>4.0804257835600238E-2</v>
          </cell>
          <cell r="I25">
            <v>4.2592808099615971E-2</v>
          </cell>
          <cell r="J25">
            <v>4.0423593714415847E-2</v>
          </cell>
          <cell r="K25">
            <v>4.4462888309224569E-2</v>
          </cell>
          <cell r="L25">
            <v>4.4678362573099421E-2</v>
          </cell>
          <cell r="M25">
            <v>4.4897014579958337E-2</v>
          </cell>
          <cell r="N25">
            <v>4.1214995483288164E-2</v>
          </cell>
          <cell r="O25">
            <v>4.1005291005291003E-2</v>
          </cell>
          <cell r="P25">
            <v>3.6980138264018442E-2</v>
          </cell>
          <cell r="Q25">
            <v>4.2048115818607623E-2</v>
          </cell>
          <cell r="R25">
            <v>4.5383736628933434E-2</v>
          </cell>
          <cell r="S25">
            <v>3.8497361067991315E-2</v>
          </cell>
          <cell r="T25">
            <v>3.826530612244898E-2</v>
          </cell>
          <cell r="U25">
            <v>3.5677137507801118E-2</v>
          </cell>
          <cell r="V25">
            <v>3.8330052833316072E-2</v>
          </cell>
          <cell r="W25">
            <v>4.5898636271117441E-2</v>
          </cell>
        </row>
        <row r="26">
          <cell r="C26">
            <v>5.305039787798408E-2</v>
          </cell>
          <cell r="D26">
            <v>4.6342397548831862E-2</v>
          </cell>
          <cell r="E26">
            <v>4.3764523625096821E-2</v>
          </cell>
          <cell r="F26">
            <v>4.1656210790464242E-2</v>
          </cell>
          <cell r="G26">
            <v>4.1843541540327468E-2</v>
          </cell>
          <cell r="H26">
            <v>4.0804257835600238E-2</v>
          </cell>
          <cell r="I26">
            <v>4.2592808099615971E-2</v>
          </cell>
          <cell r="J26">
            <v>4.0423593714415847E-2</v>
          </cell>
          <cell r="K26">
            <v>4.4462888309224569E-2</v>
          </cell>
          <cell r="L26">
            <v>4.4678362573099421E-2</v>
          </cell>
          <cell r="M26">
            <v>4.4897014579958337E-2</v>
          </cell>
          <cell r="N26">
            <v>4.1214995483288164E-2</v>
          </cell>
          <cell r="O26">
            <v>4.1005291005291003E-2</v>
          </cell>
          <cell r="P26">
            <v>3.6980138264018442E-2</v>
          </cell>
          <cell r="Q26">
            <v>4.2048115818607623E-2</v>
          </cell>
          <cell r="R26">
            <v>4.5383736628933434E-2</v>
          </cell>
          <cell r="S26">
            <v>3.8497361067991315E-2</v>
          </cell>
          <cell r="T26">
            <v>3.826530612244898E-2</v>
          </cell>
          <cell r="U26">
            <v>3.5677137507801118E-2</v>
          </cell>
          <cell r="V26">
            <v>3.8330052833316072E-2</v>
          </cell>
          <cell r="W26">
            <v>4.5898636271117441E-2</v>
          </cell>
        </row>
        <row r="27">
          <cell r="C27">
            <v>6.0896624090892651E-2</v>
          </cell>
          <cell r="D27">
            <v>5.6070996369503835E-2</v>
          </cell>
          <cell r="E27">
            <v>5.4499460585543696E-2</v>
          </cell>
          <cell r="F27">
            <v>5.214891371592853E-2</v>
          </cell>
          <cell r="G27">
            <v>5.1930377480123205E-2</v>
          </cell>
          <cell r="H27">
            <v>5.1545660805445259E-2</v>
          </cell>
          <cell r="I27">
            <v>5.3078482074219023E-2</v>
          </cell>
          <cell r="J27">
            <v>5.2321733375134981E-2</v>
          </cell>
          <cell r="K27">
            <v>5.3436456319212518E-2</v>
          </cell>
          <cell r="L27">
            <v>5.326547921967769E-2</v>
          </cell>
          <cell r="M27">
            <v>5.3525024467618372E-2</v>
          </cell>
          <cell r="N27">
            <v>5.6335217825074828E-2</v>
          </cell>
          <cell r="O27">
            <v>5.584537185660781E-2</v>
          </cell>
          <cell r="P27">
            <v>5.6822282733506119E-2</v>
          </cell>
          <cell r="Q27">
            <v>5.9790972044113877E-2</v>
          </cell>
          <cell r="R27">
            <v>5.7645381080652827E-2</v>
          </cell>
          <cell r="S27">
            <v>6.1292766064890793E-2</v>
          </cell>
          <cell r="T27">
            <v>5.9210526315789477E-2</v>
          </cell>
          <cell r="U27">
            <v>4.9581744174866188E-2</v>
          </cell>
          <cell r="V27">
            <v>5.2932203939895492E-2</v>
          </cell>
          <cell r="W27">
            <v>6.0724286568291222E-2</v>
          </cell>
        </row>
        <row r="28">
          <cell r="C28">
            <v>5.6867442391056351E-2</v>
          </cell>
          <cell r="D28">
            <v>4.9598706622784226E-2</v>
          </cell>
          <cell r="E28">
            <v>4.6732276504213563E-2</v>
          </cell>
          <cell r="F28">
            <v>4.7230893744941611E-2</v>
          </cell>
          <cell r="G28">
            <v>4.8761127175823551E-2</v>
          </cell>
          <cell r="H28">
            <v>5.117534585535935E-2</v>
          </cell>
          <cell r="I28">
            <v>5.1678445229681971E-2</v>
          </cell>
          <cell r="J28">
            <v>5.0816796403903082E-2</v>
          </cell>
          <cell r="K28">
            <v>5.0624479600333054E-2</v>
          </cell>
          <cell r="L28">
            <v>5.1361951324343201E-2</v>
          </cell>
          <cell r="M28">
            <v>4.9736688121708596E-2</v>
          </cell>
          <cell r="N28">
            <v>5.2824267782426777E-2</v>
          </cell>
          <cell r="O28">
            <v>5.2767800549334463E-2</v>
          </cell>
          <cell r="P28">
            <v>5.1587301587301584E-2</v>
          </cell>
          <cell r="Q28">
            <v>5.6868241890268324E-2</v>
          </cell>
          <cell r="R28">
            <v>5.4136672911941623E-2</v>
          </cell>
          <cell r="S28">
            <v>6.094399608706285E-2</v>
          </cell>
          <cell r="T28">
            <v>5.8055848766912971E-2</v>
          </cell>
          <cell r="U28">
            <v>4.8973143759873619E-2</v>
          </cell>
          <cell r="V28">
            <v>5.0506072874493928E-2</v>
          </cell>
          <cell r="W28">
            <v>5.8961924425025208E-2</v>
          </cell>
        </row>
        <row r="29">
          <cell r="C29">
            <v>6.6880341880341879E-2</v>
          </cell>
          <cell r="D29">
            <v>6.5664054225799615E-2</v>
          </cell>
          <cell r="E29">
            <v>6.670998483863981E-2</v>
          </cell>
          <cell r="F29">
            <v>5.8823529411764698E-2</v>
          </cell>
          <cell r="G29">
            <v>6.1759201497192766E-2</v>
          </cell>
          <cell r="H29">
            <v>5.1155115511551157E-2</v>
          </cell>
          <cell r="I29">
            <v>5.8224755700325738E-2</v>
          </cell>
          <cell r="J29">
            <v>5.650754793961648E-2</v>
          </cell>
          <cell r="K29">
            <v>5.9797227394992755E-2</v>
          </cell>
          <cell r="L29">
            <v>5.8646314520988153E-2</v>
          </cell>
          <cell r="M29">
            <v>6.4816690297751667E-2</v>
          </cell>
          <cell r="N29">
            <v>6.6335650446871897E-2</v>
          </cell>
          <cell r="O29">
            <v>6.354515050167224E-2</v>
          </cell>
          <cell r="P29">
            <v>7.3957513768686076E-2</v>
          </cell>
          <cell r="Q29">
            <v>6.8052930056710773E-2</v>
          </cell>
          <cell r="R29">
            <v>6.4147286821705424E-2</v>
          </cell>
          <cell r="S29">
            <v>6.9390148553557462E-2</v>
          </cell>
          <cell r="T29">
            <v>6.6203435630187213E-2</v>
          </cell>
          <cell r="U29">
            <v>5.297473512632437E-2</v>
          </cell>
          <cell r="V29">
            <v>5.6433860316189716E-2</v>
          </cell>
          <cell r="W29">
            <v>6.8413952592021585E-2</v>
          </cell>
        </row>
        <row r="30">
          <cell r="C30">
            <v>6.8755760368663585E-2</v>
          </cell>
          <cell r="D30">
            <v>6.9038056989864219E-2</v>
          </cell>
          <cell r="E30">
            <v>6.8757083490744234E-2</v>
          </cell>
          <cell r="F30">
            <v>6.1971312982714244E-2</v>
          </cell>
          <cell r="G30">
            <v>5.3506208911614318E-2</v>
          </cell>
          <cell r="H30">
            <v>5.3244890641807104E-2</v>
          </cell>
          <cell r="I30">
            <v>5.3083109919571048E-2</v>
          </cell>
          <cell r="J30">
            <v>5.3558590941768514E-2</v>
          </cell>
          <cell r="K30">
            <v>5.700500357398141E-2</v>
          </cell>
          <cell r="L30">
            <v>5.4563997960224382E-2</v>
          </cell>
          <cell r="M30">
            <v>5.6318914334181513E-2</v>
          </cell>
          <cell r="N30">
            <v>5.9181602975989178E-2</v>
          </cell>
          <cell r="O30">
            <v>5.909322465613856E-2</v>
          </cell>
          <cell r="P30">
            <v>5.905905905905906E-2</v>
          </cell>
          <cell r="Q30">
            <v>6.2267971650354366E-2</v>
          </cell>
          <cell r="R30">
            <v>6.3798462293472927E-2</v>
          </cell>
          <cell r="S30">
            <v>5.5691654417769076E-2</v>
          </cell>
          <cell r="T30">
            <v>5.724883083373649E-2</v>
          </cell>
          <cell r="U30">
            <v>4.885723749585956E-2</v>
          </cell>
          <cell r="V30">
            <v>5.8124174372523117E-2</v>
          </cell>
          <cell r="W30">
            <v>6.0169932373851223E-2</v>
          </cell>
        </row>
        <row r="31">
          <cell r="C31">
            <v>0.13795479603087099</v>
          </cell>
          <cell r="D31">
            <v>0.11760602678571429</v>
          </cell>
          <cell r="E31">
            <v>0.12103662950629794</v>
          </cell>
          <cell r="F31">
            <v>0.10678409247282233</v>
          </cell>
          <cell r="G31">
            <v>0.10570626753975679</v>
          </cell>
          <cell r="H31">
            <v>0.11363636363636365</v>
          </cell>
          <cell r="I31">
            <v>0.10001293828438348</v>
          </cell>
          <cell r="J31">
            <v>9.6715800362037752E-2</v>
          </cell>
          <cell r="K31">
            <v>9.5231857479696105E-2</v>
          </cell>
          <cell r="L31">
            <v>0.10076095512988716</v>
          </cell>
          <cell r="M31">
            <v>0.10807904288210782</v>
          </cell>
          <cell r="N31">
            <v>9.9878689850384145E-2</v>
          </cell>
          <cell r="O31">
            <v>0.10029818378964489</v>
          </cell>
          <cell r="P31">
            <v>9.2363538585641308E-2</v>
          </cell>
          <cell r="Q31">
            <v>9.0837178642056704E-2</v>
          </cell>
          <cell r="R31">
            <v>9.5005285412262164E-2</v>
          </cell>
          <cell r="S31">
            <v>9.3817204301075263E-2</v>
          </cell>
          <cell r="T31">
            <v>8.5534095388253836E-2</v>
          </cell>
          <cell r="U31">
            <v>8.1088185044026817E-2</v>
          </cell>
          <cell r="V31">
            <v>8.0716902145473585E-2</v>
          </cell>
          <cell r="W31">
            <v>8.4266736129200326E-2</v>
          </cell>
        </row>
        <row r="32">
          <cell r="C32">
            <v>0.13795479603087099</v>
          </cell>
          <cell r="D32">
            <v>0.11760602678571429</v>
          </cell>
          <cell r="E32">
            <v>0.12103662950629794</v>
          </cell>
          <cell r="F32">
            <v>0.10678409247282233</v>
          </cell>
          <cell r="G32">
            <v>0.10570626753975679</v>
          </cell>
          <cell r="H32">
            <v>0.11363636363636365</v>
          </cell>
          <cell r="I32">
            <v>0.10001293828438348</v>
          </cell>
          <cell r="J32">
            <v>9.6715800362037752E-2</v>
          </cell>
          <cell r="K32">
            <v>9.5231857479696105E-2</v>
          </cell>
          <cell r="L32">
            <v>0.10076095512988716</v>
          </cell>
          <cell r="M32">
            <v>0.10807904288210782</v>
          </cell>
          <cell r="N32">
            <v>9.9878689850384145E-2</v>
          </cell>
          <cell r="O32">
            <v>0.10029818378964489</v>
          </cell>
          <cell r="P32">
            <v>9.2363538585641308E-2</v>
          </cell>
          <cell r="Q32">
            <v>9.0837178642056704E-2</v>
          </cell>
          <cell r="R32">
            <v>9.5005285412262164E-2</v>
          </cell>
          <cell r="S32">
            <v>9.3817204301075263E-2</v>
          </cell>
          <cell r="T32">
            <v>8.5534095388253836E-2</v>
          </cell>
          <cell r="U32">
            <v>8.1088185044026817E-2</v>
          </cell>
          <cell r="V32">
            <v>8.0716902145473585E-2</v>
          </cell>
          <cell r="W32">
            <v>8.4266736129200326E-2</v>
          </cell>
        </row>
        <row r="33">
          <cell r="C33">
            <v>7.3029731005191126E-2</v>
          </cell>
          <cell r="D33">
            <v>7.6712979456121586E-2</v>
          </cell>
          <cell r="E33">
            <v>7.2407340335627193E-2</v>
          </cell>
          <cell r="F33">
            <v>6.0575616098339342E-2</v>
          </cell>
          <cell r="G33">
            <v>6.2785322161225079E-2</v>
          </cell>
          <cell r="H33">
            <v>6.1457542260849998E-2</v>
          </cell>
          <cell r="I33">
            <v>6.3432315628049629E-2</v>
          </cell>
          <cell r="J33">
            <v>6.5648897109571266E-2</v>
          </cell>
          <cell r="K33">
            <v>6.4986072423398336E-2</v>
          </cell>
          <cell r="L33">
            <v>6.3244330849964642E-2</v>
          </cell>
          <cell r="M33">
            <v>6.5541664430970648E-2</v>
          </cell>
          <cell r="N33">
            <v>6.7174680721132141E-2</v>
          </cell>
          <cell r="O33">
            <v>6.7927318825269381E-2</v>
          </cell>
          <cell r="P33">
            <v>6.4919827923347675E-2</v>
          </cell>
          <cell r="Q33">
            <v>6.7221067221067216E-2</v>
          </cell>
          <cell r="R33">
            <v>7.0340036006795642E-2</v>
          </cell>
          <cell r="S33">
            <v>6.812002819454234E-2</v>
          </cell>
          <cell r="T33">
            <v>7.0628639689413172E-2</v>
          </cell>
          <cell r="U33">
            <v>5.1164566628484155E-2</v>
          </cell>
          <cell r="V33">
            <v>5.6613796767094181E-2</v>
          </cell>
          <cell r="W33">
            <v>6.0656337684518724E-2</v>
          </cell>
        </row>
        <row r="34">
          <cell r="C34">
            <v>5.776225811145061E-2</v>
          </cell>
          <cell r="D34">
            <v>5.8392018779342719E-2</v>
          </cell>
          <cell r="E34">
            <v>4.5855115758028378E-2</v>
          </cell>
          <cell r="F34">
            <v>4.4150438531291802E-2</v>
          </cell>
          <cell r="G34">
            <v>4.7410133031418056E-2</v>
          </cell>
          <cell r="H34">
            <v>4.78529329216952E-2</v>
          </cell>
          <cell r="I34">
            <v>4.9014162732574279E-2</v>
          </cell>
          <cell r="J34">
            <v>5.0336955026818869E-2</v>
          </cell>
          <cell r="K34">
            <v>5.0350631136044877E-2</v>
          </cell>
          <cell r="L34">
            <v>5.4592251422378751E-2</v>
          </cell>
          <cell r="M34">
            <v>4.6524208817960509E-2</v>
          </cell>
          <cell r="N34">
            <v>5.1771117166212535E-2</v>
          </cell>
          <cell r="O34">
            <v>4.7846237731733916E-2</v>
          </cell>
          <cell r="P34">
            <v>4.1506431507757589E-2</v>
          </cell>
          <cell r="Q34">
            <v>5.0642875885594331E-2</v>
          </cell>
          <cell r="R34">
            <v>5.0809822361546499E-2</v>
          </cell>
          <cell r="S34">
            <v>5.372168284789644E-2</v>
          </cell>
          <cell r="T34">
            <v>5.3995404646413066E-2</v>
          </cell>
          <cell r="U34">
            <v>3.5962145110410092E-2</v>
          </cell>
          <cell r="V34">
            <v>3.5435056746532155E-2</v>
          </cell>
          <cell r="W34">
            <v>4.3857493857493858E-2</v>
          </cell>
        </row>
        <row r="35">
          <cell r="C35">
            <v>7.2170585019136146E-2</v>
          </cell>
          <cell r="D35">
            <v>7.0878107022685335E-2</v>
          </cell>
          <cell r="E35">
            <v>6.4963664391103279E-2</v>
          </cell>
          <cell r="F35">
            <v>6.1859008960380005E-2</v>
          </cell>
          <cell r="G35">
            <v>5.9160913436006372E-2</v>
          </cell>
          <cell r="H35">
            <v>5.6797020484171318E-2</v>
          </cell>
          <cell r="I35">
            <v>5.369817919967082E-2</v>
          </cell>
          <cell r="J35">
            <v>5.8334189175310663E-2</v>
          </cell>
          <cell r="K35">
            <v>5.4520719966513184E-2</v>
          </cell>
          <cell r="L35">
            <v>5.3760131322458188E-2</v>
          </cell>
          <cell r="M35">
            <v>5.9664449518514844E-2</v>
          </cell>
          <cell r="N35">
            <v>5.8219853956976514E-2</v>
          </cell>
          <cell r="O35">
            <v>5.8765915768854066E-2</v>
          </cell>
          <cell r="P35">
            <v>5.9647404505386872E-2</v>
          </cell>
          <cell r="Q35">
            <v>5.749027237354086E-2</v>
          </cell>
          <cell r="R35">
            <v>6.6237880387827588E-2</v>
          </cell>
          <cell r="S35">
            <v>6.0346468684561207E-2</v>
          </cell>
          <cell r="T35">
            <v>6.0544154517596802E-2</v>
          </cell>
          <cell r="U35">
            <v>5.1197053406998157E-2</v>
          </cell>
          <cell r="V35">
            <v>4.7102769679300299E-2</v>
          </cell>
          <cell r="W35">
            <v>5.4542187078803123E-2</v>
          </cell>
        </row>
        <row r="36">
          <cell r="C36">
            <v>8.6091831286705819E-2</v>
          </cell>
          <cell r="D36">
            <v>7.7450308430431797E-2</v>
          </cell>
          <cell r="E36">
            <v>8.2003918275958584E-2</v>
          </cell>
          <cell r="F36">
            <v>6.6981001248093183E-2</v>
          </cell>
          <cell r="G36">
            <v>7.3066094650757474E-2</v>
          </cell>
          <cell r="H36">
            <v>6.4727463312368963E-2</v>
          </cell>
          <cell r="I36">
            <v>7.3032258064516131E-2</v>
          </cell>
          <cell r="J36">
            <v>6.836528758829466E-2</v>
          </cell>
          <cell r="K36">
            <v>6.9479857215706278E-2</v>
          </cell>
          <cell r="L36">
            <v>6.25E-2</v>
          </cell>
          <cell r="M36">
            <v>7.1169480925578482E-2</v>
          </cell>
          <cell r="N36">
            <v>6.9351230425055921E-2</v>
          </cell>
          <cell r="O36">
            <v>7.3206264416656536E-2</v>
          </cell>
          <cell r="P36">
            <v>6.9536423841059597E-2</v>
          </cell>
          <cell r="Q36">
            <v>7.4409730503219654E-2</v>
          </cell>
          <cell r="R36">
            <v>7.3627531312185412E-2</v>
          </cell>
          <cell r="S36">
            <v>7.7067669172932327E-2</v>
          </cell>
          <cell r="T36">
            <v>7.6503366612491297E-2</v>
          </cell>
          <cell r="U36">
            <v>5.0085931745642027E-2</v>
          </cell>
          <cell r="V36">
            <v>6.1088977423638786E-2</v>
          </cell>
          <cell r="W36">
            <v>6.6095890410958896E-2</v>
          </cell>
        </row>
        <row r="37">
          <cell r="C37">
            <v>7.4466038098903217E-2</v>
          </cell>
          <cell r="D37">
            <v>9.3436293436293436E-2</v>
          </cell>
          <cell r="E37">
            <v>8.9715964740450529E-2</v>
          </cell>
          <cell r="F37">
            <v>6.5595338783948881E-2</v>
          </cell>
          <cell r="G37">
            <v>6.8971980133070945E-2</v>
          </cell>
          <cell r="H37">
            <v>7.197412166412076E-2</v>
          </cell>
          <cell r="I37">
            <v>7.4510854998659878E-2</v>
          </cell>
          <cell r="J37">
            <v>7.9914946398511558E-2</v>
          </cell>
          <cell r="K37">
            <v>7.98522557382816E-2</v>
          </cell>
          <cell r="L37">
            <v>7.7239605657951127E-2</v>
          </cell>
          <cell r="M37">
            <v>7.8733491364713845E-2</v>
          </cell>
          <cell r="N37">
            <v>8.2509881422924897E-2</v>
          </cell>
          <cell r="O37">
            <v>8.418874172185431E-2</v>
          </cell>
          <cell r="P37">
            <v>8.0596031942043303E-2</v>
          </cell>
          <cell r="Q37">
            <v>8.0407164838633319E-2</v>
          </cell>
          <cell r="R37">
            <v>8.3066843459948525E-2</v>
          </cell>
          <cell r="S37">
            <v>7.7189738849087142E-2</v>
          </cell>
          <cell r="T37">
            <v>8.5152333204782105E-2</v>
          </cell>
          <cell r="U37">
            <v>6.1518536506394689E-2</v>
          </cell>
          <cell r="V37">
            <v>7.568268373713638E-2</v>
          </cell>
          <cell r="W37">
            <v>7.2784810126582278E-2</v>
          </cell>
        </row>
        <row r="38">
          <cell r="C38">
            <v>6.2885179993122972E-2</v>
          </cell>
          <cell r="D38">
            <v>5.970408818493151E-2</v>
          </cell>
          <cell r="E38">
            <v>6.0647997394985352E-2</v>
          </cell>
          <cell r="F38">
            <v>5.6876150407572969E-2</v>
          </cell>
          <cell r="G38">
            <v>5.4969268236112728E-2</v>
          </cell>
          <cell r="H38">
            <v>5.7729386412612001E-2</v>
          </cell>
          <cell r="I38">
            <v>5.884396793487702E-2</v>
          </cell>
          <cell r="J38">
            <v>6.0294540140150142E-2</v>
          </cell>
          <cell r="K38">
            <v>6.1097130074480789E-2</v>
          </cell>
          <cell r="L38">
            <v>6.1539414972731778E-2</v>
          </cell>
          <cell r="M38">
            <v>6.070923729334398E-2</v>
          </cell>
          <cell r="N38">
            <v>6.3644033601115146E-2</v>
          </cell>
          <cell r="O38">
            <v>6.4020517535476218E-2</v>
          </cell>
          <cell r="P38">
            <v>6.5167353984847035E-2</v>
          </cell>
          <cell r="Q38">
            <v>6.2689138228036692E-2</v>
          </cell>
          <cell r="R38">
            <v>6.2816159656295473E-2</v>
          </cell>
          <cell r="S38">
            <v>6.1788673795688205E-2</v>
          </cell>
          <cell r="T38">
            <v>6.2308443253797079E-2</v>
          </cell>
          <cell r="U38">
            <v>4.6865955032764493E-2</v>
          </cell>
          <cell r="V38">
            <v>5.0433117747320746E-2</v>
          </cell>
          <cell r="W38">
            <v>5.6525952804886301E-2</v>
          </cell>
        </row>
        <row r="39">
          <cell r="C39">
            <v>6.4818181818181816E-2</v>
          </cell>
          <cell r="D39">
            <v>6.5399380232181684E-2</v>
          </cell>
          <cell r="E39">
            <v>6.0231370895976771E-2</v>
          </cell>
          <cell r="F39">
            <v>5.4693543249761119E-2</v>
          </cell>
          <cell r="G39">
            <v>5.1194690265486724E-2</v>
          </cell>
          <cell r="H39">
            <v>5.6690923351780026E-2</v>
          </cell>
          <cell r="I39">
            <v>5.8582636434175356E-2</v>
          </cell>
          <cell r="J39">
            <v>5.9022214523881698E-2</v>
          </cell>
          <cell r="K39">
            <v>5.9062238101539419E-2</v>
          </cell>
          <cell r="L39">
            <v>6.1081799854158625E-2</v>
          </cell>
          <cell r="M39">
            <v>5.88436245623025E-2</v>
          </cell>
          <cell r="N39">
            <v>6.0918859463575593E-2</v>
          </cell>
          <cell r="O39">
            <v>6.5799444304117202E-2</v>
          </cell>
          <cell r="P39">
            <v>6.26073118639809E-2</v>
          </cell>
          <cell r="Q39">
            <v>5.9283841363487369E-2</v>
          </cell>
          <cell r="R39">
            <v>6.1227754449110175E-2</v>
          </cell>
          <cell r="S39">
            <v>5.8258282405918307E-2</v>
          </cell>
          <cell r="T39">
            <v>6.087860255026583E-2</v>
          </cell>
          <cell r="U39">
            <v>4.6251662234042548E-2</v>
          </cell>
          <cell r="V39">
            <v>4.7783073657227546E-2</v>
          </cell>
          <cell r="W39">
            <v>5.6579759333539023E-2</v>
          </cell>
        </row>
        <row r="40">
          <cell r="C40">
            <v>5.8078602620087343E-2</v>
          </cell>
          <cell r="D40">
            <v>5.2105204995027077E-2</v>
          </cell>
          <cell r="E40">
            <v>5.8332399417236357E-2</v>
          </cell>
          <cell r="F40">
            <v>5.2375087024045412E-2</v>
          </cell>
          <cell r="G40">
            <v>5.2637103122540017E-2</v>
          </cell>
          <cell r="H40">
            <v>5.2816007312985629E-2</v>
          </cell>
          <cell r="I40">
            <v>5.3942948814358044E-2</v>
          </cell>
          <cell r="J40">
            <v>5.5255255255255258E-2</v>
          </cell>
          <cell r="K40">
            <v>5.4732215862632869E-2</v>
          </cell>
          <cell r="L40">
            <v>5.3850025163563159E-2</v>
          </cell>
          <cell r="M40">
            <v>5.3618634345852657E-2</v>
          </cell>
          <cell r="N40">
            <v>5.5078222001489943E-2</v>
          </cell>
          <cell r="O40">
            <v>5.6452008435921325E-2</v>
          </cell>
          <cell r="P40">
            <v>5.7931833542531619E-2</v>
          </cell>
          <cell r="Q40">
            <v>5.8737352927711393E-2</v>
          </cell>
          <cell r="R40">
            <v>5.6981097616656019E-2</v>
          </cell>
          <cell r="S40">
            <v>5.6457142857142859E-2</v>
          </cell>
          <cell r="T40">
            <v>5.7092645998558046E-2</v>
          </cell>
          <cell r="U40">
            <v>4.2796138135907907E-2</v>
          </cell>
          <cell r="V40">
            <v>4.4045069373312221E-2</v>
          </cell>
          <cell r="W40">
            <v>4.5760129078522768E-2</v>
          </cell>
        </row>
        <row r="41">
          <cell r="C41">
            <v>6.6191446028513234E-2</v>
          </cell>
          <cell r="D41">
            <v>6.4426804504338187E-2</v>
          </cell>
          <cell r="E41">
            <v>7.0635439022114402E-2</v>
          </cell>
          <cell r="F41">
            <v>7.0031832651205092E-2</v>
          </cell>
          <cell r="G41">
            <v>6.7218747246938604E-2</v>
          </cell>
          <cell r="H41">
            <v>6.409704895465887E-2</v>
          </cell>
          <cell r="I41">
            <v>6.4414834931681236E-2</v>
          </cell>
          <cell r="J41">
            <v>6.8885846311826121E-2</v>
          </cell>
          <cell r="K41">
            <v>7.3473936899862827E-2</v>
          </cell>
          <cell r="L41">
            <v>7.2537990093191174E-2</v>
          </cell>
          <cell r="M41">
            <v>7.719210592055957E-2</v>
          </cell>
          <cell r="N41">
            <v>7.6738609112709827E-2</v>
          </cell>
          <cell r="O41">
            <v>7.116624500122419E-2</v>
          </cell>
          <cell r="P41">
            <v>7.9203148847296956E-2</v>
          </cell>
          <cell r="Q41">
            <v>7.5916230366492157E-2</v>
          </cell>
          <cell r="R41">
            <v>7.371415027257644E-2</v>
          </cell>
          <cell r="S41">
            <v>7.4037210014547133E-2</v>
          </cell>
          <cell r="T41">
            <v>7.2165725047080978E-2</v>
          </cell>
          <cell r="U41">
            <v>5.5912735678682372E-2</v>
          </cell>
          <cell r="V41">
            <v>6.6763659877141932E-2</v>
          </cell>
          <cell r="W41">
            <v>6.8717788536623456E-2</v>
          </cell>
        </row>
        <row r="42">
          <cell r="C42">
            <v>6.6808892881203688E-2</v>
          </cell>
          <cell r="D42">
            <v>6.5043399842182395E-2</v>
          </cell>
          <cell r="E42">
            <v>6.5708418891170434E-2</v>
          </cell>
          <cell r="F42">
            <v>5.9364270683353641E-2</v>
          </cell>
          <cell r="G42">
            <v>5.5907524730465702E-2</v>
          </cell>
          <cell r="H42">
            <v>6.3332250730756739E-2</v>
          </cell>
          <cell r="I42">
            <v>6.17059891107078E-2</v>
          </cell>
          <cell r="J42">
            <v>6.5603791877625772E-2</v>
          </cell>
          <cell r="K42">
            <v>6.8129708483458895E-2</v>
          </cell>
          <cell r="L42">
            <v>7.2123519458544838E-2</v>
          </cell>
          <cell r="M42">
            <v>6.6032861423995032E-2</v>
          </cell>
          <cell r="N42">
            <v>7.1236836671484616E-2</v>
          </cell>
          <cell r="O42">
            <v>7.0673915273361379E-2</v>
          </cell>
          <cell r="P42">
            <v>7.481548882822768E-2</v>
          </cell>
          <cell r="Q42">
            <v>6.8311381954000397E-2</v>
          </cell>
          <cell r="R42">
            <v>6.8508068508068509E-2</v>
          </cell>
          <cell r="S42">
            <v>6.8941979522184296E-2</v>
          </cell>
          <cell r="T42">
            <v>6.8840933502587645E-2</v>
          </cell>
          <cell r="U42">
            <v>5.0349650349650346E-2</v>
          </cell>
          <cell r="V42">
            <v>4.3922053819981446E-2</v>
          </cell>
          <cell r="W42">
            <v>5.404045486565362E-2</v>
          </cell>
        </row>
        <row r="43">
          <cell r="C43">
            <v>6.1269006223134664E-2</v>
          </cell>
          <cell r="D43">
            <v>5.4279749478079335E-2</v>
          </cell>
          <cell r="E43">
            <v>5.3913738019169329E-2</v>
          </cell>
          <cell r="F43">
            <v>5.4595086442220206E-2</v>
          </cell>
          <cell r="G43">
            <v>5.3899891046593602E-2</v>
          </cell>
          <cell r="H43">
            <v>5.7402384406736895E-2</v>
          </cell>
          <cell r="I43">
            <v>5.9484346224677721E-2</v>
          </cell>
          <cell r="J43">
            <v>5.9069622229160158E-2</v>
          </cell>
          <cell r="K43">
            <v>5.8657786885245901E-2</v>
          </cell>
          <cell r="L43">
            <v>5.7408555486670794E-2</v>
          </cell>
          <cell r="M43">
            <v>5.6779608714435603E-2</v>
          </cell>
          <cell r="N43">
            <v>6.3894023413431922E-2</v>
          </cell>
          <cell r="O43">
            <v>6.1576652942601118E-2</v>
          </cell>
          <cell r="P43">
            <v>6.1578596129345388E-2</v>
          </cell>
          <cell r="Q43">
            <v>5.9461060112525915E-2</v>
          </cell>
          <cell r="R43">
            <v>6.1166597718810951E-2</v>
          </cell>
          <cell r="S43">
            <v>6.0107063889212151E-2</v>
          </cell>
          <cell r="T43">
            <v>5.9646496631930446E-2</v>
          </cell>
          <cell r="U43">
            <v>4.3398569147992672E-2</v>
          </cell>
          <cell r="V43">
            <v>5.4252712635631778E-2</v>
          </cell>
          <cell r="W43">
            <v>6.2517600675865953E-2</v>
          </cell>
        </row>
        <row r="44">
          <cell r="C44">
            <v>7.3645154036429059E-2</v>
          </cell>
          <cell r="D44">
            <v>6.5416387586514857E-2</v>
          </cell>
          <cell r="E44">
            <v>6.3937734217353714E-2</v>
          </cell>
          <cell r="F44">
            <v>6.8640496784209359E-2</v>
          </cell>
          <cell r="G44">
            <v>6.8096110332938262E-2</v>
          </cell>
          <cell r="H44">
            <v>6.848884699968584E-2</v>
          </cell>
          <cell r="I44">
            <v>6.8267223382045938E-2</v>
          </cell>
          <cell r="J44">
            <v>7.2111574832267947E-2</v>
          </cell>
          <cell r="K44">
            <v>7.0289893197243117E-2</v>
          </cell>
          <cell r="L44">
            <v>7.0252868788618306E-2</v>
          </cell>
          <cell r="M44">
            <v>6.8893100445628241E-2</v>
          </cell>
          <cell r="N44">
            <v>6.8076433121019103E-2</v>
          </cell>
          <cell r="O44">
            <v>6.996569814366424E-2</v>
          </cell>
          <cell r="P44">
            <v>7.0558757203708355E-2</v>
          </cell>
          <cell r="Q44">
            <v>7.0384671782589572E-2</v>
          </cell>
          <cell r="R44">
            <v>6.8575588449405492E-2</v>
          </cell>
          <cell r="S44">
            <v>7.037055024039629E-2</v>
          </cell>
          <cell r="T44">
            <v>7.0789687664418621E-2</v>
          </cell>
          <cell r="U44">
            <v>5.8342367202128709E-2</v>
          </cell>
          <cell r="V44">
            <v>6.6074757186304317E-2</v>
          </cell>
          <cell r="W44">
            <v>6.4371543009727264E-2</v>
          </cell>
        </row>
        <row r="45">
          <cell r="C45">
            <v>7.5265553869499249E-2</v>
          </cell>
          <cell r="D45">
            <v>7.2836719337848008E-2</v>
          </cell>
          <cell r="E45">
            <v>6.9035060502637288E-2</v>
          </cell>
          <cell r="F45">
            <v>7.6934370870650415E-2</v>
          </cell>
          <cell r="G45">
            <v>7.1645679548415109E-2</v>
          </cell>
          <cell r="H45">
            <v>7.322264793529161E-2</v>
          </cell>
          <cell r="I45">
            <v>7.2989572918154555E-2</v>
          </cell>
          <cell r="J45">
            <v>7.5234657039711189E-2</v>
          </cell>
          <cell r="K45">
            <v>7.6082327892122076E-2</v>
          </cell>
          <cell r="L45">
            <v>7.8263313193761411E-2</v>
          </cell>
          <cell r="M45">
            <v>7.1837076300739294E-2</v>
          </cell>
          <cell r="N45">
            <v>7.0292887029288695E-2</v>
          </cell>
          <cell r="O45">
            <v>7.2947061275531466E-2</v>
          </cell>
          <cell r="P45">
            <v>7.4696162774819067E-2</v>
          </cell>
          <cell r="Q45">
            <v>7.3092797230728257E-2</v>
          </cell>
          <cell r="R45">
            <v>7.2321191172560487E-2</v>
          </cell>
          <cell r="S45">
            <v>7.7075621364357486E-2</v>
          </cell>
          <cell r="T45">
            <v>7.1381879984311683E-2</v>
          </cell>
          <cell r="U45">
            <v>6.8030303030303024E-2</v>
          </cell>
          <cell r="V45">
            <v>6.9369112189551815E-2</v>
          </cell>
          <cell r="W45">
            <v>6.6789895255699325E-2</v>
          </cell>
        </row>
        <row r="46">
          <cell r="C46">
            <v>8.9605734767025089E-2</v>
          </cell>
          <cell r="D46">
            <v>8.7353324641460242E-2</v>
          </cell>
          <cell r="E46">
            <v>8.3183453237410068E-2</v>
          </cell>
          <cell r="F46">
            <v>7.7345731191885037E-2</v>
          </cell>
          <cell r="G46">
            <v>8.9234547687269752E-2</v>
          </cell>
          <cell r="H46">
            <v>8.3200636942675155E-2</v>
          </cell>
          <cell r="I46">
            <v>8.6905689789555721E-2</v>
          </cell>
          <cell r="J46">
            <v>8.6038326163472817E-2</v>
          </cell>
          <cell r="K46">
            <v>8.4485407066052232E-2</v>
          </cell>
          <cell r="L46">
            <v>8.2366589327146161E-2</v>
          </cell>
          <cell r="M46">
            <v>8.6009174311926603E-2</v>
          </cell>
          <cell r="N46">
            <v>8.8846880907372403E-2</v>
          </cell>
          <cell r="O46">
            <v>7.8763341921236657E-2</v>
          </cell>
          <cell r="P46">
            <v>8.9949016751638744E-2</v>
          </cell>
          <cell r="Q46">
            <v>9.4628246175738173E-2</v>
          </cell>
          <cell r="R46">
            <v>8.9060308555399717E-2</v>
          </cell>
          <cell r="S46">
            <v>7.6598735066760362E-2</v>
          </cell>
          <cell r="T46">
            <v>8.9739130434782613E-2</v>
          </cell>
          <cell r="U46">
            <v>0</v>
          </cell>
          <cell r="V46">
            <v>8.4227910817506191E-2</v>
          </cell>
          <cell r="W46">
            <v>8.9458054936896819E-2</v>
          </cell>
        </row>
        <row r="47">
          <cell r="C47">
            <v>6.8361770937883343E-2</v>
          </cell>
          <cell r="D47">
            <v>5.4174562479099318E-2</v>
          </cell>
          <cell r="E47">
            <v>5.5216138328530256E-2</v>
          </cell>
          <cell r="F47">
            <v>5.9939045038943449E-2</v>
          </cell>
          <cell r="G47">
            <v>5.9826275787187841E-2</v>
          </cell>
          <cell r="H47">
            <v>6.1117517559492608E-2</v>
          </cell>
          <cell r="I47">
            <v>5.9724828017510945E-2</v>
          </cell>
          <cell r="J47">
            <v>6.6052715147665919E-2</v>
          </cell>
          <cell r="K47">
            <v>6.1872194913443042E-2</v>
          </cell>
          <cell r="L47">
            <v>6.1008790288823771E-2</v>
          </cell>
          <cell r="M47">
            <v>6.2031426517407819E-2</v>
          </cell>
          <cell r="N47">
            <v>6.0856269113149848E-2</v>
          </cell>
          <cell r="O47">
            <v>6.5489404641775995E-2</v>
          </cell>
          <cell r="P47">
            <v>6.2108031559781507E-2</v>
          </cell>
          <cell r="Q47">
            <v>6.1655322087402584E-2</v>
          </cell>
          <cell r="R47">
            <v>6.0111426058058838E-2</v>
          </cell>
          <cell r="S47">
            <v>6.3647971712012572E-2</v>
          </cell>
          <cell r="T47">
            <v>6.5100154083204922E-2</v>
          </cell>
          <cell r="U47">
            <v>4.8848506657070891E-2</v>
          </cell>
          <cell r="V47">
            <v>5.9956196386201865E-2</v>
          </cell>
          <cell r="W47">
            <v>5.5883510428964972E-2</v>
          </cell>
        </row>
        <row r="48">
          <cell r="C48">
            <v>7.407407407407407E-2</v>
          </cell>
          <cell r="D48">
            <v>7.4223381550865553E-2</v>
          </cell>
          <cell r="E48">
            <v>6.5519679472071643E-2</v>
          </cell>
          <cell r="F48">
            <v>6.5398886827458258E-2</v>
          </cell>
          <cell r="G48">
            <v>6.6499658392165789E-2</v>
          </cell>
          <cell r="H48">
            <v>5.7336343115124151E-2</v>
          </cell>
          <cell r="I48">
            <v>5.9898700726712176E-2</v>
          </cell>
          <cell r="J48">
            <v>6.4860062194580181E-2</v>
          </cell>
          <cell r="K48">
            <v>6.4220183486238536E-2</v>
          </cell>
          <cell r="L48">
            <v>6.3424473330345135E-2</v>
          </cell>
          <cell r="M48">
            <v>6.5245759025663333E-2</v>
          </cell>
          <cell r="N48">
            <v>6.4974182444061959E-2</v>
          </cell>
          <cell r="O48">
            <v>6.9003285870755757E-2</v>
          </cell>
          <cell r="P48">
            <v>5.9220553015458303E-2</v>
          </cell>
          <cell r="Q48">
            <v>6.630525437864887E-2</v>
          </cell>
          <cell r="R48">
            <v>6.6485469370687847E-2</v>
          </cell>
          <cell r="S48">
            <v>6.4019954271461232E-2</v>
          </cell>
          <cell r="T48">
            <v>5.8540664854693704E-2</v>
          </cell>
          <cell r="U48">
            <v>5.6955325005293239E-2</v>
          </cell>
          <cell r="V48">
            <v>6.8263726945092223E-2</v>
          </cell>
          <cell r="W48">
            <v>6.1357428031098969E-2</v>
          </cell>
        </row>
        <row r="49">
          <cell r="C49">
            <v>7.407407407407407E-2</v>
          </cell>
          <cell r="D49">
            <v>7.4223381550865553E-2</v>
          </cell>
          <cell r="E49">
            <v>6.5519679472071643E-2</v>
          </cell>
          <cell r="F49">
            <v>6.5398886827458258E-2</v>
          </cell>
          <cell r="G49">
            <v>6.6499658392165789E-2</v>
          </cell>
          <cell r="H49">
            <v>5.7336343115124151E-2</v>
          </cell>
          <cell r="I49">
            <v>5.9898700726712176E-2</v>
          </cell>
          <cell r="J49">
            <v>6.4860062194580181E-2</v>
          </cell>
          <cell r="K49">
            <v>6.4220183486238536E-2</v>
          </cell>
          <cell r="L49">
            <v>6.3424473330345135E-2</v>
          </cell>
          <cell r="M49">
            <v>6.5245759025663333E-2</v>
          </cell>
          <cell r="N49">
            <v>6.4974182444061959E-2</v>
          </cell>
          <cell r="O49">
            <v>6.9003285870755757E-2</v>
          </cell>
          <cell r="P49">
            <v>5.9220553015458303E-2</v>
          </cell>
          <cell r="Q49">
            <v>6.630525437864887E-2</v>
          </cell>
          <cell r="R49">
            <v>6.6485469370687847E-2</v>
          </cell>
          <cell r="S49">
            <v>6.4019954271461232E-2</v>
          </cell>
          <cell r="T49">
            <v>5.8540664854693704E-2</v>
          </cell>
          <cell r="U49">
            <v>5.6955325005293239E-2</v>
          </cell>
          <cell r="V49">
            <v>6.8263726945092223E-2</v>
          </cell>
          <cell r="W49">
            <v>6.1357428031098969E-2</v>
          </cell>
        </row>
        <row r="50">
          <cell r="C50">
            <v>0.11826885826553765</v>
          </cell>
          <cell r="D50">
            <v>0.11129707112970712</v>
          </cell>
          <cell r="E50">
            <v>0.10599365510990255</v>
          </cell>
          <cell r="F50">
            <v>0.10064169363242473</v>
          </cell>
          <cell r="G50">
            <v>0.1003286815022361</v>
          </cell>
          <cell r="H50">
            <v>0.10112655295851758</v>
          </cell>
          <cell r="I50">
            <v>9.5826411960132876E-2</v>
          </cell>
          <cell r="J50">
            <v>9.2339046822742479E-2</v>
          </cell>
          <cell r="K50">
            <v>9.177131351666401E-2</v>
          </cell>
          <cell r="L50">
            <v>9.5310612823609725E-2</v>
          </cell>
          <cell r="M50">
            <v>9.399311987298227E-2</v>
          </cell>
          <cell r="N50">
            <v>9.5048258497691968E-2</v>
          </cell>
          <cell r="O50">
            <v>9.2274233637116815E-2</v>
          </cell>
          <cell r="P50">
            <v>8.9632383312680711E-2</v>
          </cell>
          <cell r="Q50">
            <v>8.9121423516327986E-2</v>
          </cell>
          <cell r="R50">
            <v>9.1723160983507038E-2</v>
          </cell>
          <cell r="S50">
            <v>8.7886951659635032E-2</v>
          </cell>
          <cell r="T50">
            <v>8.5007805811552609E-2</v>
          </cell>
          <cell r="U50">
            <v>8.0566507574185528E-2</v>
          </cell>
          <cell r="V50">
            <v>8.2534389328887042E-2</v>
          </cell>
          <cell r="W50">
            <v>8.055300479542904E-2</v>
          </cell>
        </row>
        <row r="51">
          <cell r="C51">
            <v>0.10527063503338542</v>
          </cell>
          <cell r="D51">
            <v>0.10886292390994587</v>
          </cell>
          <cell r="E51">
            <v>9.9666811531218313E-2</v>
          </cell>
          <cell r="F51">
            <v>0.10072044074021755</v>
          </cell>
          <cell r="G51">
            <v>9.7025298860161244E-2</v>
          </cell>
          <cell r="H51">
            <v>9.4652406417112298E-2</v>
          </cell>
          <cell r="I51">
            <v>8.8942307692307696E-2</v>
          </cell>
          <cell r="J51">
            <v>8.3915145005370576E-2</v>
          </cell>
          <cell r="K51">
            <v>8.966626457579413E-2</v>
          </cell>
          <cell r="L51">
            <v>8.7049114867562907E-2</v>
          </cell>
          <cell r="M51">
            <v>8.8607594936708861E-2</v>
          </cell>
          <cell r="N51">
            <v>9.2766872815272933E-2</v>
          </cell>
          <cell r="O51">
            <v>8.9516451312108697E-2</v>
          </cell>
          <cell r="P51">
            <v>8.363922391190351E-2</v>
          </cell>
          <cell r="Q51">
            <v>8.1416623105070557E-2</v>
          </cell>
          <cell r="R51">
            <v>8.583247156153051E-2</v>
          </cell>
          <cell r="S51">
            <v>7.9572136707539778E-2</v>
          </cell>
          <cell r="T51">
            <v>8.149470730774136E-2</v>
          </cell>
          <cell r="U51">
            <v>7.5171126322339757E-2</v>
          </cell>
          <cell r="V51">
            <v>7.2878709005726183E-2</v>
          </cell>
          <cell r="W51">
            <v>7.4876076180537432E-2</v>
          </cell>
        </row>
        <row r="52">
          <cell r="C52" t="e">
            <v>#DIV/0!</v>
          </cell>
          <cell r="D52" t="e">
            <v>#DIV/0!</v>
          </cell>
          <cell r="E52" t="e">
            <v>#DIV/0!</v>
          </cell>
          <cell r="F52">
            <v>0.10577622581114507</v>
          </cell>
          <cell r="G52">
            <v>0.10258633145499205</v>
          </cell>
          <cell r="H52">
            <v>0.10714791224345364</v>
          </cell>
          <cell r="I52">
            <v>0.10223912125052809</v>
          </cell>
          <cell r="J52">
            <v>9.8033627814192073E-2</v>
          </cell>
          <cell r="K52">
            <v>9.6797777452843986E-2</v>
          </cell>
          <cell r="L52">
            <v>0.10365765505276854</v>
          </cell>
          <cell r="M52">
            <v>0.10220264317180616</v>
          </cell>
          <cell r="N52">
            <v>0.10158407208254615</v>
          </cell>
          <cell r="O52">
            <v>0.10011441647597254</v>
          </cell>
          <cell r="P52">
            <v>0.10046592894583577</v>
          </cell>
          <cell r="Q52">
            <v>9.7127417519908971E-2</v>
          </cell>
          <cell r="R52">
            <v>0.10163183509876897</v>
          </cell>
          <cell r="S52">
            <v>9.972177478400937E-2</v>
          </cell>
          <cell r="T52">
            <v>9.308471590074878E-2</v>
          </cell>
          <cell r="U52">
            <v>8.8135593220338981E-2</v>
          </cell>
          <cell r="V52">
            <v>9.9894847528916919E-2</v>
          </cell>
          <cell r="W52">
            <v>9.838886281870797E-2</v>
          </cell>
        </row>
        <row r="53">
          <cell r="C53" t="e">
            <v>#DIV/0!</v>
          </cell>
          <cell r="D53" t="e">
            <v>#DIV/0!</v>
          </cell>
          <cell r="E53" t="e">
            <v>#DIV/0!</v>
          </cell>
          <cell r="F53">
            <v>9.2268161644475585E-2</v>
          </cell>
          <cell r="G53">
            <v>0.10216021602160216</v>
          </cell>
          <cell r="H53">
            <v>0.10242587601078168</v>
          </cell>
          <cell r="I53">
            <v>9.6877673224978603E-2</v>
          </cell>
          <cell r="J53">
            <v>9.7216274089935759E-2</v>
          </cell>
          <cell r="K53">
            <v>8.7469932210802528E-2</v>
          </cell>
          <cell r="L53">
            <v>9.6053772766695578E-2</v>
          </cell>
          <cell r="M53">
            <v>9.0577377119553562E-2</v>
          </cell>
          <cell r="N53">
            <v>8.9127686472819212E-2</v>
          </cell>
          <cell r="O53">
            <v>8.4978184084770411E-2</v>
          </cell>
          <cell r="P53">
            <v>8.3555738041469929E-2</v>
          </cell>
          <cell r="Q53">
            <v>8.9839152608866213E-2</v>
          </cell>
          <cell r="R53">
            <v>8.7034099920697855E-2</v>
          </cell>
          <cell r="S53">
            <v>8.4588644264194671E-2</v>
          </cell>
          <cell r="T53">
            <v>7.953890489913544E-2</v>
          </cell>
          <cell r="U53">
            <v>7.9141233424542198E-2</v>
          </cell>
          <cell r="V53">
            <v>7.4196207749381696E-2</v>
          </cell>
          <cell r="W53">
            <v>6.7833303265379771E-2</v>
          </cell>
        </row>
        <row r="54">
          <cell r="C54">
            <v>0.12586140888208269</v>
          </cell>
          <cell r="D54">
            <v>0.12949849645940439</v>
          </cell>
          <cell r="E54">
            <v>0.12018798120187982</v>
          </cell>
          <cell r="F54">
            <v>0.10577673692427791</v>
          </cell>
          <cell r="G54">
            <v>0.10199075384470231</v>
          </cell>
          <cell r="H54">
            <v>0.10113509490137701</v>
          </cell>
          <cell r="I54">
            <v>0.10037037037037037</v>
          </cell>
          <cell r="J54">
            <v>0.10481323174131202</v>
          </cell>
          <cell r="K54">
            <v>0.10311228833601363</v>
          </cell>
          <cell r="L54">
            <v>0.10250675612710838</v>
          </cell>
          <cell r="M54">
            <v>0.10742466013879645</v>
          </cell>
          <cell r="N54">
            <v>0.10202135774218155</v>
          </cell>
          <cell r="O54">
            <v>0.10548563742914784</v>
          </cell>
          <cell r="P54">
            <v>9.9211690059603924E-2</v>
          </cell>
          <cell r="Q54">
            <v>0.10086289549376798</v>
          </cell>
          <cell r="R54">
            <v>9.6488668417469128E-2</v>
          </cell>
          <cell r="S54">
            <v>0.10241081928655429</v>
          </cell>
          <cell r="T54">
            <v>9.4255111976630959E-2</v>
          </cell>
          <cell r="U54">
            <v>8.9179548156956001E-2</v>
          </cell>
          <cell r="V54">
            <v>8.5142742259750714E-2</v>
          </cell>
          <cell r="W54">
            <v>9.0674347005660932E-2</v>
          </cell>
        </row>
        <row r="55">
          <cell r="C55">
            <v>0.12586140888208269</v>
          </cell>
          <cell r="D55">
            <v>0.12949849645940439</v>
          </cell>
          <cell r="E55">
            <v>0.12018798120187982</v>
          </cell>
          <cell r="F55">
            <v>0.10577673692427791</v>
          </cell>
          <cell r="G55">
            <v>0.10199075384470231</v>
          </cell>
          <cell r="H55">
            <v>0.10113509490137701</v>
          </cell>
          <cell r="I55">
            <v>0.10037037037037037</v>
          </cell>
          <cell r="J55">
            <v>0.10481323174131202</v>
          </cell>
          <cell r="K55">
            <v>0.10311228833601363</v>
          </cell>
          <cell r="L55">
            <v>0.10250675612710838</v>
          </cell>
          <cell r="M55">
            <v>0.10742466013879645</v>
          </cell>
          <cell r="N55">
            <v>0.10202135774218155</v>
          </cell>
          <cell r="O55">
            <v>0.10548563742914784</v>
          </cell>
          <cell r="P55">
            <v>9.9211690059603924E-2</v>
          </cell>
          <cell r="Q55">
            <v>0.10086289549376798</v>
          </cell>
          <cell r="R55">
            <v>9.6488668417469128E-2</v>
          </cell>
          <cell r="S55">
            <v>0.10241081928655429</v>
          </cell>
          <cell r="T55">
            <v>9.4255111976630959E-2</v>
          </cell>
          <cell r="U55">
            <v>8.9179548156956001E-2</v>
          </cell>
          <cell r="V55">
            <v>8.5142742259750714E-2</v>
          </cell>
          <cell r="W55">
            <v>9.0674347005660932E-2</v>
          </cell>
        </row>
        <row r="56">
          <cell r="C56">
            <v>7.7787806679248381E-2</v>
          </cell>
          <cell r="D56">
            <v>7.8787878787878782E-2</v>
          </cell>
          <cell r="E56">
            <v>8.0285311437339302E-2</v>
          </cell>
          <cell r="F56">
            <v>6.1820816227964259E-2</v>
          </cell>
          <cell r="G56">
            <v>5.6709889079831273E-2</v>
          </cell>
          <cell r="H56">
            <v>6.3969968589596263E-2</v>
          </cell>
          <cell r="I56">
            <v>6.4691246324361004E-2</v>
          </cell>
          <cell r="J56">
            <v>6.6550178530730073E-2</v>
          </cell>
          <cell r="K56">
            <v>6.7512495194156086E-2</v>
          </cell>
          <cell r="L56">
            <v>6.61138333961553E-2</v>
          </cell>
          <cell r="M56">
            <v>6.8330362448009496E-2</v>
          </cell>
          <cell r="N56">
            <v>6.8292318049218328E-2</v>
          </cell>
          <cell r="O56">
            <v>7.2421955910637673E-2</v>
          </cell>
          <cell r="P56">
            <v>7.2376622424286871E-2</v>
          </cell>
          <cell r="Q56">
            <v>6.9827772573322761E-2</v>
          </cell>
          <cell r="R56">
            <v>7.3305084745762708E-2</v>
          </cell>
          <cell r="S56">
            <v>7.2114715300013926E-2</v>
          </cell>
          <cell r="T56">
            <v>7.3932614922930032E-2</v>
          </cell>
          <cell r="U56">
            <v>6.7680608365019018E-2</v>
          </cell>
          <cell r="V56">
            <v>6.4589041095890407E-2</v>
          </cell>
          <cell r="W56">
            <v>6.8226517463546965E-2</v>
          </cell>
        </row>
        <row r="57">
          <cell r="C57">
            <v>7.7787806679248381E-2</v>
          </cell>
          <cell r="D57">
            <v>7.8787878787878782E-2</v>
          </cell>
          <cell r="E57">
            <v>8.0285311437339302E-2</v>
          </cell>
          <cell r="F57">
            <v>6.1820816227964259E-2</v>
          </cell>
          <cell r="G57">
            <v>5.6709889079831273E-2</v>
          </cell>
          <cell r="H57">
            <v>6.3969968589596263E-2</v>
          </cell>
          <cell r="I57">
            <v>6.4691246324361004E-2</v>
          </cell>
          <cell r="J57">
            <v>6.6550178530730073E-2</v>
          </cell>
          <cell r="K57">
            <v>6.7512495194156086E-2</v>
          </cell>
          <cell r="L57">
            <v>6.61138333961553E-2</v>
          </cell>
          <cell r="M57">
            <v>6.8330362448009496E-2</v>
          </cell>
          <cell r="N57">
            <v>6.8292318049218328E-2</v>
          </cell>
          <cell r="O57">
            <v>7.2421955910637673E-2</v>
          </cell>
          <cell r="P57">
            <v>7.2376622424286871E-2</v>
          </cell>
          <cell r="Q57">
            <v>6.9827772573322761E-2</v>
          </cell>
          <cell r="R57">
            <v>7.3305084745762708E-2</v>
          </cell>
          <cell r="S57">
            <v>7.2114715300013926E-2</v>
          </cell>
          <cell r="T57">
            <v>7.3932614922930032E-2</v>
          </cell>
          <cell r="U57">
            <v>6.7680608365019018E-2</v>
          </cell>
          <cell r="V57">
            <v>6.4589041095890407E-2</v>
          </cell>
          <cell r="W57">
            <v>6.8226517463546965E-2</v>
          </cell>
        </row>
        <row r="58">
          <cell r="C58">
            <v>0.12567889471176752</v>
          </cell>
          <cell r="D58">
            <v>0.11301437290805277</v>
          </cell>
          <cell r="E58">
            <v>0.10496912672743311</v>
          </cell>
          <cell r="F58">
            <v>9.4879667227889458E-2</v>
          </cell>
          <cell r="G58">
            <v>9.9429345197794741E-2</v>
          </cell>
          <cell r="H58">
            <v>0.10011312217194571</v>
          </cell>
          <cell r="I58">
            <v>0.10148674854557208</v>
          </cell>
          <cell r="J58">
            <v>9.9515015855250882E-2</v>
          </cell>
          <cell r="K58">
            <v>9.9318584896854301E-2</v>
          </cell>
          <cell r="L58">
            <v>9.8677517802644971E-2</v>
          </cell>
          <cell r="M58">
            <v>9.8462115528882219E-2</v>
          </cell>
          <cell r="N58">
            <v>0.1008340361728048</v>
          </cell>
          <cell r="O58">
            <v>9.793325748957149E-2</v>
          </cell>
          <cell r="P58">
            <v>9.6028740654432468E-2</v>
          </cell>
          <cell r="Q58">
            <v>8.8618427308167727E-2</v>
          </cell>
          <cell r="R58">
            <v>8.243590965405509E-2</v>
          </cell>
          <cell r="S58">
            <v>8.4926505908348549E-2</v>
          </cell>
          <cell r="T58">
            <v>8.3557175748273205E-2</v>
          </cell>
          <cell r="U58">
            <v>7.5246342191699012E-2</v>
          </cell>
          <cell r="V58">
            <v>7.980198019801979E-2</v>
          </cell>
          <cell r="W58">
            <v>8.2915807053738091E-2</v>
          </cell>
        </row>
        <row r="59">
          <cell r="C59">
            <v>0.12567889471176752</v>
          </cell>
          <cell r="D59">
            <v>0.11301437290805277</v>
          </cell>
          <cell r="E59">
            <v>0.10496912672743311</v>
          </cell>
          <cell r="F59">
            <v>9.4879667227889458E-2</v>
          </cell>
          <cell r="G59">
            <v>9.9429345197794741E-2</v>
          </cell>
          <cell r="H59">
            <v>0.10011312217194571</v>
          </cell>
          <cell r="I59">
            <v>0.10148674854557208</v>
          </cell>
          <cell r="J59">
            <v>9.9515015855250882E-2</v>
          </cell>
          <cell r="K59">
            <v>9.9318584896854301E-2</v>
          </cell>
          <cell r="L59">
            <v>9.8677517802644971E-2</v>
          </cell>
          <cell r="M59">
            <v>9.8462115528882219E-2</v>
          </cell>
          <cell r="N59">
            <v>0.1008340361728048</v>
          </cell>
          <cell r="O59">
            <v>9.793325748957149E-2</v>
          </cell>
          <cell r="P59">
            <v>9.6028740654432468E-2</v>
          </cell>
          <cell r="Q59">
            <v>8.8618427308167727E-2</v>
          </cell>
          <cell r="R59">
            <v>8.243590965405509E-2</v>
          </cell>
          <cell r="S59">
            <v>8.4926505908348549E-2</v>
          </cell>
          <cell r="T59">
            <v>8.3557175748273205E-2</v>
          </cell>
          <cell r="U59">
            <v>7.5246342191699012E-2</v>
          </cell>
          <cell r="V59">
            <v>7.980198019801979E-2</v>
          </cell>
          <cell r="W59">
            <v>8.2915807053738091E-2</v>
          </cell>
        </row>
      </sheetData>
      <sheetData sheetId="10">
        <row r="65">
          <cell r="I65">
            <v>0.91530601071942252</v>
          </cell>
          <cell r="W65">
            <v>0.90423992362821859</v>
          </cell>
        </row>
        <row r="66">
          <cell r="I66">
            <v>0.83562400427116523</v>
          </cell>
          <cell r="W66">
            <v>0.92231526815221798</v>
          </cell>
        </row>
        <row r="67">
          <cell r="I67">
            <v>0.912866095437877</v>
          </cell>
          <cell r="W67">
            <v>0.89329630540876492</v>
          </cell>
        </row>
        <row r="68">
          <cell r="I68">
            <v>0.90303718220678708</v>
          </cell>
          <cell r="W68">
            <v>1.0498571929036531</v>
          </cell>
        </row>
        <row r="70">
          <cell r="I70">
            <v>0.83475495410697431</v>
          </cell>
          <cell r="W70">
            <v>0.91037824341864926</v>
          </cell>
        </row>
        <row r="71">
          <cell r="I71">
            <v>1.5846954969669669</v>
          </cell>
          <cell r="W71">
            <v>1.4089576882276569</v>
          </cell>
        </row>
        <row r="72">
          <cell r="I72">
            <v>1.1017595258789323</v>
          </cell>
          <cell r="W72">
            <v>1.0715770832863987</v>
          </cell>
        </row>
        <row r="73">
          <cell r="I73">
            <v>0.80587806828769359</v>
          </cell>
          <cell r="W73">
            <v>0.83012812764004684</v>
          </cell>
        </row>
        <row r="74">
          <cell r="I74">
            <v>0.84355415070837092</v>
          </cell>
          <cell r="W74">
            <v>0.91055437791527372</v>
          </cell>
        </row>
        <row r="75">
          <cell r="I75">
            <v>1.014358278703567</v>
          </cell>
          <cell r="W75">
            <v>0.99553068380405929</v>
          </cell>
        </row>
        <row r="76">
          <cell r="I76">
            <v>1.0171929467930199</v>
          </cell>
          <cell r="W76">
            <v>1.0783475389763388</v>
          </cell>
        </row>
        <row r="78">
          <cell r="I78">
            <v>0.87457388106099987</v>
          </cell>
          <cell r="W78">
            <v>0.60398960829593473</v>
          </cell>
        </row>
        <row r="80">
          <cell r="I80">
            <v>1.5132990142118288</v>
          </cell>
          <cell r="W80">
            <v>1.3781664889052951</v>
          </cell>
        </row>
        <row r="82">
          <cell r="I82">
            <v>0.85626167327519032</v>
          </cell>
          <cell r="W82">
            <v>0.68486783813156316</v>
          </cell>
        </row>
        <row r="84">
          <cell r="I84">
            <v>0.64036089630836324</v>
          </cell>
          <cell r="W84">
            <v>0.74316787577851406</v>
          </cell>
        </row>
        <row r="86">
          <cell r="I86">
            <v>0.77695876331291192</v>
          </cell>
          <cell r="W86">
            <v>0.95468213626061338</v>
          </cell>
        </row>
        <row r="87">
          <cell r="I87">
            <v>0.87537916402211202</v>
          </cell>
          <cell r="W87">
            <v>1.1077246722778684</v>
          </cell>
        </row>
        <row r="88">
          <cell r="I88">
            <v>0.79807717226416841</v>
          </cell>
          <cell r="W88">
            <v>0.97424159976950009</v>
          </cell>
        </row>
        <row r="90">
          <cell r="I90">
            <v>1.5036429308073318</v>
          </cell>
          <cell r="W90">
            <v>1.3644050537365069</v>
          </cell>
        </row>
        <row r="92">
          <cell r="I92">
            <v>0.73690265046220871</v>
          </cell>
          <cell r="W92">
            <v>0.71011871364799106</v>
          </cell>
        </row>
        <row r="93">
          <cell r="I93">
            <v>0.80732442157854223</v>
          </cell>
          <cell r="W93">
            <v>0.88311994875488709</v>
          </cell>
        </row>
        <row r="94">
          <cell r="I94">
            <v>1.0980023229329861</v>
          </cell>
          <cell r="W94">
            <v>1.0701917630897382</v>
          </cell>
        </row>
        <row r="95">
          <cell r="I95">
            <v>1.120232265035245</v>
          </cell>
          <cell r="W95">
            <v>1.1784954221995609</v>
          </cell>
        </row>
        <row r="97">
          <cell r="I97">
            <v>0.88075971622621763</v>
          </cell>
          <cell r="W97">
            <v>0.91611130464948898</v>
          </cell>
        </row>
        <row r="98">
          <cell r="I98">
            <v>0.81100440645964178</v>
          </cell>
          <cell r="W98">
            <v>0.74092523624794915</v>
          </cell>
        </row>
        <row r="99">
          <cell r="I99">
            <v>0.96844381182696826</v>
          </cell>
          <cell r="W99">
            <v>1.1126442326805164</v>
          </cell>
        </row>
        <row r="100">
          <cell r="I100">
            <v>0.92771771239199463</v>
          </cell>
          <cell r="W100">
            <v>0.87499615046045709</v>
          </cell>
        </row>
        <row r="101">
          <cell r="I101">
            <v>0.89431645773773416</v>
          </cell>
          <cell r="W101">
            <v>1.0122538765337823</v>
          </cell>
        </row>
        <row r="103">
          <cell r="I103">
            <v>1.0973605737785461</v>
          </cell>
          <cell r="W103">
            <v>1.0814287441451056</v>
          </cell>
        </row>
        <row r="104">
          <cell r="I104">
            <v>1.3065822116677541</v>
          </cell>
          <cell r="W104">
            <v>1.4484603042676121</v>
          </cell>
        </row>
        <row r="105">
          <cell r="I105">
            <v>0.89793197742932995</v>
          </cell>
          <cell r="W105">
            <v>0.90483798889411393</v>
          </cell>
        </row>
        <row r="107">
          <cell r="I107">
            <v>0.90054606391189429</v>
          </cell>
          <cell r="W107">
            <v>0.99346893846165973</v>
          </cell>
        </row>
        <row r="109">
          <cell r="I109">
            <v>1.3372017111521206</v>
          </cell>
          <cell r="W109">
            <v>1.2123561613689195</v>
          </cell>
        </row>
        <row r="110">
          <cell r="I110">
            <v>1.5371124432239038</v>
          </cell>
          <cell r="W110">
            <v>1.5930635008268117</v>
          </cell>
        </row>
        <row r="111">
          <cell r="I111">
            <v>1.4565058381106213</v>
          </cell>
          <cell r="W111">
            <v>1.0983230873570509</v>
          </cell>
        </row>
        <row r="113">
          <cell r="I113">
            <v>1.5090167378222772</v>
          </cell>
          <cell r="W113">
            <v>1.4681539001237156</v>
          </cell>
        </row>
        <row r="115">
          <cell r="I115">
            <v>0.97259951451631166</v>
          </cell>
          <cell r="W115">
            <v>1.1046898159598735</v>
          </cell>
        </row>
        <row r="117">
          <cell r="I117">
            <v>1.5258009077511365</v>
          </cell>
          <cell r="W117">
            <v>1.3425314824737706</v>
          </cell>
        </row>
      </sheetData>
      <sheetData sheetId="11"/>
      <sheetData sheetId="12">
        <row r="5">
          <cell r="C5">
            <v>0.23020345150796712</v>
          </cell>
          <cell r="D5">
            <v>0.22945220731503643</v>
          </cell>
          <cell r="E5">
            <v>0.22901415599796968</v>
          </cell>
          <cell r="F5">
            <v>0.23360890179642035</v>
          </cell>
          <cell r="G5">
            <v>0.23458723074563989</v>
          </cell>
          <cell r="H5">
            <v>0.23379303627695894</v>
          </cell>
          <cell r="I5">
            <v>0.22099899068262546</v>
          </cell>
          <cell r="J5">
            <v>0.22109293566272517</v>
          </cell>
          <cell r="K5">
            <v>0.2202109906770337</v>
          </cell>
          <cell r="L5">
            <v>0.22014443393088726</v>
          </cell>
          <cell r="M5">
            <v>0.21952466269146526</v>
          </cell>
          <cell r="N5">
            <v>0.23022183320389483</v>
          </cell>
          <cell r="O5">
            <v>0.22734170230376605</v>
          </cell>
          <cell r="P5">
            <v>0.22823418812346583</v>
          </cell>
          <cell r="Q5">
            <v>0.22824372169218057</v>
          </cell>
          <cell r="R5">
            <v>0.22753916094994409</v>
          </cell>
          <cell r="S5">
            <v>0.22732912141398331</v>
          </cell>
          <cell r="T5">
            <v>0.22425085793129473</v>
          </cell>
          <cell r="U5">
            <v>0.20438199077501007</v>
          </cell>
          <cell r="V5">
            <v>0.20223248039151745</v>
          </cell>
          <cell r="W5">
            <v>0.20693838969540496</v>
          </cell>
        </row>
        <row r="6">
          <cell r="C6">
            <v>0.19765111431778098</v>
          </cell>
          <cell r="D6">
            <v>0.19597756798192528</v>
          </cell>
          <cell r="E6">
            <v>0.1977997442507155</v>
          </cell>
          <cell r="F6">
            <v>0.20369895189783471</v>
          </cell>
          <cell r="G6">
            <v>0.20475838743536912</v>
          </cell>
          <cell r="H6">
            <v>0.20687888905752011</v>
          </cell>
          <cell r="I6">
            <v>0.19463777877563238</v>
          </cell>
          <cell r="J6">
            <v>0.19248534208095319</v>
          </cell>
          <cell r="K6">
            <v>0.19734864541986205</v>
          </cell>
          <cell r="L6">
            <v>0.19484310844916564</v>
          </cell>
          <cell r="M6">
            <v>0.19123224511043352</v>
          </cell>
          <cell r="N6">
            <v>0.19852137810474177</v>
          </cell>
          <cell r="O6">
            <v>0.19790860495671422</v>
          </cell>
          <cell r="P6">
            <v>0.19984755286901956</v>
          </cell>
          <cell r="Q6">
            <v>0.20139381257889913</v>
          </cell>
          <cell r="R6">
            <v>0.20125377927335464</v>
          </cell>
          <cell r="S6">
            <v>0.20379611929693975</v>
          </cell>
          <cell r="T6">
            <v>0.19778623660222378</v>
          </cell>
          <cell r="U6">
            <v>0.18178080783856931</v>
          </cell>
          <cell r="V6">
            <v>0.1819510852739844</v>
          </cell>
          <cell r="W6">
            <v>0.18756263780316698</v>
          </cell>
        </row>
        <row r="7">
          <cell r="C7">
            <v>0.19174166225516145</v>
          </cell>
          <cell r="D7">
            <v>0.19296181409776447</v>
          </cell>
          <cell r="E7">
            <v>0.19046852358718402</v>
          </cell>
          <cell r="F7">
            <v>0.20301306363253263</v>
          </cell>
          <cell r="G7">
            <v>0.19929708497002277</v>
          </cell>
          <cell r="H7">
            <v>0.20526798451192174</v>
          </cell>
          <cell r="I7">
            <v>0.19289644822411206</v>
          </cell>
          <cell r="J7">
            <v>0.1899944637374805</v>
          </cell>
          <cell r="K7">
            <v>0.19247626004382762</v>
          </cell>
          <cell r="L7">
            <v>0.18873225048523853</v>
          </cell>
          <cell r="M7">
            <v>0.18262402417527071</v>
          </cell>
          <cell r="N7">
            <v>0.1904079818235701</v>
          </cell>
          <cell r="O7">
            <v>0.19035264725665416</v>
          </cell>
          <cell r="P7">
            <v>0.19430698901927518</v>
          </cell>
          <cell r="Q7">
            <v>0.19728452823264989</v>
          </cell>
          <cell r="R7">
            <v>0.19633875572069417</v>
          </cell>
          <cell r="S7">
            <v>0.20186765560073278</v>
          </cell>
          <cell r="T7">
            <v>0.19615028034082382</v>
          </cell>
          <cell r="U7">
            <v>0.16955158784244242</v>
          </cell>
          <cell r="V7">
            <v>0.17593617413761298</v>
          </cell>
          <cell r="W7">
            <v>0.18793021342915278</v>
          </cell>
        </row>
        <row r="8">
          <cell r="C8">
            <v>0.2042242210086733</v>
          </cell>
          <cell r="D8">
            <v>0.20161030595813206</v>
          </cell>
          <cell r="E8">
            <v>0.20598276702975127</v>
          </cell>
          <cell r="F8">
            <v>0.20839911588253868</v>
          </cell>
          <cell r="G8">
            <v>0.20953791007558636</v>
          </cell>
          <cell r="H8">
            <v>0.20679222449133952</v>
          </cell>
          <cell r="I8">
            <v>0.19075403949730702</v>
          </cell>
          <cell r="J8">
            <v>0.18697575110568856</v>
          </cell>
          <cell r="K8">
            <v>0.19133405808355336</v>
          </cell>
          <cell r="L8">
            <v>0.19067443796835973</v>
          </cell>
          <cell r="M8">
            <v>0.19130694102736154</v>
          </cell>
          <cell r="N8">
            <v>0.19923316212110251</v>
          </cell>
          <cell r="O8">
            <v>0.20249873618834402</v>
          </cell>
          <cell r="P8">
            <v>0.20172499821797704</v>
          </cell>
          <cell r="Q8">
            <v>0.20296057247088536</v>
          </cell>
          <cell r="R8">
            <v>0.20410703173615433</v>
          </cell>
          <cell r="S8">
            <v>0.20604695604695603</v>
          </cell>
          <cell r="T8">
            <v>0.2005206595020359</v>
          </cell>
          <cell r="U8">
            <v>0.19624273550479793</v>
          </cell>
          <cell r="V8">
            <v>0.19293306116703035</v>
          </cell>
          <cell r="W8">
            <v>0.19438154542881403</v>
          </cell>
        </row>
        <row r="9">
          <cell r="C9">
            <v>0.20122735821043256</v>
          </cell>
          <cell r="D9">
            <v>0.2023342487249902</v>
          </cell>
          <cell r="E9">
            <v>0.20602218700475436</v>
          </cell>
          <cell r="F9">
            <v>0.21365723029839329</v>
          </cell>
          <cell r="G9">
            <v>0.21629740893728877</v>
          </cell>
          <cell r="H9">
            <v>0.21650599153076852</v>
          </cell>
          <cell r="I9">
            <v>0.20723565499819557</v>
          </cell>
          <cell r="J9">
            <v>0.21192470503467534</v>
          </cell>
          <cell r="K9">
            <v>0.22037289677125968</v>
          </cell>
          <cell r="L9">
            <v>0.220422409164131</v>
          </cell>
          <cell r="M9">
            <v>0.21687384289870407</v>
          </cell>
          <cell r="N9">
            <v>0.22761520939197477</v>
          </cell>
          <cell r="O9">
            <v>0.22105628306304745</v>
          </cell>
          <cell r="P9">
            <v>0.21695846206659802</v>
          </cell>
          <cell r="Q9">
            <v>0.21698588709677419</v>
          </cell>
          <cell r="R9">
            <v>0.21316249271986021</v>
          </cell>
          <cell r="S9">
            <v>0.21592598711382785</v>
          </cell>
          <cell r="T9">
            <v>0.20483512869007484</v>
          </cell>
          <cell r="U9">
            <v>0.18902601438337921</v>
          </cell>
          <cell r="V9">
            <v>0.18584296397008837</v>
          </cell>
          <cell r="W9">
            <v>0.19088556881729404</v>
          </cell>
        </row>
        <row r="10">
          <cell r="C10">
            <v>0.19699479413156648</v>
          </cell>
          <cell r="D10">
            <v>0.18646325220971063</v>
          </cell>
          <cell r="E10">
            <v>0.19206021609809396</v>
          </cell>
          <cell r="F10">
            <v>0.18597311513734657</v>
          </cell>
          <cell r="G10">
            <v>0.19563450597933357</v>
          </cell>
          <cell r="H10">
            <v>0.19828864803194524</v>
          </cell>
          <cell r="I10">
            <v>0.18863106472743421</v>
          </cell>
          <cell r="J10">
            <v>0.18198057385285252</v>
          </cell>
          <cell r="K10">
            <v>0.18814898419864559</v>
          </cell>
          <cell r="L10">
            <v>0.1826744058701128</v>
          </cell>
          <cell r="M10">
            <v>0.17803443015907608</v>
          </cell>
          <cell r="N10">
            <v>0.17968832820947739</v>
          </cell>
          <cell r="O10">
            <v>0.17933390264731</v>
          </cell>
          <cell r="P10">
            <v>0.18849873843566023</v>
          </cell>
          <cell r="Q10">
            <v>0.18941927637579811</v>
          </cell>
          <cell r="R10">
            <v>0.19365492393915132</v>
          </cell>
          <cell r="S10">
            <v>0.19019450571485863</v>
          </cell>
          <cell r="T10">
            <v>0.1887987334256877</v>
          </cell>
          <cell r="U10">
            <v>0.17923338185346918</v>
          </cell>
          <cell r="V10">
            <v>0.17514070399694745</v>
          </cell>
          <cell r="W10">
            <v>0.1738763254199118</v>
          </cell>
        </row>
        <row r="11">
          <cell r="C11">
            <v>0.22232036691014098</v>
          </cell>
          <cell r="D11">
            <v>0.21617351582490424</v>
          </cell>
          <cell r="E11">
            <v>0.22013914064253287</v>
          </cell>
          <cell r="F11">
            <v>0.23322629423857827</v>
          </cell>
          <cell r="G11">
            <v>0.23161856131567168</v>
          </cell>
          <cell r="H11">
            <v>0.22445921292676571</v>
          </cell>
          <cell r="I11">
            <v>0.21318653222326978</v>
          </cell>
          <cell r="J11">
            <v>0.2128450361256628</v>
          </cell>
          <cell r="K11">
            <v>0.21357666340587264</v>
          </cell>
          <cell r="L11">
            <v>0.20894914191677769</v>
          </cell>
          <cell r="M11">
            <v>0.20866543095458759</v>
          </cell>
          <cell r="N11">
            <v>0.21581879623709929</v>
          </cell>
          <cell r="O11">
            <v>0.21416991894326026</v>
          </cell>
          <cell r="P11">
            <v>0.21266083529868349</v>
          </cell>
          <cell r="Q11">
            <v>0.21536761926912232</v>
          </cell>
          <cell r="R11">
            <v>0.2137994427369086</v>
          </cell>
          <cell r="S11">
            <v>0.21168873841054872</v>
          </cell>
          <cell r="T11">
            <v>0.21021042225674338</v>
          </cell>
          <cell r="U11">
            <v>0.18533167103735865</v>
          </cell>
          <cell r="V11">
            <v>0.1862140947369926</v>
          </cell>
          <cell r="W11">
            <v>0.19511170250017509</v>
          </cell>
        </row>
        <row r="12">
          <cell r="C12">
            <v>0.22233038060936436</v>
          </cell>
          <cell r="D12">
            <v>0.21283501352348169</v>
          </cell>
          <cell r="E12">
            <v>0.22083292310721669</v>
          </cell>
          <cell r="F12">
            <v>0.22956631538050606</v>
          </cell>
          <cell r="G12">
            <v>0.22500236049475975</v>
          </cell>
          <cell r="H12">
            <v>0.2200120275708933</v>
          </cell>
          <cell r="I12">
            <v>0.20816456560324031</v>
          </cell>
          <cell r="J12">
            <v>0.20946557971014493</v>
          </cell>
          <cell r="K12">
            <v>0.20536724442231979</v>
          </cell>
          <cell r="L12">
            <v>0.20589014482515011</v>
          </cell>
          <cell r="M12">
            <v>0.2042681612416469</v>
          </cell>
          <cell r="N12">
            <v>0.21173351289928877</v>
          </cell>
          <cell r="O12">
            <v>0.21572355640061172</v>
          </cell>
          <cell r="P12">
            <v>0.21082410824108244</v>
          </cell>
          <cell r="Q12">
            <v>0.21068296360966704</v>
          </cell>
          <cell r="R12">
            <v>0.21052014078998824</v>
          </cell>
          <cell r="S12">
            <v>0.21261388627081368</v>
          </cell>
          <cell r="T12">
            <v>0.20690848944108936</v>
          </cell>
          <cell r="U12">
            <v>0.19066506410256409</v>
          </cell>
          <cell r="V12">
            <v>0.18506734980580117</v>
          </cell>
          <cell r="W12">
            <v>0.18739299610894944</v>
          </cell>
        </row>
        <row r="13">
          <cell r="C13">
            <v>0.21438523162661091</v>
          </cell>
          <cell r="D13">
            <v>0.21594151212553495</v>
          </cell>
          <cell r="E13">
            <v>0.21198074523087895</v>
          </cell>
          <cell r="F13">
            <v>0.22683596431022648</v>
          </cell>
          <cell r="G13">
            <v>0.22617233790418145</v>
          </cell>
          <cell r="H13">
            <v>0.23157544501746793</v>
          </cell>
          <cell r="I13">
            <v>0.21432156600301153</v>
          </cell>
          <cell r="J13">
            <v>0.20874684608915053</v>
          </cell>
          <cell r="K13">
            <v>0.21048225050234426</v>
          </cell>
          <cell r="L13">
            <v>0.20891636836967134</v>
          </cell>
          <cell r="M13">
            <v>0.21402994791666669</v>
          </cell>
          <cell r="N13">
            <v>0.22827476038338659</v>
          </cell>
          <cell r="O13">
            <v>0.22746645619573796</v>
          </cell>
          <cell r="P13">
            <v>0.23569758378799688</v>
          </cell>
          <cell r="Q13">
            <v>0.22579164754474526</v>
          </cell>
          <cell r="R13">
            <v>0.21452294685990339</v>
          </cell>
          <cell r="S13">
            <v>0.21285930408472009</v>
          </cell>
          <cell r="T13">
            <v>0.20901089064597941</v>
          </cell>
          <cell r="U13">
            <v>0.17990721948390839</v>
          </cell>
          <cell r="V13">
            <v>0.18866374589266158</v>
          </cell>
          <cell r="W13">
            <v>0.2094412057443481</v>
          </cell>
        </row>
        <row r="14">
          <cell r="C14">
            <v>0.22522343594836147</v>
          </cell>
          <cell r="D14">
            <v>0.20842353867348948</v>
          </cell>
          <cell r="E14">
            <v>0.19555731852439506</v>
          </cell>
          <cell r="F14">
            <v>0.22924673328209069</v>
          </cell>
          <cell r="G14">
            <v>0.22209567198177679</v>
          </cell>
          <cell r="H14">
            <v>0.21766679090570257</v>
          </cell>
          <cell r="I14">
            <v>0.22258771929824558</v>
          </cell>
          <cell r="J14">
            <v>0.21613673956993198</v>
          </cell>
          <cell r="K14">
            <v>0.20037278657968313</v>
          </cell>
          <cell r="L14">
            <v>0.19602117174666911</v>
          </cell>
          <cell r="M14">
            <v>0.20801010283240123</v>
          </cell>
          <cell r="N14">
            <v>0.21600141292829386</v>
          </cell>
          <cell r="O14">
            <v>0.21550094517958415</v>
          </cell>
          <cell r="P14">
            <v>0.20484619350403852</v>
          </cell>
          <cell r="Q14">
            <v>0.20069565217391305</v>
          </cell>
          <cell r="R14">
            <v>0.20280198188962928</v>
          </cell>
          <cell r="S14">
            <v>0.19942586963863557</v>
          </cell>
          <cell r="T14">
            <v>0.19742416539569563</v>
          </cell>
          <cell r="U14">
            <v>0.17628016480282518</v>
          </cell>
          <cell r="V14">
            <v>0.17860055455879953</v>
          </cell>
          <cell r="W14">
            <v>0.1905890318212593</v>
          </cell>
        </row>
        <row r="15">
          <cell r="C15">
            <v>0.20470727848101264</v>
          </cell>
          <cell r="D15">
            <v>0.22414139385418758</v>
          </cell>
          <cell r="E15">
            <v>0.21708769767919492</v>
          </cell>
          <cell r="F15">
            <v>0.22453516572352464</v>
          </cell>
          <cell r="G15">
            <v>0.2314942077361084</v>
          </cell>
          <cell r="H15">
            <v>0.21213884041109171</v>
          </cell>
          <cell r="I15">
            <v>0.20205284166508267</v>
          </cell>
          <cell r="J15">
            <v>0.203337213814513</v>
          </cell>
          <cell r="K15">
            <v>0.21346761453396523</v>
          </cell>
          <cell r="L15">
            <v>0.20907892258429084</v>
          </cell>
          <cell r="M15">
            <v>0.20787664870889841</v>
          </cell>
          <cell r="N15">
            <v>0.20903225806451614</v>
          </cell>
          <cell r="O15">
            <v>0.1943677526228603</v>
          </cell>
          <cell r="P15">
            <v>0.2042830540037244</v>
          </cell>
          <cell r="Q15">
            <v>0.21287216972722411</v>
          </cell>
          <cell r="R15">
            <v>0.20688418788096094</v>
          </cell>
          <cell r="S15">
            <v>0.20986562942008485</v>
          </cell>
          <cell r="T15">
            <v>0.20912415114051891</v>
          </cell>
          <cell r="U15">
            <v>0.20139791937581275</v>
          </cell>
          <cell r="V15">
            <v>0.18317789899700862</v>
          </cell>
          <cell r="W15">
            <v>0.19617540389053742</v>
          </cell>
        </row>
        <row r="16">
          <cell r="C16">
            <v>0.23946530872056015</v>
          </cell>
          <cell r="D16">
            <v>0.23280423280423282</v>
          </cell>
          <cell r="E16">
            <v>0.23119958365860002</v>
          </cell>
          <cell r="F16">
            <v>0.24910256410256412</v>
          </cell>
          <cell r="G16">
            <v>0.24919494674263065</v>
          </cell>
          <cell r="H16">
            <v>0.23816531763551629</v>
          </cell>
          <cell r="I16">
            <v>0.2224195075757576</v>
          </cell>
          <cell r="J16">
            <v>0.21644413211524949</v>
          </cell>
          <cell r="K16">
            <v>0.2210661678746785</v>
          </cell>
          <cell r="L16">
            <v>0.21364950838635047</v>
          </cell>
          <cell r="M16">
            <v>0.21502916619009493</v>
          </cell>
          <cell r="N16">
            <v>0.21455008096229469</v>
          </cell>
          <cell r="O16">
            <v>0.20852757248436612</v>
          </cell>
          <cell r="P16">
            <v>0.20640326975476841</v>
          </cell>
          <cell r="Q16">
            <v>0.21159133399318159</v>
          </cell>
          <cell r="R16">
            <v>0.21338273757628598</v>
          </cell>
          <cell r="S16">
            <v>0.20755946562398173</v>
          </cell>
          <cell r="T16">
            <v>0.2145041502839668</v>
          </cell>
          <cell r="U16">
            <v>0.18163672654690619</v>
          </cell>
          <cell r="V16">
            <v>0.17677188802858845</v>
          </cell>
          <cell r="W16">
            <v>0.1927956989247312</v>
          </cell>
        </row>
        <row r="17">
          <cell r="C17">
            <v>0.21597154865826057</v>
          </cell>
          <cell r="D17">
            <v>0.21408817309256545</v>
          </cell>
          <cell r="E17">
            <v>0.2338471630042637</v>
          </cell>
          <cell r="F17">
            <v>0.23794002607561929</v>
          </cell>
          <cell r="G17">
            <v>0.23774781919111818</v>
          </cell>
          <cell r="H17">
            <v>0.22589747609343158</v>
          </cell>
          <cell r="I17">
            <v>0.20849832470301555</v>
          </cell>
          <cell r="J17">
            <v>0.22398753894081</v>
          </cell>
          <cell r="K17">
            <v>0.22675418034067824</v>
          </cell>
          <cell r="L17">
            <v>0.21875950136819705</v>
          </cell>
          <cell r="M17">
            <v>0.21153846153846156</v>
          </cell>
          <cell r="N17">
            <v>0.21998221168099616</v>
          </cell>
          <cell r="O17">
            <v>0.21637512861972658</v>
          </cell>
          <cell r="P17">
            <v>0.20999115826702033</v>
          </cell>
          <cell r="Q17">
            <v>0.23534583821805394</v>
          </cell>
          <cell r="R17">
            <v>0.23540516990996221</v>
          </cell>
          <cell r="S17">
            <v>0.22519729425028187</v>
          </cell>
          <cell r="T17">
            <v>0.22682584269662923</v>
          </cell>
          <cell r="U17">
            <v>0.17191977077363896</v>
          </cell>
          <cell r="V17">
            <v>0.20889006482338934</v>
          </cell>
          <cell r="W17">
            <v>0.21519667069405291</v>
          </cell>
        </row>
        <row r="18">
          <cell r="C18">
            <v>0.225207100591716</v>
          </cell>
          <cell r="D18">
            <v>0.21048841953678149</v>
          </cell>
          <cell r="E18">
            <v>0.2204572803850782</v>
          </cell>
          <cell r="F18">
            <v>0.23607617678763923</v>
          </cell>
          <cell r="G18">
            <v>0.23689480504181881</v>
          </cell>
          <cell r="H18">
            <v>0.22826960615455277</v>
          </cell>
          <cell r="I18">
            <v>0.22030845435100754</v>
          </cell>
          <cell r="J18">
            <v>0.21587696483093974</v>
          </cell>
          <cell r="K18">
            <v>0.22740033688938799</v>
          </cell>
          <cell r="L18">
            <v>0.2129125458384265</v>
          </cell>
          <cell r="M18">
            <v>0.20888741134751773</v>
          </cell>
          <cell r="N18">
            <v>0.21981727213400043</v>
          </cell>
          <cell r="O18">
            <v>0.21553776238909325</v>
          </cell>
          <cell r="P18">
            <v>0.21909216540873816</v>
          </cell>
          <cell r="Q18">
            <v>0.22020036802289919</v>
          </cell>
          <cell r="R18">
            <v>0.2175050301810865</v>
          </cell>
          <cell r="S18">
            <v>0.21097172441258463</v>
          </cell>
          <cell r="T18">
            <v>0.21197252208047104</v>
          </cell>
          <cell r="U18">
            <v>0.18361423220973783</v>
          </cell>
          <cell r="V18">
            <v>0.18466441694788152</v>
          </cell>
          <cell r="W18">
            <v>0.19416498993963782</v>
          </cell>
        </row>
        <row r="19">
          <cell r="C19">
            <v>0.23090205829534469</v>
          </cell>
          <cell r="D19">
            <v>0.23496958551421701</v>
          </cell>
          <cell r="E19">
            <v>0.23438167069873342</v>
          </cell>
          <cell r="F19">
            <v>0.23277428371767997</v>
          </cell>
          <cell r="G19">
            <v>0.23516013252346771</v>
          </cell>
          <cell r="H19">
            <v>0.23535313001605135</v>
          </cell>
          <cell r="I19">
            <v>0.21575137791354004</v>
          </cell>
          <cell r="J19">
            <v>0.21605896043444531</v>
          </cell>
          <cell r="K19">
            <v>0.21183155080213903</v>
          </cell>
          <cell r="L19">
            <v>0.21597381342062191</v>
          </cell>
          <cell r="M19">
            <v>0.22179781003310414</v>
          </cell>
          <cell r="N19">
            <v>0.22878872888223928</v>
          </cell>
          <cell r="O19">
            <v>0.22879912398101962</v>
          </cell>
          <cell r="P19">
            <v>0.2317352976693636</v>
          </cell>
          <cell r="Q19">
            <v>0.22135955831608004</v>
          </cell>
          <cell r="R19">
            <v>0.2216517857142857</v>
          </cell>
          <cell r="S19">
            <v>0.21508349598785512</v>
          </cell>
          <cell r="T19">
            <v>0.20934089450032101</v>
          </cell>
          <cell r="U19">
            <v>0.20127847893787904</v>
          </cell>
          <cell r="V19">
            <v>0.19880672176911707</v>
          </cell>
          <cell r="W19">
            <v>0.17781736260281866</v>
          </cell>
        </row>
        <row r="20">
          <cell r="C20">
            <v>0.23090205829534469</v>
          </cell>
          <cell r="D20">
            <v>0.23496958551421701</v>
          </cell>
          <cell r="E20">
            <v>0.23438167069873342</v>
          </cell>
          <cell r="F20">
            <v>0.23277428371767997</v>
          </cell>
          <cell r="G20">
            <v>0.23516013252346771</v>
          </cell>
          <cell r="H20">
            <v>0.23535313001605135</v>
          </cell>
          <cell r="I20">
            <v>0.21575137791354004</v>
          </cell>
          <cell r="J20">
            <v>0.21605896043444531</v>
          </cell>
          <cell r="K20">
            <v>0.21183155080213903</v>
          </cell>
          <cell r="L20">
            <v>0.21597381342062191</v>
          </cell>
          <cell r="M20">
            <v>0.22179781003310414</v>
          </cell>
          <cell r="N20">
            <v>0.22878872888223928</v>
          </cell>
          <cell r="O20">
            <v>0.22879912398101962</v>
          </cell>
          <cell r="P20">
            <v>0.2317352976693636</v>
          </cell>
          <cell r="Q20">
            <v>0.22135955831608004</v>
          </cell>
          <cell r="R20">
            <v>0.2216517857142857</v>
          </cell>
          <cell r="S20">
            <v>0.21508349598785512</v>
          </cell>
          <cell r="T20">
            <v>0.20934089450032101</v>
          </cell>
          <cell r="U20">
            <v>0.20127847893787904</v>
          </cell>
          <cell r="V20">
            <v>0.19880672176911707</v>
          </cell>
          <cell r="W20">
            <v>0.17781736260281866</v>
          </cell>
        </row>
        <row r="21">
          <cell r="C21">
            <v>0.25695316705544591</v>
          </cell>
          <cell r="D21">
            <v>0.24455337690631809</v>
          </cell>
          <cell r="E21">
            <v>0.24620172066630058</v>
          </cell>
          <cell r="F21">
            <v>0.23650156180276663</v>
          </cell>
          <cell r="G21">
            <v>0.23920322829913285</v>
          </cell>
          <cell r="H21">
            <v>0.23368157124947767</v>
          </cell>
          <cell r="I21">
            <v>0.22219492219492221</v>
          </cell>
          <cell r="J21">
            <v>0.22933529556046114</v>
          </cell>
          <cell r="K21">
            <v>0.21758569299552907</v>
          </cell>
          <cell r="L21">
            <v>0.22726140044854223</v>
          </cell>
          <cell r="M21">
            <v>0.22407915523405669</v>
          </cell>
          <cell r="N21">
            <v>0.23731355720356639</v>
          </cell>
          <cell r="O21">
            <v>0.23430962343096234</v>
          </cell>
          <cell r="P21">
            <v>0.23498086204027291</v>
          </cell>
          <cell r="Q21">
            <v>0.2245830660679923</v>
          </cell>
          <cell r="R21">
            <v>0.23174270514267292</v>
          </cell>
          <cell r="S21">
            <v>0.2253690629011553</v>
          </cell>
          <cell r="T21">
            <v>0.23065177208068793</v>
          </cell>
          <cell r="U21">
            <v>0.21871635610766046</v>
          </cell>
          <cell r="V21">
            <v>0.20758417783589408</v>
          </cell>
          <cell r="W21">
            <v>0.19967819790828639</v>
          </cell>
        </row>
        <row r="22">
          <cell r="C22">
            <v>0.25695316705544591</v>
          </cell>
          <cell r="D22">
            <v>0.24455337690631809</v>
          </cell>
          <cell r="E22">
            <v>0.24620172066630058</v>
          </cell>
          <cell r="F22">
            <v>0.23650156180276663</v>
          </cell>
          <cell r="G22">
            <v>0.23920322829913285</v>
          </cell>
          <cell r="H22">
            <v>0.23368157124947767</v>
          </cell>
          <cell r="I22">
            <v>0.22219492219492221</v>
          </cell>
          <cell r="J22">
            <v>0.22933529556046114</v>
          </cell>
          <cell r="K22">
            <v>0.21758569299552907</v>
          </cell>
          <cell r="L22">
            <v>0.22726140044854223</v>
          </cell>
          <cell r="M22">
            <v>0.22407915523405669</v>
          </cell>
          <cell r="N22">
            <v>0.23731355720356639</v>
          </cell>
          <cell r="O22">
            <v>0.23430962343096234</v>
          </cell>
          <cell r="P22">
            <v>0.23498086204027291</v>
          </cell>
          <cell r="Q22">
            <v>0.2245830660679923</v>
          </cell>
          <cell r="R22">
            <v>0.23174270514267292</v>
          </cell>
          <cell r="S22">
            <v>0.2253690629011553</v>
          </cell>
          <cell r="T22">
            <v>0.23065177208068793</v>
          </cell>
          <cell r="U22">
            <v>0.21871635610766046</v>
          </cell>
          <cell r="V22">
            <v>0.20758417783589408</v>
          </cell>
          <cell r="W22">
            <v>0.19967819790828639</v>
          </cell>
        </row>
        <row r="23">
          <cell r="C23">
            <v>0.30289364900413374</v>
          </cell>
          <cell r="D23">
            <v>0.28550241008527993</v>
          </cell>
          <cell r="E23">
            <v>0.26262626262626265</v>
          </cell>
          <cell r="F23">
            <v>0.27969348659003829</v>
          </cell>
          <cell r="G23">
            <v>0.27868245743893411</v>
          </cell>
          <cell r="H23">
            <v>0.28783068783068783</v>
          </cell>
          <cell r="I23">
            <v>0.26519916142557654</v>
          </cell>
          <cell r="J23">
            <v>0.26211531659002474</v>
          </cell>
          <cell r="K23">
            <v>0.26335746294381246</v>
          </cell>
          <cell r="L23">
            <v>0.27609427609427611</v>
          </cell>
          <cell r="M23">
            <v>0.29067824924824592</v>
          </cell>
          <cell r="N23">
            <v>0.30043492806958849</v>
          </cell>
          <cell r="O23">
            <v>0.27956989247311831</v>
          </cell>
          <cell r="P23">
            <v>0.29434954007884362</v>
          </cell>
          <cell r="Q23">
            <v>0.28304201165286719</v>
          </cell>
          <cell r="R23">
            <v>0.26957322689591651</v>
          </cell>
          <cell r="S23">
            <v>0.2799028536733455</v>
          </cell>
          <cell r="T23">
            <v>0.26570483919446952</v>
          </cell>
          <cell r="U23">
            <v>0.24084419615145872</v>
          </cell>
          <cell r="V23">
            <v>0.25904761904761903</v>
          </cell>
          <cell r="W23">
            <v>0.27398989898989895</v>
          </cell>
        </row>
        <row r="24">
          <cell r="C24">
            <v>0.30289364900413374</v>
          </cell>
          <cell r="D24">
            <v>0.28550241008527993</v>
          </cell>
          <cell r="E24">
            <v>0.26262626262626265</v>
          </cell>
          <cell r="F24">
            <v>0.27969348659003829</v>
          </cell>
          <cell r="G24">
            <v>0.27868245743893411</v>
          </cell>
          <cell r="H24">
            <v>0.28783068783068783</v>
          </cell>
          <cell r="I24">
            <v>0.26519916142557654</v>
          </cell>
          <cell r="J24">
            <v>0.26211531659002474</v>
          </cell>
          <cell r="K24">
            <v>0.26335746294381246</v>
          </cell>
          <cell r="L24">
            <v>0.27609427609427611</v>
          </cell>
          <cell r="M24">
            <v>0.29067824924824592</v>
          </cell>
          <cell r="N24">
            <v>0.30043492806958849</v>
          </cell>
          <cell r="O24">
            <v>0.27956989247311831</v>
          </cell>
          <cell r="P24">
            <v>0.29434954007884362</v>
          </cell>
          <cell r="Q24">
            <v>0.28304201165286719</v>
          </cell>
          <cell r="R24">
            <v>0.26957322689591651</v>
          </cell>
          <cell r="S24">
            <v>0.2799028536733455</v>
          </cell>
          <cell r="T24">
            <v>0.26570483919446952</v>
          </cell>
          <cell r="U24">
            <v>0.24084419615145872</v>
          </cell>
          <cell r="V24">
            <v>0.25904761904761903</v>
          </cell>
          <cell r="W24">
            <v>0.27398989898989895</v>
          </cell>
        </row>
        <row r="25">
          <cell r="C25">
            <v>0.28798787419477073</v>
          </cell>
          <cell r="D25">
            <v>0.27192646495595557</v>
          </cell>
          <cell r="E25">
            <v>0.28182287632326364</v>
          </cell>
          <cell r="F25">
            <v>0.29736511919698871</v>
          </cell>
          <cell r="G25">
            <v>0.30345664038811399</v>
          </cell>
          <cell r="H25">
            <v>0.30147841513897106</v>
          </cell>
          <cell r="I25">
            <v>0.2845339229605493</v>
          </cell>
          <cell r="J25">
            <v>0.27772716920974722</v>
          </cell>
          <cell r="K25">
            <v>0.26986009011145362</v>
          </cell>
          <cell r="L25">
            <v>0.26678362573099412</v>
          </cell>
          <cell r="M25">
            <v>0.2703077991205739</v>
          </cell>
          <cell r="N25">
            <v>0.2850045167118338</v>
          </cell>
          <cell r="O25">
            <v>0.27645502645502645</v>
          </cell>
          <cell r="P25">
            <v>0.27268736969164931</v>
          </cell>
          <cell r="Q25">
            <v>0.26974664679582716</v>
          </cell>
          <cell r="R25">
            <v>0.27988368470246133</v>
          </cell>
          <cell r="S25">
            <v>0.2714477905412398</v>
          </cell>
          <cell r="T25">
            <v>0.26704081632653059</v>
          </cell>
          <cell r="U25">
            <v>0.25223632203037238</v>
          </cell>
          <cell r="V25">
            <v>0.22604371697917747</v>
          </cell>
          <cell r="W25">
            <v>0.23305515978017505</v>
          </cell>
        </row>
        <row r="26">
          <cell r="C26">
            <v>0.28798787419477073</v>
          </cell>
          <cell r="D26">
            <v>0.27192646495595557</v>
          </cell>
          <cell r="E26">
            <v>0.28182287632326364</v>
          </cell>
          <cell r="F26">
            <v>0.29736511919698871</v>
          </cell>
          <cell r="G26">
            <v>0.30345664038811399</v>
          </cell>
          <cell r="H26">
            <v>0.30147841513897106</v>
          </cell>
          <cell r="I26">
            <v>0.2845339229605493</v>
          </cell>
          <cell r="J26">
            <v>0.27772716920974722</v>
          </cell>
          <cell r="K26">
            <v>0.26986009011145362</v>
          </cell>
          <cell r="L26">
            <v>0.26678362573099412</v>
          </cell>
          <cell r="M26">
            <v>0.2703077991205739</v>
          </cell>
          <cell r="N26">
            <v>0.2850045167118338</v>
          </cell>
          <cell r="O26">
            <v>0.27645502645502645</v>
          </cell>
          <cell r="P26">
            <v>0.27268736969164931</v>
          </cell>
          <cell r="Q26">
            <v>0.26974664679582716</v>
          </cell>
          <cell r="R26">
            <v>0.27988368470246133</v>
          </cell>
          <cell r="S26">
            <v>0.2714477905412398</v>
          </cell>
          <cell r="T26">
            <v>0.26704081632653059</v>
          </cell>
          <cell r="U26">
            <v>0.25223632203037238</v>
          </cell>
          <cell r="V26">
            <v>0.22604371697917747</v>
          </cell>
          <cell r="W26">
            <v>0.23305515978017505</v>
          </cell>
        </row>
        <row r="27">
          <cell r="C27">
            <v>0.24072800955241161</v>
          </cell>
          <cell r="D27">
            <v>0.23433202537680148</v>
          </cell>
          <cell r="E27">
            <v>0.23265503515494215</v>
          </cell>
          <cell r="F27">
            <v>0.24236689835874667</v>
          </cell>
          <cell r="G27">
            <v>0.25041186161449758</v>
          </cell>
          <cell r="H27">
            <v>0.24400879183210433</v>
          </cell>
          <cell r="I27">
            <v>0.22692012020406735</v>
          </cell>
          <cell r="J27">
            <v>0.22900337896680253</v>
          </cell>
          <cell r="K27">
            <v>0.22995253998945334</v>
          </cell>
          <cell r="L27">
            <v>0.23494486853265478</v>
          </cell>
          <cell r="M27">
            <v>0.22878066889406365</v>
          </cell>
          <cell r="N27">
            <v>0.24140339208513467</v>
          </cell>
          <cell r="O27">
            <v>0.23792803638309257</v>
          </cell>
          <cell r="P27">
            <v>0.24274137987598832</v>
          </cell>
          <cell r="Q27">
            <v>0.23637471146447808</v>
          </cell>
          <cell r="R27">
            <v>0.23745840595785137</v>
          </cell>
          <cell r="S27">
            <v>0.24302487059714681</v>
          </cell>
          <cell r="T27">
            <v>0.23907646474677258</v>
          </cell>
          <cell r="U27">
            <v>0.22579404506265827</v>
          </cell>
          <cell r="V27">
            <v>0.22289293480024663</v>
          </cell>
          <cell r="W27">
            <v>0.22373595947519112</v>
          </cell>
        </row>
        <row r="28">
          <cell r="C28">
            <v>0.24543691535477982</v>
          </cell>
          <cell r="D28">
            <v>0.23604134187886136</v>
          </cell>
          <cell r="E28">
            <v>0.24037951558724729</v>
          </cell>
          <cell r="F28">
            <v>0.2481789802289282</v>
          </cell>
          <cell r="G28">
            <v>0.25951125474853998</v>
          </cell>
          <cell r="H28">
            <v>0.25351479023731865</v>
          </cell>
          <cell r="I28">
            <v>0.2329946996466431</v>
          </cell>
          <cell r="J28">
            <v>0.23445894090560243</v>
          </cell>
          <cell r="K28">
            <v>0.23769081321121288</v>
          </cell>
          <cell r="L28">
            <v>0.24074571536023212</v>
          </cell>
          <cell r="M28">
            <v>0.23501250066492899</v>
          </cell>
          <cell r="N28">
            <v>0.24932008368200836</v>
          </cell>
          <cell r="O28">
            <v>0.24535178533699556</v>
          </cell>
          <cell r="P28">
            <v>0.25535971964543391</v>
          </cell>
          <cell r="Q28">
            <v>0.24804765718862637</v>
          </cell>
          <cell r="R28">
            <v>0.24622818262498766</v>
          </cell>
          <cell r="S28">
            <v>0.25052580092932258</v>
          </cell>
          <cell r="T28">
            <v>0.24532194607043473</v>
          </cell>
          <cell r="U28">
            <v>0.23222748815165878</v>
          </cell>
          <cell r="V28">
            <v>0.23264170040485829</v>
          </cell>
          <cell r="W28">
            <v>0.22926969798818844</v>
          </cell>
        </row>
        <row r="29">
          <cell r="C29">
            <v>0.22136752136752136</v>
          </cell>
          <cell r="D29">
            <v>0.22537597966532513</v>
          </cell>
          <cell r="E29">
            <v>0.21290881524799654</v>
          </cell>
          <cell r="F29">
            <v>0.22875816993464052</v>
          </cell>
          <cell r="G29">
            <v>0.22561863173216887</v>
          </cell>
          <cell r="H29">
            <v>0.22669141914191421</v>
          </cell>
          <cell r="I29">
            <v>0.21315146579804561</v>
          </cell>
          <cell r="J29">
            <v>0.21134230926152589</v>
          </cell>
          <cell r="K29">
            <v>0.20442789157872956</v>
          </cell>
          <cell r="L29">
            <v>0.20526210082345855</v>
          </cell>
          <cell r="M29">
            <v>0.19586793599351834</v>
          </cell>
          <cell r="N29">
            <v>0.20794438927507447</v>
          </cell>
          <cell r="O29">
            <v>0.20519378319889828</v>
          </cell>
          <cell r="P29">
            <v>0.19138473642800943</v>
          </cell>
          <cell r="Q29">
            <v>0.20680529300567108</v>
          </cell>
          <cell r="R29">
            <v>0.21724806201550387</v>
          </cell>
          <cell r="S29">
            <v>0.21540265832681782</v>
          </cell>
          <cell r="T29">
            <v>0.22022775525960236</v>
          </cell>
          <cell r="U29">
            <v>0.21210268948655256</v>
          </cell>
          <cell r="V29">
            <v>0.20092055233139886</v>
          </cell>
          <cell r="W29">
            <v>0.19579880516477163</v>
          </cell>
        </row>
        <row r="30">
          <cell r="C30">
            <v>0.24221198156682028</v>
          </cell>
          <cell r="D30">
            <v>0.23675655000956206</v>
          </cell>
          <cell r="E30">
            <v>0.22534945221004912</v>
          </cell>
          <cell r="F30">
            <v>0.2357484369253402</v>
          </cell>
          <cell r="G30">
            <v>0.24269539810080351</v>
          </cell>
          <cell r="H30">
            <v>0.22875582646109718</v>
          </cell>
          <cell r="I30">
            <v>0.21948168007149241</v>
          </cell>
          <cell r="J30">
            <v>0.22663551401869159</v>
          </cell>
          <cell r="K30">
            <v>0.22712651894210148</v>
          </cell>
          <cell r="L30">
            <v>0.24171341152473227</v>
          </cell>
          <cell r="M30">
            <v>0.2364715860899067</v>
          </cell>
          <cell r="N30">
            <v>0.24450456543794385</v>
          </cell>
          <cell r="O30">
            <v>0.2423161827135337</v>
          </cell>
          <cell r="P30">
            <v>0.24541207874541207</v>
          </cell>
          <cell r="Q30">
            <v>0.22342220722240971</v>
          </cell>
          <cell r="R30">
            <v>0.22558481923769019</v>
          </cell>
          <cell r="S30">
            <v>0.24105830475257228</v>
          </cell>
          <cell r="T30">
            <v>0.23383325270117722</v>
          </cell>
          <cell r="U30">
            <v>0.21530308049022856</v>
          </cell>
          <cell r="V30">
            <v>0.20904887714663142</v>
          </cell>
          <cell r="W30">
            <v>0.2288885035547078</v>
          </cell>
        </row>
        <row r="31">
          <cell r="C31">
            <v>0.24986218302094818</v>
          </cell>
          <cell r="D31">
            <v>0.2572544642857143</v>
          </cell>
          <cell r="E31">
            <v>0.26480382220935283</v>
          </cell>
          <cell r="F31">
            <v>0.26104307141874222</v>
          </cell>
          <cell r="G31">
            <v>0.25404249632500336</v>
          </cell>
          <cell r="H31">
            <v>0.24906964380648591</v>
          </cell>
          <cell r="I31">
            <v>0.24686246603700351</v>
          </cell>
          <cell r="J31">
            <v>0.25329712955779676</v>
          </cell>
          <cell r="K31">
            <v>0.25006549646319098</v>
          </cell>
          <cell r="L31">
            <v>0.25006559958016267</v>
          </cell>
          <cell r="M31">
            <v>0.2496303266568087</v>
          </cell>
          <cell r="N31">
            <v>0.25367300175225771</v>
          </cell>
          <cell r="O31">
            <v>0.2434264028191922</v>
          </cell>
          <cell r="P31">
            <v>0.24791610648023665</v>
          </cell>
          <cell r="Q31">
            <v>0.25128543177323664</v>
          </cell>
          <cell r="R31">
            <v>0.26532769556025371</v>
          </cell>
          <cell r="S31">
            <v>0.25470430107526881</v>
          </cell>
          <cell r="T31">
            <v>0.2514781237682302</v>
          </cell>
          <cell r="U31">
            <v>0.25088710737284797</v>
          </cell>
          <cell r="V31">
            <v>0.22802197802197804</v>
          </cell>
          <cell r="W31">
            <v>0.22349570200573066</v>
          </cell>
        </row>
        <row r="32">
          <cell r="C32">
            <v>0.24986218302094818</v>
          </cell>
          <cell r="D32">
            <v>0.2572544642857143</v>
          </cell>
          <cell r="E32">
            <v>0.26480382220935283</v>
          </cell>
          <cell r="F32">
            <v>0.26104307141874222</v>
          </cell>
          <cell r="G32">
            <v>0.25404249632500336</v>
          </cell>
          <cell r="H32">
            <v>0.24906964380648591</v>
          </cell>
          <cell r="I32">
            <v>0.24686246603700351</v>
          </cell>
          <cell r="J32">
            <v>0.25329712955779676</v>
          </cell>
          <cell r="K32">
            <v>0.25006549646319098</v>
          </cell>
          <cell r="L32">
            <v>0.25006559958016267</v>
          </cell>
          <cell r="M32">
            <v>0.2496303266568087</v>
          </cell>
          <cell r="N32">
            <v>0.25367300175225771</v>
          </cell>
          <cell r="O32">
            <v>0.2434264028191922</v>
          </cell>
          <cell r="P32">
            <v>0.24791610648023665</v>
          </cell>
          <cell r="Q32">
            <v>0.25128543177323664</v>
          </cell>
          <cell r="R32">
            <v>0.26532769556025371</v>
          </cell>
          <cell r="S32">
            <v>0.25470430107526881</v>
          </cell>
          <cell r="T32">
            <v>0.2514781237682302</v>
          </cell>
          <cell r="U32">
            <v>0.25088710737284797</v>
          </cell>
          <cell r="V32">
            <v>0.22802197802197804</v>
          </cell>
          <cell r="W32">
            <v>0.22349570200573066</v>
          </cell>
        </row>
        <row r="33">
          <cell r="C33">
            <v>0.23587187352524777</v>
          </cell>
          <cell r="D33">
            <v>0.24213276332977082</v>
          </cell>
          <cell r="E33">
            <v>0.232765906072679</v>
          </cell>
          <cell r="F33">
            <v>0.24357307487737132</v>
          </cell>
          <cell r="G33">
            <v>0.24570933256284311</v>
          </cell>
          <cell r="H33">
            <v>0.24585829606502968</v>
          </cell>
          <cell r="I33">
            <v>0.23488080301129233</v>
          </cell>
          <cell r="J33">
            <v>0.23592744941059549</v>
          </cell>
          <cell r="K33">
            <v>0.23512534818941505</v>
          </cell>
          <cell r="L33">
            <v>0.23707107509924411</v>
          </cell>
          <cell r="M33">
            <v>0.23405054461554969</v>
          </cell>
          <cell r="N33">
            <v>0.24801529352414836</v>
          </cell>
          <cell r="O33">
            <v>0.23914536234946121</v>
          </cell>
          <cell r="P33">
            <v>0.24017729109633687</v>
          </cell>
          <cell r="Q33">
            <v>0.24021457354790687</v>
          </cell>
          <cell r="R33">
            <v>0.2400791135228339</v>
          </cell>
          <cell r="S33">
            <v>0.23909978854093242</v>
          </cell>
          <cell r="T33">
            <v>0.23535413866905583</v>
          </cell>
          <cell r="U33">
            <v>0.21226931398752705</v>
          </cell>
          <cell r="V33">
            <v>0.20877286180465962</v>
          </cell>
          <cell r="W33">
            <v>0.21981212638770281</v>
          </cell>
        </row>
        <row r="34">
          <cell r="C34">
            <v>0.20340462680052382</v>
          </cell>
          <cell r="D34">
            <v>0.20965375586854459</v>
          </cell>
          <cell r="E34">
            <v>0.20761762509335324</v>
          </cell>
          <cell r="F34">
            <v>0.21658986175115205</v>
          </cell>
          <cell r="G34">
            <v>0.2118596093971129</v>
          </cell>
          <cell r="H34">
            <v>0.20754981756946395</v>
          </cell>
          <cell r="I34">
            <v>0.20522077200777561</v>
          </cell>
          <cell r="J34">
            <v>0.21661394581213037</v>
          </cell>
          <cell r="K34">
            <v>0.21079943899018233</v>
          </cell>
          <cell r="L34">
            <v>0.20184231915470061</v>
          </cell>
          <cell r="M34">
            <v>0.20421963754395456</v>
          </cell>
          <cell r="N34">
            <v>0.21920980926430519</v>
          </cell>
          <cell r="O34">
            <v>0.20624318429661942</v>
          </cell>
          <cell r="P34">
            <v>0.20315608009547803</v>
          </cell>
          <cell r="Q34">
            <v>0.20939385987929676</v>
          </cell>
          <cell r="R34">
            <v>0.21094566353187041</v>
          </cell>
          <cell r="S34">
            <v>0.20673139158576051</v>
          </cell>
          <cell r="T34">
            <v>0.20257850395711002</v>
          </cell>
          <cell r="U34">
            <v>0.18359621451104102</v>
          </cell>
          <cell r="V34">
            <v>0.17402269861286254</v>
          </cell>
          <cell r="W34">
            <v>0.17764127764127763</v>
          </cell>
        </row>
        <row r="35">
          <cell r="C35">
            <v>0.23247676325861125</v>
          </cell>
          <cell r="D35">
            <v>0.22924128948225334</v>
          </cell>
          <cell r="E35">
            <v>0.23684210526315788</v>
          </cell>
          <cell r="F35">
            <v>0.23761200475008099</v>
          </cell>
          <cell r="G35">
            <v>0.24620286776420608</v>
          </cell>
          <cell r="H35">
            <v>0.24446513552658805</v>
          </cell>
          <cell r="I35">
            <v>0.22127353152967802</v>
          </cell>
          <cell r="J35">
            <v>0.22152613741398786</v>
          </cell>
          <cell r="K35">
            <v>0.22300125575554625</v>
          </cell>
          <cell r="L35">
            <v>0.2300194931773879</v>
          </cell>
          <cell r="M35">
            <v>0.23081505013402165</v>
          </cell>
          <cell r="N35">
            <v>0.2488652062364318</v>
          </cell>
          <cell r="O35">
            <v>0.24221351616062683</v>
          </cell>
          <cell r="P35">
            <v>0.23741429970617042</v>
          </cell>
          <cell r="Q35">
            <v>0.24027237354085604</v>
          </cell>
          <cell r="R35">
            <v>0.24152827109532493</v>
          </cell>
          <cell r="S35">
            <v>0.2340567294879117</v>
          </cell>
          <cell r="T35">
            <v>0.23261212740273005</v>
          </cell>
          <cell r="U35">
            <v>0.20948434622467771</v>
          </cell>
          <cell r="V35">
            <v>0.20626822157434405</v>
          </cell>
          <cell r="W35">
            <v>0.22706442627369933</v>
          </cell>
        </row>
        <row r="36">
          <cell r="C36">
            <v>0.25467164975974371</v>
          </cell>
          <cell r="D36">
            <v>0.27388622344071284</v>
          </cell>
          <cell r="E36">
            <v>0.25650713685978171</v>
          </cell>
          <cell r="F36">
            <v>0.26223824712245181</v>
          </cell>
          <cell r="G36">
            <v>0.26907092103499131</v>
          </cell>
          <cell r="H36">
            <v>0.27424004192872115</v>
          </cell>
          <cell r="I36">
            <v>0.26</v>
          </cell>
          <cell r="J36">
            <v>0.25983854692230074</v>
          </cell>
          <cell r="K36">
            <v>0.26121876593574711</v>
          </cell>
          <cell r="L36">
            <v>0.26052104208416832</v>
          </cell>
          <cell r="M36">
            <v>0.25791119449656036</v>
          </cell>
          <cell r="N36">
            <v>0.26485210042257018</v>
          </cell>
          <cell r="O36">
            <v>0.25907490591234672</v>
          </cell>
          <cell r="P36">
            <v>0.25969725638599811</v>
          </cell>
          <cell r="Q36">
            <v>0.25363701407107081</v>
          </cell>
          <cell r="R36">
            <v>0.25787194194077023</v>
          </cell>
          <cell r="S36">
            <v>0.25775375939849621</v>
          </cell>
          <cell r="T36">
            <v>0.25644299976781987</v>
          </cell>
          <cell r="U36">
            <v>0.23950405106800882</v>
          </cell>
          <cell r="V36">
            <v>0.23373173970783534</v>
          </cell>
          <cell r="W36">
            <v>0.23641552511415526</v>
          </cell>
        </row>
        <row r="37">
          <cell r="C37">
            <v>0.24687319607465846</v>
          </cell>
          <cell r="D37">
            <v>0.25250965250965252</v>
          </cell>
          <cell r="E37">
            <v>0.22899118511263469</v>
          </cell>
          <cell r="F37">
            <v>0.25317169438962506</v>
          </cell>
          <cell r="G37">
            <v>0.25124168306625438</v>
          </cell>
          <cell r="H37">
            <v>0.2522239194896217</v>
          </cell>
          <cell r="I37">
            <v>0.24836951666219959</v>
          </cell>
          <cell r="J37">
            <v>0.24408611677150704</v>
          </cell>
          <cell r="K37">
            <v>0.24254682965438398</v>
          </cell>
          <cell r="L37">
            <v>0.24912130304329191</v>
          </cell>
          <cell r="M37">
            <v>0.23933288181510326</v>
          </cell>
          <cell r="N37">
            <v>0.2534584980237154</v>
          </cell>
          <cell r="O37">
            <v>0.24288079470198673</v>
          </cell>
          <cell r="P37">
            <v>0.25191405285255619</v>
          </cell>
          <cell r="Q37">
            <v>0.24974354927799258</v>
          </cell>
          <cell r="R37">
            <v>0.24444271117697527</v>
          </cell>
          <cell r="S37">
            <v>0.25021184808566371</v>
          </cell>
          <cell r="T37">
            <v>0.24342460470497496</v>
          </cell>
          <cell r="U37">
            <v>0.2152339323296098</v>
          </cell>
          <cell r="V37">
            <v>0.21659508953893528</v>
          </cell>
          <cell r="W37">
            <v>0.22885149737573326</v>
          </cell>
        </row>
        <row r="38">
          <cell r="C38">
            <v>0.23109477080963844</v>
          </cell>
          <cell r="D38">
            <v>0.23305062071917806</v>
          </cell>
          <cell r="E38">
            <v>0.23337946380115054</v>
          </cell>
          <cell r="F38">
            <v>0.23231659216408099</v>
          </cell>
          <cell r="G38">
            <v>0.23385777056193385</v>
          </cell>
          <cell r="H38">
            <v>0.2369916701321941</v>
          </cell>
          <cell r="I38">
            <v>0.22275581366490455</v>
          </cell>
          <cell r="J38">
            <v>0.22269133242564673</v>
          </cell>
          <cell r="K38">
            <v>0.22087495869239177</v>
          </cell>
          <cell r="L38">
            <v>0.22021566683192861</v>
          </cell>
          <cell r="M38">
            <v>0.22431319525536231</v>
          </cell>
          <cell r="N38">
            <v>0.23273785505545164</v>
          </cell>
          <cell r="O38">
            <v>0.23171749676389108</v>
          </cell>
          <cell r="P38">
            <v>0.23391195933633835</v>
          </cell>
          <cell r="Q38">
            <v>0.23840728153079754</v>
          </cell>
          <cell r="R38">
            <v>0.23826022682650774</v>
          </cell>
          <cell r="S38">
            <v>0.23772192231429587</v>
          </cell>
          <cell r="T38">
            <v>0.23439734828705702</v>
          </cell>
          <cell r="U38">
            <v>0.20583740477458495</v>
          </cell>
          <cell r="V38">
            <v>0.20768638072334167</v>
          </cell>
          <cell r="W38">
            <v>0.21265973990849468</v>
          </cell>
        </row>
        <row r="39">
          <cell r="C39">
            <v>0.24399999999999997</v>
          </cell>
          <cell r="D39">
            <v>0.24443827760048104</v>
          </cell>
          <cell r="E39">
            <v>0.24303311320312865</v>
          </cell>
          <cell r="F39">
            <v>0.24703098694089276</v>
          </cell>
          <cell r="G39">
            <v>0.25610619469026547</v>
          </cell>
          <cell r="H39">
            <v>0.2574404113468996</v>
          </cell>
          <cell r="I39">
            <v>0.23536511768255883</v>
          </cell>
          <cell r="J39">
            <v>0.23401030615337978</v>
          </cell>
          <cell r="K39">
            <v>0.23386705482775355</v>
          </cell>
          <cell r="L39">
            <v>0.2369064470467121</v>
          </cell>
          <cell r="M39">
            <v>0.24203604065248949</v>
          </cell>
          <cell r="N39">
            <v>0.24972501903714353</v>
          </cell>
          <cell r="O39">
            <v>0.24745306053717267</v>
          </cell>
          <cell r="P39">
            <v>0.2454457891871519</v>
          </cell>
          <cell r="Q39">
            <v>0.25004097017371352</v>
          </cell>
          <cell r="R39">
            <v>0.250749850029994</v>
          </cell>
          <cell r="S39">
            <v>0.25337729173367646</v>
          </cell>
          <cell r="T39">
            <v>0.24731182795698928</v>
          </cell>
          <cell r="U39">
            <v>0.22219913563829788</v>
          </cell>
          <cell r="V39">
            <v>0.22133215844915291</v>
          </cell>
          <cell r="W39">
            <v>0.22790033940141929</v>
          </cell>
        </row>
        <row r="40">
          <cell r="C40">
            <v>0.22161572052401746</v>
          </cell>
          <cell r="D40">
            <v>0.21372527351088519</v>
          </cell>
          <cell r="E40">
            <v>0.22201053457357392</v>
          </cell>
          <cell r="F40">
            <v>0.22374551491458256</v>
          </cell>
          <cell r="G40">
            <v>0.21511414326948305</v>
          </cell>
          <cell r="H40">
            <v>0.22903864709765884</v>
          </cell>
          <cell r="I40">
            <v>0.2171755151150549</v>
          </cell>
          <cell r="J40">
            <v>0.21511511511511511</v>
          </cell>
          <cell r="K40">
            <v>0.21284750613246117</v>
          </cell>
          <cell r="L40">
            <v>0.21660795168595873</v>
          </cell>
          <cell r="M40">
            <v>0.20973614644121899</v>
          </cell>
          <cell r="N40">
            <v>0.21847529178048175</v>
          </cell>
          <cell r="O40">
            <v>0.21908872431212909</v>
          </cell>
          <cell r="P40">
            <v>0.22337549483441149</v>
          </cell>
          <cell r="Q40">
            <v>0.22153550336492236</v>
          </cell>
          <cell r="R40">
            <v>0.2223541229111497</v>
          </cell>
          <cell r="S40">
            <v>0.21782857142857143</v>
          </cell>
          <cell r="T40">
            <v>0.22120583994232157</v>
          </cell>
          <cell r="U40">
            <v>0.19100445599702934</v>
          </cell>
          <cell r="V40">
            <v>0.20043765713753606</v>
          </cell>
          <cell r="W40">
            <v>0.20567407673001076</v>
          </cell>
        </row>
        <row r="41">
          <cell r="C41">
            <v>0.22736530272171818</v>
          </cell>
          <cell r="D41">
            <v>0.23832379545874097</v>
          </cell>
          <cell r="E41">
            <v>0.24008584491928711</v>
          </cell>
          <cell r="F41">
            <v>0.22510231923601637</v>
          </cell>
          <cell r="G41">
            <v>0.22614747599330456</v>
          </cell>
          <cell r="H41">
            <v>0.23229802976856234</v>
          </cell>
          <cell r="I41">
            <v>0.22243910718832219</v>
          </cell>
          <cell r="J41">
            <v>0.22214615779565294</v>
          </cell>
          <cell r="K41">
            <v>0.22213648834019203</v>
          </cell>
          <cell r="L41">
            <v>0.2166904542019982</v>
          </cell>
          <cell r="M41">
            <v>0.22549754350903489</v>
          </cell>
          <cell r="N41">
            <v>0.22963698007111552</v>
          </cell>
          <cell r="O41">
            <v>0.2321064229168367</v>
          </cell>
          <cell r="P41">
            <v>0.23335207647200576</v>
          </cell>
          <cell r="Q41">
            <v>0.23821989528795814</v>
          </cell>
          <cell r="R41">
            <v>0.23836612151378683</v>
          </cell>
          <cell r="S41">
            <v>0.23482122348977874</v>
          </cell>
          <cell r="T41">
            <v>0.23065913370998115</v>
          </cell>
          <cell r="U41">
            <v>0.19822292855594884</v>
          </cell>
          <cell r="V41">
            <v>0.19843194309731652</v>
          </cell>
          <cell r="W41">
            <v>0.20935498984850853</v>
          </cell>
        </row>
        <row r="42">
          <cell r="C42">
            <v>0.22636424882101952</v>
          </cell>
          <cell r="D42">
            <v>0.23559914327584264</v>
          </cell>
          <cell r="E42">
            <v>0.21412274697695641</v>
          </cell>
          <cell r="F42">
            <v>0.21608151511795326</v>
          </cell>
          <cell r="G42">
            <v>0.22829832166277647</v>
          </cell>
          <cell r="H42">
            <v>0.22940348598029664</v>
          </cell>
          <cell r="I42">
            <v>0.21372904878829932</v>
          </cell>
          <cell r="J42">
            <v>0.22072605838629755</v>
          </cell>
          <cell r="K42">
            <v>0.21694508134075771</v>
          </cell>
          <cell r="L42">
            <v>0.21140016920473773</v>
          </cell>
          <cell r="M42">
            <v>0.21773276841996483</v>
          </cell>
          <cell r="N42">
            <v>0.22733842659508569</v>
          </cell>
          <cell r="O42">
            <v>0.21766335008718843</v>
          </cell>
          <cell r="P42">
            <v>0.2286927509857446</v>
          </cell>
          <cell r="Q42">
            <v>0.24090819736583449</v>
          </cell>
          <cell r="R42">
            <v>0.23918423918423917</v>
          </cell>
          <cell r="S42">
            <v>0.2342272062408581</v>
          </cell>
          <cell r="T42">
            <v>0.23396152719460991</v>
          </cell>
          <cell r="U42">
            <v>0.21218781218781219</v>
          </cell>
          <cell r="V42">
            <v>0.19754613877719351</v>
          </cell>
          <cell r="W42">
            <v>0.20549461608131225</v>
          </cell>
        </row>
        <row r="43">
          <cell r="C43">
            <v>0.2293577981651376</v>
          </cell>
          <cell r="D43">
            <v>0.23460334029227559</v>
          </cell>
          <cell r="E43">
            <v>0.23961661341853033</v>
          </cell>
          <cell r="F43">
            <v>0.23638372546470818</v>
          </cell>
          <cell r="G43">
            <v>0.23328847016599372</v>
          </cell>
          <cell r="H43">
            <v>0.22513089005235601</v>
          </cell>
          <cell r="I43">
            <v>0.21712707182320443</v>
          </cell>
          <cell r="J43">
            <v>0.21735872619419297</v>
          </cell>
          <cell r="K43">
            <v>0.2134349385245902</v>
          </cell>
          <cell r="L43">
            <v>0.20830750154990701</v>
          </cell>
          <cell r="M43">
            <v>0.21983583287045608</v>
          </cell>
          <cell r="N43">
            <v>0.23123844731977819</v>
          </cell>
          <cell r="O43">
            <v>0.23268345846451927</v>
          </cell>
          <cell r="P43">
            <v>0.23399866529151248</v>
          </cell>
          <cell r="Q43">
            <v>0.24204915605567071</v>
          </cell>
          <cell r="R43">
            <v>0.23970214526328235</v>
          </cell>
          <cell r="S43">
            <v>0.24461771209123706</v>
          </cell>
          <cell r="T43">
            <v>0.23576486844377914</v>
          </cell>
          <cell r="U43">
            <v>0.20386684798675575</v>
          </cell>
          <cell r="V43">
            <v>0.20931046552327617</v>
          </cell>
          <cell r="W43">
            <v>0.20563221627710504</v>
          </cell>
        </row>
        <row r="44">
          <cell r="C44">
            <v>0.23319091522374635</v>
          </cell>
          <cell r="D44">
            <v>0.22638981915606166</v>
          </cell>
          <cell r="E44">
            <v>0.22150475641395215</v>
          </cell>
          <cell r="F44">
            <v>0.23730317143490798</v>
          </cell>
          <cell r="G44">
            <v>0.23887512121538626</v>
          </cell>
          <cell r="H44">
            <v>0.23327049952874648</v>
          </cell>
          <cell r="I44">
            <v>0.22484342379958247</v>
          </cell>
          <cell r="J44">
            <v>0.219715780020075</v>
          </cell>
          <cell r="K44">
            <v>0.21870889672226021</v>
          </cell>
          <cell r="L44">
            <v>0.22166259930422139</v>
          </cell>
          <cell r="M44">
            <v>0.21564308764021922</v>
          </cell>
          <cell r="N44">
            <v>0.23994904458598726</v>
          </cell>
          <cell r="O44">
            <v>0.23032687651331718</v>
          </cell>
          <cell r="P44">
            <v>0.23091956903031821</v>
          </cell>
          <cell r="Q44">
            <v>0.23583752871596853</v>
          </cell>
          <cell r="R44">
            <v>0.23159427323465179</v>
          </cell>
          <cell r="S44">
            <v>0.23621970763925987</v>
          </cell>
          <cell r="T44">
            <v>0.2302099775194911</v>
          </cell>
          <cell r="U44">
            <v>0.20424756085542525</v>
          </cell>
          <cell r="V44">
            <v>0.20484646325909941</v>
          </cell>
          <cell r="W44">
            <v>0.20617966812893382</v>
          </cell>
        </row>
        <row r="45">
          <cell r="C45">
            <v>0.23581183611532627</v>
          </cell>
          <cell r="D45">
            <v>0.22483069977426637</v>
          </cell>
          <cell r="E45">
            <v>0.21222463543282657</v>
          </cell>
          <cell r="F45">
            <v>0.2403464983115548</v>
          </cell>
          <cell r="G45">
            <v>0.24547691416992329</v>
          </cell>
          <cell r="H45">
            <v>0.24123740598836382</v>
          </cell>
          <cell r="I45">
            <v>0.23225253535209253</v>
          </cell>
          <cell r="J45">
            <v>0.22801444043321301</v>
          </cell>
          <cell r="K45">
            <v>0.22966643009226403</v>
          </cell>
          <cell r="L45">
            <v>0.22509484333286495</v>
          </cell>
          <cell r="M45">
            <v>0.22178825498674851</v>
          </cell>
          <cell r="N45">
            <v>0.24379358437935844</v>
          </cell>
          <cell r="O45">
            <v>0.22690009726274837</v>
          </cell>
          <cell r="P45">
            <v>0.22490782466202375</v>
          </cell>
          <cell r="Q45">
            <v>0.23365730262281986</v>
          </cell>
          <cell r="R45">
            <v>0.23810156873172025</v>
          </cell>
          <cell r="S45">
            <v>0.23558963511369646</v>
          </cell>
          <cell r="T45">
            <v>0.23584782324486864</v>
          </cell>
          <cell r="U45">
            <v>0.21257575757575758</v>
          </cell>
          <cell r="V45">
            <v>0.22123893805309733</v>
          </cell>
          <cell r="W45">
            <v>0.20874922982131855</v>
          </cell>
        </row>
        <row r="46">
          <cell r="C46">
            <v>0.25358422939068104</v>
          </cell>
          <cell r="D46">
            <v>0.25641025641025644</v>
          </cell>
          <cell r="E46">
            <v>0.25179856115107913</v>
          </cell>
          <cell r="F46">
            <v>0.23541842772612004</v>
          </cell>
          <cell r="G46">
            <v>0.2394596807204257</v>
          </cell>
          <cell r="H46">
            <v>0.22929936305732485</v>
          </cell>
          <cell r="I46">
            <v>0.2334372564302416</v>
          </cell>
          <cell r="J46">
            <v>0.22369964802502934</v>
          </cell>
          <cell r="K46">
            <v>0.22695852534562214</v>
          </cell>
          <cell r="L46">
            <v>0.24671307037896362</v>
          </cell>
          <cell r="M46">
            <v>0.2392966360856269</v>
          </cell>
          <cell r="N46">
            <v>0.26918714555765594</v>
          </cell>
          <cell r="O46">
            <v>0.24107471475892531</v>
          </cell>
          <cell r="P46">
            <v>0.23707210487982516</v>
          </cell>
          <cell r="Q46">
            <v>0.24617573817146921</v>
          </cell>
          <cell r="R46">
            <v>0.22931276297335207</v>
          </cell>
          <cell r="S46">
            <v>0.24947294448348559</v>
          </cell>
          <cell r="T46">
            <v>0.23095652173913045</v>
          </cell>
          <cell r="U46">
            <v>0.2349747964327259</v>
          </cell>
          <cell r="V46">
            <v>0.21511147811725848</v>
          </cell>
          <cell r="W46">
            <v>0.2160356347438753</v>
          </cell>
        </row>
        <row r="47">
          <cell r="C47">
            <v>0.22616259618601539</v>
          </cell>
          <cell r="D47">
            <v>0.21981941812506964</v>
          </cell>
          <cell r="E47">
            <v>0.22063400576368877</v>
          </cell>
          <cell r="F47">
            <v>0.23546675697031266</v>
          </cell>
          <cell r="G47">
            <v>0.23376764386536375</v>
          </cell>
          <cell r="H47">
            <v>0.22843065310829228</v>
          </cell>
          <cell r="I47">
            <v>0.21711486345632688</v>
          </cell>
          <cell r="J47">
            <v>0.21244839631629087</v>
          </cell>
          <cell r="K47">
            <v>0.20805727719598205</v>
          </cell>
          <cell r="L47">
            <v>0.21232733361239012</v>
          </cell>
          <cell r="M47">
            <v>0.20478586833727019</v>
          </cell>
          <cell r="N47">
            <v>0.22915392456676861</v>
          </cell>
          <cell r="O47">
            <v>0.22986881937436934</v>
          </cell>
          <cell r="P47">
            <v>0.23366376694315194</v>
          </cell>
          <cell r="Q47">
            <v>0.23458616947814936</v>
          </cell>
          <cell r="R47">
            <v>0.22754373961489591</v>
          </cell>
          <cell r="S47">
            <v>0.23298300756310775</v>
          </cell>
          <cell r="T47">
            <v>0.2258281972265023</v>
          </cell>
          <cell r="U47">
            <v>0.19215545160129544</v>
          </cell>
          <cell r="V47">
            <v>0.19209709801058589</v>
          </cell>
          <cell r="W47">
            <v>0.20149547422274697</v>
          </cell>
        </row>
        <row r="48">
          <cell r="C48">
            <v>0.26040237768632835</v>
          </cell>
          <cell r="D48">
            <v>0.25373488261797489</v>
          </cell>
          <cell r="E48">
            <v>0.23450388875795428</v>
          </cell>
          <cell r="F48">
            <v>0.25</v>
          </cell>
          <cell r="G48">
            <v>0.24960145752675925</v>
          </cell>
          <cell r="H48">
            <v>0.25530474040632051</v>
          </cell>
          <cell r="I48">
            <v>0.22836379652059016</v>
          </cell>
          <cell r="J48">
            <v>0.22834295868502888</v>
          </cell>
          <cell r="K48">
            <v>0.22376370552696354</v>
          </cell>
          <cell r="L48">
            <v>0.22097714029583146</v>
          </cell>
          <cell r="M48">
            <v>0.21378860374075684</v>
          </cell>
          <cell r="N48">
            <v>0.25064543889845092</v>
          </cell>
          <cell r="O48">
            <v>0.24797371303395399</v>
          </cell>
          <cell r="P48">
            <v>0.23514043109079033</v>
          </cell>
          <cell r="Q48">
            <v>0.22643869891576313</v>
          </cell>
          <cell r="R48">
            <v>0.21304620531047461</v>
          </cell>
          <cell r="S48">
            <v>0.22074412803990853</v>
          </cell>
          <cell r="T48">
            <v>0.21785490278068159</v>
          </cell>
          <cell r="U48">
            <v>0.19754393394029218</v>
          </cell>
          <cell r="V48">
            <v>0.18804324782700871</v>
          </cell>
          <cell r="W48">
            <v>0.20970792183231771</v>
          </cell>
        </row>
        <row r="49">
          <cell r="C49">
            <v>0.26040237768632835</v>
          </cell>
          <cell r="D49">
            <v>0.25373488261797489</v>
          </cell>
          <cell r="E49">
            <v>0.23450388875795428</v>
          </cell>
          <cell r="F49">
            <v>0.25</v>
          </cell>
          <cell r="G49">
            <v>0.24960145752675925</v>
          </cell>
          <cell r="H49">
            <v>0.25530474040632051</v>
          </cell>
          <cell r="I49">
            <v>0.22836379652059016</v>
          </cell>
          <cell r="J49">
            <v>0.22834295868502888</v>
          </cell>
          <cell r="K49">
            <v>0.22376370552696354</v>
          </cell>
          <cell r="L49">
            <v>0.22097714029583146</v>
          </cell>
          <cell r="M49">
            <v>0.21378860374075684</v>
          </cell>
          <cell r="N49">
            <v>0.25064543889845092</v>
          </cell>
          <cell r="O49">
            <v>0.24797371303395399</v>
          </cell>
          <cell r="P49">
            <v>0.23514043109079033</v>
          </cell>
          <cell r="Q49">
            <v>0.22643869891576313</v>
          </cell>
          <cell r="R49">
            <v>0.21304620531047461</v>
          </cell>
          <cell r="S49">
            <v>0.22074412803990853</v>
          </cell>
          <cell r="T49">
            <v>0.21785490278068159</v>
          </cell>
          <cell r="U49">
            <v>0.19754393394029218</v>
          </cell>
          <cell r="V49">
            <v>0.18804324782700871</v>
          </cell>
          <cell r="W49">
            <v>0.20970792183231771</v>
          </cell>
        </row>
        <row r="50">
          <cell r="C50">
            <v>0.22712933753943215</v>
          </cell>
          <cell r="D50">
            <v>0.23481171548117152</v>
          </cell>
          <cell r="E50">
            <v>0.23204169499206889</v>
          </cell>
          <cell r="F50">
            <v>0.22930949377502333</v>
          </cell>
          <cell r="G50">
            <v>0.2221563661835228</v>
          </cell>
          <cell r="H50">
            <v>0.21967782691092863</v>
          </cell>
          <cell r="I50">
            <v>0.21194975083056478</v>
          </cell>
          <cell r="J50">
            <v>0.20991847826086957</v>
          </cell>
          <cell r="K50">
            <v>0.21247284480474754</v>
          </cell>
          <cell r="L50">
            <v>0.21803287297169563</v>
          </cell>
          <cell r="M50">
            <v>0.21963482402752052</v>
          </cell>
          <cell r="N50">
            <v>0.22324800671422576</v>
          </cell>
          <cell r="O50">
            <v>0.22198632974316487</v>
          </cell>
          <cell r="P50">
            <v>0.22170590665014456</v>
          </cell>
          <cell r="Q50">
            <v>0.21863310079870588</v>
          </cell>
          <cell r="R50">
            <v>0.20859050895477083</v>
          </cell>
          <cell r="S50">
            <v>0.20581507650078787</v>
          </cell>
          <cell r="T50">
            <v>0.21317419549780933</v>
          </cell>
          <cell r="U50">
            <v>0.20616310437850177</v>
          </cell>
          <cell r="V50">
            <v>0.19528970404335139</v>
          </cell>
          <cell r="W50">
            <v>0.19972451790633608</v>
          </cell>
        </row>
        <row r="51">
          <cell r="C51">
            <v>0.2203437988350618</v>
          </cell>
          <cell r="D51">
            <v>0.23496722713023654</v>
          </cell>
          <cell r="E51">
            <v>0.22497464870346229</v>
          </cell>
          <cell r="F51">
            <v>0.21853369119932192</v>
          </cell>
          <cell r="G51">
            <v>0.21573533500139003</v>
          </cell>
          <cell r="H51">
            <v>0.22072192513368982</v>
          </cell>
          <cell r="I51">
            <v>0.20753205128205129</v>
          </cell>
          <cell r="J51">
            <v>0.21160042964554243</v>
          </cell>
          <cell r="K51">
            <v>0.20466425412143141</v>
          </cell>
          <cell r="L51">
            <v>0.20923732197524292</v>
          </cell>
          <cell r="M51">
            <v>0.20616751952598975</v>
          </cell>
          <cell r="N51">
            <v>0.21443936542081207</v>
          </cell>
          <cell r="O51">
            <v>0.21566537897961902</v>
          </cell>
          <cell r="P51">
            <v>0.21421080230728895</v>
          </cell>
          <cell r="Q51">
            <v>0.20426032409827496</v>
          </cell>
          <cell r="R51">
            <v>0.19790589451913132</v>
          </cell>
          <cell r="S51">
            <v>0.19932168014609966</v>
          </cell>
          <cell r="T51">
            <v>0.20469327891850528</v>
          </cell>
          <cell r="U51">
            <v>0.19863098942128188</v>
          </cell>
          <cell r="V51">
            <v>0.19052576782925562</v>
          </cell>
          <cell r="W51">
            <v>0.19227758935559613</v>
          </cell>
        </row>
        <row r="52">
          <cell r="C52" t="e">
            <v>#DIV/0!</v>
          </cell>
          <cell r="D52" t="e">
            <v>#DIV/0!</v>
          </cell>
          <cell r="E52" t="e">
            <v>#DIV/0!</v>
          </cell>
          <cell r="F52">
            <v>0.22362869198312235</v>
          </cell>
          <cell r="G52">
            <v>0.21384193035688484</v>
          </cell>
          <cell r="H52">
            <v>0.20452937013446568</v>
          </cell>
          <cell r="I52">
            <v>0.20138008731164625</v>
          </cell>
          <cell r="J52">
            <v>0.20019948703334284</v>
          </cell>
          <cell r="K52">
            <v>0.20821757566895746</v>
          </cell>
          <cell r="L52">
            <v>0.21729073297672402</v>
          </cell>
          <cell r="M52">
            <v>0.22481644640234949</v>
          </cell>
          <cell r="N52">
            <v>0.2217700915564598</v>
          </cell>
          <cell r="O52">
            <v>0.22068077803203662</v>
          </cell>
          <cell r="P52">
            <v>0.21782178217821782</v>
          </cell>
          <cell r="Q52">
            <v>0.21743458475540386</v>
          </cell>
          <cell r="R52">
            <v>0.20340681362725449</v>
          </cell>
          <cell r="S52">
            <v>0.19915068091960755</v>
          </cell>
          <cell r="T52">
            <v>0.20481573924533841</v>
          </cell>
          <cell r="U52">
            <v>0.20600924499229581</v>
          </cell>
          <cell r="V52">
            <v>0.19047619047619047</v>
          </cell>
          <cell r="W52">
            <v>0.19536993586735493</v>
          </cell>
        </row>
        <row r="53">
          <cell r="C53" t="e">
            <v>#DIV/0!</v>
          </cell>
          <cell r="D53" t="e">
            <v>#DIV/0!</v>
          </cell>
          <cell r="E53" t="e">
            <v>#DIV/0!</v>
          </cell>
          <cell r="F53">
            <v>0.25624854006073344</v>
          </cell>
          <cell r="G53">
            <v>0.24527452745274528</v>
          </cell>
          <cell r="H53">
            <v>0.24191374663072779</v>
          </cell>
          <cell r="I53">
            <v>0.23502994011976047</v>
          </cell>
          <cell r="J53">
            <v>0.22184154175588863</v>
          </cell>
          <cell r="K53">
            <v>0.23157664552809973</v>
          </cell>
          <cell r="L53">
            <v>0.23352124891587164</v>
          </cell>
          <cell r="M53">
            <v>0.23352650783429921</v>
          </cell>
          <cell r="N53">
            <v>0.23914875684787187</v>
          </cell>
          <cell r="O53">
            <v>0.23394971950966131</v>
          </cell>
          <cell r="P53">
            <v>0.23896530486553069</v>
          </cell>
          <cell r="Q53">
            <v>0.24185955276579049</v>
          </cell>
          <cell r="R53">
            <v>0.232355273592387</v>
          </cell>
          <cell r="S53">
            <v>0.2242178447276941</v>
          </cell>
          <cell r="T53">
            <v>0.23688760806916426</v>
          </cell>
          <cell r="U53">
            <v>0.21911176594401177</v>
          </cell>
          <cell r="V53">
            <v>0.20939818631492169</v>
          </cell>
          <cell r="W53">
            <v>0.21486559624751941</v>
          </cell>
        </row>
        <row r="54">
          <cell r="C54">
            <v>0.23258039816232773</v>
          </cell>
          <cell r="D54">
            <v>0.2376564167232515</v>
          </cell>
          <cell r="E54">
            <v>0.24187581241875813</v>
          </cell>
          <cell r="F54">
            <v>0.23604605776736926</v>
          </cell>
          <cell r="G54">
            <v>0.23521086894990093</v>
          </cell>
          <cell r="H54">
            <v>0.24274283587644213</v>
          </cell>
          <cell r="I54">
            <v>0.23037037037037039</v>
          </cell>
          <cell r="J54">
            <v>0.23211299015052964</v>
          </cell>
          <cell r="K54">
            <v>0.22826601078422101</v>
          </cell>
          <cell r="L54">
            <v>0.22765818656229619</v>
          </cell>
          <cell r="M54">
            <v>0.22749310770985834</v>
          </cell>
          <cell r="N54">
            <v>0.24895118230358509</v>
          </cell>
          <cell r="O54">
            <v>0.24411566913248148</v>
          </cell>
          <cell r="P54">
            <v>0.23889636608344547</v>
          </cell>
          <cell r="Q54">
            <v>0.23451581975071908</v>
          </cell>
          <cell r="R54">
            <v>0.22847971987160784</v>
          </cell>
          <cell r="S54">
            <v>0.2275578204625637</v>
          </cell>
          <cell r="T54">
            <v>0.23300876338851023</v>
          </cell>
          <cell r="U54">
            <v>0.21551724137931033</v>
          </cell>
          <cell r="V54">
            <v>0.22054684358665061</v>
          </cell>
          <cell r="W54">
            <v>0.22514648922435196</v>
          </cell>
        </row>
        <row r="55">
          <cell r="C55">
            <v>0.23258039816232773</v>
          </cell>
          <cell r="D55">
            <v>0.2376564167232515</v>
          </cell>
          <cell r="E55">
            <v>0.24187581241875813</v>
          </cell>
          <cell r="F55">
            <v>0.23604605776736926</v>
          </cell>
          <cell r="G55">
            <v>0.23521086894990093</v>
          </cell>
          <cell r="H55">
            <v>0.24274283587644213</v>
          </cell>
          <cell r="I55">
            <v>0.23037037037037039</v>
          </cell>
          <cell r="J55">
            <v>0.23211299015052964</v>
          </cell>
          <cell r="K55">
            <v>0.22826601078422101</v>
          </cell>
          <cell r="L55">
            <v>0.22765818656229619</v>
          </cell>
          <cell r="M55">
            <v>0.22749310770985834</v>
          </cell>
          <cell r="N55">
            <v>0.24895118230358509</v>
          </cell>
          <cell r="O55">
            <v>0.24411566913248148</v>
          </cell>
          <cell r="P55">
            <v>0.23889636608344547</v>
          </cell>
          <cell r="Q55">
            <v>0.23451581975071908</v>
          </cell>
          <cell r="R55">
            <v>0.22847971987160784</v>
          </cell>
          <cell r="S55">
            <v>0.2275578204625637</v>
          </cell>
          <cell r="T55">
            <v>0.23300876338851023</v>
          </cell>
          <cell r="U55">
            <v>0.21551724137931033</v>
          </cell>
          <cell r="V55">
            <v>0.22054684358665061</v>
          </cell>
          <cell r="W55">
            <v>0.22514648922435196</v>
          </cell>
        </row>
        <row r="56">
          <cell r="C56">
            <v>0.27045212111266104</v>
          </cell>
          <cell r="D56">
            <v>0.26480808080808083</v>
          </cell>
          <cell r="E56">
            <v>0.27129468358629844</v>
          </cell>
          <cell r="F56">
            <v>0.25452789181357161</v>
          </cell>
          <cell r="G56">
            <v>0.25933447898765816</v>
          </cell>
          <cell r="H56">
            <v>0.25886769325059372</v>
          </cell>
          <cell r="I56">
            <v>0.24866169041694944</v>
          </cell>
          <cell r="J56">
            <v>0.25153840309959741</v>
          </cell>
          <cell r="K56">
            <v>0.24313725490196078</v>
          </cell>
          <cell r="L56">
            <v>0.24176404070863172</v>
          </cell>
          <cell r="M56">
            <v>0.24093879976232915</v>
          </cell>
          <cell r="N56">
            <v>0.2505796993043608</v>
          </cell>
          <cell r="O56">
            <v>0.25403166148838585</v>
          </cell>
          <cell r="P56">
            <v>0.25386815281953506</v>
          </cell>
          <cell r="Q56">
            <v>0.2519997117532608</v>
          </cell>
          <cell r="R56">
            <v>0.24752824858757061</v>
          </cell>
          <cell r="S56">
            <v>0.25504663789502996</v>
          </cell>
          <cell r="T56">
            <v>0.24519165188923747</v>
          </cell>
          <cell r="U56">
            <v>0.2340822675423436</v>
          </cell>
          <cell r="V56">
            <v>0.22342465753424656</v>
          </cell>
          <cell r="W56">
            <v>0.23662258392675481</v>
          </cell>
        </row>
        <row r="57">
          <cell r="C57">
            <v>0.27045212111266104</v>
          </cell>
          <cell r="D57">
            <v>0.26480808080808083</v>
          </cell>
          <cell r="E57">
            <v>0.27129468358629844</v>
          </cell>
          <cell r="F57">
            <v>0.25452789181357161</v>
          </cell>
          <cell r="G57">
            <v>0.25933447898765816</v>
          </cell>
          <cell r="H57">
            <v>0.25886769325059372</v>
          </cell>
          <cell r="I57">
            <v>0.24866169041694944</v>
          </cell>
          <cell r="J57">
            <v>0.25153840309959741</v>
          </cell>
          <cell r="K57">
            <v>0.24313725490196078</v>
          </cell>
          <cell r="L57">
            <v>0.24176404070863172</v>
          </cell>
          <cell r="M57">
            <v>0.24093879976232915</v>
          </cell>
          <cell r="N57">
            <v>0.2505796993043608</v>
          </cell>
          <cell r="O57">
            <v>0.25403166148838585</v>
          </cell>
          <cell r="P57">
            <v>0.25386815281953506</v>
          </cell>
          <cell r="Q57">
            <v>0.2519997117532608</v>
          </cell>
          <cell r="R57">
            <v>0.24752824858757061</v>
          </cell>
          <cell r="S57">
            <v>0.25504663789502996</v>
          </cell>
          <cell r="T57">
            <v>0.24519165188923747</v>
          </cell>
          <cell r="U57">
            <v>0.2340822675423436</v>
          </cell>
          <cell r="V57">
            <v>0.22342465753424656</v>
          </cell>
          <cell r="W57">
            <v>0.23662258392675481</v>
          </cell>
        </row>
        <row r="58">
          <cell r="C58">
            <v>0.2101953311100524</v>
          </cell>
          <cell r="D58">
            <v>0.23055719629848395</v>
          </cell>
          <cell r="E58">
            <v>0.22071939625600315</v>
          </cell>
          <cell r="F58">
            <v>0.22056056254332967</v>
          </cell>
          <cell r="G58">
            <v>0.21617177676757904</v>
          </cell>
          <cell r="H58">
            <v>0.22624434389140272</v>
          </cell>
          <cell r="I58">
            <v>0.2099916889832856</v>
          </cell>
          <cell r="J58">
            <v>0.21591121059503823</v>
          </cell>
          <cell r="K58">
            <v>0.2105852702324279</v>
          </cell>
          <cell r="L58">
            <v>0.20327383704799781</v>
          </cell>
          <cell r="M58">
            <v>0.19879969992498123</v>
          </cell>
          <cell r="N58">
            <v>0.22294068034860839</v>
          </cell>
          <cell r="O58">
            <v>0.22478194918467956</v>
          </cell>
          <cell r="P58">
            <v>0.22429362073987763</v>
          </cell>
          <cell r="Q58">
            <v>0.22021489017780735</v>
          </cell>
          <cell r="R58">
            <v>0.22310111502906699</v>
          </cell>
          <cell r="S58">
            <v>0.22077048707848976</v>
          </cell>
          <cell r="T58">
            <v>0.21719109746738294</v>
          </cell>
          <cell r="U58">
            <v>0.19996018712053348</v>
          </cell>
          <cell r="V58">
            <v>0.20049504950495051</v>
          </cell>
          <cell r="W58">
            <v>0.20787896649965615</v>
          </cell>
        </row>
        <row r="59">
          <cell r="C59">
            <v>0.2101953311100524</v>
          </cell>
          <cell r="D59">
            <v>0.23055719629848395</v>
          </cell>
          <cell r="E59">
            <v>0.22071939625600315</v>
          </cell>
          <cell r="F59">
            <v>0.22056056254332967</v>
          </cell>
          <cell r="G59">
            <v>0.21617177676757904</v>
          </cell>
          <cell r="H59">
            <v>0.22624434389140272</v>
          </cell>
          <cell r="I59">
            <v>0.2099916889832856</v>
          </cell>
          <cell r="J59">
            <v>0.21591121059503823</v>
          </cell>
          <cell r="K59">
            <v>0.2105852702324279</v>
          </cell>
          <cell r="L59">
            <v>0.20327383704799781</v>
          </cell>
          <cell r="M59">
            <v>0.19879969992498123</v>
          </cell>
          <cell r="N59">
            <v>0.22294068034860839</v>
          </cell>
          <cell r="O59">
            <v>0.22478194918467956</v>
          </cell>
          <cell r="P59">
            <v>0.22429362073987763</v>
          </cell>
          <cell r="Q59">
            <v>0.22021489017780735</v>
          </cell>
          <cell r="R59">
            <v>0.22310111502906699</v>
          </cell>
          <cell r="S59">
            <v>0.22077048707848976</v>
          </cell>
          <cell r="T59">
            <v>0.21719109746738294</v>
          </cell>
          <cell r="U59">
            <v>0.19996018712053348</v>
          </cell>
          <cell r="V59">
            <v>0.20049504950495051</v>
          </cell>
          <cell r="W59">
            <v>0.20787896649965615</v>
          </cell>
        </row>
      </sheetData>
      <sheetData sheetId="13">
        <row r="65">
          <cell r="I65">
            <v>0.87283859364375471</v>
          </cell>
          <cell r="W65">
            <v>0.9081457225301186</v>
          </cell>
        </row>
        <row r="66">
          <cell r="I66">
            <v>0.86314439223501738</v>
          </cell>
          <cell r="W66">
            <v>0.9393208563907669</v>
          </cell>
        </row>
        <row r="67">
          <cell r="I67">
            <v>0.93772217854064643</v>
          </cell>
          <cell r="W67">
            <v>0.92242705231378652</v>
          </cell>
        </row>
        <row r="68">
          <cell r="I68">
            <v>0.85353812768459869</v>
          </cell>
          <cell r="W68">
            <v>0.84023233038510836</v>
          </cell>
        </row>
        <row r="70">
          <cell r="I70">
            <v>0.94192541314445843</v>
          </cell>
          <cell r="W70">
            <v>0.90554969710924782</v>
          </cell>
        </row>
        <row r="71">
          <cell r="I71">
            <v>0.96978527069744258</v>
          </cell>
          <cell r="W71">
            <v>1.01209449852503</v>
          </cell>
        </row>
        <row r="72">
          <cell r="I72">
            <v>1.0071888500970654</v>
          </cell>
          <cell r="W72">
            <v>0.9209940799374613</v>
          </cell>
        </row>
        <row r="73">
          <cell r="I73">
            <v>0.9142704273941632</v>
          </cell>
          <cell r="W73">
            <v>0.94798941935950265</v>
          </cell>
        </row>
        <row r="74">
          <cell r="I74">
            <v>1.0064277076051091</v>
          </cell>
          <cell r="W74">
            <v>0.93165748128469272</v>
          </cell>
        </row>
        <row r="75">
          <cell r="I75">
            <v>0.94343564221267417</v>
          </cell>
          <cell r="W75">
            <v>1.0399069549676279</v>
          </cell>
        </row>
        <row r="76">
          <cell r="I76">
            <v>0.99687538694414402</v>
          </cell>
          <cell r="W76">
            <v>0.93827438314095102</v>
          </cell>
        </row>
        <row r="78">
          <cell r="I78">
            <v>0.97625503739688357</v>
          </cell>
          <cell r="W78">
            <v>0.85927682565110386</v>
          </cell>
        </row>
        <row r="80">
          <cell r="I80">
            <v>1.0054114795212536</v>
          </cell>
          <cell r="W80">
            <v>0.96491616757139687</v>
          </cell>
        </row>
        <row r="82">
          <cell r="I82">
            <v>1.2000016860096276</v>
          </cell>
          <cell r="W82">
            <v>1.3240167732685457</v>
          </cell>
        </row>
        <row r="84">
          <cell r="I84">
            <v>1.2874896943270016</v>
          </cell>
          <cell r="W84">
            <v>1.1262055345226745</v>
          </cell>
        </row>
        <row r="86">
          <cell r="I86">
            <v>1.0542794739784336</v>
          </cell>
          <cell r="W86">
            <v>1.1079128349536942</v>
          </cell>
        </row>
        <row r="87">
          <cell r="I87">
            <v>0.96449067545358336</v>
          </cell>
          <cell r="W87">
            <v>0.94616956019117671</v>
          </cell>
        </row>
        <row r="88">
          <cell r="I88">
            <v>0.99313430977016515</v>
          </cell>
          <cell r="W88">
            <v>1.1060707676889314</v>
          </cell>
        </row>
        <row r="90">
          <cell r="I90">
            <v>1.1170298347268035</v>
          </cell>
          <cell r="W90">
            <v>1.0800108299610169</v>
          </cell>
        </row>
        <row r="92">
          <cell r="I92">
            <v>0.92860501929844197</v>
          </cell>
          <cell r="W92">
            <v>0.85842592040437693</v>
          </cell>
        </row>
        <row r="93">
          <cell r="I93">
            <v>1.0012422719497702</v>
          </cell>
          <cell r="W93">
            <v>1.0972561766229945</v>
          </cell>
        </row>
        <row r="94">
          <cell r="I94">
            <v>1.1764759612562372</v>
          </cell>
          <cell r="W94">
            <v>1.142444016608702</v>
          </cell>
        </row>
        <row r="95">
          <cell r="I95">
            <v>1.1238490994688779</v>
          </cell>
          <cell r="W95">
            <v>1.1058919406523964</v>
          </cell>
        </row>
        <row r="97">
          <cell r="I97">
            <v>1.0650053964299069</v>
          </cell>
          <cell r="W97">
            <v>1.1012956065661306</v>
          </cell>
        </row>
        <row r="98">
          <cell r="I98">
            <v>0.98269912656270264</v>
          </cell>
          <cell r="W98">
            <v>0.99389038946685937</v>
          </cell>
        </row>
        <row r="99">
          <cell r="I99">
            <v>1.0065163940398483</v>
          </cell>
          <cell r="W99">
            <v>1.0116778726105899</v>
          </cell>
        </row>
        <row r="100">
          <cell r="I100">
            <v>0.96710418508306029</v>
          </cell>
          <cell r="W100">
            <v>0.99302317169753851</v>
          </cell>
        </row>
        <row r="101">
          <cell r="I101">
            <v>0.98247992514598648</v>
          </cell>
          <cell r="W101">
            <v>0.99368810484984205</v>
          </cell>
        </row>
        <row r="103">
          <cell r="I103">
            <v>1.0509212491636588</v>
          </cell>
          <cell r="W103">
            <v>1.008750624418113</v>
          </cell>
        </row>
        <row r="104">
          <cell r="I104">
            <v>1.056282002506874</v>
          </cell>
          <cell r="W104">
            <v>1.0439611280529471</v>
          </cell>
        </row>
        <row r="105">
          <cell r="I105">
            <v>0.98242468341461098</v>
          </cell>
          <cell r="W105">
            <v>0.97369789394481376</v>
          </cell>
        </row>
        <row r="107">
          <cell r="I107">
            <v>1.0333250654910964</v>
          </cell>
          <cell r="W107">
            <v>1.0133833656528848</v>
          </cell>
        </row>
        <row r="109">
          <cell r="I109">
            <v>0.93906334432126926</v>
          </cell>
          <cell r="W109">
            <v>0.92915379132219877</v>
          </cell>
        </row>
        <row r="110">
          <cell r="I110">
            <v>0.91122627614551532</v>
          </cell>
          <cell r="W110">
            <v>0.94409711100449867</v>
          </cell>
        </row>
        <row r="111">
          <cell r="I111">
            <v>1.0634887489476579</v>
          </cell>
          <cell r="W111">
            <v>1.0383070853299989</v>
          </cell>
        </row>
        <row r="113">
          <cell r="I113">
            <v>1.0424046266401419</v>
          </cell>
          <cell r="W113">
            <v>1.0879880217283402</v>
          </cell>
        </row>
        <row r="115">
          <cell r="I115">
            <v>1.1251711586956978</v>
          </cell>
          <cell r="W115">
            <v>1.1434445985350634</v>
          </cell>
        </row>
        <row r="117">
          <cell r="I117">
            <v>0.95019297750935283</v>
          </cell>
          <cell r="W117">
            <v>1.0045452021040449</v>
          </cell>
        </row>
      </sheetData>
      <sheetData sheetId="14"/>
      <sheetData sheetId="15">
        <row r="5">
          <cell r="I5">
            <v>3.1903769761474174E-2</v>
          </cell>
          <cell r="J5">
            <v>3.1829418232577004E-2</v>
          </cell>
          <cell r="K5">
            <v>3.1901285000605392E-2</v>
          </cell>
          <cell r="L5">
            <v>3.1911081088746171E-2</v>
          </cell>
          <cell r="M5">
            <v>3.2725125811802411E-2</v>
          </cell>
          <cell r="N5">
            <v>2.9165412335535056E-2</v>
          </cell>
          <cell r="O5">
            <v>2.9200265867392369E-2</v>
          </cell>
          <cell r="P5">
            <v>2.9824391238712025E-2</v>
          </cell>
          <cell r="Q5">
            <v>3.0524583728138304E-2</v>
          </cell>
          <cell r="R5">
            <v>3.044064769786901E-2</v>
          </cell>
          <cell r="S5">
            <v>3.159178103109312E-2</v>
          </cell>
          <cell r="T5">
            <v>3.2291236718280124E-2</v>
          </cell>
          <cell r="U5">
            <v>3.9487104062033596E-2</v>
          </cell>
          <cell r="V5">
            <v>3.8417407646281578E-2</v>
          </cell>
          <cell r="W5">
            <v>3.9279449593920331E-2</v>
          </cell>
        </row>
        <row r="6">
          <cell r="I6">
            <v>3.7064062266127823E-2</v>
          </cell>
          <cell r="J6">
            <v>3.6479837113285445E-2</v>
          </cell>
          <cell r="K6">
            <v>3.576245712744229E-2</v>
          </cell>
          <cell r="L6">
            <v>3.4259991712811244E-2</v>
          </cell>
          <cell r="M6">
            <v>3.4561612255521679E-2</v>
          </cell>
          <cell r="N6">
            <v>3.1120256391579865E-2</v>
          </cell>
          <cell r="O6">
            <v>3.1568906247187778E-2</v>
          </cell>
          <cell r="P6">
            <v>3.2155708790527003E-2</v>
          </cell>
          <cell r="Q6">
            <v>3.4931779272658101E-2</v>
          </cell>
          <cell r="R6">
            <v>3.2693917291563464E-2</v>
          </cell>
          <cell r="S6">
            <v>3.4763926716627473E-2</v>
          </cell>
          <cell r="T6">
            <v>3.6628935857624625E-2</v>
          </cell>
          <cell r="U6">
            <v>4.1522491349480967E-2</v>
          </cell>
          <cell r="V6">
            <v>3.9558322727116374E-2</v>
          </cell>
          <cell r="W6">
            <v>4.097347497828556E-2</v>
          </cell>
        </row>
        <row r="7">
          <cell r="I7">
            <v>4.0370185092546272E-2</v>
          </cell>
          <cell r="J7">
            <v>4.0012079118224367E-2</v>
          </cell>
          <cell r="K7">
            <v>3.8505687154335805E-2</v>
          </cell>
          <cell r="L7">
            <v>3.8461538461538464E-2</v>
          </cell>
          <cell r="M7">
            <v>3.6262906069000254E-2</v>
          </cell>
          <cell r="N7">
            <v>3.0475155586288653E-2</v>
          </cell>
          <cell r="O7">
            <v>3.3150763908907463E-2</v>
          </cell>
          <cell r="P7">
            <v>3.3319195061030212E-2</v>
          </cell>
          <cell r="Q7">
            <v>3.6191000412825101E-2</v>
          </cell>
          <cell r="R7">
            <v>3.3712447324301058E-2</v>
          </cell>
          <cell r="S7">
            <v>3.5431839506724454E-2</v>
          </cell>
          <cell r="T7">
            <v>3.6642973820140395E-2</v>
          </cell>
          <cell r="U7">
            <v>4.3523692699104992E-2</v>
          </cell>
          <cell r="V7">
            <v>4.2197011621472054E-2</v>
          </cell>
          <cell r="W7">
            <v>3.8443222650331184E-2</v>
          </cell>
        </row>
        <row r="8">
          <cell r="I8">
            <v>4.4135248354278879E-2</v>
          </cell>
          <cell r="J8">
            <v>4.6133902699405212E-2</v>
          </cell>
          <cell r="K8">
            <v>4.6125174716570898E-2</v>
          </cell>
          <cell r="L8">
            <v>4.587086518810083E-2</v>
          </cell>
          <cell r="M8">
            <v>4.6745694475508838E-2</v>
          </cell>
          <cell r="N8">
            <v>4.181436735874991E-2</v>
          </cell>
          <cell r="O8">
            <v>4.1814111359861336E-2</v>
          </cell>
          <cell r="P8">
            <v>4.0630123315988309E-2</v>
          </cell>
          <cell r="Q8">
            <v>4.7495439876525887E-2</v>
          </cell>
          <cell r="R8">
            <v>4.3835995298347509E-2</v>
          </cell>
          <cell r="S8">
            <v>4.8048048048048048E-2</v>
          </cell>
          <cell r="T8">
            <v>5.159869167612309E-2</v>
          </cell>
          <cell r="U8">
            <v>5.7642924719556697E-2</v>
          </cell>
          <cell r="V8">
            <v>5.5536003378616181E-2</v>
          </cell>
          <cell r="W8">
            <v>6.4958958392301161E-2</v>
          </cell>
        </row>
        <row r="9">
          <cell r="I9">
            <v>2.9411764705882353E-2</v>
          </cell>
          <cell r="J9">
            <v>2.5578672430874538E-2</v>
          </cell>
          <cell r="K9">
            <v>2.6648476580263758E-2</v>
          </cell>
          <cell r="L9">
            <v>2.3089314480042956E-2</v>
          </cell>
          <cell r="M9">
            <v>2.3538746363395927E-2</v>
          </cell>
          <cell r="N9">
            <v>2.4356053968810232E-2</v>
          </cell>
          <cell r="O9">
            <v>2.1940855086289138E-2</v>
          </cell>
          <cell r="P9">
            <v>2.5060075523515274E-2</v>
          </cell>
          <cell r="Q9">
            <v>2.4109543010752684E-2</v>
          </cell>
          <cell r="R9">
            <v>2.3130044096846658E-2</v>
          </cell>
          <cell r="S9">
            <v>2.5607136956880886E-2</v>
          </cell>
          <cell r="T9">
            <v>2.4751254008716393E-2</v>
          </cell>
          <cell r="U9">
            <v>2.8234040664121461E-2</v>
          </cell>
          <cell r="V9">
            <v>2.5662814411964649E-2</v>
          </cell>
          <cell r="W9">
            <v>2.7460145229947417E-2</v>
          </cell>
        </row>
        <row r="10">
          <cell r="I10">
            <v>2.8644387698456755E-2</v>
          </cell>
          <cell r="J10">
            <v>2.8022775482862566E-2</v>
          </cell>
          <cell r="K10">
            <v>2.5959367945823927E-2</v>
          </cell>
          <cell r="L10">
            <v>2.2122440039426129E-2</v>
          </cell>
          <cell r="M10">
            <v>2.6585312704292874E-2</v>
          </cell>
          <cell r="N10">
            <v>2.512456270539595E-2</v>
          </cell>
          <cell r="O10">
            <v>2.4765157984628524E-2</v>
          </cell>
          <cell r="P10">
            <v>2.5756938603868795E-2</v>
          </cell>
          <cell r="Q10">
            <v>2.71612445525489E-2</v>
          </cell>
          <cell r="R10">
            <v>2.5820656525220177E-2</v>
          </cell>
          <cell r="S10">
            <v>2.4864648085021056E-2</v>
          </cell>
          <cell r="T10">
            <v>2.8596873144666534E-2</v>
          </cell>
          <cell r="U10">
            <v>2.8626880155264434E-2</v>
          </cell>
          <cell r="V10">
            <v>2.8140799389487742E-2</v>
          </cell>
          <cell r="W10">
            <v>2.9839542085014544E-2</v>
          </cell>
        </row>
        <row r="11">
          <cell r="I11">
            <v>3.6545806101088228E-2</v>
          </cell>
          <cell r="J11">
            <v>3.7583505551016479E-2</v>
          </cell>
          <cell r="K11">
            <v>3.7044758407235756E-2</v>
          </cell>
          <cell r="L11">
            <v>3.7630279758639605E-2</v>
          </cell>
          <cell r="M11">
            <v>3.802903923385851E-2</v>
          </cell>
          <cell r="N11">
            <v>3.3945261363290409E-2</v>
          </cell>
          <cell r="O11">
            <v>3.3608525968177726E-2</v>
          </cell>
          <cell r="P11">
            <v>3.530166880616175E-2</v>
          </cell>
          <cell r="Q11">
            <v>3.5526354042503712E-2</v>
          </cell>
          <cell r="R11">
            <v>3.4986930169764167E-2</v>
          </cell>
          <cell r="S11">
            <v>3.5986228374691072E-2</v>
          </cell>
          <cell r="T11">
            <v>3.5305747775737889E-2</v>
          </cell>
          <cell r="U11">
            <v>4.1901322671710872E-2</v>
          </cell>
          <cell r="V11">
            <v>4.2721722594758441E-2</v>
          </cell>
          <cell r="W11">
            <v>4.3994677498424263E-2</v>
          </cell>
        </row>
        <row r="12">
          <cell r="I12">
            <v>5.8162290083284024E-2</v>
          </cell>
          <cell r="J12">
            <v>5.8967391304347819E-2</v>
          </cell>
          <cell r="K12">
            <v>6.0505951034077021E-2</v>
          </cell>
          <cell r="L12">
            <v>5.8636524196397033E-2</v>
          </cell>
          <cell r="M12">
            <v>5.8590213408062086E-2</v>
          </cell>
          <cell r="N12">
            <v>5.0629182273473336E-2</v>
          </cell>
          <cell r="O12">
            <v>5.0882486669697843E-2</v>
          </cell>
          <cell r="P12">
            <v>5.1537515375153754E-2</v>
          </cell>
          <cell r="Q12">
            <v>5.4406920909559897E-2</v>
          </cell>
          <cell r="R12">
            <v>5.2561595619867035E-2</v>
          </cell>
          <cell r="S12">
            <v>5.3958529688972669E-2</v>
          </cell>
          <cell r="T12">
            <v>5.1698272877639735E-2</v>
          </cell>
          <cell r="U12">
            <v>5.8133012820512815E-2</v>
          </cell>
          <cell r="V12">
            <v>6.4292207255598713E-2</v>
          </cell>
          <cell r="W12">
            <v>6.8521400778210118E-2</v>
          </cell>
        </row>
        <row r="13">
          <cell r="I13">
            <v>1.9407729630249285E-2</v>
          </cell>
          <cell r="J13">
            <v>1.9175777964676198E-2</v>
          </cell>
          <cell r="K13">
            <v>1.7916945746818482E-2</v>
          </cell>
          <cell r="L13">
            <v>2.0501138952164009E-2</v>
          </cell>
          <cell r="M13">
            <v>2.0019531250000003E-2</v>
          </cell>
          <cell r="N13">
            <v>1.6613418530351438E-2</v>
          </cell>
          <cell r="O13">
            <v>1.3891081294396212E-2</v>
          </cell>
          <cell r="P13">
            <v>1.4497272018706158E-2</v>
          </cell>
          <cell r="Q13">
            <v>1.774514303197185E-2</v>
          </cell>
          <cell r="R13">
            <v>1.947463768115942E-2</v>
          </cell>
          <cell r="S13">
            <v>2.027231467473525E-2</v>
          </cell>
          <cell r="T13">
            <v>2.2079665821274057E-2</v>
          </cell>
          <cell r="U13">
            <v>0</v>
          </cell>
          <cell r="V13">
            <v>2.3411829134720702E-2</v>
          </cell>
          <cell r="W13">
            <v>1.9479596189392861E-2</v>
          </cell>
        </row>
        <row r="14">
          <cell r="I14">
            <v>2.1564327485380116E-2</v>
          </cell>
          <cell r="J14">
            <v>1.9849292409483552E-2</v>
          </cell>
          <cell r="K14">
            <v>1.9198508853681268E-2</v>
          </cell>
          <cell r="L14">
            <v>1.8981565979193284E-2</v>
          </cell>
          <cell r="M14">
            <v>1.7860364423597331E-2</v>
          </cell>
          <cell r="N14">
            <v>1.660190745319675E-2</v>
          </cell>
          <cell r="O14">
            <v>1.752878501460732E-2</v>
          </cell>
          <cell r="P14">
            <v>2.0793950850661626E-2</v>
          </cell>
          <cell r="Q14">
            <v>2.1739130434782608E-2</v>
          </cell>
          <cell r="R14">
            <v>1.9477191184008202E-2</v>
          </cell>
          <cell r="S14">
            <v>1.6210739614994932E-2</v>
          </cell>
          <cell r="T14">
            <v>2.0335536349771224E-2</v>
          </cell>
          <cell r="U14">
            <v>0</v>
          </cell>
          <cell r="V14">
            <v>3.0663839504159192E-2</v>
          </cell>
          <cell r="W14">
            <v>2.2004062288422478E-2</v>
          </cell>
        </row>
        <row r="15">
          <cell r="I15">
            <v>2.2429195970347843E-2</v>
          </cell>
          <cell r="J15">
            <v>2.4447031431897557E-2</v>
          </cell>
          <cell r="K15">
            <v>2.1721958925750396E-2</v>
          </cell>
          <cell r="L15">
            <v>1.9212657750988887E-2</v>
          </cell>
          <cell r="M15">
            <v>1.6719301504737136E-2</v>
          </cell>
          <cell r="N15">
            <v>2.0092165898617512E-2</v>
          </cell>
          <cell r="O15">
            <v>1.9694459782808763E-2</v>
          </cell>
          <cell r="P15">
            <v>2.2532588454376164E-2</v>
          </cell>
          <cell r="Q15">
            <v>1.9254769121055448E-2</v>
          </cell>
          <cell r="R15">
            <v>1.8644675510935821E-2</v>
          </cell>
          <cell r="S15">
            <v>1.9625176803394623E-2</v>
          </cell>
          <cell r="T15">
            <v>2.0720877590109699E-2</v>
          </cell>
          <cell r="U15">
            <v>0</v>
          </cell>
          <cell r="V15">
            <v>2.3403132148513112E-2</v>
          </cell>
          <cell r="W15">
            <v>3.165182987141444E-2</v>
          </cell>
        </row>
        <row r="16">
          <cell r="I16">
            <v>3.1841856060606064E-2</v>
          </cell>
          <cell r="J16">
            <v>3.5019910986179431E-2</v>
          </cell>
          <cell r="K16">
            <v>3.3317746083703532E-2</v>
          </cell>
          <cell r="L16">
            <v>3.4702139965297862E-2</v>
          </cell>
          <cell r="M16">
            <v>3.728697243509093E-2</v>
          </cell>
          <cell r="N16">
            <v>3.5970390932222991E-2</v>
          </cell>
          <cell r="O16">
            <v>3.6611711199545198E-2</v>
          </cell>
          <cell r="P16">
            <v>4.3029064486830158E-2</v>
          </cell>
          <cell r="Q16">
            <v>3.8161222918728699E-2</v>
          </cell>
          <cell r="R16">
            <v>3.6290322580645157E-2</v>
          </cell>
          <cell r="S16">
            <v>3.8449006190941673E-2</v>
          </cell>
          <cell r="T16">
            <v>3.7680209698558322E-2</v>
          </cell>
          <cell r="U16">
            <v>5.3143712574850302E-2</v>
          </cell>
          <cell r="V16">
            <v>5.0863609291244789E-2</v>
          </cell>
          <cell r="W16">
            <v>4.8924731182795701E-2</v>
          </cell>
        </row>
        <row r="17">
          <cell r="I17">
            <v>2.4824855315260432E-2</v>
          </cell>
          <cell r="J17">
            <v>2.6012461059190028E-2</v>
          </cell>
          <cell r="K17">
            <v>2.1409595249257698E-2</v>
          </cell>
          <cell r="L17">
            <v>2.4323502584372152E-2</v>
          </cell>
          <cell r="M17">
            <v>2.6237328562909962E-2</v>
          </cell>
          <cell r="N17">
            <v>2.3717758671805513E-2</v>
          </cell>
          <cell r="O17">
            <v>2.0873144201087757E-2</v>
          </cell>
          <cell r="P17">
            <v>2.4020041261420572E-2</v>
          </cell>
          <cell r="Q17">
            <v>2.168815943728019E-2</v>
          </cell>
          <cell r="R17">
            <v>2.3525994772001159E-2</v>
          </cell>
          <cell r="S17">
            <v>2.8043968432919952E-2</v>
          </cell>
          <cell r="T17">
            <v>2.3876404494382022E-2</v>
          </cell>
          <cell r="U17">
            <v>0</v>
          </cell>
          <cell r="V17">
            <v>2.8442915729593864E-2</v>
          </cell>
          <cell r="W17">
            <v>2.3493086320311451E-2</v>
          </cell>
        </row>
        <row r="18">
          <cell r="I18">
            <v>2.5441855229089275E-2</v>
          </cell>
          <cell r="J18">
            <v>2.6122356666289724E-2</v>
          </cell>
          <cell r="K18">
            <v>2.5940482874789447E-2</v>
          </cell>
          <cell r="L18">
            <v>3.1447938659851099E-2</v>
          </cell>
          <cell r="M18">
            <v>3.2025709219858152E-2</v>
          </cell>
          <cell r="N18">
            <v>2.730041331303024E-2</v>
          </cell>
          <cell r="O18">
            <v>2.6725816922743992E-2</v>
          </cell>
          <cell r="P18">
            <v>2.4556181566918252E-2</v>
          </cell>
          <cell r="Q18">
            <v>2.330811694949908E-2</v>
          </cell>
          <cell r="R18">
            <v>2.5251509054325959E-2</v>
          </cell>
          <cell r="S18">
            <v>2.4990043807248109E-2</v>
          </cell>
          <cell r="T18">
            <v>2.4828263002944065E-2</v>
          </cell>
          <cell r="U18">
            <v>3.2490636704119856E-2</v>
          </cell>
          <cell r="V18">
            <v>2.793400824896888E-2</v>
          </cell>
          <cell r="W18">
            <v>2.9275653923541249E-2</v>
          </cell>
        </row>
        <row r="19">
          <cell r="I19">
            <v>5.9167275383491591E-2</v>
          </cell>
          <cell r="J19">
            <v>5.8443237651926563E-2</v>
          </cell>
          <cell r="K19">
            <v>5.7887700534759355E-2</v>
          </cell>
          <cell r="L19">
            <v>5.8919803600654665E-2</v>
          </cell>
          <cell r="M19">
            <v>6.4107461166284699E-2</v>
          </cell>
          <cell r="N19">
            <v>5.8786858674646218E-2</v>
          </cell>
          <cell r="O19">
            <v>6.0652147463195041E-2</v>
          </cell>
          <cell r="P19">
            <v>5.9171597633136092E-2</v>
          </cell>
          <cell r="Q19">
            <v>6.0616517138256276E-2</v>
          </cell>
          <cell r="R19">
            <v>6.3225446428571433E-2</v>
          </cell>
          <cell r="S19">
            <v>6.8802862719583607E-2</v>
          </cell>
          <cell r="T19">
            <v>7.1153434624438266E-2</v>
          </cell>
          <cell r="U19">
            <v>9.6760093973665515E-2</v>
          </cell>
          <cell r="V19">
            <v>9.1466418523181339E-2</v>
          </cell>
          <cell r="W19">
            <v>8.5660397128935917E-2</v>
          </cell>
        </row>
        <row r="20">
          <cell r="I20">
            <v>5.9167275383491591E-2</v>
          </cell>
          <cell r="J20">
            <v>5.8443237651926563E-2</v>
          </cell>
          <cell r="K20">
            <v>5.7887700534759355E-2</v>
          </cell>
          <cell r="L20">
            <v>5.8919803600654665E-2</v>
          </cell>
          <cell r="M20">
            <v>6.4107461166284699E-2</v>
          </cell>
          <cell r="N20">
            <v>5.8786858674646218E-2</v>
          </cell>
          <cell r="O20">
            <v>6.0652147463195041E-2</v>
          </cell>
          <cell r="P20">
            <v>5.9171597633136092E-2</v>
          </cell>
          <cell r="Q20">
            <v>6.0616517138256276E-2</v>
          </cell>
          <cell r="R20">
            <v>6.3225446428571433E-2</v>
          </cell>
          <cell r="S20">
            <v>6.8802862719583607E-2</v>
          </cell>
          <cell r="T20">
            <v>7.1153434624438266E-2</v>
          </cell>
          <cell r="U20">
            <v>9.6760093973665515E-2</v>
          </cell>
          <cell r="V20">
            <v>9.1466418523181339E-2</v>
          </cell>
          <cell r="W20">
            <v>8.5660397128935917E-2</v>
          </cell>
        </row>
        <row r="21">
          <cell r="I21">
            <v>2.2031122031122029E-2</v>
          </cell>
          <cell r="J21">
            <v>2.0439865914479601E-2</v>
          </cell>
          <cell r="K21">
            <v>2.500413975823812E-2</v>
          </cell>
          <cell r="L21">
            <v>2.5749646980646232E-2</v>
          </cell>
          <cell r="M21">
            <v>2.5276461295418638E-2</v>
          </cell>
          <cell r="N21">
            <v>2.208149320889926E-2</v>
          </cell>
          <cell r="O21">
            <v>1.8744769874476985E-2</v>
          </cell>
          <cell r="P21">
            <v>2.1967049425861206E-2</v>
          </cell>
          <cell r="Q21">
            <v>2.180885182809493E-2</v>
          </cell>
          <cell r="R21">
            <v>2.192487506045462E-2</v>
          </cell>
          <cell r="S21">
            <v>2.2063543003851091E-2</v>
          </cell>
          <cell r="T21">
            <v>1.9850518363738648E-2</v>
          </cell>
          <cell r="U21">
            <v>3.0393374741200831E-2</v>
          </cell>
          <cell r="V21">
            <v>2.5171624713958812E-2</v>
          </cell>
          <cell r="W21">
            <v>3.0008045052292837E-2</v>
          </cell>
        </row>
        <row r="22">
          <cell r="I22">
            <v>2.2031122031122029E-2</v>
          </cell>
          <cell r="J22">
            <v>2.0439865914479601E-2</v>
          </cell>
          <cell r="K22">
            <v>2.500413975823812E-2</v>
          </cell>
          <cell r="L22">
            <v>2.5749646980646232E-2</v>
          </cell>
          <cell r="M22">
            <v>2.5276461295418638E-2</v>
          </cell>
          <cell r="N22">
            <v>2.208149320889926E-2</v>
          </cell>
          <cell r="O22">
            <v>1.8744769874476985E-2</v>
          </cell>
          <cell r="P22">
            <v>2.1967049425861206E-2</v>
          </cell>
          <cell r="Q22">
            <v>2.180885182809493E-2</v>
          </cell>
          <cell r="R22">
            <v>2.192487506045462E-2</v>
          </cell>
          <cell r="S22">
            <v>2.2063543003851091E-2</v>
          </cell>
          <cell r="T22">
            <v>1.9850518363738648E-2</v>
          </cell>
          <cell r="U22">
            <v>3.0393374741200831E-2</v>
          </cell>
          <cell r="V22">
            <v>2.5171624713958812E-2</v>
          </cell>
          <cell r="W22">
            <v>3.0008045052292837E-2</v>
          </cell>
        </row>
        <row r="23">
          <cell r="I23">
            <v>2.8301886792452831E-2</v>
          </cell>
          <cell r="J23">
            <v>2.5822426600636716E-2</v>
          </cell>
          <cell r="K23">
            <v>3.0334367459496726E-2</v>
          </cell>
          <cell r="L23">
            <v>2.4242424242424242E-2</v>
          </cell>
          <cell r="M23">
            <v>2.6729034413631808E-2</v>
          </cell>
          <cell r="N23">
            <v>2.6430244228839078E-2</v>
          </cell>
          <cell r="O23">
            <v>3.2258064516129038E-2</v>
          </cell>
          <cell r="P23">
            <v>2.2339027595269383E-2</v>
          </cell>
          <cell r="Q23">
            <v>2.9438822447102112E-2</v>
          </cell>
          <cell r="R23">
            <v>3.223825606386245E-2</v>
          </cell>
          <cell r="S23">
            <v>2.7018822100789316E-2</v>
          </cell>
          <cell r="T23">
            <v>3.1259392846408177E-2</v>
          </cell>
          <cell r="U23">
            <v>0</v>
          </cell>
          <cell r="V23">
            <v>0</v>
          </cell>
          <cell r="W23">
            <v>4.482323232323232E-2</v>
          </cell>
        </row>
        <row r="24">
          <cell r="I24">
            <v>2.8301886792452831E-2</v>
          </cell>
          <cell r="J24">
            <v>2.5822426600636716E-2</v>
          </cell>
          <cell r="K24">
            <v>3.0334367459496726E-2</v>
          </cell>
          <cell r="L24">
            <v>2.4242424242424242E-2</v>
          </cell>
          <cell r="M24">
            <v>2.6729034413631808E-2</v>
          </cell>
          <cell r="N24">
            <v>2.6430244228839078E-2</v>
          </cell>
          <cell r="O24">
            <v>3.2258064516129038E-2</v>
          </cell>
          <cell r="P24">
            <v>2.2339027595269383E-2</v>
          </cell>
          <cell r="Q24">
            <v>2.9438822447102112E-2</v>
          </cell>
          <cell r="R24">
            <v>3.223825606386245E-2</v>
          </cell>
          <cell r="S24">
            <v>2.7018822100789316E-2</v>
          </cell>
          <cell r="T24">
            <v>3.1259392846408177E-2</v>
          </cell>
          <cell r="U24">
            <v>0</v>
          </cell>
          <cell r="V24">
            <v>0</v>
          </cell>
          <cell r="W24">
            <v>4.482323232323232E-2</v>
          </cell>
        </row>
        <row r="25">
          <cell r="I25">
            <v>5.5859420458512749E-2</v>
          </cell>
          <cell r="J25">
            <v>5.2265998633568657E-2</v>
          </cell>
          <cell r="K25">
            <v>4.6241403841593552E-2</v>
          </cell>
          <cell r="L25">
            <v>4.7953216374269005E-2</v>
          </cell>
          <cell r="M25">
            <v>5.0335570469798654E-2</v>
          </cell>
          <cell r="N25">
            <v>5.1716350496838294E-2</v>
          </cell>
          <cell r="O25">
            <v>4.6737213403880068E-2</v>
          </cell>
          <cell r="P25">
            <v>5.1903873587183146E-2</v>
          </cell>
          <cell r="Q25">
            <v>4.9499680647221635E-2</v>
          </cell>
          <cell r="R25">
            <v>5.2238030948177382E-2</v>
          </cell>
          <cell r="S25">
            <v>5.4123978060643695E-2</v>
          </cell>
          <cell r="T25">
            <v>5.3469387755102037E-2</v>
          </cell>
          <cell r="U25">
            <v>6.2929061784897031E-2</v>
          </cell>
          <cell r="V25">
            <v>6.3607168755827212E-2</v>
          </cell>
          <cell r="W25">
            <v>6.0960716466517399E-2</v>
          </cell>
        </row>
        <row r="26">
          <cell r="I26">
            <v>5.5859420458512749E-2</v>
          </cell>
          <cell r="J26">
            <v>5.2265998633568657E-2</v>
          </cell>
          <cell r="K26">
            <v>4.6241403841593552E-2</v>
          </cell>
          <cell r="L26">
            <v>4.7953216374269005E-2</v>
          </cell>
          <cell r="M26">
            <v>5.0335570469798654E-2</v>
          </cell>
          <cell r="N26">
            <v>5.1716350496838294E-2</v>
          </cell>
          <cell r="O26">
            <v>4.6737213403880068E-2</v>
          </cell>
          <cell r="P26">
            <v>5.1903873587183146E-2</v>
          </cell>
          <cell r="Q26">
            <v>4.9499680647221635E-2</v>
          </cell>
          <cell r="R26">
            <v>5.2238030948177382E-2</v>
          </cell>
          <cell r="S26">
            <v>5.4123978060643695E-2</v>
          </cell>
          <cell r="T26">
            <v>5.3469387755102037E-2</v>
          </cell>
          <cell r="U26">
            <v>6.2929061784897031E-2</v>
          </cell>
          <cell r="V26">
            <v>6.3607168755827212E-2</v>
          </cell>
          <cell r="W26">
            <v>6.0960716466517399E-2</v>
          </cell>
        </row>
        <row r="27">
          <cell r="I27">
            <v>3.7738486267384158E-2</v>
          </cell>
          <cell r="J27">
            <v>3.9746403316264327E-2</v>
          </cell>
          <cell r="K27">
            <v>3.8917208648268586E-2</v>
          </cell>
          <cell r="L27">
            <v>3.830364715860899E-2</v>
          </cell>
          <cell r="M27">
            <v>3.6583308022003984E-2</v>
          </cell>
          <cell r="N27">
            <v>3.1426671100764879E-2</v>
          </cell>
          <cell r="O27">
            <v>3.3206260032102725E-2</v>
          </cell>
          <cell r="P27">
            <v>3.1855910239165383E-2</v>
          </cell>
          <cell r="Q27">
            <v>3.356629905103873E-2</v>
          </cell>
          <cell r="R27">
            <v>3.5303438440817625E-2</v>
          </cell>
          <cell r="S27">
            <v>3.4812523671253627E-2</v>
          </cell>
          <cell r="T27">
            <v>3.4973932472691163E-2</v>
          </cell>
          <cell r="U27">
            <v>4.0511522066600435E-2</v>
          </cell>
          <cell r="V27">
            <v>3.8944601304644139E-2</v>
          </cell>
          <cell r="W27">
            <v>4.0336028694585149E-2</v>
          </cell>
        </row>
        <row r="28">
          <cell r="I28">
            <v>4.6543727915194344E-2</v>
          </cell>
          <cell r="J28">
            <v>4.9391514088367498E-2</v>
          </cell>
          <cell r="K28">
            <v>4.8792672772689429E-2</v>
          </cell>
          <cell r="L28">
            <v>4.4807392682533718E-2</v>
          </cell>
          <cell r="M28">
            <v>4.4470450555880628E-2</v>
          </cell>
          <cell r="N28">
            <v>3.875523012552301E-2</v>
          </cell>
          <cell r="O28">
            <v>4.0988802028311851E-2</v>
          </cell>
          <cell r="P28">
            <v>3.9837146980004116E-2</v>
          </cell>
          <cell r="Q28">
            <v>4.0648778534241092E-2</v>
          </cell>
          <cell r="R28">
            <v>4.2796568385760771E-2</v>
          </cell>
          <cell r="S28">
            <v>4.3433602347762286E-2</v>
          </cell>
          <cell r="T28">
            <v>4.2366375587755495E-2</v>
          </cell>
          <cell r="U28">
            <v>4.6652843601895734E-2</v>
          </cell>
          <cell r="V28">
            <v>4.6508097165991906E-2</v>
          </cell>
          <cell r="W28">
            <v>4.9262975944687183E-2</v>
          </cell>
        </row>
        <row r="29">
          <cell r="I29">
            <v>2.5651465798045604E-2</v>
          </cell>
          <cell r="J29">
            <v>2.6519787841697267E-2</v>
          </cell>
          <cell r="K29">
            <v>2.7726050072418788E-2</v>
          </cell>
          <cell r="L29">
            <v>3.0729062060654753E-2</v>
          </cell>
          <cell r="M29">
            <v>2.7141989062183514E-2</v>
          </cell>
          <cell r="N29">
            <v>2.1847070506454815E-2</v>
          </cell>
          <cell r="O29">
            <v>2.4198308085776117E-2</v>
          </cell>
          <cell r="P29">
            <v>2.1636506687647522E-2</v>
          </cell>
          <cell r="Q29">
            <v>2.3440453686200378E-2</v>
          </cell>
          <cell r="R29">
            <v>2.2868217054263566E-2</v>
          </cell>
          <cell r="S29">
            <v>2.0523846755277561E-2</v>
          </cell>
          <cell r="T29">
            <v>2.5284694074502991E-2</v>
          </cell>
          <cell r="U29">
            <v>0</v>
          </cell>
          <cell r="V29">
            <v>0</v>
          </cell>
          <cell r="W29">
            <v>2.4474850645596454E-2</v>
          </cell>
        </row>
        <row r="30">
          <cell r="I30">
            <v>2.0017873100983019E-2</v>
          </cell>
          <cell r="J30">
            <v>1.9949676491732567E-2</v>
          </cell>
          <cell r="K30">
            <v>1.6797712651894212E-2</v>
          </cell>
          <cell r="L30">
            <v>2.4307326194118649E-2</v>
          </cell>
          <cell r="M30">
            <v>1.9508057675996608E-2</v>
          </cell>
          <cell r="N30">
            <v>1.6063577950625636E-2</v>
          </cell>
          <cell r="O30">
            <v>1.5961962981830533E-2</v>
          </cell>
          <cell r="P30">
            <v>1.468134801468135E-2</v>
          </cell>
          <cell r="Q30">
            <v>1.873101586230172E-2</v>
          </cell>
          <cell r="R30">
            <v>2.1102568297071817E-2</v>
          </cell>
          <cell r="S30">
            <v>1.7965049812183571E-2</v>
          </cell>
          <cell r="T30">
            <v>1.8384131591678763E-2</v>
          </cell>
          <cell r="U30">
            <v>0</v>
          </cell>
          <cell r="V30">
            <v>2.757595772787318E-2</v>
          </cell>
          <cell r="W30">
            <v>2.2368649211028262E-2</v>
          </cell>
        </row>
        <row r="31">
          <cell r="I31">
            <v>1.6561004010868161E-2</v>
          </cell>
          <cell r="J31">
            <v>1.5128006206361519E-2</v>
          </cell>
          <cell r="K31">
            <v>1.4540214828399267E-2</v>
          </cell>
          <cell r="L31">
            <v>1.7449488323274732E-2</v>
          </cell>
          <cell r="M31">
            <v>1.7341040462427747E-2</v>
          </cell>
          <cell r="N31">
            <v>1.6174686615446826E-2</v>
          </cell>
          <cell r="O31">
            <v>1.3689346706424506E-2</v>
          </cell>
          <cell r="P31">
            <v>1.7343371874159724E-2</v>
          </cell>
          <cell r="Q31">
            <v>1.081081081081081E-2</v>
          </cell>
          <cell r="R31">
            <v>1.3213530655391121E-2</v>
          </cell>
          <cell r="S31">
            <v>1.6263440860215053E-2</v>
          </cell>
          <cell r="T31">
            <v>1.5109709630797529E-2</v>
          </cell>
          <cell r="U31">
            <v>0</v>
          </cell>
          <cell r="V31">
            <v>1.9884877027734171E-2</v>
          </cell>
          <cell r="W31">
            <v>1.901536858556916E-2</v>
          </cell>
        </row>
        <row r="32">
          <cell r="I32">
            <v>1.6561004010868161E-2</v>
          </cell>
          <cell r="J32">
            <v>1.5128006206361519E-2</v>
          </cell>
          <cell r="K32">
            <v>1.4540214828399267E-2</v>
          </cell>
          <cell r="L32">
            <v>1.7449488323274732E-2</v>
          </cell>
          <cell r="M32">
            <v>1.7341040462427747E-2</v>
          </cell>
          <cell r="N32">
            <v>1.6174686615446826E-2</v>
          </cell>
          <cell r="O32">
            <v>1.3689346706424506E-2</v>
          </cell>
          <cell r="P32">
            <v>1.7343371874159724E-2</v>
          </cell>
          <cell r="Q32">
            <v>1.081081081081081E-2</v>
          </cell>
          <cell r="R32">
            <v>1.3213530655391121E-2</v>
          </cell>
          <cell r="S32">
            <v>1.6263440860215053E-2</v>
          </cell>
          <cell r="T32">
            <v>1.5109709630797529E-2</v>
          </cell>
          <cell r="U32">
            <v>0</v>
          </cell>
          <cell r="V32">
            <v>1.9884877027734171E-2</v>
          </cell>
          <cell r="W32">
            <v>1.901536858556916E-2</v>
          </cell>
        </row>
        <row r="33">
          <cell r="I33">
            <v>1.9629164924020635E-2</v>
          </cell>
          <cell r="J33">
            <v>2.0070121193716699E-2</v>
          </cell>
          <cell r="K33">
            <v>2.0334261838440112E-2</v>
          </cell>
          <cell r="L33">
            <v>1.938658980912502E-2</v>
          </cell>
          <cell r="M33">
            <v>2.0818801309223586E-2</v>
          </cell>
          <cell r="N33">
            <v>1.9833789129915302E-2</v>
          </cell>
          <cell r="O33">
            <v>1.9570040143672088E-2</v>
          </cell>
          <cell r="P33">
            <v>1.8902359535914483E-2</v>
          </cell>
          <cell r="Q33">
            <v>1.9840353173686508E-2</v>
          </cell>
          <cell r="R33">
            <v>1.9829094505160131E-2</v>
          </cell>
          <cell r="S33">
            <v>1.9836874433591781E-2</v>
          </cell>
          <cell r="T33">
            <v>2.2422975461649494E-2</v>
          </cell>
          <cell r="U33">
            <v>2.8458699249077256E-2</v>
          </cell>
          <cell r="V33">
            <v>2.7193847866231566E-2</v>
          </cell>
          <cell r="W33">
            <v>2.6863486641454191E-2</v>
          </cell>
        </row>
        <row r="34">
          <cell r="I34">
            <v>1.763399055817828E-2</v>
          </cell>
          <cell r="J34">
            <v>1.8429376977032046E-2</v>
          </cell>
          <cell r="K34">
            <v>1.9915848527349227E-2</v>
          </cell>
          <cell r="L34">
            <v>1.8287726903278245E-2</v>
          </cell>
          <cell r="M34">
            <v>1.8528536651338922E-2</v>
          </cell>
          <cell r="N34">
            <v>2.1934604904632154E-2</v>
          </cell>
          <cell r="O34">
            <v>1.9220283533260631E-2</v>
          </cell>
          <cell r="P34">
            <v>2.0686911550192279E-2</v>
          </cell>
          <cell r="Q34">
            <v>2.3353450537916556E-2</v>
          </cell>
          <cell r="R34">
            <v>2.3772204806687562E-2</v>
          </cell>
          <cell r="S34">
            <v>2.0194174757281552E-2</v>
          </cell>
          <cell r="T34">
            <v>2.6040336992596374E-2</v>
          </cell>
          <cell r="U34">
            <v>0</v>
          </cell>
          <cell r="V34">
            <v>2.9003783102143757E-2</v>
          </cell>
          <cell r="W34">
            <v>2.6412776412776413E-2</v>
          </cell>
        </row>
        <row r="35">
          <cell r="I35">
            <v>2.602612899907417E-2</v>
          </cell>
          <cell r="J35">
            <v>2.7010372804765329E-2</v>
          </cell>
          <cell r="K35">
            <v>2.8987023859355376E-2</v>
          </cell>
          <cell r="L35">
            <v>2.6982661331691801E-2</v>
          </cell>
          <cell r="M35">
            <v>2.5315199046957212E-2</v>
          </cell>
          <cell r="N35">
            <v>2.5853562265640419E-2</v>
          </cell>
          <cell r="O35">
            <v>2.4681684622918705E-2</v>
          </cell>
          <cell r="P35">
            <v>2.3898139079333986E-2</v>
          </cell>
          <cell r="Q35">
            <v>2.7237354085603113E-2</v>
          </cell>
          <cell r="R35">
            <v>2.6495152155131037E-2</v>
          </cell>
          <cell r="S35">
            <v>2.7317723205787171E-2</v>
          </cell>
          <cell r="T35">
            <v>2.8786331135667191E-2</v>
          </cell>
          <cell r="U35">
            <v>3.4622467771639041E-2</v>
          </cell>
          <cell r="V35">
            <v>3.2981049562682219E-2</v>
          </cell>
          <cell r="W35">
            <v>3.1718932518644979E-2</v>
          </cell>
        </row>
        <row r="36">
          <cell r="I36">
            <v>2.1935483870967741E-2</v>
          </cell>
          <cell r="J36">
            <v>2.2578203834510594E-2</v>
          </cell>
          <cell r="K36">
            <v>2.0907700152983169E-2</v>
          </cell>
          <cell r="L36">
            <v>2.2294589178356715E-2</v>
          </cell>
          <cell r="M36">
            <v>2.7392120075046902E-2</v>
          </cell>
          <cell r="N36">
            <v>2.1998508575689781E-2</v>
          </cell>
          <cell r="O36">
            <v>2.2216826514507709E-2</v>
          </cell>
          <cell r="P36">
            <v>2.0577105014191105E-2</v>
          </cell>
          <cell r="Q36">
            <v>1.8721678988790839E-2</v>
          </cell>
          <cell r="R36">
            <v>1.814350930586445E-2</v>
          </cell>
          <cell r="S36">
            <v>1.9384398496240601E-2</v>
          </cell>
          <cell r="T36">
            <v>2.2637566751799398E-2</v>
          </cell>
          <cell r="U36">
            <v>0</v>
          </cell>
          <cell r="V36">
            <v>2.4628757696486779E-2</v>
          </cell>
          <cell r="W36">
            <v>2.6369863013698633E-2</v>
          </cell>
        </row>
        <row r="37">
          <cell r="I37">
            <v>1.3758599124452785E-2</v>
          </cell>
          <cell r="J37">
            <v>1.3378222734118896E-2</v>
          </cell>
          <cell r="K37">
            <v>1.2927622900360567E-2</v>
          </cell>
          <cell r="L37">
            <v>1.1744534933561937E-2</v>
          </cell>
          <cell r="M37">
            <v>1.4053504910260752E-2</v>
          </cell>
          <cell r="N37">
            <v>1.210474308300395E-2</v>
          </cell>
          <cell r="O37">
            <v>1.3658940397350994E-2</v>
          </cell>
          <cell r="P37">
            <v>1.2513377788754424E-2</v>
          </cell>
          <cell r="Q37">
            <v>1.2546358399747496E-2</v>
          </cell>
          <cell r="R37">
            <v>1.3181499103034084E-2</v>
          </cell>
          <cell r="S37">
            <v>1.3866420152530623E-2</v>
          </cell>
          <cell r="T37">
            <v>1.4886232163517163E-2</v>
          </cell>
          <cell r="U37">
            <v>2.3636069289299011E-2</v>
          </cell>
          <cell r="V37">
            <v>2.2607568268373714E-2</v>
          </cell>
          <cell r="W37">
            <v>2.3309663476381599E-2</v>
          </cell>
        </row>
        <row r="38">
          <cell r="I38">
            <v>2.9967984513439058E-2</v>
          </cell>
          <cell r="J38">
            <v>3.0353373221579626E-2</v>
          </cell>
          <cell r="K38">
            <v>3.1215841785505478E-2</v>
          </cell>
          <cell r="L38">
            <v>3.2374814080317303E-2</v>
          </cell>
          <cell r="M38">
            <v>3.3261631122856621E-2</v>
          </cell>
          <cell r="N38">
            <v>2.8759033050878541E-2</v>
          </cell>
          <cell r="O38">
            <v>2.9324590798562804E-2</v>
          </cell>
          <cell r="P38">
            <v>2.88553754675362E-2</v>
          </cell>
          <cell r="Q38">
            <v>2.9610317053866568E-2</v>
          </cell>
          <cell r="R38">
            <v>2.9219504307855772E-2</v>
          </cell>
          <cell r="S38">
            <v>3.0097766163509041E-2</v>
          </cell>
          <cell r="T38">
            <v>3.0671782414239335E-2</v>
          </cell>
          <cell r="U38">
            <v>3.9583671012110126E-2</v>
          </cell>
          <cell r="V38">
            <v>3.6809171355857019E-2</v>
          </cell>
          <cell r="W38">
            <v>3.8371385426761932E-2</v>
          </cell>
        </row>
        <row r="39">
          <cell r="I39">
            <v>3.159755151306147E-2</v>
          </cell>
          <cell r="J39">
            <v>2.9272939851903171E-2</v>
          </cell>
          <cell r="K39">
            <v>2.9994265802126066E-2</v>
          </cell>
          <cell r="L39">
            <v>3.2385364388967525E-2</v>
          </cell>
          <cell r="M39">
            <v>3.2282859338970016E-2</v>
          </cell>
          <cell r="N39">
            <v>2.6609696251797949E-2</v>
          </cell>
          <cell r="O39">
            <v>2.7953186831691505E-2</v>
          </cell>
          <cell r="P39">
            <v>2.696930357217639E-2</v>
          </cell>
          <cell r="Q39">
            <v>3.1383153064568986E-2</v>
          </cell>
          <cell r="R39">
            <v>2.7554489102179565E-2</v>
          </cell>
          <cell r="S39">
            <v>2.8867803152138952E-2</v>
          </cell>
          <cell r="T39">
            <v>2.8820402126553943E-2</v>
          </cell>
          <cell r="U39">
            <v>3.9311835106382975E-2</v>
          </cell>
          <cell r="V39">
            <v>3.4805943845876562E-2</v>
          </cell>
          <cell r="W39">
            <v>3.3554458500462819E-2</v>
          </cell>
        </row>
        <row r="40">
          <cell r="I40">
            <v>4.0758008723116253E-2</v>
          </cell>
          <cell r="J40">
            <v>4.1391391391391391E-2</v>
          </cell>
          <cell r="K40">
            <v>4.3795993458708098E-2</v>
          </cell>
          <cell r="L40">
            <v>4.4690488173125313E-2</v>
          </cell>
          <cell r="M40">
            <v>4.5588308643822635E-2</v>
          </cell>
          <cell r="N40">
            <v>4.1668736031785454E-2</v>
          </cell>
          <cell r="O40">
            <v>4.036490264358232E-2</v>
          </cell>
          <cell r="P40">
            <v>3.9248817225065173E-2</v>
          </cell>
          <cell r="Q40">
            <v>3.7311724579956962E-2</v>
          </cell>
          <cell r="R40">
            <v>3.9402794265363895E-2</v>
          </cell>
          <cell r="S40">
            <v>3.9314285714285711E-2</v>
          </cell>
          <cell r="T40">
            <v>4.1636625811103105E-2</v>
          </cell>
          <cell r="U40">
            <v>5.6953212031191976E-2</v>
          </cell>
          <cell r="V40">
            <v>5.1727348915169002E-2</v>
          </cell>
          <cell r="W40">
            <v>5.5261742560057371E-2</v>
          </cell>
        </row>
        <row r="41">
          <cell r="I41">
            <v>2.3678180429432233E-2</v>
          </cell>
          <cell r="J41">
            <v>2.3446859489988019E-2</v>
          </cell>
          <cell r="K41">
            <v>2.6577503429355279E-2</v>
          </cell>
          <cell r="L41">
            <v>2.720174628494669E-2</v>
          </cell>
          <cell r="M41">
            <v>2.6646681655425095E-2</v>
          </cell>
          <cell r="N41">
            <v>2.1830811213098485E-2</v>
          </cell>
          <cell r="O41">
            <v>2.3096384558883541E-2</v>
          </cell>
          <cell r="P41">
            <v>2.361635472728733E-2</v>
          </cell>
          <cell r="Q41">
            <v>2.3639536728541966E-2</v>
          </cell>
          <cell r="R41">
            <v>2.3465276131784781E-2</v>
          </cell>
          <cell r="S41">
            <v>2.5036367812571781E-2</v>
          </cell>
          <cell r="T41">
            <v>2.5310734463276838E-2</v>
          </cell>
          <cell r="U41">
            <v>3.2362927111175326E-2</v>
          </cell>
          <cell r="V41">
            <v>3.0633688975105072E-2</v>
          </cell>
          <cell r="W41">
            <v>3.2797126347024835E-2</v>
          </cell>
        </row>
        <row r="42">
          <cell r="I42">
            <v>2.3700224191309915E-2</v>
          </cell>
          <cell r="J42">
            <v>2.897770117418938E-2</v>
          </cell>
          <cell r="K42">
            <v>2.3583360628889619E-2</v>
          </cell>
          <cell r="L42">
            <v>2.6967005076142133E-2</v>
          </cell>
          <cell r="M42">
            <v>2.9864627467190243E-2</v>
          </cell>
          <cell r="N42">
            <v>2.6946107784431138E-2</v>
          </cell>
          <cell r="O42">
            <v>2.8105446712483332E-2</v>
          </cell>
          <cell r="P42">
            <v>2.7095339197250025E-2</v>
          </cell>
          <cell r="Q42">
            <v>2.5260467859249066E-2</v>
          </cell>
          <cell r="R42">
            <v>2.5740025740025738E-2</v>
          </cell>
          <cell r="S42">
            <v>2.9546562652364702E-2</v>
          </cell>
          <cell r="T42">
            <v>2.792696025778733E-2</v>
          </cell>
          <cell r="U42">
            <v>2.8771228771228771E-2</v>
          </cell>
          <cell r="V42">
            <v>3.2889988658624601E-2</v>
          </cell>
          <cell r="W42">
            <v>3.3108584079702123E-2</v>
          </cell>
        </row>
        <row r="43">
          <cell r="I43">
            <v>2.2590546347452424E-2</v>
          </cell>
          <cell r="J43">
            <v>2.3977521073993129E-2</v>
          </cell>
          <cell r="K43">
            <v>2.5102459016393446E-2</v>
          </cell>
          <cell r="L43">
            <v>2.4116553006819589E-2</v>
          </cell>
          <cell r="M43">
            <v>2.6291427513423442E-2</v>
          </cell>
          <cell r="N43">
            <v>2.2057917436845348E-2</v>
          </cell>
          <cell r="O43">
            <v>2.306853959796561E-2</v>
          </cell>
          <cell r="P43">
            <v>2.3478735667050905E-2</v>
          </cell>
          <cell r="Q43">
            <v>2.4163458691145986E-2</v>
          </cell>
          <cell r="R43">
            <v>2.4880326221854501E-2</v>
          </cell>
          <cell r="S43">
            <v>2.4322122657977424E-2</v>
          </cell>
          <cell r="T43">
            <v>2.5044619724797049E-2</v>
          </cell>
          <cell r="U43">
            <v>3.0154319162774199E-2</v>
          </cell>
          <cell r="V43">
            <v>2.7709718819274295E-2</v>
          </cell>
          <cell r="W43">
            <v>3.1202478175161925E-2</v>
          </cell>
        </row>
        <row r="44">
          <cell r="I44">
            <v>3.0949895615866387E-2</v>
          </cell>
          <cell r="J44">
            <v>3.0746473664747212E-2</v>
          </cell>
          <cell r="K44">
            <v>3.0830746567054243E-2</v>
          </cell>
          <cell r="L44">
            <v>3.0219637572044239E-2</v>
          </cell>
          <cell r="M44">
            <v>3.0271986887261182E-2</v>
          </cell>
          <cell r="N44">
            <v>2.6904458598726113E-2</v>
          </cell>
          <cell r="O44">
            <v>2.5625504439063758E-2</v>
          </cell>
          <cell r="P44">
            <v>2.6459533951390626E-2</v>
          </cell>
          <cell r="Q44">
            <v>2.7469573292927318E-2</v>
          </cell>
          <cell r="R44">
            <v>2.6255763164280514E-2</v>
          </cell>
          <cell r="S44">
            <v>2.6176484872031471E-2</v>
          </cell>
          <cell r="T44">
            <v>2.6450471134069928E-2</v>
          </cell>
          <cell r="U44">
            <v>3.2669754607273081E-2</v>
          </cell>
          <cell r="V44">
            <v>3.4484450112822522E-2</v>
          </cell>
          <cell r="W44">
            <v>3.4045393858477976E-2</v>
          </cell>
        </row>
        <row r="45">
          <cell r="I45">
            <v>2.8995857734609342E-2</v>
          </cell>
          <cell r="J45">
            <v>2.6137184115523467E-2</v>
          </cell>
          <cell r="K45">
            <v>2.7537260468417316E-2</v>
          </cell>
          <cell r="L45">
            <v>2.8523254180132077E-2</v>
          </cell>
          <cell r="M45">
            <v>3.0129725205746968E-2</v>
          </cell>
          <cell r="N45">
            <v>2.7475592747559275E-2</v>
          </cell>
          <cell r="O45">
            <v>2.2648325691260247E-2</v>
          </cell>
          <cell r="P45">
            <v>2.3624197733169469E-2</v>
          </cell>
          <cell r="Q45">
            <v>2.3964851551058448E-2</v>
          </cell>
          <cell r="R45">
            <v>2.2999202339803244E-2</v>
          </cell>
          <cell r="S45">
            <v>2.2474881015335801E-2</v>
          </cell>
          <cell r="T45">
            <v>2.392469603869787E-2</v>
          </cell>
          <cell r="U45">
            <v>0</v>
          </cell>
          <cell r="V45">
            <v>3.0402512132457895E-2</v>
          </cell>
          <cell r="W45">
            <v>3.5243376463339499E-2</v>
          </cell>
        </row>
        <row r="46">
          <cell r="I46">
            <v>0</v>
          </cell>
          <cell r="J46">
            <v>2.3856081345326553E-2</v>
          </cell>
          <cell r="K46">
            <v>2.9569892473118285E-2</v>
          </cell>
          <cell r="L46">
            <v>2.2815158546017015E-2</v>
          </cell>
          <cell r="M46">
            <v>3.3639143730886847E-2</v>
          </cell>
          <cell r="N46">
            <v>1.928166351606805E-2</v>
          </cell>
          <cell r="O46">
            <v>1.9138755980861247E-2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  <cell r="T46">
            <v>0</v>
          </cell>
          <cell r="U46">
            <v>0</v>
          </cell>
          <cell r="V46">
            <v>0</v>
          </cell>
          <cell r="W46">
            <v>0</v>
          </cell>
        </row>
        <row r="47">
          <cell r="I47">
            <v>3.585574317281634E-2</v>
          </cell>
          <cell r="J47">
            <v>3.5990261458664123E-2</v>
          </cell>
          <cell r="K47">
            <v>3.3767899123744394E-2</v>
          </cell>
          <cell r="L47">
            <v>3.3486814566764334E-2</v>
          </cell>
          <cell r="M47">
            <v>2.9577898736777242E-2</v>
          </cell>
          <cell r="N47">
            <v>2.8644240570846077E-2</v>
          </cell>
          <cell r="O47">
            <v>2.956609485368315E-2</v>
          </cell>
          <cell r="P47">
            <v>3.1155168925753592E-2</v>
          </cell>
          <cell r="Q47">
            <v>3.2751307092828252E-2</v>
          </cell>
          <cell r="R47">
            <v>3.176620076238882E-2</v>
          </cell>
          <cell r="S47">
            <v>3.1529319320302528E-2</v>
          </cell>
          <cell r="T47">
            <v>3.1875963020030817E-2</v>
          </cell>
          <cell r="U47">
            <v>3.6074127383951063E-2</v>
          </cell>
          <cell r="V47">
            <v>3.8419419602117179E-2</v>
          </cell>
          <cell r="W47">
            <v>3.5615899252262891E-2</v>
          </cell>
        </row>
        <row r="48">
          <cell r="I48">
            <v>2.5545034133450779E-2</v>
          </cell>
          <cell r="J48">
            <v>2.0213238560639717E-2</v>
          </cell>
          <cell r="K48">
            <v>2.8194226896397404E-2</v>
          </cell>
          <cell r="L48">
            <v>2.6221425369789331E-2</v>
          </cell>
          <cell r="M48">
            <v>2.5445846020008697E-2</v>
          </cell>
          <cell r="N48">
            <v>2.2375215146299483E-2</v>
          </cell>
          <cell r="O48">
            <v>2.2782037239868567E-2</v>
          </cell>
          <cell r="P48">
            <v>2.6562159808404092E-2</v>
          </cell>
          <cell r="Q48">
            <v>2.5229357798165136E-2</v>
          </cell>
          <cell r="R48">
            <v>2.3416265941877481E-2</v>
          </cell>
          <cell r="S48">
            <v>2.3695697360216171E-2</v>
          </cell>
          <cell r="T48">
            <v>2.7179594396822077E-2</v>
          </cell>
          <cell r="U48">
            <v>0</v>
          </cell>
          <cell r="V48">
            <v>2.8831884672461311E-2</v>
          </cell>
          <cell r="W48">
            <v>3.6772431183021648E-2</v>
          </cell>
        </row>
        <row r="49">
          <cell r="I49">
            <v>2.5545034133450779E-2</v>
          </cell>
          <cell r="J49">
            <v>2.0213238560639717E-2</v>
          </cell>
          <cell r="K49">
            <v>2.8194226896397404E-2</v>
          </cell>
          <cell r="L49">
            <v>2.6221425369789331E-2</v>
          </cell>
          <cell r="M49">
            <v>2.5445846020008697E-2</v>
          </cell>
          <cell r="N49">
            <v>2.2375215146299483E-2</v>
          </cell>
          <cell r="O49">
            <v>2.2782037239868567E-2</v>
          </cell>
          <cell r="P49">
            <v>2.6562159808404092E-2</v>
          </cell>
          <cell r="Q49">
            <v>2.5229357798165136E-2</v>
          </cell>
          <cell r="R49">
            <v>2.3416265941877481E-2</v>
          </cell>
          <cell r="S49">
            <v>2.3695697360216171E-2</v>
          </cell>
          <cell r="T49">
            <v>2.7179594396822077E-2</v>
          </cell>
          <cell r="U49">
            <v>0</v>
          </cell>
          <cell r="V49">
            <v>2.8831884672461311E-2</v>
          </cell>
          <cell r="W49">
            <v>3.6772431183021648E-2</v>
          </cell>
        </row>
        <row r="50">
          <cell r="I50">
            <v>2.6889534883720926E-2</v>
          </cell>
          <cell r="J50">
            <v>2.5240384615384616E-2</v>
          </cell>
          <cell r="K50">
            <v>2.5168229746198274E-2</v>
          </cell>
          <cell r="L50">
            <v>2.5363650685291183E-2</v>
          </cell>
          <cell r="M50">
            <v>2.6673723207197672E-2</v>
          </cell>
          <cell r="N50">
            <v>2.0877045740663028E-2</v>
          </cell>
          <cell r="O50">
            <v>2.1851698425849213E-2</v>
          </cell>
          <cell r="P50">
            <v>2.4266831887649731E-2</v>
          </cell>
          <cell r="Q50">
            <v>2.2596299666363361E-2</v>
          </cell>
          <cell r="R50">
            <v>2.4031164626125673E-2</v>
          </cell>
          <cell r="S50">
            <v>2.475473999898338E-2</v>
          </cell>
          <cell r="T50">
            <v>2.5885078309915897E-2</v>
          </cell>
          <cell r="U50">
            <v>3.0037352147748497E-2</v>
          </cell>
          <cell r="V50">
            <v>3.2669862442684452E-2</v>
          </cell>
          <cell r="W50">
            <v>3.7751249872461992E-2</v>
          </cell>
        </row>
        <row r="51">
          <cell r="I51">
            <v>2.403846153846154E-2</v>
          </cell>
          <cell r="J51">
            <v>2.2690655209452203E-2</v>
          </cell>
          <cell r="K51">
            <v>2.6269937005763303E-2</v>
          </cell>
          <cell r="L51">
            <v>2.6354319180087852E-2</v>
          </cell>
          <cell r="M51">
            <v>2.7201723673579314E-2</v>
          </cell>
          <cell r="N51">
            <v>1.8956708792686208E-2</v>
          </cell>
          <cell r="O51">
            <v>2.0514186759024909E-2</v>
          </cell>
          <cell r="P51">
            <v>2.4383848977451498E-2</v>
          </cell>
          <cell r="Q51">
            <v>2.4699424986931517E-2</v>
          </cell>
          <cell r="R51">
            <v>2.5853154084798345E-2</v>
          </cell>
          <cell r="S51">
            <v>2.5697886772762846E-2</v>
          </cell>
          <cell r="T51">
            <v>2.5889554903711261E-2</v>
          </cell>
          <cell r="U51">
            <v>0</v>
          </cell>
          <cell r="V51">
            <v>3.4226965122332122E-2</v>
          </cell>
          <cell r="W51">
            <v>3.5742238455517869E-2</v>
          </cell>
        </row>
        <row r="52">
          <cell r="I52">
            <v>2.1405435854105054E-2</v>
          </cell>
          <cell r="J52">
            <v>1.8381305215161015E-2</v>
          </cell>
          <cell r="K52">
            <v>1.6669103670127212E-2</v>
          </cell>
          <cell r="L52">
            <v>1.7348561515107705E-2</v>
          </cell>
          <cell r="M52">
            <v>1.6299559471365639E-2</v>
          </cell>
          <cell r="N52">
            <v>1.4823426827496001E-2</v>
          </cell>
          <cell r="O52">
            <v>1.7019450800915333E-2</v>
          </cell>
          <cell r="P52">
            <v>1.7181129877693654E-2</v>
          </cell>
          <cell r="Q52">
            <v>1.4505119453924912E-2</v>
          </cell>
          <cell r="R52">
            <v>1.503006012024048E-2</v>
          </cell>
          <cell r="S52">
            <v>1.6547078635232099E-2</v>
          </cell>
          <cell r="T52">
            <v>1.6590808985464691E-2</v>
          </cell>
          <cell r="U52">
            <v>0</v>
          </cell>
          <cell r="V52">
            <v>2.1180712032447046E-2</v>
          </cell>
          <cell r="W52">
            <v>2.3776005005474738E-2</v>
          </cell>
        </row>
        <row r="53">
          <cell r="I53">
            <v>3.9777587681779303E-2</v>
          </cell>
          <cell r="J53">
            <v>3.961456102783726E-2</v>
          </cell>
          <cell r="K53">
            <v>3.6081347036956042E-2</v>
          </cell>
          <cell r="L53">
            <v>3.5993061578490894E-2</v>
          </cell>
          <cell r="M53">
            <v>4.0995921871646281E-2</v>
          </cell>
          <cell r="N53">
            <v>3.286978508217446E-2</v>
          </cell>
          <cell r="O53">
            <v>3.0957822563889466E-2</v>
          </cell>
          <cell r="P53">
            <v>3.4079244508314517E-2</v>
          </cell>
          <cell r="Q53">
            <v>3.0404080031384857E-2</v>
          </cell>
          <cell r="R53">
            <v>3.3703409992069784E-2</v>
          </cell>
          <cell r="S53">
            <v>3.4183082271147164E-2</v>
          </cell>
          <cell r="T53">
            <v>3.804034582132565E-2</v>
          </cell>
          <cell r="U53">
            <v>0</v>
          </cell>
          <cell r="V53">
            <v>4.5960428689200333E-2</v>
          </cell>
          <cell r="W53">
            <v>5.6828432256900603E-2</v>
          </cell>
        </row>
        <row r="54">
          <cell r="I54">
            <v>1.2222222222222221E-2</v>
          </cell>
          <cell r="J54">
            <v>1.198661958743728E-2</v>
          </cell>
          <cell r="K54">
            <v>1.4000567590577998E-2</v>
          </cell>
          <cell r="L54">
            <v>1.4350945857795174E-2</v>
          </cell>
          <cell r="M54">
            <v>1.3594448141458312E-2</v>
          </cell>
          <cell r="N54">
            <v>1.1632341723874904E-2</v>
          </cell>
          <cell r="O54">
            <v>1.152848496493419E-2</v>
          </cell>
          <cell r="P54">
            <v>1.2786002691790041E-2</v>
          </cell>
          <cell r="Q54">
            <v>1.2176414189837007E-2</v>
          </cell>
          <cell r="R54">
            <v>1.2839217974905165E-2</v>
          </cell>
          <cell r="S54">
            <v>1.4504116032928265E-2</v>
          </cell>
          <cell r="T54">
            <v>1.4995131450827653E-2</v>
          </cell>
          <cell r="U54">
            <v>0</v>
          </cell>
          <cell r="V54">
            <v>1.950140731805388E-2</v>
          </cell>
          <cell r="W54">
            <v>1.837322474923031E-2</v>
          </cell>
        </row>
        <row r="55">
          <cell r="I55">
            <v>1.2222222222222221E-2</v>
          </cell>
          <cell r="J55">
            <v>1.198661958743728E-2</v>
          </cell>
          <cell r="K55">
            <v>1.4000567590577998E-2</v>
          </cell>
          <cell r="L55">
            <v>1.4350945857795174E-2</v>
          </cell>
          <cell r="M55">
            <v>1.3594448141458312E-2</v>
          </cell>
          <cell r="N55">
            <v>1.1632341723874904E-2</v>
          </cell>
          <cell r="O55">
            <v>1.152848496493419E-2</v>
          </cell>
          <cell r="P55">
            <v>1.2786002691790041E-2</v>
          </cell>
          <cell r="Q55">
            <v>1.2176414189837007E-2</v>
          </cell>
          <cell r="R55">
            <v>1.2839217974905165E-2</v>
          </cell>
          <cell r="S55">
            <v>1.4504116032928265E-2</v>
          </cell>
          <cell r="T55">
            <v>1.4995131450827653E-2</v>
          </cell>
          <cell r="U55">
            <v>0</v>
          </cell>
          <cell r="V55">
            <v>1.950140731805388E-2</v>
          </cell>
          <cell r="W55">
            <v>1.837322474923031E-2</v>
          </cell>
        </row>
        <row r="56">
          <cell r="I56">
            <v>3.0913066425393956E-2</v>
          </cell>
          <cell r="J56">
            <v>2.7045506343538708E-2</v>
          </cell>
          <cell r="K56">
            <v>2.7297193387158785E-2</v>
          </cell>
          <cell r="L56">
            <v>2.6008292499057669E-2</v>
          </cell>
          <cell r="M56">
            <v>3.0600118835412953E-2</v>
          </cell>
          <cell r="N56">
            <v>2.7526366968359636E-2</v>
          </cell>
          <cell r="O56">
            <v>2.4633821571238348E-2</v>
          </cell>
          <cell r="P56">
            <v>2.6765417613844687E-2</v>
          </cell>
          <cell r="Q56">
            <v>2.6014268213590833E-2</v>
          </cell>
          <cell r="R56">
            <v>2.6200564971751415E-2</v>
          </cell>
          <cell r="S56">
            <v>2.8191563413615481E-2</v>
          </cell>
          <cell r="T56">
            <v>2.7145000682035191E-2</v>
          </cell>
          <cell r="U56">
            <v>2.8759073625993781E-2</v>
          </cell>
          <cell r="V56">
            <v>2.9589041095890414E-2</v>
          </cell>
          <cell r="W56">
            <v>2.5974906748050183E-2</v>
          </cell>
        </row>
        <row r="57">
          <cell r="I57">
            <v>3.0913066425393956E-2</v>
          </cell>
          <cell r="J57">
            <v>2.7045506343538708E-2</v>
          </cell>
          <cell r="K57">
            <v>2.7297193387158785E-2</v>
          </cell>
          <cell r="L57">
            <v>2.6008292499057669E-2</v>
          </cell>
          <cell r="M57">
            <v>3.0600118835412953E-2</v>
          </cell>
          <cell r="N57">
            <v>2.7526366968359636E-2</v>
          </cell>
          <cell r="O57">
            <v>2.4633821571238348E-2</v>
          </cell>
          <cell r="P57">
            <v>2.6765417613844687E-2</v>
          </cell>
          <cell r="Q57">
            <v>2.6014268213590833E-2</v>
          </cell>
          <cell r="R57">
            <v>2.6200564971751415E-2</v>
          </cell>
          <cell r="S57">
            <v>2.8191563413615481E-2</v>
          </cell>
          <cell r="T57">
            <v>2.7145000682035191E-2</v>
          </cell>
          <cell r="U57">
            <v>2.8759073625993781E-2</v>
          </cell>
          <cell r="V57">
            <v>2.9589041095890414E-2</v>
          </cell>
          <cell r="W57">
            <v>2.5974906748050183E-2</v>
          </cell>
        </row>
        <row r="58">
          <cell r="I58">
            <v>1.9392372333548801E-2</v>
          </cell>
          <cell r="J58">
            <v>2.0705092333519866E-2</v>
          </cell>
          <cell r="K58">
            <v>1.9975730420983853E-2</v>
          </cell>
          <cell r="L58">
            <v>1.8126329418292796E-2</v>
          </cell>
          <cell r="M58">
            <v>1.8098274568642159E-2</v>
          </cell>
          <cell r="N58">
            <v>1.5181332583637897E-2</v>
          </cell>
          <cell r="O58">
            <v>1.4884338263177853E-2</v>
          </cell>
          <cell r="P58">
            <v>1.747742499271774E-2</v>
          </cell>
          <cell r="Q58">
            <v>1.7210231054483219E-2</v>
          </cell>
          <cell r="R58">
            <v>1.5248260745258745E-2</v>
          </cell>
          <cell r="S58">
            <v>1.7388798155442406E-2</v>
          </cell>
          <cell r="T58">
            <v>1.8994627782041442E-2</v>
          </cell>
          <cell r="U58">
            <v>0</v>
          </cell>
          <cell r="V58">
            <v>2.297029702970297E-2</v>
          </cell>
          <cell r="W58">
            <v>2.2595539836919146E-2</v>
          </cell>
        </row>
        <row r="59">
          <cell r="I59">
            <v>1.9392372333548801E-2</v>
          </cell>
          <cell r="J59">
            <v>2.0705092333519866E-2</v>
          </cell>
          <cell r="K59">
            <v>1.9975730420983853E-2</v>
          </cell>
          <cell r="L59">
            <v>1.8126329418292796E-2</v>
          </cell>
          <cell r="M59">
            <v>1.8098274568642159E-2</v>
          </cell>
          <cell r="N59">
            <v>1.5181332583637897E-2</v>
          </cell>
          <cell r="O59">
            <v>1.4884338263177853E-2</v>
          </cell>
          <cell r="P59">
            <v>1.747742499271774E-2</v>
          </cell>
          <cell r="Q59">
            <v>1.7210231054483219E-2</v>
          </cell>
          <cell r="R59">
            <v>1.5248260745258745E-2</v>
          </cell>
          <cell r="S59">
            <v>1.7388798155442406E-2</v>
          </cell>
          <cell r="T59">
            <v>1.8994627782041442E-2</v>
          </cell>
          <cell r="U59">
            <v>0</v>
          </cell>
          <cell r="V59">
            <v>2.297029702970297E-2</v>
          </cell>
          <cell r="W59">
            <v>2.2595539836919146E-2</v>
          </cell>
        </row>
      </sheetData>
      <sheetData sheetId="16">
        <row r="65">
          <cell r="I65">
            <v>1.2653735089730942</v>
          </cell>
          <cell r="W65">
            <v>0.97871082837885337</v>
          </cell>
        </row>
        <row r="66">
          <cell r="I66">
            <v>1.3833866243472892</v>
          </cell>
          <cell r="W66">
            <v>1.6537644764338935</v>
          </cell>
        </row>
        <row r="67">
          <cell r="I67">
            <v>0.92188994986413564</v>
          </cell>
          <cell r="W67">
            <v>0.69909699636416733</v>
          </cell>
        </row>
        <row r="68">
          <cell r="I68">
            <v>0.89783708673345153</v>
          </cell>
          <cell r="W68">
            <v>0.75967312153052946</v>
          </cell>
        </row>
        <row r="70">
          <cell r="I70">
            <v>1.8230538434213088</v>
          </cell>
          <cell r="W70">
            <v>1.7444592907130718</v>
          </cell>
        </row>
        <row r="71">
          <cell r="I71">
            <v>0.60832089045744531</v>
          </cell>
          <cell r="W71">
            <v>0.49592334899743379</v>
          </cell>
        </row>
        <row r="72">
          <cell r="I72">
            <v>0.67591785066792986</v>
          </cell>
          <cell r="W72">
            <v>0.56019273477366305</v>
          </cell>
        </row>
        <row r="73">
          <cell r="I73">
            <v>0.70302651185229281</v>
          </cell>
          <cell r="W73">
            <v>0.80581144080780365</v>
          </cell>
        </row>
        <row r="74">
          <cell r="I74">
            <v>0.99805936096796699</v>
          </cell>
          <cell r="W74">
            <v>1.2455554160913769</v>
          </cell>
        </row>
        <row r="75">
          <cell r="I75">
            <v>0.7781166771469753</v>
          </cell>
          <cell r="W75">
            <v>0.59810120974678094</v>
          </cell>
        </row>
        <row r="76">
          <cell r="I76">
            <v>0.79745608181425409</v>
          </cell>
          <cell r="W76">
            <v>0.74531731544610369</v>
          </cell>
        </row>
        <row r="78">
          <cell r="I78">
            <v>1.8545543622540754</v>
          </cell>
          <cell r="W78">
            <v>2.1807942324679219</v>
          </cell>
        </row>
        <row r="80">
          <cell r="I80">
            <v>0.69054917948053918</v>
          </cell>
          <cell r="W80">
            <v>0.76396297205084762</v>
          </cell>
        </row>
        <row r="82">
          <cell r="I82">
            <v>0.88710164986926265</v>
          </cell>
          <cell r="W82">
            <v>1.1411369758646022</v>
          </cell>
        </row>
        <row r="84">
          <cell r="I84">
            <v>1.7508721030818917</v>
          </cell>
          <cell r="W84">
            <v>1.5519748137192049</v>
          </cell>
        </row>
        <row r="86">
          <cell r="I86">
            <v>1.4588786298037684</v>
          </cell>
          <cell r="W86">
            <v>1.2541666559480533</v>
          </cell>
        </row>
        <row r="87">
          <cell r="I87">
            <v>0.80402616962906293</v>
          </cell>
          <cell r="W87">
            <v>0.62309556011153144</v>
          </cell>
        </row>
        <row r="88">
          <cell r="I88">
            <v>0.62744538500136338</v>
          </cell>
          <cell r="W88">
            <v>0.56947460930029115</v>
          </cell>
        </row>
        <row r="90">
          <cell r="I90">
            <v>0.51909238734748597</v>
          </cell>
          <cell r="W90">
            <v>0.48410476170502037</v>
          </cell>
        </row>
        <row r="92">
          <cell r="I92">
            <v>0.55272435483384297</v>
          </cell>
          <cell r="W92">
            <v>0.67243244714061823</v>
          </cell>
        </row>
        <row r="93">
          <cell r="I93">
            <v>0.81576970977587648</v>
          </cell>
          <cell r="W93">
            <v>0.80751978061205909</v>
          </cell>
        </row>
        <row r="94">
          <cell r="I94">
            <v>0.68755147228576818</v>
          </cell>
          <cell r="W94">
            <v>0.67133993185536278</v>
          </cell>
        </row>
        <row r="95">
          <cell r="I95">
            <v>0.43125308473944562</v>
          </cell>
          <cell r="W95">
            <v>0.59343151997703825</v>
          </cell>
        </row>
        <row r="97">
          <cell r="I97">
            <v>0.99040181612699318</v>
          </cell>
          <cell r="W97">
            <v>0.85424971193222565</v>
          </cell>
        </row>
        <row r="98">
          <cell r="I98">
            <v>1.277529553022732</v>
          </cell>
          <cell r="W98">
            <v>1.4068868869438227</v>
          </cell>
        </row>
        <row r="99">
          <cell r="I99">
            <v>0.74217500334475017</v>
          </cell>
          <cell r="W99">
            <v>0.83496909162650723</v>
          </cell>
        </row>
        <row r="100">
          <cell r="I100">
            <v>0.7428659487108461</v>
          </cell>
          <cell r="W100">
            <v>0.84289837108172383</v>
          </cell>
        </row>
        <row r="101">
          <cell r="I101">
            <v>0.70808391974831586</v>
          </cell>
          <cell r="W101">
            <v>0.79437157337335607</v>
          </cell>
        </row>
        <row r="103">
          <cell r="I103">
            <v>0.908853654329705</v>
          </cell>
          <cell r="W103">
            <v>0.89724720757783905</v>
          </cell>
        </row>
        <row r="104">
          <cell r="I104">
            <v>0</v>
          </cell>
          <cell r="W104">
            <v>0</v>
          </cell>
        </row>
        <row r="105">
          <cell r="I105">
            <v>1.1238716753815854</v>
          </cell>
          <cell r="W105">
            <v>0.90673111819203078</v>
          </cell>
        </row>
        <row r="107">
          <cell r="I107">
            <v>0.80069014804319549</v>
          </cell>
          <cell r="W107">
            <v>0.93617480802768893</v>
          </cell>
        </row>
        <row r="109">
          <cell r="I109">
            <v>0.75346774748511092</v>
          </cell>
          <cell r="W109">
            <v>0.90994753808999529</v>
          </cell>
        </row>
        <row r="110">
          <cell r="I110">
            <v>0.67093751033626992</v>
          </cell>
          <cell r="W110">
            <v>0.60530392485832551</v>
          </cell>
        </row>
        <row r="111">
          <cell r="I111">
            <v>1.2467989826648405</v>
          </cell>
          <cell r="W111">
            <v>1.4467726214192294</v>
          </cell>
        </row>
        <row r="113">
          <cell r="I113">
            <v>0.38309649027687409</v>
          </cell>
          <cell r="W113">
            <v>0.46775667528890519</v>
          </cell>
        </row>
        <row r="115">
          <cell r="I115">
            <v>0.96894713873980642</v>
          </cell>
          <cell r="W115">
            <v>0.66128489621378439</v>
          </cell>
        </row>
        <row r="117">
          <cell r="I117">
            <v>0.60783952738294644</v>
          </cell>
          <cell r="W117">
            <v>0.57525092817024814</v>
          </cell>
        </row>
      </sheetData>
      <sheetData sheetId="17"/>
      <sheetData sheetId="18">
        <row r="5">
          <cell r="C5">
            <v>0.12236312510337984</v>
          </cell>
          <cell r="D5">
            <v>0.12858932249624228</v>
          </cell>
          <cell r="E5">
            <v>0.12774801195646043</v>
          </cell>
          <cell r="F5">
            <v>0.13269089028964942</v>
          </cell>
          <cell r="G5">
            <v>0.13560439146564224</v>
          </cell>
          <cell r="H5">
            <v>0.13714749014828248</v>
          </cell>
          <cell r="I5">
            <v>3.4062515405711855E-2</v>
          </cell>
          <cell r="J5">
            <v>3.4376811443514156E-2</v>
          </cell>
          <cell r="K5">
            <v>3.4357052237038131E-2</v>
          </cell>
          <cell r="L5">
            <v>3.3236304945869502E-2</v>
          </cell>
          <cell r="M5">
            <v>3.2990934393841417E-2</v>
          </cell>
          <cell r="N5">
            <v>3.2342770119682167E-2</v>
          </cell>
          <cell r="O5">
            <v>3.1964283474836659E-2</v>
          </cell>
          <cell r="P5">
            <v>3.1038058927545534E-2</v>
          </cell>
          <cell r="Q5">
            <v>3.1510889347172305E-2</v>
          </cell>
          <cell r="R5">
            <v>3.092310868093727E-2</v>
          </cell>
          <cell r="S5">
            <v>2.9931190471645892E-2</v>
          </cell>
          <cell r="T5">
            <v>2.946330648489923E-2</v>
          </cell>
          <cell r="U5">
            <v>3.1404990560419344E-2</v>
          </cell>
          <cell r="V5">
            <v>2.9723729947654348E-2</v>
          </cell>
          <cell r="W5">
            <v>3.0835719962566371E-2</v>
          </cell>
        </row>
        <row r="6">
          <cell r="C6">
            <v>0.12323633156966489</v>
          </cell>
          <cell r="D6">
            <v>0.12357782619220528</v>
          </cell>
          <cell r="E6">
            <v>0.12434286642174276</v>
          </cell>
          <cell r="F6">
            <v>0.12754870418253952</v>
          </cell>
          <cell r="G6">
            <v>0.12615169303735954</v>
          </cell>
          <cell r="H6">
            <v>0.12647973895887085</v>
          </cell>
          <cell r="I6">
            <v>3.3845981140547821E-2</v>
          </cell>
          <cell r="J6">
            <v>3.4688837358369626E-2</v>
          </cell>
          <cell r="K6">
            <v>3.3835600601179232E-2</v>
          </cell>
          <cell r="L6">
            <v>3.122763400760915E-2</v>
          </cell>
          <cell r="M6">
            <v>3.0174016509258571E-2</v>
          </cell>
          <cell r="N6">
            <v>3.0428290480005823E-2</v>
          </cell>
          <cell r="O6">
            <v>3.005705440866795E-2</v>
          </cell>
          <cell r="P6">
            <v>2.9089039760338928E-2</v>
          </cell>
          <cell r="Q6">
            <v>2.8619848859529288E-2</v>
          </cell>
          <cell r="R6">
            <v>2.8150248535264679E-2</v>
          </cell>
          <cell r="S6">
            <v>2.6576218429110347E-2</v>
          </cell>
          <cell r="T6">
            <v>2.6745467294400478E-2</v>
          </cell>
          <cell r="U6">
            <v>2.8281201822604404E-2</v>
          </cell>
          <cell r="V6">
            <v>2.8017612053248944E-2</v>
          </cell>
          <cell r="W6">
            <v>2.889690652769426E-2</v>
          </cell>
        </row>
        <row r="7">
          <cell r="C7">
            <v>0.13139227104287982</v>
          </cell>
          <cell r="D7">
            <v>0.1310835383463472</v>
          </cell>
          <cell r="E7">
            <v>0.13347287071325067</v>
          </cell>
          <cell r="F7">
            <v>0.13263801095659503</v>
          </cell>
          <cell r="G7">
            <v>0.13339880090965475</v>
          </cell>
          <cell r="H7">
            <v>0.13185245567556553</v>
          </cell>
          <cell r="I7">
            <v>3.9119559779889949E-2</v>
          </cell>
          <cell r="J7">
            <v>4.1572298555538775E-2</v>
          </cell>
          <cell r="K7">
            <v>4.0801419179797564E-2</v>
          </cell>
          <cell r="L7">
            <v>3.8716927163142303E-2</v>
          </cell>
          <cell r="M7">
            <v>3.7018383278771091E-2</v>
          </cell>
          <cell r="N7">
            <v>3.7637064111429419E-2</v>
          </cell>
          <cell r="O7">
            <v>3.6994330738925718E-2</v>
          </cell>
          <cell r="P7">
            <v>3.4827277440030162E-2</v>
          </cell>
          <cell r="Q7">
            <v>3.3438833081051333E-2</v>
          </cell>
          <cell r="R7">
            <v>3.3078073315510444E-2</v>
          </cell>
          <cell r="S7">
            <v>3.172333675885796E-2</v>
          </cell>
          <cell r="T7">
            <v>2.9667564345944995E-2</v>
          </cell>
          <cell r="U7">
            <v>3.4891645086547636E-2</v>
          </cell>
          <cell r="V7">
            <v>3.4034311012728274E-2</v>
          </cell>
          <cell r="W7">
            <v>3.6365210615178147E-2</v>
          </cell>
        </row>
        <row r="8">
          <cell r="C8">
            <v>0.14471570831994859</v>
          </cell>
          <cell r="D8">
            <v>0.14484702093397747</v>
          </cell>
          <cell r="E8">
            <v>0.1407088278328727</v>
          </cell>
          <cell r="F8">
            <v>0.15448373855383643</v>
          </cell>
          <cell r="G8">
            <v>0.14906880698199954</v>
          </cell>
          <cell r="H8">
            <v>0.15082066409500039</v>
          </cell>
          <cell r="I8">
            <v>3.6280670257330942E-2</v>
          </cell>
          <cell r="J8">
            <v>3.8203446698185144E-2</v>
          </cell>
          <cell r="K8">
            <v>3.6884609411399288E-2</v>
          </cell>
          <cell r="L8">
            <v>3.3002800696389376E-2</v>
          </cell>
          <cell r="M8">
            <v>3.2505777976589878E-2</v>
          </cell>
          <cell r="N8">
            <v>3.0528828763654783E-2</v>
          </cell>
          <cell r="O8">
            <v>2.9175994800317757E-2</v>
          </cell>
          <cell r="P8">
            <v>3.1577446717513717E-2</v>
          </cell>
          <cell r="Q8">
            <v>3.0166970674898274E-2</v>
          </cell>
          <cell r="R8">
            <v>2.9316186130125148E-2</v>
          </cell>
          <cell r="S8">
            <v>2.8938028938028937E-2</v>
          </cell>
          <cell r="T8">
            <v>2.9971296976169817E-2</v>
          </cell>
          <cell r="U8">
            <v>3.3315312880118936E-2</v>
          </cell>
          <cell r="V8">
            <v>2.8929400999507287E-2</v>
          </cell>
          <cell r="W8">
            <v>3.0002830455703365E-2</v>
          </cell>
        </row>
        <row r="9">
          <cell r="C9">
            <v>0.10185093536573296</v>
          </cell>
          <cell r="D9">
            <v>0.10239309533150255</v>
          </cell>
          <cell r="E9">
            <v>0.10598256735340729</v>
          </cell>
          <cell r="F9">
            <v>0.10271614384085694</v>
          </cell>
          <cell r="G9">
            <v>0.10411190386781825</v>
          </cell>
          <cell r="H9">
            <v>0.10469411658707992</v>
          </cell>
          <cell r="I9">
            <v>2.5442078671959578E-2</v>
          </cell>
          <cell r="J9">
            <v>2.4317751958930021E-2</v>
          </cell>
          <cell r="K9">
            <v>2.291950886766712E-2</v>
          </cell>
          <cell r="L9">
            <v>2.1746912475389294E-2</v>
          </cell>
          <cell r="M9">
            <v>2.0100502512562814E-2</v>
          </cell>
          <cell r="N9">
            <v>2.1815314526020674E-2</v>
          </cell>
          <cell r="O9">
            <v>2.4369092012834971E-2</v>
          </cell>
          <cell r="P9">
            <v>2.0254033642293168E-2</v>
          </cell>
          <cell r="Q9">
            <v>2.3269489247311825E-2</v>
          </cell>
          <cell r="R9">
            <v>2.1798818537315915E-2</v>
          </cell>
          <cell r="S9">
            <v>2.0155294895093344E-2</v>
          </cell>
          <cell r="T9">
            <v>2.3271112572979199E-2</v>
          </cell>
          <cell r="U9">
            <v>0</v>
          </cell>
          <cell r="V9">
            <v>2.0054384772263768E-2</v>
          </cell>
          <cell r="W9">
            <v>2.1033302729321426E-2</v>
          </cell>
        </row>
        <row r="10">
          <cell r="C10">
            <v>9.8911500236630367E-2</v>
          </cell>
          <cell r="D10">
            <v>0.1007385882068047</v>
          </cell>
          <cell r="E10">
            <v>0.10161466553356804</v>
          </cell>
          <cell r="F10">
            <v>0.10672121566335475</v>
          </cell>
          <cell r="G10">
            <v>0.10298386160455127</v>
          </cell>
          <cell r="H10">
            <v>0.10519110096976612</v>
          </cell>
          <cell r="I10">
            <v>2.8866437215499054E-2</v>
          </cell>
          <cell r="J10">
            <v>2.724126381600982E-2</v>
          </cell>
          <cell r="K10">
            <v>2.7878103837471784E-2</v>
          </cell>
          <cell r="L10">
            <v>2.4203263607490966E-2</v>
          </cell>
          <cell r="M10">
            <v>2.4406188712137719E-2</v>
          </cell>
          <cell r="N10">
            <v>2.5230573518498889E-2</v>
          </cell>
          <cell r="O10">
            <v>2.2950469684030743E-2</v>
          </cell>
          <cell r="P10">
            <v>2.3444070647603028E-2</v>
          </cell>
          <cell r="Q10">
            <v>2.2195196108239584E-2</v>
          </cell>
          <cell r="R10">
            <v>2.321857485988791E-2</v>
          </cell>
          <cell r="S10">
            <v>1.925005013033888E-2</v>
          </cell>
          <cell r="T10">
            <v>1.9592321393231745E-2</v>
          </cell>
          <cell r="U10">
            <v>0</v>
          </cell>
          <cell r="V10">
            <v>2.327577983401698E-2</v>
          </cell>
          <cell r="W10">
            <v>2.0080698132682741E-2</v>
          </cell>
        </row>
        <row r="11">
          <cell r="C11">
            <v>0.13308985901138101</v>
          </cell>
          <cell r="D11">
            <v>0.13475640122958563</v>
          </cell>
          <cell r="E11">
            <v>0.13116508709237487</v>
          </cell>
          <cell r="F11">
            <v>0.13459741407139339</v>
          </cell>
          <cell r="G11">
            <v>0.13866277623965914</v>
          </cell>
          <cell r="H11">
            <v>0.14068608287724785</v>
          </cell>
          <cell r="I11">
            <v>3.7153038559261095E-2</v>
          </cell>
          <cell r="J11">
            <v>3.6702391823264603E-2</v>
          </cell>
          <cell r="K11">
            <v>3.8199400227721024E-2</v>
          </cell>
          <cell r="L11">
            <v>3.5953295196301228E-2</v>
          </cell>
          <cell r="M11">
            <v>3.5789311090515911E-2</v>
          </cell>
          <cell r="N11">
            <v>3.5086918135598381E-2</v>
          </cell>
          <cell r="O11">
            <v>3.5860102071450017E-2</v>
          </cell>
          <cell r="P11">
            <v>3.5137474997760994E-2</v>
          </cell>
          <cell r="Q11">
            <v>3.4392534232636565E-2</v>
          </cell>
          <cell r="R11">
            <v>3.3521960187286357E-2</v>
          </cell>
          <cell r="S11">
            <v>3.1714738781982603E-2</v>
          </cell>
          <cell r="T11">
            <v>3.2523654851009748E-2</v>
          </cell>
          <cell r="U11">
            <v>3.2242809853402693E-2</v>
          </cell>
          <cell r="V11">
            <v>3.0725897542214151E-2</v>
          </cell>
          <cell r="W11">
            <v>3.3671825758106309E-2</v>
          </cell>
        </row>
        <row r="12">
          <cell r="C12">
            <v>0.18086245497907136</v>
          </cell>
          <cell r="D12">
            <v>0.19060732726825672</v>
          </cell>
          <cell r="E12">
            <v>0.17830067933444912</v>
          </cell>
          <cell r="F12">
            <v>0.18163275217327959</v>
          </cell>
          <cell r="G12">
            <v>0.18813143234822019</v>
          </cell>
          <cell r="H12">
            <v>0.19452282925475323</v>
          </cell>
          <cell r="I12">
            <v>5.0698584626587176E-2</v>
          </cell>
          <cell r="J12">
            <v>5.0135869565217393E-2</v>
          </cell>
          <cell r="K12">
            <v>5.0821378467665296E-2</v>
          </cell>
          <cell r="L12">
            <v>4.6450017661603671E-2</v>
          </cell>
          <cell r="M12">
            <v>4.6863548178486744E-2</v>
          </cell>
          <cell r="N12">
            <v>4.5242203610959139E-2</v>
          </cell>
          <cell r="O12">
            <v>4.5178357376100521E-2</v>
          </cell>
          <cell r="P12">
            <v>4.3665436654366542E-2</v>
          </cell>
          <cell r="Q12">
            <v>4.61526251041708E-2</v>
          </cell>
          <cell r="R12">
            <v>4.5991396167383652E-2</v>
          </cell>
          <cell r="S12">
            <v>4.0802701853597238E-2</v>
          </cell>
          <cell r="T12">
            <v>4.2466438435204069E-2</v>
          </cell>
          <cell r="U12">
            <v>4.3830128205128209E-2</v>
          </cell>
          <cell r="V12">
            <v>3.908767870423932E-2</v>
          </cell>
          <cell r="W12">
            <v>4.0622568093385214E-2</v>
          </cell>
        </row>
        <row r="13">
          <cell r="C13">
            <v>9.4043887147335414E-2</v>
          </cell>
          <cell r="D13">
            <v>8.7018544935805991E-2</v>
          </cell>
          <cell r="E13">
            <v>8.5220181850597251E-2</v>
          </cell>
          <cell r="F13">
            <v>8.0645161290322592E-2</v>
          </cell>
          <cell r="G13">
            <v>8.2105975960724553E-2</v>
          </cell>
          <cell r="H13">
            <v>8.4678090168025286E-2</v>
          </cell>
          <cell r="I13">
            <v>2.7605822318889073E-2</v>
          </cell>
          <cell r="J13">
            <v>2.9100084104289319E-2</v>
          </cell>
          <cell r="K13">
            <v>3.0643000669792364E-2</v>
          </cell>
          <cell r="L13">
            <v>2.8148389196225188E-2</v>
          </cell>
          <cell r="M13">
            <v>2.7832031250000003E-2</v>
          </cell>
          <cell r="N13">
            <v>2.7955271565495207E-2</v>
          </cell>
          <cell r="O13">
            <v>3.2517758484609319E-2</v>
          </cell>
          <cell r="P13">
            <v>2.9618082618862042E-2</v>
          </cell>
          <cell r="Q13">
            <v>2.1875478048034264E-2</v>
          </cell>
          <cell r="R13">
            <v>2.4456521739130436E-2</v>
          </cell>
          <cell r="S13">
            <v>2.5264750378214827E-2</v>
          </cell>
          <cell r="T13">
            <v>2.5212591376995375E-2</v>
          </cell>
          <cell r="U13">
            <v>0</v>
          </cell>
          <cell r="V13">
            <v>2.3822562979189485E-2</v>
          </cell>
          <cell r="W13">
            <v>2.9148300867339685E-2</v>
          </cell>
        </row>
        <row r="14">
          <cell r="C14">
            <v>9.1161866931479638E-2</v>
          </cell>
          <cell r="D14">
            <v>9.4272780948632146E-2</v>
          </cell>
          <cell r="E14">
            <v>9.7183657278857596E-2</v>
          </cell>
          <cell r="F14">
            <v>9.2044581091468097E-2</v>
          </cell>
          <cell r="G14">
            <v>9.9848139711465458E-2</v>
          </cell>
          <cell r="H14">
            <v>9.2620201267238161E-2</v>
          </cell>
          <cell r="I14">
            <v>2.7229532163742687E-2</v>
          </cell>
          <cell r="J14">
            <v>2.5730564234515713E-2</v>
          </cell>
          <cell r="K14">
            <v>2.7958993476234855E-2</v>
          </cell>
          <cell r="L14">
            <v>2.7742288738820953E-2</v>
          </cell>
          <cell r="M14">
            <v>2.651993505322028E-2</v>
          </cell>
          <cell r="N14">
            <v>2.6669021547156477E-2</v>
          </cell>
          <cell r="O14">
            <v>2.6293177521910984E-2</v>
          </cell>
          <cell r="P14">
            <v>2.9214641691012202E-2</v>
          </cell>
          <cell r="Q14">
            <v>2.4869565217391306E-2</v>
          </cell>
          <cell r="R14">
            <v>2.0673159063728002E-2</v>
          </cell>
          <cell r="S14">
            <v>1.9419115163796012E-2</v>
          </cell>
          <cell r="T14">
            <v>2.0843924758515507E-2</v>
          </cell>
          <cell r="U14">
            <v>0</v>
          </cell>
          <cell r="V14">
            <v>2.2182351981732178E-2</v>
          </cell>
          <cell r="W14">
            <v>0</v>
          </cell>
        </row>
        <row r="15">
          <cell r="C15">
            <v>9.7903481012658222E-2</v>
          </cell>
          <cell r="D15">
            <v>9.3392247439244833E-2</v>
          </cell>
          <cell r="E15">
            <v>9.4475251591702614E-2</v>
          </cell>
          <cell r="F15">
            <v>0.11257073565076799</v>
          </cell>
          <cell r="G15">
            <v>0.10602788140585116</v>
          </cell>
          <cell r="H15">
            <v>0.10723288733759936</v>
          </cell>
          <cell r="I15">
            <v>3.4214027751378065E-2</v>
          </cell>
          <cell r="J15">
            <v>3.3178114086146689E-2</v>
          </cell>
          <cell r="K15">
            <v>3.3767772511848343E-2</v>
          </cell>
          <cell r="L15">
            <v>3.4846487097381806E-2</v>
          </cell>
          <cell r="M15">
            <v>3.4181683076351478E-2</v>
          </cell>
          <cell r="N15">
            <v>3.6313364055299537E-2</v>
          </cell>
          <cell r="O15">
            <v>3.3683048039757045E-2</v>
          </cell>
          <cell r="P15">
            <v>3.4823091247672251E-2</v>
          </cell>
          <cell r="Q15">
            <v>3.1021572472811551E-2</v>
          </cell>
          <cell r="R15">
            <v>3.1373252061670853E-2</v>
          </cell>
          <cell r="S15">
            <v>3.288543140028289E-2</v>
          </cell>
          <cell r="T15">
            <v>3.0994253874281737E-2</v>
          </cell>
          <cell r="U15">
            <v>0</v>
          </cell>
          <cell r="V15">
            <v>3.0265704733415451E-2</v>
          </cell>
          <cell r="W15">
            <v>3.4948895483020111E-2</v>
          </cell>
        </row>
        <row r="16">
          <cell r="C16">
            <v>0.1343093570973902</v>
          </cell>
          <cell r="D16">
            <v>0.12608078461736999</v>
          </cell>
          <cell r="E16">
            <v>0.12685402029664325</v>
          </cell>
          <cell r="F16">
            <v>0.14717948717948717</v>
          </cell>
          <cell r="G16">
            <v>0.15023532325984643</v>
          </cell>
          <cell r="H16">
            <v>0.15194996320824136</v>
          </cell>
          <cell r="I16">
            <v>3.361742424242424E-2</v>
          </cell>
          <cell r="J16">
            <v>3.4200046849379245E-2</v>
          </cell>
          <cell r="K16">
            <v>3.7643207855973818E-2</v>
          </cell>
          <cell r="L16">
            <v>3.6205899363794099E-2</v>
          </cell>
          <cell r="M16">
            <v>3.3626901521216973E-2</v>
          </cell>
          <cell r="N16">
            <v>3.2963219986120749E-2</v>
          </cell>
          <cell r="O16">
            <v>3.4110289937464469E-2</v>
          </cell>
          <cell r="P16">
            <v>3.3151680290644872E-2</v>
          </cell>
          <cell r="Q16">
            <v>3.3652259980204553E-2</v>
          </cell>
          <cell r="R16">
            <v>3.029642545771578E-2</v>
          </cell>
          <cell r="S16">
            <v>3.0737482350385575E-2</v>
          </cell>
          <cell r="T16">
            <v>3.1782437745740501E-2</v>
          </cell>
          <cell r="U16">
            <v>0</v>
          </cell>
          <cell r="V16">
            <v>2.6086956521739129E-2</v>
          </cell>
          <cell r="W16">
            <v>3.4838709677419352E-2</v>
          </cell>
        </row>
        <row r="17">
          <cell r="C17">
            <v>0.11299709020368574</v>
          </cell>
          <cell r="D17">
            <v>0.10964698226777291</v>
          </cell>
          <cell r="E17">
            <v>0.10872417185962611</v>
          </cell>
          <cell r="F17">
            <v>0.10397653194263363</v>
          </cell>
          <cell r="G17">
            <v>0.11070578905630452</v>
          </cell>
          <cell r="H17">
            <v>0.10895124627684591</v>
          </cell>
          <cell r="I17">
            <v>2.7718550106609806E-2</v>
          </cell>
          <cell r="J17">
            <v>2.881619937694704E-2</v>
          </cell>
          <cell r="K17">
            <v>3.0317237068291921E-2</v>
          </cell>
          <cell r="L17">
            <v>2.660383095165704E-2</v>
          </cell>
          <cell r="M17">
            <v>2.9069767441860468E-2</v>
          </cell>
          <cell r="N17">
            <v>2.6978950489178772E-2</v>
          </cell>
          <cell r="O17">
            <v>2.8369836836689699E-2</v>
          </cell>
          <cell r="P17">
            <v>2.7409372236958444E-2</v>
          </cell>
          <cell r="Q17">
            <v>2.7989449003517002E-2</v>
          </cell>
          <cell r="R17">
            <v>2.5413883241359278E-2</v>
          </cell>
          <cell r="S17">
            <v>2.5789177001127397E-2</v>
          </cell>
          <cell r="T17">
            <v>3.0758426966292132E-2</v>
          </cell>
          <cell r="U17">
            <v>0</v>
          </cell>
          <cell r="V17">
            <v>2.8707500992194733E-2</v>
          </cell>
          <cell r="W17">
            <v>2.7788964961739829E-2</v>
          </cell>
        </row>
        <row r="18">
          <cell r="C18">
            <v>0.10295857988165681</v>
          </cell>
          <cell r="D18">
            <v>0.10656426257050282</v>
          </cell>
          <cell r="E18">
            <v>0.10962695547533093</v>
          </cell>
          <cell r="F18">
            <v>0.10659959276560067</v>
          </cell>
          <cell r="G18">
            <v>0.10802214630698552</v>
          </cell>
          <cell r="H18">
            <v>0.10770467332644391</v>
          </cell>
          <cell r="I18">
            <v>2.825621974558145E-2</v>
          </cell>
          <cell r="J18">
            <v>2.5217686305552416E-2</v>
          </cell>
          <cell r="K18">
            <v>2.6838854576080852E-2</v>
          </cell>
          <cell r="L18">
            <v>2.7003000333370376E-2</v>
          </cell>
          <cell r="M18">
            <v>2.6595744680851064E-2</v>
          </cell>
          <cell r="N18">
            <v>2.6103980857080704E-2</v>
          </cell>
          <cell r="O18">
            <v>2.8240640553992641E-2</v>
          </cell>
          <cell r="P18">
            <v>2.806420750504943E-2</v>
          </cell>
          <cell r="Q18">
            <v>2.5250460028624001E-2</v>
          </cell>
          <cell r="R18">
            <v>2.4748490945674044E-2</v>
          </cell>
          <cell r="S18">
            <v>2.4492234169653525E-2</v>
          </cell>
          <cell r="T18">
            <v>2.1491658488714423E-2</v>
          </cell>
          <cell r="U18">
            <v>0</v>
          </cell>
          <cell r="V18">
            <v>2.6715410573678291E-2</v>
          </cell>
          <cell r="W18">
            <v>2.9678068410462777E-2</v>
          </cell>
        </row>
        <row r="19">
          <cell r="C19">
            <v>0.17896118248376849</v>
          </cell>
          <cell r="D19">
            <v>0.18878200594143443</v>
          </cell>
          <cell r="E19">
            <v>0.17973530667425641</v>
          </cell>
          <cell r="F19">
            <v>0.19133473095737247</v>
          </cell>
          <cell r="G19">
            <v>0.19305632247377139</v>
          </cell>
          <cell r="H19">
            <v>0.20264847512038522</v>
          </cell>
          <cell r="I19">
            <v>2.5167673816322463E-2</v>
          </cell>
          <cell r="J19">
            <v>2.4372898888026896E-2</v>
          </cell>
          <cell r="K19">
            <v>2.4933155080213903E-2</v>
          </cell>
          <cell r="L19">
            <v>2.2913256955810146E-2</v>
          </cell>
          <cell r="M19">
            <v>2.3618538324420679E-2</v>
          </cell>
          <cell r="N19">
            <v>2.3065893647528209E-2</v>
          </cell>
          <cell r="O19">
            <v>2.1961309161698504E-2</v>
          </cell>
          <cell r="P19">
            <v>2.1978021978021976E-2</v>
          </cell>
          <cell r="Q19">
            <v>2.3982056590752244E-2</v>
          </cell>
          <cell r="R19">
            <v>2.1428571428571429E-2</v>
          </cell>
          <cell r="S19">
            <v>2.2934287573194531E-2</v>
          </cell>
          <cell r="T19">
            <v>2.3164990370211854E-2</v>
          </cell>
          <cell r="U19">
            <v>2.3438780527782331E-2</v>
          </cell>
          <cell r="V19">
            <v>1.8939186600251793E-2</v>
          </cell>
          <cell r="W19">
            <v>2.5252789856970714E-2</v>
          </cell>
        </row>
        <row r="20">
          <cell r="C20">
            <v>0.17896118248376849</v>
          </cell>
          <cell r="D20">
            <v>0.18878200594143443</v>
          </cell>
          <cell r="E20">
            <v>0.17973530667425641</v>
          </cell>
          <cell r="F20">
            <v>0.19133473095737247</v>
          </cell>
          <cell r="G20">
            <v>0.19305632247377139</v>
          </cell>
          <cell r="H20">
            <v>0.20264847512038522</v>
          </cell>
          <cell r="I20">
            <v>2.5167673816322463E-2</v>
          </cell>
          <cell r="J20">
            <v>2.4372898888026896E-2</v>
          </cell>
          <cell r="K20">
            <v>2.4933155080213903E-2</v>
          </cell>
          <cell r="L20">
            <v>2.2913256955810146E-2</v>
          </cell>
          <cell r="M20">
            <v>2.3618538324420679E-2</v>
          </cell>
          <cell r="N20">
            <v>2.3065893647528209E-2</v>
          </cell>
          <cell r="O20">
            <v>2.1961309161698504E-2</v>
          </cell>
          <cell r="P20">
            <v>2.1978021978021976E-2</v>
          </cell>
          <cell r="Q20">
            <v>2.3982056590752244E-2</v>
          </cell>
          <cell r="R20">
            <v>2.1428571428571429E-2</v>
          </cell>
          <cell r="S20">
            <v>2.2934287573194531E-2</v>
          </cell>
          <cell r="T20">
            <v>2.3164990370211854E-2</v>
          </cell>
          <cell r="U20">
            <v>2.3438780527782331E-2</v>
          </cell>
          <cell r="V20">
            <v>1.8939186600251793E-2</v>
          </cell>
          <cell r="W20">
            <v>2.5252789856970714E-2</v>
          </cell>
        </row>
        <row r="21">
          <cell r="C21">
            <v>9.5101381661582635E-2</v>
          </cell>
          <cell r="D21">
            <v>0.10312273057371096</v>
          </cell>
          <cell r="E21">
            <v>0.10708401976935751</v>
          </cell>
          <cell r="F21">
            <v>0.10629183400267737</v>
          </cell>
          <cell r="G21">
            <v>0.11230359749291664</v>
          </cell>
          <cell r="H21">
            <v>0.11257835353113246</v>
          </cell>
          <cell r="I21">
            <v>2.334152334152334E-2</v>
          </cell>
          <cell r="J21">
            <v>2.469135802469136E-2</v>
          </cell>
          <cell r="K21">
            <v>2.682563338301043E-2</v>
          </cell>
          <cell r="L21">
            <v>2.3091618905224685E-2</v>
          </cell>
          <cell r="M21">
            <v>2.3779828718716221E-2</v>
          </cell>
          <cell r="N21">
            <v>2.3581368219315061E-2</v>
          </cell>
          <cell r="O21">
            <v>2.3347280334728032E-2</v>
          </cell>
          <cell r="P21">
            <v>2.2299883508071227E-2</v>
          </cell>
          <cell r="Q21">
            <v>2.7341244387427837E-2</v>
          </cell>
          <cell r="R21">
            <v>2.6600032242463326E-2</v>
          </cell>
          <cell r="S21">
            <v>2.4390243902439022E-2</v>
          </cell>
          <cell r="T21">
            <v>2.32259101502853E-2</v>
          </cell>
          <cell r="U21">
            <v>2.1449275362318838E-2</v>
          </cell>
          <cell r="V21">
            <v>2.2474664923177512E-2</v>
          </cell>
          <cell r="W21">
            <v>2.3089300080450521E-2</v>
          </cell>
        </row>
        <row r="22">
          <cell r="C22">
            <v>9.5101381661582635E-2</v>
          </cell>
          <cell r="D22">
            <v>0.10312273057371096</v>
          </cell>
          <cell r="E22">
            <v>0.10708401976935751</v>
          </cell>
          <cell r="F22">
            <v>0.10629183400267737</v>
          </cell>
          <cell r="G22">
            <v>0.11230359749291664</v>
          </cell>
          <cell r="H22">
            <v>0.11257835353113246</v>
          </cell>
          <cell r="I22">
            <v>2.334152334152334E-2</v>
          </cell>
          <cell r="J22">
            <v>2.469135802469136E-2</v>
          </cell>
          <cell r="K22">
            <v>2.682563338301043E-2</v>
          </cell>
          <cell r="L22">
            <v>2.3091618905224685E-2</v>
          </cell>
          <cell r="M22">
            <v>2.3779828718716221E-2</v>
          </cell>
          <cell r="N22">
            <v>2.3581368219315061E-2</v>
          </cell>
          <cell r="O22">
            <v>2.3347280334728032E-2</v>
          </cell>
          <cell r="P22">
            <v>2.2299883508071227E-2</v>
          </cell>
          <cell r="Q22">
            <v>2.7341244387427837E-2</v>
          </cell>
          <cell r="R22">
            <v>2.6600032242463326E-2</v>
          </cell>
          <cell r="S22">
            <v>2.4390243902439022E-2</v>
          </cell>
          <cell r="T22">
            <v>2.32259101502853E-2</v>
          </cell>
          <cell r="U22">
            <v>2.1449275362318838E-2</v>
          </cell>
          <cell r="V22">
            <v>2.2474664923177512E-2</v>
          </cell>
          <cell r="W22">
            <v>2.3089300080450521E-2</v>
          </cell>
        </row>
        <row r="23">
          <cell r="C23">
            <v>0.12288613303269448</v>
          </cell>
          <cell r="D23">
            <v>0.13681868743047831</v>
          </cell>
          <cell r="E23">
            <v>0.13247863247863251</v>
          </cell>
          <cell r="F23">
            <v>0.1367816091954023</v>
          </cell>
          <cell r="G23">
            <v>0.14396743153219838</v>
          </cell>
          <cell r="H23">
            <v>0.13756613756613756</v>
          </cell>
          <cell r="I23">
            <v>2.8301886792452831E-2</v>
          </cell>
          <cell r="J23">
            <v>2.9713477184294308E-2</v>
          </cell>
          <cell r="K23">
            <v>2.6197862805928986E-2</v>
          </cell>
          <cell r="L23">
            <v>2.8619528619528621E-2</v>
          </cell>
          <cell r="M23">
            <v>2.1717340461075842E-2</v>
          </cell>
          <cell r="N23">
            <v>2.2080963532954166E-2</v>
          </cell>
          <cell r="O23">
            <v>1.9876181166503748E-2</v>
          </cell>
          <cell r="P23">
            <v>1.9382391590013145E-2</v>
          </cell>
          <cell r="Q23">
            <v>2.1159153633854646E-2</v>
          </cell>
          <cell r="R23">
            <v>2.0878108688977586E-2</v>
          </cell>
          <cell r="S23">
            <v>1.9429265330904676E-2</v>
          </cell>
          <cell r="T23">
            <v>0</v>
          </cell>
          <cell r="U23">
            <v>0</v>
          </cell>
          <cell r="V23">
            <v>0</v>
          </cell>
          <cell r="W23">
            <v>0</v>
          </cell>
        </row>
        <row r="24">
          <cell r="C24">
            <v>0.12288613303269448</v>
          </cell>
          <cell r="D24">
            <v>0.13681868743047831</v>
          </cell>
          <cell r="E24">
            <v>0.13247863247863251</v>
          </cell>
          <cell r="F24">
            <v>0.1367816091954023</v>
          </cell>
          <cell r="G24">
            <v>0.14396743153219838</v>
          </cell>
          <cell r="H24">
            <v>0.13756613756613756</v>
          </cell>
          <cell r="I24">
            <v>2.8301886792452831E-2</v>
          </cell>
          <cell r="J24">
            <v>2.9713477184294308E-2</v>
          </cell>
          <cell r="K24">
            <v>2.6197862805928986E-2</v>
          </cell>
          <cell r="L24">
            <v>2.8619528619528621E-2</v>
          </cell>
          <cell r="M24">
            <v>2.1717340461075842E-2</v>
          </cell>
          <cell r="N24">
            <v>2.2080963532954166E-2</v>
          </cell>
          <cell r="O24">
            <v>1.9876181166503748E-2</v>
          </cell>
          <cell r="P24">
            <v>1.9382391590013145E-2</v>
          </cell>
          <cell r="Q24">
            <v>2.1159153633854646E-2</v>
          </cell>
          <cell r="R24">
            <v>2.0878108688977586E-2</v>
          </cell>
          <cell r="S24">
            <v>1.9429265330904676E-2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</row>
        <row r="25">
          <cell r="C25">
            <v>0.1856763925729443</v>
          </cell>
          <cell r="D25">
            <v>0.19954040597472236</v>
          </cell>
          <cell r="E25">
            <v>0.22101729925122643</v>
          </cell>
          <cell r="F25">
            <v>0.21656210790464239</v>
          </cell>
          <cell r="G25">
            <v>0.20618556701030927</v>
          </cell>
          <cell r="H25">
            <v>0.21596688350088705</v>
          </cell>
          <cell r="I25">
            <v>4.0614453625043644E-2</v>
          </cell>
          <cell r="J25">
            <v>4.2473240719653832E-2</v>
          </cell>
          <cell r="K25">
            <v>4.4225752904908704E-2</v>
          </cell>
          <cell r="L25">
            <v>4.3040935672514616E-2</v>
          </cell>
          <cell r="M25">
            <v>3.8879888914603103E-2</v>
          </cell>
          <cell r="N25">
            <v>3.7037037037037035E-2</v>
          </cell>
          <cell r="O25">
            <v>3.6706349206349201E-2</v>
          </cell>
          <cell r="P25">
            <v>3.3578404477120599E-2</v>
          </cell>
          <cell r="Q25">
            <v>3.8002980625931451E-2</v>
          </cell>
          <cell r="R25">
            <v>3.9256412919306261E-2</v>
          </cell>
          <cell r="S25">
            <v>3.559971023491669E-2</v>
          </cell>
          <cell r="T25">
            <v>3.561224489795918E-2</v>
          </cell>
          <cell r="U25">
            <v>3.7341377158310797E-2</v>
          </cell>
          <cell r="V25">
            <v>3.7501294934217347E-2</v>
          </cell>
          <cell r="W25">
            <v>3.9792387543252594E-2</v>
          </cell>
        </row>
        <row r="26">
          <cell r="C26">
            <v>0.1856763925729443</v>
          </cell>
          <cell r="D26">
            <v>0.19954040597472236</v>
          </cell>
          <cell r="E26">
            <v>0.22101729925122643</v>
          </cell>
          <cell r="F26">
            <v>0.21656210790464239</v>
          </cell>
          <cell r="G26">
            <v>0.20618556701030927</v>
          </cell>
          <cell r="H26">
            <v>0.21596688350088705</v>
          </cell>
          <cell r="I26">
            <v>4.0614453625043644E-2</v>
          </cell>
          <cell r="J26">
            <v>4.2473240719653832E-2</v>
          </cell>
          <cell r="K26">
            <v>4.4225752904908704E-2</v>
          </cell>
          <cell r="L26">
            <v>4.3040935672514616E-2</v>
          </cell>
          <cell r="M26">
            <v>3.8879888914603103E-2</v>
          </cell>
          <cell r="N26">
            <v>3.7037037037037035E-2</v>
          </cell>
          <cell r="O26">
            <v>3.6706349206349201E-2</v>
          </cell>
          <cell r="P26">
            <v>3.3578404477120599E-2</v>
          </cell>
          <cell r="Q26">
            <v>3.8002980625931451E-2</v>
          </cell>
          <cell r="R26">
            <v>3.9256412919306261E-2</v>
          </cell>
          <cell r="S26">
            <v>3.559971023491669E-2</v>
          </cell>
          <cell r="T26">
            <v>3.561224489795918E-2</v>
          </cell>
          <cell r="U26">
            <v>3.7341377158310797E-2</v>
          </cell>
          <cell r="V26">
            <v>3.7501294934217347E-2</v>
          </cell>
          <cell r="W26">
            <v>3.9792387543252594E-2</v>
          </cell>
        </row>
        <row r="27">
          <cell r="C27">
            <v>0.16543040127365488</v>
          </cell>
          <cell r="D27">
            <v>0.17250357548865011</v>
          </cell>
          <cell r="E27">
            <v>0.17153379710576244</v>
          </cell>
          <cell r="F27">
            <v>0.17587976272790132</v>
          </cell>
          <cell r="G27">
            <v>0.17702886612706828</v>
          </cell>
          <cell r="H27">
            <v>0.17853091321610889</v>
          </cell>
          <cell r="I27">
            <v>5.4161716402264304E-2</v>
          </cell>
          <cell r="J27">
            <v>5.3471278782178569E-2</v>
          </cell>
          <cell r="K27">
            <v>5.2768500615222355E-2</v>
          </cell>
          <cell r="L27">
            <v>5.4656488549618319E-2</v>
          </cell>
          <cell r="M27">
            <v>5.44699807633897E-2</v>
          </cell>
          <cell r="N27">
            <v>5.3408713002993012E-2</v>
          </cell>
          <cell r="O27">
            <v>5.2869181380417331E-2</v>
          </cell>
          <cell r="P27">
            <v>5.0129588924247896E-2</v>
          </cell>
          <cell r="Q27">
            <v>5.1776096434983335E-2</v>
          </cell>
          <cell r="R27">
            <v>5.2574869275867533E-2</v>
          </cell>
          <cell r="S27">
            <v>5.2550183057694731E-2</v>
          </cell>
          <cell r="T27">
            <v>5.2941906653426012E-2</v>
          </cell>
          <cell r="U27">
            <v>5.3780327553604054E-2</v>
          </cell>
          <cell r="V27">
            <v>4.5824814201797938E-2</v>
          </cell>
          <cell r="W27">
            <v>4.9743573608532862E-2</v>
          </cell>
        </row>
        <row r="28">
          <cell r="C28">
            <v>0.20197353410905772</v>
          </cell>
          <cell r="D28">
            <v>0.21236791962584445</v>
          </cell>
          <cell r="E28">
            <v>0.21020684778124815</v>
          </cell>
          <cell r="F28">
            <v>0.21592091571279917</v>
          </cell>
          <cell r="G28">
            <v>0.21545614333503429</v>
          </cell>
          <cell r="H28">
            <v>0.21774828478236419</v>
          </cell>
          <cell r="I28">
            <v>6.9511925795053012E-2</v>
          </cell>
          <cell r="J28">
            <v>6.7426817234952308E-2</v>
          </cell>
          <cell r="K28">
            <v>6.483485983902304E-2</v>
          </cell>
          <cell r="L28">
            <v>6.7855799709880191E-2</v>
          </cell>
          <cell r="M28">
            <v>6.7450396297675408E-2</v>
          </cell>
          <cell r="N28">
            <v>6.6893305439330544E-2</v>
          </cell>
          <cell r="O28">
            <v>6.7135009507711813E-2</v>
          </cell>
          <cell r="P28">
            <v>6.3131313131313122E-2</v>
          </cell>
          <cell r="Q28">
            <v>6.6179415298358024E-2</v>
          </cell>
          <cell r="R28">
            <v>6.8040627157085101E-2</v>
          </cell>
          <cell r="S28">
            <v>6.7057960381511364E-2</v>
          </cell>
          <cell r="T28">
            <v>6.6692256021495061E-2</v>
          </cell>
          <cell r="U28">
            <v>6.8769747235387049E-2</v>
          </cell>
          <cell r="V28">
            <v>5.8704453441295545E-2</v>
          </cell>
          <cell r="W28">
            <v>6.0354347721707405E-2</v>
          </cell>
        </row>
        <row r="29">
          <cell r="C29">
            <v>0.11623931623931624</v>
          </cell>
          <cell r="D29">
            <v>0.11120525312433806</v>
          </cell>
          <cell r="E29">
            <v>0.11154429283084254</v>
          </cell>
          <cell r="F29">
            <v>0.1252371916508539</v>
          </cell>
          <cell r="G29">
            <v>0.11686421293408195</v>
          </cell>
          <cell r="H29">
            <v>0.125</v>
          </cell>
          <cell r="I29">
            <v>3.0741042345276873E-2</v>
          </cell>
          <cell r="J29">
            <v>3.0395756833945329E-2</v>
          </cell>
          <cell r="K29">
            <v>3.2484998965445891E-2</v>
          </cell>
          <cell r="L29">
            <v>2.8720626631853787E-2</v>
          </cell>
          <cell r="M29">
            <v>2.9572614948349198E-2</v>
          </cell>
          <cell r="N29">
            <v>3.2373386295928501E-2</v>
          </cell>
          <cell r="O29">
            <v>2.8723194963604169E-2</v>
          </cell>
          <cell r="P29">
            <v>3.0291109362706532E-2</v>
          </cell>
          <cell r="Q29">
            <v>2.835538752362949E-2</v>
          </cell>
          <cell r="R29">
            <v>2.7131782945736434E-2</v>
          </cell>
          <cell r="S29">
            <v>2.9124315871774824E-2</v>
          </cell>
          <cell r="T29">
            <v>3.1654120826095346E-2</v>
          </cell>
          <cell r="U29">
            <v>0</v>
          </cell>
          <cell r="V29">
            <v>2.4214528717230337E-2</v>
          </cell>
          <cell r="W29">
            <v>3.3917903256889578E-2</v>
          </cell>
        </row>
        <row r="30">
          <cell r="C30">
            <v>8.9769585253456227E-2</v>
          </cell>
          <cell r="D30">
            <v>9.5811818703384982E-2</v>
          </cell>
          <cell r="E30">
            <v>9.9924442765394791E-2</v>
          </cell>
          <cell r="F30">
            <v>9.2681132769400515E-2</v>
          </cell>
          <cell r="G30">
            <v>0.10609934258582907</v>
          </cell>
          <cell r="H30">
            <v>0.10003585514521333</v>
          </cell>
          <cell r="I30">
            <v>2.484361036639857E-2</v>
          </cell>
          <cell r="J30">
            <v>2.8037383177570093E-2</v>
          </cell>
          <cell r="K30">
            <v>3.1451036454610434E-2</v>
          </cell>
          <cell r="L30">
            <v>3.4846166921638624E-2</v>
          </cell>
          <cell r="M30">
            <v>3.4096692111959287E-2</v>
          </cell>
          <cell r="N30">
            <v>2.7730808251606356E-2</v>
          </cell>
          <cell r="O30">
            <v>2.7848531159789438E-2</v>
          </cell>
          <cell r="P30">
            <v>2.4858191524858193E-2</v>
          </cell>
          <cell r="Q30">
            <v>2.4130948363145461E-2</v>
          </cell>
          <cell r="R30">
            <v>2.2738426304596764E-2</v>
          </cell>
          <cell r="S30">
            <v>2.3517883390494859E-2</v>
          </cell>
          <cell r="T30">
            <v>2.4673439767779391E-2</v>
          </cell>
          <cell r="U30">
            <v>0</v>
          </cell>
          <cell r="V30">
            <v>2.1631439894319683E-2</v>
          </cell>
          <cell r="W30">
            <v>2.5489856077683368E-2</v>
          </cell>
        </row>
        <row r="31">
          <cell r="C31">
            <v>7.138919514884233E-2</v>
          </cell>
          <cell r="D31">
            <v>8.9843750000000014E-2</v>
          </cell>
          <cell r="E31">
            <v>0.10409729260170841</v>
          </cell>
          <cell r="F31">
            <v>9.8114765377734961E-2</v>
          </cell>
          <cell r="G31">
            <v>0.10931444607777629</v>
          </cell>
          <cell r="H31">
            <v>9.8883572567783101E-2</v>
          </cell>
          <cell r="I31">
            <v>1.6302238323198343E-2</v>
          </cell>
          <cell r="J31">
            <v>1.9653478148435478E-2</v>
          </cell>
          <cell r="K31">
            <v>1.8077023840712601E-2</v>
          </cell>
          <cell r="L31">
            <v>1.8105484124901601E-2</v>
          </cell>
          <cell r="M31">
            <v>1.8819733835192903E-2</v>
          </cell>
          <cell r="N31">
            <v>1.5231163229545762E-2</v>
          </cell>
          <cell r="O31">
            <v>1.4909189482244511E-2</v>
          </cell>
          <cell r="P31">
            <v>1.4788921753159453E-2</v>
          </cell>
          <cell r="Q31">
            <v>1.6875411997363216E-2</v>
          </cell>
          <cell r="R31">
            <v>1.5988372093023256E-2</v>
          </cell>
          <cell r="S31">
            <v>1.4247311827956988E-2</v>
          </cell>
          <cell r="T31">
            <v>1.6554986204178161E-2</v>
          </cell>
          <cell r="U31">
            <v>0</v>
          </cell>
          <cell r="V31">
            <v>1.726844583987441E-2</v>
          </cell>
          <cell r="W31">
            <v>1.5759312320916905E-2</v>
          </cell>
        </row>
        <row r="32">
          <cell r="C32">
            <v>7.138919514884233E-2</v>
          </cell>
          <cell r="D32">
            <v>8.9843750000000014E-2</v>
          </cell>
          <cell r="E32">
            <v>0.10409729260170841</v>
          </cell>
          <cell r="F32">
            <v>9.8114765377734961E-2</v>
          </cell>
          <cell r="G32">
            <v>0.10931444607777629</v>
          </cell>
          <cell r="H32">
            <v>9.8883572567783101E-2</v>
          </cell>
          <cell r="I32">
            <v>1.6302238323198343E-2</v>
          </cell>
          <cell r="J32">
            <v>1.9653478148435478E-2</v>
          </cell>
          <cell r="K32">
            <v>1.8077023840712601E-2</v>
          </cell>
          <cell r="L32">
            <v>1.8105484124901601E-2</v>
          </cell>
          <cell r="M32">
            <v>1.8819733835192903E-2</v>
          </cell>
          <cell r="N32">
            <v>1.5231163229545762E-2</v>
          </cell>
          <cell r="O32">
            <v>1.4909189482244511E-2</v>
          </cell>
          <cell r="P32">
            <v>1.4788921753159453E-2</v>
          </cell>
          <cell r="Q32">
            <v>1.6875411997363216E-2</v>
          </cell>
          <cell r="R32">
            <v>1.5988372093023256E-2</v>
          </cell>
          <cell r="S32">
            <v>1.4247311827956988E-2</v>
          </cell>
          <cell r="T32">
            <v>1.6554986204178161E-2</v>
          </cell>
          <cell r="U32">
            <v>0</v>
          </cell>
          <cell r="V32">
            <v>1.726844583987441E-2</v>
          </cell>
          <cell r="W32">
            <v>1.5759312320916905E-2</v>
          </cell>
        </row>
        <row r="33">
          <cell r="C33">
            <v>0.10458942897593204</v>
          </cell>
          <cell r="D33">
            <v>0.10773661085381783</v>
          </cell>
          <cell r="E33">
            <v>0.1103163105155137</v>
          </cell>
          <cell r="F33">
            <v>0.10971573784055316</v>
          </cell>
          <cell r="G33">
            <v>0.11828951170182028</v>
          </cell>
          <cell r="H33">
            <v>0.1205524147048069</v>
          </cell>
          <cell r="I33">
            <v>3.340303917468284E-2</v>
          </cell>
          <cell r="J33">
            <v>3.4066753167876766E-2</v>
          </cell>
          <cell r="K33">
            <v>3.3927576601671311E-2</v>
          </cell>
          <cell r="L33">
            <v>3.3117624666920441E-2</v>
          </cell>
          <cell r="M33">
            <v>3.3776895423083118E-2</v>
          </cell>
          <cell r="N33">
            <v>3.2923558930515358E-2</v>
          </cell>
          <cell r="O33">
            <v>3.1613141770547221E-2</v>
          </cell>
          <cell r="P33">
            <v>3.1078086299048364E-2</v>
          </cell>
          <cell r="Q33">
            <v>3.0800030800030801E-2</v>
          </cell>
          <cell r="R33">
            <v>2.9033648604102749E-2</v>
          </cell>
          <cell r="S33">
            <v>2.8169368643641123E-2</v>
          </cell>
          <cell r="T33">
            <v>2.7226121148773087E-2</v>
          </cell>
          <cell r="U33">
            <v>3.2175130456917403E-2</v>
          </cell>
          <cell r="V33">
            <v>2.924287268219878E-2</v>
          </cell>
          <cell r="W33">
            <v>2.9279004513846529E-2</v>
          </cell>
        </row>
        <row r="34">
          <cell r="C34">
            <v>0.11072311945293176</v>
          </cell>
          <cell r="D34">
            <v>0.11311619718309858</v>
          </cell>
          <cell r="E34">
            <v>0.10589992531740106</v>
          </cell>
          <cell r="F34">
            <v>0.10777463951241266</v>
          </cell>
          <cell r="G34">
            <v>0.12227568638550806</v>
          </cell>
          <cell r="H34">
            <v>0.11479090653943305</v>
          </cell>
          <cell r="I34">
            <v>3.1657872813107467E-2</v>
          </cell>
          <cell r="J34">
            <v>3.1082382065740613E-2</v>
          </cell>
          <cell r="K34">
            <v>2.9733520336605888E-2</v>
          </cell>
          <cell r="L34">
            <v>2.871850447033324E-2</v>
          </cell>
          <cell r="M34">
            <v>3.2999729510413849E-2</v>
          </cell>
          <cell r="N34">
            <v>3.2697547683923703E-2</v>
          </cell>
          <cell r="O34">
            <v>2.7671755725190841E-2</v>
          </cell>
          <cell r="P34">
            <v>3.0499933695796313E-2</v>
          </cell>
          <cell r="Q34">
            <v>3.3193387562319598E-2</v>
          </cell>
          <cell r="R34">
            <v>3.2131661442006271E-2</v>
          </cell>
          <cell r="S34">
            <v>2.809061488673139E-2</v>
          </cell>
          <cell r="T34">
            <v>2.4508552463620117E-2</v>
          </cell>
          <cell r="U34">
            <v>0</v>
          </cell>
          <cell r="V34">
            <v>2.7490542244640606E-2</v>
          </cell>
          <cell r="W34">
            <v>3.1695331695331695E-2</v>
          </cell>
        </row>
        <row r="35">
          <cell r="C35">
            <v>0.12115910333515582</v>
          </cell>
          <cell r="D35">
            <v>0.12308694236405081</v>
          </cell>
          <cell r="E35">
            <v>0.13190927108566394</v>
          </cell>
          <cell r="F35">
            <v>0.13472956925402138</v>
          </cell>
          <cell r="G35">
            <v>0.14338821030270846</v>
          </cell>
          <cell r="H35">
            <v>0.15187254293399546</v>
          </cell>
          <cell r="I35">
            <v>4.5365703116963273E-2</v>
          </cell>
          <cell r="J35">
            <v>4.4880353291568247E-2</v>
          </cell>
          <cell r="K35">
            <v>4.5835077438258681E-2</v>
          </cell>
          <cell r="L35">
            <v>4.2884990253411304E-2</v>
          </cell>
          <cell r="M35">
            <v>4.3681127767298725E-2</v>
          </cell>
          <cell r="N35">
            <v>4.5194395105585157E-2</v>
          </cell>
          <cell r="O35">
            <v>4.3290891283055834E-2</v>
          </cell>
          <cell r="P35">
            <v>4.2115572967678747E-2</v>
          </cell>
          <cell r="Q35">
            <v>4.0175097276264587E-2</v>
          </cell>
          <cell r="R35">
            <v>3.897475280791015E-2</v>
          </cell>
          <cell r="S35">
            <v>4.121454407005521E-2</v>
          </cell>
          <cell r="T35">
            <v>3.9929427059151264E-2</v>
          </cell>
          <cell r="U35">
            <v>4.3922651933701658E-2</v>
          </cell>
          <cell r="V35">
            <v>3.9631924198250734E-2</v>
          </cell>
          <cell r="W35">
            <v>4.1243597807529869E-2</v>
          </cell>
        </row>
        <row r="36">
          <cell r="C36">
            <v>9.9973304858515757E-2</v>
          </cell>
          <cell r="D36">
            <v>0.11788896504455106</v>
          </cell>
          <cell r="E36">
            <v>0.11251049538203191</v>
          </cell>
          <cell r="F36">
            <v>0.10997087782554429</v>
          </cell>
          <cell r="G36">
            <v>0.11663761898377799</v>
          </cell>
          <cell r="H36">
            <v>0.12093815513626834</v>
          </cell>
          <cell r="I36">
            <v>3.2258064516129031E-2</v>
          </cell>
          <cell r="J36">
            <v>3.418264379414733E-2</v>
          </cell>
          <cell r="K36">
            <v>3.5568587455379906E-2</v>
          </cell>
          <cell r="L36">
            <v>3.4569138276553106E-2</v>
          </cell>
          <cell r="M36">
            <v>3.5021888680425266E-2</v>
          </cell>
          <cell r="N36">
            <v>3.4054188416604521E-2</v>
          </cell>
          <cell r="O36">
            <v>3.0715066164865849E-2</v>
          </cell>
          <cell r="P36">
            <v>2.9091769157994326E-2</v>
          </cell>
          <cell r="Q36">
            <v>3.0407822561411876E-2</v>
          </cell>
          <cell r="R36">
            <v>2.5517967926957746E-2</v>
          </cell>
          <cell r="S36">
            <v>2.5023496240601503E-2</v>
          </cell>
          <cell r="T36">
            <v>2.2869746923612724E-2</v>
          </cell>
          <cell r="U36">
            <v>0</v>
          </cell>
          <cell r="V36">
            <v>3.0182301098635761E-2</v>
          </cell>
          <cell r="W36">
            <v>2.808219178082192E-2</v>
          </cell>
        </row>
        <row r="37">
          <cell r="C37">
            <v>8.9186068885895697E-2</v>
          </cell>
          <cell r="D37">
            <v>8.3494208494208494E-2</v>
          </cell>
          <cell r="E37">
            <v>9.2458374142997068E-2</v>
          </cell>
          <cell r="F37">
            <v>8.9089371299689885E-2</v>
          </cell>
          <cell r="G37">
            <v>9.4649048823915297E-2</v>
          </cell>
          <cell r="H37">
            <v>9.6774193548387094E-2</v>
          </cell>
          <cell r="I37">
            <v>2.5015634771732333E-2</v>
          </cell>
          <cell r="J37">
            <v>2.6579250465136883E-2</v>
          </cell>
          <cell r="K37">
            <v>2.541553073608302E-2</v>
          </cell>
          <cell r="L37">
            <v>2.6746678096870979E-2</v>
          </cell>
          <cell r="M37">
            <v>2.4974602099559769E-2</v>
          </cell>
          <cell r="N37">
            <v>2.2150856389986821E-2</v>
          </cell>
          <cell r="O37">
            <v>2.4668874172185429E-2</v>
          </cell>
          <cell r="P37">
            <v>2.3544908207787933E-2</v>
          </cell>
          <cell r="Q37">
            <v>2.2015308135405982E-2</v>
          </cell>
          <cell r="R37">
            <v>2.1449184930972625E-2</v>
          </cell>
          <cell r="S37">
            <v>1.9798166551113165E-2</v>
          </cell>
          <cell r="T37">
            <v>2.1210952564596992E-2</v>
          </cell>
          <cell r="U37">
            <v>2.8978468512222758E-2</v>
          </cell>
          <cell r="V37">
            <v>2.0500769791751076E-2</v>
          </cell>
          <cell r="W37">
            <v>1.8292682926829271E-2</v>
          </cell>
        </row>
        <row r="38">
          <cell r="C38">
            <v>0.11337847488560319</v>
          </cell>
          <cell r="D38">
            <v>0.12549497003424659</v>
          </cell>
          <cell r="E38">
            <v>0.12628893954195158</v>
          </cell>
          <cell r="F38">
            <v>0.13219826452800421</v>
          </cell>
          <cell r="G38">
            <v>0.13811898411225793</v>
          </cell>
          <cell r="H38">
            <v>0.14115408365153176</v>
          </cell>
          <cell r="I38">
            <v>3.5018489563944107E-2</v>
          </cell>
          <cell r="J38">
            <v>3.5974368262612889E-2</v>
          </cell>
          <cell r="K38">
            <v>3.5054271842192231E-2</v>
          </cell>
          <cell r="L38">
            <v>3.4010907288051562E-2</v>
          </cell>
          <cell r="M38">
            <v>3.3458300043021326E-2</v>
          </cell>
          <cell r="N38">
            <v>3.247618698262475E-2</v>
          </cell>
          <cell r="O38">
            <v>3.1490061818753703E-2</v>
          </cell>
          <cell r="P38">
            <v>3.1804449985614269E-2</v>
          </cell>
          <cell r="Q38">
            <v>3.214767912845104E-2</v>
          </cell>
          <cell r="R38">
            <v>3.1356108377797794E-2</v>
          </cell>
          <cell r="S38">
            <v>3.0831298926062192E-2</v>
          </cell>
          <cell r="T38">
            <v>2.9127976933729885E-2</v>
          </cell>
          <cell r="U38">
            <v>3.5369439877740987E-2</v>
          </cell>
          <cell r="V38">
            <v>3.2256181559223891E-2</v>
          </cell>
          <cell r="W38">
            <v>3.133944871419235E-2</v>
          </cell>
        </row>
        <row r="39">
          <cell r="C39">
            <v>0.12690909090909092</v>
          </cell>
          <cell r="D39">
            <v>0.14139031497155544</v>
          </cell>
          <cell r="E39">
            <v>0.14378717624467238</v>
          </cell>
          <cell r="F39">
            <v>0.14733585111707695</v>
          </cell>
          <cell r="G39">
            <v>0.15327433628318582</v>
          </cell>
          <cell r="H39">
            <v>0.15913547431260619</v>
          </cell>
          <cell r="I39">
            <v>3.7848090352616603E-2</v>
          </cell>
          <cell r="J39">
            <v>3.9925518555406402E-2</v>
          </cell>
          <cell r="K39">
            <v>3.7757487539146928E-2</v>
          </cell>
          <cell r="L39">
            <v>3.7446918028567748E-2</v>
          </cell>
          <cell r="M39">
            <v>3.5699034930395418E-2</v>
          </cell>
          <cell r="N39">
            <v>3.515525848210508E-2</v>
          </cell>
          <cell r="O39">
            <v>3.5783446998400269E-2</v>
          </cell>
          <cell r="P39">
            <v>3.4967963482557894E-2</v>
          </cell>
          <cell r="Q39">
            <v>3.5439200262209106E-2</v>
          </cell>
          <cell r="R39">
            <v>3.4353129374125178E-2</v>
          </cell>
          <cell r="S39">
            <v>3.3370858797040853E-2</v>
          </cell>
          <cell r="T39">
            <v>3.1458608146460412E-2</v>
          </cell>
          <cell r="U39">
            <v>3.7067819148936171E-2</v>
          </cell>
          <cell r="V39">
            <v>3.4205150799054757E-2</v>
          </cell>
          <cell r="W39">
            <v>3.4827213822894165E-2</v>
          </cell>
        </row>
        <row r="40">
          <cell r="C40">
            <v>0.12811135371179039</v>
          </cell>
          <cell r="D40">
            <v>0.14891148193170517</v>
          </cell>
          <cell r="E40">
            <v>0.1497254286674885</v>
          </cell>
          <cell r="F40">
            <v>0.1628554597547261</v>
          </cell>
          <cell r="G40">
            <v>0.16940435581212282</v>
          </cell>
          <cell r="H40">
            <v>0.16946828500330099</v>
          </cell>
          <cell r="I40">
            <v>4.3715846994535519E-2</v>
          </cell>
          <cell r="J40">
            <v>4.3643643643643648E-2</v>
          </cell>
          <cell r="K40">
            <v>4.3029435813573186E-2</v>
          </cell>
          <cell r="L40">
            <v>4.1117262204328132E-2</v>
          </cell>
          <cell r="M40">
            <v>4.2495885081550201E-2</v>
          </cell>
          <cell r="N40">
            <v>3.8986838837844547E-2</v>
          </cell>
          <cell r="O40">
            <v>3.7324047280396289E-2</v>
          </cell>
          <cell r="P40">
            <v>3.9441923336873609E-2</v>
          </cell>
          <cell r="Q40">
            <v>3.8181568465870071E-2</v>
          </cell>
          <cell r="R40">
            <v>3.8352661857364627E-2</v>
          </cell>
          <cell r="S40">
            <v>3.7348571428571432E-2</v>
          </cell>
          <cell r="T40">
            <v>3.6003965392934399E-2</v>
          </cell>
          <cell r="U40">
            <v>4.2703304864463422E-2</v>
          </cell>
          <cell r="V40">
            <v>3.8132042089580036E-2</v>
          </cell>
          <cell r="W40">
            <v>3.442093940480459E-2</v>
          </cell>
        </row>
        <row r="41">
          <cell r="C41">
            <v>9.748194778744676E-2</v>
          </cell>
          <cell r="D41">
            <v>0.10153221340225216</v>
          </cell>
          <cell r="E41">
            <v>0.10301390314453672</v>
          </cell>
          <cell r="F41">
            <v>0.10832196452933152</v>
          </cell>
          <cell r="G41">
            <v>0.1184917628402784</v>
          </cell>
          <cell r="H41">
            <v>0.11933235825518368</v>
          </cell>
          <cell r="I41">
            <v>2.8515658151574304E-2</v>
          </cell>
          <cell r="J41">
            <v>3.2004107479034746E-2</v>
          </cell>
          <cell r="K41">
            <v>2.9235253772290807E-2</v>
          </cell>
          <cell r="L41">
            <v>2.9804382503568132E-2</v>
          </cell>
          <cell r="M41">
            <v>2.8478641019235574E-2</v>
          </cell>
          <cell r="N41">
            <v>3.0678905151740678E-2</v>
          </cell>
          <cell r="O41">
            <v>3.0359911858320415E-2</v>
          </cell>
          <cell r="P41">
            <v>3.0685195598040005E-2</v>
          </cell>
          <cell r="Q41">
            <v>2.8716484213866418E-2</v>
          </cell>
          <cell r="R41">
            <v>2.8363751283874535E-2</v>
          </cell>
          <cell r="S41">
            <v>3.0395834928412836E-2</v>
          </cell>
          <cell r="T41">
            <v>2.8323917137476461E-2</v>
          </cell>
          <cell r="U41">
            <v>4.2837535216354833E-2</v>
          </cell>
          <cell r="V41">
            <v>3.362431296475913E-2</v>
          </cell>
          <cell r="W41">
            <v>2.9907855692644075E-2</v>
          </cell>
        </row>
        <row r="42">
          <cell r="C42">
            <v>8.8142825061756122E-2</v>
          </cell>
          <cell r="D42">
            <v>0.10055236162777589</v>
          </cell>
          <cell r="E42">
            <v>0.10700433493041295</v>
          </cell>
          <cell r="F42">
            <v>0.10521652453206336</v>
          </cell>
          <cell r="G42">
            <v>0.1128153829054129</v>
          </cell>
          <cell r="H42">
            <v>0.11204936667749268</v>
          </cell>
          <cell r="I42">
            <v>2.4127255257820005E-2</v>
          </cell>
          <cell r="J42">
            <v>2.5315092103845742E-2</v>
          </cell>
          <cell r="K42">
            <v>2.9479200786112023E-2</v>
          </cell>
          <cell r="L42">
            <v>2.8024534686971234E-2</v>
          </cell>
          <cell r="M42">
            <v>2.779787124108711E-2</v>
          </cell>
          <cell r="N42">
            <v>2.2609952508775552E-2</v>
          </cell>
          <cell r="O42">
            <v>2.0720073853728586E-2</v>
          </cell>
          <cell r="P42">
            <v>2.0422606409867556E-2</v>
          </cell>
          <cell r="Q42">
            <v>2.2606644387654806E-2</v>
          </cell>
          <cell r="R42">
            <v>2.2473022473022471E-2</v>
          </cell>
          <cell r="S42">
            <v>2.2233057045343736E-2</v>
          </cell>
          <cell r="T42">
            <v>1.9919929694365787E-2</v>
          </cell>
          <cell r="U42" t="e">
            <v>#VALUE!</v>
          </cell>
          <cell r="V42">
            <v>2.1961026909990723E-2</v>
          </cell>
          <cell r="W42">
            <v>2.2038844721747004E-2</v>
          </cell>
        </row>
        <row r="43">
          <cell r="C43">
            <v>0.1023288637967537</v>
          </cell>
          <cell r="D43">
            <v>0.10686325678496869</v>
          </cell>
          <cell r="E43">
            <v>0.10143769968051118</v>
          </cell>
          <cell r="F43">
            <v>0.10620044196022359</v>
          </cell>
          <cell r="G43">
            <v>0.10683842850733832</v>
          </cell>
          <cell r="H43">
            <v>0.1129123825143506</v>
          </cell>
          <cell r="I43">
            <v>3.1368937998772252E-2</v>
          </cell>
          <cell r="J43">
            <v>2.9722135497970655E-2</v>
          </cell>
          <cell r="K43">
            <v>2.8752561475409836E-2</v>
          </cell>
          <cell r="L43">
            <v>2.6968381897086176E-2</v>
          </cell>
          <cell r="M43">
            <v>2.6167993581435536E-2</v>
          </cell>
          <cell r="N43">
            <v>2.7726432532347505E-2</v>
          </cell>
          <cell r="O43">
            <v>2.5248244126907245E-2</v>
          </cell>
          <cell r="P43">
            <v>2.5238124127889342E-2</v>
          </cell>
          <cell r="Q43">
            <v>2.789458098904353E-2</v>
          </cell>
          <cell r="R43">
            <v>2.5412209680278946E-2</v>
          </cell>
          <cell r="S43">
            <v>2.4322122657977424E-2</v>
          </cell>
          <cell r="T43">
            <v>2.3029535379123726E-2</v>
          </cell>
          <cell r="U43">
            <v>2.6429373854431504E-2</v>
          </cell>
          <cell r="V43">
            <v>2.689301131723253E-2</v>
          </cell>
          <cell r="W43">
            <v>2.8611658687693605E-2</v>
          </cell>
        </row>
        <row r="44">
          <cell r="C44">
            <v>0.11344726782100294</v>
          </cell>
          <cell r="D44">
            <v>0.12095333779861576</v>
          </cell>
          <cell r="E44">
            <v>0.11340443931968866</v>
          </cell>
          <cell r="F44">
            <v>0.12070303836770903</v>
          </cell>
          <cell r="G44">
            <v>0.11733649391229393</v>
          </cell>
          <cell r="H44">
            <v>0.11681851502775159</v>
          </cell>
          <cell r="I44">
            <v>3.465553235908142E-2</v>
          </cell>
          <cell r="J44">
            <v>3.3123778329547257E-2</v>
          </cell>
          <cell r="K44">
            <v>3.409270268848319E-2</v>
          </cell>
          <cell r="L44">
            <v>3.4269692092008933E-2</v>
          </cell>
          <cell r="M44">
            <v>3.4113609588690259E-2</v>
          </cell>
          <cell r="N44">
            <v>3.5159235668789812E-2</v>
          </cell>
          <cell r="O44">
            <v>3.6016949152542374E-2</v>
          </cell>
          <cell r="P44">
            <v>3.3775995990979704E-2</v>
          </cell>
          <cell r="Q44">
            <v>3.1721980546458771E-2</v>
          </cell>
          <cell r="R44">
            <v>3.0817762678961417E-2</v>
          </cell>
          <cell r="S44">
            <v>3.0013112524889515E-2</v>
          </cell>
          <cell r="T44">
            <v>2.8842014636246235E-2</v>
          </cell>
          <cell r="U44">
            <v>2.8924805361190499E-2</v>
          </cell>
          <cell r="V44">
            <v>3.1197880898655942E-2</v>
          </cell>
          <cell r="W44">
            <v>3.2948693496090024E-2</v>
          </cell>
        </row>
        <row r="45">
          <cell r="C45">
            <v>0.11062215477996966</v>
          </cell>
          <cell r="D45">
            <v>0.1199398043641836</v>
          </cell>
          <cell r="E45">
            <v>0.105336642879305</v>
          </cell>
          <cell r="F45">
            <v>0.11363970048451036</v>
          </cell>
          <cell r="G45">
            <v>0.10522506875090462</v>
          </cell>
          <cell r="H45">
            <v>0.10344827586206896</v>
          </cell>
          <cell r="I45">
            <v>3.4280817026139124E-2</v>
          </cell>
          <cell r="J45">
            <v>3.1046931407942239E-2</v>
          </cell>
          <cell r="K45">
            <v>3.4634492547906313E-2</v>
          </cell>
          <cell r="L45">
            <v>3.4143599831389627E-2</v>
          </cell>
          <cell r="M45">
            <v>3.3895940856465336E-2</v>
          </cell>
          <cell r="N45">
            <v>3.6959553695955369E-2</v>
          </cell>
          <cell r="O45">
            <v>3.5153536195637068E-2</v>
          </cell>
          <cell r="P45">
            <v>3.4412126177795987E-2</v>
          </cell>
          <cell r="Q45">
            <v>3.2219411529756353E-2</v>
          </cell>
          <cell r="R45">
            <v>3.4033501728263763E-2</v>
          </cell>
          <cell r="S45">
            <v>2.8556319407720784E-2</v>
          </cell>
          <cell r="T45">
            <v>2.8108249444371815E-2</v>
          </cell>
          <cell r="U45">
            <v>0</v>
          </cell>
          <cell r="V45">
            <v>3.1116186126177562E-2</v>
          </cell>
          <cell r="W45">
            <v>3.0683918669131238E-2</v>
          </cell>
        </row>
        <row r="46">
          <cell r="C46">
            <v>0.11021505376344087</v>
          </cell>
          <cell r="D46">
            <v>0.10299869621903521</v>
          </cell>
          <cell r="E46">
            <v>9.2625899280575547E-2</v>
          </cell>
          <cell r="F46">
            <v>0.11961115807269654</v>
          </cell>
          <cell r="G46">
            <v>0.11297584936553418</v>
          </cell>
          <cell r="H46">
            <v>0.10748407643312102</v>
          </cell>
          <cell r="I46">
            <v>3.7412314886983628E-2</v>
          </cell>
          <cell r="J46">
            <v>3.6370746969104424E-2</v>
          </cell>
          <cell r="K46">
            <v>2.9569892473118285E-2</v>
          </cell>
          <cell r="L46">
            <v>3.5576179427687545E-2</v>
          </cell>
          <cell r="M46">
            <v>4.0902140672782868E-2</v>
          </cell>
          <cell r="N46">
            <v>4.4990548204158792E-2</v>
          </cell>
          <cell r="O46">
            <v>4.4166359955833644E-2</v>
          </cell>
          <cell r="P46">
            <v>3.8601602330662781E-2</v>
          </cell>
          <cell r="Q46">
            <v>4.2689434364994658E-2</v>
          </cell>
          <cell r="R46">
            <v>3.9621318373071535E-2</v>
          </cell>
          <cell r="S46">
            <v>4.4624033731553048E-2</v>
          </cell>
          <cell r="T46">
            <v>3.7913043478260869E-2</v>
          </cell>
          <cell r="U46">
            <v>0</v>
          </cell>
          <cell r="V46">
            <v>0</v>
          </cell>
          <cell r="W46">
            <v>0</v>
          </cell>
        </row>
        <row r="47">
          <cell r="C47">
            <v>0.11631537861046057</v>
          </cell>
          <cell r="D47">
            <v>0.12629584215806486</v>
          </cell>
          <cell r="E47">
            <v>0.12472622478386168</v>
          </cell>
          <cell r="F47">
            <v>0.1264251044135907</v>
          </cell>
          <cell r="G47">
            <v>0.12757871878393051</v>
          </cell>
          <cell r="H47">
            <v>0.12915399937100325</v>
          </cell>
          <cell r="I47">
            <v>3.4083802376485305E-2</v>
          </cell>
          <cell r="J47">
            <v>3.3767333545040752E-2</v>
          </cell>
          <cell r="K47">
            <v>3.483650352639453E-2</v>
          </cell>
          <cell r="L47">
            <v>3.4010046044370031E-2</v>
          </cell>
          <cell r="M47">
            <v>3.2556228817911058E-2</v>
          </cell>
          <cell r="N47">
            <v>3.1192660550458717E-2</v>
          </cell>
          <cell r="O47">
            <v>3.4409687184661961E-2</v>
          </cell>
          <cell r="P47">
            <v>3.2065547238519114E-2</v>
          </cell>
          <cell r="Q47">
            <v>2.8312123902535263E-2</v>
          </cell>
          <cell r="R47">
            <v>2.6097155703254812E-2</v>
          </cell>
          <cell r="S47">
            <v>2.7011099106178174E-2</v>
          </cell>
          <cell r="T47">
            <v>2.6868258859784281E-2</v>
          </cell>
          <cell r="U47">
            <v>2.9147175242893127E-2</v>
          </cell>
          <cell r="V47">
            <v>2.9658696842489507E-2</v>
          </cell>
          <cell r="W47">
            <v>3.1975600157418342E-2</v>
          </cell>
        </row>
        <row r="48">
          <cell r="C48">
            <v>0.102880658436214</v>
          </cell>
          <cell r="D48">
            <v>0.13066160777804126</v>
          </cell>
          <cell r="E48">
            <v>0.12043365543247703</v>
          </cell>
          <cell r="F48">
            <v>0.13126159554730985</v>
          </cell>
          <cell r="G48">
            <v>0.12343429742655432</v>
          </cell>
          <cell r="H48">
            <v>0.12257336343115123</v>
          </cell>
          <cell r="I48">
            <v>3.9638846069147762E-2</v>
          </cell>
          <cell r="J48">
            <v>4.0870724122612168E-2</v>
          </cell>
          <cell r="K48">
            <v>3.7144775117475951E-2</v>
          </cell>
          <cell r="L48">
            <v>3.2496638278798742E-2</v>
          </cell>
          <cell r="M48">
            <v>3.2187907785993911E-2</v>
          </cell>
          <cell r="N48">
            <v>3.1196213425129089E-2</v>
          </cell>
          <cell r="O48">
            <v>2.9791894852135816E-2</v>
          </cell>
          <cell r="P48">
            <v>2.3949488351839757E-2</v>
          </cell>
          <cell r="Q48">
            <v>2.6897414512093411E-2</v>
          </cell>
          <cell r="R48">
            <v>3.0942922851766676E-2</v>
          </cell>
          <cell r="S48">
            <v>3.2425691124506335E-2</v>
          </cell>
          <cell r="T48">
            <v>3.2615513276186489E-2</v>
          </cell>
          <cell r="U48">
            <v>0</v>
          </cell>
          <cell r="V48">
            <v>3.4555861776552899E-2</v>
          </cell>
          <cell r="W48">
            <v>3.4461021222945996E-2</v>
          </cell>
        </row>
        <row r="49">
          <cell r="C49">
            <v>0.102880658436214</v>
          </cell>
          <cell r="D49">
            <v>0.13066160777804126</v>
          </cell>
          <cell r="E49">
            <v>0.12043365543247703</v>
          </cell>
          <cell r="F49">
            <v>0.13126159554730985</v>
          </cell>
          <cell r="G49">
            <v>0.12343429742655432</v>
          </cell>
          <cell r="H49">
            <v>0.12257336343115123</v>
          </cell>
          <cell r="I49">
            <v>3.9638846069147762E-2</v>
          </cell>
          <cell r="J49">
            <v>4.0870724122612168E-2</v>
          </cell>
          <cell r="K49">
            <v>3.7144775117475951E-2</v>
          </cell>
          <cell r="L49">
            <v>3.2496638278798742E-2</v>
          </cell>
          <cell r="M49">
            <v>3.2187907785993911E-2</v>
          </cell>
          <cell r="N49">
            <v>3.1196213425129089E-2</v>
          </cell>
          <cell r="O49">
            <v>2.9791894852135816E-2</v>
          </cell>
          <cell r="P49">
            <v>2.3949488351839757E-2</v>
          </cell>
          <cell r="Q49">
            <v>2.6897414512093411E-2</v>
          </cell>
          <cell r="R49">
            <v>3.0942922851766676E-2</v>
          </cell>
          <cell r="S49">
            <v>3.2425691124506335E-2</v>
          </cell>
          <cell r="T49">
            <v>3.2615513276186489E-2</v>
          </cell>
          <cell r="U49">
            <v>0</v>
          </cell>
          <cell r="V49">
            <v>3.4555861776552899E-2</v>
          </cell>
          <cell r="W49">
            <v>3.4461021222945996E-2</v>
          </cell>
        </row>
        <row r="50">
          <cell r="C50">
            <v>0.11948641319386795</v>
          </cell>
          <cell r="D50">
            <v>0.11492329149232915</v>
          </cell>
          <cell r="E50">
            <v>0.11211194198957625</v>
          </cell>
          <cell r="F50">
            <v>0.12000219382438437</v>
          </cell>
          <cell r="G50">
            <v>0.12387520879357723</v>
          </cell>
          <cell r="H50">
            <v>0.12128869235628555</v>
          </cell>
          <cell r="I50">
            <v>2.2529069767441859E-2</v>
          </cell>
          <cell r="J50">
            <v>2.29933110367893E-2</v>
          </cell>
          <cell r="K50">
            <v>1.9392783341281198E-2</v>
          </cell>
          <cell r="L50">
            <v>2.0374940923173868E-2</v>
          </cell>
          <cell r="M50">
            <v>2.196348240275205E-2</v>
          </cell>
          <cell r="N50">
            <v>2.2555602182123373E-2</v>
          </cell>
          <cell r="O50">
            <v>2.2731980115990057E-2</v>
          </cell>
          <cell r="P50">
            <v>2.0704254440313923E-2</v>
          </cell>
          <cell r="Q50">
            <v>1.9209382266707108E-2</v>
          </cell>
          <cell r="R50">
            <v>2.114742487099059E-2</v>
          </cell>
          <cell r="S50">
            <v>1.8756671580338533E-2</v>
          </cell>
          <cell r="T50">
            <v>1.8683587651709726E-2</v>
          </cell>
          <cell r="U50">
            <v>1.9142975721103964E-2</v>
          </cell>
          <cell r="V50">
            <v>2.0842017507294707E-2</v>
          </cell>
          <cell r="W50">
            <v>1.7600244872972147E-2</v>
          </cell>
        </row>
        <row r="51">
          <cell r="C51">
            <v>0.12686461145049013</v>
          </cell>
          <cell r="D51">
            <v>0.11726987745796523</v>
          </cell>
          <cell r="E51">
            <v>0.10908300738809214</v>
          </cell>
          <cell r="F51">
            <v>0.1293968074586806</v>
          </cell>
          <cell r="G51">
            <v>0.13233249930497637</v>
          </cell>
          <cell r="H51">
            <v>0.12553475935828878</v>
          </cell>
          <cell r="I51">
            <v>2.0032051282051284E-2</v>
          </cell>
          <cell r="J51">
            <v>1.9334049409237383E-2</v>
          </cell>
          <cell r="K51">
            <v>1.7155877228253586E-2</v>
          </cell>
          <cell r="L51">
            <v>1.8900572341275124E-2</v>
          </cell>
          <cell r="M51">
            <v>2.1545919741448961E-2</v>
          </cell>
          <cell r="N51">
            <v>2.0570045711212695E-2</v>
          </cell>
          <cell r="O51">
            <v>2.0913813773811109E-2</v>
          </cell>
          <cell r="P51">
            <v>1.9008914525432619E-2</v>
          </cell>
          <cell r="Q51">
            <v>1.7903815995818084E-2</v>
          </cell>
          <cell r="R51">
            <v>1.6804550155118923E-2</v>
          </cell>
          <cell r="S51">
            <v>1.5914427341507956E-2</v>
          </cell>
          <cell r="T51">
            <v>1.5941844152531564E-2</v>
          </cell>
          <cell r="U51">
            <v>0</v>
          </cell>
          <cell r="V51">
            <v>1.691827173347215E-2</v>
          </cell>
          <cell r="W51">
            <v>1.6044873467258022E-2</v>
          </cell>
        </row>
        <row r="52">
          <cell r="C52" t="e">
            <v>#DIV/0!</v>
          </cell>
          <cell r="D52" t="e">
            <v>#DIV/0!</v>
          </cell>
          <cell r="E52" t="e">
            <v>#DIV/0!</v>
          </cell>
          <cell r="F52">
            <v>9.3117997963043805E-2</v>
          </cell>
          <cell r="G52">
            <v>9.8829648894668401E-2</v>
          </cell>
          <cell r="H52">
            <v>0.10261854210898796</v>
          </cell>
          <cell r="I52">
            <v>2.3095338684692292E-2</v>
          </cell>
          <cell r="J52">
            <v>2.2228555143915647E-2</v>
          </cell>
          <cell r="K52">
            <v>1.9008626992250331E-2</v>
          </cell>
          <cell r="L52">
            <v>1.6914847477230009E-2</v>
          </cell>
          <cell r="M52">
            <v>1.8355359765051395E-2</v>
          </cell>
          <cell r="N52">
            <v>2.0636535387298358E-2</v>
          </cell>
          <cell r="O52">
            <v>2.0881006864988557E-2</v>
          </cell>
          <cell r="P52">
            <v>2.0675596971461853E-2</v>
          </cell>
          <cell r="Q52">
            <v>1.8486916951080772E-2</v>
          </cell>
          <cell r="R52">
            <v>2.046951044947037E-2</v>
          </cell>
          <cell r="S52">
            <v>1.6547078635232099E-2</v>
          </cell>
          <cell r="T52">
            <v>1.9380414036118041E-2</v>
          </cell>
          <cell r="U52">
            <v>0</v>
          </cell>
          <cell r="V52">
            <v>2.2532672374943667E-2</v>
          </cell>
          <cell r="W52">
            <v>0</v>
          </cell>
        </row>
        <row r="53">
          <cell r="C53" t="e">
            <v>#DIV/0!</v>
          </cell>
          <cell r="D53" t="e">
            <v>#DIV/0!</v>
          </cell>
          <cell r="E53" t="e">
            <v>#DIV/0!</v>
          </cell>
          <cell r="F53">
            <v>0.14762905863116094</v>
          </cell>
          <cell r="G53">
            <v>0.14918991899189918</v>
          </cell>
          <cell r="H53">
            <v>0.14375561545372867</v>
          </cell>
          <cell r="I53">
            <v>2.5662959794696322E-2</v>
          </cell>
          <cell r="J53">
            <v>2.9978586723768737E-2</v>
          </cell>
          <cell r="K53">
            <v>2.3616881696916687E-2</v>
          </cell>
          <cell r="L53">
            <v>2.7753686036426715E-2</v>
          </cell>
          <cell r="M53">
            <v>2.8117621807254776E-2</v>
          </cell>
          <cell r="N53">
            <v>2.8445006321112513E-2</v>
          </cell>
          <cell r="O53">
            <v>2.8049033866611259E-2</v>
          </cell>
          <cell r="P53">
            <v>2.3403818517758159E-2</v>
          </cell>
          <cell r="Q53">
            <v>2.2165555119654769E-2</v>
          </cell>
          <cell r="R53">
            <v>2.8747026169706584E-2</v>
          </cell>
          <cell r="S53">
            <v>2.5878717651602937E-2</v>
          </cell>
          <cell r="T53">
            <v>2.1902017291066282E-2</v>
          </cell>
          <cell r="U53">
            <v>0</v>
          </cell>
          <cell r="V53">
            <v>2.47320692497939E-2</v>
          </cell>
          <cell r="W53">
            <v>2.2550965181309762E-2</v>
          </cell>
        </row>
        <row r="54">
          <cell r="C54">
            <v>7.4368300153139361E-2</v>
          </cell>
          <cell r="D54">
            <v>8.1579202638471224E-2</v>
          </cell>
          <cell r="E54">
            <v>7.9292070792920707E-2</v>
          </cell>
          <cell r="F54">
            <v>9.5823575331772062E-2</v>
          </cell>
          <cell r="G54">
            <v>9.557505425040097E-2</v>
          </cell>
          <cell r="H54">
            <v>0.10057685150725716</v>
          </cell>
          <cell r="I54">
            <v>2.0370370370370372E-2</v>
          </cell>
          <cell r="J54">
            <v>2.0070618844081026E-2</v>
          </cell>
          <cell r="K54">
            <v>2.1757638823195535E-2</v>
          </cell>
          <cell r="L54">
            <v>2.2271922467617184E-2</v>
          </cell>
          <cell r="M54">
            <v>2.1199733815001426E-2</v>
          </cell>
          <cell r="N54">
            <v>2.1834477498093058E-2</v>
          </cell>
          <cell r="O54">
            <v>2.1519838601210487E-2</v>
          </cell>
          <cell r="P54">
            <v>2.1822726398769466E-2</v>
          </cell>
          <cell r="Q54">
            <v>2.1284755512943433E-2</v>
          </cell>
          <cell r="R54">
            <v>2.1885030639042898E-2</v>
          </cell>
          <cell r="S54">
            <v>2.2834182673461389E-2</v>
          </cell>
          <cell r="T54">
            <v>2.1421616358325218E-2</v>
          </cell>
          <cell r="U54">
            <v>0</v>
          </cell>
          <cell r="V54">
            <v>1.8496180136710897E-2</v>
          </cell>
          <cell r="W54">
            <v>2.3736220081438077E-2</v>
          </cell>
        </row>
        <row r="55">
          <cell r="C55">
            <v>7.4368300153139361E-2</v>
          </cell>
          <cell r="D55">
            <v>8.1579202638471224E-2</v>
          </cell>
          <cell r="E55">
            <v>7.9292070792920707E-2</v>
          </cell>
          <cell r="F55">
            <v>9.5823575331772062E-2</v>
          </cell>
          <cell r="G55">
            <v>9.557505425040097E-2</v>
          </cell>
          <cell r="H55">
            <v>0.10057685150725716</v>
          </cell>
          <cell r="I55">
            <v>2.0370370370370372E-2</v>
          </cell>
          <cell r="J55">
            <v>2.0070618844081026E-2</v>
          </cell>
          <cell r="K55">
            <v>2.1757638823195535E-2</v>
          </cell>
          <cell r="L55">
            <v>2.2271922467617184E-2</v>
          </cell>
          <cell r="M55">
            <v>2.1199733815001426E-2</v>
          </cell>
          <cell r="N55">
            <v>2.1834477498093058E-2</v>
          </cell>
          <cell r="O55">
            <v>2.1519838601210487E-2</v>
          </cell>
          <cell r="P55">
            <v>2.1822726398769466E-2</v>
          </cell>
          <cell r="Q55">
            <v>2.1284755512943433E-2</v>
          </cell>
          <cell r="R55">
            <v>2.1885030639042898E-2</v>
          </cell>
          <cell r="S55">
            <v>2.2834182673461389E-2</v>
          </cell>
          <cell r="T55">
            <v>2.1421616358325218E-2</v>
          </cell>
          <cell r="U55">
            <v>0</v>
          </cell>
          <cell r="V55">
            <v>1.8496180136710897E-2</v>
          </cell>
          <cell r="W55">
            <v>2.3736220081438077E-2</v>
          </cell>
        </row>
        <row r="56">
          <cell r="C56">
            <v>0.12751292360712235</v>
          </cell>
          <cell r="D56">
            <v>0.13535353535353536</v>
          </cell>
          <cell r="E56">
            <v>0.11661275607530894</v>
          </cell>
          <cell r="F56">
            <v>0.13877485309506563</v>
          </cell>
          <cell r="G56">
            <v>0.13911888767380096</v>
          </cell>
          <cell r="H56">
            <v>0.13406879644526162</v>
          </cell>
          <cell r="I56">
            <v>3.5587725250697436E-2</v>
          </cell>
          <cell r="J56">
            <v>3.4338676593481735E-2</v>
          </cell>
          <cell r="K56">
            <v>3.7908496732026141E-2</v>
          </cell>
          <cell r="L56">
            <v>3.6486995853750467E-2</v>
          </cell>
          <cell r="M56">
            <v>3.5947712418300651E-2</v>
          </cell>
          <cell r="N56">
            <v>3.3809559428528688E-2</v>
          </cell>
          <cell r="O56">
            <v>3.2771119988163927E-2</v>
          </cell>
          <cell r="P56">
            <v>2.9845273887218599E-2</v>
          </cell>
          <cell r="Q56">
            <v>3.5742595661886575E-2</v>
          </cell>
          <cell r="R56">
            <v>3.3615819209039548E-2</v>
          </cell>
          <cell r="S56">
            <v>3.2020047333983018E-2</v>
          </cell>
          <cell r="T56">
            <v>2.9804937934797437E-2</v>
          </cell>
          <cell r="U56">
            <v>2.7376425855513309E-2</v>
          </cell>
          <cell r="V56">
            <v>3.0342465753424655E-2</v>
          </cell>
          <cell r="W56">
            <v>2.8212953543574094E-2</v>
          </cell>
        </row>
        <row r="57">
          <cell r="C57">
            <v>0.12751292360712235</v>
          </cell>
          <cell r="D57">
            <v>0.13535353535353536</v>
          </cell>
          <cell r="E57">
            <v>0.11661275607530894</v>
          </cell>
          <cell r="F57">
            <v>0.13877485309506563</v>
          </cell>
          <cell r="G57">
            <v>0.13911888767380096</v>
          </cell>
          <cell r="H57">
            <v>0.13406879644526162</v>
          </cell>
          <cell r="I57">
            <v>3.5587725250697436E-2</v>
          </cell>
          <cell r="J57">
            <v>3.4338676593481735E-2</v>
          </cell>
          <cell r="K57">
            <v>3.7908496732026141E-2</v>
          </cell>
          <cell r="L57">
            <v>3.6486995853750467E-2</v>
          </cell>
          <cell r="M57">
            <v>3.5947712418300651E-2</v>
          </cell>
          <cell r="N57">
            <v>3.3809559428528688E-2</v>
          </cell>
          <cell r="O57">
            <v>3.2771119988163927E-2</v>
          </cell>
          <cell r="P57">
            <v>2.9845273887218599E-2</v>
          </cell>
          <cell r="Q57">
            <v>3.5742595661886575E-2</v>
          </cell>
          <cell r="R57">
            <v>3.3615819209039548E-2</v>
          </cell>
          <cell r="S57">
            <v>3.2020047333983018E-2</v>
          </cell>
          <cell r="T57">
            <v>2.9804937934797437E-2</v>
          </cell>
          <cell r="U57">
            <v>2.7376425855513309E-2</v>
          </cell>
          <cell r="V57">
            <v>3.0342465753424655E-2</v>
          </cell>
          <cell r="W57">
            <v>2.8212953543574094E-2</v>
          </cell>
        </row>
        <row r="58">
          <cell r="C58">
            <v>7.5083373034778467E-2</v>
          </cell>
          <cell r="D58">
            <v>8.2201220712738735E-2</v>
          </cell>
          <cell r="E58">
            <v>8.624914240909537E-2</v>
          </cell>
          <cell r="F58">
            <v>8.9036347429929677E-2</v>
          </cell>
          <cell r="G58">
            <v>9.3916239481574612E-2</v>
          </cell>
          <cell r="H58">
            <v>9.6813725490196081E-2</v>
          </cell>
          <cell r="I58">
            <v>2.1793332717702465E-2</v>
          </cell>
          <cell r="J58">
            <v>2.2197351240440217E-2</v>
          </cell>
          <cell r="K58">
            <v>2.3429478204051155E-2</v>
          </cell>
          <cell r="L58">
            <v>2.1455655229815962E-2</v>
          </cell>
          <cell r="M58">
            <v>2.2224306076519127E-2</v>
          </cell>
          <cell r="N58">
            <v>1.8929809764783059E-2</v>
          </cell>
          <cell r="O58">
            <v>1.9245354569586651E-2</v>
          </cell>
          <cell r="P58">
            <v>1.8060005825808332E-2</v>
          </cell>
          <cell r="Q58">
            <v>2.0633260435485402E-2</v>
          </cell>
          <cell r="R58">
            <v>1.9155627561231299E-2</v>
          </cell>
          <cell r="S58">
            <v>1.9502353732347006E-2</v>
          </cell>
          <cell r="T58">
            <v>1.8131235610130466E-2</v>
          </cell>
          <cell r="U58">
            <v>0</v>
          </cell>
          <cell r="V58">
            <v>2.0495049504950496E-2</v>
          </cell>
          <cell r="W58">
            <v>2.1613125061400923E-2</v>
          </cell>
        </row>
        <row r="59">
          <cell r="C59">
            <v>7.5083373034778467E-2</v>
          </cell>
          <cell r="D59">
            <v>8.2201220712738735E-2</v>
          </cell>
          <cell r="E59">
            <v>8.624914240909537E-2</v>
          </cell>
          <cell r="F59">
            <v>8.9036347429929677E-2</v>
          </cell>
          <cell r="G59">
            <v>9.3916239481574612E-2</v>
          </cell>
          <cell r="H59">
            <v>9.6813725490196081E-2</v>
          </cell>
          <cell r="I59">
            <v>2.1793332717702465E-2</v>
          </cell>
          <cell r="J59">
            <v>2.2197351240440217E-2</v>
          </cell>
          <cell r="K59">
            <v>2.3429478204051155E-2</v>
          </cell>
          <cell r="L59">
            <v>2.1455655229815962E-2</v>
          </cell>
          <cell r="M59">
            <v>2.2224306076519127E-2</v>
          </cell>
          <cell r="N59">
            <v>1.8929809764783059E-2</v>
          </cell>
          <cell r="O59">
            <v>1.9245354569586651E-2</v>
          </cell>
          <cell r="P59">
            <v>1.8060005825808332E-2</v>
          </cell>
          <cell r="Q59">
            <v>2.0633260435485402E-2</v>
          </cell>
          <cell r="R59">
            <v>1.9155627561231299E-2</v>
          </cell>
          <cell r="S59">
            <v>1.9502353732347006E-2</v>
          </cell>
          <cell r="T59">
            <v>1.8131235610130466E-2</v>
          </cell>
          <cell r="U59">
            <v>0</v>
          </cell>
          <cell r="V59">
            <v>2.0495049504950496E-2</v>
          </cell>
          <cell r="W59">
            <v>2.1613125061400923E-2</v>
          </cell>
        </row>
      </sheetData>
      <sheetData sheetId="19">
        <row r="65">
          <cell r="I65">
            <v>1.1484636209024683</v>
          </cell>
          <cell r="W65">
            <v>1.1793209517833347</v>
          </cell>
        </row>
        <row r="66">
          <cell r="I66">
            <v>1.0651201129804739</v>
          </cell>
          <cell r="W66">
            <v>0.97298945807413906</v>
          </cell>
        </row>
        <row r="67">
          <cell r="I67">
            <v>0.74692307273623315</v>
          </cell>
          <cell r="W67">
            <v>0.68210837155270632</v>
          </cell>
        </row>
        <row r="68">
          <cell r="I68">
            <v>0.84745465423432931</v>
          </cell>
          <cell r="W68">
            <v>0.65121547857679662</v>
          </cell>
        </row>
        <row r="70">
          <cell r="I70">
            <v>1.488398141556089</v>
          </cell>
          <cell r="W70">
            <v>1.3173867236665717</v>
          </cell>
        </row>
        <row r="71">
          <cell r="I71">
            <v>0.81044579327397315</v>
          </cell>
          <cell r="W71">
            <v>0.94527712998836533</v>
          </cell>
        </row>
        <row r="72">
          <cell r="I72">
            <v>0.79939874784399034</v>
          </cell>
          <cell r="W72">
            <v>0</v>
          </cell>
        </row>
        <row r="73">
          <cell r="I73">
            <v>1.0044480668518334</v>
          </cell>
          <cell r="W73">
            <v>1.1333899622076933</v>
          </cell>
        </row>
        <row r="74">
          <cell r="I74">
            <v>0.98693310937298018</v>
          </cell>
          <cell r="W74">
            <v>1.1298166451022544</v>
          </cell>
        </row>
        <row r="75">
          <cell r="I75">
            <v>0.81375523141669548</v>
          </cell>
          <cell r="W75">
            <v>0.90119397229819154</v>
          </cell>
        </row>
        <row r="76">
          <cell r="I76">
            <v>0.82954002101803781</v>
          </cell>
          <cell r="W76">
            <v>0.96245745020680729</v>
          </cell>
        </row>
        <row r="78">
          <cell r="I78">
            <v>0.73886715401241798</v>
          </cell>
          <cell r="W78">
            <v>0.81894601091289043</v>
          </cell>
        </row>
        <row r="80">
          <cell r="I80">
            <v>0.68525542120149063</v>
          </cell>
          <cell r="W80">
            <v>0.74878420573543381</v>
          </cell>
        </row>
        <row r="82">
          <cell r="I82">
            <v>0.8308807043565245</v>
          </cell>
          <cell r="W82">
            <v>0</v>
          </cell>
        </row>
        <row r="84">
          <cell r="I84">
            <v>1.1923503928377852</v>
          </cell>
          <cell r="W84">
            <v>1.290464032996776</v>
          </cell>
        </row>
        <row r="86">
          <cell r="I86">
            <v>2.0407161645906142</v>
          </cell>
          <cell r="W86">
            <v>1.9572868022856529</v>
          </cell>
        </row>
        <row r="87">
          <cell r="I87">
            <v>0.90248890838290785</v>
          </cell>
          <cell r="W87">
            <v>1.0999549645043114</v>
          </cell>
        </row>
        <row r="88">
          <cell r="I88">
            <v>0.7293533689597278</v>
          </cell>
          <cell r="W88">
            <v>0.8266340500117163</v>
          </cell>
        </row>
        <row r="90">
          <cell r="I90">
            <v>0.47859760587336608</v>
          </cell>
          <cell r="W90">
            <v>0.51107327281633874</v>
          </cell>
        </row>
        <row r="92">
          <cell r="I92">
            <v>0.92940502003556791</v>
          </cell>
          <cell r="W92">
            <v>1.0278771416334325</v>
          </cell>
        </row>
        <row r="93">
          <cell r="I93">
            <v>1.3318365533672836</v>
          </cell>
          <cell r="W93">
            <v>1.3375266689929195</v>
          </cell>
        </row>
        <row r="94">
          <cell r="I94">
            <v>0.94702531894399555</v>
          </cell>
          <cell r="W94">
            <v>0.91070329523399651</v>
          </cell>
        </row>
        <row r="95">
          <cell r="I95">
            <v>0.7344036244468759</v>
          </cell>
          <cell r="W95">
            <v>0.59323028452184778</v>
          </cell>
        </row>
        <row r="97">
          <cell r="I97">
            <v>1.1111360949658449</v>
          </cell>
          <cell r="W97">
            <v>1.1294438354341441</v>
          </cell>
        </row>
        <row r="98">
          <cell r="I98">
            <v>1.2834004322301142</v>
          </cell>
          <cell r="W98">
            <v>1.116268387655309</v>
          </cell>
        </row>
        <row r="99">
          <cell r="I99">
            <v>0.83715655793267074</v>
          </cell>
          <cell r="W99">
            <v>0.96990943389521322</v>
          </cell>
        </row>
        <row r="100">
          <cell r="I100">
            <v>0.70832276977918573</v>
          </cell>
          <cell r="W100">
            <v>0.71471802015654229</v>
          </cell>
        </row>
        <row r="101">
          <cell r="I101">
            <v>0.92092253390987311</v>
          </cell>
          <cell r="W101">
            <v>0.92787386584218856</v>
          </cell>
        </row>
        <row r="103">
          <cell r="I103">
            <v>1.006408852013045</v>
          </cell>
          <cell r="W103">
            <v>0.99507709586092308</v>
          </cell>
        </row>
        <row r="104">
          <cell r="I104">
            <v>1.0983426925866449</v>
          </cell>
          <cell r="W104">
            <v>0</v>
          </cell>
        </row>
        <row r="105">
          <cell r="I105">
            <v>1.0006249383088683</v>
          </cell>
          <cell r="W105">
            <v>1.0369662260597694</v>
          </cell>
        </row>
        <row r="107">
          <cell r="I107">
            <v>1.1637087160774047</v>
          </cell>
          <cell r="W107">
            <v>1.1175682379000922</v>
          </cell>
        </row>
        <row r="109">
          <cell r="I109">
            <v>0.58809665238909992</v>
          </cell>
          <cell r="W109">
            <v>0.52033399858138585</v>
          </cell>
        </row>
        <row r="110">
          <cell r="I110">
            <v>0.67802798500369987</v>
          </cell>
          <cell r="W110">
            <v>0</v>
          </cell>
        </row>
        <row r="111">
          <cell r="I111">
            <v>0.75340765322319581</v>
          </cell>
          <cell r="W111">
            <v>0.73132604682770341</v>
          </cell>
        </row>
        <row r="113">
          <cell r="I113">
            <v>0.59802895140722689</v>
          </cell>
          <cell r="W113">
            <v>0.76976377105036398</v>
          </cell>
        </row>
        <row r="115">
          <cell r="I115">
            <v>1.0447767825370238</v>
          </cell>
          <cell r="W115">
            <v>0.91494388902946855</v>
          </cell>
        </row>
        <row r="117">
          <cell r="I117">
            <v>0.63980397390287858</v>
          </cell>
          <cell r="W117">
            <v>0.70091196468376937</v>
          </cell>
        </row>
      </sheetData>
      <sheetData sheetId="20"/>
      <sheetData sheetId="21">
        <row r="5">
          <cell r="I5">
            <v>5.8197914423378802E-3</v>
          </cell>
          <cell r="J5">
            <v>7.1820892263462855E-3</v>
          </cell>
          <cell r="K5">
            <v>6.9040487257910847E-3</v>
          </cell>
          <cell r="L5">
            <v>6.9406665824436192E-3</v>
          </cell>
          <cell r="M5">
            <v>6.9365816505179423E-3</v>
          </cell>
          <cell r="N5">
            <v>5.6135007348904753E-3</v>
          </cell>
          <cell r="O5">
            <v>4.903497661119402E-3</v>
          </cell>
          <cell r="P5">
            <v>5.3097961386466119E-3</v>
          </cell>
          <cell r="Q5">
            <v>5.2320241560059226E-3</v>
          </cell>
          <cell r="R5">
            <v>4.9446250006000758E-3</v>
          </cell>
          <cell r="S5">
            <v>4.9364394647935716E-3</v>
          </cell>
          <cell r="T5">
            <v>5.0379140771489557E-3</v>
          </cell>
          <cell r="U5">
            <v>8.8006307520560913E-3</v>
          </cell>
          <cell r="V5">
            <v>8.9618072414301211E-3</v>
          </cell>
          <cell r="W5">
            <v>9.2855160997540476E-3</v>
          </cell>
        </row>
        <row r="6">
          <cell r="I6">
            <v>3.7419547971860498E-3</v>
          </cell>
          <cell r="J6">
            <v>4.9016835397696209E-3</v>
          </cell>
          <cell r="K6">
            <v>4.3354271840918722E-3</v>
          </cell>
          <cell r="L6">
            <v>4.5579538177571858E-3</v>
          </cell>
          <cell r="M6">
            <v>4.7222428794526658E-3</v>
          </cell>
          <cell r="N6">
            <v>4.151795469444242E-3</v>
          </cell>
          <cell r="O6">
            <v>3.7436331239538525E-3</v>
          </cell>
          <cell r="P6">
            <v>4.5025082870969457E-3</v>
          </cell>
          <cell r="Q6">
            <v>4.1157244885607069E-3</v>
          </cell>
          <cell r="R6">
            <v>4.1849580650120425E-3</v>
          </cell>
          <cell r="S6">
            <v>3.535601305973305E-3</v>
          </cell>
          <cell r="T6">
            <v>3.9567264349393968E-3</v>
          </cell>
          <cell r="U6">
            <v>6.3037445613073409E-3</v>
          </cell>
          <cell r="V6">
            <v>7.137697361631867E-3</v>
          </cell>
          <cell r="W6">
            <v>7.0321373688781988E-3</v>
          </cell>
        </row>
        <row r="7">
          <cell r="I7">
            <v>3.2516258129064533E-3</v>
          </cell>
          <cell r="J7">
            <v>5.2342845638935027E-3</v>
          </cell>
          <cell r="K7">
            <v>5.2175727851403531E-3</v>
          </cell>
          <cell r="L7">
            <v>5.41424047400143E-3</v>
          </cell>
          <cell r="M7">
            <v>5.2883404683958697E-3</v>
          </cell>
          <cell r="N7">
            <v>4.0995752247357511E-3</v>
          </cell>
          <cell r="O7">
            <v>3.9877005861439418E-3</v>
          </cell>
          <cell r="P7">
            <v>5.3254159008435838E-3</v>
          </cell>
          <cell r="Q7">
            <v>3.9447731755424065E-3</v>
          </cell>
          <cell r="R7">
            <v>4.3953056323349487E-3</v>
          </cell>
          <cell r="S7">
            <v>3.7531835038648858E-3</v>
          </cell>
          <cell r="T7">
            <v>5.0328903801156689E-3</v>
          </cell>
          <cell r="U7">
            <v>0</v>
          </cell>
          <cell r="V7">
            <v>7.2864785095000922E-3</v>
          </cell>
          <cell r="W7">
            <v>7.7059612970258456E-3</v>
          </cell>
        </row>
        <row r="8">
          <cell r="I8">
            <v>5.2363853979652906E-3</v>
          </cell>
          <cell r="J8">
            <v>6.1003507701692843E-3</v>
          </cell>
          <cell r="K8">
            <v>4.892063985090853E-3</v>
          </cell>
          <cell r="L8">
            <v>5.2229202936946491E-3</v>
          </cell>
          <cell r="M8">
            <v>5.5915902482666074E-3</v>
          </cell>
          <cell r="N8">
            <v>4.7746509440787094E-3</v>
          </cell>
          <cell r="O8">
            <v>4.3330685347006568E-3</v>
          </cell>
          <cell r="P8">
            <v>3.7066077411077054E-3</v>
          </cell>
          <cell r="Q8">
            <v>4.7004349656236842E-3</v>
          </cell>
          <cell r="R8">
            <v>3.9410910599460697E-3</v>
          </cell>
          <cell r="S8">
            <v>0</v>
          </cell>
          <cell r="T8">
            <v>3.4710633469060815E-3</v>
          </cell>
          <cell r="U8">
            <v>0</v>
          </cell>
          <cell r="V8">
            <v>1.0628563384247202E-2</v>
          </cell>
          <cell r="W8">
            <v>0</v>
          </cell>
        </row>
        <row r="9">
          <cell r="I9">
            <v>0</v>
          </cell>
          <cell r="J9">
            <v>0</v>
          </cell>
          <cell r="K9">
            <v>0</v>
          </cell>
          <cell r="L9">
            <v>0</v>
          </cell>
          <cell r="M9">
            <v>0</v>
          </cell>
          <cell r="N9">
            <v>0</v>
          </cell>
          <cell r="O9">
            <v>0</v>
          </cell>
          <cell r="P9">
            <v>4.8918640576725023E-3</v>
          </cell>
          <cell r="Q9">
            <v>4.7883064516129033E-3</v>
          </cell>
          <cell r="R9">
            <v>4.6592894583575998E-3</v>
          </cell>
          <cell r="S9">
            <v>4.4605980505534456E-3</v>
          </cell>
          <cell r="T9">
            <v>0</v>
          </cell>
          <cell r="U9">
            <v>0</v>
          </cell>
          <cell r="V9">
            <v>0</v>
          </cell>
          <cell r="W9">
            <v>0</v>
          </cell>
        </row>
        <row r="10">
          <cell r="I10">
            <v>0</v>
          </cell>
          <cell r="J10">
            <v>0</v>
          </cell>
          <cell r="K10">
            <v>0</v>
          </cell>
          <cell r="L10">
            <v>0</v>
          </cell>
          <cell r="M10">
            <v>0</v>
          </cell>
          <cell r="N10">
            <v>0</v>
          </cell>
          <cell r="O10">
            <v>0</v>
          </cell>
          <cell r="P10">
            <v>0</v>
          </cell>
          <cell r="Q10">
            <v>0</v>
          </cell>
          <cell r="R10">
            <v>0</v>
          </cell>
          <cell r="S10">
            <v>0</v>
          </cell>
          <cell r="T10">
            <v>0</v>
          </cell>
          <cell r="U10">
            <v>0</v>
          </cell>
          <cell r="V10">
            <v>0</v>
          </cell>
          <cell r="W10">
            <v>0</v>
          </cell>
        </row>
        <row r="11">
          <cell r="I11">
            <v>5.337253711308906E-3</v>
          </cell>
          <cell r="J11">
            <v>6.4721808365774333E-3</v>
          </cell>
          <cell r="K11">
            <v>6.0618695575476687E-3</v>
          </cell>
          <cell r="L11">
            <v>6.2064101559438914E-3</v>
          </cell>
          <cell r="M11">
            <v>5.7460611677479147E-3</v>
          </cell>
          <cell r="N11">
            <v>4.70362590190885E-3</v>
          </cell>
          <cell r="O11">
            <v>4.0978685079555693E-3</v>
          </cell>
          <cell r="P11">
            <v>4.4780129563841541E-3</v>
          </cell>
          <cell r="Q11">
            <v>4.2009477570718375E-3</v>
          </cell>
          <cell r="R11">
            <v>3.6193376037687067E-3</v>
          </cell>
          <cell r="S11">
            <v>4.1429163273761054E-3</v>
          </cell>
          <cell r="T11">
            <v>4.2508120321988422E-3</v>
          </cell>
          <cell r="U11">
            <v>7.1220784431738392E-3</v>
          </cell>
          <cell r="V11">
            <v>7.248966986460016E-3</v>
          </cell>
          <cell r="W11">
            <v>7.9697457805168424E-3</v>
          </cell>
        </row>
        <row r="12">
          <cell r="I12">
            <v>7.9188094479588581E-3</v>
          </cell>
          <cell r="J12">
            <v>9.1032608695652186E-3</v>
          </cell>
          <cell r="K12">
            <v>8.3269222066343854E-3</v>
          </cell>
          <cell r="L12">
            <v>8.610031790886612E-3</v>
          </cell>
          <cell r="M12">
            <v>8.4069842638499672E-3</v>
          </cell>
          <cell r="N12">
            <v>6.4391229325365101E-3</v>
          </cell>
          <cell r="O12">
            <v>5.8694663745711565E-3</v>
          </cell>
          <cell r="P12">
            <v>6.0680606806068063E-3</v>
          </cell>
          <cell r="Q12">
            <v>5.0398825350212303E-3</v>
          </cell>
          <cell r="R12">
            <v>5.3187328901055922E-3</v>
          </cell>
          <cell r="S12">
            <v>5.3016022620169653E-3</v>
          </cell>
          <cell r="T12">
            <v>5.1159749201830987E-3</v>
          </cell>
          <cell r="U12">
            <v>0</v>
          </cell>
          <cell r="V12">
            <v>8.3877365506982906E-3</v>
          </cell>
          <cell r="W12">
            <v>9.9610894941634248E-3</v>
          </cell>
        </row>
        <row r="13"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0</v>
          </cell>
          <cell r="N13">
            <v>0</v>
          </cell>
          <cell r="O13">
            <v>0</v>
          </cell>
          <cell r="P13">
            <v>0</v>
          </cell>
          <cell r="Q13">
            <v>0</v>
          </cell>
          <cell r="R13">
            <v>0</v>
          </cell>
          <cell r="S13">
            <v>0</v>
          </cell>
          <cell r="T13">
            <v>0</v>
          </cell>
          <cell r="U13">
            <v>0</v>
          </cell>
          <cell r="V13">
            <v>0</v>
          </cell>
          <cell r="W13">
            <v>0</v>
          </cell>
        </row>
        <row r="14"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0</v>
          </cell>
          <cell r="V14">
            <v>0</v>
          </cell>
          <cell r="W14">
            <v>0</v>
          </cell>
        </row>
        <row r="15"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</row>
        <row r="16">
          <cell r="I16">
            <v>0</v>
          </cell>
          <cell r="J16">
            <v>7.1445303349730619E-3</v>
          </cell>
          <cell r="K16">
            <v>6.897357961187749E-3</v>
          </cell>
          <cell r="L16">
            <v>6.0150375939849628E-3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</row>
        <row r="17"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</row>
        <row r="18"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0</v>
          </cell>
          <cell r="V18">
            <v>0</v>
          </cell>
          <cell r="W18">
            <v>0</v>
          </cell>
        </row>
        <row r="19">
          <cell r="I19">
            <v>1.4476392854771232E-2</v>
          </cell>
          <cell r="J19">
            <v>1.6227049392293771E-2</v>
          </cell>
          <cell r="K19">
            <v>1.8114973262032086E-2</v>
          </cell>
          <cell r="L19">
            <v>1.6366612111292964E-2</v>
          </cell>
          <cell r="M19">
            <v>1.6297428062133947E-2</v>
          </cell>
          <cell r="N19">
            <v>1.4338258213328348E-2</v>
          </cell>
          <cell r="O19">
            <v>1.2166930283489476E-2</v>
          </cell>
          <cell r="P19">
            <v>1.2438111339210241E-2</v>
          </cell>
          <cell r="Q19">
            <v>1.4090177133655395E-2</v>
          </cell>
          <cell r="R19">
            <v>1.1383928571428571E-2</v>
          </cell>
          <cell r="S19">
            <v>9.4339622641509413E-3</v>
          </cell>
          <cell r="T19">
            <v>1.1020757543334047E-2</v>
          </cell>
          <cell r="U19">
            <v>1.9395727476369994E-2</v>
          </cell>
          <cell r="V19">
            <v>1.8172861130877443E-2</v>
          </cell>
          <cell r="W19">
            <v>1.990883847644994E-2</v>
          </cell>
        </row>
        <row r="20">
          <cell r="I20">
            <v>1.4476392854771232E-2</v>
          </cell>
          <cell r="J20">
            <v>1.6227049392293771E-2</v>
          </cell>
          <cell r="K20">
            <v>1.8114973262032086E-2</v>
          </cell>
          <cell r="L20">
            <v>1.6366612111292964E-2</v>
          </cell>
          <cell r="M20">
            <v>1.6297428062133947E-2</v>
          </cell>
          <cell r="N20">
            <v>1.4338258213328348E-2</v>
          </cell>
          <cell r="O20">
            <v>1.2166930283489476E-2</v>
          </cell>
          <cell r="P20">
            <v>1.2438111339210241E-2</v>
          </cell>
          <cell r="Q20">
            <v>1.4090177133655395E-2</v>
          </cell>
          <cell r="R20">
            <v>1.1383928571428571E-2</v>
          </cell>
          <cell r="S20">
            <v>9.4339622641509413E-3</v>
          </cell>
          <cell r="T20">
            <v>1.1020757543334047E-2</v>
          </cell>
          <cell r="U20">
            <v>1.9395727476369994E-2</v>
          </cell>
          <cell r="V20">
            <v>1.8172861130877443E-2</v>
          </cell>
          <cell r="W20">
            <v>1.990883847644994E-2</v>
          </cell>
        </row>
        <row r="21">
          <cell r="I21">
            <v>9.0090090090090089E-3</v>
          </cell>
          <cell r="J21">
            <v>1.1691603303082334E-2</v>
          </cell>
          <cell r="K21">
            <v>1.1177347242921014E-2</v>
          </cell>
          <cell r="L21">
            <v>1.2044189716753882E-2</v>
          </cell>
          <cell r="M21">
            <v>1.0642720545439428E-2</v>
          </cell>
          <cell r="N21">
            <v>8.3326389467544386E-3</v>
          </cell>
          <cell r="O21">
            <v>6.3598326359832636E-3</v>
          </cell>
          <cell r="P21">
            <v>6.9895157264103849E-3</v>
          </cell>
          <cell r="Q21">
            <v>8.4990378447722895E-3</v>
          </cell>
          <cell r="R21">
            <v>8.7860712558439479E-3</v>
          </cell>
          <cell r="S21">
            <v>7.3010269576379962E-3</v>
          </cell>
          <cell r="T21">
            <v>6.4293176886602915E-3</v>
          </cell>
          <cell r="U21">
            <v>0</v>
          </cell>
          <cell r="V21">
            <v>1.1196469434455705E-2</v>
          </cell>
          <cell r="W21">
            <v>1.2872083668543845E-2</v>
          </cell>
        </row>
        <row r="22">
          <cell r="I22">
            <v>9.0090090090090089E-3</v>
          </cell>
          <cell r="J22">
            <v>1.1691603303082334E-2</v>
          </cell>
          <cell r="K22">
            <v>1.1177347242921014E-2</v>
          </cell>
          <cell r="L22">
            <v>1.2044189716753882E-2</v>
          </cell>
          <cell r="M22">
            <v>1.0642720545439428E-2</v>
          </cell>
          <cell r="N22">
            <v>8.3326389467544386E-3</v>
          </cell>
          <cell r="O22">
            <v>6.3598326359832636E-3</v>
          </cell>
          <cell r="P22">
            <v>6.9895157264103849E-3</v>
          </cell>
          <cell r="Q22">
            <v>8.4990378447722895E-3</v>
          </cell>
          <cell r="R22">
            <v>8.7860712558439479E-3</v>
          </cell>
          <cell r="S22">
            <v>7.3010269576379962E-3</v>
          </cell>
          <cell r="T22">
            <v>6.4293176886602915E-3</v>
          </cell>
          <cell r="U22">
            <v>0</v>
          </cell>
          <cell r="V22">
            <v>1.1196469434455705E-2</v>
          </cell>
          <cell r="W22">
            <v>1.2872083668543845E-2</v>
          </cell>
        </row>
        <row r="23"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  <cell r="T23">
            <v>0</v>
          </cell>
          <cell r="U23">
            <v>0</v>
          </cell>
          <cell r="V23">
            <v>0</v>
          </cell>
          <cell r="W23">
            <v>0</v>
          </cell>
        </row>
        <row r="24"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</row>
        <row r="25">
          <cell r="I25">
            <v>9.1935296171302226E-3</v>
          </cell>
          <cell r="J25">
            <v>1.2981097699840584E-2</v>
          </cell>
          <cell r="K25">
            <v>1.0552525492055966E-2</v>
          </cell>
          <cell r="L25">
            <v>1.0526315789473684E-2</v>
          </cell>
          <cell r="M25">
            <v>1.0414255959268688E-2</v>
          </cell>
          <cell r="N25">
            <v>1.1065943992773261E-2</v>
          </cell>
          <cell r="O25">
            <v>7.3853615520282183E-3</v>
          </cell>
          <cell r="P25">
            <v>8.1202677493690343E-3</v>
          </cell>
          <cell r="Q25">
            <v>8.1967213114754103E-3</v>
          </cell>
          <cell r="R25">
            <v>7.8928237615536398E-3</v>
          </cell>
          <cell r="S25">
            <v>8.7964400289765095E-3</v>
          </cell>
          <cell r="T25">
            <v>7.3469387755102046E-3</v>
          </cell>
          <cell r="U25">
            <v>0</v>
          </cell>
          <cell r="V25">
            <v>1.4710452709002383E-2</v>
          </cell>
          <cell r="W25">
            <v>2.2593120293099938E-2</v>
          </cell>
        </row>
        <row r="26">
          <cell r="I26">
            <v>9.1935296171302226E-3</v>
          </cell>
          <cell r="J26">
            <v>1.2981097699840584E-2</v>
          </cell>
          <cell r="K26">
            <v>1.0552525492055966E-2</v>
          </cell>
          <cell r="L26">
            <v>1.0526315789473684E-2</v>
          </cell>
          <cell r="M26">
            <v>1.0414255959268688E-2</v>
          </cell>
          <cell r="N26">
            <v>1.1065943992773261E-2</v>
          </cell>
          <cell r="O26">
            <v>7.3853615520282183E-3</v>
          </cell>
          <cell r="P26">
            <v>8.1202677493690343E-3</v>
          </cell>
          <cell r="Q26">
            <v>8.1967213114754103E-3</v>
          </cell>
          <cell r="R26">
            <v>7.8928237615536398E-3</v>
          </cell>
          <cell r="S26">
            <v>8.7964400289765095E-3</v>
          </cell>
          <cell r="T26">
            <v>7.3469387755102046E-3</v>
          </cell>
          <cell r="U26">
            <v>0</v>
          </cell>
          <cell r="V26">
            <v>1.4710452709002383E-2</v>
          </cell>
          <cell r="W26">
            <v>2.2593120293099938E-2</v>
          </cell>
        </row>
        <row r="27">
          <cell r="I27">
            <v>7.2681529107554684E-3</v>
          </cell>
          <cell r="J27">
            <v>7.6984707562615402E-3</v>
          </cell>
          <cell r="K27">
            <v>6.3631569695904383E-3</v>
          </cell>
          <cell r="L27">
            <v>7.599660729431721E-3</v>
          </cell>
          <cell r="M27">
            <v>7.5596503661705646E-3</v>
          </cell>
          <cell r="N27">
            <v>6.2188227469238445E-3</v>
          </cell>
          <cell r="O27">
            <v>4.7485286249331193E-3</v>
          </cell>
          <cell r="P27">
            <v>5.1507496473212821E-3</v>
          </cell>
          <cell r="Q27">
            <v>5.6424724288279054E-3</v>
          </cell>
          <cell r="R27">
            <v>4.9437490096656631E-3</v>
          </cell>
          <cell r="S27">
            <v>5.4601691705592733E-3</v>
          </cell>
          <cell r="T27">
            <v>6.3927507447864946E-3</v>
          </cell>
          <cell r="U27">
            <v>8.6215185410724021E-3</v>
          </cell>
          <cell r="V27">
            <v>7.7889202609288284E-3</v>
          </cell>
          <cell r="W27">
            <v>9.7536418840260507E-3</v>
          </cell>
        </row>
        <row r="28">
          <cell r="I28">
            <v>9.1651943462897536E-3</v>
          </cell>
          <cell r="J28">
            <v>9.7577020063589516E-3</v>
          </cell>
          <cell r="K28">
            <v>7.993338884263115E-3</v>
          </cell>
          <cell r="L28">
            <v>9.4557567291677861E-3</v>
          </cell>
          <cell r="M28">
            <v>9.415394435874247E-3</v>
          </cell>
          <cell r="N28">
            <v>7.3221757322175732E-3</v>
          </cell>
          <cell r="O28">
            <v>5.2292414958799915E-3</v>
          </cell>
          <cell r="P28">
            <v>5.9781488352916917E-3</v>
          </cell>
          <cell r="Q28">
            <v>6.7581097316780142E-3</v>
          </cell>
          <cell r="R28">
            <v>5.965881076816882E-3</v>
          </cell>
          <cell r="S28">
            <v>6.5541697236488139E-3</v>
          </cell>
          <cell r="T28">
            <v>7.7247864888206523E-3</v>
          </cell>
          <cell r="U28">
            <v>0</v>
          </cell>
          <cell r="V28">
            <v>9.463562753036437E-3</v>
          </cell>
          <cell r="W28">
            <v>1.1283430162769482E-2</v>
          </cell>
        </row>
        <row r="29"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</row>
        <row r="30">
          <cell r="I30">
            <v>0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  <cell r="T30">
            <v>0</v>
          </cell>
          <cell r="U30">
            <v>0</v>
          </cell>
          <cell r="V30">
            <v>0</v>
          </cell>
          <cell r="W30">
            <v>0</v>
          </cell>
        </row>
        <row r="31">
          <cell r="I31">
            <v>6.8572907232500972E-3</v>
          </cell>
          <cell r="J31">
            <v>1.1378329454357385E-2</v>
          </cell>
          <cell r="K31">
            <v>8.9075189939743261E-3</v>
          </cell>
          <cell r="L31">
            <v>8.659144581474678E-3</v>
          </cell>
          <cell r="M31">
            <v>9.4098669175964513E-3</v>
          </cell>
          <cell r="N31">
            <v>7.9525542525946905E-3</v>
          </cell>
          <cell r="O31">
            <v>6.9124423963133636E-3</v>
          </cell>
          <cell r="P31" t="e">
            <v>#VALUE!</v>
          </cell>
          <cell r="Q31">
            <v>1.028345418589321E-2</v>
          </cell>
          <cell r="R31">
            <v>7.7959830866807618E-3</v>
          </cell>
          <cell r="S31">
            <v>8.0645161290322578E-3</v>
          </cell>
          <cell r="T31">
            <v>7.6205492050978839E-3</v>
          </cell>
          <cell r="U31">
            <v>0</v>
          </cell>
          <cell r="V31">
            <v>0</v>
          </cell>
          <cell r="W31">
            <v>0</v>
          </cell>
        </row>
        <row r="32">
          <cell r="I32">
            <v>6.8572907232500972E-3</v>
          </cell>
          <cell r="J32">
            <v>1.1378329454357385E-2</v>
          </cell>
          <cell r="K32">
            <v>8.9075189939743261E-3</v>
          </cell>
          <cell r="L32">
            <v>8.659144581474678E-3</v>
          </cell>
          <cell r="M32">
            <v>9.4098669175964513E-3</v>
          </cell>
          <cell r="N32">
            <v>7.9525542525946905E-3</v>
          </cell>
          <cell r="O32">
            <v>6.9124423963133636E-3</v>
          </cell>
          <cell r="P32" t="e">
            <v>#VALUE!</v>
          </cell>
          <cell r="Q32">
            <v>1.028345418589321E-2</v>
          </cell>
          <cell r="R32">
            <v>7.7959830866807618E-3</v>
          </cell>
          <cell r="S32">
            <v>8.0645161290322578E-3</v>
          </cell>
          <cell r="T32">
            <v>7.6205492050978839E-3</v>
          </cell>
          <cell r="U32">
            <v>0</v>
          </cell>
          <cell r="V32">
            <v>0</v>
          </cell>
          <cell r="W32">
            <v>0</v>
          </cell>
        </row>
        <row r="33">
          <cell r="I33">
            <v>5.2139969329429801E-3</v>
          </cell>
          <cell r="J33">
            <v>5.2728929133423518E-3</v>
          </cell>
          <cell r="K33">
            <v>5.2924791086350976E-3</v>
          </cell>
          <cell r="L33">
            <v>4.9486105824133987E-3</v>
          </cell>
          <cell r="M33">
            <v>4.6144765788485266E-3</v>
          </cell>
          <cell r="N33">
            <v>4.4340599527387618E-3</v>
          </cell>
          <cell r="O33">
            <v>4.1992393830551445E-3</v>
          </cell>
          <cell r="P33">
            <v>4.666927388867162E-3</v>
          </cell>
          <cell r="Q33">
            <v>3.6190036190036192E-3</v>
          </cell>
          <cell r="R33">
            <v>4.0571037350711266E-3</v>
          </cell>
          <cell r="S33">
            <v>4.4809183365220016E-3</v>
          </cell>
          <cell r="T33">
            <v>3.8325618436115677E-3</v>
          </cell>
          <cell r="U33">
            <v>7.9419625811378378E-3</v>
          </cell>
          <cell r="V33">
            <v>7.7407604158761488E-3</v>
          </cell>
          <cell r="W33">
            <v>7.1001585946077837E-3</v>
          </cell>
        </row>
        <row r="34"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  <cell r="T34">
            <v>0</v>
          </cell>
          <cell r="U34">
            <v>0</v>
          </cell>
          <cell r="V34">
            <v>0</v>
          </cell>
          <cell r="W34">
            <v>0</v>
          </cell>
        </row>
        <row r="35">
          <cell r="I35">
            <v>0</v>
          </cell>
          <cell r="J35">
            <v>5.8539591249871627E-3</v>
          </cell>
          <cell r="K35">
            <v>5.4416073670992045E-3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4.895843333013343E-3</v>
          </cell>
          <cell r="S35">
            <v>5.0447363411383972E-3</v>
          </cell>
          <cell r="T35">
            <v>5.4786888290463366E-3</v>
          </cell>
          <cell r="U35">
            <v>0</v>
          </cell>
          <cell r="V35">
            <v>0</v>
          </cell>
          <cell r="W35">
            <v>0</v>
          </cell>
        </row>
        <row r="36"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6.1494796594134347E-3</v>
          </cell>
          <cell r="Q36">
            <v>0</v>
          </cell>
          <cell r="R36">
            <v>0</v>
          </cell>
          <cell r="S36">
            <v>0</v>
          </cell>
          <cell r="T36">
            <v>0</v>
          </cell>
          <cell r="U36">
            <v>0</v>
          </cell>
          <cell r="V36">
            <v>0</v>
          </cell>
          <cell r="W36">
            <v>0</v>
          </cell>
        </row>
        <row r="37">
          <cell r="I37">
            <v>4.7351022960779058E-3</v>
          </cell>
          <cell r="J37">
            <v>0</v>
          </cell>
          <cell r="K37">
            <v>0</v>
          </cell>
          <cell r="L37">
            <v>0</v>
          </cell>
          <cell r="M37">
            <v>4.3176430748391465E-3</v>
          </cell>
          <cell r="N37">
            <v>0</v>
          </cell>
          <cell r="O37">
            <v>0</v>
          </cell>
          <cell r="P37">
            <v>4.2808924014159878E-3</v>
          </cell>
          <cell r="Q37">
            <v>0</v>
          </cell>
          <cell r="R37">
            <v>0</v>
          </cell>
          <cell r="S37">
            <v>0</v>
          </cell>
          <cell r="T37">
            <v>0</v>
          </cell>
          <cell r="U37">
            <v>0</v>
          </cell>
          <cell r="V37">
            <v>0</v>
          </cell>
          <cell r="W37">
            <v>0</v>
          </cell>
        </row>
        <row r="38">
          <cell r="I38">
            <v>4.9884595339140794E-3</v>
          </cell>
          <cell r="J38">
            <v>6.6327741484192519E-3</v>
          </cell>
          <cell r="K38">
            <v>6.7108975825516662E-3</v>
          </cell>
          <cell r="L38">
            <v>6.3584531482399603E-3</v>
          </cell>
          <cell r="M38">
            <v>6.6621596705795589E-3</v>
          </cell>
          <cell r="N38">
            <v>5.1599965763055892E-3</v>
          </cell>
          <cell r="O38">
            <v>4.5728941096768727E-3</v>
          </cell>
          <cell r="P38">
            <v>5.2028387839263444E-3</v>
          </cell>
          <cell r="Q38">
            <v>4.2832534103077417E-3</v>
          </cell>
          <cell r="R38">
            <v>4.26165892869517E-3</v>
          </cell>
          <cell r="S38">
            <v>4.1834290364359478E-3</v>
          </cell>
          <cell r="T38">
            <v>4.3476286693758942E-3</v>
          </cell>
          <cell r="U38">
            <v>8.9841850556880536E-3</v>
          </cell>
          <cell r="V38">
            <v>9.7013705666721146E-3</v>
          </cell>
          <cell r="W38">
            <v>9.1730712885122502E-3</v>
          </cell>
        </row>
        <row r="39">
          <cell r="I39">
            <v>6.4660746616087587E-3</v>
          </cell>
          <cell r="J39">
            <v>8.1409951067423023E-3</v>
          </cell>
          <cell r="K39">
            <v>8.9100613118080364E-3</v>
          </cell>
          <cell r="L39">
            <v>8.3644318620512154E-3</v>
          </cell>
          <cell r="M39">
            <v>8.1561192245281407E-3</v>
          </cell>
          <cell r="N39">
            <v>6.8956764531686266E-3</v>
          </cell>
          <cell r="O39">
            <v>6.1884314220762814E-3</v>
          </cell>
          <cell r="P39">
            <v>6.3235478872649608E-3</v>
          </cell>
          <cell r="Q39">
            <v>5.6129137987545059E-3</v>
          </cell>
          <cell r="R39">
            <v>6.0787842431513691E-3</v>
          </cell>
          <cell r="S39">
            <v>5.307172724348665E-3</v>
          </cell>
          <cell r="T39">
            <v>5.2364392213294962E-3</v>
          </cell>
          <cell r="U39">
            <v>0</v>
          </cell>
          <cell r="V39">
            <v>1.1094644931309329E-2</v>
          </cell>
          <cell r="W39">
            <v>9.7577908053070039E-3</v>
          </cell>
        </row>
        <row r="40">
          <cell r="I40">
            <v>5.4143480222589866E-3</v>
          </cell>
          <cell r="J40">
            <v>7.2072072072072073E-3</v>
          </cell>
          <cell r="K40">
            <v>6.7968111201962391E-3</v>
          </cell>
          <cell r="L40">
            <v>6.4418721690991448E-3</v>
          </cell>
          <cell r="M40">
            <v>7.381914309940645E-3</v>
          </cell>
          <cell r="N40">
            <v>5.6121182021355853E-3</v>
          </cell>
          <cell r="O40">
            <v>4.9536514787385348E-3</v>
          </cell>
          <cell r="P40">
            <v>5.5035241865405036E-3</v>
          </cell>
          <cell r="Q40">
            <v>4.2118756581055712E-3</v>
          </cell>
          <cell r="R40">
            <v>3.5613186010410012E-3</v>
          </cell>
          <cell r="S40">
            <v>3.8857142857142857E-3</v>
          </cell>
          <cell r="T40">
            <v>4.3258832011535695E-3</v>
          </cell>
          <cell r="U40">
            <v>0</v>
          </cell>
          <cell r="V40">
            <v>1.1453580407859204E-2</v>
          </cell>
          <cell r="W40">
            <v>1.1966654714951596E-2</v>
          </cell>
        </row>
        <row r="41">
          <cell r="I41">
            <v>0</v>
          </cell>
          <cell r="J41">
            <v>6.1612185521136408E-3</v>
          </cell>
          <cell r="K41">
            <v>5.4012345679012343E-3</v>
          </cell>
          <cell r="L41">
            <v>5.1213164301905801E-3</v>
          </cell>
          <cell r="M41">
            <v>5.4958780914314258E-3</v>
          </cell>
          <cell r="N41">
            <v>0</v>
          </cell>
          <cell r="O41">
            <v>0</v>
          </cell>
          <cell r="P41">
            <v>4.4180255442204186E-3</v>
          </cell>
          <cell r="Q41">
            <v>0</v>
          </cell>
          <cell r="R41">
            <v>0</v>
          </cell>
          <cell r="S41">
            <v>4.1344460607916703E-3</v>
          </cell>
          <cell r="T41">
            <v>4.1431261770244823E-3</v>
          </cell>
          <cell r="U41">
            <v>0</v>
          </cell>
          <cell r="V41">
            <v>0</v>
          </cell>
          <cell r="W41">
            <v>0</v>
          </cell>
        </row>
        <row r="42"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  <cell r="T42">
            <v>0</v>
          </cell>
          <cell r="U42">
            <v>0</v>
          </cell>
          <cell r="V42">
            <v>0</v>
          </cell>
          <cell r="W42">
            <v>0</v>
          </cell>
        </row>
        <row r="43">
          <cell r="I43">
            <v>4.4198895027624313E-3</v>
          </cell>
          <cell r="J43">
            <v>5.9319388073680928E-3</v>
          </cell>
          <cell r="K43">
            <v>5.7633196721311479E-3</v>
          </cell>
          <cell r="L43">
            <v>5.951642901425914E-3</v>
          </cell>
          <cell r="M43">
            <v>5.739677837437512E-3</v>
          </cell>
          <cell r="N43">
            <v>4.2513863216266179E-3</v>
          </cell>
          <cell r="O43">
            <v>0</v>
          </cell>
          <cell r="P43">
            <v>5.096159679669963E-3</v>
          </cell>
          <cell r="Q43">
            <v>4.2641397690257625E-3</v>
          </cell>
          <cell r="R43">
            <v>4.0186750192069028E-3</v>
          </cell>
          <cell r="S43">
            <v>3.9567089491446524E-3</v>
          </cell>
          <cell r="T43">
            <v>4.2028902066900799E-3</v>
          </cell>
          <cell r="U43">
            <v>0</v>
          </cell>
          <cell r="V43">
            <v>9.2171275230428194E-3</v>
          </cell>
          <cell r="W43">
            <v>8.7862573922838638E-3</v>
          </cell>
        </row>
        <row r="44">
          <cell r="I44">
            <v>3.7056367432150312E-3</v>
          </cell>
          <cell r="J44">
            <v>4.9130963072534211E-3</v>
          </cell>
          <cell r="K44">
            <v>3.682853685484295E-3</v>
          </cell>
          <cell r="L44">
            <v>4.3096733994496079E-3</v>
          </cell>
          <cell r="M44">
            <v>4.5587256056958464E-3</v>
          </cell>
          <cell r="N44">
            <v>3.2611464968152868E-3</v>
          </cell>
          <cell r="O44">
            <v>3.7328490718321226E-3</v>
          </cell>
          <cell r="P44">
            <v>4.1593585567526936E-3</v>
          </cell>
          <cell r="Q44">
            <v>4.2524072535314525E-3</v>
          </cell>
          <cell r="R44">
            <v>3.0575103130308177E-3</v>
          </cell>
          <cell r="S44">
            <v>3.7880627458598418E-3</v>
          </cell>
          <cell r="T44">
            <v>3.7786387334385616E-3</v>
          </cell>
          <cell r="U44">
            <v>0</v>
          </cell>
          <cell r="V44">
            <v>6.0826057098008444E-3</v>
          </cell>
          <cell r="W44">
            <v>0</v>
          </cell>
        </row>
        <row r="45"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  <cell r="T45">
            <v>0</v>
          </cell>
          <cell r="U45">
            <v>0</v>
          </cell>
          <cell r="V45">
            <v>0</v>
          </cell>
          <cell r="W45">
            <v>0</v>
          </cell>
        </row>
        <row r="46"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  <cell r="T46">
            <v>0</v>
          </cell>
          <cell r="U46">
            <v>0</v>
          </cell>
          <cell r="V46">
            <v>0</v>
          </cell>
          <cell r="W46">
            <v>0</v>
          </cell>
        </row>
        <row r="47">
          <cell r="I47">
            <v>0</v>
          </cell>
          <cell r="J47">
            <v>0</v>
          </cell>
          <cell r="K47">
            <v>0</v>
          </cell>
          <cell r="L47">
            <v>5.650899958141482E-3</v>
          </cell>
          <cell r="M47">
            <v>0</v>
          </cell>
          <cell r="N47">
            <v>0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0</v>
          </cell>
          <cell r="T47">
            <v>0</v>
          </cell>
          <cell r="U47">
            <v>0</v>
          </cell>
          <cell r="V47">
            <v>0</v>
          </cell>
          <cell r="W47">
            <v>0</v>
          </cell>
        </row>
        <row r="48"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  <cell r="T48">
            <v>0</v>
          </cell>
          <cell r="U48">
            <v>0</v>
          </cell>
          <cell r="V48">
            <v>0</v>
          </cell>
          <cell r="W48">
            <v>0</v>
          </cell>
        </row>
        <row r="49"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>
            <v>0</v>
          </cell>
          <cell r="T49">
            <v>0</v>
          </cell>
          <cell r="U49">
            <v>0</v>
          </cell>
          <cell r="V49">
            <v>0</v>
          </cell>
          <cell r="W49">
            <v>0</v>
          </cell>
        </row>
        <row r="50">
          <cell r="I50">
            <v>7.1636212624584718E-3</v>
          </cell>
          <cell r="J50">
            <v>9.7198996655518399E-3</v>
          </cell>
          <cell r="K50">
            <v>8.5836909871244635E-3</v>
          </cell>
          <cell r="L50">
            <v>1.0029932258572705E-2</v>
          </cell>
          <cell r="M50">
            <v>1.0478962688541942E-2</v>
          </cell>
          <cell r="N50">
            <v>6.871590432228283E-3</v>
          </cell>
          <cell r="O50">
            <v>6.161971830985916E-3</v>
          </cell>
          <cell r="P50">
            <v>5.6278397356464274E-3</v>
          </cell>
          <cell r="Q50">
            <v>6.2683247396623197E-3</v>
          </cell>
          <cell r="R50">
            <v>6.071031063442275E-3</v>
          </cell>
          <cell r="S50">
            <v>6.303054948406446E-3</v>
          </cell>
          <cell r="T50">
            <v>5.8921287203505058E-3</v>
          </cell>
          <cell r="U50">
            <v>0</v>
          </cell>
          <cell r="V50">
            <v>1.2088370154230929E-2</v>
          </cell>
          <cell r="W50">
            <v>1.1937557392102846E-2</v>
          </cell>
        </row>
        <row r="51">
          <cell r="I51">
            <v>9.4818376068376061E-3</v>
          </cell>
          <cell r="J51">
            <v>1.0875402792696026E-2</v>
          </cell>
          <cell r="K51">
            <v>8.5779386141267931E-3</v>
          </cell>
          <cell r="L51">
            <v>1.0648209769732464E-2</v>
          </cell>
          <cell r="M51">
            <v>1.0638297872340425E-2</v>
          </cell>
          <cell r="N51">
            <v>7.1255713901586448E-3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6.7831985390033912E-3</v>
          </cell>
          <cell r="T51">
            <v>0</v>
          </cell>
          <cell r="U51">
            <v>0</v>
          </cell>
          <cell r="V51">
            <v>0</v>
          </cell>
          <cell r="W51">
            <v>0</v>
          </cell>
        </row>
        <row r="52">
          <cell r="I52">
            <v>0</v>
          </cell>
          <cell r="J52">
            <v>0</v>
          </cell>
          <cell r="K52">
            <v>0</v>
          </cell>
          <cell r="L52">
            <v>7.6622813358392357E-3</v>
          </cell>
          <cell r="M52">
            <v>8.9574155653450796E-3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  <cell r="T52">
            <v>0</v>
          </cell>
          <cell r="U52">
            <v>0</v>
          </cell>
          <cell r="V52">
            <v>0</v>
          </cell>
          <cell r="W52">
            <v>0</v>
          </cell>
        </row>
        <row r="53">
          <cell r="I53">
            <v>0</v>
          </cell>
          <cell r="J53">
            <v>1.2419700214132762E-2</v>
          </cell>
          <cell r="K53">
            <v>1.137109118740433E-2</v>
          </cell>
          <cell r="L53">
            <v>1.2575888985255855E-2</v>
          </cell>
          <cell r="M53">
            <v>1.2234385061171926E-2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  <cell r="S53">
            <v>0</v>
          </cell>
          <cell r="T53">
            <v>0</v>
          </cell>
          <cell r="U53">
            <v>0</v>
          </cell>
          <cell r="V53">
            <v>0</v>
          </cell>
          <cell r="W53">
            <v>0</v>
          </cell>
        </row>
        <row r="54">
          <cell r="I54">
            <v>5.4629629629629629E-3</v>
          </cell>
          <cell r="J54">
            <v>5.9468500278758597E-3</v>
          </cell>
          <cell r="K54">
            <v>7.0948822249550661E-3</v>
          </cell>
          <cell r="L54">
            <v>6.8959090485509284E-3</v>
          </cell>
          <cell r="M54">
            <v>6.939823177108089E-3</v>
          </cell>
          <cell r="N54">
            <v>0</v>
          </cell>
          <cell r="O54">
            <v>4.8996061100970304E-3</v>
          </cell>
          <cell r="P54">
            <v>5.5758507979234758E-3</v>
          </cell>
          <cell r="Q54">
            <v>5.5608820709491845E-3</v>
          </cell>
          <cell r="R54">
            <v>0</v>
          </cell>
          <cell r="S54">
            <v>5.0960407683261471E-3</v>
          </cell>
          <cell r="T54">
            <v>6.2317429406037001E-3</v>
          </cell>
          <cell r="U54">
            <v>0</v>
          </cell>
          <cell r="V54">
            <v>0</v>
          </cell>
          <cell r="W54">
            <v>0</v>
          </cell>
        </row>
        <row r="55">
          <cell r="I55">
            <v>5.4629629629629629E-3</v>
          </cell>
          <cell r="J55">
            <v>5.9468500278758597E-3</v>
          </cell>
          <cell r="K55">
            <v>7.0948822249550661E-3</v>
          </cell>
          <cell r="L55">
            <v>6.8959090485509284E-3</v>
          </cell>
          <cell r="M55">
            <v>6.939823177108089E-3</v>
          </cell>
          <cell r="N55">
            <v>0</v>
          </cell>
          <cell r="O55">
            <v>4.8996061100970304E-3</v>
          </cell>
          <cell r="P55">
            <v>5.5758507979234758E-3</v>
          </cell>
          <cell r="Q55">
            <v>5.5608820709491845E-3</v>
          </cell>
          <cell r="R55">
            <v>0</v>
          </cell>
          <cell r="S55">
            <v>5.0960407683261471E-3</v>
          </cell>
          <cell r="T55">
            <v>6.2317429406037001E-3</v>
          </cell>
          <cell r="U55">
            <v>0</v>
          </cell>
          <cell r="V55">
            <v>0</v>
          </cell>
          <cell r="W55">
            <v>0</v>
          </cell>
        </row>
        <row r="56">
          <cell r="I56">
            <v>7.9921586368091688E-3</v>
          </cell>
          <cell r="J56">
            <v>9.1164628124287776E-3</v>
          </cell>
          <cell r="K56">
            <v>1.0918877354863514E-2</v>
          </cell>
          <cell r="L56">
            <v>1.0101771579344139E-2</v>
          </cell>
          <cell r="M56">
            <v>1.0843731431966725E-2</v>
          </cell>
          <cell r="N56">
            <v>7.7791906649712014E-3</v>
          </cell>
          <cell r="O56">
            <v>6.2139369729249895E-3</v>
          </cell>
          <cell r="P56">
            <v>6.3797022805602401E-3</v>
          </cell>
          <cell r="Q56">
            <v>6.1252432081862068E-3</v>
          </cell>
          <cell r="R56">
            <v>7.4858757062146886E-3</v>
          </cell>
          <cell r="S56">
            <v>6.8216622581094262E-3</v>
          </cell>
          <cell r="T56">
            <v>6.6839448915564049E-3</v>
          </cell>
          <cell r="U56">
            <v>0</v>
          </cell>
          <cell r="V56">
            <v>1.1164383561643836E-2</v>
          </cell>
          <cell r="W56">
            <v>9.6982027806035952E-3</v>
          </cell>
        </row>
        <row r="57">
          <cell r="I57">
            <v>7.9921586368091688E-3</v>
          </cell>
          <cell r="J57">
            <v>9.1164628124287776E-3</v>
          </cell>
          <cell r="K57">
            <v>1.0918877354863514E-2</v>
          </cell>
          <cell r="L57">
            <v>1.0101771579344139E-2</v>
          </cell>
          <cell r="M57">
            <v>1.0843731431966725E-2</v>
          </cell>
          <cell r="N57">
            <v>7.7791906649712014E-3</v>
          </cell>
          <cell r="O57">
            <v>6.2139369729249895E-3</v>
          </cell>
          <cell r="P57">
            <v>6.3797022805602401E-3</v>
          </cell>
          <cell r="Q57">
            <v>6.1252432081862068E-3</v>
          </cell>
          <cell r="R57">
            <v>7.4858757062146886E-3</v>
          </cell>
          <cell r="S57">
            <v>6.8216622581094262E-3</v>
          </cell>
          <cell r="T57">
            <v>6.6839448915564049E-3</v>
          </cell>
          <cell r="U57">
            <v>0</v>
          </cell>
          <cell r="V57">
            <v>1.1164383561643836E-2</v>
          </cell>
          <cell r="W57">
            <v>9.6982027806035952E-3</v>
          </cell>
        </row>
        <row r="58">
          <cell r="I58">
            <v>5.633022439745128E-3</v>
          </cell>
          <cell r="J58">
            <v>6.8084312628240995E-3</v>
          </cell>
          <cell r="K58">
            <v>6.6274619621021187E-3</v>
          </cell>
          <cell r="L58">
            <v>6.566170350504023E-3</v>
          </cell>
          <cell r="M58">
            <v>6.0015003750937736E-3</v>
          </cell>
          <cell r="N58">
            <v>0</v>
          </cell>
          <cell r="O58">
            <v>0</v>
          </cell>
          <cell r="P58">
            <v>0</v>
          </cell>
          <cell r="Q58">
            <v>5.1345440715032803E-3</v>
          </cell>
          <cell r="R58">
            <v>6.2899075574192314E-3</v>
          </cell>
          <cell r="S58">
            <v>5.5721010663848589E-3</v>
          </cell>
          <cell r="T58">
            <v>5.1803530314658477E-3</v>
          </cell>
          <cell r="U58">
            <v>0</v>
          </cell>
          <cell r="V58">
            <v>0</v>
          </cell>
          <cell r="W58">
            <v>0</v>
          </cell>
        </row>
        <row r="59">
          <cell r="I59">
            <v>5.633022439745128E-3</v>
          </cell>
          <cell r="J59">
            <v>6.8084312628240995E-3</v>
          </cell>
          <cell r="K59">
            <v>6.6274619621021187E-3</v>
          </cell>
          <cell r="L59">
            <v>6.566170350504023E-3</v>
          </cell>
          <cell r="M59">
            <v>6.0015003750937736E-3</v>
          </cell>
          <cell r="N59">
            <v>0</v>
          </cell>
          <cell r="O59">
            <v>0</v>
          </cell>
          <cell r="P59">
            <v>0</v>
          </cell>
          <cell r="Q59">
            <v>5.1345440715032803E-3</v>
          </cell>
          <cell r="R59">
            <v>6.2899075574192314E-3</v>
          </cell>
          <cell r="S59">
            <v>5.5721010663848589E-3</v>
          </cell>
          <cell r="T59">
            <v>5.1803530314658477E-3</v>
          </cell>
          <cell r="U59">
            <v>0</v>
          </cell>
          <cell r="V59">
            <v>0</v>
          </cell>
          <cell r="W59">
            <v>0</v>
          </cell>
        </row>
      </sheetData>
      <sheetData sheetId="22">
        <row r="65">
          <cell r="I65">
            <v>0.55871861476882001</v>
          </cell>
          <cell r="W65">
            <v>0.82989046750238893</v>
          </cell>
        </row>
        <row r="66">
          <cell r="I66">
            <v>0.89975481936888302</v>
          </cell>
          <cell r="W66">
            <v>0</v>
          </cell>
        </row>
        <row r="67">
          <cell r="I67">
            <v>0</v>
          </cell>
          <cell r="W67">
            <v>0</v>
          </cell>
        </row>
        <row r="68">
          <cell r="I68">
            <v>0</v>
          </cell>
          <cell r="W68">
            <v>0</v>
          </cell>
        </row>
        <row r="70">
          <cell r="I70">
            <v>1.3606689391566542</v>
          </cell>
          <cell r="W70">
            <v>1.072755610689994</v>
          </cell>
        </row>
        <row r="71">
          <cell r="I71">
            <v>0</v>
          </cell>
          <cell r="W71">
            <v>0</v>
          </cell>
        </row>
        <row r="72">
          <cell r="I72">
            <v>0</v>
          </cell>
          <cell r="W72">
            <v>0</v>
          </cell>
        </row>
        <row r="73">
          <cell r="I73">
            <v>0</v>
          </cell>
          <cell r="W73">
            <v>0</v>
          </cell>
        </row>
        <row r="74">
          <cell r="I74">
            <v>0</v>
          </cell>
          <cell r="W74">
            <v>0</v>
          </cell>
        </row>
        <row r="75">
          <cell r="I75">
            <v>0</v>
          </cell>
          <cell r="W75">
            <v>0</v>
          </cell>
        </row>
        <row r="76">
          <cell r="I76">
            <v>0</v>
          </cell>
          <cell r="W76">
            <v>0</v>
          </cell>
        </row>
        <row r="78">
          <cell r="I78">
            <v>2.4874418607955979</v>
          </cell>
          <cell r="W78">
            <v>2.1440745202065052</v>
          </cell>
        </row>
        <row r="80">
          <cell r="I80">
            <v>1.5479951641342635</v>
          </cell>
          <cell r="W80">
            <v>1.386253982036044</v>
          </cell>
        </row>
        <row r="82">
          <cell r="I82">
            <v>0</v>
          </cell>
          <cell r="W82">
            <v>0</v>
          </cell>
        </row>
        <row r="84">
          <cell r="I84">
            <v>1.5797008721393411</v>
          </cell>
          <cell r="W84">
            <v>2.4331571934594329</v>
          </cell>
        </row>
        <row r="86">
          <cell r="I86">
            <v>1.5748320944312026</v>
          </cell>
          <cell r="W86">
            <v>1.2151645682966783</v>
          </cell>
        </row>
        <row r="87">
          <cell r="I87">
            <v>0</v>
          </cell>
          <cell r="W87">
            <v>0</v>
          </cell>
        </row>
        <row r="88">
          <cell r="I88">
            <v>0</v>
          </cell>
          <cell r="W88">
            <v>0</v>
          </cell>
        </row>
        <row r="90">
          <cell r="I90">
            <v>1.1782708695305826</v>
          </cell>
          <cell r="W90">
            <v>0</v>
          </cell>
        </row>
        <row r="92">
          <cell r="I92">
            <v>0</v>
          </cell>
          <cell r="W92">
            <v>0</v>
          </cell>
        </row>
        <row r="93">
          <cell r="I93">
            <v>0</v>
          </cell>
          <cell r="W93">
            <v>0</v>
          </cell>
        </row>
        <row r="94">
          <cell r="I94">
            <v>0</v>
          </cell>
          <cell r="W94">
            <v>0</v>
          </cell>
        </row>
        <row r="95">
          <cell r="I95">
            <v>0.81362061561707066</v>
          </cell>
          <cell r="W95">
            <v>0</v>
          </cell>
        </row>
        <row r="97">
          <cell r="I97">
            <v>1.1110492060882613</v>
          </cell>
          <cell r="W97">
            <v>1.0508614384466433</v>
          </cell>
        </row>
        <row r="98">
          <cell r="I98">
            <v>0.93033368564904761</v>
          </cell>
          <cell r="W98">
            <v>1.2887441674102063</v>
          </cell>
        </row>
        <row r="99">
          <cell r="I99">
            <v>0</v>
          </cell>
          <cell r="W99">
            <v>0</v>
          </cell>
        </row>
        <row r="100">
          <cell r="I100">
            <v>0</v>
          </cell>
          <cell r="W100">
            <v>0</v>
          </cell>
        </row>
        <row r="101">
          <cell r="I101">
            <v>0.75945840096752826</v>
          </cell>
          <cell r="W101">
            <v>0.94623253009238684</v>
          </cell>
        </row>
        <row r="103">
          <cell r="I103">
            <v>0</v>
          </cell>
          <cell r="W103">
            <v>0</v>
          </cell>
        </row>
        <row r="104">
          <cell r="I104">
            <v>0</v>
          </cell>
          <cell r="W104">
            <v>0</v>
          </cell>
        </row>
        <row r="105">
          <cell r="I105">
            <v>0</v>
          </cell>
          <cell r="W105">
            <v>0</v>
          </cell>
        </row>
        <row r="107">
          <cell r="I107">
            <v>0</v>
          </cell>
          <cell r="W107">
            <v>0</v>
          </cell>
        </row>
        <row r="109">
          <cell r="I109">
            <v>1.6292401026365024</v>
          </cell>
          <cell r="W109">
            <v>0</v>
          </cell>
        </row>
        <row r="110">
          <cell r="I110">
            <v>0</v>
          </cell>
          <cell r="W110">
            <v>0</v>
          </cell>
        </row>
        <row r="111">
          <cell r="I111">
            <v>0</v>
          </cell>
          <cell r="W111">
            <v>0</v>
          </cell>
        </row>
        <row r="113">
          <cell r="I113">
            <v>0.93868706758474918</v>
          </cell>
          <cell r="W113">
            <v>0</v>
          </cell>
        </row>
        <row r="115">
          <cell r="I115">
            <v>1.3732723442059673</v>
          </cell>
          <cell r="W115">
            <v>1.0444441295902205</v>
          </cell>
        </row>
        <row r="117">
          <cell r="I117">
            <v>0.96790795607656266</v>
          </cell>
          <cell r="W117">
            <v>0</v>
          </cell>
        </row>
      </sheetData>
      <sheetData sheetId="23"/>
      <sheetData sheetId="24">
        <row r="5">
          <cell r="I5">
            <v>9.5789148670633012E-2</v>
          </cell>
          <cell r="J5">
            <v>9.9790229967221811E-2</v>
          </cell>
          <cell r="K5">
            <v>0.10186301398708157</v>
          </cell>
          <cell r="L5">
            <v>0.1043136810026324</v>
          </cell>
          <cell r="M5">
            <v>0.10359889484970314</v>
          </cell>
          <cell r="N5">
            <v>0.10292767210477186</v>
          </cell>
          <cell r="O5">
            <v>0.10334215377669646</v>
          </cell>
          <cell r="P5">
            <v>0.10556670571294273</v>
          </cell>
          <cell r="Q5">
            <v>0.10681907956117881</v>
          </cell>
          <cell r="R5">
            <v>0.10787443532862553</v>
          </cell>
          <cell r="S5">
            <v>0.10693153404210647</v>
          </cell>
          <cell r="T5">
            <v>0.10883168036605069</v>
          </cell>
          <cell r="U5">
            <v>9.5526627333071323E-2</v>
          </cell>
          <cell r="V5">
            <v>9.4623157213288595E-2</v>
          </cell>
          <cell r="W5">
            <v>0.10199254148972693</v>
          </cell>
        </row>
        <row r="6">
          <cell r="I6">
            <v>8.462430773836252E-2</v>
          </cell>
          <cell r="J6">
            <v>8.5949135606960381E-2</v>
          </cell>
          <cell r="K6">
            <v>8.9945662645959379E-2</v>
          </cell>
          <cell r="L6">
            <v>9.3984254341356849E-2</v>
          </cell>
          <cell r="M6">
            <v>9.280880493790436E-2</v>
          </cell>
          <cell r="N6">
            <v>9.292373807269283E-2</v>
          </cell>
          <cell r="O6">
            <v>9.0999082089955177E-2</v>
          </cell>
          <cell r="P6">
            <v>8.95538262457235E-2</v>
          </cell>
          <cell r="Q6">
            <v>9.0269251387760041E-2</v>
          </cell>
          <cell r="R6">
            <v>9.0958782433425006E-2</v>
          </cell>
          <cell r="S6">
            <v>8.7967113832828653E-2</v>
          </cell>
          <cell r="T6">
            <v>8.9118167551504215E-2</v>
          </cell>
          <cell r="U6">
            <v>8.5288978724862102E-2</v>
          </cell>
          <cell r="V6">
            <v>8.661552750163394E-2</v>
          </cell>
          <cell r="W6">
            <v>8.4936861094407692E-2</v>
          </cell>
        </row>
        <row r="7">
          <cell r="I7">
            <v>8.1340670335167578E-2</v>
          </cell>
          <cell r="J7">
            <v>8.636569530424279E-2</v>
          </cell>
          <cell r="K7">
            <v>9.4385891683188991E-2</v>
          </cell>
          <cell r="L7">
            <v>0.10128715905608336</v>
          </cell>
          <cell r="M7">
            <v>0.1018886930244271</v>
          </cell>
          <cell r="N7">
            <v>0.10184727847476044</v>
          </cell>
          <cell r="O7">
            <v>0.10002882675122513</v>
          </cell>
          <cell r="P7">
            <v>9.8260992506715675E-2</v>
          </cell>
          <cell r="Q7">
            <v>9.5775423145727276E-2</v>
          </cell>
          <cell r="R7">
            <v>9.6062349902578267E-2</v>
          </cell>
          <cell r="S7">
            <v>9.5616817836557802E-2</v>
          </cell>
          <cell r="T7">
            <v>9.3152620193368951E-2</v>
          </cell>
          <cell r="U7">
            <v>9.299895506792058E-2</v>
          </cell>
          <cell r="V7">
            <v>9.647666482198855E-2</v>
          </cell>
          <cell r="W7">
            <v>8.9700852850772755E-2</v>
          </cell>
        </row>
        <row r="8">
          <cell r="I8">
            <v>0.10300718132854578</v>
          </cell>
          <cell r="J8">
            <v>0.10195211224645416</v>
          </cell>
          <cell r="K8">
            <v>0.10304395092405652</v>
          </cell>
          <cell r="L8">
            <v>0.10173340398153055</v>
          </cell>
          <cell r="M8">
            <v>0.10035040632222471</v>
          </cell>
          <cell r="N8">
            <v>9.9905953845040876E-2</v>
          </cell>
          <cell r="O8">
            <v>9.5471943381237809E-2</v>
          </cell>
          <cell r="P8">
            <v>9.3591845462969558E-2</v>
          </cell>
          <cell r="Q8">
            <v>9.7586642346008126E-2</v>
          </cell>
          <cell r="R8">
            <v>9.9149554034432694E-2</v>
          </cell>
          <cell r="S8">
            <v>9.3093093093093091E-2</v>
          </cell>
          <cell r="T8">
            <v>9.672251518590215E-2</v>
          </cell>
          <cell r="U8">
            <v>9.805379105284498E-2</v>
          </cell>
          <cell r="V8">
            <v>8.5943548954740615E-2</v>
          </cell>
          <cell r="W8">
            <v>8.8805547693178596E-2</v>
          </cell>
        </row>
        <row r="9">
          <cell r="I9">
            <v>7.4521833273186566E-2</v>
          </cell>
          <cell r="J9">
            <v>7.349365036476628E-2</v>
          </cell>
          <cell r="K9">
            <v>7.7944520236471124E-2</v>
          </cell>
          <cell r="L9">
            <v>8.2691963486665465E-2</v>
          </cell>
          <cell r="M9">
            <v>8.0666490346469194E-2</v>
          </cell>
          <cell r="N9">
            <v>7.9901874890485364E-2</v>
          </cell>
          <cell r="O9">
            <v>7.9524759344376042E-2</v>
          </cell>
          <cell r="P9">
            <v>7.8784757981462408E-2</v>
          </cell>
          <cell r="Q9">
            <v>8.2241263440860218E-2</v>
          </cell>
          <cell r="R9">
            <v>8.1537565521258001E-2</v>
          </cell>
          <cell r="S9">
            <v>7.6821410870642662E-2</v>
          </cell>
          <cell r="T9">
            <v>7.7296274977386739E-2</v>
          </cell>
          <cell r="U9">
            <v>6.9874811329130787E-2</v>
          </cell>
          <cell r="V9">
            <v>8.0727396329027881E-2</v>
          </cell>
          <cell r="W9">
            <v>7.8457557799849767E-2</v>
          </cell>
        </row>
        <row r="10">
          <cell r="I10">
            <v>7.716220717219939E-2</v>
          </cell>
          <cell r="J10">
            <v>7.7034721446913021E-2</v>
          </cell>
          <cell r="K10">
            <v>7.6185101580135445E-2</v>
          </cell>
          <cell r="L10">
            <v>8.0933085094732238E-2</v>
          </cell>
          <cell r="M10">
            <v>7.7140989322292436E-2</v>
          </cell>
          <cell r="N10">
            <v>7.9402099014099448E-2</v>
          </cell>
          <cell r="O10">
            <v>7.8351836037574729E-2</v>
          </cell>
          <cell r="P10">
            <v>7.7375946173254828E-2</v>
          </cell>
          <cell r="Q10">
            <v>7.7125772777946688E-2</v>
          </cell>
          <cell r="R10">
            <v>7.9063250600480375E-2</v>
          </cell>
          <cell r="S10">
            <v>7.6699418488068979E-2</v>
          </cell>
          <cell r="T10">
            <v>8.2921037007718176E-2</v>
          </cell>
          <cell r="U10">
            <v>6.7345948568656E-2</v>
          </cell>
          <cell r="V10">
            <v>7.373843365448822E-2</v>
          </cell>
          <cell r="W10">
            <v>7.6757061086609735E-2</v>
          </cell>
        </row>
        <row r="11">
          <cell r="I11">
            <v>9.4264849230572559E-2</v>
          </cell>
          <cell r="J11">
            <v>9.5160282597202855E-2</v>
          </cell>
          <cell r="K11">
            <v>9.7054059688567451E-2</v>
          </cell>
          <cell r="L11">
            <v>9.8565943107906895E-2</v>
          </cell>
          <cell r="M11">
            <v>9.9644732777262907E-2</v>
          </cell>
          <cell r="N11">
            <v>9.5899168873869761E-2</v>
          </cell>
          <cell r="O11">
            <v>9.5676973881717198E-2</v>
          </cell>
          <cell r="P11">
            <v>0.10009851628504046</v>
          </cell>
          <cell r="Q11">
            <v>0.10003779399366225</v>
          </cell>
          <cell r="R11">
            <v>0.10053715566024186</v>
          </cell>
          <cell r="S11">
            <v>0.10128716124516066</v>
          </cell>
          <cell r="T11">
            <v>0.10087558254483829</v>
          </cell>
          <cell r="U11">
            <v>9.0365848415803279E-2</v>
          </cell>
          <cell r="V11">
            <v>8.8760526729672135E-2</v>
          </cell>
          <cell r="W11">
            <v>0.10006302962392324</v>
          </cell>
        </row>
        <row r="12">
          <cell r="I12">
            <v>0.11923724571064487</v>
          </cell>
          <cell r="J12">
            <v>0.12327898550724638</v>
          </cell>
          <cell r="K12">
            <v>0.12589944336335249</v>
          </cell>
          <cell r="L12">
            <v>0.12835570469798657</v>
          </cell>
          <cell r="M12">
            <v>0.12912265574477258</v>
          </cell>
          <cell r="N12">
            <v>0.12701485627709272</v>
          </cell>
          <cell r="O12">
            <v>0.12925226305129581</v>
          </cell>
          <cell r="P12">
            <v>0.13107831078310783</v>
          </cell>
          <cell r="Q12">
            <v>0.13615619667447121</v>
          </cell>
          <cell r="R12">
            <v>0.1341806804849433</v>
          </cell>
          <cell r="S12">
            <v>0.13454288407163054</v>
          </cell>
          <cell r="T12">
            <v>0.13582336423433475</v>
          </cell>
          <cell r="U12">
            <v>0.11197916666666667</v>
          </cell>
          <cell r="V12">
            <v>0.11499049665316917</v>
          </cell>
          <cell r="W12">
            <v>0.12731517509727627</v>
          </cell>
        </row>
        <row r="13">
          <cell r="I13">
            <v>5.7386648820478489E-2</v>
          </cell>
          <cell r="J13">
            <v>6.476030277544155E-2</v>
          </cell>
          <cell r="K13">
            <v>6.6979236436704614E-2</v>
          </cell>
          <cell r="L13">
            <v>7.1428571428571425E-2</v>
          </cell>
          <cell r="M13">
            <v>7.568359375E-2</v>
          </cell>
          <cell r="N13">
            <v>6.8530351437699671E-2</v>
          </cell>
          <cell r="O13">
            <v>6.4719810576164161E-2</v>
          </cell>
          <cell r="P13">
            <v>6.827747466874512E-2</v>
          </cell>
          <cell r="Q13">
            <v>6.0731222273214015E-2</v>
          </cell>
          <cell r="R13">
            <v>6.7179951690821263E-2</v>
          </cell>
          <cell r="S13">
            <v>6.4296520423600609E-2</v>
          </cell>
          <cell r="T13">
            <v>6.69849321199463E-2</v>
          </cell>
          <cell r="U13">
            <v>7.0165265294288195E-2</v>
          </cell>
          <cell r="V13">
            <v>6.8866374589266158E-2</v>
          </cell>
          <cell r="W13">
            <v>7.8344945258069107E-2</v>
          </cell>
        </row>
        <row r="14">
          <cell r="I14">
            <v>6.542397660818712E-2</v>
          </cell>
          <cell r="J14">
            <v>6.6348097776144088E-2</v>
          </cell>
          <cell r="K14">
            <v>6.8592730661696175E-2</v>
          </cell>
          <cell r="L14">
            <v>7.3553568169373973E-2</v>
          </cell>
          <cell r="M14">
            <v>7.2163088580191243E-2</v>
          </cell>
          <cell r="N14">
            <v>7.1176262804662646E-2</v>
          </cell>
          <cell r="O14">
            <v>6.4615913387179938E-2</v>
          </cell>
          <cell r="P14">
            <v>6.6849974222374972E-2</v>
          </cell>
          <cell r="Q14">
            <v>6.8000000000000005E-2</v>
          </cell>
          <cell r="R14">
            <v>7.3979155988382034E-2</v>
          </cell>
          <cell r="S14">
            <v>7.666328942924687E-2</v>
          </cell>
          <cell r="T14">
            <v>7.3716319267920688E-2</v>
          </cell>
          <cell r="U14">
            <v>7.4308416715715128E-2</v>
          </cell>
          <cell r="V14">
            <v>7.0624694177132602E-2</v>
          </cell>
          <cell r="W14">
            <v>7.7352742044685188E-2</v>
          </cell>
        </row>
        <row r="15">
          <cell r="I15">
            <v>7.1089146550085525E-2</v>
          </cell>
          <cell r="J15">
            <v>7.023670935195965E-2</v>
          </cell>
          <cell r="K15">
            <v>7.1879936808846759E-2</v>
          </cell>
          <cell r="L15">
            <v>6.8374458466754565E-2</v>
          </cell>
          <cell r="M15">
            <v>7.6165706854913626E-2</v>
          </cell>
          <cell r="N15">
            <v>7.5023041474654384E-2</v>
          </cell>
          <cell r="O15">
            <v>7.6937235413215538E-2</v>
          </cell>
          <cell r="P15">
            <v>8.1750465549348228E-2</v>
          </cell>
          <cell r="Q15">
            <v>7.0422535211267609E-2</v>
          </cell>
          <cell r="R15">
            <v>7.2606669057009687E-2</v>
          </cell>
          <cell r="S15">
            <v>6.577086280056578E-2</v>
          </cell>
          <cell r="T15">
            <v>6.2685007835625986E-2</v>
          </cell>
          <cell r="U15">
            <v>5.6566970091027298E-2</v>
          </cell>
          <cell r="V15">
            <v>6.7745908850959005E-2</v>
          </cell>
          <cell r="W15">
            <v>7.6821628750412138E-2</v>
          </cell>
        </row>
        <row r="16">
          <cell r="I16">
            <v>0.10641571969696971</v>
          </cell>
          <cell r="J16">
            <v>0.10552822675099555</v>
          </cell>
          <cell r="K16">
            <v>0.10451250876782793</v>
          </cell>
          <cell r="L16">
            <v>0.10086755349913246</v>
          </cell>
          <cell r="M16">
            <v>9.8593160242479702E-2</v>
          </cell>
          <cell r="N16">
            <v>9.6692111959287522E-2</v>
          </cell>
          <cell r="O16">
            <v>9.6986924388857296E-2</v>
          </cell>
          <cell r="P16">
            <v>0.10217983651226159</v>
          </cell>
          <cell r="Q16">
            <v>0.10326624876278458</v>
          </cell>
          <cell r="R16">
            <v>0.10276809067131647</v>
          </cell>
          <cell r="S16">
            <v>0.10937330292169002</v>
          </cell>
          <cell r="T16">
            <v>0.10397553516819572</v>
          </cell>
          <cell r="U16">
            <v>8.4830339321357279E-2</v>
          </cell>
          <cell r="V16">
            <v>9.2316855270994633E-2</v>
          </cell>
          <cell r="W16">
            <v>0.10258064516129033</v>
          </cell>
        </row>
        <row r="17">
          <cell r="I17">
            <v>9.2141334145598539E-2</v>
          </cell>
          <cell r="J17">
            <v>8.2554517133956382E-2</v>
          </cell>
          <cell r="K17">
            <v>8.0325050789185809E-2</v>
          </cell>
          <cell r="L17">
            <v>8.3764062024931599E-2</v>
          </cell>
          <cell r="M17">
            <v>7.7668455575432324E-2</v>
          </cell>
          <cell r="N17">
            <v>7.2932107915801958E-2</v>
          </cell>
          <cell r="O17">
            <v>6.9822137292371023E-2</v>
          </cell>
          <cell r="P17">
            <v>8.1343943412908931E-2</v>
          </cell>
          <cell r="Q17">
            <v>8.0158264947245025E-2</v>
          </cell>
          <cell r="R17">
            <v>8.263142608190531E-2</v>
          </cell>
          <cell r="S17">
            <v>8.7232243517474634E-2</v>
          </cell>
          <cell r="T17">
            <v>8.5814606741573041E-2</v>
          </cell>
          <cell r="U17">
            <v>8.5004775549188144E-2</v>
          </cell>
          <cell r="V17">
            <v>7.0644265114433127E-2</v>
          </cell>
          <cell r="W17">
            <v>8.3232648677674853E-2</v>
          </cell>
        </row>
        <row r="18">
          <cell r="I18">
            <v>7.8689631881121255E-2</v>
          </cell>
          <cell r="J18">
            <v>7.6670813072486715E-2</v>
          </cell>
          <cell r="K18">
            <v>8.1976417742841104E-2</v>
          </cell>
          <cell r="L18">
            <v>8.378708745416158E-2</v>
          </cell>
          <cell r="M18">
            <v>8.8541666666666671E-2</v>
          </cell>
          <cell r="N18">
            <v>7.7659343049815102E-2</v>
          </cell>
          <cell r="O18">
            <v>7.7256005193681018E-2</v>
          </cell>
          <cell r="P18">
            <v>8.3980014882534273E-2</v>
          </cell>
          <cell r="Q18">
            <v>8.0044980576569197E-2</v>
          </cell>
          <cell r="R18">
            <v>7.7867203219315895E-2</v>
          </cell>
          <cell r="S18">
            <v>7.8255675029868577E-2</v>
          </cell>
          <cell r="T18">
            <v>7.9097154072620204E-2</v>
          </cell>
          <cell r="U18">
            <v>8.9794007490636707E-2</v>
          </cell>
          <cell r="V18">
            <v>7.4521934758155231E-2</v>
          </cell>
          <cell r="W18">
            <v>8.2897384305835015E-2</v>
          </cell>
        </row>
        <row r="19">
          <cell r="I19">
            <v>0.14609203798392986</v>
          </cell>
          <cell r="J19">
            <v>0.15729247478665634</v>
          </cell>
          <cell r="K19">
            <v>0.16029411764705884</v>
          </cell>
          <cell r="L19">
            <v>0.15666121112929624</v>
          </cell>
          <cell r="M19">
            <v>0.15374331550802139</v>
          </cell>
          <cell r="N19">
            <v>0.15697275730939469</v>
          </cell>
          <cell r="O19">
            <v>0.16212434602749726</v>
          </cell>
          <cell r="P19">
            <v>0.16471440647264823</v>
          </cell>
          <cell r="Q19">
            <v>0.1709799861973775</v>
          </cell>
          <cell r="R19">
            <v>0.17433035714285713</v>
          </cell>
          <cell r="S19">
            <v>0.17561266536543046</v>
          </cell>
          <cell r="T19">
            <v>0.17820457949925103</v>
          </cell>
          <cell r="U19">
            <v>0.13806479812052669</v>
          </cell>
          <cell r="V19">
            <v>0.13914281022497124</v>
          </cell>
          <cell r="W19">
            <v>0.16073767485723267</v>
          </cell>
        </row>
        <row r="20">
          <cell r="I20">
            <v>0.14609203798392986</v>
          </cell>
          <cell r="J20">
            <v>0.15729247478665634</v>
          </cell>
          <cell r="K20">
            <v>0.16029411764705884</v>
          </cell>
          <cell r="L20">
            <v>0.15666121112929624</v>
          </cell>
          <cell r="M20">
            <v>0.15374331550802139</v>
          </cell>
          <cell r="N20">
            <v>0.15697275730939469</v>
          </cell>
          <cell r="O20">
            <v>0.16212434602749726</v>
          </cell>
          <cell r="P20">
            <v>0.16471440647264823</v>
          </cell>
          <cell r="Q20">
            <v>0.1709799861973775</v>
          </cell>
          <cell r="R20">
            <v>0.17433035714285713</v>
          </cell>
          <cell r="S20">
            <v>0.17561266536543046</v>
          </cell>
          <cell r="T20">
            <v>0.17820457949925103</v>
          </cell>
          <cell r="U20">
            <v>0.13806479812052669</v>
          </cell>
          <cell r="V20">
            <v>0.13914281022497124</v>
          </cell>
          <cell r="W20">
            <v>0.16073767485723267</v>
          </cell>
        </row>
        <row r="21">
          <cell r="I21">
            <v>8.91072891072891E-2</v>
          </cell>
          <cell r="J21">
            <v>9.2388193933447799E-2</v>
          </cell>
          <cell r="K21">
            <v>9.9519788044378221E-2</v>
          </cell>
          <cell r="L21">
            <v>0.1032477780546557</v>
          </cell>
          <cell r="M21">
            <v>0.11241373576120395</v>
          </cell>
          <cell r="N21">
            <v>0.11490709107574371</v>
          </cell>
          <cell r="O21">
            <v>0.11556485355648535</v>
          </cell>
          <cell r="P21">
            <v>0.1144949242802463</v>
          </cell>
          <cell r="Q21">
            <v>0.10471456061577934</v>
          </cell>
          <cell r="R21">
            <v>0.11059164920199903</v>
          </cell>
          <cell r="S21">
            <v>0.11039794608472399</v>
          </cell>
          <cell r="T21">
            <v>0.1135578236759624</v>
          </cell>
          <cell r="U21">
            <v>0.10335403726708074</v>
          </cell>
          <cell r="V21">
            <v>9.2595619483491348E-2</v>
          </cell>
          <cell r="W21">
            <v>9.726468222043444E-2</v>
          </cell>
        </row>
        <row r="22">
          <cell r="I22">
            <v>8.91072891072891E-2</v>
          </cell>
          <cell r="J22">
            <v>9.2388193933447799E-2</v>
          </cell>
          <cell r="K22">
            <v>9.9519788044378221E-2</v>
          </cell>
          <cell r="L22">
            <v>0.1032477780546557</v>
          </cell>
          <cell r="M22">
            <v>0.11241373576120395</v>
          </cell>
          <cell r="N22">
            <v>0.11490709107574371</v>
          </cell>
          <cell r="O22">
            <v>0.11556485355648535</v>
          </cell>
          <cell r="P22">
            <v>0.1144949242802463</v>
          </cell>
          <cell r="Q22">
            <v>0.10471456061577934</v>
          </cell>
          <cell r="R22">
            <v>0.11059164920199903</v>
          </cell>
          <cell r="S22">
            <v>0.11039794608472399</v>
          </cell>
          <cell r="T22">
            <v>0.1135578236759624</v>
          </cell>
          <cell r="U22">
            <v>0.10335403726708074</v>
          </cell>
          <cell r="V22">
            <v>9.2595619483491348E-2</v>
          </cell>
          <cell r="W22">
            <v>9.726468222043444E-2</v>
          </cell>
        </row>
        <row r="23">
          <cell r="I23">
            <v>0.10377358490566038</v>
          </cell>
          <cell r="J23">
            <v>0.11496285815351964</v>
          </cell>
          <cell r="K23">
            <v>0.11582213029989659</v>
          </cell>
          <cell r="L23">
            <v>0.13535353535353536</v>
          </cell>
          <cell r="M23">
            <v>0.13130638155696625</v>
          </cell>
          <cell r="N23">
            <v>0.11876881900301105</v>
          </cell>
          <cell r="O23">
            <v>0.13326816552623005</v>
          </cell>
          <cell r="P23">
            <v>0.13337713534822604</v>
          </cell>
          <cell r="Q23">
            <v>0.13370131861392209</v>
          </cell>
          <cell r="R23">
            <v>0.13233036536690207</v>
          </cell>
          <cell r="S23">
            <v>0.13964784456587737</v>
          </cell>
          <cell r="T23">
            <v>0.12443642921550947</v>
          </cell>
          <cell r="U23">
            <v>0.11266294227188081</v>
          </cell>
          <cell r="V23">
            <v>0.12380952380952381</v>
          </cell>
          <cell r="W23">
            <v>0.11332070707070706</v>
          </cell>
        </row>
        <row r="24">
          <cell r="I24">
            <v>0.10377358490566038</v>
          </cell>
          <cell r="J24">
            <v>0.11496285815351964</v>
          </cell>
          <cell r="K24">
            <v>0.11582213029989659</v>
          </cell>
          <cell r="L24">
            <v>0.13535353535353536</v>
          </cell>
          <cell r="M24">
            <v>0.13130638155696625</v>
          </cell>
          <cell r="N24">
            <v>0.11876881900301105</v>
          </cell>
          <cell r="O24">
            <v>0.13326816552623005</v>
          </cell>
          <cell r="P24">
            <v>0.13337713534822604</v>
          </cell>
          <cell r="Q24">
            <v>0.13370131861392209</v>
          </cell>
          <cell r="R24">
            <v>0.13233036536690207</v>
          </cell>
          <cell r="S24">
            <v>0.13964784456587737</v>
          </cell>
          <cell r="T24">
            <v>0.12443642921550947</v>
          </cell>
          <cell r="U24">
            <v>0.11266294227188081</v>
          </cell>
          <cell r="V24">
            <v>0.12380952380952381</v>
          </cell>
          <cell r="W24">
            <v>0.11332070707070706</v>
          </cell>
        </row>
        <row r="25">
          <cell r="I25">
            <v>0.15175142557895963</v>
          </cell>
          <cell r="J25">
            <v>0.15087679344112959</v>
          </cell>
          <cell r="K25">
            <v>0.15058098174057388</v>
          </cell>
          <cell r="L25">
            <v>0.16222222222222221</v>
          </cell>
          <cell r="M25">
            <v>0.16361953251562139</v>
          </cell>
          <cell r="N25">
            <v>0.15876242095754289</v>
          </cell>
          <cell r="O25">
            <v>0.17008377425044091</v>
          </cell>
          <cell r="P25">
            <v>0.17030615604082081</v>
          </cell>
          <cell r="Q25">
            <v>0.17149244198424526</v>
          </cell>
          <cell r="R25">
            <v>0.16637241665801225</v>
          </cell>
          <cell r="S25">
            <v>0.1638207595984684</v>
          </cell>
          <cell r="T25">
            <v>0.16877551020408163</v>
          </cell>
          <cell r="U25">
            <v>0.1530060328687331</v>
          </cell>
          <cell r="V25">
            <v>0.14658655340308713</v>
          </cell>
          <cell r="W25">
            <v>0.16649704864644818</v>
          </cell>
        </row>
        <row r="26">
          <cell r="I26">
            <v>0.15175142557895963</v>
          </cell>
          <cell r="J26">
            <v>0.15087679344112959</v>
          </cell>
          <cell r="K26">
            <v>0.15058098174057388</v>
          </cell>
          <cell r="L26">
            <v>0.16222222222222221</v>
          </cell>
          <cell r="M26">
            <v>0.16361953251562139</v>
          </cell>
          <cell r="N26">
            <v>0.15876242095754289</v>
          </cell>
          <cell r="O26">
            <v>0.17008377425044091</v>
          </cell>
          <cell r="P26">
            <v>0.17030615604082081</v>
          </cell>
          <cell r="Q26">
            <v>0.17149244198424526</v>
          </cell>
          <cell r="R26">
            <v>0.16637241665801225</v>
          </cell>
          <cell r="S26">
            <v>0.1638207595984684</v>
          </cell>
          <cell r="T26">
            <v>0.16877551020408163</v>
          </cell>
          <cell r="U26">
            <v>0.1530060328687331</v>
          </cell>
          <cell r="V26">
            <v>0.14658655340308713</v>
          </cell>
          <cell r="W26">
            <v>0.16649704864644818</v>
          </cell>
        </row>
        <row r="27">
          <cell r="I27">
            <v>0.10804388846180725</v>
          </cell>
          <cell r="J27">
            <v>0.11363082175079249</v>
          </cell>
          <cell r="K27">
            <v>0.11267358059412902</v>
          </cell>
          <cell r="L27">
            <v>0.11599660729431721</v>
          </cell>
          <cell r="M27">
            <v>0.11255104451419122</v>
          </cell>
          <cell r="N27">
            <v>0.11400066511473229</v>
          </cell>
          <cell r="O27">
            <v>0.11473381487426432</v>
          </cell>
          <cell r="P27">
            <v>0.12155113021226338</v>
          </cell>
          <cell r="Q27">
            <v>0.11736983842010773</v>
          </cell>
          <cell r="R27">
            <v>0.12223102519410553</v>
          </cell>
          <cell r="S27">
            <v>0.1210705718974877</v>
          </cell>
          <cell r="T27">
            <v>0.12605511420059581</v>
          </cell>
          <cell r="U27">
            <v>0.10922726835678344</v>
          </cell>
          <cell r="V27">
            <v>0.10200240158374711</v>
          </cell>
          <cell r="W27">
            <v>0.11150615108705911</v>
          </cell>
        </row>
        <row r="28">
          <cell r="I28">
            <v>0.12582818021201414</v>
          </cell>
          <cell r="J28">
            <v>0.13140006578226071</v>
          </cell>
          <cell r="K28">
            <v>0.13116847071884541</v>
          </cell>
          <cell r="L28">
            <v>0.13683984312039971</v>
          </cell>
          <cell r="M28">
            <v>0.1309644130006915</v>
          </cell>
          <cell r="N28">
            <v>0.13195606694560669</v>
          </cell>
          <cell r="O28">
            <v>0.13358335094020707</v>
          </cell>
          <cell r="P28">
            <v>0.14192949907235619</v>
          </cell>
          <cell r="Q28">
            <v>0.13756507809371246</v>
          </cell>
          <cell r="R28">
            <v>0.14268809782072772</v>
          </cell>
          <cell r="S28">
            <v>0.14120811934458302</v>
          </cell>
          <cell r="T28">
            <v>0.14988964590730255</v>
          </cell>
          <cell r="U28">
            <v>0.12944312796208532</v>
          </cell>
          <cell r="V28">
            <v>0.11305668016194333</v>
          </cell>
          <cell r="W28">
            <v>0.12776684111970041</v>
          </cell>
        </row>
        <row r="29">
          <cell r="I29">
            <v>8.4079804560260582E-2</v>
          </cell>
          <cell r="J29">
            <v>8.8127294981640153E-2</v>
          </cell>
          <cell r="K29">
            <v>8.3178150217256372E-2</v>
          </cell>
          <cell r="L29">
            <v>8.656356698132156E-2</v>
          </cell>
          <cell r="M29">
            <v>8.2641280129633371E-2</v>
          </cell>
          <cell r="N29">
            <v>8.3416087388282031E-2</v>
          </cell>
          <cell r="O29">
            <v>8.3808774345858747E-2</v>
          </cell>
          <cell r="P29">
            <v>8.6349331235247836E-2</v>
          </cell>
          <cell r="Q29">
            <v>8.2230623818525514E-2</v>
          </cell>
          <cell r="R29">
            <v>8.3720930232558138E-2</v>
          </cell>
          <cell r="S29">
            <v>8.9913995308835024E-2</v>
          </cell>
          <cell r="T29">
            <v>8.4153638293765681E-2</v>
          </cell>
          <cell r="U29">
            <v>7.6813365933170341E-2</v>
          </cell>
          <cell r="V29">
            <v>8.5651390834500699E-2</v>
          </cell>
          <cell r="W29">
            <v>7.9013297359799575E-2</v>
          </cell>
        </row>
        <row r="30">
          <cell r="I30">
            <v>7.1492403932082213E-2</v>
          </cell>
          <cell r="J30">
            <v>7.7821710999281091E-2</v>
          </cell>
          <cell r="K30">
            <v>7.8627591136526093E-2</v>
          </cell>
          <cell r="L30">
            <v>7.5131735509094008E-2</v>
          </cell>
          <cell r="M30">
            <v>7.9050042408821034E-2</v>
          </cell>
          <cell r="N30">
            <v>8.1839702401082182E-2</v>
          </cell>
          <cell r="O30">
            <v>8.0998471726948559E-2</v>
          </cell>
          <cell r="P30">
            <v>8.5418752085418756E-2</v>
          </cell>
          <cell r="Q30">
            <v>8.0661491731353355E-2</v>
          </cell>
          <cell r="R30">
            <v>8.6864060199574683E-2</v>
          </cell>
          <cell r="S30">
            <v>7.9862812346888787E-2</v>
          </cell>
          <cell r="T30">
            <v>8.0793420416061926E-2</v>
          </cell>
          <cell r="U30">
            <v>6.7903279231533623E-2</v>
          </cell>
          <cell r="V30">
            <v>7.942536327608983E-2</v>
          </cell>
          <cell r="W30">
            <v>8.2018380440436953E-2</v>
          </cell>
        </row>
        <row r="31">
          <cell r="I31">
            <v>8.8886013714581449E-2</v>
          </cell>
          <cell r="J31">
            <v>0.1026635634859064</v>
          </cell>
          <cell r="K31">
            <v>0.10911710767618549</v>
          </cell>
          <cell r="L31">
            <v>0.10797690894778272</v>
          </cell>
          <cell r="M31">
            <v>0.10539050947708026</v>
          </cell>
          <cell r="N31">
            <v>0.11227928292222672</v>
          </cell>
          <cell r="O31">
            <v>0.11737598265112496</v>
          </cell>
          <cell r="P31">
            <v>0.11629470287711752</v>
          </cell>
          <cell r="Q31">
            <v>0.11114040870138431</v>
          </cell>
          <cell r="R31">
            <v>0.10742600422832982</v>
          </cell>
          <cell r="S31">
            <v>0.10739247311827958</v>
          </cell>
          <cell r="T31">
            <v>0.11995795559059255</v>
          </cell>
          <cell r="U31">
            <v>0.10080168221842556</v>
          </cell>
          <cell r="V31">
            <v>0.10518053375196233</v>
          </cell>
          <cell r="W31">
            <v>0.10406355821828603</v>
          </cell>
        </row>
        <row r="32">
          <cell r="I32">
            <v>8.8886013714581449E-2</v>
          </cell>
          <cell r="J32">
            <v>0.1026635634859064</v>
          </cell>
          <cell r="K32">
            <v>0.10911710767618549</v>
          </cell>
          <cell r="L32">
            <v>0.10797690894778272</v>
          </cell>
          <cell r="M32">
            <v>0.10539050947708026</v>
          </cell>
          <cell r="N32">
            <v>0.11227928292222672</v>
          </cell>
          <cell r="O32">
            <v>0.11737598265112496</v>
          </cell>
          <cell r="P32">
            <v>0.11629470287711752</v>
          </cell>
          <cell r="Q32">
            <v>0.11114040870138431</v>
          </cell>
          <cell r="R32">
            <v>0.10742600422832982</v>
          </cell>
          <cell r="S32">
            <v>0.10739247311827958</v>
          </cell>
          <cell r="T32">
            <v>0.11995795559059255</v>
          </cell>
          <cell r="U32">
            <v>0.10080168221842556</v>
          </cell>
          <cell r="V32">
            <v>0.10518053375196233</v>
          </cell>
          <cell r="W32">
            <v>0.10406355821828603</v>
          </cell>
        </row>
        <row r="33">
          <cell r="I33">
            <v>8.6379478600306703E-2</v>
          </cell>
          <cell r="J33">
            <v>9.2261822598901241E-2</v>
          </cell>
          <cell r="K33">
            <v>9.1587743732590529E-2</v>
          </cell>
          <cell r="L33">
            <v>9.5491870139757462E-2</v>
          </cell>
          <cell r="M33">
            <v>9.1243225841068851E-2</v>
          </cell>
          <cell r="N33">
            <v>9.1389427289382139E-2</v>
          </cell>
          <cell r="O33">
            <v>9.0798647792098036E-2</v>
          </cell>
          <cell r="P33">
            <v>9.2426020075609433E-2</v>
          </cell>
          <cell r="Q33">
            <v>9.5095095095095103E-2</v>
          </cell>
          <cell r="R33">
            <v>9.3262672109947514E-2</v>
          </cell>
          <cell r="S33">
            <v>9.2211257677978054E-2</v>
          </cell>
          <cell r="T33">
            <v>9.4992782838086709E-2</v>
          </cell>
          <cell r="U33">
            <v>8.8252513682066949E-2</v>
          </cell>
          <cell r="V33">
            <v>8.9297007411904578E-2</v>
          </cell>
          <cell r="W33">
            <v>9.4693180431865323E-2</v>
          </cell>
        </row>
        <row r="34">
          <cell r="I34">
            <v>7.7200777561788392E-2</v>
          </cell>
          <cell r="J34">
            <v>8.9946362261036999E-2</v>
          </cell>
          <cell r="K34">
            <v>8.9481065918653568E-2</v>
          </cell>
          <cell r="L34">
            <v>9.9431048496342461E-2</v>
          </cell>
          <cell r="M34">
            <v>0.10143359480659996</v>
          </cell>
          <cell r="N34">
            <v>9.2098092643051757E-2</v>
          </cell>
          <cell r="O34">
            <v>9.6919302071973815E-2</v>
          </cell>
          <cell r="P34">
            <v>9.8130221456040306E-2</v>
          </cell>
          <cell r="Q34">
            <v>9.3282602991340849E-2</v>
          </cell>
          <cell r="R34">
            <v>9.835423197492163E-2</v>
          </cell>
          <cell r="S34">
            <v>9.9029126213592236E-2</v>
          </cell>
          <cell r="T34">
            <v>0.10097013020168497</v>
          </cell>
          <cell r="U34">
            <v>9.2618296529968461E-2</v>
          </cell>
          <cell r="V34">
            <v>9.8738965952080704E-2</v>
          </cell>
          <cell r="W34">
            <v>0.11253071253071252</v>
          </cell>
        </row>
        <row r="35">
          <cell r="I35">
            <v>0.10472173644686759</v>
          </cell>
          <cell r="J35">
            <v>0.10321454246687892</v>
          </cell>
          <cell r="K35">
            <v>0.10307660108832147</v>
          </cell>
          <cell r="L35">
            <v>0.1094695803837078</v>
          </cell>
          <cell r="M35">
            <v>0.10453688077037626</v>
          </cell>
          <cell r="N35">
            <v>0.1057825143082692</v>
          </cell>
          <cell r="O35">
            <v>0.10607247796278159</v>
          </cell>
          <cell r="P35">
            <v>9.6767874632713025E-2</v>
          </cell>
          <cell r="Q35">
            <v>0.11021400778210116</v>
          </cell>
          <cell r="R35">
            <v>9.9452817509839669E-2</v>
          </cell>
          <cell r="S35">
            <v>9.6801827527127363E-2</v>
          </cell>
          <cell r="T35">
            <v>9.8802117188225458E-2</v>
          </cell>
          <cell r="U35">
            <v>9.6316758747697975E-2</v>
          </cell>
          <cell r="V35">
            <v>9.6027696793002923E-2</v>
          </cell>
          <cell r="W35">
            <v>9.6774193548387094E-2</v>
          </cell>
        </row>
        <row r="36">
          <cell r="I36">
            <v>9.0322580645161285E-2</v>
          </cell>
          <cell r="J36">
            <v>9.3340060544904138E-2</v>
          </cell>
          <cell r="K36">
            <v>8.8220295767465581E-2</v>
          </cell>
          <cell r="L36">
            <v>8.8927855711422851E-2</v>
          </cell>
          <cell r="M36">
            <v>8.2426516572858044E-2</v>
          </cell>
          <cell r="N36">
            <v>8.6254039274173508E-2</v>
          </cell>
          <cell r="O36">
            <v>8.5468010197887578E-2</v>
          </cell>
          <cell r="P36">
            <v>9.4252601702932828E-2</v>
          </cell>
          <cell r="Q36">
            <v>8.9792511328404476E-2</v>
          </cell>
          <cell r="R36">
            <v>9.0717546529322263E-2</v>
          </cell>
          <cell r="S36">
            <v>9.1752819548872169E-2</v>
          </cell>
          <cell r="T36">
            <v>9.5309960529370782E-2</v>
          </cell>
          <cell r="U36">
            <v>8.8632457647925364E-2</v>
          </cell>
          <cell r="V36">
            <v>8.9822528069540039E-2</v>
          </cell>
          <cell r="W36">
            <v>8.938356164383561E-2</v>
          </cell>
        </row>
        <row r="37">
          <cell r="I37">
            <v>7.352809791834182E-2</v>
          </cell>
          <cell r="J37">
            <v>8.3458846460529812E-2</v>
          </cell>
          <cell r="K37">
            <v>8.565649459150472E-2</v>
          </cell>
          <cell r="L37">
            <v>8.5726532361765972E-2</v>
          </cell>
          <cell r="M37">
            <v>7.9495428377920757E-2</v>
          </cell>
          <cell r="N37">
            <v>8.2345191040843202E-2</v>
          </cell>
          <cell r="O37">
            <v>7.7897350993377482E-2</v>
          </cell>
          <cell r="P37">
            <v>8.4053675804725433E-2</v>
          </cell>
          <cell r="Q37">
            <v>8.735106131144954E-2</v>
          </cell>
          <cell r="R37">
            <v>8.6966695265579916E-2</v>
          </cell>
          <cell r="S37">
            <v>8.4662198597950863E-2</v>
          </cell>
          <cell r="T37">
            <v>8.792903972232935E-2</v>
          </cell>
          <cell r="U37">
            <v>7.8112352274566935E-2</v>
          </cell>
          <cell r="V37">
            <v>7.6898144396726376E-2</v>
          </cell>
          <cell r="W37">
            <v>8.5288669342389628E-2</v>
          </cell>
        </row>
        <row r="38">
          <cell r="I38">
            <v>9.9372099372099357E-2</v>
          </cell>
          <cell r="J38">
            <v>0.10011616723084803</v>
          </cell>
          <cell r="K38">
            <v>0.1038409720633468</v>
          </cell>
          <cell r="L38">
            <v>0.10580069410014874</v>
          </cell>
          <cell r="M38">
            <v>0.10429598672484788</v>
          </cell>
          <cell r="N38">
            <v>0.10401917268870059</v>
          </cell>
          <cell r="O38">
            <v>0.10333772879592552</v>
          </cell>
          <cell r="P38">
            <v>0.10824062529970269</v>
          </cell>
          <cell r="Q38">
            <v>0.11185343824200382</v>
          </cell>
          <cell r="R38">
            <v>0.11280114568174994</v>
          </cell>
          <cell r="S38">
            <v>0.11090098453850475</v>
          </cell>
          <cell r="T38">
            <v>0.11282266669693737</v>
          </cell>
          <cell r="U38">
            <v>9.6672609813138216E-2</v>
          </cell>
          <cell r="V38">
            <v>9.4795582432463998E-2</v>
          </cell>
          <cell r="W38">
            <v>0.10650454145912688</v>
          </cell>
        </row>
        <row r="39">
          <cell r="I39">
            <v>0.11074230537115266</v>
          </cell>
          <cell r="J39">
            <v>0.10951370545186853</v>
          </cell>
          <cell r="K39">
            <v>0.11759516563010014</v>
          </cell>
          <cell r="L39">
            <v>0.11671599536739158</v>
          </cell>
          <cell r="M39">
            <v>0.11708941839610555</v>
          </cell>
          <cell r="N39">
            <v>0.11650731872408832</v>
          </cell>
          <cell r="O39">
            <v>0.11779068788414583</v>
          </cell>
          <cell r="P39">
            <v>0.1230369780979103</v>
          </cell>
          <cell r="Q39">
            <v>0.12581940347427073</v>
          </cell>
          <cell r="R39">
            <v>0.12801439712057588</v>
          </cell>
          <cell r="S39">
            <v>0.12419588292055324</v>
          </cell>
          <cell r="T39">
            <v>0.13007155134508533</v>
          </cell>
          <cell r="U39">
            <v>0.11120345744680851</v>
          </cell>
          <cell r="V39">
            <v>0.10585973485000201</v>
          </cell>
          <cell r="W39">
            <v>0.11944615859302683</v>
          </cell>
        </row>
        <row r="40">
          <cell r="I40">
            <v>0.11204692434952625</v>
          </cell>
          <cell r="J40">
            <v>0.11511511511511512</v>
          </cell>
          <cell r="K40">
            <v>0.11605682747342601</v>
          </cell>
          <cell r="L40">
            <v>0.11957725213890287</v>
          </cell>
          <cell r="M40">
            <v>0.12060451892862487</v>
          </cell>
          <cell r="N40">
            <v>0.11999006704742984</v>
          </cell>
          <cell r="O40">
            <v>0.11942714208641914</v>
          </cell>
          <cell r="P40">
            <v>0.12614656753886261</v>
          </cell>
          <cell r="Q40">
            <v>0.13061392665842603</v>
          </cell>
          <cell r="R40">
            <v>0.13254497306182086</v>
          </cell>
          <cell r="S40">
            <v>0.12969142857142857</v>
          </cell>
          <cell r="T40">
            <v>0.12932588320115357</v>
          </cell>
          <cell r="U40">
            <v>0.11023950984032677</v>
          </cell>
          <cell r="V40">
            <v>0.10522395008846261</v>
          </cell>
          <cell r="W40">
            <v>0.11675331660093224</v>
          </cell>
        </row>
        <row r="41">
          <cell r="I41">
            <v>8.8941695663243656E-2</v>
          </cell>
          <cell r="J41">
            <v>8.7797364367619382E-2</v>
          </cell>
          <cell r="K41">
            <v>8.873456790123456E-2</v>
          </cell>
          <cell r="L41">
            <v>9.2351607757535065E-2</v>
          </cell>
          <cell r="M41">
            <v>9.1764509950870182E-2</v>
          </cell>
          <cell r="N41">
            <v>9.4930951790291901E-2</v>
          </cell>
          <cell r="O41">
            <v>8.618297559781278E-2</v>
          </cell>
          <cell r="P41">
            <v>9.583099044099927E-2</v>
          </cell>
          <cell r="Q41">
            <v>9.9793749008408705E-2</v>
          </cell>
          <cell r="R41">
            <v>9.2992020225961911E-2</v>
          </cell>
          <cell r="S41">
            <v>9.4709440318505478E-2</v>
          </cell>
          <cell r="T41">
            <v>0.10079096045197741</v>
          </cell>
          <cell r="U41">
            <v>8.6397457198584118E-2</v>
          </cell>
          <cell r="V41">
            <v>8.3737471710313607E-2</v>
          </cell>
          <cell r="W41">
            <v>0.10190535686397002</v>
          </cell>
        </row>
        <row r="42">
          <cell r="I42">
            <v>8.1562933703426932E-2</v>
          </cell>
          <cell r="J42">
            <v>8.4347732414090271E-2</v>
          </cell>
          <cell r="K42">
            <v>8.7891691232667324E-2</v>
          </cell>
          <cell r="L42">
            <v>8.5448392554991537E-2</v>
          </cell>
          <cell r="M42">
            <v>7.9363439082360224E-2</v>
          </cell>
          <cell r="N42">
            <v>8.0528597976460864E-2</v>
          </cell>
          <cell r="O42">
            <v>7.4982049440968299E-2</v>
          </cell>
          <cell r="P42">
            <v>7.6433121019108277E-2</v>
          </cell>
          <cell r="Q42">
            <v>8.4332612541773141E-2</v>
          </cell>
          <cell r="R42">
            <v>8.9595089595089591E-2</v>
          </cell>
          <cell r="S42">
            <v>9.0492442710872742E-2</v>
          </cell>
          <cell r="T42">
            <v>8.1144419490284156E-2</v>
          </cell>
          <cell r="U42">
            <v>7.3526473526473526E-2</v>
          </cell>
          <cell r="V42">
            <v>7.5368594700484584E-2</v>
          </cell>
          <cell r="W42">
            <v>8.2217973231357558E-2</v>
          </cell>
        </row>
        <row r="43">
          <cell r="I43">
            <v>8.5451197053406994E-2</v>
          </cell>
          <cell r="J43">
            <v>8.6044333437402448E-2</v>
          </cell>
          <cell r="K43">
            <v>8.9203381147540992E-2</v>
          </cell>
          <cell r="L43">
            <v>9.4978301301921877E-2</v>
          </cell>
          <cell r="M43">
            <v>8.979818552119978E-2</v>
          </cell>
          <cell r="N43">
            <v>8.6876155268022184E-2</v>
          </cell>
          <cell r="O43">
            <v>9.2153063695810125E-2</v>
          </cell>
          <cell r="P43">
            <v>9.2762239883516354E-2</v>
          </cell>
          <cell r="Q43">
            <v>9.2922712466686416E-2</v>
          </cell>
          <cell r="R43">
            <v>9.3375096034513327E-2</v>
          </cell>
          <cell r="S43">
            <v>9.2168043756546039E-2</v>
          </cell>
          <cell r="T43">
            <v>9.4766538085094124E-2</v>
          </cell>
          <cell r="U43">
            <v>8.0884526695441383E-2</v>
          </cell>
          <cell r="V43">
            <v>8.4529226461323062E-2</v>
          </cell>
          <cell r="W43">
            <v>9.1579836665727957E-2</v>
          </cell>
        </row>
        <row r="44">
          <cell r="I44">
            <v>7.5678496868475997E-2</v>
          </cell>
          <cell r="J44">
            <v>8.2888689312694802E-2</v>
          </cell>
          <cell r="K44">
            <v>8.5231756721207974E-2</v>
          </cell>
          <cell r="L44">
            <v>8.5518458902331368E-2</v>
          </cell>
          <cell r="M44">
            <v>8.3644931619115917E-2</v>
          </cell>
          <cell r="N44">
            <v>8.1783439490445864E-2</v>
          </cell>
          <cell r="O44">
            <v>8.1971347861178365E-2</v>
          </cell>
          <cell r="P44">
            <v>8.4790779253319959E-2</v>
          </cell>
          <cell r="Q44">
            <v>8.6221222933672223E-2</v>
          </cell>
          <cell r="R44">
            <v>9.1191458383887411E-2</v>
          </cell>
          <cell r="S44">
            <v>8.9456558690690108E-2</v>
          </cell>
          <cell r="T44">
            <v>9.1356961783134849E-2</v>
          </cell>
          <cell r="U44">
            <v>8.2487434709766438E-2</v>
          </cell>
          <cell r="V44">
            <v>8.863926223879133E-2</v>
          </cell>
          <cell r="W44">
            <v>8.420751478161359E-2</v>
          </cell>
        </row>
        <row r="45">
          <cell r="I45">
            <v>6.8561634052278247E-2</v>
          </cell>
          <cell r="J45">
            <v>7.9133574007220209E-2</v>
          </cell>
          <cell r="K45">
            <v>7.8069552874378986E-2</v>
          </cell>
          <cell r="L45">
            <v>7.8684839117605723E-2</v>
          </cell>
          <cell r="M45">
            <v>7.3650439391825917E-2</v>
          </cell>
          <cell r="N45">
            <v>7.6708507670850773E-2</v>
          </cell>
          <cell r="O45">
            <v>8.0867027928303456E-2</v>
          </cell>
          <cell r="P45">
            <v>7.6061723337430026E-2</v>
          </cell>
          <cell r="Q45">
            <v>8.0415390760218336E-2</v>
          </cell>
          <cell r="R45">
            <v>8.162722680138261E-2</v>
          </cell>
          <cell r="S45">
            <v>8.4082496033844531E-2</v>
          </cell>
          <cell r="T45">
            <v>8.3932540201333519E-2</v>
          </cell>
          <cell r="U45">
            <v>7.6060606060606065E-2</v>
          </cell>
          <cell r="V45">
            <v>8.4499000856408796E-2</v>
          </cell>
          <cell r="W45">
            <v>7.6524953789279121E-2</v>
          </cell>
        </row>
        <row r="46">
          <cell r="I46">
            <v>6.5081839438815264E-2</v>
          </cell>
          <cell r="J46">
            <v>6.5701994524833801E-2</v>
          </cell>
          <cell r="K46">
            <v>6.4132104454685104E-2</v>
          </cell>
          <cell r="L46">
            <v>7.3859242072699144E-2</v>
          </cell>
          <cell r="M46">
            <v>7.3776758409785925E-2</v>
          </cell>
          <cell r="N46">
            <v>6.843100189035918E-2</v>
          </cell>
          <cell r="O46">
            <v>6.8825910931174086E-2</v>
          </cell>
          <cell r="P46">
            <v>8.3029861616897307E-2</v>
          </cell>
          <cell r="Q46">
            <v>7.6129491284240472E-2</v>
          </cell>
          <cell r="R46">
            <v>8.2398316970546989E-2</v>
          </cell>
          <cell r="S46">
            <v>7.1679550245959234E-2</v>
          </cell>
          <cell r="T46">
            <v>7.8608695652173918E-2</v>
          </cell>
          <cell r="U46">
            <v>0</v>
          </cell>
          <cell r="V46">
            <v>8.0099091659785293E-2</v>
          </cell>
          <cell r="W46">
            <v>7.6095025983667422E-2</v>
          </cell>
        </row>
        <row r="47">
          <cell r="I47">
            <v>8.3593912862205549E-2</v>
          </cell>
          <cell r="J47">
            <v>9.029321477717793E-2</v>
          </cell>
          <cell r="K47">
            <v>9.6601837999572573E-2</v>
          </cell>
          <cell r="L47">
            <v>9.3763080786940137E-2</v>
          </cell>
          <cell r="M47">
            <v>9.3663345999794603E-2</v>
          </cell>
          <cell r="N47">
            <v>8.91946992864424E-2</v>
          </cell>
          <cell r="O47">
            <v>8.6377396569122092E-2</v>
          </cell>
          <cell r="P47">
            <v>9.1644750151729709E-2</v>
          </cell>
          <cell r="Q47">
            <v>9.3321495511492547E-2</v>
          </cell>
          <cell r="R47">
            <v>0.10067442087772456</v>
          </cell>
          <cell r="S47">
            <v>9.8320400746488554E-2</v>
          </cell>
          <cell r="T47">
            <v>0.10034668721109398</v>
          </cell>
          <cell r="U47">
            <v>8.8341129902842763E-2</v>
          </cell>
          <cell r="V47">
            <v>9.3173936849790112E-2</v>
          </cell>
          <cell r="W47">
            <v>9.2483274301456128E-2</v>
          </cell>
        </row>
        <row r="48">
          <cell r="I48">
            <v>7.3992512662409166E-2</v>
          </cell>
          <cell r="J48">
            <v>9.5957352287872069E-2</v>
          </cell>
          <cell r="K48">
            <v>8.3016334750503476E-2</v>
          </cell>
          <cell r="L48">
            <v>8.8973554459883475E-2</v>
          </cell>
          <cell r="M48">
            <v>9.1561548499347542E-2</v>
          </cell>
          <cell r="N48">
            <v>8.9931153184165225E-2</v>
          </cell>
          <cell r="O48">
            <v>8.7842278203723992E-2</v>
          </cell>
          <cell r="P48">
            <v>9.601567602873938E-2</v>
          </cell>
          <cell r="Q48">
            <v>9.3411175979983316E-2</v>
          </cell>
          <cell r="R48">
            <v>9.3246916161404972E-2</v>
          </cell>
          <cell r="S48">
            <v>9.0625649553107465E-2</v>
          </cell>
          <cell r="T48">
            <v>9.282876855530002E-2</v>
          </cell>
          <cell r="U48">
            <v>8.363328392970569E-2</v>
          </cell>
          <cell r="V48">
            <v>9.1371634513461947E-2</v>
          </cell>
          <cell r="W48">
            <v>9.01449884429502E-2</v>
          </cell>
        </row>
        <row r="49">
          <cell r="I49">
            <v>7.3992512662409166E-2</v>
          </cell>
          <cell r="J49">
            <v>9.5957352287872069E-2</v>
          </cell>
          <cell r="K49">
            <v>8.3016334750503476E-2</v>
          </cell>
          <cell r="L49">
            <v>8.8973554459883475E-2</v>
          </cell>
          <cell r="M49">
            <v>9.1561548499347542E-2</v>
          </cell>
          <cell r="N49">
            <v>8.9931153184165225E-2</v>
          </cell>
          <cell r="O49">
            <v>8.7842278203723992E-2</v>
          </cell>
          <cell r="P49">
            <v>9.601567602873938E-2</v>
          </cell>
          <cell r="Q49">
            <v>9.3411175979983316E-2</v>
          </cell>
          <cell r="R49">
            <v>9.3246916161404972E-2</v>
          </cell>
          <cell r="S49">
            <v>9.0625649553107465E-2</v>
          </cell>
          <cell r="T49">
            <v>9.282876855530002E-2</v>
          </cell>
          <cell r="U49">
            <v>8.363328392970569E-2</v>
          </cell>
          <cell r="V49">
            <v>9.1371634513461947E-2</v>
          </cell>
          <cell r="W49">
            <v>9.01449884429502E-2</v>
          </cell>
        </row>
        <row r="50">
          <cell r="I50">
            <v>9.1933139534883718E-2</v>
          </cell>
          <cell r="J50">
            <v>0.10226797658862877</v>
          </cell>
          <cell r="K50">
            <v>0.10348116356700049</v>
          </cell>
          <cell r="L50">
            <v>0.1012970645381505</v>
          </cell>
          <cell r="M50">
            <v>0.10452500661550675</v>
          </cell>
          <cell r="N50">
            <v>0.10679815358791439</v>
          </cell>
          <cell r="O50">
            <v>0.10791217895608948</v>
          </cell>
          <cell r="P50">
            <v>0.10594795539033457</v>
          </cell>
          <cell r="Q50">
            <v>0.1118693762005864</v>
          </cell>
          <cell r="R50">
            <v>0.10932915106748962</v>
          </cell>
          <cell r="S50">
            <v>0.11126925227469121</v>
          </cell>
          <cell r="T50">
            <v>0.11441808933877222</v>
          </cell>
          <cell r="U50">
            <v>9.5351732724631683E-2</v>
          </cell>
          <cell r="V50">
            <v>9.3268028345143805E-2</v>
          </cell>
          <cell r="W50">
            <v>9.4225079073563908E-2</v>
          </cell>
        </row>
        <row r="51">
          <cell r="I51">
            <v>9.9893162393162399E-2</v>
          </cell>
          <cell r="J51">
            <v>0.11278195488721805</v>
          </cell>
          <cell r="K51">
            <v>0.10883259616673369</v>
          </cell>
          <cell r="L51">
            <v>0.10581658458671636</v>
          </cell>
          <cell r="M51">
            <v>0.11055750067330998</v>
          </cell>
          <cell r="N51">
            <v>0.11320247378327508</v>
          </cell>
          <cell r="O51">
            <v>0.1132276541894232</v>
          </cell>
          <cell r="P51">
            <v>0.10540115364446777</v>
          </cell>
          <cell r="Q51">
            <v>0.11487192890747518</v>
          </cell>
          <cell r="R51">
            <v>0.1124612202688728</v>
          </cell>
          <cell r="S51">
            <v>0.11296634489955647</v>
          </cell>
          <cell r="T51">
            <v>0.11554648641754878</v>
          </cell>
          <cell r="U51">
            <v>9.4835096453018047E-2</v>
          </cell>
          <cell r="V51">
            <v>9.7865694950546603E-2</v>
          </cell>
          <cell r="W51">
            <v>9.8878163318549428E-2</v>
          </cell>
        </row>
        <row r="52">
          <cell r="I52">
            <v>7.139839459231094E-2</v>
          </cell>
          <cell r="J52">
            <v>7.8512396694214878E-2</v>
          </cell>
          <cell r="K52">
            <v>8.553882146512648E-2</v>
          </cell>
          <cell r="L52">
            <v>8.3417666618476216E-2</v>
          </cell>
          <cell r="M52">
            <v>8.6196769456681352E-2</v>
          </cell>
          <cell r="N52">
            <v>8.5743351257084724E-2</v>
          </cell>
          <cell r="O52">
            <v>8.6098398169336385E-2</v>
          </cell>
          <cell r="P52">
            <v>8.736167734420501E-2</v>
          </cell>
          <cell r="Q52">
            <v>9.1012514220705346E-2</v>
          </cell>
          <cell r="R52">
            <v>8.58860578299456E-2</v>
          </cell>
          <cell r="S52">
            <v>8.72748572265339E-2</v>
          </cell>
          <cell r="T52">
            <v>9.3672001174570543E-2</v>
          </cell>
          <cell r="U52">
            <v>8.5978428351309699E-2</v>
          </cell>
          <cell r="V52">
            <v>7.8263482048971003E-2</v>
          </cell>
          <cell r="W52">
            <v>7.8523384952291581E-2</v>
          </cell>
        </row>
        <row r="53">
          <cell r="I53">
            <v>0.11035072711719418</v>
          </cell>
          <cell r="J53">
            <v>0.12141327623126338</v>
          </cell>
          <cell r="K53">
            <v>0.12180188060354254</v>
          </cell>
          <cell r="L53">
            <v>0.12077189939288813</v>
          </cell>
          <cell r="M53">
            <v>0.12191457394290621</v>
          </cell>
          <cell r="N53">
            <v>0.12726506531816265</v>
          </cell>
          <cell r="O53">
            <v>0.13131103261998753</v>
          </cell>
          <cell r="P53">
            <v>0.13303223157462532</v>
          </cell>
          <cell r="Q53">
            <v>0.13613181639858768</v>
          </cell>
          <cell r="R53">
            <v>0.13699444885011894</v>
          </cell>
          <cell r="S53">
            <v>0.14040169949787565</v>
          </cell>
          <cell r="T53">
            <v>0.14005763688760808</v>
          </cell>
          <cell r="U53">
            <v>0.10924015996632287</v>
          </cell>
          <cell r="V53">
            <v>0.10655399835119539</v>
          </cell>
          <cell r="W53">
            <v>0.10589933249143064</v>
          </cell>
        </row>
        <row r="54">
          <cell r="I54">
            <v>8.8055555555555554E-2</v>
          </cell>
          <cell r="J54">
            <v>9.6543393421297155E-2</v>
          </cell>
          <cell r="K54">
            <v>0.10235550089868509</v>
          </cell>
          <cell r="L54">
            <v>0.10623427453173051</v>
          </cell>
          <cell r="M54">
            <v>0.10656906550052285</v>
          </cell>
          <cell r="N54">
            <v>9.7254004576659045E-2</v>
          </cell>
          <cell r="O54">
            <v>9.8568546450187325E-2</v>
          </cell>
          <cell r="P54">
            <v>9.6712170736396832E-2</v>
          </cell>
          <cell r="Q54">
            <v>0.10642377756471716</v>
          </cell>
          <cell r="R54">
            <v>0.10747981713841066</v>
          </cell>
          <cell r="S54">
            <v>0.10299882399059192</v>
          </cell>
          <cell r="T54">
            <v>0.11139240506329115</v>
          </cell>
          <cell r="U54">
            <v>8.1351565596512077E-2</v>
          </cell>
          <cell r="V54">
            <v>8.001608363490148E-2</v>
          </cell>
          <cell r="W54">
            <v>7.9551097427748532E-2</v>
          </cell>
        </row>
        <row r="55">
          <cell r="I55">
            <v>8.8055555555555554E-2</v>
          </cell>
          <cell r="J55">
            <v>9.6543393421297155E-2</v>
          </cell>
          <cell r="K55">
            <v>0.10235550089868509</v>
          </cell>
          <cell r="L55">
            <v>0.10623427453173051</v>
          </cell>
          <cell r="M55">
            <v>0.10656906550052285</v>
          </cell>
          <cell r="N55">
            <v>9.7254004576659045E-2</v>
          </cell>
          <cell r="O55">
            <v>9.8568546450187325E-2</v>
          </cell>
          <cell r="P55">
            <v>9.6712170736396832E-2</v>
          </cell>
          <cell r="Q55">
            <v>0.10642377756471716</v>
          </cell>
          <cell r="R55">
            <v>0.10747981713841066</v>
          </cell>
          <cell r="S55">
            <v>0.10299882399059192</v>
          </cell>
          <cell r="T55">
            <v>0.11139240506329115</v>
          </cell>
          <cell r="U55">
            <v>8.1351565596512077E-2</v>
          </cell>
          <cell r="V55">
            <v>8.001608363490148E-2</v>
          </cell>
          <cell r="W55">
            <v>7.9551097427748532E-2</v>
          </cell>
        </row>
        <row r="56">
          <cell r="I56">
            <v>0.10133453969690116</v>
          </cell>
          <cell r="J56">
            <v>0.10218035402263922</v>
          </cell>
          <cell r="K56">
            <v>9.7424067666282199E-2</v>
          </cell>
          <cell r="L56">
            <v>0.10101771579344139</v>
          </cell>
          <cell r="M56">
            <v>0.10368389780154486</v>
          </cell>
          <cell r="N56">
            <v>0.10629067245119304</v>
          </cell>
          <cell r="O56">
            <v>0.1083000443852641</v>
          </cell>
          <cell r="P56">
            <v>0.10405514409327565</v>
          </cell>
          <cell r="Q56">
            <v>0.10629098508323125</v>
          </cell>
          <cell r="R56">
            <v>0.10663841807909605</v>
          </cell>
          <cell r="S56">
            <v>0.10434358902965336</v>
          </cell>
          <cell r="T56">
            <v>0.10080480152775884</v>
          </cell>
          <cell r="U56">
            <v>8.3442792948496367E-2</v>
          </cell>
          <cell r="V56">
            <v>9.0000000000000011E-2</v>
          </cell>
          <cell r="W56">
            <v>0.10566293658867414</v>
          </cell>
        </row>
        <row r="57">
          <cell r="I57">
            <v>0.10133453969690116</v>
          </cell>
          <cell r="J57">
            <v>0.10218035402263922</v>
          </cell>
          <cell r="K57">
            <v>9.7424067666282199E-2</v>
          </cell>
          <cell r="L57">
            <v>0.10101771579344139</v>
          </cell>
          <cell r="M57">
            <v>0.10368389780154486</v>
          </cell>
          <cell r="N57">
            <v>0.10629067245119304</v>
          </cell>
          <cell r="O57">
            <v>0.1083000443852641</v>
          </cell>
          <cell r="P57">
            <v>0.10405514409327565</v>
          </cell>
          <cell r="Q57">
            <v>0.10629098508323125</v>
          </cell>
          <cell r="R57">
            <v>0.10663841807909605</v>
          </cell>
          <cell r="S57">
            <v>0.10434358902965336</v>
          </cell>
          <cell r="T57">
            <v>0.10080480152775884</v>
          </cell>
          <cell r="U57">
            <v>8.3442792948496367E-2</v>
          </cell>
          <cell r="V57">
            <v>9.0000000000000011E-2</v>
          </cell>
          <cell r="W57">
            <v>0.10566293658867414</v>
          </cell>
        </row>
        <row r="58">
          <cell r="I58">
            <v>8.0432172869147653E-2</v>
          </cell>
          <cell r="J58">
            <v>8.6084685692967719E-2</v>
          </cell>
          <cell r="K58">
            <v>9.1851022122654724E-2</v>
          </cell>
          <cell r="L58">
            <v>9.3406085267733294E-2</v>
          </cell>
          <cell r="M58">
            <v>9.0491372843210793E-2</v>
          </cell>
          <cell r="N58">
            <v>8.5933839377752799E-2</v>
          </cell>
          <cell r="O58">
            <v>8.5134622677284791E-2</v>
          </cell>
          <cell r="P58">
            <v>8.4668414409165935E-2</v>
          </cell>
          <cell r="Q58">
            <v>7.8349339165161166E-2</v>
          </cell>
          <cell r="R58">
            <v>8.3198322691318022E-2</v>
          </cell>
          <cell r="S58">
            <v>8.4446152368142957E-2</v>
          </cell>
          <cell r="T58">
            <v>8.3557175748273205E-2</v>
          </cell>
          <cell r="U58">
            <v>7.9327162337016019E-2</v>
          </cell>
          <cell r="V58">
            <v>7.0594059405940587E-2</v>
          </cell>
          <cell r="W58">
            <v>7.8494940563906088E-2</v>
          </cell>
        </row>
        <row r="59">
          <cell r="I59">
            <v>8.0432172869147653E-2</v>
          </cell>
          <cell r="J59">
            <v>8.6084685692967719E-2</v>
          </cell>
          <cell r="K59">
            <v>9.1851022122654724E-2</v>
          </cell>
          <cell r="L59">
            <v>9.3406085267733294E-2</v>
          </cell>
          <cell r="M59">
            <v>9.0491372843210793E-2</v>
          </cell>
          <cell r="N59">
            <v>8.5933839377752799E-2</v>
          </cell>
          <cell r="O59">
            <v>8.5134622677284791E-2</v>
          </cell>
          <cell r="P59">
            <v>8.4668414409165935E-2</v>
          </cell>
          <cell r="Q59">
            <v>7.8349339165161166E-2</v>
          </cell>
          <cell r="R59">
            <v>8.3198322691318022E-2</v>
          </cell>
          <cell r="S59">
            <v>8.4446152368142957E-2</v>
          </cell>
          <cell r="T59">
            <v>8.3557175748273205E-2</v>
          </cell>
          <cell r="U59">
            <v>7.9327162337016019E-2</v>
          </cell>
          <cell r="V59">
            <v>7.0594059405940587E-2</v>
          </cell>
          <cell r="W59">
            <v>7.8494940563906088E-2</v>
          </cell>
        </row>
      </sheetData>
      <sheetData sheetId="25">
        <row r="65">
          <cell r="I65">
            <v>0.84916372536991713</v>
          </cell>
          <cell r="W65">
            <v>0.87948443622034611</v>
          </cell>
        </row>
        <row r="66">
          <cell r="I66">
            <v>1.0753533438608132</v>
          </cell>
          <cell r="W66">
            <v>0.87070629279419831</v>
          </cell>
        </row>
        <row r="67">
          <cell r="I67">
            <v>0.77797782220016154</v>
          </cell>
          <cell r="W67">
            <v>0.76924799258730403</v>
          </cell>
        </row>
        <row r="68">
          <cell r="I68">
            <v>0.80554225862804585</v>
          </cell>
          <cell r="W68">
            <v>0.75257523702692508</v>
          </cell>
        </row>
        <row r="70">
          <cell r="I70">
            <v>1.2447886568095219</v>
          </cell>
          <cell r="W70">
            <v>1.2482792686375006</v>
          </cell>
        </row>
        <row r="71">
          <cell r="I71">
            <v>0.59909342150852685</v>
          </cell>
          <cell r="W71">
            <v>0.76814386732347772</v>
          </cell>
        </row>
        <row r="72">
          <cell r="I72">
            <v>0.68299987541537432</v>
          </cell>
          <cell r="W72">
            <v>0.75841567348801131</v>
          </cell>
        </row>
        <row r="73">
          <cell r="I73">
            <v>0.7421419600932313</v>
          </cell>
          <cell r="W73">
            <v>0.7532082996299283</v>
          </cell>
        </row>
        <row r="74">
          <cell r="I74">
            <v>1.110937106904204</v>
          </cell>
          <cell r="W74">
            <v>1.0057661439059504</v>
          </cell>
        </row>
        <row r="75">
          <cell r="I75">
            <v>0.96191829058239853</v>
          </cell>
          <cell r="W75">
            <v>0.8160660324957032</v>
          </cell>
        </row>
        <row r="76">
          <cell r="I76">
            <v>0.82148795529744467</v>
          </cell>
          <cell r="W76">
            <v>0.81277888652460673</v>
          </cell>
        </row>
        <row r="78">
          <cell r="I78">
            <v>1.5251418350763428</v>
          </cell>
          <cell r="W78">
            <v>1.5759747968769144</v>
          </cell>
        </row>
        <row r="80">
          <cell r="I80">
            <v>0.93024408655807966</v>
          </cell>
          <cell r="W80">
            <v>0.9536450489394982</v>
          </cell>
        </row>
        <row r="82">
          <cell r="I82">
            <v>1.0833542874723892</v>
          </cell>
          <cell r="W82">
            <v>1.1110685685003854</v>
          </cell>
        </row>
        <row r="84">
          <cell r="I84">
            <v>1.5842235543897625</v>
          </cell>
          <cell r="W84">
            <v>1.6324433749228455</v>
          </cell>
        </row>
        <row r="86">
          <cell r="I86">
            <v>1.3135953493507817</v>
          </cell>
          <cell r="W86">
            <v>1.2527076907145172</v>
          </cell>
        </row>
        <row r="87">
          <cell r="I87">
            <v>0.87775917968918882</v>
          </cell>
          <cell r="W87">
            <v>0.77469681807819335</v>
          </cell>
        </row>
        <row r="88">
          <cell r="I88">
            <v>0.74635180418928093</v>
          </cell>
          <cell r="W88">
            <v>0.80416057137568386</v>
          </cell>
        </row>
        <row r="90">
          <cell r="I90">
            <v>0.92793406088420616</v>
          </cell>
          <cell r="W90">
            <v>1.0203055703712187</v>
          </cell>
        </row>
        <row r="92">
          <cell r="I92">
            <v>0.80594491790756007</v>
          </cell>
          <cell r="W92">
            <v>1.1033229576110428</v>
          </cell>
        </row>
        <row r="93">
          <cell r="I93">
            <v>1.0932526063776693</v>
          </cell>
          <cell r="W93">
            <v>0.94883598481693443</v>
          </cell>
        </row>
        <row r="94">
          <cell r="I94">
            <v>0.94293123906687704</v>
          </cell>
          <cell r="W94">
            <v>0.87637351063399727</v>
          </cell>
        </row>
        <row r="95">
          <cell r="I95">
            <v>0.76760362670269799</v>
          </cell>
          <cell r="W95">
            <v>0.83622457188185884</v>
          </cell>
        </row>
        <row r="97">
          <cell r="I97">
            <v>1.1561049128010883</v>
          </cell>
          <cell r="W97">
            <v>1.1711264063858815</v>
          </cell>
        </row>
        <row r="98">
          <cell r="I98">
            <v>1.1697246076880266</v>
          </cell>
          <cell r="W98">
            <v>1.1447240640894518</v>
          </cell>
        </row>
        <row r="99">
          <cell r="I99">
            <v>0.92851535792499795</v>
          </cell>
          <cell r="W99">
            <v>0.99914518626084348</v>
          </cell>
        </row>
        <row r="100">
          <cell r="I100">
            <v>0.8514840651092711</v>
          </cell>
          <cell r="W100">
            <v>0.80611750653981751</v>
          </cell>
        </row>
        <row r="101">
          <cell r="I101">
            <v>0.89207596308458037</v>
          </cell>
          <cell r="W101">
            <v>0.89790719329169988</v>
          </cell>
        </row>
        <row r="103">
          <cell r="I103">
            <v>0.71575575108225009</v>
          </cell>
          <cell r="W103">
            <v>0.75029950888111752</v>
          </cell>
        </row>
        <row r="104">
          <cell r="I104">
            <v>0.67942810163807232</v>
          </cell>
          <cell r="W104">
            <v>0.74608422216179404</v>
          </cell>
        </row>
        <row r="105">
          <cell r="I105">
            <v>0.87268666672923179</v>
          </cell>
          <cell r="W105">
            <v>0.90676507272614038</v>
          </cell>
        </row>
        <row r="107">
          <cell r="I107">
            <v>0.7724519289426961</v>
          </cell>
          <cell r="W107">
            <v>0.8838390251509709</v>
          </cell>
        </row>
        <row r="109">
          <cell r="I109">
            <v>1.0428442446716053</v>
          </cell>
          <cell r="W109">
            <v>0.96946464784887043</v>
          </cell>
        </row>
        <row r="110">
          <cell r="I110">
            <v>0.74537038467490024</v>
          </cell>
          <cell r="W110">
            <v>0.76989340402112394</v>
          </cell>
        </row>
        <row r="111">
          <cell r="I111">
            <v>1.1520169940817675</v>
          </cell>
          <cell r="W111">
            <v>1.0383046735049466</v>
          </cell>
        </row>
        <row r="113">
          <cell r="I113">
            <v>0.91926441332442477</v>
          </cell>
          <cell r="W113">
            <v>0.77996975333496532</v>
          </cell>
        </row>
        <row r="115">
          <cell r="I115">
            <v>1.0578916412059967</v>
          </cell>
          <cell r="W115">
            <v>1.0359868971332271</v>
          </cell>
        </row>
        <row r="117">
          <cell r="I117">
            <v>0.83967937898383793</v>
          </cell>
          <cell r="W117">
            <v>0.76961451707537254</v>
          </cell>
        </row>
      </sheetData>
      <sheetData sheetId="26"/>
      <sheetData sheetId="27">
        <row r="5">
          <cell r="C5">
            <v>0.29889728179963615</v>
          </cell>
          <cell r="D5">
            <v>0.30393586817346768</v>
          </cell>
          <cell r="E5">
            <v>0.30715413682251425</v>
          </cell>
          <cell r="F5">
            <v>0.31156012452834342</v>
          </cell>
          <cell r="G5">
            <v>0.3106039206824473</v>
          </cell>
          <cell r="H5">
            <v>0.30751047032902229</v>
          </cell>
          <cell r="I5">
            <v>0.24562996712583252</v>
          </cell>
          <cell r="J5">
            <v>0.25132633406722521</v>
          </cell>
          <cell r="K5">
            <v>0.25601834060675616</v>
          </cell>
          <cell r="L5">
            <v>0.25603634310406614</v>
          </cell>
          <cell r="M5">
            <v>0.25826115182014986</v>
          </cell>
          <cell r="N5">
            <v>0.25780362613427371</v>
          </cell>
          <cell r="O5">
            <v>0.25989290058816888</v>
          </cell>
          <cell r="P5">
            <v>0.26116487227888496</v>
          </cell>
          <cell r="Q5">
            <v>0.26300675389130285</v>
          </cell>
          <cell r="R5">
            <v>0.26354851253198402</v>
          </cell>
          <cell r="S5">
            <v>0.26616451298887212</v>
          </cell>
          <cell r="T5">
            <v>0.26894819392195479</v>
          </cell>
          <cell r="U5">
            <v>0.27856286905384781</v>
          </cell>
          <cell r="V5">
            <v>0.28181864297464365</v>
          </cell>
          <cell r="W5">
            <v>0.27879591615994881</v>
          </cell>
        </row>
        <row r="6">
          <cell r="C6">
            <v>0.25919913419913415</v>
          </cell>
          <cell r="D6">
            <v>0.26843782780601955</v>
          </cell>
          <cell r="E6">
            <v>0.25885481153713441</v>
          </cell>
          <cell r="F6">
            <v>0.2645323016797268</v>
          </cell>
          <cell r="G6">
            <v>0.26830074252614389</v>
          </cell>
          <cell r="H6">
            <v>0.26900895431780242</v>
          </cell>
          <cell r="I6">
            <v>0.21940951953300405</v>
          </cell>
          <cell r="J6">
            <v>0.22983240012819786</v>
          </cell>
          <cell r="K6">
            <v>0.23266792554626381</v>
          </cell>
          <cell r="L6">
            <v>0.23810600067804275</v>
          </cell>
          <cell r="M6">
            <v>0.24033241615230164</v>
          </cell>
          <cell r="N6">
            <v>0.23880107801005171</v>
          </cell>
          <cell r="O6">
            <v>0.24204028005255482</v>
          </cell>
          <cell r="P6">
            <v>0.23925336358640739</v>
          </cell>
          <cell r="Q6">
            <v>0.23976689089871514</v>
          </cell>
          <cell r="R6">
            <v>0.24078028116085609</v>
          </cell>
          <cell r="S6">
            <v>0.2429076514472282</v>
          </cell>
          <cell r="T6">
            <v>0.24560085478647031</v>
          </cell>
          <cell r="U6">
            <v>0.24795299599164067</v>
          </cell>
          <cell r="V6">
            <v>0.25047297994565032</v>
          </cell>
          <cell r="W6">
            <v>0.24944878733213069</v>
          </cell>
        </row>
        <row r="7">
          <cell r="C7">
            <v>0.23885653785071465</v>
          </cell>
          <cell r="D7">
            <v>0.24751310300566906</v>
          </cell>
          <cell r="E7">
            <v>0.23334943380024689</v>
          </cell>
          <cell r="F7">
            <v>0.24309945217024861</v>
          </cell>
          <cell r="G7">
            <v>0.249741575356626</v>
          </cell>
          <cell r="H7">
            <v>0.24836967597309967</v>
          </cell>
          <cell r="I7">
            <v>0.19864932466233118</v>
          </cell>
          <cell r="J7">
            <v>0.20489204288086971</v>
          </cell>
          <cell r="K7">
            <v>0.21078994051967026</v>
          </cell>
          <cell r="L7">
            <v>0.21483297578915111</v>
          </cell>
          <cell r="M7">
            <v>0.21727524553009317</v>
          </cell>
          <cell r="N7">
            <v>0.21614146004148971</v>
          </cell>
          <cell r="O7">
            <v>0.21413471701739212</v>
          </cell>
          <cell r="P7">
            <v>0.21381780479758705</v>
          </cell>
          <cell r="Q7">
            <v>0.22223751204073208</v>
          </cell>
          <cell r="R7">
            <v>0.22017309347954142</v>
          </cell>
          <cell r="S7">
            <v>0.22389526830793979</v>
          </cell>
          <cell r="T7">
            <v>0.2267008079113505</v>
          </cell>
          <cell r="U7">
            <v>0.22316114669937759</v>
          </cell>
          <cell r="V7">
            <v>0.22007009776793948</v>
          </cell>
          <cell r="W7">
            <v>0.22364604528334561</v>
          </cell>
        </row>
        <row r="8">
          <cell r="C8">
            <v>0.27545775778991327</v>
          </cell>
          <cell r="D8">
            <v>0.27632850241545892</v>
          </cell>
          <cell r="E8">
            <v>0.27410177206958214</v>
          </cell>
          <cell r="F8">
            <v>0.27431323018629616</v>
          </cell>
          <cell r="G8">
            <v>0.27990337411361332</v>
          </cell>
          <cell r="H8">
            <v>0.27887451781257094</v>
          </cell>
          <cell r="I8">
            <v>0.22823159784560146</v>
          </cell>
          <cell r="J8">
            <v>0.2469116974226018</v>
          </cell>
          <cell r="K8">
            <v>0.24615623544028578</v>
          </cell>
          <cell r="L8">
            <v>0.2535008704867156</v>
          </cell>
          <cell r="M8">
            <v>0.25475285171102663</v>
          </cell>
          <cell r="N8">
            <v>0.25689068943065907</v>
          </cell>
          <cell r="O8">
            <v>0.2584675380948942</v>
          </cell>
          <cell r="P8">
            <v>0.25931998004134293</v>
          </cell>
          <cell r="Q8">
            <v>0.25417426687245687</v>
          </cell>
          <cell r="R8">
            <v>0.25637834474175486</v>
          </cell>
          <cell r="S8">
            <v>0.25928200928200928</v>
          </cell>
          <cell r="T8">
            <v>0.25839396568987388</v>
          </cell>
          <cell r="U8">
            <v>0.25334504662792268</v>
          </cell>
          <cell r="V8">
            <v>0.27021890617301325</v>
          </cell>
          <cell r="W8">
            <v>0.25544862722898387</v>
          </cell>
        </row>
        <row r="9">
          <cell r="C9">
            <v>0.27793724636246664</v>
          </cell>
          <cell r="D9">
            <v>0.28972145939584149</v>
          </cell>
          <cell r="E9">
            <v>0.27575277337559428</v>
          </cell>
          <cell r="F9">
            <v>0.28328232593726094</v>
          </cell>
          <cell r="G9">
            <v>0.28191888847164853</v>
          </cell>
          <cell r="H9">
            <v>0.28525092350662223</v>
          </cell>
          <cell r="I9">
            <v>0.23782028148682785</v>
          </cell>
          <cell r="J9">
            <v>0.24344771683328831</v>
          </cell>
          <cell r="K9">
            <v>0.24556616643929058</v>
          </cell>
          <cell r="L9">
            <v>0.2516556291390728</v>
          </cell>
          <cell r="M9">
            <v>0.25319580357929999</v>
          </cell>
          <cell r="N9">
            <v>0.24391098650779741</v>
          </cell>
          <cell r="O9">
            <v>0.25349059058190965</v>
          </cell>
          <cell r="P9">
            <v>0.24811191211809133</v>
          </cell>
          <cell r="Q9">
            <v>0.24840389784946235</v>
          </cell>
          <cell r="R9">
            <v>0.25368167068807718</v>
          </cell>
          <cell r="S9">
            <v>0.25557574756319179</v>
          </cell>
          <cell r="T9">
            <v>0.26157388372666723</v>
          </cell>
          <cell r="U9">
            <v>0.28154133001864518</v>
          </cell>
          <cell r="V9">
            <v>0.26928959891230453</v>
          </cell>
          <cell r="W9">
            <v>0.2757699691177698</v>
          </cell>
        </row>
        <row r="10">
          <cell r="C10">
            <v>0.2581637482252721</v>
          </cell>
          <cell r="D10">
            <v>0.27763651773822501</v>
          </cell>
          <cell r="E10">
            <v>0.27291489620007287</v>
          </cell>
          <cell r="F10">
            <v>0.27481005260081826</v>
          </cell>
          <cell r="G10">
            <v>0.27597817252989665</v>
          </cell>
          <cell r="H10">
            <v>0.27986309184255564</v>
          </cell>
          <cell r="I10">
            <v>0.22982125013878094</v>
          </cell>
          <cell r="J10">
            <v>0.24327341743887462</v>
          </cell>
          <cell r="K10">
            <v>0.24435665914221219</v>
          </cell>
          <cell r="L10">
            <v>0.24915124301828934</v>
          </cell>
          <cell r="M10">
            <v>0.25310525168882114</v>
          </cell>
          <cell r="N10">
            <v>0.25484999469945935</v>
          </cell>
          <cell r="O10">
            <v>0.26558497011101623</v>
          </cell>
          <cell r="P10">
            <v>0.25557190916736749</v>
          </cell>
          <cell r="Q10">
            <v>0.24728894294111683</v>
          </cell>
          <cell r="R10">
            <v>0.24819855884707764</v>
          </cell>
          <cell r="S10">
            <v>0.24603970322839383</v>
          </cell>
          <cell r="T10">
            <v>0.2497526222046309</v>
          </cell>
          <cell r="U10">
            <v>0.25647743813682677</v>
          </cell>
          <cell r="V10">
            <v>0.26547743966421827</v>
          </cell>
          <cell r="W10">
            <v>0.26780519846110534</v>
          </cell>
        </row>
        <row r="11">
          <cell r="C11">
            <v>0.25804314591472732</v>
          </cell>
          <cell r="D11">
            <v>0.26892892102144905</v>
          </cell>
          <cell r="E11">
            <v>0.27444887530857803</v>
          </cell>
          <cell r="F11">
            <v>0.28051038958832425</v>
          </cell>
          <cell r="G11">
            <v>0.27631426250435187</v>
          </cell>
          <cell r="H11">
            <v>0.27659955694553034</v>
          </cell>
          <cell r="I11">
            <v>0.21983412966010965</v>
          </cell>
          <cell r="J11">
            <v>0.22543695230771696</v>
          </cell>
          <cell r="K11">
            <v>0.22887566752730248</v>
          </cell>
          <cell r="L11">
            <v>0.23165896089648144</v>
          </cell>
          <cell r="M11">
            <v>0.23476984862527034</v>
          </cell>
          <cell r="N11">
            <v>0.23510518464395533</v>
          </cell>
          <cell r="O11">
            <v>0.23790153107175024</v>
          </cell>
          <cell r="P11">
            <v>0.23788697495298089</v>
          </cell>
          <cell r="Q11">
            <v>0.24010814896647964</v>
          </cell>
          <cell r="R11">
            <v>0.23893373165196907</v>
          </cell>
          <cell r="S11">
            <v>0.24118915984514064</v>
          </cell>
          <cell r="T11">
            <v>0.24593983900579014</v>
          </cell>
          <cell r="U11">
            <v>0.25612255133771833</v>
          </cell>
          <cell r="V11">
            <v>0.25927567521196437</v>
          </cell>
          <cell r="W11">
            <v>0.25195041669584706</v>
          </cell>
        </row>
        <row r="12">
          <cell r="C12">
            <v>0.26014796067361046</v>
          </cell>
          <cell r="D12">
            <v>0.2759773789033686</v>
          </cell>
          <cell r="E12">
            <v>0.28335138328246529</v>
          </cell>
          <cell r="F12">
            <v>0.28643582147540186</v>
          </cell>
          <cell r="G12">
            <v>0.28425077896327072</v>
          </cell>
          <cell r="H12">
            <v>0.28509969005875008</v>
          </cell>
          <cell r="I12">
            <v>0.22004277977517861</v>
          </cell>
          <cell r="J12">
            <v>0.22463768115942029</v>
          </cell>
          <cell r="K12">
            <v>0.22518893967506903</v>
          </cell>
          <cell r="L12">
            <v>0.22946838572942424</v>
          </cell>
          <cell r="M12">
            <v>0.23035136882948909</v>
          </cell>
          <cell r="N12">
            <v>0.23248179790412862</v>
          </cell>
          <cell r="O12">
            <v>0.23477865498284625</v>
          </cell>
          <cell r="P12">
            <v>0.23698236982369825</v>
          </cell>
          <cell r="Q12">
            <v>0.23096154609309894</v>
          </cell>
          <cell r="R12">
            <v>0.22804067266327729</v>
          </cell>
          <cell r="S12">
            <v>0.22906848884699965</v>
          </cell>
          <cell r="T12">
            <v>0.23621956379582262</v>
          </cell>
          <cell r="U12">
            <v>0.24342948717948718</v>
          </cell>
          <cell r="V12">
            <v>0.25349144698785225</v>
          </cell>
          <cell r="W12">
            <v>0.24396887159533073</v>
          </cell>
        </row>
        <row r="13">
          <cell r="C13">
            <v>0.26349703935910834</v>
          </cell>
          <cell r="D13">
            <v>0.26800998573466478</v>
          </cell>
          <cell r="E13">
            <v>0.26760563380281688</v>
          </cell>
          <cell r="F13">
            <v>0.27367879203843515</v>
          </cell>
          <cell r="G13">
            <v>0.26798713390892159</v>
          </cell>
          <cell r="H13">
            <v>0.26251871568790552</v>
          </cell>
          <cell r="I13">
            <v>0.21432156600301153</v>
          </cell>
          <cell r="J13">
            <v>0.21396131202691338</v>
          </cell>
          <cell r="K13">
            <v>0.21399866041527124</v>
          </cell>
          <cell r="L13">
            <v>0.21770257077774163</v>
          </cell>
          <cell r="M13">
            <v>0.21858723958333337</v>
          </cell>
          <cell r="N13">
            <v>0.22571884984025561</v>
          </cell>
          <cell r="O13">
            <v>0.21783741120757696</v>
          </cell>
          <cell r="P13">
            <v>0.21060015588464534</v>
          </cell>
          <cell r="Q13">
            <v>0.2329814899801132</v>
          </cell>
          <cell r="R13">
            <v>0.22946859903381644</v>
          </cell>
          <cell r="S13">
            <v>0.23419062027231469</v>
          </cell>
          <cell r="T13">
            <v>0.24019095927196779</v>
          </cell>
          <cell r="U13">
            <v>0.2438387938532908</v>
          </cell>
          <cell r="V13">
            <v>0.24370208105147864</v>
          </cell>
          <cell r="W13">
            <v>0.24427697995165651</v>
          </cell>
        </row>
        <row r="14">
          <cell r="C14">
            <v>0.2448857994041708</v>
          </cell>
          <cell r="D14">
            <v>0.27927573312340093</v>
          </cell>
          <cell r="E14">
            <v>0.29393097976993254</v>
          </cell>
          <cell r="F14">
            <v>0.2936202920830131</v>
          </cell>
          <cell r="G14">
            <v>0.2761958997722096</v>
          </cell>
          <cell r="H14">
            <v>0.27841967946328738</v>
          </cell>
          <cell r="I14">
            <v>0.22076023391812863</v>
          </cell>
          <cell r="J14">
            <v>0.23175886785517366</v>
          </cell>
          <cell r="K14">
            <v>0.2447343895619758</v>
          </cell>
          <cell r="L14">
            <v>0.24329257163716009</v>
          </cell>
          <cell r="M14">
            <v>0.25347284863792174</v>
          </cell>
          <cell r="N14">
            <v>0.23701872129989399</v>
          </cell>
          <cell r="O14">
            <v>0.24849630520708024</v>
          </cell>
          <cell r="P14">
            <v>0.24729334937274447</v>
          </cell>
          <cell r="Q14">
            <v>0.24052173913043481</v>
          </cell>
          <cell r="R14">
            <v>0.24961558175294721</v>
          </cell>
          <cell r="S14">
            <v>0.24755150287065178</v>
          </cell>
          <cell r="T14">
            <v>0.24605998983223179</v>
          </cell>
          <cell r="U14">
            <v>0.27795762213066511</v>
          </cell>
          <cell r="V14">
            <v>0.2728755504811613</v>
          </cell>
          <cell r="W14">
            <v>0.27251184834123227</v>
          </cell>
        </row>
        <row r="15">
          <cell r="C15">
            <v>0.24742879746835442</v>
          </cell>
          <cell r="D15">
            <v>0.24984936734283994</v>
          </cell>
          <cell r="E15">
            <v>0.26042308482234544</v>
          </cell>
          <cell r="F15">
            <v>0.27142279708973327</v>
          </cell>
          <cell r="G15">
            <v>0.2686039662281563</v>
          </cell>
          <cell r="H15">
            <v>0.27574171029668409</v>
          </cell>
          <cell r="I15">
            <v>0.22638281695495152</v>
          </cell>
          <cell r="J15">
            <v>0.23903764066744279</v>
          </cell>
          <cell r="K15">
            <v>0.24210110584518169</v>
          </cell>
          <cell r="L15">
            <v>0.2418534563948013</v>
          </cell>
          <cell r="M15">
            <v>0.24465911201932009</v>
          </cell>
          <cell r="N15">
            <v>0.24516129032258063</v>
          </cell>
          <cell r="O15">
            <v>0.2534511319712866</v>
          </cell>
          <cell r="P15">
            <v>0.25679702048417136</v>
          </cell>
          <cell r="Q15">
            <v>0.26617935460866465</v>
          </cell>
          <cell r="R15">
            <v>0.26765865901756908</v>
          </cell>
          <cell r="S15">
            <v>0.26750353606789251</v>
          </cell>
          <cell r="T15">
            <v>0.26797840849730109</v>
          </cell>
          <cell r="U15">
            <v>0.29616384915474636</v>
          </cell>
          <cell r="V15">
            <v>0.29157135315854305</v>
          </cell>
          <cell r="W15">
            <v>0.27101879327398615</v>
          </cell>
        </row>
        <row r="16">
          <cell r="C16">
            <v>0.2560152768936983</v>
          </cell>
          <cell r="D16">
            <v>0.24777390631049168</v>
          </cell>
          <cell r="E16">
            <v>0.26971116315378613</v>
          </cell>
          <cell r="F16">
            <v>0.26884615384615385</v>
          </cell>
          <cell r="G16">
            <v>0.27173643794897201</v>
          </cell>
          <cell r="H16">
            <v>0.26992886926661763</v>
          </cell>
          <cell r="I16">
            <v>0.22064393939393942</v>
          </cell>
          <cell r="J16">
            <v>0.22312016865776529</v>
          </cell>
          <cell r="K16">
            <v>0.2287818564414309</v>
          </cell>
          <cell r="L16">
            <v>0.22938114517061886</v>
          </cell>
          <cell r="M16">
            <v>0.23950589042662704</v>
          </cell>
          <cell r="N16">
            <v>0.24173027989821882</v>
          </cell>
          <cell r="O16">
            <v>0.24559408754974418</v>
          </cell>
          <cell r="P16">
            <v>0.23955495004541327</v>
          </cell>
          <cell r="Q16">
            <v>0.24909270867700431</v>
          </cell>
          <cell r="R16">
            <v>0.24705754141238009</v>
          </cell>
          <cell r="S16">
            <v>0.24633431085043989</v>
          </cell>
          <cell r="T16">
            <v>0.25196592398427259</v>
          </cell>
          <cell r="U16">
            <v>0.25499001996007986</v>
          </cell>
          <cell r="V16">
            <v>0.26039309112567005</v>
          </cell>
          <cell r="W16">
            <v>0.25236559139784948</v>
          </cell>
        </row>
        <row r="17">
          <cell r="C17">
            <v>0.26398318784351765</v>
          </cell>
          <cell r="D17">
            <v>0.27037579306979009</v>
          </cell>
          <cell r="E17">
            <v>0.27959986880944576</v>
          </cell>
          <cell r="F17">
            <v>0.28569100391134289</v>
          </cell>
          <cell r="G17">
            <v>0.28453608247422679</v>
          </cell>
          <cell r="H17">
            <v>0.2884464649631604</v>
          </cell>
          <cell r="I17">
            <v>0.23347547974413646</v>
          </cell>
          <cell r="J17">
            <v>0.24485981308411214</v>
          </cell>
          <cell r="K17">
            <v>0.24550711048601345</v>
          </cell>
          <cell r="L17">
            <v>0.24870781392520525</v>
          </cell>
          <cell r="M17">
            <v>0.25223613595706618</v>
          </cell>
          <cell r="N17">
            <v>0.2481470501037652</v>
          </cell>
          <cell r="O17">
            <v>0.25297662795825371</v>
          </cell>
          <cell r="P17">
            <v>0.25641025641025639</v>
          </cell>
          <cell r="Q17">
            <v>0.25849941383352876</v>
          </cell>
          <cell r="R17">
            <v>0.25471972117339531</v>
          </cell>
          <cell r="S17">
            <v>0.25746899661781281</v>
          </cell>
          <cell r="T17">
            <v>0.25589887640449438</v>
          </cell>
          <cell r="U17">
            <v>0.262336835402738</v>
          </cell>
          <cell r="V17">
            <v>0.27331657626670197</v>
          </cell>
          <cell r="W17">
            <v>0.2644650288629346</v>
          </cell>
        </row>
        <row r="18">
          <cell r="C18">
            <v>0.26094674556213016</v>
          </cell>
          <cell r="D18">
            <v>0.27601104044161767</v>
          </cell>
          <cell r="E18">
            <v>0.25439229843561972</v>
          </cell>
          <cell r="F18">
            <v>0.2748832195472512</v>
          </cell>
          <cell r="G18">
            <v>0.26540228531040172</v>
          </cell>
          <cell r="H18">
            <v>0.26225743483752439</v>
          </cell>
          <cell r="I18">
            <v>0.2078126758977823</v>
          </cell>
          <cell r="J18">
            <v>0.21157978061743751</v>
          </cell>
          <cell r="K18">
            <v>0.21920269511510387</v>
          </cell>
          <cell r="L18">
            <v>0.22335815090565619</v>
          </cell>
          <cell r="M18">
            <v>0.22218528368794327</v>
          </cell>
          <cell r="N18">
            <v>0.22525560147922558</v>
          </cell>
          <cell r="O18">
            <v>0.22560051936810213</v>
          </cell>
          <cell r="P18">
            <v>0.22727755926437759</v>
          </cell>
          <cell r="Q18">
            <v>0.23195665508076058</v>
          </cell>
          <cell r="R18">
            <v>0.23239436619718309</v>
          </cell>
          <cell r="S18">
            <v>0.24173636001592994</v>
          </cell>
          <cell r="T18">
            <v>0.24975466143277722</v>
          </cell>
          <cell r="U18">
            <v>0.25402621722846441</v>
          </cell>
          <cell r="V18">
            <v>0.24728158980127485</v>
          </cell>
          <cell r="W18">
            <v>0.24426559356136823</v>
          </cell>
        </row>
        <row r="19">
          <cell r="C19">
            <v>0.39059262329050976</v>
          </cell>
          <cell r="D19">
            <v>0.3859810439949074</v>
          </cell>
          <cell r="E19">
            <v>0.40138038992457664</v>
          </cell>
          <cell r="F19">
            <v>0.40566037735849059</v>
          </cell>
          <cell r="G19">
            <v>0.4028851463279956</v>
          </cell>
          <cell r="H19">
            <v>0.39372659176029967</v>
          </cell>
          <cell r="I19">
            <v>0.29849259578989307</v>
          </cell>
          <cell r="J19">
            <v>0.29454357382984225</v>
          </cell>
          <cell r="K19">
            <v>0.297927807486631</v>
          </cell>
          <cell r="L19">
            <v>0.2989852700490998</v>
          </cell>
          <cell r="M19">
            <v>0.29080723198370256</v>
          </cell>
          <cell r="N19">
            <v>0.28838601084720406</v>
          </cell>
          <cell r="O19">
            <v>0.28963377539846696</v>
          </cell>
          <cell r="P19">
            <v>0.28903514068349234</v>
          </cell>
          <cell r="Q19">
            <v>0.29169542213020472</v>
          </cell>
          <cell r="R19">
            <v>0.29040178571428571</v>
          </cell>
          <cell r="S19">
            <v>0.28974192149208411</v>
          </cell>
          <cell r="T19">
            <v>0.28953563021613526</v>
          </cell>
          <cell r="U19">
            <v>0.30809156968802925</v>
          </cell>
          <cell r="V19">
            <v>0.32147353440253978</v>
          </cell>
          <cell r="W19">
            <v>0.31529313145072557</v>
          </cell>
        </row>
        <row r="20">
          <cell r="C20">
            <v>0.39059262329050976</v>
          </cell>
          <cell r="D20">
            <v>0.3859810439949074</v>
          </cell>
          <cell r="E20">
            <v>0.40138038992457664</v>
          </cell>
          <cell r="F20">
            <v>0.40566037735849059</v>
          </cell>
          <cell r="G20">
            <v>0.4028851463279956</v>
          </cell>
          <cell r="H20">
            <v>0.39372659176029967</v>
          </cell>
          <cell r="I20">
            <v>0.29849259578989307</v>
          </cell>
          <cell r="J20">
            <v>0.29454357382984225</v>
          </cell>
          <cell r="K20">
            <v>0.297927807486631</v>
          </cell>
          <cell r="L20">
            <v>0.2989852700490998</v>
          </cell>
          <cell r="M20">
            <v>0.29080723198370256</v>
          </cell>
          <cell r="N20">
            <v>0.28838601084720406</v>
          </cell>
          <cell r="O20">
            <v>0.28963377539846696</v>
          </cell>
          <cell r="P20">
            <v>0.28903514068349234</v>
          </cell>
          <cell r="Q20">
            <v>0.29169542213020472</v>
          </cell>
          <cell r="R20">
            <v>0.29040178571428571</v>
          </cell>
          <cell r="S20">
            <v>0.28974192149208411</v>
          </cell>
          <cell r="T20">
            <v>0.28953563021613526</v>
          </cell>
          <cell r="U20">
            <v>0.30809156968802925</v>
          </cell>
          <cell r="V20">
            <v>0.32147353440253978</v>
          </cell>
          <cell r="W20">
            <v>0.31529313145072557</v>
          </cell>
        </row>
        <row r="21">
          <cell r="C21">
            <v>0.32172976852682583</v>
          </cell>
          <cell r="D21">
            <v>0.34513435003631082</v>
          </cell>
          <cell r="E21">
            <v>0.34733662822624933</v>
          </cell>
          <cell r="F21">
            <v>0.36474788041053102</v>
          </cell>
          <cell r="G21">
            <v>0.35116338971408945</v>
          </cell>
          <cell r="H21">
            <v>0.35269536147095698</v>
          </cell>
          <cell r="I21">
            <v>0.29213759213759211</v>
          </cell>
          <cell r="J21">
            <v>0.29278063935900583</v>
          </cell>
          <cell r="K21">
            <v>0.30145719489981787</v>
          </cell>
          <cell r="L21">
            <v>0.29080488412658856</v>
          </cell>
          <cell r="M21">
            <v>0.28943211108339573</v>
          </cell>
          <cell r="N21">
            <v>0.29139238396800266</v>
          </cell>
          <cell r="O21">
            <v>0.28870292887029286</v>
          </cell>
          <cell r="P21">
            <v>0.29430853719420869</v>
          </cell>
          <cell r="Q21">
            <v>0.30259781911481715</v>
          </cell>
          <cell r="R21">
            <v>0.30767370627115914</v>
          </cell>
          <cell r="S21">
            <v>0.31338254172015406</v>
          </cell>
          <cell r="T21">
            <v>0.31897452382865865</v>
          </cell>
          <cell r="U21">
            <v>0.32563146997929604</v>
          </cell>
          <cell r="V21">
            <v>0.33818241255312198</v>
          </cell>
          <cell r="W21">
            <v>0.33531777956556719</v>
          </cell>
        </row>
        <row r="22">
          <cell r="C22">
            <v>0.32172976852682583</v>
          </cell>
          <cell r="D22">
            <v>0.34513435003631082</v>
          </cell>
          <cell r="E22">
            <v>0.34733662822624933</v>
          </cell>
          <cell r="F22">
            <v>0.36474788041053102</v>
          </cell>
          <cell r="G22">
            <v>0.35116338971408945</v>
          </cell>
          <cell r="H22">
            <v>0.35269536147095698</v>
          </cell>
          <cell r="I22">
            <v>0.29213759213759211</v>
          </cell>
          <cell r="J22">
            <v>0.29278063935900583</v>
          </cell>
          <cell r="K22">
            <v>0.30145719489981787</v>
          </cell>
          <cell r="L22">
            <v>0.29080488412658856</v>
          </cell>
          <cell r="M22">
            <v>0.28943211108339573</v>
          </cell>
          <cell r="N22">
            <v>0.29139238396800266</v>
          </cell>
          <cell r="O22">
            <v>0.28870292887029286</v>
          </cell>
          <cell r="P22">
            <v>0.29430853719420869</v>
          </cell>
          <cell r="Q22">
            <v>0.30259781911481715</v>
          </cell>
          <cell r="R22">
            <v>0.30767370627115914</v>
          </cell>
          <cell r="S22">
            <v>0.31338254172015406</v>
          </cell>
          <cell r="T22">
            <v>0.31897452382865865</v>
          </cell>
          <cell r="U22">
            <v>0.32563146997929604</v>
          </cell>
          <cell r="V22">
            <v>0.33818241255312198</v>
          </cell>
          <cell r="W22">
            <v>0.33531777956556719</v>
          </cell>
        </row>
        <row r="23">
          <cell r="C23">
            <v>0.31116121758737314</v>
          </cell>
          <cell r="D23">
            <v>0.31331108639228772</v>
          </cell>
          <cell r="E23">
            <v>0.34615384615384615</v>
          </cell>
          <cell r="F23">
            <v>0.32452107279693487</v>
          </cell>
          <cell r="G23">
            <v>0.31569207994078463</v>
          </cell>
          <cell r="H23">
            <v>0.32451499118165783</v>
          </cell>
          <cell r="I23">
            <v>0.2554157931516422</v>
          </cell>
          <cell r="J23">
            <v>0.25787053413512562</v>
          </cell>
          <cell r="K23">
            <v>0.27680110306790756</v>
          </cell>
          <cell r="L23">
            <v>0.26127946127946128</v>
          </cell>
          <cell r="M23">
            <v>0.26094219846308048</v>
          </cell>
          <cell r="N23">
            <v>0.27300100368016061</v>
          </cell>
          <cell r="O23">
            <v>0.26621049201694363</v>
          </cell>
          <cell r="P23">
            <v>0.25985545335085414</v>
          </cell>
          <cell r="Q23">
            <v>0.25758969641214352</v>
          </cell>
          <cell r="R23">
            <v>0.26865213386552045</v>
          </cell>
          <cell r="S23">
            <v>0.27170613236187008</v>
          </cell>
          <cell r="T23">
            <v>0.28944995491433723</v>
          </cell>
          <cell r="U23">
            <v>0.29639975170701427</v>
          </cell>
          <cell r="V23">
            <v>0.29365079365079366</v>
          </cell>
          <cell r="W23">
            <v>0.29292929292929293</v>
          </cell>
        </row>
        <row r="24">
          <cell r="C24">
            <v>0.31116121758737314</v>
          </cell>
          <cell r="D24">
            <v>0.31331108639228772</v>
          </cell>
          <cell r="E24">
            <v>0.34615384615384615</v>
          </cell>
          <cell r="F24">
            <v>0.32452107279693487</v>
          </cell>
          <cell r="G24">
            <v>0.31569207994078463</v>
          </cell>
          <cell r="H24">
            <v>0.32451499118165783</v>
          </cell>
          <cell r="I24">
            <v>0.2554157931516422</v>
          </cell>
          <cell r="J24">
            <v>0.25787053413512562</v>
          </cell>
          <cell r="K24">
            <v>0.27680110306790756</v>
          </cell>
          <cell r="L24">
            <v>0.26127946127946128</v>
          </cell>
          <cell r="M24">
            <v>0.26094219846308048</v>
          </cell>
          <cell r="N24">
            <v>0.27300100368016061</v>
          </cell>
          <cell r="O24">
            <v>0.26621049201694363</v>
          </cell>
          <cell r="P24">
            <v>0.25985545335085414</v>
          </cell>
          <cell r="Q24">
            <v>0.25758969641214352</v>
          </cell>
          <cell r="R24">
            <v>0.26865213386552045</v>
          </cell>
          <cell r="S24">
            <v>0.27170613236187008</v>
          </cell>
          <cell r="T24">
            <v>0.28944995491433723</v>
          </cell>
          <cell r="U24">
            <v>0.29639975170701427</v>
          </cell>
          <cell r="V24">
            <v>0.29365079365079366</v>
          </cell>
          <cell r="W24">
            <v>0.29292929292929293</v>
          </cell>
        </row>
        <row r="25">
          <cell r="C25">
            <v>0.31186055323986356</v>
          </cell>
          <cell r="D25">
            <v>0.32490744286990936</v>
          </cell>
          <cell r="E25">
            <v>0.29950942421895171</v>
          </cell>
          <cell r="F25">
            <v>0.29723964868255959</v>
          </cell>
          <cell r="G25">
            <v>0.29993935718617343</v>
          </cell>
          <cell r="H25">
            <v>0.28669426374926082</v>
          </cell>
          <cell r="I25">
            <v>0.21598975910624929</v>
          </cell>
          <cell r="J25">
            <v>0.23377362787519929</v>
          </cell>
          <cell r="K25">
            <v>0.24745079440360446</v>
          </cell>
          <cell r="L25">
            <v>0.23567251461988303</v>
          </cell>
          <cell r="M25">
            <v>0.24785929183059474</v>
          </cell>
          <cell r="N25">
            <v>0.24367660343270101</v>
          </cell>
          <cell r="O25">
            <v>0.24768518518518515</v>
          </cell>
          <cell r="P25">
            <v>0.24964336661911557</v>
          </cell>
          <cell r="Q25">
            <v>0.24909516712795401</v>
          </cell>
          <cell r="R25">
            <v>0.24062727178315504</v>
          </cell>
          <cell r="S25">
            <v>0.24185035703197766</v>
          </cell>
          <cell r="T25">
            <v>0.24938775510204081</v>
          </cell>
          <cell r="U25">
            <v>0.26055752028292073</v>
          </cell>
          <cell r="V25">
            <v>0.25960841189267586</v>
          </cell>
          <cell r="W25">
            <v>0.25900671687360066</v>
          </cell>
        </row>
        <row r="26">
          <cell r="C26">
            <v>0.31186055323986356</v>
          </cell>
          <cell r="D26">
            <v>0.32490744286990936</v>
          </cell>
          <cell r="E26">
            <v>0.29950942421895171</v>
          </cell>
          <cell r="F26">
            <v>0.29723964868255959</v>
          </cell>
          <cell r="G26">
            <v>0.29993935718617343</v>
          </cell>
          <cell r="H26">
            <v>0.28669426374926082</v>
          </cell>
          <cell r="I26">
            <v>0.21598975910624929</v>
          </cell>
          <cell r="J26">
            <v>0.23377362787519929</v>
          </cell>
          <cell r="K26">
            <v>0.24745079440360446</v>
          </cell>
          <cell r="L26">
            <v>0.23567251461988303</v>
          </cell>
          <cell r="M26">
            <v>0.24785929183059474</v>
          </cell>
          <cell r="N26">
            <v>0.24367660343270101</v>
          </cell>
          <cell r="O26">
            <v>0.24768518518518515</v>
          </cell>
          <cell r="P26">
            <v>0.24964336661911557</v>
          </cell>
          <cell r="Q26">
            <v>0.24909516712795401</v>
          </cell>
          <cell r="R26">
            <v>0.24062727178315504</v>
          </cell>
          <cell r="S26">
            <v>0.24185035703197766</v>
          </cell>
          <cell r="T26">
            <v>0.24938775510204081</v>
          </cell>
          <cell r="U26">
            <v>0.26055752028292073</v>
          </cell>
          <cell r="V26">
            <v>0.25960841189267586</v>
          </cell>
          <cell r="W26">
            <v>0.25900671687360066</v>
          </cell>
        </row>
        <row r="27">
          <cell r="C27">
            <v>0.27445091724861598</v>
          </cell>
          <cell r="D27">
            <v>0.28680919725695847</v>
          </cell>
          <cell r="E27">
            <v>0.29704996093895319</v>
          </cell>
          <cell r="F27">
            <v>0.29302376360129556</v>
          </cell>
          <cell r="G27">
            <v>0.29525105651457634</v>
          </cell>
          <cell r="H27">
            <v>0.29601531480431081</v>
          </cell>
          <cell r="I27">
            <v>0.24355300859598852</v>
          </cell>
          <cell r="J27">
            <v>0.24642073361897796</v>
          </cell>
          <cell r="K27">
            <v>0.24668658815257516</v>
          </cell>
          <cell r="L27">
            <v>0.24793893129770991</v>
          </cell>
          <cell r="M27">
            <v>0.25135837467517125</v>
          </cell>
          <cell r="N27">
            <v>0.24931825739940142</v>
          </cell>
          <cell r="O27">
            <v>0.25240770465489565</v>
          </cell>
          <cell r="P27">
            <v>0.25009022013713461</v>
          </cell>
          <cell r="Q27">
            <v>0.25025647601949219</v>
          </cell>
          <cell r="R27">
            <v>0.25488829028680082</v>
          </cell>
          <cell r="S27">
            <v>0.25211463199091022</v>
          </cell>
          <cell r="T27">
            <v>0.25508937437934459</v>
          </cell>
          <cell r="U27">
            <v>0.26242748629851609</v>
          </cell>
          <cell r="V27">
            <v>0.27666893843507606</v>
          </cell>
          <cell r="W27">
            <v>0.26888588238995687</v>
          </cell>
        </row>
        <row r="28">
          <cell r="C28">
            <v>0.25028519279032624</v>
          </cell>
          <cell r="D28">
            <v>0.26739419135053988</v>
          </cell>
          <cell r="E28">
            <v>0.27556131769697684</v>
          </cell>
          <cell r="F28">
            <v>0.2716499017227425</v>
          </cell>
          <cell r="G28">
            <v>0.27567046549866758</v>
          </cell>
          <cell r="H28">
            <v>0.2756720278933753</v>
          </cell>
          <cell r="I28">
            <v>0.21924690812720848</v>
          </cell>
          <cell r="J28">
            <v>0.22355004933669553</v>
          </cell>
          <cell r="K28">
            <v>0.22575631418262559</v>
          </cell>
          <cell r="L28">
            <v>0.22666953204749368</v>
          </cell>
          <cell r="M28">
            <v>0.22921431991063351</v>
          </cell>
          <cell r="N28">
            <v>0.22384937238493724</v>
          </cell>
          <cell r="O28">
            <v>0.2309317557574477</v>
          </cell>
          <cell r="P28">
            <v>0.22526283240568956</v>
          </cell>
          <cell r="Q28">
            <v>0.22687224669603526</v>
          </cell>
          <cell r="R28">
            <v>0.22907011142885317</v>
          </cell>
          <cell r="S28">
            <v>0.22621667889459526</v>
          </cell>
          <cell r="T28">
            <v>0.23001631321370311</v>
          </cell>
          <cell r="U28">
            <v>0.23360979462875198</v>
          </cell>
          <cell r="V28">
            <v>0.25809716599190285</v>
          </cell>
          <cell r="W28">
            <v>0.25150045613866617</v>
          </cell>
        </row>
        <row r="29">
          <cell r="C29">
            <v>0.31324786324786325</v>
          </cell>
          <cell r="D29">
            <v>0.32408388053378517</v>
          </cell>
          <cell r="E29">
            <v>0.33333333333333337</v>
          </cell>
          <cell r="F29">
            <v>0.32384566729917774</v>
          </cell>
          <cell r="G29">
            <v>0.32688708671241423</v>
          </cell>
          <cell r="H29">
            <v>0.32013201320132012</v>
          </cell>
          <cell r="I29">
            <v>0.27524429967426706</v>
          </cell>
          <cell r="J29">
            <v>0.28253773969808244</v>
          </cell>
          <cell r="K29">
            <v>0.28284709290295879</v>
          </cell>
          <cell r="L29">
            <v>0.29423579031934127</v>
          </cell>
          <cell r="M29">
            <v>0.29795422321247722</v>
          </cell>
          <cell r="N29">
            <v>0.29076464746772596</v>
          </cell>
          <cell r="O29">
            <v>0.3017902813299233</v>
          </cell>
          <cell r="P29">
            <v>0.30684500393391034</v>
          </cell>
          <cell r="Q29">
            <v>0.29092627599243859</v>
          </cell>
          <cell r="R29">
            <v>0.30329457364341084</v>
          </cell>
          <cell r="S29">
            <v>0.30316653635652852</v>
          </cell>
          <cell r="T29">
            <v>0.30322331596216945</v>
          </cell>
          <cell r="U29">
            <v>0.32008964955175223</v>
          </cell>
          <cell r="V29">
            <v>0.31158695217130278</v>
          </cell>
          <cell r="W29">
            <v>0.31335517440740029</v>
          </cell>
        </row>
        <row r="30">
          <cell r="C30">
            <v>0.31907834101382487</v>
          </cell>
          <cell r="D30">
            <v>0.3174603174603175</v>
          </cell>
          <cell r="E30">
            <v>0.33434076312806954</v>
          </cell>
          <cell r="F30">
            <v>0.33413019492460466</v>
          </cell>
          <cell r="G30">
            <v>0.33053323593864131</v>
          </cell>
          <cell r="H30">
            <v>0.33990677662244534</v>
          </cell>
          <cell r="I30">
            <v>0.29436997319034852</v>
          </cell>
          <cell r="J30">
            <v>0.28953989935298347</v>
          </cell>
          <cell r="K30">
            <v>0.28288062902072908</v>
          </cell>
          <cell r="L30">
            <v>0.27604963454020059</v>
          </cell>
          <cell r="M30">
            <v>0.28312128922815949</v>
          </cell>
          <cell r="N30">
            <v>0.29641528576259724</v>
          </cell>
          <cell r="O30">
            <v>0.27882492783155033</v>
          </cell>
          <cell r="P30">
            <v>0.28228228228228225</v>
          </cell>
          <cell r="Q30">
            <v>0.29294633817077287</v>
          </cell>
          <cell r="R30">
            <v>0.29968918697857028</v>
          </cell>
          <cell r="S30">
            <v>0.29593336599706027</v>
          </cell>
          <cell r="T30">
            <v>0.29914529914529914</v>
          </cell>
          <cell r="U30">
            <v>0.31202384895660817</v>
          </cell>
          <cell r="V30">
            <v>0.30828929986789955</v>
          </cell>
          <cell r="W30">
            <v>0.29165944165077157</v>
          </cell>
        </row>
        <row r="31">
          <cell r="C31">
            <v>0.34660970231532523</v>
          </cell>
          <cell r="D31">
            <v>0.36593191964285721</v>
          </cell>
          <cell r="E31">
            <v>0.35036919067612565</v>
          </cell>
          <cell r="F31">
            <v>0.36191000412825097</v>
          </cell>
          <cell r="G31">
            <v>0.3566751302953361</v>
          </cell>
          <cell r="H31">
            <v>0.35659223817118557</v>
          </cell>
          <cell r="I31">
            <v>0.2759736058998577</v>
          </cell>
          <cell r="J31">
            <v>0.26829583656581329</v>
          </cell>
          <cell r="K31">
            <v>0.28071784123657323</v>
          </cell>
          <cell r="L31">
            <v>0.27551823668328523</v>
          </cell>
          <cell r="M31">
            <v>0.27302056728054847</v>
          </cell>
          <cell r="N31">
            <v>0.27968728939210136</v>
          </cell>
          <cell r="O31">
            <v>0.28435890485226351</v>
          </cell>
          <cell r="P31">
            <v>0.29416509814466257</v>
          </cell>
          <cell r="Q31">
            <v>0.30098879367172049</v>
          </cell>
          <cell r="R31">
            <v>0.30126849894291757</v>
          </cell>
          <cell r="S31">
            <v>0.30147849462365595</v>
          </cell>
          <cell r="T31">
            <v>0.30574168965970305</v>
          </cell>
          <cell r="U31">
            <v>0.32185569720068341</v>
          </cell>
          <cell r="V31">
            <v>0.34458398744113028</v>
          </cell>
          <cell r="W31">
            <v>0.33068507423808285</v>
          </cell>
        </row>
        <row r="32">
          <cell r="C32">
            <v>0.34660970231532523</v>
          </cell>
          <cell r="D32">
            <v>0.36593191964285721</v>
          </cell>
          <cell r="E32">
            <v>0.35036919067612565</v>
          </cell>
          <cell r="F32">
            <v>0.36191000412825097</v>
          </cell>
          <cell r="G32">
            <v>0.3566751302953361</v>
          </cell>
          <cell r="H32">
            <v>0.35659223817118557</v>
          </cell>
          <cell r="I32">
            <v>0.2759736058998577</v>
          </cell>
          <cell r="J32">
            <v>0.26829583656581329</v>
          </cell>
          <cell r="K32">
            <v>0.28071784123657323</v>
          </cell>
          <cell r="L32">
            <v>0.27551823668328523</v>
          </cell>
          <cell r="M32">
            <v>0.27302056728054847</v>
          </cell>
          <cell r="N32">
            <v>0.27968728939210136</v>
          </cell>
          <cell r="O32">
            <v>0.28435890485226351</v>
          </cell>
          <cell r="P32">
            <v>0.29416509814466257</v>
          </cell>
          <cell r="Q32">
            <v>0.30098879367172049</v>
          </cell>
          <cell r="R32">
            <v>0.30126849894291757</v>
          </cell>
          <cell r="S32">
            <v>0.30147849462365595</v>
          </cell>
          <cell r="T32">
            <v>0.30574168965970305</v>
          </cell>
          <cell r="U32">
            <v>0.32185569720068341</v>
          </cell>
          <cell r="V32">
            <v>0.34458398744113028</v>
          </cell>
          <cell r="W32">
            <v>0.33068507423808285</v>
          </cell>
        </row>
        <row r="33">
          <cell r="C33">
            <v>0.31642284096271822</v>
          </cell>
          <cell r="D33">
            <v>0.30676285476784226</v>
          </cell>
          <cell r="E33">
            <v>0.31966075093565133</v>
          </cell>
          <cell r="F33">
            <v>0.32843803557709356</v>
          </cell>
          <cell r="G33">
            <v>0.32291245304825195</v>
          </cell>
          <cell r="H33">
            <v>0.32126684105420078</v>
          </cell>
          <cell r="I33">
            <v>0.25431479157953435</v>
          </cell>
          <cell r="J33">
            <v>0.25784722413935895</v>
          </cell>
          <cell r="K33">
            <v>0.267075208913649</v>
          </cell>
          <cell r="L33">
            <v>0.26698025993800639</v>
          </cell>
          <cell r="M33">
            <v>0.27034930514567795</v>
          </cell>
          <cell r="N33">
            <v>0.26803494145447787</v>
          </cell>
          <cell r="O33">
            <v>0.27281850834565813</v>
          </cell>
          <cell r="P33">
            <v>0.27401903272063616</v>
          </cell>
          <cell r="Q33">
            <v>0.27060393727060394</v>
          </cell>
          <cell r="R33">
            <v>0.27078631741765352</v>
          </cell>
          <cell r="S33">
            <v>0.27509817742422715</v>
          </cell>
          <cell r="T33">
            <v>0.27664128216614403</v>
          </cell>
          <cell r="U33">
            <v>0.28593610792923507</v>
          </cell>
          <cell r="V33">
            <v>0.2851180086514381</v>
          </cell>
          <cell r="W33">
            <v>0.28671465170184213</v>
          </cell>
        </row>
        <row r="34">
          <cell r="C34">
            <v>0.30103302778990254</v>
          </cell>
          <cell r="D34">
            <v>0.30002934272300469</v>
          </cell>
          <cell r="E34">
            <v>0.32471994025392087</v>
          </cell>
          <cell r="F34">
            <v>0.34205440761111933</v>
          </cell>
          <cell r="G34">
            <v>0.32677611095386355</v>
          </cell>
          <cell r="H34">
            <v>0.32318271119842829</v>
          </cell>
          <cell r="I34">
            <v>0.25326298250485973</v>
          </cell>
          <cell r="J34">
            <v>0.25663595103837161</v>
          </cell>
          <cell r="K34">
            <v>0.26732117812061712</v>
          </cell>
          <cell r="L34">
            <v>0.26971010566242209</v>
          </cell>
          <cell r="M34">
            <v>0.26751420070327298</v>
          </cell>
          <cell r="N34">
            <v>0.27247956403269757</v>
          </cell>
          <cell r="O34">
            <v>0.28298800436205013</v>
          </cell>
          <cell r="P34">
            <v>0.28139504044556424</v>
          </cell>
          <cell r="Q34">
            <v>0.27118866439254785</v>
          </cell>
          <cell r="R34">
            <v>0.27351097178683387</v>
          </cell>
          <cell r="S34">
            <v>0.27689320388349514</v>
          </cell>
          <cell r="T34">
            <v>0.28274189430686752</v>
          </cell>
          <cell r="U34">
            <v>0.28958990536277601</v>
          </cell>
          <cell r="V34">
            <v>0.28007566204287515</v>
          </cell>
          <cell r="W34">
            <v>0.28402948402948403</v>
          </cell>
        </row>
        <row r="35">
          <cell r="C35">
            <v>0.33821760524876981</v>
          </cell>
          <cell r="D35">
            <v>0.32454140887875832</v>
          </cell>
          <cell r="E35">
            <v>0.32360713499229238</v>
          </cell>
          <cell r="F35">
            <v>0.34103422217424162</v>
          </cell>
          <cell r="G35">
            <v>0.3334041423260754</v>
          </cell>
          <cell r="H35">
            <v>0.33302296710117935</v>
          </cell>
          <cell r="I35">
            <v>0.27023968727497172</v>
          </cell>
          <cell r="J35">
            <v>0.27719009962000613</v>
          </cell>
          <cell r="K35">
            <v>0.28830054416073669</v>
          </cell>
          <cell r="L35">
            <v>0.28521596388632398</v>
          </cell>
          <cell r="M35">
            <v>0.28432443164896254</v>
          </cell>
          <cell r="N35">
            <v>0.27422537990921647</v>
          </cell>
          <cell r="O35">
            <v>0.27688540646425075</v>
          </cell>
          <cell r="P35">
            <v>0.28883447600391771</v>
          </cell>
          <cell r="Q35">
            <v>0.28268482490272373</v>
          </cell>
          <cell r="R35">
            <v>0.28664682730152635</v>
          </cell>
          <cell r="S35">
            <v>0.29145250333142969</v>
          </cell>
          <cell r="T35">
            <v>0.28925619834710742</v>
          </cell>
          <cell r="U35">
            <v>0.28093922651933706</v>
          </cell>
          <cell r="V35">
            <v>0.30129373177842567</v>
          </cell>
          <cell r="W35">
            <v>0.29086171264264532</v>
          </cell>
        </row>
        <row r="36">
          <cell r="C36">
            <v>0.3226107848371596</v>
          </cell>
          <cell r="D36">
            <v>0.3037697052775874</v>
          </cell>
          <cell r="E36">
            <v>0.30338650993562832</v>
          </cell>
          <cell r="F36">
            <v>0.31784773263070304</v>
          </cell>
          <cell r="G36">
            <v>0.31411717388389865</v>
          </cell>
          <cell r="H36">
            <v>0.30909329140461217</v>
          </cell>
          <cell r="I36">
            <v>0.24206451612903226</v>
          </cell>
          <cell r="J36">
            <v>0.2443239152371342</v>
          </cell>
          <cell r="K36">
            <v>0.26338602753697093</v>
          </cell>
          <cell r="L36">
            <v>0.26390280561122242</v>
          </cell>
          <cell r="M36">
            <v>0.27066916823014386</v>
          </cell>
          <cell r="N36">
            <v>0.27317921948794432</v>
          </cell>
          <cell r="O36">
            <v>0.26951560033992955</v>
          </cell>
          <cell r="P36">
            <v>0.27010406811731313</v>
          </cell>
          <cell r="Q36">
            <v>0.27760553303124258</v>
          </cell>
          <cell r="R36">
            <v>0.27660072574037226</v>
          </cell>
          <cell r="S36">
            <v>0.27549342105263158</v>
          </cell>
          <cell r="T36">
            <v>0.2801253772927792</v>
          </cell>
          <cell r="U36">
            <v>0.29351829118585809</v>
          </cell>
          <cell r="V36">
            <v>0.28504165157551614</v>
          </cell>
          <cell r="W36">
            <v>0.27773972602739727</v>
          </cell>
        </row>
        <row r="37">
          <cell r="C37">
            <v>0.30305945737925721</v>
          </cell>
          <cell r="D37">
            <v>0.29739382239382239</v>
          </cell>
          <cell r="E37">
            <v>0.32428991185112638</v>
          </cell>
          <cell r="F37">
            <v>0.31604172540174802</v>
          </cell>
          <cell r="G37">
            <v>0.31721488145440918</v>
          </cell>
          <cell r="H37">
            <v>0.3181777338485039</v>
          </cell>
          <cell r="I37">
            <v>0.2496202984007862</v>
          </cell>
          <cell r="J37">
            <v>0.25143970940019489</v>
          </cell>
          <cell r="K37">
            <v>0.25169290299885677</v>
          </cell>
          <cell r="L37">
            <v>0.25212173167595375</v>
          </cell>
          <cell r="M37">
            <v>0.2599898408398239</v>
          </cell>
          <cell r="N37">
            <v>0.25675230566534912</v>
          </cell>
          <cell r="O37">
            <v>0.26548013245033114</v>
          </cell>
          <cell r="P37">
            <v>0.25965258911665429</v>
          </cell>
          <cell r="Q37">
            <v>0.2558194586917068</v>
          </cell>
          <cell r="R37">
            <v>0.25247640589657594</v>
          </cell>
          <cell r="S37">
            <v>0.26061166320006168</v>
          </cell>
          <cell r="T37">
            <v>0.26016197454685691</v>
          </cell>
          <cell r="U37">
            <v>0.28298526792941558</v>
          </cell>
          <cell r="V37">
            <v>0.27412689409286123</v>
          </cell>
          <cell r="W37">
            <v>0.29090768755788826</v>
          </cell>
        </row>
        <row r="38">
          <cell r="C38">
            <v>0.31385722220752771</v>
          </cell>
          <cell r="D38">
            <v>0.31555008561643838</v>
          </cell>
          <cell r="E38">
            <v>0.31774394876804518</v>
          </cell>
          <cell r="F38">
            <v>0.32078622140415464</v>
          </cell>
          <cell r="G38">
            <v>0.31847642609558413</v>
          </cell>
          <cell r="H38">
            <v>0.31053646364976745</v>
          </cell>
          <cell r="I38">
            <v>0.24793388429752064</v>
          </cell>
          <cell r="J38">
            <v>0.2548184418601746</v>
          </cell>
          <cell r="K38">
            <v>0.2601108314903785</v>
          </cell>
          <cell r="L38">
            <v>0.26027516113039167</v>
          </cell>
          <cell r="M38">
            <v>0.26333968410054698</v>
          </cell>
          <cell r="N38">
            <v>0.26485944511695581</v>
          </cell>
          <cell r="O38">
            <v>0.26569966489638402</v>
          </cell>
          <cell r="P38">
            <v>0.26608804066366165</v>
          </cell>
          <cell r="Q38">
            <v>0.27135807067368128</v>
          </cell>
          <cell r="R38">
            <v>0.27081745316794864</v>
          </cell>
          <cell r="S38">
            <v>0.27705761670620871</v>
          </cell>
          <cell r="T38">
            <v>0.27858878016664018</v>
          </cell>
          <cell r="U38">
            <v>0.28798017922059882</v>
          </cell>
          <cell r="V38">
            <v>0.29002545004552993</v>
          </cell>
          <cell r="W38">
            <v>0.2904730780499899</v>
          </cell>
        </row>
        <row r="39">
          <cell r="C39">
            <v>0.30118181818181822</v>
          </cell>
          <cell r="D39">
            <v>0.29776606077424728</v>
          </cell>
          <cell r="E39">
            <v>0.30340499274038685</v>
          </cell>
          <cell r="F39">
            <v>0.30804932429357967</v>
          </cell>
          <cell r="G39">
            <v>0.30194690265486723</v>
          </cell>
          <cell r="H39">
            <v>0.29896727526253869</v>
          </cell>
          <cell r="I39">
            <v>0.23644279679282695</v>
          </cell>
          <cell r="J39">
            <v>0.24474949118780584</v>
          </cell>
          <cell r="K39">
            <v>0.24573243350535928</v>
          </cell>
          <cell r="L39">
            <v>0.24505640629691586</v>
          </cell>
          <cell r="M39">
            <v>0.24856947647109059</v>
          </cell>
          <cell r="N39">
            <v>0.2503172857263728</v>
          </cell>
          <cell r="O39">
            <v>0.25221015407931296</v>
          </cell>
          <cell r="P39">
            <v>0.25415637170735789</v>
          </cell>
          <cell r="Q39">
            <v>0.25643231727302523</v>
          </cell>
          <cell r="R39">
            <v>0.2546690661867626</v>
          </cell>
          <cell r="S39">
            <v>0.26423287230620784</v>
          </cell>
          <cell r="T39">
            <v>0.26473997681576528</v>
          </cell>
          <cell r="U39">
            <v>0.27942154255319146</v>
          </cell>
          <cell r="V39">
            <v>0.28337405375095126</v>
          </cell>
          <cell r="W39">
            <v>0.28027614933662448</v>
          </cell>
        </row>
        <row r="40">
          <cell r="C40">
            <v>0.34847161572052399</v>
          </cell>
          <cell r="D40">
            <v>0.35484583931926184</v>
          </cell>
          <cell r="E40">
            <v>0.34708057828084726</v>
          </cell>
          <cell r="F40">
            <v>0.34450811331869541</v>
          </cell>
          <cell r="G40">
            <v>0.34804513251115193</v>
          </cell>
          <cell r="H40">
            <v>0.33441673861154841</v>
          </cell>
          <cell r="I40">
            <v>0.26094149496164837</v>
          </cell>
          <cell r="J40">
            <v>0.26541541541541541</v>
          </cell>
          <cell r="K40">
            <v>0.27468315617334427</v>
          </cell>
          <cell r="L40">
            <v>0.2765475591343734</v>
          </cell>
          <cell r="M40">
            <v>0.27687166442216571</v>
          </cell>
          <cell r="N40">
            <v>0.28000993295257015</v>
          </cell>
          <cell r="O40">
            <v>0.27882681838246109</v>
          </cell>
          <cell r="P40">
            <v>0.274210678767983</v>
          </cell>
          <cell r="Q40">
            <v>0.28572082589387904</v>
          </cell>
          <cell r="R40">
            <v>0.2866861473838006</v>
          </cell>
          <cell r="S40">
            <v>0.29312000000000005</v>
          </cell>
          <cell r="T40">
            <v>0.29483597692862296</v>
          </cell>
          <cell r="U40">
            <v>0.29604530263646489</v>
          </cell>
          <cell r="V40">
            <v>0.30310084737871307</v>
          </cell>
          <cell r="W40">
            <v>0.30324489064180715</v>
          </cell>
        </row>
        <row r="41">
          <cell r="C41">
            <v>0.32864284391779297</v>
          </cell>
          <cell r="D41">
            <v>0.32287243861916187</v>
          </cell>
          <cell r="E41">
            <v>0.33666137911729027</v>
          </cell>
          <cell r="F41">
            <v>0.3257844474761255</v>
          </cell>
          <cell r="G41">
            <v>0.3265791560214959</v>
          </cell>
          <cell r="H41">
            <v>0.31738793770971352</v>
          </cell>
          <cell r="I41">
            <v>0.25587711109225159</v>
          </cell>
          <cell r="J41">
            <v>0.26441896286154376</v>
          </cell>
          <cell r="K41">
            <v>0.27254801097393688</v>
          </cell>
          <cell r="L41">
            <v>0.27000251868021163</v>
          </cell>
          <cell r="M41">
            <v>0.27362811224914646</v>
          </cell>
          <cell r="N41">
            <v>0.27230629289671715</v>
          </cell>
          <cell r="O41">
            <v>0.27291275605974047</v>
          </cell>
          <cell r="P41">
            <v>0.27110611294079845</v>
          </cell>
          <cell r="Q41">
            <v>0.28010471204188486</v>
          </cell>
          <cell r="R41">
            <v>0.28292644386505494</v>
          </cell>
          <cell r="S41">
            <v>0.28627210780185286</v>
          </cell>
          <cell r="T41">
            <v>0.29039548022598871</v>
          </cell>
          <cell r="U41">
            <v>0.29495051650653764</v>
          </cell>
          <cell r="V41">
            <v>0.29914322664080184</v>
          </cell>
          <cell r="W41">
            <v>0.30001561767921286</v>
          </cell>
        </row>
        <row r="42">
          <cell r="C42">
            <v>0.28710981360880306</v>
          </cell>
          <cell r="D42">
            <v>0.28204261075414272</v>
          </cell>
          <cell r="E42">
            <v>0.29580196212639748</v>
          </cell>
          <cell r="F42">
            <v>0.3059032007974305</v>
          </cell>
          <cell r="G42">
            <v>0.29398688451706123</v>
          </cell>
          <cell r="H42">
            <v>0.28494099815957558</v>
          </cell>
          <cell r="I42">
            <v>0.2442617700437707</v>
          </cell>
          <cell r="J42">
            <v>0.24324033178929227</v>
          </cell>
          <cell r="K42">
            <v>0.24849874440441097</v>
          </cell>
          <cell r="L42">
            <v>0.25507614213197966</v>
          </cell>
          <cell r="M42">
            <v>0.25565774516895734</v>
          </cell>
          <cell r="N42">
            <v>0.25851744786289488</v>
          </cell>
          <cell r="O42">
            <v>0.26136013950148734</v>
          </cell>
          <cell r="P42">
            <v>0.26741482155494894</v>
          </cell>
          <cell r="Q42">
            <v>0.26154904658934541</v>
          </cell>
          <cell r="R42">
            <v>0.25660825660825659</v>
          </cell>
          <cell r="S42">
            <v>0.25997074597757192</v>
          </cell>
          <cell r="T42">
            <v>0.2635484815935944</v>
          </cell>
          <cell r="U42">
            <v>0.27372627372627373</v>
          </cell>
          <cell r="V42">
            <v>0.27961645530467055</v>
          </cell>
          <cell r="W42">
            <v>0.2860018114118949</v>
          </cell>
        </row>
        <row r="43">
          <cell r="C43">
            <v>0.29601591069480976</v>
          </cell>
          <cell r="D43">
            <v>0.30845511482254701</v>
          </cell>
          <cell r="E43">
            <v>0.30251597444089456</v>
          </cell>
          <cell r="F43">
            <v>0.31541661250487457</v>
          </cell>
          <cell r="G43">
            <v>0.31461898352880857</v>
          </cell>
          <cell r="H43">
            <v>0.3075758531508232</v>
          </cell>
          <cell r="I43">
            <v>0.24468999386126458</v>
          </cell>
          <cell r="J43">
            <v>0.25582266625039024</v>
          </cell>
          <cell r="K43">
            <v>0.26024590163934425</v>
          </cell>
          <cell r="L43">
            <v>0.25809051456912585</v>
          </cell>
          <cell r="M43">
            <v>0.26482750108004693</v>
          </cell>
          <cell r="N43">
            <v>0.26549599507085642</v>
          </cell>
          <cell r="O43">
            <v>0.26616614192298382</v>
          </cell>
          <cell r="P43">
            <v>0.26857974883213009</v>
          </cell>
          <cell r="Q43">
            <v>0.27367485934261182</v>
          </cell>
          <cell r="R43">
            <v>0.27356539211630521</v>
          </cell>
          <cell r="S43">
            <v>0.2783661119515885</v>
          </cell>
          <cell r="T43">
            <v>0.27750590131844088</v>
          </cell>
          <cell r="U43">
            <v>0.2926151481109206</v>
          </cell>
          <cell r="V43">
            <v>0.28263913195659784</v>
          </cell>
          <cell r="W43">
            <v>0.28493382145874402</v>
          </cell>
        </row>
        <row r="44">
          <cell r="C44">
            <v>0.3032381380706094</v>
          </cell>
          <cell r="D44">
            <v>0.31831882116543869</v>
          </cell>
          <cell r="E44">
            <v>0.31934275007206686</v>
          </cell>
          <cell r="F44">
            <v>0.31198713683743629</v>
          </cell>
          <cell r="G44">
            <v>0.31715332399525914</v>
          </cell>
          <cell r="H44">
            <v>0.31940517331657764</v>
          </cell>
          <cell r="I44">
            <v>0.25996868475991652</v>
          </cell>
          <cell r="J44">
            <v>0.26340535685984467</v>
          </cell>
          <cell r="K44">
            <v>0.26853264586731201</v>
          </cell>
          <cell r="L44">
            <v>0.27031517731969468</v>
          </cell>
          <cell r="M44">
            <v>0.27731393740716076</v>
          </cell>
          <cell r="N44">
            <v>0.2738343949044586</v>
          </cell>
          <cell r="O44">
            <v>0.27713882163034703</v>
          </cell>
          <cell r="P44">
            <v>0.28078175895765473</v>
          </cell>
          <cell r="Q44">
            <v>0.27523339361650129</v>
          </cell>
          <cell r="R44">
            <v>0.27731133220092208</v>
          </cell>
          <cell r="S44">
            <v>0.27322616677189066</v>
          </cell>
          <cell r="T44">
            <v>0.27368823838905632</v>
          </cell>
          <cell r="U44">
            <v>0.29274662461811374</v>
          </cell>
          <cell r="V44">
            <v>0.28416560384577649</v>
          </cell>
          <cell r="W44">
            <v>0.29095937440396724</v>
          </cell>
        </row>
        <row r="45">
          <cell r="C45">
            <v>0.30424886191198786</v>
          </cell>
          <cell r="D45">
            <v>0.31632806621519938</v>
          </cell>
          <cell r="E45">
            <v>0.32485262178094942</v>
          </cell>
          <cell r="F45">
            <v>0.3184554397298488</v>
          </cell>
          <cell r="G45">
            <v>0.32464900853958606</v>
          </cell>
          <cell r="H45">
            <v>0.32808287214417481</v>
          </cell>
          <cell r="I45">
            <v>0.26881874017997426</v>
          </cell>
          <cell r="J45">
            <v>0.27321299638989166</v>
          </cell>
          <cell r="K45">
            <v>0.27735982966643008</v>
          </cell>
          <cell r="L45">
            <v>0.28115779120415901</v>
          </cell>
          <cell r="M45">
            <v>0.2936253312874878</v>
          </cell>
          <cell r="N45">
            <v>0.28772663877266391</v>
          </cell>
          <cell r="O45">
            <v>0.29776295678755038</v>
          </cell>
          <cell r="P45">
            <v>0.30301788884337022</v>
          </cell>
          <cell r="Q45">
            <v>0.28598056184263082</v>
          </cell>
          <cell r="R45">
            <v>0.28476469024195689</v>
          </cell>
          <cell r="S45">
            <v>0.28014278159703859</v>
          </cell>
          <cell r="T45">
            <v>0.28291279905870048</v>
          </cell>
          <cell r="U45">
            <v>0.29772727272727273</v>
          </cell>
          <cell r="V45">
            <v>0.28090208392806165</v>
          </cell>
          <cell r="W45">
            <v>0.29611829944547136</v>
          </cell>
        </row>
        <row r="46">
          <cell r="C46">
            <v>0.3181003584229391</v>
          </cell>
          <cell r="D46">
            <v>0.32507605388961319</v>
          </cell>
          <cell r="E46">
            <v>0.32149280575539568</v>
          </cell>
          <cell r="F46">
            <v>0.32417582417582419</v>
          </cell>
          <cell r="G46">
            <v>0.32582889889480143</v>
          </cell>
          <cell r="H46">
            <v>0.33837579617834396</v>
          </cell>
          <cell r="I46">
            <v>0.2653936087295401</v>
          </cell>
          <cell r="J46">
            <v>0.27884239342980055</v>
          </cell>
          <cell r="K46">
            <v>0.2768817204301075</v>
          </cell>
          <cell r="L46">
            <v>0.27068832173240526</v>
          </cell>
          <cell r="M46">
            <v>0.25955657492354739</v>
          </cell>
          <cell r="N46">
            <v>0.24688090737240073</v>
          </cell>
          <cell r="O46">
            <v>0.26205373573794627</v>
          </cell>
          <cell r="P46">
            <v>0.27421704297159499</v>
          </cell>
          <cell r="Q46">
            <v>0.27392387050871575</v>
          </cell>
          <cell r="R46">
            <v>0.27208976157082748</v>
          </cell>
          <cell r="S46">
            <v>0.28425860857343638</v>
          </cell>
          <cell r="T46">
            <v>0.2737391304347826</v>
          </cell>
          <cell r="U46">
            <v>0.29274912756882515</v>
          </cell>
          <cell r="V46">
            <v>0.2910817506193229</v>
          </cell>
          <cell r="W46">
            <v>0.29398663697104682</v>
          </cell>
        </row>
        <row r="47">
          <cell r="C47">
            <v>0.29876212780194039</v>
          </cell>
          <cell r="D47">
            <v>0.31813621669824987</v>
          </cell>
          <cell r="E47">
            <v>0.3148126801152738</v>
          </cell>
          <cell r="F47">
            <v>0.3037588892651541</v>
          </cell>
          <cell r="G47">
            <v>0.30912052117263844</v>
          </cell>
          <cell r="H47">
            <v>0.30789390921480236</v>
          </cell>
          <cell r="I47">
            <v>0.25203252032520329</v>
          </cell>
          <cell r="J47">
            <v>0.25203768392082143</v>
          </cell>
          <cell r="K47">
            <v>0.25956400940371877</v>
          </cell>
          <cell r="L47">
            <v>0.26213897028045208</v>
          </cell>
          <cell r="M47">
            <v>0.27010372804765326</v>
          </cell>
          <cell r="N47">
            <v>0.27094801223241594</v>
          </cell>
          <cell r="O47">
            <v>0.26629667003027241</v>
          </cell>
          <cell r="P47">
            <v>0.26613392676512243</v>
          </cell>
          <cell r="Q47">
            <v>0.26763342211699714</v>
          </cell>
          <cell r="R47">
            <v>0.27328706871273584</v>
          </cell>
          <cell r="S47">
            <v>0.26510165995481777</v>
          </cell>
          <cell r="T47">
            <v>0.2668528505392912</v>
          </cell>
          <cell r="U47">
            <v>0.2898524649154372</v>
          </cell>
          <cell r="V47">
            <v>0.28472348968789929</v>
          </cell>
          <cell r="W47">
            <v>0.2860094451003542</v>
          </cell>
        </row>
        <row r="48">
          <cell r="C48">
            <v>0.29286694101508914</v>
          </cell>
          <cell r="D48">
            <v>0.29452217216030357</v>
          </cell>
          <cell r="E48">
            <v>0.30685835493754415</v>
          </cell>
          <cell r="F48">
            <v>0.32003710575139149</v>
          </cell>
          <cell r="G48">
            <v>0.3272603051696652</v>
          </cell>
          <cell r="H48">
            <v>0.3340857787810384</v>
          </cell>
          <cell r="I48">
            <v>0.26822285840123317</v>
          </cell>
          <cell r="J48">
            <v>0.26854731230564194</v>
          </cell>
          <cell r="K48">
            <v>0.29022152606847168</v>
          </cell>
          <cell r="L48">
            <v>0.28103989242492156</v>
          </cell>
          <cell r="M48">
            <v>0.27577207481513699</v>
          </cell>
          <cell r="N48">
            <v>0.2756024096385542</v>
          </cell>
          <cell r="O48">
            <v>0.27009857612267252</v>
          </cell>
          <cell r="P48">
            <v>0.28391029827999131</v>
          </cell>
          <cell r="Q48">
            <v>0.28919933277731441</v>
          </cell>
          <cell r="R48">
            <v>0.28538574116663179</v>
          </cell>
          <cell r="S48">
            <v>0.28705050924963621</v>
          </cell>
          <cell r="T48">
            <v>0.29918461216809533</v>
          </cell>
          <cell r="U48">
            <v>0.32902816006775354</v>
          </cell>
          <cell r="V48">
            <v>0.31248675005299981</v>
          </cell>
          <cell r="W48">
            <v>0.29586047488968276</v>
          </cell>
        </row>
        <row r="49">
          <cell r="C49">
            <v>0.29286694101508914</v>
          </cell>
          <cell r="D49">
            <v>0.29452217216030357</v>
          </cell>
          <cell r="E49">
            <v>0.30685835493754415</v>
          </cell>
          <cell r="F49">
            <v>0.32003710575139149</v>
          </cell>
          <cell r="G49">
            <v>0.3272603051696652</v>
          </cell>
          <cell r="H49">
            <v>0.3340857787810384</v>
          </cell>
          <cell r="I49">
            <v>0.26822285840123317</v>
          </cell>
          <cell r="J49">
            <v>0.26854731230564194</v>
          </cell>
          <cell r="K49">
            <v>0.29022152606847168</v>
          </cell>
          <cell r="L49">
            <v>0.28103989242492156</v>
          </cell>
          <cell r="M49">
            <v>0.27577207481513699</v>
          </cell>
          <cell r="N49">
            <v>0.2756024096385542</v>
          </cell>
          <cell r="O49">
            <v>0.27009857612267252</v>
          </cell>
          <cell r="P49">
            <v>0.28391029827999131</v>
          </cell>
          <cell r="Q49">
            <v>0.28919933277731441</v>
          </cell>
          <cell r="R49">
            <v>0.28538574116663179</v>
          </cell>
          <cell r="S49">
            <v>0.28705050924963621</v>
          </cell>
          <cell r="T49">
            <v>0.29918461216809533</v>
          </cell>
          <cell r="U49">
            <v>0.32902816006775354</v>
          </cell>
          <cell r="V49">
            <v>0.31248675005299981</v>
          </cell>
          <cell r="W49">
            <v>0.29586047488968276</v>
          </cell>
        </row>
        <row r="50">
          <cell r="C50">
            <v>0.30184293541424534</v>
          </cell>
          <cell r="D50">
            <v>0.30281729428172938</v>
          </cell>
          <cell r="E50">
            <v>0.30993655109902563</v>
          </cell>
          <cell r="F50">
            <v>0.31305873964789116</v>
          </cell>
          <cell r="G50">
            <v>0.31871329274206583</v>
          </cell>
          <cell r="H50">
            <v>0.31401347652137296</v>
          </cell>
          <cell r="I50">
            <v>0.26110880398671094</v>
          </cell>
          <cell r="J50">
            <v>0.26520693979933113</v>
          </cell>
          <cell r="K50">
            <v>0.26482276267683996</v>
          </cell>
          <cell r="L50">
            <v>0.25500183794570186</v>
          </cell>
          <cell r="M50">
            <v>0.25302990209050014</v>
          </cell>
          <cell r="N50">
            <v>0.25451112043642465</v>
          </cell>
          <cell r="O50">
            <v>0.25854391052195524</v>
          </cell>
          <cell r="P50">
            <v>0.26693515076414703</v>
          </cell>
          <cell r="Q50">
            <v>0.26761702557880901</v>
          </cell>
          <cell r="R50">
            <v>0.26990792269553782</v>
          </cell>
          <cell r="S50">
            <v>0.27753774208305798</v>
          </cell>
          <cell r="T50">
            <v>0.27773581104900036</v>
          </cell>
          <cell r="U50">
            <v>0.28180120356920524</v>
          </cell>
          <cell r="V50">
            <v>0.28756773655689871</v>
          </cell>
          <cell r="W50">
            <v>0.2865523926129987</v>
          </cell>
        </row>
        <row r="51">
          <cell r="C51">
            <v>0.31694843017474073</v>
          </cell>
          <cell r="D51">
            <v>0.30094043887147337</v>
          </cell>
          <cell r="E51">
            <v>0.32058525278864264</v>
          </cell>
          <cell r="F51">
            <v>0.31953665772001694</v>
          </cell>
          <cell r="G51">
            <v>0.32068390325271057</v>
          </cell>
          <cell r="H51">
            <v>0.31631016042780746</v>
          </cell>
          <cell r="I51">
            <v>0.26816239316239321</v>
          </cell>
          <cell r="J51">
            <v>0.26382921589688507</v>
          </cell>
          <cell r="K51">
            <v>0.27100924809006832</v>
          </cell>
          <cell r="L51">
            <v>0.26527352588846004</v>
          </cell>
          <cell r="M51">
            <v>0.26501481281982225</v>
          </cell>
          <cell r="N51">
            <v>0.26445280989513309</v>
          </cell>
          <cell r="O51">
            <v>0.26548554682296521</v>
          </cell>
          <cell r="P51">
            <v>0.27779234399580494</v>
          </cell>
          <cell r="Q51">
            <v>0.28659174072138005</v>
          </cell>
          <cell r="R51">
            <v>0.28774560496380558</v>
          </cell>
          <cell r="S51">
            <v>0.29024262979389509</v>
          </cell>
          <cell r="T51">
            <v>0.29384007141946178</v>
          </cell>
          <cell r="U51">
            <v>0.28973242065961419</v>
          </cell>
          <cell r="V51">
            <v>0.29789172306090578</v>
          </cell>
          <cell r="W51">
            <v>0.29702582833289848</v>
          </cell>
        </row>
        <row r="52">
          <cell r="C52" t="e">
            <v>#DIV/0!</v>
          </cell>
          <cell r="D52" t="e">
            <v>#DIV/0!</v>
          </cell>
          <cell r="E52" t="e">
            <v>#DIV/0!</v>
          </cell>
          <cell r="F52">
            <v>0.30001454968718172</v>
          </cell>
          <cell r="G52">
            <v>0.30544718971246931</v>
          </cell>
          <cell r="H52">
            <v>0.29624911535739562</v>
          </cell>
          <cell r="I52">
            <v>0.25010561892691169</v>
          </cell>
          <cell r="J52">
            <v>0.26246793958392706</v>
          </cell>
          <cell r="K52">
            <v>0.25573914314958329</v>
          </cell>
          <cell r="L52">
            <v>0.24345814659534479</v>
          </cell>
          <cell r="M52">
            <v>0.23318649045521295</v>
          </cell>
          <cell r="N52">
            <v>0.23935474494986192</v>
          </cell>
          <cell r="O52">
            <v>0.24971395881006864</v>
          </cell>
          <cell r="P52">
            <v>0.25888177052999423</v>
          </cell>
          <cell r="Q52">
            <v>0.25625711035267346</v>
          </cell>
          <cell r="R52">
            <v>0.25866017749785281</v>
          </cell>
          <cell r="S52">
            <v>0.27119636842875972</v>
          </cell>
          <cell r="T52">
            <v>0.2606078402584055</v>
          </cell>
          <cell r="U52">
            <v>0.26224961479198766</v>
          </cell>
          <cell r="V52">
            <v>0.26077812828601471</v>
          </cell>
          <cell r="W52">
            <v>0.26935710933833878</v>
          </cell>
        </row>
        <row r="53">
          <cell r="C53" t="e">
            <v>#DIV/0!</v>
          </cell>
          <cell r="D53" t="e">
            <v>#DIV/0!</v>
          </cell>
          <cell r="E53" t="e">
            <v>#DIV/0!</v>
          </cell>
          <cell r="F53">
            <v>0.32328895117963091</v>
          </cell>
          <cell r="G53">
            <v>0.33618361836183619</v>
          </cell>
          <cell r="H53">
            <v>0.33827493261455527</v>
          </cell>
          <cell r="I53">
            <v>0.26625320786997431</v>
          </cell>
          <cell r="J53">
            <v>0.27130620985010706</v>
          </cell>
          <cell r="K53">
            <v>0.26831401705663677</v>
          </cell>
          <cell r="L53">
            <v>0.25563746747614918</v>
          </cell>
          <cell r="M53">
            <v>0.26293195964799315</v>
          </cell>
          <cell r="N53">
            <v>0.2608512431521281</v>
          </cell>
          <cell r="O53">
            <v>0.26054435902763351</v>
          </cell>
          <cell r="P53">
            <v>0.26134264011496611</v>
          </cell>
          <cell r="Q53">
            <v>0.25500196155355043</v>
          </cell>
          <cell r="R53">
            <v>0.25812846946867563</v>
          </cell>
          <cell r="S53">
            <v>0.26709154113557365</v>
          </cell>
          <cell r="T53">
            <v>0.27608069164265125</v>
          </cell>
          <cell r="U53">
            <v>0.29509576931172382</v>
          </cell>
          <cell r="V53">
            <v>0.30770816158285247</v>
          </cell>
          <cell r="W53">
            <v>0.29171928558542304</v>
          </cell>
        </row>
        <row r="54">
          <cell r="C54">
            <v>0.34341500765696786</v>
          </cell>
          <cell r="D54">
            <v>0.34115821127170431</v>
          </cell>
          <cell r="E54">
            <v>0.35196480351964804</v>
          </cell>
          <cell r="F54">
            <v>0.36016783762685406</v>
          </cell>
          <cell r="G54">
            <v>0.3613548447966789</v>
          </cell>
          <cell r="H54">
            <v>0.34815779679940456</v>
          </cell>
          <cell r="I54">
            <v>0.25222222222222218</v>
          </cell>
          <cell r="J54">
            <v>0.26788700984947034</v>
          </cell>
          <cell r="K54">
            <v>0.26610538265064804</v>
          </cell>
          <cell r="L54">
            <v>0.25859658932065982</v>
          </cell>
          <cell r="M54">
            <v>0.26447380929746173</v>
          </cell>
          <cell r="N54">
            <v>0.26697177726926014</v>
          </cell>
          <cell r="O54">
            <v>0.26611586127389758</v>
          </cell>
          <cell r="P54">
            <v>0.27552393770428762</v>
          </cell>
          <cell r="Q54">
            <v>0.27334611697027805</v>
          </cell>
          <cell r="R54">
            <v>0.27614045326330122</v>
          </cell>
          <cell r="S54">
            <v>0.27685221481771854</v>
          </cell>
          <cell r="T54">
            <v>0.27633885102239536</v>
          </cell>
          <cell r="U54">
            <v>0.30370590566785571</v>
          </cell>
          <cell r="V54">
            <v>0.30347808604744669</v>
          </cell>
          <cell r="W54">
            <v>0.29913596186314428</v>
          </cell>
        </row>
        <row r="55">
          <cell r="C55">
            <v>0.34341500765696786</v>
          </cell>
          <cell r="D55">
            <v>0.34115821127170431</v>
          </cell>
          <cell r="E55">
            <v>0.35196480351964804</v>
          </cell>
          <cell r="F55">
            <v>0.36016783762685406</v>
          </cell>
          <cell r="G55">
            <v>0.3613548447966789</v>
          </cell>
          <cell r="H55">
            <v>0.34815779679940456</v>
          </cell>
          <cell r="I55">
            <v>0.25222222222222218</v>
          </cell>
          <cell r="J55">
            <v>0.26788700984947034</v>
          </cell>
          <cell r="K55">
            <v>0.26610538265064804</v>
          </cell>
          <cell r="L55">
            <v>0.25859658932065982</v>
          </cell>
          <cell r="M55">
            <v>0.26447380929746173</v>
          </cell>
          <cell r="N55">
            <v>0.26697177726926014</v>
          </cell>
          <cell r="O55">
            <v>0.26611586127389758</v>
          </cell>
          <cell r="P55">
            <v>0.27552393770428762</v>
          </cell>
          <cell r="Q55">
            <v>0.27334611697027805</v>
          </cell>
          <cell r="R55">
            <v>0.27614045326330122</v>
          </cell>
          <cell r="S55">
            <v>0.27685221481771854</v>
          </cell>
          <cell r="T55">
            <v>0.27633885102239536</v>
          </cell>
          <cell r="U55">
            <v>0.30370590566785571</v>
          </cell>
          <cell r="V55">
            <v>0.30347808604744669</v>
          </cell>
          <cell r="W55">
            <v>0.29913596186314428</v>
          </cell>
        </row>
        <row r="56">
          <cell r="C56">
            <v>0.32706982850578487</v>
          </cell>
          <cell r="D56">
            <v>0.33414141414141413</v>
          </cell>
          <cell r="E56">
            <v>0.33772912001327027</v>
          </cell>
          <cell r="F56">
            <v>0.34613217419302905</v>
          </cell>
          <cell r="G56">
            <v>0.3450242149664115</v>
          </cell>
          <cell r="H56">
            <v>0.34038152148931283</v>
          </cell>
          <cell r="I56">
            <v>0.2767096433687703</v>
          </cell>
          <cell r="J56">
            <v>0.28352199346653501</v>
          </cell>
          <cell r="K56">
            <v>0.28735101883890812</v>
          </cell>
          <cell r="L56">
            <v>0.29008669430833023</v>
          </cell>
          <cell r="M56">
            <v>0.29166666666666663</v>
          </cell>
          <cell r="N56">
            <v>0.28446405864312962</v>
          </cell>
          <cell r="O56">
            <v>0.28502737091285696</v>
          </cell>
          <cell r="P56">
            <v>0.29280633570433379</v>
          </cell>
          <cell r="Q56">
            <v>0.29862362182027813</v>
          </cell>
          <cell r="R56">
            <v>0.29971751412429376</v>
          </cell>
          <cell r="S56">
            <v>0.30154531532785744</v>
          </cell>
          <cell r="T56">
            <v>0.30671122629927705</v>
          </cell>
          <cell r="U56">
            <v>0.31047355686138955</v>
          </cell>
          <cell r="V56">
            <v>0.30493150684931508</v>
          </cell>
          <cell r="W56">
            <v>0.2984062394031875</v>
          </cell>
        </row>
        <row r="57">
          <cell r="C57">
            <v>0.32706982850578487</v>
          </cell>
          <cell r="D57">
            <v>0.33414141414141413</v>
          </cell>
          <cell r="E57">
            <v>0.33772912001327027</v>
          </cell>
          <cell r="F57">
            <v>0.34613217419302905</v>
          </cell>
          <cell r="G57">
            <v>0.3450242149664115</v>
          </cell>
          <cell r="H57">
            <v>0.34038152148931283</v>
          </cell>
          <cell r="I57">
            <v>0.2767096433687703</v>
          </cell>
          <cell r="J57">
            <v>0.28352199346653501</v>
          </cell>
          <cell r="K57">
            <v>0.28735101883890812</v>
          </cell>
          <cell r="L57">
            <v>0.29008669430833023</v>
          </cell>
          <cell r="M57">
            <v>0.29166666666666663</v>
          </cell>
          <cell r="N57">
            <v>0.28446405864312962</v>
          </cell>
          <cell r="O57">
            <v>0.28502737091285696</v>
          </cell>
          <cell r="P57">
            <v>0.29280633570433379</v>
          </cell>
          <cell r="Q57">
            <v>0.29862362182027813</v>
          </cell>
          <cell r="R57">
            <v>0.29971751412429376</v>
          </cell>
          <cell r="S57">
            <v>0.30154531532785744</v>
          </cell>
          <cell r="T57">
            <v>0.30671122629927705</v>
          </cell>
          <cell r="U57">
            <v>0.31047355686138955</v>
          </cell>
          <cell r="V57">
            <v>0.30493150684931508</v>
          </cell>
          <cell r="W57">
            <v>0.2984062394031875</v>
          </cell>
        </row>
        <row r="58">
          <cell r="C58">
            <v>0.333206288708909</v>
          </cell>
          <cell r="D58">
            <v>0.31374286276826147</v>
          </cell>
          <cell r="E58">
            <v>0.32392433597961384</v>
          </cell>
          <cell r="F58">
            <v>0.333267307120927</v>
          </cell>
          <cell r="G58">
            <v>0.33301092949027949</v>
          </cell>
          <cell r="H58">
            <v>0.31843891402714936</v>
          </cell>
          <cell r="I58">
            <v>0.25006925847261979</v>
          </cell>
          <cell r="J58">
            <v>0.2546166759932848</v>
          </cell>
          <cell r="K58">
            <v>0.25875105012601513</v>
          </cell>
          <cell r="L58">
            <v>0.26440395819846479</v>
          </cell>
          <cell r="M58">
            <v>0.26237809452363092</v>
          </cell>
          <cell r="N58">
            <v>0.2638927935526193</v>
          </cell>
          <cell r="O58">
            <v>0.26194539249146759</v>
          </cell>
          <cell r="P58">
            <v>0.26536556947276435</v>
          </cell>
          <cell r="Q58">
            <v>0.27279642483597982</v>
          </cell>
          <cell r="R58">
            <v>0.27694653578576195</v>
          </cell>
          <cell r="S58">
            <v>0.27649149774233833</v>
          </cell>
          <cell r="T58">
            <v>0.27906753645433607</v>
          </cell>
          <cell r="U58">
            <v>0.29123121329750173</v>
          </cell>
          <cell r="V58">
            <v>0.29693069306930692</v>
          </cell>
          <cell r="W58">
            <v>0.27871107181452009</v>
          </cell>
        </row>
        <row r="59">
          <cell r="C59">
            <v>0.333206288708909</v>
          </cell>
          <cell r="D59">
            <v>0.31374286276826147</v>
          </cell>
          <cell r="E59">
            <v>0.32392433597961384</v>
          </cell>
          <cell r="F59">
            <v>0.333267307120927</v>
          </cell>
          <cell r="G59">
            <v>0.33301092949027949</v>
          </cell>
          <cell r="H59">
            <v>0.31843891402714936</v>
          </cell>
          <cell r="I59">
            <v>0.25006925847261979</v>
          </cell>
          <cell r="J59">
            <v>0.2546166759932848</v>
          </cell>
          <cell r="K59">
            <v>0.25875105012601513</v>
          </cell>
          <cell r="L59">
            <v>0.26440395819846479</v>
          </cell>
          <cell r="M59">
            <v>0.26237809452363092</v>
          </cell>
          <cell r="N59">
            <v>0.2638927935526193</v>
          </cell>
          <cell r="O59">
            <v>0.26194539249146759</v>
          </cell>
          <cell r="P59">
            <v>0.26536556947276435</v>
          </cell>
          <cell r="Q59">
            <v>0.27279642483597982</v>
          </cell>
          <cell r="R59">
            <v>0.27694653578576195</v>
          </cell>
          <cell r="S59">
            <v>0.27649149774233833</v>
          </cell>
          <cell r="T59">
            <v>0.27906753645433607</v>
          </cell>
          <cell r="U59">
            <v>0.29123121329750173</v>
          </cell>
          <cell r="V59">
            <v>0.29693069306930692</v>
          </cell>
          <cell r="W59">
            <v>0.27871107181452009</v>
          </cell>
        </row>
      </sheetData>
      <sheetData sheetId="28">
        <row r="65">
          <cell r="I65">
            <v>0.80873407665509367</v>
          </cell>
          <cell r="W65">
            <v>0.80218551391921034</v>
          </cell>
        </row>
        <row r="66">
          <cell r="I66">
            <v>0.92916837679126452</v>
          </cell>
          <cell r="W66">
            <v>0.91625670399859693</v>
          </cell>
        </row>
        <row r="67">
          <cell r="I67">
            <v>0.96820548514341542</v>
          </cell>
          <cell r="W67">
            <v>0.98914637242949077</v>
          </cell>
        </row>
        <row r="68">
          <cell r="I68">
            <v>0.93564011275972281</v>
          </cell>
          <cell r="W68">
            <v>0.96057790999873205</v>
          </cell>
        </row>
        <row r="70">
          <cell r="I70">
            <v>0.89583035144263978</v>
          </cell>
          <cell r="W70">
            <v>0.87508050675807836</v>
          </cell>
        </row>
        <row r="71">
          <cell r="I71">
            <v>0.87253834909002703</v>
          </cell>
          <cell r="W71">
            <v>0.87618564617536099</v>
          </cell>
        </row>
        <row r="72">
          <cell r="I72">
            <v>0.89875122527308116</v>
          </cell>
          <cell r="W72">
            <v>0.97745997177694921</v>
          </cell>
        </row>
        <row r="73">
          <cell r="I73">
            <v>0.92164168567827487</v>
          </cell>
          <cell r="W73">
            <v>0.97210460255988529</v>
          </cell>
        </row>
        <row r="74">
          <cell r="I74">
            <v>0.89827777113574614</v>
          </cell>
          <cell r="W74">
            <v>0.9051983073276586</v>
          </cell>
        </row>
        <row r="75">
          <cell r="I75">
            <v>0.95051708256969514</v>
          </cell>
          <cell r="W75">
            <v>0.94859721227482974</v>
          </cell>
        </row>
        <row r="76">
          <cell r="I76">
            <v>0.84603958682013336</v>
          </cell>
          <cell r="W76">
            <v>0.8761448048659003</v>
          </cell>
        </row>
        <row r="78">
          <cell r="I78">
            <v>1.2152124566990632</v>
          </cell>
          <cell r="W78">
            <v>1.1309101503116632</v>
          </cell>
        </row>
        <row r="80">
          <cell r="I80">
            <v>1.1893401914919217</v>
          </cell>
          <cell r="W80">
            <v>1.2027356217556324</v>
          </cell>
        </row>
        <row r="82">
          <cell r="I82">
            <v>1.0398397074278667</v>
          </cell>
          <cell r="W82">
            <v>1.0506943464739835</v>
          </cell>
        </row>
        <row r="84">
          <cell r="I84">
            <v>0.8793298376154608</v>
          </cell>
          <cell r="W84">
            <v>0.92901904891965914</v>
          </cell>
        </row>
        <row r="86">
          <cell r="I86">
            <v>0.89259022705031599</v>
          </cell>
          <cell r="W86">
            <v>0.90209519422937712</v>
          </cell>
        </row>
        <row r="87">
          <cell r="I87">
            <v>1.12056481908522</v>
          </cell>
          <cell r="W87">
            <v>1.123958983056353</v>
          </cell>
        </row>
        <row r="88">
          <cell r="I88">
            <v>1.1984285819634835</v>
          </cell>
          <cell r="W88">
            <v>1.0461395764615247</v>
          </cell>
        </row>
        <row r="90">
          <cell r="I90">
            <v>1.1235339446936481</v>
          </cell>
          <cell r="W90">
            <v>1.1861187882263116</v>
          </cell>
        </row>
        <row r="92">
          <cell r="I92">
            <v>1.0310752611676122</v>
          </cell>
          <cell r="W92">
            <v>1.0187720392092567</v>
          </cell>
        </row>
        <row r="93">
          <cell r="I93">
            <v>1.1001902187957873</v>
          </cell>
          <cell r="W93">
            <v>1.0432782396847384</v>
          </cell>
        </row>
        <row r="94">
          <cell r="I94">
            <v>0.98548446250870636</v>
          </cell>
          <cell r="W94">
            <v>0.99621160113426632</v>
          </cell>
        </row>
        <row r="95">
          <cell r="I95">
            <v>1.0162452949924856</v>
          </cell>
          <cell r="W95">
            <v>1.0434431449526353</v>
          </cell>
        </row>
        <row r="97">
          <cell r="I97">
            <v>0.96259751837079754</v>
          </cell>
          <cell r="W97">
            <v>1.0053093789789462</v>
          </cell>
        </row>
        <row r="98">
          <cell r="I98">
            <v>1.0623357484226343</v>
          </cell>
          <cell r="W98">
            <v>1.087694880250081</v>
          </cell>
        </row>
        <row r="99">
          <cell r="I99">
            <v>1.0417178086465713</v>
          </cell>
          <cell r="W99">
            <v>1.076111952468809</v>
          </cell>
        </row>
        <row r="100">
          <cell r="I100">
            <v>0.9944298446233113</v>
          </cell>
          <cell r="W100">
            <v>1.0258464878223394</v>
          </cell>
        </row>
        <row r="101">
          <cell r="I101">
            <v>0.9961732142231392</v>
          </cell>
          <cell r="W101">
            <v>1.0220157647333465</v>
          </cell>
        </row>
        <row r="103">
          <cell r="I103">
            <v>1.0944053094395543</v>
          </cell>
          <cell r="W103">
            <v>1.0621328444265463</v>
          </cell>
        </row>
        <row r="104">
          <cell r="I104">
            <v>1.0804610359027691</v>
          </cell>
          <cell r="W104">
            <v>1.0544868842425328</v>
          </cell>
        </row>
        <row r="105">
          <cell r="I105">
            <v>1.0260658472347182</v>
          </cell>
          <cell r="W105">
            <v>1.0258738687415596</v>
          </cell>
        </row>
        <row r="107">
          <cell r="I107">
            <v>1.0919793767013235</v>
          </cell>
          <cell r="W107">
            <v>1.0612080656157954</v>
          </cell>
        </row>
        <row r="109">
          <cell r="I109">
            <v>1.0917332127680401</v>
          </cell>
          <cell r="W109">
            <v>1.0653880172423005</v>
          </cell>
        </row>
        <row r="110">
          <cell r="I110">
            <v>1.0182211146850269</v>
          </cell>
          <cell r="W110">
            <v>0.96614438636111566</v>
          </cell>
        </row>
        <row r="111">
          <cell r="I111">
            <v>1.0839606053994904</v>
          </cell>
          <cell r="W111">
            <v>1.0463542278648728</v>
          </cell>
        </row>
        <row r="113">
          <cell r="I113">
            <v>1.0268381548616685</v>
          </cell>
          <cell r="W113">
            <v>1.0729567562658491</v>
          </cell>
        </row>
        <row r="115">
          <cell r="I115">
            <v>1.1265304743008664</v>
          </cell>
          <cell r="W115">
            <v>1.070339348988125</v>
          </cell>
        </row>
        <row r="117">
          <cell r="I117">
            <v>1.01807308529465</v>
          </cell>
          <cell r="W117">
            <v>0.99969567579540852</v>
          </cell>
        </row>
      </sheetData>
      <sheetData sheetId="29"/>
      <sheetData sheetId="30">
        <row r="5">
          <cell r="I5">
            <v>5.4518706101829476E-2</v>
          </cell>
          <cell r="J5">
            <v>4.9609183092587349E-2</v>
          </cell>
          <cell r="K5">
            <v>4.9175883470817694E-2</v>
          </cell>
          <cell r="L5">
            <v>4.8610448642419021E-2</v>
          </cell>
          <cell r="M5">
            <v>4.8425723114356473E-2</v>
          </cell>
          <cell r="N5">
            <v>4.9679102042261898E-2</v>
          </cell>
          <cell r="O5">
            <v>4.8548389119502378E-2</v>
          </cell>
          <cell r="P5">
            <v>4.8021945499357108E-2</v>
          </cell>
          <cell r="Q5">
            <v>4.7764333540934109E-2</v>
          </cell>
          <cell r="R5">
            <v>4.791245613445539E-2</v>
          </cell>
          <cell r="S5">
            <v>4.7217079269340149E-2</v>
          </cell>
          <cell r="T5">
            <v>4.731535313749307E-2</v>
          </cell>
          <cell r="U5">
            <v>5.2880940727149092E-2</v>
          </cell>
          <cell r="V5">
            <v>5.371770065631349E-2</v>
          </cell>
          <cell r="W5">
            <v>5.1558245510080272E-2</v>
          </cell>
        </row>
        <row r="6">
          <cell r="I6">
            <v>4.4454422990570272E-2</v>
          </cell>
          <cell r="J6">
            <v>4.4529909695907088E-2</v>
          </cell>
          <cell r="K6">
            <v>4.3431346101969248E-2</v>
          </cell>
          <cell r="L6">
            <v>4.348890646777414E-2</v>
          </cell>
          <cell r="M6">
            <v>4.3206663196251952E-2</v>
          </cell>
          <cell r="N6">
            <v>4.4212979823730791E-2</v>
          </cell>
          <cell r="O6">
            <v>4.2313853242382245E-2</v>
          </cell>
          <cell r="P6">
            <v>4.4245120805488092E-2</v>
          </cell>
          <cell r="Q6">
            <v>4.3215107129887423E-2</v>
          </cell>
          <cell r="R6">
            <v>4.4736347641904234E-2</v>
          </cell>
          <cell r="S6">
            <v>4.3712888873851767E-2</v>
          </cell>
          <cell r="T6">
            <v>4.2622458178904137E-2</v>
          </cell>
          <cell r="U6">
            <v>4.900818801603344E-2</v>
          </cell>
          <cell r="V6">
            <v>4.4288122183619417E-2</v>
          </cell>
          <cell r="W6">
            <v>4.3646021246742835E-2</v>
          </cell>
        </row>
        <row r="7">
          <cell r="I7">
            <v>4.4022011005502751E-2</v>
          </cell>
          <cell r="J7">
            <v>4.5598671296995318E-2</v>
          </cell>
          <cell r="K7">
            <v>4.2575393926745274E-2</v>
          </cell>
          <cell r="L7">
            <v>4.2649913167841454E-2</v>
          </cell>
          <cell r="M7">
            <v>4.4270964492571147E-2</v>
          </cell>
          <cell r="N7">
            <v>4.3662945767065107E-2</v>
          </cell>
          <cell r="O7">
            <v>4.247141347170174E-2</v>
          </cell>
          <cell r="P7">
            <v>4.5808002262123566E-2</v>
          </cell>
          <cell r="Q7">
            <v>4.3621852208614281E-2</v>
          </cell>
          <cell r="R7">
            <v>4.4451493044542115E-2</v>
          </cell>
          <cell r="S7">
            <v>4.2848845002457447E-2</v>
          </cell>
          <cell r="T7">
            <v>4.291201271467044E-2</v>
          </cell>
          <cell r="U7">
            <v>4.8112307482622331E-2</v>
          </cell>
          <cell r="V7">
            <v>4.2842648957756871E-2</v>
          </cell>
          <cell r="W7">
            <v>4.7274773799731593E-2</v>
          </cell>
        </row>
        <row r="8">
          <cell r="I8">
            <v>4.7202274087372834E-2</v>
          </cell>
          <cell r="J8">
            <v>4.7201464084184838E-2</v>
          </cell>
          <cell r="K8">
            <v>4.9930113371641556E-2</v>
          </cell>
          <cell r="L8">
            <v>4.6930588146241771E-2</v>
          </cell>
          <cell r="M8">
            <v>4.5851040035786182E-2</v>
          </cell>
          <cell r="N8">
            <v>4.550387036099255E-2</v>
          </cell>
          <cell r="O8">
            <v>4.4052863436123343E-2</v>
          </cell>
          <cell r="P8">
            <v>4.4408011975194235E-2</v>
          </cell>
          <cell r="Q8">
            <v>4.5460923249614135E-2</v>
          </cell>
          <cell r="R8">
            <v>4.6532531286731661E-2</v>
          </cell>
          <cell r="S8">
            <v>4.5181545181545185E-2</v>
          </cell>
          <cell r="T8">
            <v>4.4189306454842807E-2</v>
          </cell>
          <cell r="U8">
            <v>5.237194215434518E-2</v>
          </cell>
          <cell r="V8">
            <v>4.6807911592876748E-2</v>
          </cell>
          <cell r="W8">
            <v>4.6560996320407583E-2</v>
          </cell>
        </row>
        <row r="9">
          <cell r="I9">
            <v>4.4749188018765783E-2</v>
          </cell>
          <cell r="J9">
            <v>4.6203728721967034E-2</v>
          </cell>
          <cell r="K9">
            <v>4.1928149158708503E-2</v>
          </cell>
          <cell r="L9">
            <v>4.4657240021478424E-2</v>
          </cell>
          <cell r="M9">
            <v>4.3727408974698054E-2</v>
          </cell>
          <cell r="N9">
            <v>4.5908533380059569E-2</v>
          </cell>
          <cell r="O9">
            <v>4.2407423467175444E-2</v>
          </cell>
          <cell r="P9">
            <v>4.6944730518365944E-2</v>
          </cell>
          <cell r="Q9">
            <v>4.3934811827956985E-2</v>
          </cell>
          <cell r="R9">
            <v>4.8672934520342784E-2</v>
          </cell>
          <cell r="S9">
            <v>4.6671072195605491E-2</v>
          </cell>
          <cell r="T9">
            <v>4.4733163391168493E-2</v>
          </cell>
          <cell r="U9">
            <v>4.9542750599307468E-2</v>
          </cell>
          <cell r="V9">
            <v>4.7586675730795377E-2</v>
          </cell>
          <cell r="W9">
            <v>3.8143727568650365E-2</v>
          </cell>
        </row>
        <row r="10">
          <cell r="I10">
            <v>4.0968135894304425E-2</v>
          </cell>
          <cell r="J10">
            <v>3.6172825722898289E-2</v>
          </cell>
          <cell r="K10">
            <v>3.7697516930022573E-2</v>
          </cell>
          <cell r="L10">
            <v>3.8769028583944799E-2</v>
          </cell>
          <cell r="M10">
            <v>3.6391370668991063E-2</v>
          </cell>
          <cell r="N10">
            <v>4.1556238736351114E-2</v>
          </cell>
          <cell r="O10">
            <v>3.9175918018787365E-2</v>
          </cell>
          <cell r="P10">
            <v>3.7216148023549195E-2</v>
          </cell>
          <cell r="Q10">
            <v>3.8106820715516368E-2</v>
          </cell>
          <cell r="R10">
            <v>3.8130504403522815E-2</v>
          </cell>
          <cell r="S10">
            <v>3.980348907158613E-2</v>
          </cell>
          <cell r="T10">
            <v>3.7106669305363146E-2</v>
          </cell>
          <cell r="U10">
            <v>4.5511887433284812E-2</v>
          </cell>
          <cell r="V10">
            <v>4.0160259467709625E-2</v>
          </cell>
          <cell r="W10">
            <v>3.8190860467298492E-2</v>
          </cell>
        </row>
        <row r="11">
          <cell r="I11">
            <v>4.8562616852298693E-2</v>
          </cell>
          <cell r="J11">
            <v>4.4936800115345794E-2</v>
          </cell>
          <cell r="K11">
            <v>4.6121526051606077E-2</v>
          </cell>
          <cell r="L11">
            <v>4.4588982054697905E-2</v>
          </cell>
          <cell r="M11">
            <v>4.4825455668829159E-2</v>
          </cell>
          <cell r="N11">
            <v>4.5224830273693187E-2</v>
          </cell>
          <cell r="O11">
            <v>4.4581206844791353E-2</v>
          </cell>
          <cell r="P11">
            <v>4.367555303460012E-2</v>
          </cell>
          <cell r="Q11">
            <v>4.3811960345378959E-2</v>
          </cell>
          <cell r="R11">
            <v>4.297245281934909E-2</v>
          </cell>
          <cell r="S11">
            <v>4.3086329804711498E-2</v>
          </cell>
          <cell r="T11">
            <v>4.3397825165937015E-2</v>
          </cell>
          <cell r="U11">
            <v>4.7103162661393173E-2</v>
          </cell>
          <cell r="V11">
            <v>4.8169171158547915E-2</v>
          </cell>
          <cell r="W11">
            <v>4.9653337068422156E-2</v>
          </cell>
        </row>
        <row r="12">
          <cell r="I12">
            <v>5.5386155736585806E-2</v>
          </cell>
          <cell r="J12">
            <v>5.0951086956521736E-2</v>
          </cell>
          <cell r="K12">
            <v>5.1681223695524282E-2</v>
          </cell>
          <cell r="L12">
            <v>4.9761568350406217E-2</v>
          </cell>
          <cell r="M12">
            <v>4.9924552705324421E-2</v>
          </cell>
          <cell r="N12">
            <v>4.9198266066243009E-2</v>
          </cell>
          <cell r="O12">
            <v>4.7369073699003839E-2</v>
          </cell>
          <cell r="P12">
            <v>4.6986469864698642E-2</v>
          </cell>
          <cell r="Q12">
            <v>4.7065359736497475E-2</v>
          </cell>
          <cell r="R12">
            <v>4.5874071177160733E-2</v>
          </cell>
          <cell r="S12">
            <v>4.5907948476280241E-2</v>
          </cell>
          <cell r="T12">
            <v>4.5389852675308692E-2</v>
          </cell>
          <cell r="U12">
            <v>5.3325320512820511E-2</v>
          </cell>
          <cell r="V12">
            <v>5.5987108503429472E-2</v>
          </cell>
          <cell r="W12">
            <v>5.6264591439688712E-2</v>
          </cell>
        </row>
        <row r="13">
          <cell r="I13">
            <v>3.7476995148067585E-2</v>
          </cell>
          <cell r="J13">
            <v>3.8183347350714887E-2</v>
          </cell>
          <cell r="K13">
            <v>3.8680509042196921E-2</v>
          </cell>
          <cell r="L13">
            <v>3.823625122030589E-2</v>
          </cell>
          <cell r="M13">
            <v>4.1178385416666671E-2</v>
          </cell>
          <cell r="N13">
            <v>3.8658146964856227E-2</v>
          </cell>
          <cell r="O13">
            <v>4.0410418310970801E-2</v>
          </cell>
          <cell r="P13">
            <v>4.0374123148869831E-2</v>
          </cell>
          <cell r="Q13">
            <v>3.9773596450971394E-2</v>
          </cell>
          <cell r="R13">
            <v>4.2270531400966184E-2</v>
          </cell>
          <cell r="S13">
            <v>4.4175491679273829E-2</v>
          </cell>
          <cell r="T13">
            <v>3.5954050425182758E-2</v>
          </cell>
          <cell r="U13">
            <v>4.015656712090461E-2</v>
          </cell>
          <cell r="V13">
            <v>4.2168674698795185E-2</v>
          </cell>
          <cell r="W13">
            <v>4.5357599886250537E-2</v>
          </cell>
        </row>
        <row r="14">
          <cell r="I14">
            <v>4.4956140350877194E-2</v>
          </cell>
          <cell r="J14">
            <v>3.8779636096305824E-2</v>
          </cell>
          <cell r="K14">
            <v>4.2124883504193848E-2</v>
          </cell>
          <cell r="L14">
            <v>4.307355356816938E-2</v>
          </cell>
          <cell r="M14">
            <v>4.0591737326357569E-2</v>
          </cell>
          <cell r="N14">
            <v>4.6096785588131399E-2</v>
          </cell>
          <cell r="O14">
            <v>4.725897920604915E-2</v>
          </cell>
          <cell r="P14">
            <v>4.2447155868705962E-2</v>
          </cell>
          <cell r="Q14">
            <v>3.965217391304348E-2</v>
          </cell>
          <cell r="R14">
            <v>4.0492055356227574E-2</v>
          </cell>
          <cell r="S14">
            <v>3.5292131036811884E-2</v>
          </cell>
          <cell r="T14">
            <v>4.1179461108286727E-2</v>
          </cell>
          <cell r="U14">
            <v>4.1053560918187168E-2</v>
          </cell>
          <cell r="V14">
            <v>4.0123960202250855E-2</v>
          </cell>
          <cell r="W14">
            <v>4.2823290453622209E-2</v>
          </cell>
        </row>
        <row r="15">
          <cell r="I15">
            <v>4.4858391940695685E-2</v>
          </cell>
          <cell r="J15">
            <v>4.3461389212262322E-2</v>
          </cell>
          <cell r="K15">
            <v>4.3838862559241708E-2</v>
          </cell>
          <cell r="L15">
            <v>3.8048596722546617E-2</v>
          </cell>
          <cell r="M15">
            <v>4.1798253761842839E-2</v>
          </cell>
          <cell r="N15">
            <v>4.0921658986175113E-2</v>
          </cell>
          <cell r="O15">
            <v>3.9941100681023377E-2</v>
          </cell>
          <cell r="P15">
            <v>4.4506517690875227E-2</v>
          </cell>
          <cell r="Q15">
            <v>4.0648957033339282E-2</v>
          </cell>
          <cell r="R15">
            <v>4.1054141269272142E-2</v>
          </cell>
          <cell r="S15">
            <v>3.978076379066478E-2</v>
          </cell>
          <cell r="T15">
            <v>5.1192756399094548E-2</v>
          </cell>
          <cell r="U15">
            <v>4.405071521456437E-2</v>
          </cell>
          <cell r="V15">
            <v>5.1909202885799755E-2</v>
          </cell>
          <cell r="W15">
            <v>4.1213320145070884E-2</v>
          </cell>
        </row>
        <row r="16">
          <cell r="I16">
            <v>4.1903409090909088E-2</v>
          </cell>
          <cell r="J16">
            <v>4.1578824080580931E-2</v>
          </cell>
          <cell r="K16">
            <v>4.5826513911620299E-2</v>
          </cell>
          <cell r="L16">
            <v>4.1989589358010407E-2</v>
          </cell>
          <cell r="M16">
            <v>4.2205192725609061E-2</v>
          </cell>
          <cell r="N16">
            <v>4.4644922507517927E-2</v>
          </cell>
          <cell r="O16">
            <v>4.3661171119954517E-2</v>
          </cell>
          <cell r="P16">
            <v>4.1893732970027249E-2</v>
          </cell>
          <cell r="Q16">
            <v>4.4539755856153086E-2</v>
          </cell>
          <cell r="R16">
            <v>4.0867480383609413E-2</v>
          </cell>
          <cell r="S16">
            <v>4.246768762897795E-2</v>
          </cell>
          <cell r="T16">
            <v>4.2922673656618608E-2</v>
          </cell>
          <cell r="U16">
            <v>4.2789421157684623E-2</v>
          </cell>
          <cell r="V16">
            <v>4.8481238832638482E-2</v>
          </cell>
          <cell r="W16">
            <v>5.0430107526881721E-2</v>
          </cell>
        </row>
        <row r="17">
          <cell r="I17">
            <v>4.9345111178799875E-2</v>
          </cell>
          <cell r="J17">
            <v>4.3925233644859812E-2</v>
          </cell>
          <cell r="K17">
            <v>4.5007032348804502E-2</v>
          </cell>
          <cell r="L17">
            <v>4.6518698692611743E-2</v>
          </cell>
          <cell r="M17">
            <v>4.6362552176505673E-2</v>
          </cell>
          <cell r="N17">
            <v>4.3877853542840205E-2</v>
          </cell>
          <cell r="O17">
            <v>4.0129354696457446E-2</v>
          </cell>
          <cell r="P17">
            <v>4.0082522841143525E-2</v>
          </cell>
          <cell r="Q17">
            <v>4.4548651817116057E-2</v>
          </cell>
          <cell r="R17">
            <v>4.1533546325878593E-2</v>
          </cell>
          <cell r="S17">
            <v>4.3404735062006761E-2</v>
          </cell>
          <cell r="T17">
            <v>3.7499999999999999E-2</v>
          </cell>
          <cell r="U17">
            <v>0</v>
          </cell>
          <cell r="V17">
            <v>4.3788860960444508E-2</v>
          </cell>
          <cell r="W17">
            <v>4.3495771244462342E-2</v>
          </cell>
        </row>
        <row r="18">
          <cell r="I18">
            <v>4.9420240909602613E-2</v>
          </cell>
          <cell r="J18">
            <v>4.3084925930114218E-2</v>
          </cell>
          <cell r="K18">
            <v>4.211117349803481E-2</v>
          </cell>
          <cell r="L18">
            <v>4.178242026891877E-2</v>
          </cell>
          <cell r="M18">
            <v>3.9893617021276598E-2</v>
          </cell>
          <cell r="N18">
            <v>4.3071568414183165E-2</v>
          </cell>
          <cell r="O18">
            <v>4.5336507249513089E-2</v>
          </cell>
          <cell r="P18">
            <v>4.1671095992346127E-2</v>
          </cell>
          <cell r="Q18">
            <v>4.1300347577182574E-2</v>
          </cell>
          <cell r="R18">
            <v>4.1348088531187127E-2</v>
          </cell>
          <cell r="S18">
            <v>4.201513341298288E-2</v>
          </cell>
          <cell r="T18">
            <v>4.4749754661432779E-2</v>
          </cell>
          <cell r="U18">
            <v>5.271535580524344E-2</v>
          </cell>
          <cell r="V18">
            <v>4.0026246719160108E-2</v>
          </cell>
          <cell r="W18">
            <v>4.8792756539235413E-2</v>
          </cell>
        </row>
        <row r="19">
          <cell r="I19">
            <v>7.7428780131482827E-2</v>
          </cell>
          <cell r="J19">
            <v>7.9389707783811742E-2</v>
          </cell>
          <cell r="K19">
            <v>7.720588235294118E-2</v>
          </cell>
          <cell r="L19">
            <v>7.7512274959083471E-2</v>
          </cell>
          <cell r="M19">
            <v>7.8240387063916478E-2</v>
          </cell>
          <cell r="N19">
            <v>7.6616171061654512E-2</v>
          </cell>
          <cell r="O19">
            <v>7.7625015208662856E-2</v>
          </cell>
          <cell r="P19">
            <v>7.945900253592561E-2</v>
          </cell>
          <cell r="Q19">
            <v>7.6029445594662987E-2</v>
          </cell>
          <cell r="R19">
            <v>7.7901785714285715E-2</v>
          </cell>
          <cell r="S19">
            <v>7.5200607243548032E-2</v>
          </cell>
          <cell r="T19">
            <v>7.8268778086882096E-2</v>
          </cell>
          <cell r="U19">
            <v>8.3702125334644592E-2</v>
          </cell>
          <cell r="V19">
            <v>7.8329410476763908E-2</v>
          </cell>
          <cell r="W19">
            <v>8.0840362550426995E-2</v>
          </cell>
        </row>
        <row r="20">
          <cell r="I20">
            <v>7.7428780131482827E-2</v>
          </cell>
          <cell r="J20">
            <v>7.9389707783811742E-2</v>
          </cell>
          <cell r="K20">
            <v>7.720588235294118E-2</v>
          </cell>
          <cell r="L20">
            <v>7.7512274959083471E-2</v>
          </cell>
          <cell r="M20">
            <v>7.8240387063916478E-2</v>
          </cell>
          <cell r="N20">
            <v>7.6616171061654512E-2</v>
          </cell>
          <cell r="O20">
            <v>7.7625015208662856E-2</v>
          </cell>
          <cell r="P20">
            <v>7.945900253592561E-2</v>
          </cell>
          <cell r="Q20">
            <v>7.6029445594662987E-2</v>
          </cell>
          <cell r="R20">
            <v>7.7901785714285715E-2</v>
          </cell>
          <cell r="S20">
            <v>7.5200607243548032E-2</v>
          </cell>
          <cell r="T20">
            <v>7.8268778086882096E-2</v>
          </cell>
          <cell r="U20">
            <v>8.3702125334644592E-2</v>
          </cell>
          <cell r="V20">
            <v>7.8329410476763908E-2</v>
          </cell>
          <cell r="W20">
            <v>8.0840362550426995E-2</v>
          </cell>
        </row>
        <row r="21">
          <cell r="I21">
            <v>5.4709254709254709E-2</v>
          </cell>
          <cell r="J21">
            <v>4.9137437658408965E-2</v>
          </cell>
          <cell r="K21">
            <v>4.5206159960258327E-2</v>
          </cell>
          <cell r="L21">
            <v>4.4438906885953977E-2</v>
          </cell>
          <cell r="M21">
            <v>4.5065269809595077E-2</v>
          </cell>
          <cell r="N21">
            <v>4.5246229480876594E-2</v>
          </cell>
          <cell r="O21">
            <v>4.7280334728033474E-2</v>
          </cell>
          <cell r="P21">
            <v>4.5348643701114993E-2</v>
          </cell>
          <cell r="Q21">
            <v>4.9631173829377803E-2</v>
          </cell>
          <cell r="R21">
            <v>4.5623085603740128E-2</v>
          </cell>
          <cell r="S21">
            <v>4.6373555840821562E-2</v>
          </cell>
          <cell r="T21">
            <v>4.4764124407297282E-2</v>
          </cell>
          <cell r="U21">
            <v>5.1842650103519669E-2</v>
          </cell>
          <cell r="V21">
            <v>4.9689440993788823E-2</v>
          </cell>
          <cell r="W21">
            <v>4.9879324215607403E-2</v>
          </cell>
        </row>
        <row r="22">
          <cell r="I22">
            <v>5.4709254709254709E-2</v>
          </cell>
          <cell r="J22">
            <v>4.9137437658408965E-2</v>
          </cell>
          <cell r="K22">
            <v>4.5206159960258327E-2</v>
          </cell>
          <cell r="L22">
            <v>4.4438906885953977E-2</v>
          </cell>
          <cell r="M22">
            <v>4.5065269809595077E-2</v>
          </cell>
          <cell r="N22">
            <v>4.5246229480876594E-2</v>
          </cell>
          <cell r="O22">
            <v>4.7280334728033474E-2</v>
          </cell>
          <cell r="P22">
            <v>4.5348643701114993E-2</v>
          </cell>
          <cell r="Q22">
            <v>4.9631173829377803E-2</v>
          </cell>
          <cell r="R22">
            <v>4.5623085603740128E-2</v>
          </cell>
          <cell r="S22">
            <v>4.6373555840821562E-2</v>
          </cell>
          <cell r="T22">
            <v>4.4764124407297282E-2</v>
          </cell>
          <cell r="U22">
            <v>5.1842650103519669E-2</v>
          </cell>
          <cell r="V22">
            <v>4.9689440993788823E-2</v>
          </cell>
          <cell r="W22">
            <v>4.9879324215607403E-2</v>
          </cell>
        </row>
        <row r="23">
          <cell r="I23">
            <v>7.2327044025157231E-2</v>
          </cell>
          <cell r="J23">
            <v>7.0746374248319782E-2</v>
          </cell>
          <cell r="K23">
            <v>6.514994829369182E-2</v>
          </cell>
          <cell r="L23">
            <v>6.531986531986532E-2</v>
          </cell>
          <cell r="M23">
            <v>6.3481456732375541E-2</v>
          </cell>
          <cell r="N23">
            <v>6.22281699565072E-2</v>
          </cell>
          <cell r="O23">
            <v>5.9628543499511251E-2</v>
          </cell>
          <cell r="P23">
            <v>5.5190538764783185E-2</v>
          </cell>
          <cell r="Q23">
            <v>5.5197792088316461E-2</v>
          </cell>
          <cell r="R23">
            <v>5.6493705864292289E-2</v>
          </cell>
          <cell r="S23">
            <v>4.796599878567092E-2</v>
          </cell>
          <cell r="T23">
            <v>5.7709648331830475E-2</v>
          </cell>
          <cell r="U23">
            <v>0</v>
          </cell>
          <cell r="V23">
            <v>5.9365079365079364E-2</v>
          </cell>
          <cell r="W23">
            <v>5.4608585858585856E-2</v>
          </cell>
        </row>
        <row r="24">
          <cell r="I24">
            <v>7.2327044025157231E-2</v>
          </cell>
          <cell r="J24">
            <v>7.0746374248319782E-2</v>
          </cell>
          <cell r="K24">
            <v>6.514994829369182E-2</v>
          </cell>
          <cell r="L24">
            <v>6.531986531986532E-2</v>
          </cell>
          <cell r="M24">
            <v>6.3481456732375541E-2</v>
          </cell>
          <cell r="N24">
            <v>6.22281699565072E-2</v>
          </cell>
          <cell r="O24">
            <v>5.9628543499511251E-2</v>
          </cell>
          <cell r="P24">
            <v>5.5190538764783185E-2</v>
          </cell>
          <cell r="Q24">
            <v>5.5197792088316461E-2</v>
          </cell>
          <cell r="R24">
            <v>5.6493705864292289E-2</v>
          </cell>
          <cell r="S24">
            <v>4.796599878567092E-2</v>
          </cell>
          <cell r="T24">
            <v>5.7709648331830475E-2</v>
          </cell>
          <cell r="U24">
            <v>0</v>
          </cell>
          <cell r="V24">
            <v>5.9365079365079364E-2</v>
          </cell>
          <cell r="W24">
            <v>5.4608585858585856E-2</v>
          </cell>
        </row>
        <row r="25">
          <cell r="I25">
            <v>6.4936576283021061E-2</v>
          </cell>
          <cell r="J25">
            <v>5.9781370986107946E-2</v>
          </cell>
          <cell r="K25">
            <v>5.7742470950912977E-2</v>
          </cell>
          <cell r="L25">
            <v>5.9649122807017542E-2</v>
          </cell>
          <cell r="M25">
            <v>5.7741263596389723E-2</v>
          </cell>
          <cell r="N25">
            <v>5.5442637759710929E-2</v>
          </cell>
          <cell r="O25">
            <v>5.7539682539682536E-2</v>
          </cell>
          <cell r="P25">
            <v>5.3769340502578734E-2</v>
          </cell>
          <cell r="Q25">
            <v>5.3544815839897807E-2</v>
          </cell>
          <cell r="R25">
            <v>4.9226295565479278E-2</v>
          </cell>
          <cell r="S25">
            <v>5.9919279726792923E-2</v>
          </cell>
          <cell r="T25">
            <v>5.5102040816326532E-2</v>
          </cell>
          <cell r="U25">
            <v>6.1264822134387352E-2</v>
          </cell>
          <cell r="V25">
            <v>7.1273179322490415E-2</v>
          </cell>
          <cell r="W25">
            <v>5.5465092611439039E-2</v>
          </cell>
        </row>
        <row r="26">
          <cell r="I26">
            <v>6.4936576283021061E-2</v>
          </cell>
          <cell r="J26">
            <v>5.9781370986107946E-2</v>
          </cell>
          <cell r="K26">
            <v>5.7742470950912977E-2</v>
          </cell>
          <cell r="L26">
            <v>5.9649122807017542E-2</v>
          </cell>
          <cell r="M26">
            <v>5.7741263596389723E-2</v>
          </cell>
          <cell r="N26">
            <v>5.5442637759710929E-2</v>
          </cell>
          <cell r="O26">
            <v>5.7539682539682536E-2</v>
          </cell>
          <cell r="P26">
            <v>5.3769340502578734E-2</v>
          </cell>
          <cell r="Q26">
            <v>5.3544815839897807E-2</v>
          </cell>
          <cell r="R26">
            <v>4.9226295565479278E-2</v>
          </cell>
          <cell r="S26">
            <v>5.9919279726792923E-2</v>
          </cell>
          <cell r="T26">
            <v>5.5102040816326532E-2</v>
          </cell>
          <cell r="U26">
            <v>6.1264822134387352E-2</v>
          </cell>
          <cell r="V26">
            <v>7.1273179322490415E-2</v>
          </cell>
          <cell r="W26">
            <v>5.5465092611439039E-2</v>
          </cell>
        </row>
        <row r="27">
          <cell r="I27">
            <v>4.926969040464043E-2</v>
          </cell>
          <cell r="J27">
            <v>4.8942766572612956E-2</v>
          </cell>
          <cell r="K27">
            <v>4.8198277377394974E-2</v>
          </cell>
          <cell r="L27">
            <v>4.7158608990670058E-2</v>
          </cell>
          <cell r="M27">
            <v>4.5864128784043744E-2</v>
          </cell>
          <cell r="N27">
            <v>4.9950116395078147E-2</v>
          </cell>
          <cell r="O27">
            <v>4.9357945425361149E-2</v>
          </cell>
          <cell r="P27">
            <v>4.7308159181129225E-2</v>
          </cell>
          <cell r="Q27">
            <v>4.8826622210823296E-2</v>
          </cell>
          <cell r="R27">
            <v>4.8930438916178105E-2</v>
          </cell>
          <cell r="S27">
            <v>4.8510289104910988E-2</v>
          </cell>
          <cell r="T27">
            <v>4.7076713008937433E-2</v>
          </cell>
          <cell r="U27">
            <v>5.0799653857248168E-2</v>
          </cell>
          <cell r="V27">
            <v>5.4976795508389312E-2</v>
          </cell>
          <cell r="W27">
            <v>5.0498694270521977E-2</v>
          </cell>
        </row>
        <row r="28">
          <cell r="I28">
            <v>5.2340989399293283E-2</v>
          </cell>
          <cell r="J28">
            <v>4.9775243942550153E-2</v>
          </cell>
          <cell r="K28">
            <v>4.9458784346378015E-2</v>
          </cell>
          <cell r="L28">
            <v>4.8568205017998176E-2</v>
          </cell>
          <cell r="M28">
            <v>4.6917389222831E-2</v>
          </cell>
          <cell r="N28">
            <v>5.3242677824267781E-2</v>
          </cell>
          <cell r="O28">
            <v>5.1341643777730823E-2</v>
          </cell>
          <cell r="P28">
            <v>4.9680478251906822E-2</v>
          </cell>
          <cell r="Q28">
            <v>4.9309171005206251E-2</v>
          </cell>
          <cell r="R28">
            <v>4.9896459915195743E-2</v>
          </cell>
          <cell r="S28">
            <v>5.1063829787234047E-2</v>
          </cell>
          <cell r="T28">
            <v>4.9179541310814708E-2</v>
          </cell>
          <cell r="U28">
            <v>5.1885860979462878E-2</v>
          </cell>
          <cell r="V28">
            <v>5.6022267206477731E-2</v>
          </cell>
          <cell r="W28">
            <v>5.4304508570605467E-2</v>
          </cell>
        </row>
        <row r="29">
          <cell r="I29">
            <v>4.0920195439739418E-2</v>
          </cell>
          <cell r="J29">
            <v>4.7327621379028968E-2</v>
          </cell>
          <cell r="K29">
            <v>4.6761845644527213E-2</v>
          </cell>
          <cell r="L29">
            <v>4.1373769833299864E-2</v>
          </cell>
          <cell r="M29">
            <v>3.9700222807372905E-2</v>
          </cell>
          <cell r="N29">
            <v>4.7666335650446874E-2</v>
          </cell>
          <cell r="O29">
            <v>4.9380287231949635E-2</v>
          </cell>
          <cell r="P29">
            <v>4.4453186467348547E-2</v>
          </cell>
          <cell r="Q29">
            <v>5.4442344045368622E-2</v>
          </cell>
          <cell r="R29">
            <v>5.193798449612403E-2</v>
          </cell>
          <cell r="S29">
            <v>4.534792806880375E-2</v>
          </cell>
          <cell r="T29">
            <v>4.1497780351283535E-2</v>
          </cell>
          <cell r="U29">
            <v>0</v>
          </cell>
          <cell r="V29">
            <v>5.9835901540924552E-2</v>
          </cell>
          <cell r="W29">
            <v>4.0855656195798805E-2</v>
          </cell>
        </row>
        <row r="30">
          <cell r="I30">
            <v>4.6648793565683647E-2</v>
          </cell>
          <cell r="J30">
            <v>4.7627606038820991E-2</v>
          </cell>
          <cell r="K30">
            <v>4.5389563974267327E-2</v>
          </cell>
          <cell r="L30">
            <v>4.7594764575896654E-2</v>
          </cell>
          <cell r="M30">
            <v>4.7667514843087365E-2</v>
          </cell>
          <cell r="N30">
            <v>4.1258031788975309E-2</v>
          </cell>
          <cell r="O30">
            <v>4.313126167430803E-2</v>
          </cell>
          <cell r="P30">
            <v>4.1875208541875215E-2</v>
          </cell>
          <cell r="Q30">
            <v>4.2186972662841715E-2</v>
          </cell>
          <cell r="R30">
            <v>4.3186651398658599E-2</v>
          </cell>
          <cell r="S30">
            <v>4.2626163645271928E-2</v>
          </cell>
          <cell r="T30">
            <v>4.4670214481535235E-2</v>
          </cell>
          <cell r="U30">
            <v>4.9188473004306066E-2</v>
          </cell>
          <cell r="V30">
            <v>4.7556142668428003E-2</v>
          </cell>
          <cell r="W30">
            <v>4.5430899947979879E-2</v>
          </cell>
        </row>
        <row r="31">
          <cell r="I31">
            <v>7.5688963643420884E-2</v>
          </cell>
          <cell r="J31">
            <v>5.5081458494957332E-2</v>
          </cell>
          <cell r="K31">
            <v>4.6764474718365215E-2</v>
          </cell>
          <cell r="L31">
            <v>4.5132511151928623E-2</v>
          </cell>
          <cell r="M31">
            <v>4.0596854415916116E-2</v>
          </cell>
          <cell r="N31">
            <v>4.3536864806577702E-2</v>
          </cell>
          <cell r="O31">
            <v>4.6625101653564656E-2</v>
          </cell>
          <cell r="P31">
            <v>4.5980102178004849E-2</v>
          </cell>
          <cell r="Q31">
            <v>4.574818721160185E-2</v>
          </cell>
          <cell r="R31">
            <v>3.897991543340381E-2</v>
          </cell>
          <cell r="S31">
            <v>4.0591397849462363E-2</v>
          </cell>
          <cell r="T31">
            <v>4.1650243069241887E-2</v>
          </cell>
          <cell r="U31">
            <v>4.3632540412669216E-2</v>
          </cell>
          <cell r="V31">
            <v>4.4871794871794872E-2</v>
          </cell>
          <cell r="W31">
            <v>4.8840843969783804E-2</v>
          </cell>
        </row>
        <row r="32">
          <cell r="I32">
            <v>7.5688963643420884E-2</v>
          </cell>
          <cell r="J32">
            <v>5.5081458494957332E-2</v>
          </cell>
          <cell r="K32">
            <v>4.6764474718365215E-2</v>
          </cell>
          <cell r="L32">
            <v>4.5132511151928623E-2</v>
          </cell>
          <cell r="M32">
            <v>4.0596854415916116E-2</v>
          </cell>
          <cell r="N32">
            <v>4.3536864806577702E-2</v>
          </cell>
          <cell r="O32">
            <v>4.6625101653564656E-2</v>
          </cell>
          <cell r="P32">
            <v>4.5980102178004849E-2</v>
          </cell>
          <cell r="Q32">
            <v>4.574818721160185E-2</v>
          </cell>
          <cell r="R32">
            <v>3.897991543340381E-2</v>
          </cell>
          <cell r="S32">
            <v>4.0591397849462363E-2</v>
          </cell>
          <cell r="T32">
            <v>4.1650243069241887E-2</v>
          </cell>
          <cell r="U32">
            <v>4.3632540412669216E-2</v>
          </cell>
          <cell r="V32">
            <v>4.4871794871794872E-2</v>
          </cell>
          <cell r="W32">
            <v>4.8840843969783804E-2</v>
          </cell>
        </row>
        <row r="33">
          <cell r="I33">
            <v>5.9584553185556943E-2</v>
          </cell>
          <cell r="J33">
            <v>4.8587913756453077E-2</v>
          </cell>
          <cell r="K33">
            <v>4.8746518105849582E-2</v>
          </cell>
          <cell r="L33">
            <v>4.7066180868997769E-2</v>
          </cell>
          <cell r="M33">
            <v>5.1564092933412027E-2</v>
          </cell>
          <cell r="N33">
            <v>4.9757055996601435E-2</v>
          </cell>
          <cell r="O33">
            <v>4.8594971476864569E-2</v>
          </cell>
          <cell r="P33">
            <v>4.6356407248077179E-2</v>
          </cell>
          <cell r="Q33">
            <v>4.851004851004851E-2</v>
          </cell>
          <cell r="R33">
            <v>4.8710601719197708E-2</v>
          </cell>
          <cell r="S33">
            <v>4.4481925284462792E-2</v>
          </cell>
          <cell r="T33">
            <v>4.4920611218953764E-2</v>
          </cell>
          <cell r="U33">
            <v>5.638284332442408E-2</v>
          </cell>
          <cell r="V33">
            <v>5.9219346841719159E-2</v>
          </cell>
          <cell r="W33">
            <v>5.3141393192631455E-2</v>
          </cell>
        </row>
        <row r="34">
          <cell r="I34">
            <v>6.1371841155234655E-2</v>
          </cell>
          <cell r="J34">
            <v>4.5248246458533897E-2</v>
          </cell>
          <cell r="K34">
            <v>4.5161290322580649E-2</v>
          </cell>
          <cell r="L34">
            <v>4.3348685992955834E-2</v>
          </cell>
          <cell r="M34">
            <v>5.2069245334054638E-2</v>
          </cell>
          <cell r="N34">
            <v>4.0735694822888281E-2</v>
          </cell>
          <cell r="O34">
            <v>4.0076335877862593E-2</v>
          </cell>
          <cell r="P34">
            <v>4.0843389470892458E-2</v>
          </cell>
          <cell r="Q34">
            <v>5.2873261611125683E-2</v>
          </cell>
          <cell r="R34">
            <v>5.3814002089864164E-2</v>
          </cell>
          <cell r="S34">
            <v>4.8673139158576052E-2</v>
          </cell>
          <cell r="T34">
            <v>4.6591779423027828E-2</v>
          </cell>
          <cell r="U34">
            <v>6.4858044164037856E-2</v>
          </cell>
          <cell r="V34">
            <v>6.6330390920554858E-2</v>
          </cell>
          <cell r="W34">
            <v>6.0565110565110561E-2</v>
          </cell>
        </row>
        <row r="35">
          <cell r="I35">
            <v>5.9561773480094636E-2</v>
          </cell>
          <cell r="J35">
            <v>5.1761322789360166E-2</v>
          </cell>
          <cell r="K35">
            <v>5.4311427375470907E-2</v>
          </cell>
          <cell r="L35">
            <v>5.0887452549502409E-2</v>
          </cell>
          <cell r="M35">
            <v>5.4502134418743173E-2</v>
          </cell>
          <cell r="N35">
            <v>5.5555555555555552E-2</v>
          </cell>
          <cell r="O35">
            <v>5.3868756121449562E-2</v>
          </cell>
          <cell r="P35">
            <v>5.190989226248776E-2</v>
          </cell>
          <cell r="Q35">
            <v>5.2431906614785993E-2</v>
          </cell>
          <cell r="R35">
            <v>4.8094460977248725E-2</v>
          </cell>
          <cell r="S35">
            <v>4.6640015229392734E-2</v>
          </cell>
          <cell r="T35">
            <v>4.7543875940198717E-2</v>
          </cell>
          <cell r="U35">
            <v>6.2983425414364649E-2</v>
          </cell>
          <cell r="V35">
            <v>6.2135568513119542E-2</v>
          </cell>
          <cell r="W35">
            <v>5.5890017072513253E-2</v>
          </cell>
        </row>
        <row r="36">
          <cell r="I36">
            <v>5.5870967741935479E-2</v>
          </cell>
          <cell r="J36">
            <v>4.8940464177598383E-2</v>
          </cell>
          <cell r="K36">
            <v>4.6532381438041816E-2</v>
          </cell>
          <cell r="L36">
            <v>4.5841683366733471E-2</v>
          </cell>
          <cell r="M36">
            <v>4.5653533458411506E-2</v>
          </cell>
          <cell r="N36">
            <v>4.7849863286104896E-2</v>
          </cell>
          <cell r="O36">
            <v>4.9532596819230293E-2</v>
          </cell>
          <cell r="P36">
            <v>4.67123935666982E-2</v>
          </cell>
          <cell r="Q36">
            <v>4.3882661578821841E-2</v>
          </cell>
          <cell r="R36">
            <v>4.8109563385227677E-2</v>
          </cell>
          <cell r="S36">
            <v>4.2880639097744359E-2</v>
          </cell>
          <cell r="T36">
            <v>4.399814255862549E-2</v>
          </cell>
          <cell r="U36">
            <v>4.9226614289221704E-2</v>
          </cell>
          <cell r="V36">
            <v>5.9519497766509721E-2</v>
          </cell>
          <cell r="W36">
            <v>5.1027397260273978E-2</v>
          </cell>
        </row>
        <row r="37">
          <cell r="I37">
            <v>6.1020280532475657E-2</v>
          </cell>
          <cell r="J37">
            <v>4.766545583414547E-2</v>
          </cell>
          <cell r="K37">
            <v>4.7753056019699237E-2</v>
          </cell>
          <cell r="L37">
            <v>4.7063866266609515E-2</v>
          </cell>
          <cell r="M37">
            <v>5.2742973247544865E-2</v>
          </cell>
          <cell r="N37">
            <v>5.1548089591567849E-2</v>
          </cell>
          <cell r="O37">
            <v>4.8758278145695361E-2</v>
          </cell>
          <cell r="P37">
            <v>4.4867045360994486E-2</v>
          </cell>
          <cell r="Q37">
            <v>4.5766590389016017E-2</v>
          </cell>
          <cell r="R37">
            <v>4.6486233523126128E-2</v>
          </cell>
          <cell r="S37">
            <v>4.1291117787535636E-2</v>
          </cell>
          <cell r="T37">
            <v>4.2344774392595451E-2</v>
          </cell>
          <cell r="U37">
            <v>4.9862392747288327E-2</v>
          </cell>
          <cell r="V37">
            <v>5.1778624098533343E-2</v>
          </cell>
          <cell r="W37">
            <v>4.7622723062673671E-2</v>
          </cell>
        </row>
        <row r="38">
          <cell r="I38">
            <v>5.5319782592509865E-2</v>
          </cell>
          <cell r="J38">
            <v>5.1051126072673217E-2</v>
          </cell>
          <cell r="K38">
            <v>5.0662192734944968E-2</v>
          </cell>
          <cell r="L38">
            <v>4.9925632126921173E-2</v>
          </cell>
          <cell r="M38">
            <v>4.8552639665662839E-2</v>
          </cell>
          <cell r="N38">
            <v>5.0536174999694317E-2</v>
          </cell>
          <cell r="O38">
            <v>4.9951004705967743E-2</v>
          </cell>
          <cell r="P38">
            <v>5.0362040855471371E-2</v>
          </cell>
          <cell r="Q38">
            <v>4.8442664928534843E-2</v>
          </cell>
          <cell r="R38">
            <v>4.9061049130344397E-2</v>
          </cell>
          <cell r="S38">
            <v>4.8057857396646385E-2</v>
          </cell>
          <cell r="T38">
            <v>4.8788793788453244E-2</v>
          </cell>
          <cell r="U38">
            <v>5.6440595549586685E-2</v>
          </cell>
          <cell r="V38">
            <v>6.0776576618646251E-2</v>
          </cell>
          <cell r="W38">
            <v>5.3584710045301902E-2</v>
          </cell>
        </row>
        <row r="39">
          <cell r="I39">
            <v>5.4961634623674448E-2</v>
          </cell>
          <cell r="J39">
            <v>5.4995020135971934E-2</v>
          </cell>
          <cell r="K39">
            <v>5.4254333730316268E-2</v>
          </cell>
          <cell r="L39">
            <v>5.1645004932870074E-2</v>
          </cell>
          <cell r="M39">
            <v>5.0516696558203088E-2</v>
          </cell>
          <cell r="N39">
            <v>5.4065487773923337E-2</v>
          </cell>
          <cell r="O39">
            <v>4.9928433106003194E-2</v>
          </cell>
          <cell r="P39">
            <v>5.2556639725281629E-2</v>
          </cell>
          <cell r="Q39">
            <v>4.9287118977384456E-2</v>
          </cell>
          <cell r="R39">
            <v>5.0669866026794644E-2</v>
          </cell>
          <cell r="S39">
            <v>5.0257317465422967E-2</v>
          </cell>
          <cell r="T39">
            <v>5.0165887196706241E-2</v>
          </cell>
          <cell r="U39">
            <v>5.4355053191489366E-2</v>
          </cell>
          <cell r="V39">
            <v>6.2522529739255817E-2</v>
          </cell>
          <cell r="W39">
            <v>5.5384140697315634E-2</v>
          </cell>
        </row>
        <row r="40">
          <cell r="I40">
            <v>6.1613275179224949E-2</v>
          </cell>
          <cell r="J40">
            <v>5.5805805805805804E-2</v>
          </cell>
          <cell r="K40">
            <v>5.4221177432542927E-2</v>
          </cell>
          <cell r="L40">
            <v>5.3044791142425773E-2</v>
          </cell>
          <cell r="M40">
            <v>5.3219611950720731E-2</v>
          </cell>
          <cell r="N40">
            <v>5.4978892475788431E-2</v>
          </cell>
          <cell r="O40">
            <v>5.7678159792044728E-2</v>
          </cell>
          <cell r="P40">
            <v>5.5276624505165586E-2</v>
          </cell>
          <cell r="Q40">
            <v>5.2511101954859675E-2</v>
          </cell>
          <cell r="R40">
            <v>5.3967674185005941E-2</v>
          </cell>
          <cell r="S40">
            <v>5.4765714285714286E-2</v>
          </cell>
          <cell r="T40">
            <v>5.141492429704398E-2</v>
          </cell>
          <cell r="U40">
            <v>6.2801708132194586E-2</v>
          </cell>
          <cell r="V40">
            <v>6.4717385231399568E-2</v>
          </cell>
          <cell r="W40">
            <v>5.8085335245607744E-2</v>
          </cell>
        </row>
        <row r="41">
          <cell r="I41">
            <v>5.4824747517610115E-2</v>
          </cell>
          <cell r="J41">
            <v>4.9803183296251934E-2</v>
          </cell>
          <cell r="K41">
            <v>4.8096707818930037E-2</v>
          </cell>
          <cell r="L41">
            <v>5.1884812358324241E-2</v>
          </cell>
          <cell r="M41">
            <v>4.788075609959197E-2</v>
          </cell>
          <cell r="N41">
            <v>4.878855536260647E-2</v>
          </cell>
          <cell r="O41">
            <v>4.7906635109769037E-2</v>
          </cell>
          <cell r="P41">
            <v>4.6108121134227645E-2</v>
          </cell>
          <cell r="Q41">
            <v>4.9500237981913379E-2</v>
          </cell>
          <cell r="R41">
            <v>4.6614521608596034E-2</v>
          </cell>
          <cell r="S41">
            <v>4.2492917847025496E-2</v>
          </cell>
          <cell r="T41">
            <v>4.9416195856873818E-2</v>
          </cell>
          <cell r="U41">
            <v>5.1939608466372904E-2</v>
          </cell>
          <cell r="V41">
            <v>5.48011639185257E-2</v>
          </cell>
          <cell r="W41">
            <v>4.8649070748086838E-2</v>
          </cell>
        </row>
        <row r="42">
          <cell r="I42">
            <v>4.7613963915874878E-2</v>
          </cell>
          <cell r="J42">
            <v>4.2227728105138432E-2</v>
          </cell>
          <cell r="K42">
            <v>4.389125450376679E-2</v>
          </cell>
          <cell r="L42">
            <v>4.30414551607445E-2</v>
          </cell>
          <cell r="M42">
            <v>4.25751782577245E-2</v>
          </cell>
          <cell r="N42">
            <v>4.4393970679330992E-2</v>
          </cell>
          <cell r="O42">
            <v>4.5030259513796286E-2</v>
          </cell>
          <cell r="P42">
            <v>4.5293701344656753E-2</v>
          </cell>
          <cell r="Q42">
            <v>4.511499901710242E-2</v>
          </cell>
          <cell r="R42">
            <v>4.3956043956043953E-2</v>
          </cell>
          <cell r="S42">
            <v>4.1150658215504635E-2</v>
          </cell>
          <cell r="T42">
            <v>4.2183380529245196E-2</v>
          </cell>
          <cell r="U42">
            <v>5.6843156843156842E-2</v>
          </cell>
          <cell r="V42">
            <v>5.8253428188473039E-2</v>
          </cell>
          <cell r="W42">
            <v>5.0618899064103849E-2</v>
          </cell>
        </row>
        <row r="43">
          <cell r="I43">
            <v>5.2915899324739106E-2</v>
          </cell>
          <cell r="J43">
            <v>4.5457383702778645E-2</v>
          </cell>
          <cell r="K43">
            <v>4.6875000000000007E-2</v>
          </cell>
          <cell r="L43">
            <v>4.6125232486050841E-2</v>
          </cell>
          <cell r="M43">
            <v>4.3942479787693639E-2</v>
          </cell>
          <cell r="N43">
            <v>4.4916820702402958E-2</v>
          </cell>
          <cell r="O43">
            <v>4.4865584887381932E-2</v>
          </cell>
          <cell r="P43">
            <v>4.7260814172177402E-2</v>
          </cell>
          <cell r="Q43">
            <v>4.317441516138585E-2</v>
          </cell>
          <cell r="R43">
            <v>4.5210093966077655E-2</v>
          </cell>
          <cell r="S43">
            <v>4.4745723263121151E-2</v>
          </cell>
          <cell r="T43">
            <v>4.6865104496516784E-2</v>
          </cell>
          <cell r="U43">
            <v>5.4809909537042512E-2</v>
          </cell>
          <cell r="V43">
            <v>5.9036285147590711E-2</v>
          </cell>
          <cell r="W43">
            <v>5.0464657842861166E-2</v>
          </cell>
        </row>
        <row r="44">
          <cell r="I44">
            <v>5.4697286012526096E-2</v>
          </cell>
          <cell r="J44">
            <v>4.9500766020391988E-2</v>
          </cell>
          <cell r="K44">
            <v>5.4295785763139898E-2</v>
          </cell>
          <cell r="L44">
            <v>5.1664157017498311E-2</v>
          </cell>
          <cell r="M44">
            <v>5.2399733647492702E-2</v>
          </cell>
          <cell r="N44">
            <v>5.2178343949044588E-2</v>
          </cell>
          <cell r="O44">
            <v>4.6862389023405976E-2</v>
          </cell>
          <cell r="P44">
            <v>4.5301929341017289E-2</v>
          </cell>
          <cell r="Q44">
            <v>4.7900679407595674E-2</v>
          </cell>
          <cell r="R44">
            <v>5.0084930842028634E-2</v>
          </cell>
          <cell r="S44">
            <v>5.0118984022145603E-2</v>
          </cell>
          <cell r="T44">
            <v>5.1561677906921129E-2</v>
          </cell>
          <cell r="U44">
            <v>4.8191583719325908E-2</v>
          </cell>
          <cell r="V44">
            <v>4.885705876581968E-2</v>
          </cell>
          <cell r="W44">
            <v>5.2355521647911504E-2</v>
          </cell>
        </row>
        <row r="45">
          <cell r="I45">
            <v>5.1278388801599767E-2</v>
          </cell>
          <cell r="J45">
            <v>4.7220216606498201E-2</v>
          </cell>
          <cell r="K45">
            <v>5.2377572746628812E-2</v>
          </cell>
          <cell r="L45">
            <v>5.3533792328228184E-2</v>
          </cell>
          <cell r="M45">
            <v>5.133212442460594E-2</v>
          </cell>
          <cell r="N45">
            <v>4.7280334728033474E-2</v>
          </cell>
          <cell r="O45">
            <v>4.5018757815756559E-2</v>
          </cell>
          <cell r="P45">
            <v>4.2195821384678409E-2</v>
          </cell>
          <cell r="Q45">
            <v>4.5000665690320858E-2</v>
          </cell>
          <cell r="R45">
            <v>5.0651422494017551E-2</v>
          </cell>
          <cell r="S45">
            <v>4.3363299841353779E-2</v>
          </cell>
          <cell r="T45">
            <v>4.6672767682049948E-2</v>
          </cell>
          <cell r="U45">
            <v>4.46969696969697E-2</v>
          </cell>
          <cell r="V45">
            <v>4.581787039680274E-2</v>
          </cell>
          <cell r="W45">
            <v>4.7319778188539739E-2</v>
          </cell>
        </row>
        <row r="46">
          <cell r="I46">
            <v>5.7677318784099763E-2</v>
          </cell>
          <cell r="J46">
            <v>5.3969495502542049E-2</v>
          </cell>
          <cell r="K46">
            <v>5.6451612903225812E-2</v>
          </cell>
          <cell r="L46">
            <v>4.7563805104408351E-2</v>
          </cell>
          <cell r="M46">
            <v>5.0458715596330271E-2</v>
          </cell>
          <cell r="N46">
            <v>5.5576559546313797E-2</v>
          </cell>
          <cell r="O46">
            <v>5.373573794626426E-2</v>
          </cell>
          <cell r="P46">
            <v>5.0254916241806259E-2</v>
          </cell>
          <cell r="Q46">
            <v>5.1583066524368545E-2</v>
          </cell>
          <cell r="R46">
            <v>5.4347826086956527E-2</v>
          </cell>
          <cell r="S46">
            <v>5.0597329585382989E-2</v>
          </cell>
          <cell r="T46">
            <v>5.8434782608695654E-2</v>
          </cell>
          <cell r="U46">
            <v>0</v>
          </cell>
          <cell r="V46">
            <v>5.3261767134599507E-2</v>
          </cell>
          <cell r="W46">
            <v>5.1596139569413516E-2</v>
          </cell>
        </row>
        <row r="47">
          <cell r="I47">
            <v>5.6389410047946634E-2</v>
          </cell>
          <cell r="J47">
            <v>4.9962951201439613E-2</v>
          </cell>
          <cell r="K47">
            <v>5.5139987176747174E-2</v>
          </cell>
          <cell r="L47">
            <v>5.138133110087903E-2</v>
          </cell>
          <cell r="M47">
            <v>5.3712642497689221E-2</v>
          </cell>
          <cell r="N47">
            <v>5.4841997961264016E-2</v>
          </cell>
          <cell r="O47">
            <v>4.6316851664984865E-2</v>
          </cell>
          <cell r="P47">
            <v>4.6125834513453368E-2</v>
          </cell>
          <cell r="Q47">
            <v>4.9028312123902539E-2</v>
          </cell>
          <cell r="R47">
            <v>4.8480109471214936E-2</v>
          </cell>
          <cell r="S47">
            <v>5.5004419998035556E-2</v>
          </cell>
          <cell r="T47">
            <v>5.3351309707241903E-2</v>
          </cell>
          <cell r="U47">
            <v>5.0917596257646643E-2</v>
          </cell>
          <cell r="V47">
            <v>4.9735353166636249E-2</v>
          </cell>
          <cell r="W47">
            <v>5.6572215663124759E-2</v>
          </cell>
        </row>
        <row r="48">
          <cell r="I48">
            <v>7.861704470380973E-2</v>
          </cell>
          <cell r="J48">
            <v>5.1532652154597958E-2</v>
          </cell>
          <cell r="K48">
            <v>4.5871559633027525E-2</v>
          </cell>
          <cell r="L48">
            <v>4.9081129538323623E-2</v>
          </cell>
          <cell r="M48">
            <v>4.5237059591126574E-2</v>
          </cell>
          <cell r="N48">
            <v>4.862306368330465E-2</v>
          </cell>
          <cell r="O48">
            <v>4.3592552026286965E-2</v>
          </cell>
          <cell r="P48">
            <v>4.0931852819507945E-2</v>
          </cell>
          <cell r="Q48">
            <v>4.8582151793160964E-2</v>
          </cell>
          <cell r="R48">
            <v>5.0386786535647085E-2</v>
          </cell>
          <cell r="S48">
            <v>4.6352109748493034E-2</v>
          </cell>
          <cell r="T48">
            <v>4.6832531883754962E-2</v>
          </cell>
          <cell r="U48">
            <v>0</v>
          </cell>
          <cell r="V48">
            <v>4.960780156879372E-2</v>
          </cell>
          <cell r="W48">
            <v>5.4213069972683339E-2</v>
          </cell>
        </row>
        <row r="49">
          <cell r="I49">
            <v>7.861704470380973E-2</v>
          </cell>
          <cell r="J49">
            <v>5.1532652154597958E-2</v>
          </cell>
          <cell r="K49">
            <v>4.5871559633027525E-2</v>
          </cell>
          <cell r="L49">
            <v>4.9081129538323623E-2</v>
          </cell>
          <cell r="M49">
            <v>4.5237059591126574E-2</v>
          </cell>
          <cell r="N49">
            <v>4.862306368330465E-2</v>
          </cell>
          <cell r="O49">
            <v>4.3592552026286965E-2</v>
          </cell>
          <cell r="P49">
            <v>4.0931852819507945E-2</v>
          </cell>
          <cell r="Q49">
            <v>4.8582151793160964E-2</v>
          </cell>
          <cell r="R49">
            <v>5.0386786535647085E-2</v>
          </cell>
          <cell r="S49">
            <v>4.6352109748493034E-2</v>
          </cell>
          <cell r="T49">
            <v>4.6832531883754962E-2</v>
          </cell>
          <cell r="U49">
            <v>0</v>
          </cell>
          <cell r="V49">
            <v>4.960780156879372E-2</v>
          </cell>
          <cell r="W49">
            <v>5.4213069972683339E-2</v>
          </cell>
        </row>
        <row r="50">
          <cell r="I50">
            <v>4.6407807308970102E-2</v>
          </cell>
          <cell r="J50">
            <v>4.5673076923076927E-2</v>
          </cell>
          <cell r="K50">
            <v>4.6839400201345839E-2</v>
          </cell>
          <cell r="L50">
            <v>4.7156435435593128E-2</v>
          </cell>
          <cell r="M50">
            <v>4.5620534532945227E-2</v>
          </cell>
          <cell r="N50">
            <v>4.8363407469576167E-2</v>
          </cell>
          <cell r="O50">
            <v>4.7069179784589896E-2</v>
          </cell>
          <cell r="P50">
            <v>4.3886823626600582E-2</v>
          </cell>
          <cell r="Q50">
            <v>4.4889293296936604E-2</v>
          </cell>
          <cell r="R50">
            <v>4.5633916826874434E-2</v>
          </cell>
          <cell r="S50">
            <v>4.6256290347176335E-2</v>
          </cell>
          <cell r="T50">
            <v>4.3611824545500326E-2</v>
          </cell>
          <cell r="U50">
            <v>5.0425399460468978E-2</v>
          </cell>
          <cell r="V50">
            <v>4.7780325135473117E-2</v>
          </cell>
          <cell r="W50">
            <v>4.5811651872257927E-2</v>
          </cell>
        </row>
        <row r="51">
          <cell r="I51">
            <v>4.7943376068376072E-2</v>
          </cell>
          <cell r="J51">
            <v>5.155746509129968E-2</v>
          </cell>
          <cell r="K51">
            <v>5.1065540812223566E-2</v>
          </cell>
          <cell r="L51">
            <v>4.8848662318647686E-2</v>
          </cell>
          <cell r="M51">
            <v>4.7805009426339883E-2</v>
          </cell>
          <cell r="N51">
            <v>5.2030115622479167E-2</v>
          </cell>
          <cell r="O51">
            <v>5.2484347941920868E-2</v>
          </cell>
          <cell r="P51">
            <v>4.6801258521237551E-2</v>
          </cell>
          <cell r="Q51">
            <v>4.9006795608991113E-2</v>
          </cell>
          <cell r="R51">
            <v>4.7440537745604965E-2</v>
          </cell>
          <cell r="S51">
            <v>4.5395251761022694E-2</v>
          </cell>
          <cell r="T51">
            <v>4.3616885601326365E-2</v>
          </cell>
          <cell r="U51">
            <v>5.1524579962663346E-2</v>
          </cell>
          <cell r="V51">
            <v>4.6590317542946381E-2</v>
          </cell>
          <cell r="W51">
            <v>5.1656665797025832E-2</v>
          </cell>
        </row>
        <row r="52">
          <cell r="I52">
            <v>4.393747359526827E-2</v>
          </cell>
          <cell r="J52">
            <v>3.7760045597036197E-2</v>
          </cell>
          <cell r="K52">
            <v>3.947945606082761E-2</v>
          </cell>
          <cell r="L52">
            <v>4.1491976290299257E-2</v>
          </cell>
          <cell r="M52">
            <v>4.0234948604992653E-2</v>
          </cell>
          <cell r="N52">
            <v>4.4324952768492951E-2</v>
          </cell>
          <cell r="O52">
            <v>3.8758581235697941E-2</v>
          </cell>
          <cell r="P52">
            <v>3.829353523587653E-2</v>
          </cell>
          <cell r="Q52">
            <v>3.8395904436860064E-2</v>
          </cell>
          <cell r="R52">
            <v>4.0795877469224161E-2</v>
          </cell>
          <cell r="S52">
            <v>4.2612388343827794E-2</v>
          </cell>
          <cell r="T52">
            <v>3.9054470709146971E-2</v>
          </cell>
          <cell r="U52">
            <v>4.5300462249614787E-2</v>
          </cell>
          <cell r="V52">
            <v>4.806970106654649E-2</v>
          </cell>
          <cell r="W52">
            <v>3.3630533395901767E-2</v>
          </cell>
        </row>
        <row r="53">
          <cell r="I53">
            <v>4.747647562018819E-2</v>
          </cell>
          <cell r="J53">
            <v>4.8179871520342615E-2</v>
          </cell>
          <cell r="K53">
            <v>5.095123551279248E-2</v>
          </cell>
          <cell r="L53">
            <v>5.3122289679098003E-2</v>
          </cell>
          <cell r="M53">
            <v>5.0010731916720327E-2</v>
          </cell>
          <cell r="N53">
            <v>4.8461862621154657E-2</v>
          </cell>
          <cell r="O53">
            <v>5.0696031581134421E-2</v>
          </cell>
          <cell r="P53">
            <v>4.7423526996509958E-2</v>
          </cell>
          <cell r="Q53">
            <v>4.7665751275009806E-2</v>
          </cell>
          <cell r="R53">
            <v>4.9563838223632042E-2</v>
          </cell>
          <cell r="S53">
            <v>5.2336809578988036E-2</v>
          </cell>
          <cell r="T53">
            <v>4.9567723342939483E-2</v>
          </cell>
          <cell r="U53">
            <v>5.5777731003999152E-2</v>
          </cell>
          <cell r="V53">
            <v>4.925803792250618E-2</v>
          </cell>
          <cell r="W53">
            <v>5.1596608334836737E-2</v>
          </cell>
        </row>
        <row r="54">
          <cell r="I54">
            <v>7.4166666666666659E-2</v>
          </cell>
          <cell r="J54">
            <v>5.1477420553800404E-2</v>
          </cell>
          <cell r="K54">
            <v>4.7015419544035576E-2</v>
          </cell>
          <cell r="L54">
            <v>5.2651197465287486E-2</v>
          </cell>
          <cell r="M54">
            <v>5.1240612225496716E-2</v>
          </cell>
          <cell r="N54">
            <v>5.5873379099923723E-2</v>
          </cell>
          <cell r="O54">
            <v>4.7747141896435773E-2</v>
          </cell>
          <cell r="P54">
            <v>5.2778311863103243E-2</v>
          </cell>
          <cell r="Q54">
            <v>4.5062320230105465E-2</v>
          </cell>
          <cell r="R54">
            <v>4.5326330123528845E-2</v>
          </cell>
          <cell r="S54">
            <v>4.5276362210897689E-2</v>
          </cell>
          <cell r="T54">
            <v>4.6932814021421618E-2</v>
          </cell>
          <cell r="U54">
            <v>5.2417756638921911E-2</v>
          </cell>
          <cell r="V54">
            <v>4.9959790912746285E-2</v>
          </cell>
          <cell r="W54">
            <v>4.7571754891250373E-2</v>
          </cell>
        </row>
        <row r="55">
          <cell r="I55">
            <v>7.4166666666666659E-2</v>
          </cell>
          <cell r="J55">
            <v>5.1477420553800404E-2</v>
          </cell>
          <cell r="K55">
            <v>4.7015419544035576E-2</v>
          </cell>
          <cell r="L55">
            <v>5.2651197465287486E-2</v>
          </cell>
          <cell r="M55">
            <v>5.1240612225496716E-2</v>
          </cell>
          <cell r="N55">
            <v>5.5873379099923723E-2</v>
          </cell>
          <cell r="O55">
            <v>4.7747141896435773E-2</v>
          </cell>
          <cell r="P55">
            <v>5.2778311863103243E-2</v>
          </cell>
          <cell r="Q55">
            <v>4.5062320230105465E-2</v>
          </cell>
          <cell r="R55">
            <v>4.5326330123528845E-2</v>
          </cell>
          <cell r="S55">
            <v>4.5276362210897689E-2</v>
          </cell>
          <cell r="T55">
            <v>4.6932814021421618E-2</v>
          </cell>
          <cell r="U55">
            <v>5.2417756638921911E-2</v>
          </cell>
          <cell r="V55">
            <v>4.9959790912746285E-2</v>
          </cell>
          <cell r="W55">
            <v>4.7571754891250373E-2</v>
          </cell>
        </row>
        <row r="56">
          <cell r="I56">
            <v>5.5266530950765287E-2</v>
          </cell>
          <cell r="J56">
            <v>4.7253665577755836E-2</v>
          </cell>
          <cell r="K56">
            <v>4.8904267589388699E-2</v>
          </cell>
          <cell r="L56">
            <v>4.9151903505465513E-2</v>
          </cell>
          <cell r="M56">
            <v>4.6271538918597734E-2</v>
          </cell>
          <cell r="N56">
            <v>5.2434737078315495E-2</v>
          </cell>
          <cell r="O56">
            <v>5.1708832667554376E-2</v>
          </cell>
          <cell r="P56">
            <v>5.0744298599398698E-2</v>
          </cell>
          <cell r="Q56">
            <v>4.6263601643006413E-2</v>
          </cell>
          <cell r="R56">
            <v>4.8940677966101694E-2</v>
          </cell>
          <cell r="S56">
            <v>4.5245719058889043E-2</v>
          </cell>
          <cell r="T56">
            <v>4.5900968489974082E-2</v>
          </cell>
          <cell r="U56">
            <v>4.7977877635672316E-2</v>
          </cell>
          <cell r="V56">
            <v>4.6095890410958899E-2</v>
          </cell>
          <cell r="W56">
            <v>5.1000339097999323E-2</v>
          </cell>
        </row>
        <row r="57">
          <cell r="I57">
            <v>5.5266530950765287E-2</v>
          </cell>
          <cell r="J57">
            <v>4.7253665577755836E-2</v>
          </cell>
          <cell r="K57">
            <v>4.8904267589388699E-2</v>
          </cell>
          <cell r="L57">
            <v>4.9151903505465513E-2</v>
          </cell>
          <cell r="M57">
            <v>4.6271538918597734E-2</v>
          </cell>
          <cell r="N57">
            <v>5.2434737078315495E-2</v>
          </cell>
          <cell r="O57">
            <v>5.1708832667554376E-2</v>
          </cell>
          <cell r="P57">
            <v>5.0744298599398698E-2</v>
          </cell>
          <cell r="Q57">
            <v>4.6263601643006413E-2</v>
          </cell>
          <cell r="R57">
            <v>4.8940677966101694E-2</v>
          </cell>
          <cell r="S57">
            <v>4.5245719058889043E-2</v>
          </cell>
          <cell r="T57">
            <v>4.5900968489974082E-2</v>
          </cell>
          <cell r="U57">
            <v>4.7977877635672316E-2</v>
          </cell>
          <cell r="V57">
            <v>4.6095890410958899E-2</v>
          </cell>
          <cell r="W57">
            <v>5.1000339097999323E-2</v>
          </cell>
        </row>
        <row r="58">
          <cell r="I58">
            <v>5.3190506972019574E-2</v>
          </cell>
          <cell r="J58">
            <v>4.364857302742025E-2</v>
          </cell>
          <cell r="K58">
            <v>4.2845141416970038E-2</v>
          </cell>
          <cell r="L58">
            <v>4.2448904096920377E-2</v>
          </cell>
          <cell r="M58">
            <v>4.4448612153038254E-2</v>
          </cell>
          <cell r="N58">
            <v>4.6855964764314501E-2</v>
          </cell>
          <cell r="O58">
            <v>4.4273795980280625E-2</v>
          </cell>
          <cell r="P58">
            <v>4.0877755121856492E-2</v>
          </cell>
          <cell r="Q58">
            <v>4.1646857468859939E-2</v>
          </cell>
          <cell r="R58">
            <v>3.6881730677594593E-2</v>
          </cell>
          <cell r="S58">
            <v>3.9677202420981834E-2</v>
          </cell>
          <cell r="T58">
            <v>4.0483499616270145E-2</v>
          </cell>
          <cell r="U58">
            <v>4.3595103015825615E-2</v>
          </cell>
          <cell r="V58">
            <v>4.7524752475247525E-2</v>
          </cell>
          <cell r="W58">
            <v>4.8138324000392967E-2</v>
          </cell>
        </row>
        <row r="59">
          <cell r="I59">
            <v>5.3190506972019574E-2</v>
          </cell>
          <cell r="J59">
            <v>4.364857302742025E-2</v>
          </cell>
          <cell r="K59">
            <v>4.2845141416970038E-2</v>
          </cell>
          <cell r="L59">
            <v>4.2448904096920377E-2</v>
          </cell>
          <cell r="M59">
            <v>4.4448612153038254E-2</v>
          </cell>
          <cell r="N59">
            <v>4.6855964764314501E-2</v>
          </cell>
          <cell r="O59">
            <v>4.4273795980280625E-2</v>
          </cell>
          <cell r="P59">
            <v>4.0877755121856492E-2</v>
          </cell>
          <cell r="Q59">
            <v>4.1646857468859939E-2</v>
          </cell>
          <cell r="R59">
            <v>3.6881730677594593E-2</v>
          </cell>
          <cell r="S59">
            <v>3.9677202420981834E-2</v>
          </cell>
          <cell r="T59">
            <v>4.0483499616270145E-2</v>
          </cell>
          <cell r="U59">
            <v>4.3595103015825615E-2</v>
          </cell>
          <cell r="V59">
            <v>4.7524752475247525E-2</v>
          </cell>
          <cell r="W59">
            <v>4.8138324000392967E-2</v>
          </cell>
        </row>
      </sheetData>
      <sheetData sheetId="31">
        <row r="65">
          <cell r="I65">
            <v>0.80746617359698325</v>
          </cell>
          <cell r="W65">
            <v>0.91691975419312499</v>
          </cell>
        </row>
        <row r="66">
          <cell r="I66">
            <v>0.86579960278604029</v>
          </cell>
          <cell r="W66">
            <v>0.90307565472343965</v>
          </cell>
        </row>
        <row r="67">
          <cell r="I67">
            <v>0.82080429302895985</v>
          </cell>
          <cell r="W67">
            <v>0.73981818410001554</v>
          </cell>
        </row>
        <row r="68">
          <cell r="I68">
            <v>0.75145099404568705</v>
          </cell>
          <cell r="W68">
            <v>0.74073235210906674</v>
          </cell>
        </row>
        <row r="70">
          <cell r="I70">
            <v>1.0159110458919571</v>
          </cell>
          <cell r="W70">
            <v>1.0912821195338831</v>
          </cell>
        </row>
        <row r="71">
          <cell r="I71">
            <v>0.68741534470881316</v>
          </cell>
          <cell r="W71">
            <v>0.87973513135513048</v>
          </cell>
        </row>
        <row r="72">
          <cell r="I72">
            <v>0.82460028062493962</v>
          </cell>
          <cell r="W72">
            <v>0.8305808320271435</v>
          </cell>
        </row>
        <row r="73">
          <cell r="I73">
            <v>0.82280734720500603</v>
          </cell>
          <cell r="W73">
            <v>0.7993545889185304</v>
          </cell>
        </row>
        <row r="74">
          <cell r="I74">
            <v>0.76860608196831259</v>
          </cell>
          <cell r="W74">
            <v>0.97811915490844259</v>
          </cell>
        </row>
        <row r="75">
          <cell r="I75">
            <v>0.90510422398201429</v>
          </cell>
          <cell r="W75">
            <v>0.84362395993398154</v>
          </cell>
        </row>
        <row r="76">
          <cell r="I76">
            <v>0.90648227816148086</v>
          </cell>
          <cell r="W76">
            <v>0.94636184875018348</v>
          </cell>
        </row>
        <row r="78">
          <cell r="I78">
            <v>1.4202240967872963</v>
          </cell>
          <cell r="W78">
            <v>1.5679424648889906</v>
          </cell>
        </row>
        <row r="80">
          <cell r="I80">
            <v>1.0034951050941916</v>
          </cell>
          <cell r="W80">
            <v>0.96743641530345292</v>
          </cell>
        </row>
        <row r="82">
          <cell r="I82">
            <v>1.3266463787688858</v>
          </cell>
          <cell r="W82">
            <v>1.0591629974668011</v>
          </cell>
        </row>
        <row r="84">
          <cell r="I84">
            <v>1.19108799393979</v>
          </cell>
          <cell r="W84">
            <v>1.0757754082340705</v>
          </cell>
        </row>
        <row r="86">
          <cell r="I86">
            <v>0.9600556055298034</v>
          </cell>
          <cell r="W86">
            <v>1.0532652543420677</v>
          </cell>
        </row>
        <row r="87">
          <cell r="I87">
            <v>0.75057165449431429</v>
          </cell>
          <cell r="W87">
            <v>0.7924175035748845</v>
          </cell>
        </row>
        <row r="88">
          <cell r="I88">
            <v>0.85564748140855562</v>
          </cell>
          <cell r="W88">
            <v>0.88115682561575104</v>
          </cell>
        </row>
        <row r="90">
          <cell r="I90">
            <v>1.3883118117669524</v>
          </cell>
          <cell r="W90">
            <v>0.94729453042064471</v>
          </cell>
        </row>
        <row r="92">
          <cell r="I92">
            <v>1.1257024523033428</v>
          </cell>
          <cell r="W92">
            <v>1.1746930091573682</v>
          </cell>
        </row>
        <row r="93">
          <cell r="I93">
            <v>1.0925015969536358</v>
          </cell>
          <cell r="W93">
            <v>1.0840170475076787</v>
          </cell>
        </row>
        <row r="94">
          <cell r="I94">
            <v>1.0248036268061878</v>
          </cell>
          <cell r="W94">
            <v>0.98970391167204275</v>
          </cell>
        </row>
        <row r="95">
          <cell r="I95">
            <v>1.1192540119808163</v>
          </cell>
          <cell r="W95">
            <v>0.92366841795194221</v>
          </cell>
        </row>
        <row r="97">
          <cell r="I97">
            <v>1.008124340313904</v>
          </cell>
          <cell r="W97">
            <v>1.0742053021662141</v>
          </cell>
        </row>
        <row r="98">
          <cell r="I98">
            <v>1.1301309144084291</v>
          </cell>
          <cell r="W98">
            <v>1.1265964283879937</v>
          </cell>
        </row>
        <row r="99">
          <cell r="I99">
            <v>1.0056135120890253</v>
          </cell>
          <cell r="W99">
            <v>0.94357498527709494</v>
          </cell>
        </row>
        <row r="100">
          <cell r="I100">
            <v>0.87335095273431484</v>
          </cell>
          <cell r="W100">
            <v>0.98178086867225201</v>
          </cell>
        </row>
        <row r="101">
          <cell r="I101">
            <v>0.97060079206398142</v>
          </cell>
          <cell r="W101">
            <v>0.9787892769352422</v>
          </cell>
        </row>
        <row r="103">
          <cell r="I103">
            <v>0.94056503662839175</v>
          </cell>
          <cell r="W103">
            <v>0.91779263860497617</v>
          </cell>
        </row>
        <row r="104">
          <cell r="I104">
            <v>1.0579363104540791</v>
          </cell>
          <cell r="W104">
            <v>1.000734975733917</v>
          </cell>
        </row>
        <row r="105">
          <cell r="I105">
            <v>1.0343130657323942</v>
          </cell>
          <cell r="W105">
            <v>1.0972486573862215</v>
          </cell>
        </row>
        <row r="107">
          <cell r="I107">
            <v>1.4420196355535222</v>
          </cell>
          <cell r="W107">
            <v>1.0514917533817945</v>
          </cell>
        </row>
        <row r="109">
          <cell r="I109">
            <v>0.87939313854639045</v>
          </cell>
          <cell r="W109">
            <v>1.001908914587218</v>
          </cell>
        </row>
        <row r="110">
          <cell r="I110">
            <v>0.80591556067384118</v>
          </cell>
          <cell r="W110">
            <v>0.65228234714322431</v>
          </cell>
        </row>
        <row r="111">
          <cell r="I111">
            <v>0.87082909729207658</v>
          </cell>
          <cell r="W111">
            <v>1.0007440676923145</v>
          </cell>
        </row>
        <row r="113">
          <cell r="I113">
            <v>1.3603893410114856</v>
          </cell>
          <cell r="W113">
            <v>0.92267986275734515</v>
          </cell>
        </row>
        <row r="115">
          <cell r="I115">
            <v>1.0137168488103703</v>
          </cell>
          <cell r="W115">
            <v>0.98917910401020392</v>
          </cell>
        </row>
        <row r="117">
          <cell r="I117">
            <v>0.97563773565482081</v>
          </cell>
          <cell r="W117">
            <v>0.93366877643230373</v>
          </cell>
        </row>
      </sheetData>
      <sheetData sheetId="32"/>
      <sheetData sheetId="33">
        <row r="5">
          <cell r="A5" t="str">
            <v>DE11</v>
          </cell>
        </row>
        <row r="6">
          <cell r="A6" t="str">
            <v>DE12</v>
          </cell>
        </row>
        <row r="7">
          <cell r="A7" t="str">
            <v>DE13</v>
          </cell>
        </row>
        <row r="8">
          <cell r="A8" t="str">
            <v>DE14</v>
          </cell>
        </row>
        <row r="10">
          <cell r="A10" t="str">
            <v>DE21</v>
          </cell>
        </row>
        <row r="11">
          <cell r="A11" t="str">
            <v>DE22</v>
          </cell>
        </row>
        <row r="12">
          <cell r="A12" t="str">
            <v>DE23</v>
          </cell>
        </row>
        <row r="13">
          <cell r="A13" t="str">
            <v>DE24</v>
          </cell>
        </row>
        <row r="14">
          <cell r="A14" t="str">
            <v>DE25</v>
          </cell>
        </row>
        <row r="15">
          <cell r="A15" t="str">
            <v>DE26</v>
          </cell>
        </row>
        <row r="16">
          <cell r="A16" t="str">
            <v>DE27</v>
          </cell>
        </row>
        <row r="18">
          <cell r="A18" t="str">
            <v>DE30</v>
          </cell>
        </row>
        <row r="20">
          <cell r="A20" t="str">
            <v>DE40</v>
          </cell>
        </row>
        <row r="22">
          <cell r="A22" t="str">
            <v>DE50</v>
          </cell>
        </row>
        <row r="24">
          <cell r="A24" t="str">
            <v>DE60</v>
          </cell>
        </row>
        <row r="26">
          <cell r="A26" t="str">
            <v>DE71</v>
          </cell>
        </row>
        <row r="27">
          <cell r="A27" t="str">
            <v>DE72</v>
          </cell>
        </row>
        <row r="28">
          <cell r="A28" t="str">
            <v>DE73</v>
          </cell>
        </row>
        <row r="30">
          <cell r="A30" t="str">
            <v>DE80</v>
          </cell>
        </row>
        <row r="32">
          <cell r="A32" t="str">
            <v>DE91</v>
          </cell>
        </row>
        <row r="33">
          <cell r="A33" t="str">
            <v>DE92</v>
          </cell>
        </row>
        <row r="34">
          <cell r="A34" t="str">
            <v>DE93</v>
          </cell>
        </row>
        <row r="35">
          <cell r="A35" t="str">
            <v>DE94</v>
          </cell>
        </row>
        <row r="37">
          <cell r="A37" t="str">
            <v>DEA1</v>
          </cell>
        </row>
        <row r="38">
          <cell r="A38" t="str">
            <v>DEA2</v>
          </cell>
        </row>
        <row r="39">
          <cell r="A39" t="str">
            <v>DEA3</v>
          </cell>
        </row>
        <row r="40">
          <cell r="A40" t="str">
            <v>DEA4</v>
          </cell>
        </row>
        <row r="41">
          <cell r="A41" t="str">
            <v>DEA5</v>
          </cell>
        </row>
        <row r="43">
          <cell r="A43" t="str">
            <v>DEB1</v>
          </cell>
        </row>
        <row r="44">
          <cell r="A44" t="str">
            <v>DEB2</v>
          </cell>
        </row>
        <row r="45">
          <cell r="A45" t="str">
            <v>DEB3</v>
          </cell>
        </row>
        <row r="47">
          <cell r="A47" t="str">
            <v>DEC0</v>
          </cell>
        </row>
        <row r="49">
          <cell r="A49" t="str">
            <v>DED2</v>
          </cell>
        </row>
        <row r="50">
          <cell r="A50" t="str">
            <v>DED4</v>
          </cell>
        </row>
        <row r="51">
          <cell r="A51" t="str">
            <v>DED5</v>
          </cell>
        </row>
        <row r="53">
          <cell r="A53" t="str">
            <v>DEE0</v>
          </cell>
        </row>
        <row r="55">
          <cell r="A55" t="str">
            <v>DEF0</v>
          </cell>
        </row>
        <row r="57">
          <cell r="A57" t="str">
            <v>DEG0</v>
          </cell>
        </row>
        <row r="62">
          <cell r="C62">
            <v>0.75685145567840628</v>
          </cell>
          <cell r="D62">
            <v>0.65293769649413547</v>
          </cell>
          <cell r="E62">
            <v>-0.10391375918427082</v>
          </cell>
        </row>
        <row r="63">
          <cell r="C63">
            <v>0.49043234536990693</v>
          </cell>
          <cell r="D63">
            <v>0</v>
          </cell>
          <cell r="E63">
            <v>-0.49043234536990693</v>
          </cell>
        </row>
        <row r="64">
          <cell r="C64">
            <v>1.127374030494249</v>
          </cell>
          <cell r="D64">
            <v>0.80781421839399215</v>
          </cell>
          <cell r="E64">
            <v>-0.31955981210025686</v>
          </cell>
        </row>
        <row r="65">
          <cell r="C65">
            <v>1.3997872579670758</v>
          </cell>
          <cell r="D65">
            <v>0.93844761398746046</v>
          </cell>
          <cell r="E65">
            <v>-0.46133964397961535</v>
          </cell>
        </row>
        <row r="67">
          <cell r="C67">
            <v>1.1271782346959507</v>
          </cell>
          <cell r="D67">
            <v>1.0921176745788876</v>
          </cell>
          <cell r="E67">
            <v>-3.5060560117063044E-2</v>
          </cell>
        </row>
        <row r="68">
          <cell r="C68">
            <v>2.5312800065269103</v>
          </cell>
          <cell r="D68">
            <v>1.8692625367840687</v>
          </cell>
          <cell r="E68">
            <v>-0.66201746974284159</v>
          </cell>
        </row>
        <row r="69">
          <cell r="C69">
            <v>2.1709481582943502</v>
          </cell>
          <cell r="D69">
            <v>0</v>
          </cell>
          <cell r="E69">
            <v>-2.1709481582943502</v>
          </cell>
        </row>
        <row r="70">
          <cell r="C70">
            <v>1.4591903398625481</v>
          </cell>
          <cell r="D70">
            <v>0</v>
          </cell>
          <cell r="E70">
            <v>-1.4591903398625481</v>
          </cell>
        </row>
        <row r="71">
          <cell r="C71">
            <v>1.2668906839274547</v>
          </cell>
          <cell r="D71">
            <v>1.4829840392015321</v>
          </cell>
          <cell r="E71">
            <v>0.21609335527407736</v>
          </cell>
        </row>
        <row r="72">
          <cell r="C72">
            <v>1.1265039874716538</v>
          </cell>
          <cell r="D72">
            <v>0</v>
          </cell>
          <cell r="E72">
            <v>-1.1265039874716538</v>
          </cell>
        </row>
        <row r="73">
          <cell r="C73">
            <v>1.8167388613770235</v>
          </cell>
          <cell r="D73">
            <v>1.2820176892952635</v>
          </cell>
          <cell r="E73">
            <v>-0.53472117208175995</v>
          </cell>
        </row>
        <row r="75">
          <cell r="C75">
            <v>0</v>
          </cell>
          <cell r="D75">
            <v>0</v>
          </cell>
          <cell r="E75">
            <v>0</v>
          </cell>
        </row>
        <row r="77">
          <cell r="C77">
            <v>1.58788890929048</v>
          </cell>
          <cell r="D77">
            <v>1.6481088939708488</v>
          </cell>
          <cell r="E77">
            <v>6.0219984680368821E-2</v>
          </cell>
        </row>
        <row r="79">
          <cell r="C79">
            <v>0</v>
          </cell>
          <cell r="D79">
            <v>0</v>
          </cell>
          <cell r="E79">
            <v>0</v>
          </cell>
        </row>
        <row r="81">
          <cell r="C81">
            <v>0.34561353200822426</v>
          </cell>
          <cell r="D81">
            <v>0</v>
          </cell>
          <cell r="E81">
            <v>-0.34561353200822426</v>
          </cell>
        </row>
        <row r="83">
          <cell r="C83">
            <v>0.43313303311526385</v>
          </cell>
          <cell r="D83">
            <v>0</v>
          </cell>
          <cell r="E83">
            <v>-0.43313303311526385</v>
          </cell>
        </row>
        <row r="84">
          <cell r="C84">
            <v>1.0038850680970248</v>
          </cell>
          <cell r="D84">
            <v>0</v>
          </cell>
          <cell r="E84">
            <v>-1.0038850680970248</v>
          </cell>
        </row>
        <row r="85">
          <cell r="C85">
            <v>1.291960690611633</v>
          </cell>
          <cell r="D85">
            <v>0</v>
          </cell>
          <cell r="E85">
            <v>-1.291960690611633</v>
          </cell>
        </row>
        <row r="87">
          <cell r="C87">
            <v>1.8922428833886618</v>
          </cell>
          <cell r="D87">
            <v>2.7521778712463596</v>
          </cell>
          <cell r="E87">
            <v>0.85993498785769784</v>
          </cell>
        </row>
        <row r="89">
          <cell r="C89">
            <v>0.74692637719208077</v>
          </cell>
          <cell r="D89">
            <v>0</v>
          </cell>
          <cell r="E89">
            <v>-0.74692637719208077</v>
          </cell>
        </row>
        <row r="90">
          <cell r="C90">
            <v>0.97993587835115581</v>
          </cell>
          <cell r="D90">
            <v>1.145049495156341</v>
          </cell>
          <cell r="E90">
            <v>0.16511361680518521</v>
          </cell>
        </row>
        <row r="91">
          <cell r="C91">
            <v>2.0172614132015121</v>
          </cell>
          <cell r="D91">
            <v>3.2777000433846246</v>
          </cell>
          <cell r="E91">
            <v>1.2604386301831125</v>
          </cell>
        </row>
        <row r="92">
          <cell r="C92">
            <v>1.6570712046460105</v>
          </cell>
          <cell r="D92">
            <v>2.035636026576582</v>
          </cell>
          <cell r="E92">
            <v>0.3785648219305715</v>
          </cell>
        </row>
        <row r="94">
          <cell r="C94">
            <v>0.50484193484006767</v>
          </cell>
          <cell r="D94">
            <v>0.44171550234692719</v>
          </cell>
          <cell r="E94">
            <v>-6.3126432493140483E-2</v>
          </cell>
        </row>
        <row r="95">
          <cell r="C95">
            <v>0.34272195263362421</v>
          </cell>
          <cell r="D95">
            <v>0.45908017103033466</v>
          </cell>
          <cell r="E95">
            <v>0.11635821839671046</v>
          </cell>
        </row>
        <row r="96">
          <cell r="C96">
            <v>0.91307201367009538</v>
          </cell>
          <cell r="D96">
            <v>1.3981790550187472</v>
          </cell>
          <cell r="E96">
            <v>0.48510704134865179</v>
          </cell>
        </row>
        <row r="97">
          <cell r="C97">
            <v>0.78366500933951966</v>
          </cell>
          <cell r="D97">
            <v>0</v>
          </cell>
          <cell r="E97">
            <v>-0.78366500933951966</v>
          </cell>
        </row>
        <row r="98">
          <cell r="C98">
            <v>0.41966082192651333</v>
          </cell>
          <cell r="D98">
            <v>0.57690773168284015</v>
          </cell>
          <cell r="E98">
            <v>0.15724690975632682</v>
          </cell>
        </row>
        <row r="100">
          <cell r="C100">
            <v>1.032498223678344</v>
          </cell>
          <cell r="D100">
            <v>0</v>
          </cell>
          <cell r="E100">
            <v>-1.032498223678344</v>
          </cell>
        </row>
        <row r="101">
          <cell r="C101">
            <v>1.9217004888903297</v>
          </cell>
          <cell r="D101">
            <v>0</v>
          </cell>
          <cell r="E101">
            <v>-1.9217004888903297</v>
          </cell>
        </row>
        <row r="102">
          <cell r="C102">
            <v>1.1973298986238796</v>
          </cell>
          <cell r="D102">
            <v>0.95222571335875827</v>
          </cell>
          <cell r="E102">
            <v>-0.24510418526512134</v>
          </cell>
        </row>
        <row r="104">
          <cell r="C104">
            <v>0</v>
          </cell>
          <cell r="D104">
            <v>0</v>
          </cell>
          <cell r="E104">
            <v>0</v>
          </cell>
        </row>
        <row r="106">
          <cell r="C106">
            <v>0.98779716636470072</v>
          </cell>
          <cell r="D106">
            <v>1.2940754897394833</v>
          </cell>
          <cell r="E106">
            <v>0.30627832337478256</v>
          </cell>
        </row>
        <row r="107">
          <cell r="C107">
            <v>1.0179580430885913</v>
          </cell>
          <cell r="D107">
            <v>0</v>
          </cell>
          <cell r="E107">
            <v>-1.0179580430885913</v>
          </cell>
        </row>
        <row r="108">
          <cell r="C108">
            <v>1.2343047569132912</v>
          </cell>
          <cell r="D108">
            <v>0</v>
          </cell>
          <cell r="E108">
            <v>-1.2343047569132912</v>
          </cell>
        </row>
        <row r="110">
          <cell r="C110">
            <v>1.3801222631471253</v>
          </cell>
          <cell r="D110">
            <v>1.2736030737428152</v>
          </cell>
          <cell r="E110">
            <v>-0.10651918940431004</v>
          </cell>
        </row>
        <row r="112">
          <cell r="C112">
            <v>1.3561975119540692</v>
          </cell>
          <cell r="D112">
            <v>1.9144612595809012</v>
          </cell>
          <cell r="E112">
            <v>0.55826374762683195</v>
          </cell>
        </row>
        <row r="114">
          <cell r="C114">
            <v>1.2832846740593034</v>
          </cell>
          <cell r="D114">
            <v>1.5213159879089764</v>
          </cell>
          <cell r="E114">
            <v>0.23803131384967302</v>
          </cell>
        </row>
      </sheetData>
      <sheetData sheetId="34">
        <row r="4">
          <cell r="B4" t="str">
            <v>EU - 27 countries</v>
          </cell>
          <cell r="M4">
            <v>0.16878665641803964</v>
          </cell>
        </row>
        <row r="6">
          <cell r="B6" t="str">
            <v>Germany</v>
          </cell>
          <cell r="M6">
            <v>0.1802789698454364</v>
          </cell>
        </row>
        <row r="8">
          <cell r="B8" t="str">
            <v>Stuttgart</v>
          </cell>
          <cell r="M8">
            <v>0.19239267507954497</v>
          </cell>
        </row>
        <row r="13">
          <cell r="B13" t="str">
            <v>Oberbayern</v>
          </cell>
          <cell r="M13">
            <v>0.15912462868476435</v>
          </cell>
        </row>
      </sheetData>
      <sheetData sheetId="35"/>
      <sheetData sheetId="36"/>
      <sheetData sheetId="37"/>
      <sheetData sheetId="38"/>
      <sheetData sheetId="39"/>
      <sheetData sheetId="40"/>
      <sheetData sheetId="41"/>
    </sheetDataSet>
  </externalBook>
</externalLink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Theme">
  <a:themeElements>
    <a:clrScheme name="LibreOffice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18A303"/>
      </a:accent1>
      <a:accent2>
        <a:srgbClr val="0369A3"/>
      </a:accent2>
      <a:accent3>
        <a:srgbClr val="A33E03"/>
      </a:accent3>
      <a:accent4>
        <a:srgbClr val="8E03A3"/>
      </a:accent4>
      <a:accent5>
        <a:srgbClr val="C99C00"/>
      </a:accent5>
      <a:accent6>
        <a:srgbClr val="C9211E"/>
      </a:accent6>
      <a:hlink>
        <a:srgbClr val="0000EE"/>
      </a:hlink>
      <a:folHlink>
        <a:srgbClr val="551A8B"/>
      </a:folHlink>
    </a:clrScheme>
    <a:fontScheme name="Office">
      <a:majorFont>
        <a:latin typeface="Arial"/>
        <a:ea typeface="DejaVu Sans"/>
        <a:cs typeface="DejaVu Sans"/>
      </a:majorFont>
      <a:minorFont>
        <a:latin typeface="Arial"/>
        <a:ea typeface="DejaVu Sans"/>
        <a:cs typeface="DejaVu Sans"/>
      </a:minorFont>
    </a:fontScheme>
    <a:fmtScheme>
      <a:fillStyleLst>
        <a:solidFill>
          <a:schemeClr val="phClr"/>
        </a:solidFill>
        <a:solidFill>
          <a:schemeClr val="phClr"/>
        </a:solidFill>
        <a:solidFill>
          <a:schemeClr val="phClr"/>
        </a:solidFill>
      </a:fillStyleLst>
      <a:lnStyleLst>
        <a:ln w="6350" cap="flat" cmpd="sng" algn="ctr">
          <a:prstDash val="solid"/>
          <a:miter/>
        </a:ln>
        <a:ln w="6350" cap="flat" cmpd="sng" algn="ctr">
          <a:prstDash val="solid"/>
          <a:miter/>
        </a:ln>
        <a:ln w="6350" cap="flat" cmpd="sng" algn="ctr">
          <a:prstDash val="solid"/>
          <a:miter/>
        </a:ln>
      </a:lnStyleLst>
      <a:effectStyleLst>
        <a:effectStyle>
          <a:effectLst/>
        </a:effectStyle>
        <a:effectStyle>
          <a:effectLst/>
        </a:effectStyle>
        <a:effectStyle>
          <a:effectLst/>
        </a:effectStyle>
      </a:effectStyleLst>
      <a:bgFillStyleLst>
        <a:solidFill>
          <a:schemeClr val="phClr"/>
        </a:solidFill>
        <a:solidFill>
          <a:schemeClr val="phClr"/>
        </a:solidFill>
        <a:solidFill>
          <a:schemeClr val="phClr"/>
        </a:solidFill>
      </a:bgFillStyleLst>
    </a:fmtScheme>
  </a:themeElements>
  <a:objectDefaults/>
  <a:extraClrSchemeLst/>
</a:theme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1.bin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75B255-714E-4E5A-8DA5-2A08F940FFA6}">
  <sheetPr>
    <tabColor theme="1"/>
  </sheetPr>
  <dimension ref="B1:E52"/>
  <sheetViews>
    <sheetView tabSelected="1" workbookViewId="0">
      <selection activeCell="D61" sqref="D61"/>
    </sheetView>
  </sheetViews>
  <sheetFormatPr defaultRowHeight="13.2" x14ac:dyDescent="0.25"/>
  <cols>
    <col min="1" max="1" width="6.88671875" customWidth="1"/>
    <col min="2" max="2" width="33.44140625" style="148" customWidth="1"/>
    <col min="3" max="3" width="53.21875" style="149" bestFit="1" customWidth="1"/>
    <col min="4" max="4" width="8.33203125" customWidth="1"/>
    <col min="5" max="5" width="9.5546875" customWidth="1"/>
  </cols>
  <sheetData>
    <row r="1" spans="2:3" ht="13.8" thickBot="1" x14ac:dyDescent="0.3"/>
    <row r="2" spans="2:3" ht="18" thickBot="1" x14ac:dyDescent="0.35">
      <c r="B2" s="175" t="s">
        <v>870</v>
      </c>
      <c r="C2" s="176"/>
    </row>
    <row r="3" spans="2:3" ht="13.8" thickBot="1" x14ac:dyDescent="0.3"/>
    <row r="4" spans="2:3" ht="13.2" customHeight="1" x14ac:dyDescent="0.25">
      <c r="B4" s="150" t="s">
        <v>902</v>
      </c>
      <c r="C4" s="151" t="s">
        <v>873</v>
      </c>
    </row>
    <row r="5" spans="2:3" x14ac:dyDescent="0.25">
      <c r="B5" s="152"/>
      <c r="C5" s="153" t="s">
        <v>872</v>
      </c>
    </row>
    <row r="6" spans="2:3" x14ac:dyDescent="0.25">
      <c r="B6" s="152"/>
      <c r="C6" s="153" t="s">
        <v>875</v>
      </c>
    </row>
    <row r="7" spans="2:3" x14ac:dyDescent="0.25">
      <c r="B7" s="152"/>
      <c r="C7" s="153" t="s">
        <v>876</v>
      </c>
    </row>
    <row r="8" spans="2:3" x14ac:dyDescent="0.25">
      <c r="B8" s="152"/>
      <c r="C8" s="153" t="s">
        <v>877</v>
      </c>
    </row>
    <row r="9" spans="2:3" x14ac:dyDescent="0.25">
      <c r="B9" s="152"/>
      <c r="C9" s="154" t="s">
        <v>878</v>
      </c>
    </row>
    <row r="10" spans="2:3" x14ac:dyDescent="0.25">
      <c r="B10" s="152"/>
      <c r="C10" s="153" t="s">
        <v>879</v>
      </c>
    </row>
    <row r="11" spans="2:3" x14ac:dyDescent="0.25">
      <c r="B11" s="152"/>
      <c r="C11" s="154" t="s">
        <v>883</v>
      </c>
    </row>
    <row r="12" spans="2:3" x14ac:dyDescent="0.25">
      <c r="B12" s="152"/>
      <c r="C12" s="153" t="s">
        <v>880</v>
      </c>
    </row>
    <row r="13" spans="2:3" x14ac:dyDescent="0.25">
      <c r="B13" s="152"/>
      <c r="C13" s="153" t="s">
        <v>881</v>
      </c>
    </row>
    <row r="14" spans="2:3" ht="13.8" thickBot="1" x14ac:dyDescent="0.3">
      <c r="B14" s="155"/>
      <c r="C14" s="156" t="s">
        <v>882</v>
      </c>
    </row>
    <row r="15" spans="2:3" ht="13.8" thickBot="1" x14ac:dyDescent="0.3">
      <c r="B15" s="157"/>
      <c r="C15" s="158"/>
    </row>
    <row r="16" spans="2:3" x14ac:dyDescent="0.25">
      <c r="B16" s="169" t="s">
        <v>903</v>
      </c>
      <c r="C16" s="151" t="s">
        <v>871</v>
      </c>
    </row>
    <row r="17" spans="2:5" x14ac:dyDescent="0.25">
      <c r="B17" s="170"/>
      <c r="C17" s="153" t="s">
        <v>884</v>
      </c>
    </row>
    <row r="18" spans="2:5" x14ac:dyDescent="0.25">
      <c r="B18" s="170"/>
      <c r="C18" s="153" t="s">
        <v>885</v>
      </c>
    </row>
    <row r="19" spans="2:5" x14ac:dyDescent="0.25">
      <c r="B19" s="170"/>
      <c r="C19" s="153" t="s">
        <v>886</v>
      </c>
    </row>
    <row r="20" spans="2:5" x14ac:dyDescent="0.25">
      <c r="B20" s="170"/>
      <c r="C20" s="153" t="s">
        <v>887</v>
      </c>
    </row>
    <row r="21" spans="2:5" x14ac:dyDescent="0.25">
      <c r="B21" s="170"/>
      <c r="C21" s="153" t="s">
        <v>888</v>
      </c>
    </row>
    <row r="22" spans="2:5" x14ac:dyDescent="0.25">
      <c r="B22" s="170"/>
      <c r="C22" s="153" t="s">
        <v>889</v>
      </c>
    </row>
    <row r="23" spans="2:5" x14ac:dyDescent="0.25">
      <c r="B23" s="170"/>
      <c r="C23" s="153" t="s">
        <v>890</v>
      </c>
    </row>
    <row r="24" spans="2:5" x14ac:dyDescent="0.25">
      <c r="B24" s="170"/>
      <c r="C24" s="153" t="s">
        <v>892</v>
      </c>
    </row>
    <row r="25" spans="2:5" ht="13.8" thickBot="1" x14ac:dyDescent="0.3">
      <c r="B25" s="171"/>
      <c r="C25" s="156" t="s">
        <v>891</v>
      </c>
    </row>
    <row r="26" spans="2:5" ht="13.8" thickBot="1" x14ac:dyDescent="0.3">
      <c r="B26" s="157"/>
      <c r="C26" s="158"/>
    </row>
    <row r="27" spans="2:5" x14ac:dyDescent="0.25">
      <c r="B27" s="172" t="s">
        <v>904</v>
      </c>
      <c r="C27" s="151" t="s">
        <v>874</v>
      </c>
    </row>
    <row r="28" spans="2:5" x14ac:dyDescent="0.25">
      <c r="B28" s="173"/>
      <c r="C28" s="153" t="s">
        <v>893</v>
      </c>
    </row>
    <row r="29" spans="2:5" x14ac:dyDescent="0.25">
      <c r="B29" s="173"/>
      <c r="C29" s="153" t="s">
        <v>894</v>
      </c>
      <c r="E29" s="116"/>
    </row>
    <row r="30" spans="2:5" x14ac:dyDescent="0.25">
      <c r="B30" s="173"/>
      <c r="C30" s="153" t="s">
        <v>895</v>
      </c>
    </row>
    <row r="31" spans="2:5" x14ac:dyDescent="0.25">
      <c r="B31" s="173"/>
      <c r="C31" s="153" t="s">
        <v>896</v>
      </c>
    </row>
    <row r="32" spans="2:5" x14ac:dyDescent="0.25">
      <c r="B32" s="173"/>
      <c r="C32" s="153" t="s">
        <v>897</v>
      </c>
    </row>
    <row r="33" spans="2:3" x14ac:dyDescent="0.25">
      <c r="B33" s="173"/>
      <c r="C33" s="153" t="s">
        <v>901</v>
      </c>
    </row>
    <row r="34" spans="2:3" x14ac:dyDescent="0.25">
      <c r="B34" s="173"/>
      <c r="C34" s="153" t="s">
        <v>898</v>
      </c>
    </row>
    <row r="35" spans="2:3" x14ac:dyDescent="0.25">
      <c r="B35" s="173"/>
      <c r="C35" s="153" t="s">
        <v>899</v>
      </c>
    </row>
    <row r="36" spans="2:3" ht="13.8" thickBot="1" x14ac:dyDescent="0.3">
      <c r="B36" s="174"/>
      <c r="C36" s="156" t="s">
        <v>900</v>
      </c>
    </row>
    <row r="37" spans="2:3" ht="13.8" thickBot="1" x14ac:dyDescent="0.3"/>
    <row r="38" spans="2:3" ht="13.2" customHeight="1" x14ac:dyDescent="0.25">
      <c r="B38" s="180" t="s">
        <v>905</v>
      </c>
      <c r="C38" s="164" t="s">
        <v>908</v>
      </c>
    </row>
    <row r="39" spans="2:3" ht="13.8" thickBot="1" x14ac:dyDescent="0.3">
      <c r="B39" s="181"/>
      <c r="C39" s="165" t="s">
        <v>907</v>
      </c>
    </row>
    <row r="40" spans="2:3" ht="13.8" thickBot="1" x14ac:dyDescent="0.3">
      <c r="B40" s="162"/>
      <c r="C40" s="163"/>
    </row>
    <row r="41" spans="2:3" ht="13.2" customHeight="1" thickBot="1" x14ac:dyDescent="0.3">
      <c r="B41" s="179" t="s">
        <v>909</v>
      </c>
      <c r="C41" s="166" t="s">
        <v>910</v>
      </c>
    </row>
    <row r="42" spans="2:3" ht="13.8" thickBot="1" x14ac:dyDescent="0.3"/>
    <row r="43" spans="2:3" ht="13.8" thickBot="1" x14ac:dyDescent="0.3">
      <c r="B43" s="178" t="s">
        <v>906</v>
      </c>
      <c r="C43" s="167" t="s">
        <v>911</v>
      </c>
    </row>
    <row r="44" spans="2:3" ht="13.8" thickBot="1" x14ac:dyDescent="0.3"/>
    <row r="45" spans="2:3" x14ac:dyDescent="0.25">
      <c r="B45" s="159" t="s">
        <v>919</v>
      </c>
      <c r="C45" s="145" t="s">
        <v>914</v>
      </c>
    </row>
    <row r="46" spans="2:3" x14ac:dyDescent="0.25">
      <c r="B46" s="160"/>
      <c r="C46" s="146" t="s">
        <v>912</v>
      </c>
    </row>
    <row r="47" spans="2:3" x14ac:dyDescent="0.25">
      <c r="B47" s="160"/>
      <c r="C47" s="146" t="s">
        <v>913</v>
      </c>
    </row>
    <row r="48" spans="2:3" x14ac:dyDescent="0.25">
      <c r="B48" s="160"/>
      <c r="C48" s="146" t="s">
        <v>915</v>
      </c>
    </row>
    <row r="49" spans="2:3" x14ac:dyDescent="0.25">
      <c r="B49" s="160"/>
      <c r="C49" s="146" t="s">
        <v>917</v>
      </c>
    </row>
    <row r="50" spans="2:3" ht="13.8" thickBot="1" x14ac:dyDescent="0.3">
      <c r="B50" s="161"/>
      <c r="C50" s="147" t="s">
        <v>916</v>
      </c>
    </row>
    <row r="51" spans="2:3" ht="13.8" thickBot="1" x14ac:dyDescent="0.3"/>
    <row r="52" spans="2:3" ht="13.8" thickBot="1" x14ac:dyDescent="0.3">
      <c r="B52" s="177" t="s">
        <v>920</v>
      </c>
      <c r="C52" s="168" t="s">
        <v>918</v>
      </c>
    </row>
  </sheetData>
  <mergeCells count="6">
    <mergeCell ref="B45:B50"/>
    <mergeCell ref="B4:B14"/>
    <mergeCell ref="B16:B25"/>
    <mergeCell ref="B27:B36"/>
    <mergeCell ref="B38:B39"/>
    <mergeCell ref="B2:C2"/>
  </mergeCells>
  <hyperlinks>
    <hyperlink ref="C16" location="A_Shares!A1" display="Agriculture sector - employment shares" xr:uid="{A6AD6970-C0CD-4B91-A9FD-2B87811B23FC}"/>
    <hyperlink ref="C5" location="Agriculture!A1" display="Agriculture sector - employment data" xr:uid="{664120DE-E07B-43C7-B512-71F7CD6C0EF7}"/>
    <hyperlink ref="C4" location="Total!A1" display="Total (all sectors) - employment data" xr:uid="{67913203-4B5D-443A-A3F8-5777327EFDC1}"/>
    <hyperlink ref="C27" location="A_LQ!A1" display="Agriculture sector - location quotient" xr:uid="{14583217-0B5A-45B9-8F75-95874AEF8B78}"/>
    <hyperlink ref="C6" location="Industry!A1" display="Industry!A1" xr:uid="{AB04029D-0E92-4294-871F-17771F74C55E}"/>
    <hyperlink ref="C7" location="Construction!A1" display="Construction!A1" xr:uid="{4C83EBED-7624-406B-A565-939427B9E512}"/>
    <hyperlink ref="C8" location="Wholesale!A1" display="Wholesale!A1" xr:uid="{AA472F56-A5F3-4FE0-BC68-19DBA0D17D65}"/>
    <hyperlink ref="C9" location="'Info-Comm'!A1" display="'Info-Comm'!A1" xr:uid="{5A028652-42B4-4F4C-8109-2AA6E76C6E79}"/>
    <hyperlink ref="C10" location="Finance!A1" display="Finance!A1" xr:uid="{244B51A7-1478-4102-8F3E-C6E12CC0DAF7}"/>
    <hyperlink ref="C11" location="'Real Estate'!A1" display="'Real Estate'!A1" xr:uid="{301D1383-E715-42C7-ACA0-5D5FA221D7D8}"/>
    <hyperlink ref="C12" location="Professional!A1" display="Professional!A1" xr:uid="{9D4BB88D-E856-46B1-84F7-D4A5C0C3004D}"/>
    <hyperlink ref="C13" location="PA!A1" display="PA!A1" xr:uid="{8D13BBAA-22E0-4C07-AAF7-74E86DD6DC22}"/>
    <hyperlink ref="C14" location="Art!A1" display="Art!A1" xr:uid="{3A70D62A-D6BC-47E0-BB81-1F293979E26B}"/>
    <hyperlink ref="C17" location="I_Shares!A1" display="I_Shares!A1" xr:uid="{A3BFD4C8-8BAA-4449-8033-11D34A5B711B}"/>
    <hyperlink ref="C18" location="C_Shares!A1" display="C_Shares!A1" xr:uid="{E3238D6B-AB31-4946-94FF-F8CA2AC65401}"/>
    <hyperlink ref="C19" location="W_Shares!A1" display="W_Shares!A1" xr:uid="{5B146D8C-CA3A-4292-998D-ABBFB61D622A}"/>
    <hyperlink ref="C20" location="Info_Shares!A1" display="Info_Shares!A1" xr:uid="{7AF035B7-06F4-469B-89B8-A3A19BC9B6F0}"/>
    <hyperlink ref="C21" location="F_Shares!A1" display="F_Shares!A1" xr:uid="{DCAA8A09-03AA-4887-9059-AAF4D7B42873}"/>
    <hyperlink ref="C22" location="RE_Shares!A1" display="RE_Shares!A1" xr:uid="{EA0DE843-FFEC-4B2B-BE78-084CE8C912EC}"/>
    <hyperlink ref="C23" location="Pro_Shares!A1" display="Pro_Shares!A1" xr:uid="{FF4210E9-AD1C-437A-81D5-0FDFC7AF5808}"/>
    <hyperlink ref="C24" location="P_Shares!A1" display="P_Shares!A1" xr:uid="{69219878-5EF5-4094-A5C3-911AEF2E5BBB}"/>
    <hyperlink ref="C25" location="Art_Shares!A1" display="Art_Shares!A1" xr:uid="{C84A3B96-45F7-480A-99BE-4AB8E16E528D}"/>
    <hyperlink ref="C28" location="I_LQ!A1" display="I_LQ!A1" xr:uid="{A18FDF25-8D8F-47AD-9404-4EE6299F36F4}"/>
    <hyperlink ref="C29" location="C_LQ!A1" display="C_LQ!A1" xr:uid="{3CD03E80-5196-4A24-A4B9-4C71D8DDAD07}"/>
    <hyperlink ref="C30" location="W_LQ!A1" display="W_LQ!A1" xr:uid="{DB7D8759-9071-477C-9EF2-4908E6401972}"/>
    <hyperlink ref="C31" location="Info_LQ!A1" display="Info_LQ!A1" xr:uid="{E6F9347E-24B0-46AB-A386-BFB22092C5ED}"/>
    <hyperlink ref="C32" location="F_LQ!A1" display="F_LQ!A1" xr:uid="{4D2D6252-89D3-46C0-9BCA-293997EB4861}"/>
    <hyperlink ref="C34" location="Pro_LQ!A1" display="Pro_LQ!A1" xr:uid="{F3C78178-AF9D-452D-A6F0-FEB393D25E10}"/>
    <hyperlink ref="C35" location="P_LQ!A1" display="P_LQ!A1" xr:uid="{904B442A-9811-4714-872D-43CD176244C8}"/>
    <hyperlink ref="C36" location="Art_LQ!A1" display="Art_LQ!A1" xr:uid="{997F1FE5-A687-4682-A58C-94F1EB39B47C}"/>
    <hyperlink ref="C38" location="'Share Graph'!A1" display="'Share Graph'!A1" xr:uid="{F60FD8EC-7A78-4171-ACA5-B1912834AFB5}"/>
    <hyperlink ref="C39" location="'LQ Graph'!A1" display="'LQ Graph'!A1" xr:uid="{978DFFB2-09BE-4C3A-8E76-4BBF880458B4}"/>
    <hyperlink ref="C41" location="HHI!A1" display="HHI!A1" xr:uid="{6FAD2512-0C34-4EF1-AA4F-AFC96CF1A8C6}"/>
    <hyperlink ref="C43" location="SSA!A1" display="SSA!A1" xr:uid="{8E2EF6AB-67F1-4D84-80C3-A10C12A71684}"/>
    <hyperlink ref="C45" location="Emp_Growth!A1" display="Emp_Growth!A1" xr:uid="{FAD084A7-6D64-47F4-A7C1-86D6E1902947}"/>
    <hyperlink ref="C46" location="GVA!A1" display="GVA!A1" xr:uid="{BC79C78C-BEB6-4642-A838-25C87689CEF7}"/>
    <hyperlink ref="C47" location="Productivity!A1" display="Productivity!A1" xr:uid="{B460D439-056B-44CE-B70F-893FE533271A}"/>
    <hyperlink ref="C48" location="Prod_Growth!A1" display="Prod_Growth!A1" xr:uid="{6C79446A-10C8-4C99-86B3-4328056090B5}"/>
    <hyperlink ref="C49" location="REG!A1" display="REG!A1" xr:uid="{26F00AB4-02A6-4800-B077-B1FE311DFDB7}"/>
    <hyperlink ref="C50" location="RPG!A1" display="RPG!A1" xr:uid="{F2A1AFBC-D664-41AA-8C17-98FDF1CCE2CB}"/>
    <hyperlink ref="C52" location="'REG-RPG'!A1" display="'REG-RPG'!A1" xr:uid="{EE7B1F20-9CCA-47F9-8D15-2E6E34C6E8EA}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theme="0"/>
  </sheetPr>
  <dimension ref="A1:W410"/>
  <sheetViews>
    <sheetView zoomScale="95" zoomScaleNormal="95" workbookViewId="0">
      <selection activeCell="C10" sqref="C10"/>
    </sheetView>
  </sheetViews>
  <sheetFormatPr defaultColWidth="11.5546875" defaultRowHeight="13.2" x14ac:dyDescent="0.25"/>
  <cols>
    <col min="2" max="2" width="48.109375" customWidth="1"/>
  </cols>
  <sheetData>
    <row r="1" spans="1:23" x14ac:dyDescent="0.25">
      <c r="B1" s="37"/>
      <c r="C1" s="37"/>
      <c r="D1" s="37"/>
      <c r="E1" s="37"/>
      <c r="F1" s="37"/>
      <c r="G1" s="37"/>
      <c r="H1" s="37"/>
      <c r="I1" s="37"/>
      <c r="J1" s="37"/>
      <c r="K1" s="37"/>
      <c r="L1" s="37"/>
      <c r="M1" s="37"/>
      <c r="N1" s="37"/>
      <c r="O1" s="37"/>
      <c r="P1" s="37"/>
      <c r="Q1" s="37"/>
      <c r="R1" s="37"/>
      <c r="S1" s="37"/>
      <c r="T1" s="37"/>
      <c r="U1" s="37"/>
      <c r="V1" s="37"/>
      <c r="W1" s="37"/>
    </row>
    <row r="2" spans="1:23" x14ac:dyDescent="0.25">
      <c r="A2" s="1" t="s">
        <v>0</v>
      </c>
      <c r="B2" s="1" t="s">
        <v>1</v>
      </c>
      <c r="C2" s="1" t="s">
        <v>2</v>
      </c>
      <c r="D2" s="1" t="s">
        <v>3</v>
      </c>
      <c r="E2" s="1" t="s">
        <v>4</v>
      </c>
      <c r="F2" s="1" t="s">
        <v>5</v>
      </c>
      <c r="G2" s="1" t="s">
        <v>6</v>
      </c>
      <c r="H2" s="1" t="s">
        <v>7</v>
      </c>
      <c r="I2" s="1" t="s">
        <v>8</v>
      </c>
      <c r="J2" s="1" t="s">
        <v>9</v>
      </c>
      <c r="K2" s="1" t="s">
        <v>10</v>
      </c>
      <c r="L2" s="1" t="s">
        <v>11</v>
      </c>
      <c r="M2" s="1" t="s">
        <v>12</v>
      </c>
      <c r="N2" s="1" t="s">
        <v>13</v>
      </c>
      <c r="O2" s="1" t="s">
        <v>14</v>
      </c>
      <c r="P2" s="1" t="s">
        <v>15</v>
      </c>
      <c r="Q2" s="1" t="s">
        <v>16</v>
      </c>
      <c r="R2" s="1" t="s">
        <v>17</v>
      </c>
      <c r="S2" s="1" t="s">
        <v>18</v>
      </c>
      <c r="T2" s="1" t="s">
        <v>19</v>
      </c>
      <c r="U2" s="1" t="s">
        <v>20</v>
      </c>
      <c r="V2" s="1" t="s">
        <v>21</v>
      </c>
      <c r="W2" s="1" t="s">
        <v>22</v>
      </c>
    </row>
    <row r="3" spans="1:23" x14ac:dyDescent="0.25">
      <c r="A3" s="2" t="s">
        <v>23</v>
      </c>
      <c r="B3" s="2" t="s">
        <v>24</v>
      </c>
      <c r="C3" s="3">
        <v>178927.3</v>
      </c>
      <c r="D3" s="3">
        <v>179942.7</v>
      </c>
      <c r="E3" s="3">
        <v>180401.6</v>
      </c>
      <c r="F3" s="3">
        <v>183527.2</v>
      </c>
      <c r="G3" s="3">
        <v>187316.6</v>
      </c>
      <c r="H3" s="3">
        <v>191448.1</v>
      </c>
      <c r="I3" s="3">
        <v>193713.4</v>
      </c>
      <c r="J3" s="3">
        <v>190229.5</v>
      </c>
      <c r="K3" s="3">
        <v>187469.9</v>
      </c>
      <c r="L3" s="3">
        <v>187491.3</v>
      </c>
      <c r="M3" s="3">
        <v>186775.8</v>
      </c>
      <c r="N3" s="3">
        <v>186080.8</v>
      </c>
      <c r="O3" s="3">
        <v>187714.1</v>
      </c>
      <c r="P3" s="3">
        <v>189748.5</v>
      </c>
      <c r="Q3" s="3">
        <v>192625.2</v>
      </c>
      <c r="R3" s="3">
        <v>195620.5</v>
      </c>
      <c r="S3" s="3">
        <v>197965.4</v>
      </c>
      <c r="T3" s="3">
        <v>199955.8</v>
      </c>
      <c r="U3" s="3">
        <v>196946.5</v>
      </c>
      <c r="V3" s="3">
        <v>198072.1</v>
      </c>
      <c r="W3" s="4">
        <v>202784</v>
      </c>
    </row>
    <row r="4" spans="1:23" x14ac:dyDescent="0.25">
      <c r="A4" s="2" t="s">
        <v>25</v>
      </c>
      <c r="B4" s="2" t="s">
        <v>26</v>
      </c>
      <c r="C4" s="5">
        <v>136852.6</v>
      </c>
      <c r="D4" s="6">
        <v>138359</v>
      </c>
      <c r="E4" s="5">
        <v>138838.29999999999</v>
      </c>
      <c r="F4" s="5">
        <v>141560.9</v>
      </c>
      <c r="G4" s="5">
        <v>144330.70000000001</v>
      </c>
      <c r="H4" s="5">
        <v>147433.5</v>
      </c>
      <c r="I4" s="5">
        <v>148934.29999999999</v>
      </c>
      <c r="J4" s="5">
        <v>145964.20000000001</v>
      </c>
      <c r="K4" s="5">
        <v>144406.39999999999</v>
      </c>
      <c r="L4" s="5">
        <v>144518.79999999999</v>
      </c>
      <c r="M4" s="6">
        <v>143627</v>
      </c>
      <c r="N4" s="5">
        <v>142858.1</v>
      </c>
      <c r="O4" s="5">
        <v>143746.4</v>
      </c>
      <c r="P4" s="5">
        <v>145299.70000000001</v>
      </c>
      <c r="Q4" s="5">
        <v>147803.4</v>
      </c>
      <c r="R4" s="5">
        <v>149924.4</v>
      </c>
      <c r="S4" s="5">
        <v>151947.6</v>
      </c>
      <c r="T4" s="5">
        <v>153757.70000000001</v>
      </c>
      <c r="U4" s="5">
        <v>151250.29999999999</v>
      </c>
      <c r="V4" s="5">
        <v>152708.4</v>
      </c>
      <c r="W4" s="6">
        <v>156952</v>
      </c>
    </row>
    <row r="5" spans="1:23" x14ac:dyDescent="0.25">
      <c r="A5" s="2" t="s">
        <v>27</v>
      </c>
      <c r="B5" s="2" t="s">
        <v>28</v>
      </c>
      <c r="C5" s="6">
        <v>36274</v>
      </c>
      <c r="D5" s="6">
        <v>35926</v>
      </c>
      <c r="E5" s="6">
        <v>35462</v>
      </c>
      <c r="F5" s="5">
        <v>36361.199999999997</v>
      </c>
      <c r="G5" s="5">
        <v>37172.1</v>
      </c>
      <c r="H5" s="5">
        <v>37988.300000000003</v>
      </c>
      <c r="I5" s="5">
        <v>38540.9</v>
      </c>
      <c r="J5" s="5">
        <v>38470.699999999997</v>
      </c>
      <c r="K5" s="5">
        <v>37992.199999999997</v>
      </c>
      <c r="L5" s="5">
        <v>38785.9</v>
      </c>
      <c r="M5" s="5">
        <v>39125.9</v>
      </c>
      <c r="N5" s="5">
        <v>39529.699999999997</v>
      </c>
      <c r="O5" s="5">
        <v>39869.5</v>
      </c>
      <c r="P5" s="5">
        <v>40208.699999999997</v>
      </c>
      <c r="Q5" s="5">
        <v>41265.1</v>
      </c>
      <c r="R5" s="5">
        <v>41661.4</v>
      </c>
      <c r="S5" s="5">
        <v>41912.800000000003</v>
      </c>
      <c r="T5" s="5">
        <v>42398.5</v>
      </c>
      <c r="U5" s="5">
        <v>41474.300000000003</v>
      </c>
      <c r="V5" s="5">
        <v>41397.9</v>
      </c>
      <c r="W5" s="5">
        <v>42528.6</v>
      </c>
    </row>
    <row r="6" spans="1:23" x14ac:dyDescent="0.25">
      <c r="A6" s="2" t="s">
        <v>29</v>
      </c>
      <c r="B6" s="2" t="s">
        <v>30</v>
      </c>
      <c r="C6" s="3">
        <v>4989.6000000000004</v>
      </c>
      <c r="D6" s="3">
        <v>4957.2</v>
      </c>
      <c r="E6" s="3">
        <v>4926.7</v>
      </c>
      <c r="F6" s="3">
        <v>5066.3</v>
      </c>
      <c r="G6" s="3">
        <v>5144.6000000000004</v>
      </c>
      <c r="H6" s="3">
        <v>5271.2</v>
      </c>
      <c r="I6" s="3">
        <v>5344.8</v>
      </c>
      <c r="J6" s="3">
        <v>5304.3</v>
      </c>
      <c r="K6" s="3">
        <v>5189.8</v>
      </c>
      <c r="L6" s="3">
        <v>5309.4</v>
      </c>
      <c r="M6" s="3">
        <v>5378.8</v>
      </c>
      <c r="N6" s="3">
        <v>5491.6</v>
      </c>
      <c r="O6" s="3">
        <v>5556.1</v>
      </c>
      <c r="P6" s="3">
        <v>5641.3</v>
      </c>
      <c r="Q6" s="3">
        <v>5782.7</v>
      </c>
      <c r="R6" s="3">
        <v>5854.3</v>
      </c>
      <c r="S6" s="3">
        <v>5911.3</v>
      </c>
      <c r="T6" s="3">
        <v>5989.8</v>
      </c>
      <c r="U6" s="3">
        <v>5837.8</v>
      </c>
      <c r="V6" s="3">
        <v>5814.2</v>
      </c>
      <c r="W6" s="3">
        <v>5986.8</v>
      </c>
    </row>
    <row r="7" spans="1:23" x14ac:dyDescent="0.25">
      <c r="A7" s="2" t="s">
        <v>31</v>
      </c>
      <c r="B7" s="2" t="s">
        <v>32</v>
      </c>
      <c r="C7" s="6">
        <v>1889</v>
      </c>
      <c r="D7" s="5">
        <v>1869.8</v>
      </c>
      <c r="E7" s="5">
        <v>1863.3</v>
      </c>
      <c r="F7" s="5">
        <v>1898.4</v>
      </c>
      <c r="G7" s="5">
        <v>1934.8</v>
      </c>
      <c r="H7" s="5">
        <v>1962.8</v>
      </c>
      <c r="I7" s="6">
        <v>1999</v>
      </c>
      <c r="J7" s="5">
        <v>1986.9</v>
      </c>
      <c r="K7" s="5">
        <v>1916.6</v>
      </c>
      <c r="L7" s="5">
        <v>1957.8</v>
      </c>
      <c r="M7" s="5">
        <v>1985.5</v>
      </c>
      <c r="N7" s="5">
        <v>2024.6</v>
      </c>
      <c r="O7" s="5">
        <v>2081.4</v>
      </c>
      <c r="P7" s="5">
        <v>2121.9</v>
      </c>
      <c r="Q7" s="5">
        <v>2180.1</v>
      </c>
      <c r="R7" s="5">
        <v>2206.9</v>
      </c>
      <c r="S7" s="5">
        <v>2238.1</v>
      </c>
      <c r="T7" s="5">
        <v>2265.1</v>
      </c>
      <c r="U7" s="5">
        <v>2201.1</v>
      </c>
      <c r="V7" s="5">
        <v>2168.4</v>
      </c>
      <c r="W7" s="5">
        <v>2309.9</v>
      </c>
    </row>
    <row r="8" spans="1:23" x14ac:dyDescent="0.25">
      <c r="A8" s="2" t="s">
        <v>33</v>
      </c>
      <c r="B8" s="2" t="s">
        <v>34</v>
      </c>
      <c r="C8" s="3">
        <v>1245.2</v>
      </c>
      <c r="D8" s="4">
        <v>1242</v>
      </c>
      <c r="E8" s="3">
        <v>1230.2</v>
      </c>
      <c r="F8" s="3">
        <v>1266.8</v>
      </c>
      <c r="G8" s="3">
        <v>1283.3</v>
      </c>
      <c r="H8" s="3">
        <v>1322.1</v>
      </c>
      <c r="I8" s="3">
        <v>1336.8</v>
      </c>
      <c r="J8" s="3">
        <v>1311.4</v>
      </c>
      <c r="K8" s="3">
        <v>1287.8</v>
      </c>
      <c r="L8" s="3">
        <v>1321.1</v>
      </c>
      <c r="M8" s="3">
        <v>1341.3</v>
      </c>
      <c r="N8" s="3">
        <v>1382.3</v>
      </c>
      <c r="O8" s="3">
        <v>1384.7</v>
      </c>
      <c r="P8" s="3">
        <v>1402.9</v>
      </c>
      <c r="Q8" s="3">
        <v>1425.4</v>
      </c>
      <c r="R8" s="3">
        <v>1446.3</v>
      </c>
      <c r="S8" s="3">
        <v>1465.2</v>
      </c>
      <c r="T8" s="3">
        <v>1498.1</v>
      </c>
      <c r="U8" s="3">
        <v>1479.8</v>
      </c>
      <c r="V8" s="3">
        <v>1420.7</v>
      </c>
      <c r="W8" s="3">
        <v>1413.2</v>
      </c>
    </row>
    <row r="9" spans="1:23" x14ac:dyDescent="0.25">
      <c r="A9" s="2" t="s">
        <v>35</v>
      </c>
      <c r="B9" s="2" t="s">
        <v>36</v>
      </c>
      <c r="C9" s="5">
        <v>1010.3</v>
      </c>
      <c r="D9" s="5">
        <v>1019.6</v>
      </c>
      <c r="E9" s="5">
        <v>1009.6</v>
      </c>
      <c r="F9" s="5">
        <v>1045.5999999999999</v>
      </c>
      <c r="G9" s="5">
        <v>1065.2</v>
      </c>
      <c r="H9" s="5">
        <v>1109.9000000000001</v>
      </c>
      <c r="I9" s="5">
        <v>1108.4000000000001</v>
      </c>
      <c r="J9" s="5">
        <v>1110.3</v>
      </c>
      <c r="K9" s="5">
        <v>1099.5</v>
      </c>
      <c r="L9" s="5">
        <v>1117.4000000000001</v>
      </c>
      <c r="M9" s="5">
        <v>1134.3</v>
      </c>
      <c r="N9" s="5">
        <v>1141.4000000000001</v>
      </c>
      <c r="O9" s="5">
        <v>1153.0999999999999</v>
      </c>
      <c r="P9" s="5">
        <v>1165.2</v>
      </c>
      <c r="Q9" s="5">
        <v>1190.4000000000001</v>
      </c>
      <c r="R9" s="5">
        <v>1201.9000000000001</v>
      </c>
      <c r="S9" s="5">
        <v>1210.5999999999999</v>
      </c>
      <c r="T9" s="5">
        <v>1216.0999999999999</v>
      </c>
      <c r="U9" s="5">
        <v>1126.3</v>
      </c>
      <c r="V9" s="5">
        <v>1176.8</v>
      </c>
      <c r="W9" s="5">
        <v>1198.0999999999999</v>
      </c>
    </row>
    <row r="10" spans="1:23" x14ac:dyDescent="0.25">
      <c r="A10" s="2" t="s">
        <v>37</v>
      </c>
      <c r="B10" s="2" t="s">
        <v>38</v>
      </c>
      <c r="C10" s="3">
        <v>845.2</v>
      </c>
      <c r="D10" s="3">
        <v>825.9</v>
      </c>
      <c r="E10" s="3">
        <v>823.7</v>
      </c>
      <c r="F10" s="3">
        <v>855.5</v>
      </c>
      <c r="G10" s="3">
        <v>861.3</v>
      </c>
      <c r="H10" s="3">
        <v>876.5</v>
      </c>
      <c r="I10" s="3">
        <v>900.7</v>
      </c>
      <c r="J10" s="3">
        <v>895.7</v>
      </c>
      <c r="K10" s="4">
        <v>886</v>
      </c>
      <c r="L10" s="3">
        <v>913.1</v>
      </c>
      <c r="M10" s="3">
        <v>917.8</v>
      </c>
      <c r="N10" s="3">
        <v>943.3</v>
      </c>
      <c r="O10" s="3">
        <v>936.8</v>
      </c>
      <c r="P10" s="3">
        <v>951.2</v>
      </c>
      <c r="Q10" s="3">
        <v>986.7</v>
      </c>
      <c r="R10" s="3">
        <v>999.2</v>
      </c>
      <c r="S10" s="3">
        <v>997.4</v>
      </c>
      <c r="T10" s="3">
        <v>1010.6</v>
      </c>
      <c r="U10" s="3">
        <v>1030.5</v>
      </c>
      <c r="V10" s="3">
        <v>1048.3</v>
      </c>
      <c r="W10" s="3">
        <v>1065.7</v>
      </c>
    </row>
    <row r="11" spans="1:23" x14ac:dyDescent="0.25">
      <c r="A11" s="2" t="s">
        <v>39</v>
      </c>
      <c r="B11" s="2" t="s">
        <v>40</v>
      </c>
      <c r="C11" s="6">
        <v>5887</v>
      </c>
      <c r="D11" s="5">
        <v>5823.1</v>
      </c>
      <c r="E11" s="5">
        <v>5792.7</v>
      </c>
      <c r="F11" s="5">
        <v>5885.7</v>
      </c>
      <c r="G11" s="5">
        <v>6031.9</v>
      </c>
      <c r="H11" s="5">
        <v>6139.2</v>
      </c>
      <c r="I11" s="5">
        <v>6257.9</v>
      </c>
      <c r="J11" s="5">
        <v>6242.1</v>
      </c>
      <c r="K11" s="5">
        <v>6235.7</v>
      </c>
      <c r="L11" s="5">
        <v>6380.5</v>
      </c>
      <c r="M11" s="6">
        <v>6474</v>
      </c>
      <c r="N11" s="5">
        <v>6569.4</v>
      </c>
      <c r="O11" s="6">
        <v>6662</v>
      </c>
      <c r="P11" s="5">
        <v>6699.4</v>
      </c>
      <c r="Q11" s="5">
        <v>6879.4</v>
      </c>
      <c r="R11" s="5">
        <v>6962.6</v>
      </c>
      <c r="S11" s="5">
        <v>6999.9</v>
      </c>
      <c r="T11" s="6">
        <v>7081</v>
      </c>
      <c r="U11" s="5">
        <v>6978.3</v>
      </c>
      <c r="V11" s="5">
        <v>6994.1</v>
      </c>
      <c r="W11" s="5">
        <v>7139.5</v>
      </c>
    </row>
    <row r="12" spans="1:23" x14ac:dyDescent="0.25">
      <c r="A12" s="2" t="s">
        <v>41</v>
      </c>
      <c r="B12" s="2" t="s">
        <v>42</v>
      </c>
      <c r="C12" s="3">
        <v>2054.6</v>
      </c>
      <c r="D12" s="3">
        <v>2033.5</v>
      </c>
      <c r="E12" s="3">
        <v>2031.4</v>
      </c>
      <c r="F12" s="3">
        <v>2059.1</v>
      </c>
      <c r="G12" s="3">
        <v>2118.1999999999998</v>
      </c>
      <c r="H12" s="3">
        <v>2161.6999999999998</v>
      </c>
      <c r="I12" s="3">
        <v>2197.3000000000002</v>
      </c>
      <c r="J12" s="4">
        <v>2208</v>
      </c>
      <c r="K12" s="3">
        <v>2209.6999999999998</v>
      </c>
      <c r="L12" s="3">
        <v>2264.8000000000002</v>
      </c>
      <c r="M12" s="3">
        <v>2319.5</v>
      </c>
      <c r="N12" s="3">
        <v>2376.1</v>
      </c>
      <c r="O12" s="3">
        <v>2419.3000000000002</v>
      </c>
      <c r="P12" s="4">
        <v>2439</v>
      </c>
      <c r="Q12" s="3">
        <v>2519.9</v>
      </c>
      <c r="R12" s="4">
        <v>2557</v>
      </c>
      <c r="S12" s="3">
        <v>2546.4</v>
      </c>
      <c r="T12" s="3">
        <v>2599.6999999999998</v>
      </c>
      <c r="U12" s="4">
        <v>2496</v>
      </c>
      <c r="V12" s="3">
        <v>2420.1999999999998</v>
      </c>
      <c r="W12" s="4">
        <v>2570</v>
      </c>
    </row>
    <row r="13" spans="1:23" x14ac:dyDescent="0.25">
      <c r="A13" s="2" t="s">
        <v>43</v>
      </c>
      <c r="B13" s="2" t="s">
        <v>44</v>
      </c>
      <c r="C13" s="5">
        <v>574.20000000000005</v>
      </c>
      <c r="D13" s="5">
        <v>560.79999999999995</v>
      </c>
      <c r="E13" s="5">
        <v>560.9</v>
      </c>
      <c r="F13" s="5">
        <v>582.79999999999995</v>
      </c>
      <c r="G13" s="5">
        <v>590.70000000000005</v>
      </c>
      <c r="H13" s="5">
        <v>601.1</v>
      </c>
      <c r="I13" s="5">
        <v>597.70000000000005</v>
      </c>
      <c r="J13" s="5">
        <v>594.5</v>
      </c>
      <c r="K13" s="5">
        <v>597.20000000000005</v>
      </c>
      <c r="L13" s="5">
        <v>614.6</v>
      </c>
      <c r="M13" s="5">
        <v>614.4</v>
      </c>
      <c r="N13" s="6">
        <v>626</v>
      </c>
      <c r="O13" s="5">
        <v>633.5</v>
      </c>
      <c r="P13" s="5">
        <v>641.5</v>
      </c>
      <c r="Q13" s="5">
        <v>653.70000000000005</v>
      </c>
      <c r="R13" s="5">
        <v>662.4</v>
      </c>
      <c r="S13" s="6">
        <v>661</v>
      </c>
      <c r="T13" s="5">
        <v>670.3</v>
      </c>
      <c r="U13" s="5">
        <v>689.8</v>
      </c>
      <c r="V13" s="5">
        <v>730.4</v>
      </c>
      <c r="W13" s="5">
        <v>703.3</v>
      </c>
    </row>
    <row r="14" spans="1:23" x14ac:dyDescent="0.25">
      <c r="A14" s="2" t="s">
        <v>45</v>
      </c>
      <c r="B14" s="2" t="s">
        <v>46</v>
      </c>
      <c r="C14" s="3">
        <v>503.5</v>
      </c>
      <c r="D14" s="3">
        <v>508.1</v>
      </c>
      <c r="E14" s="3">
        <v>504.2</v>
      </c>
      <c r="F14" s="3">
        <v>520.4</v>
      </c>
      <c r="G14" s="3">
        <v>526.79999999999995</v>
      </c>
      <c r="H14" s="3">
        <v>536.6</v>
      </c>
      <c r="I14" s="3">
        <v>547.20000000000005</v>
      </c>
      <c r="J14" s="3">
        <v>544.1</v>
      </c>
      <c r="K14" s="3">
        <v>536.5</v>
      </c>
      <c r="L14" s="3">
        <v>547.9</v>
      </c>
      <c r="M14" s="3">
        <v>554.29999999999995</v>
      </c>
      <c r="N14" s="3">
        <v>566.20000000000005</v>
      </c>
      <c r="O14" s="3">
        <v>581.9</v>
      </c>
      <c r="P14" s="3">
        <v>581.9</v>
      </c>
      <c r="Q14" s="4">
        <v>575</v>
      </c>
      <c r="R14" s="3">
        <v>585.29999999999995</v>
      </c>
      <c r="S14" s="3">
        <v>592.20000000000005</v>
      </c>
      <c r="T14" s="3">
        <v>590.1</v>
      </c>
      <c r="U14" s="3">
        <v>679.6</v>
      </c>
      <c r="V14" s="3">
        <v>613.1</v>
      </c>
      <c r="W14" s="3">
        <v>590.79999999999995</v>
      </c>
    </row>
    <row r="15" spans="1:23" x14ac:dyDescent="0.25">
      <c r="A15" s="2" t="s">
        <v>47</v>
      </c>
      <c r="B15" s="2" t="s">
        <v>48</v>
      </c>
      <c r="C15" s="5">
        <v>505.6</v>
      </c>
      <c r="D15" s="5">
        <v>497.9</v>
      </c>
      <c r="E15" s="5">
        <v>486.9</v>
      </c>
      <c r="F15" s="5">
        <v>494.8</v>
      </c>
      <c r="G15" s="5">
        <v>509.3</v>
      </c>
      <c r="H15" s="5">
        <v>515.70000000000005</v>
      </c>
      <c r="I15" s="5">
        <v>526.1</v>
      </c>
      <c r="J15" s="5">
        <v>515.4</v>
      </c>
      <c r="K15" s="5">
        <v>506.4</v>
      </c>
      <c r="L15" s="5">
        <v>530.9</v>
      </c>
      <c r="M15" s="5">
        <v>538.29999999999995</v>
      </c>
      <c r="N15" s="5">
        <v>542.5</v>
      </c>
      <c r="O15" s="5">
        <v>543.29999999999995</v>
      </c>
      <c r="P15" s="6">
        <v>537</v>
      </c>
      <c r="Q15" s="5">
        <v>560.9</v>
      </c>
      <c r="R15" s="5">
        <v>557.79999999999995</v>
      </c>
      <c r="S15" s="5">
        <v>565.6</v>
      </c>
      <c r="T15" s="5">
        <v>574.29999999999995</v>
      </c>
      <c r="U15" s="5">
        <v>615.20000000000005</v>
      </c>
      <c r="V15" s="5">
        <v>568.29999999999995</v>
      </c>
      <c r="W15" s="5">
        <v>606.6</v>
      </c>
    </row>
    <row r="16" spans="1:23" x14ac:dyDescent="0.25">
      <c r="A16" s="2" t="s">
        <v>49</v>
      </c>
      <c r="B16" s="2" t="s">
        <v>50</v>
      </c>
      <c r="C16" s="3">
        <v>785.5</v>
      </c>
      <c r="D16" s="3">
        <v>774.9</v>
      </c>
      <c r="E16" s="3">
        <v>768.6</v>
      </c>
      <c r="F16" s="4">
        <v>780</v>
      </c>
      <c r="G16" s="3">
        <v>807.4</v>
      </c>
      <c r="H16" s="3">
        <v>815.4</v>
      </c>
      <c r="I16" s="3">
        <v>844.8</v>
      </c>
      <c r="J16" s="3">
        <v>853.8</v>
      </c>
      <c r="K16" s="3">
        <v>855.4</v>
      </c>
      <c r="L16" s="3">
        <v>864.5</v>
      </c>
      <c r="M16" s="3">
        <v>874.3</v>
      </c>
      <c r="N16" s="3">
        <v>864.6</v>
      </c>
      <c r="O16" s="3">
        <v>879.5</v>
      </c>
      <c r="P16" s="3">
        <v>880.8</v>
      </c>
      <c r="Q16" s="3">
        <v>909.3</v>
      </c>
      <c r="R16" s="3">
        <v>917.6</v>
      </c>
      <c r="S16" s="3">
        <v>920.7</v>
      </c>
      <c r="T16" s="3">
        <v>915.6</v>
      </c>
      <c r="U16" s="3">
        <v>801.6</v>
      </c>
      <c r="V16" s="3">
        <v>839.5</v>
      </c>
      <c r="W16" s="4">
        <v>930</v>
      </c>
    </row>
    <row r="17" spans="1:23" x14ac:dyDescent="0.25">
      <c r="A17" s="2" t="s">
        <v>51</v>
      </c>
      <c r="B17" s="2" t="s">
        <v>52</v>
      </c>
      <c r="C17" s="5">
        <v>618.6</v>
      </c>
      <c r="D17" s="5">
        <v>614.70000000000005</v>
      </c>
      <c r="E17" s="5">
        <v>609.79999999999995</v>
      </c>
      <c r="F17" s="5">
        <v>613.6</v>
      </c>
      <c r="G17" s="5">
        <v>630.5</v>
      </c>
      <c r="H17" s="5">
        <v>637.9</v>
      </c>
      <c r="I17" s="5">
        <v>656.6</v>
      </c>
      <c r="J17" s="6">
        <v>642</v>
      </c>
      <c r="K17" s="5">
        <v>639.9</v>
      </c>
      <c r="L17" s="5">
        <v>657.8</v>
      </c>
      <c r="M17" s="5">
        <v>670.8</v>
      </c>
      <c r="N17" s="5">
        <v>674.6</v>
      </c>
      <c r="O17" s="5">
        <v>680.3</v>
      </c>
      <c r="P17" s="5">
        <v>678.6</v>
      </c>
      <c r="Q17" s="5">
        <v>682.4</v>
      </c>
      <c r="R17" s="5">
        <v>688.6</v>
      </c>
      <c r="S17" s="5">
        <v>709.6</v>
      </c>
      <c r="T17" s="6">
        <v>712</v>
      </c>
      <c r="U17" s="5">
        <v>628.20000000000005</v>
      </c>
      <c r="V17" s="5">
        <v>755.9</v>
      </c>
      <c r="W17" s="5">
        <v>744.9</v>
      </c>
    </row>
    <row r="18" spans="1:23" x14ac:dyDescent="0.25">
      <c r="A18" s="2" t="s">
        <v>53</v>
      </c>
      <c r="B18" s="2" t="s">
        <v>54</v>
      </c>
      <c r="C18" s="4">
        <v>845</v>
      </c>
      <c r="D18" s="3">
        <v>833.3</v>
      </c>
      <c r="E18" s="4">
        <v>831</v>
      </c>
      <c r="F18" s="3">
        <v>834.9</v>
      </c>
      <c r="G18" s="3">
        <v>848.9</v>
      </c>
      <c r="H18" s="3">
        <v>870.9</v>
      </c>
      <c r="I18" s="3">
        <v>888.3</v>
      </c>
      <c r="J18" s="3">
        <v>884.3</v>
      </c>
      <c r="K18" s="3">
        <v>890.5</v>
      </c>
      <c r="L18" s="3">
        <v>899.9</v>
      </c>
      <c r="M18" s="3">
        <v>902.4</v>
      </c>
      <c r="N18" s="3">
        <v>919.4</v>
      </c>
      <c r="O18" s="3">
        <v>924.2</v>
      </c>
      <c r="P18" s="3">
        <v>940.7</v>
      </c>
      <c r="Q18" s="3">
        <v>978.2</v>
      </c>
      <c r="R18" s="4">
        <v>994</v>
      </c>
      <c r="S18" s="3">
        <v>1004.4</v>
      </c>
      <c r="T18" s="4">
        <v>1019</v>
      </c>
      <c r="U18" s="4">
        <v>1068</v>
      </c>
      <c r="V18" s="3">
        <v>1066.8</v>
      </c>
      <c r="W18" s="4">
        <v>994</v>
      </c>
    </row>
    <row r="19" spans="1:23" x14ac:dyDescent="0.25">
      <c r="A19" s="2" t="s">
        <v>55</v>
      </c>
      <c r="B19" s="2" t="s">
        <v>56</v>
      </c>
      <c r="C19" s="5">
        <v>1447.8</v>
      </c>
      <c r="D19" s="5">
        <v>1413.8</v>
      </c>
      <c r="E19" s="5">
        <v>1405.4</v>
      </c>
      <c r="F19" s="6">
        <v>1431</v>
      </c>
      <c r="G19" s="5">
        <v>1448.8</v>
      </c>
      <c r="H19" s="5">
        <v>1495.2</v>
      </c>
      <c r="I19" s="5">
        <v>1505.9</v>
      </c>
      <c r="J19" s="5">
        <v>1546.8</v>
      </c>
      <c r="K19" s="6">
        <v>1496</v>
      </c>
      <c r="L19" s="5">
        <v>1527.5</v>
      </c>
      <c r="M19" s="5">
        <v>1570.8</v>
      </c>
      <c r="N19" s="5">
        <v>1604.1</v>
      </c>
      <c r="O19" s="5">
        <v>1643.8</v>
      </c>
      <c r="P19" s="5">
        <v>1656.2</v>
      </c>
      <c r="Q19" s="5">
        <v>1738.8</v>
      </c>
      <c r="R19" s="6">
        <v>1792</v>
      </c>
      <c r="S19" s="5">
        <v>1844.4</v>
      </c>
      <c r="T19" s="5">
        <v>1869.2</v>
      </c>
      <c r="U19" s="5">
        <v>1830.3</v>
      </c>
      <c r="V19" s="5">
        <v>1826.9</v>
      </c>
      <c r="W19" s="5">
        <v>1908.7</v>
      </c>
    </row>
    <row r="20" spans="1:23" x14ac:dyDescent="0.25">
      <c r="A20" s="2" t="s">
        <v>57</v>
      </c>
      <c r="B20" s="2" t="s">
        <v>56</v>
      </c>
      <c r="C20" s="3">
        <v>1447.8</v>
      </c>
      <c r="D20" s="3">
        <v>1413.8</v>
      </c>
      <c r="E20" s="3">
        <v>1405.4</v>
      </c>
      <c r="F20" s="4">
        <v>1431</v>
      </c>
      <c r="G20" s="3">
        <v>1448.8</v>
      </c>
      <c r="H20" s="3">
        <v>1495.2</v>
      </c>
      <c r="I20" s="3">
        <v>1505.9</v>
      </c>
      <c r="J20" s="3">
        <v>1546.8</v>
      </c>
      <c r="K20" s="4">
        <v>1496</v>
      </c>
      <c r="L20" s="3">
        <v>1527.5</v>
      </c>
      <c r="M20" s="3">
        <v>1570.8</v>
      </c>
      <c r="N20" s="3">
        <v>1604.1</v>
      </c>
      <c r="O20" s="3">
        <v>1643.8</v>
      </c>
      <c r="P20" s="3">
        <v>1656.2</v>
      </c>
      <c r="Q20" s="3">
        <v>1738.8</v>
      </c>
      <c r="R20" s="4">
        <v>1792</v>
      </c>
      <c r="S20" s="3">
        <v>1844.4</v>
      </c>
      <c r="T20" s="3">
        <v>1869.2</v>
      </c>
      <c r="U20" s="3">
        <v>1830.3</v>
      </c>
      <c r="V20" s="3">
        <v>1826.9</v>
      </c>
      <c r="W20" s="3">
        <v>1908.7</v>
      </c>
    </row>
    <row r="21" spans="1:23" x14ac:dyDescent="0.25">
      <c r="A21" s="2" t="s">
        <v>58</v>
      </c>
      <c r="B21" s="2" t="s">
        <v>59</v>
      </c>
      <c r="C21" s="5">
        <v>1114.5999999999999</v>
      </c>
      <c r="D21" s="5">
        <v>1101.5999999999999</v>
      </c>
      <c r="E21" s="5">
        <v>1092.5999999999999</v>
      </c>
      <c r="F21" s="5">
        <v>1120.5</v>
      </c>
      <c r="G21" s="5">
        <v>1164.7</v>
      </c>
      <c r="H21" s="5">
        <v>1196.5</v>
      </c>
      <c r="I21" s="6">
        <v>1221</v>
      </c>
      <c r="J21" s="5">
        <v>1223.0999999999999</v>
      </c>
      <c r="K21" s="5">
        <v>1207.8</v>
      </c>
      <c r="L21" s="5">
        <v>1203.9000000000001</v>
      </c>
      <c r="M21" s="5">
        <v>1202.7</v>
      </c>
      <c r="N21" s="5">
        <v>1200.0999999999999</v>
      </c>
      <c r="O21" s="6">
        <v>1195</v>
      </c>
      <c r="P21" s="5">
        <v>1201.8</v>
      </c>
      <c r="Q21" s="5">
        <v>1247.2</v>
      </c>
      <c r="R21" s="5">
        <v>1240.5999999999999</v>
      </c>
      <c r="S21" s="5">
        <v>1246.4000000000001</v>
      </c>
      <c r="T21" s="5">
        <v>1244.3</v>
      </c>
      <c r="U21" s="5">
        <v>1207.5</v>
      </c>
      <c r="V21" s="5">
        <v>1223.5999999999999</v>
      </c>
      <c r="W21" s="6">
        <v>1243</v>
      </c>
    </row>
    <row r="22" spans="1:23" x14ac:dyDescent="0.25">
      <c r="A22" s="2" t="s">
        <v>60</v>
      </c>
      <c r="B22" s="2" t="s">
        <v>59</v>
      </c>
      <c r="C22" s="3">
        <v>1114.5999999999999</v>
      </c>
      <c r="D22" s="3">
        <v>1101.5999999999999</v>
      </c>
      <c r="E22" s="3">
        <v>1092.5999999999999</v>
      </c>
      <c r="F22" s="3">
        <v>1120.5</v>
      </c>
      <c r="G22" s="3">
        <v>1164.7</v>
      </c>
      <c r="H22" s="3">
        <v>1196.5</v>
      </c>
      <c r="I22" s="4">
        <v>1221</v>
      </c>
      <c r="J22" s="3">
        <v>1223.0999999999999</v>
      </c>
      <c r="K22" s="3">
        <v>1207.8</v>
      </c>
      <c r="L22" s="3">
        <v>1203.9000000000001</v>
      </c>
      <c r="M22" s="3">
        <v>1202.7</v>
      </c>
      <c r="N22" s="3">
        <v>1200.0999999999999</v>
      </c>
      <c r="O22" s="4">
        <v>1195</v>
      </c>
      <c r="P22" s="3">
        <v>1201.8</v>
      </c>
      <c r="Q22" s="3">
        <v>1247.2</v>
      </c>
      <c r="R22" s="3">
        <v>1240.5999999999999</v>
      </c>
      <c r="S22" s="3">
        <v>1246.4000000000001</v>
      </c>
      <c r="T22" s="3">
        <v>1244.3</v>
      </c>
      <c r="U22" s="3">
        <v>1207.5</v>
      </c>
      <c r="V22" s="3">
        <v>1223.5999999999999</v>
      </c>
      <c r="W22" s="4">
        <v>1243</v>
      </c>
    </row>
    <row r="23" spans="1:23" x14ac:dyDescent="0.25">
      <c r="A23" s="2" t="s">
        <v>61</v>
      </c>
      <c r="B23" s="2" t="s">
        <v>62</v>
      </c>
      <c r="C23" s="5">
        <v>266.10000000000002</v>
      </c>
      <c r="D23" s="5">
        <v>269.7</v>
      </c>
      <c r="E23" s="5">
        <v>257.39999999999998</v>
      </c>
      <c r="F23" s="6">
        <v>261</v>
      </c>
      <c r="G23" s="5">
        <v>270.2</v>
      </c>
      <c r="H23" s="5">
        <v>283.5</v>
      </c>
      <c r="I23" s="5">
        <v>286.2</v>
      </c>
      <c r="J23" s="5">
        <v>282.7</v>
      </c>
      <c r="K23" s="5">
        <v>290.10000000000002</v>
      </c>
      <c r="L23" s="6">
        <v>297</v>
      </c>
      <c r="M23" s="5">
        <v>299.3</v>
      </c>
      <c r="N23" s="5">
        <v>298.89999999999998</v>
      </c>
      <c r="O23" s="5">
        <v>306.89999999999998</v>
      </c>
      <c r="P23" s="5">
        <v>304.39999999999998</v>
      </c>
      <c r="Q23" s="5">
        <v>326.10000000000002</v>
      </c>
      <c r="R23" s="5">
        <v>325.7</v>
      </c>
      <c r="S23" s="5">
        <v>329.4</v>
      </c>
      <c r="T23" s="5">
        <v>332.7</v>
      </c>
      <c r="U23" s="5">
        <v>322.2</v>
      </c>
      <c r="V23" s="6">
        <v>315</v>
      </c>
      <c r="W23" s="5">
        <v>316.8</v>
      </c>
    </row>
    <row r="24" spans="1:23" x14ac:dyDescent="0.25">
      <c r="A24" s="2" t="s">
        <v>63</v>
      </c>
      <c r="B24" s="2" t="s">
        <v>62</v>
      </c>
      <c r="C24" s="3">
        <v>266.10000000000002</v>
      </c>
      <c r="D24" s="3">
        <v>269.7</v>
      </c>
      <c r="E24" s="3">
        <v>257.39999999999998</v>
      </c>
      <c r="F24" s="4">
        <v>261</v>
      </c>
      <c r="G24" s="3">
        <v>270.2</v>
      </c>
      <c r="H24" s="3">
        <v>283.5</v>
      </c>
      <c r="I24" s="3">
        <v>286.2</v>
      </c>
      <c r="J24" s="3">
        <v>282.7</v>
      </c>
      <c r="K24" s="3">
        <v>290.10000000000002</v>
      </c>
      <c r="L24" s="4">
        <v>297</v>
      </c>
      <c r="M24" s="3">
        <v>299.3</v>
      </c>
      <c r="N24" s="3">
        <v>298.89999999999998</v>
      </c>
      <c r="O24" s="3">
        <v>306.89999999999998</v>
      </c>
      <c r="P24" s="3">
        <v>304.39999999999998</v>
      </c>
      <c r="Q24" s="3">
        <v>326.10000000000002</v>
      </c>
      <c r="R24" s="3">
        <v>325.7</v>
      </c>
      <c r="S24" s="3">
        <v>329.4</v>
      </c>
      <c r="T24" s="3">
        <v>332.7</v>
      </c>
      <c r="U24" s="3">
        <v>322.2</v>
      </c>
      <c r="V24" s="4">
        <v>315</v>
      </c>
      <c r="W24" s="3">
        <v>316.8</v>
      </c>
    </row>
    <row r="25" spans="1:23" x14ac:dyDescent="0.25">
      <c r="A25" s="2" t="s">
        <v>64</v>
      </c>
      <c r="B25" s="2" t="s">
        <v>65</v>
      </c>
      <c r="C25" s="5">
        <v>791.7</v>
      </c>
      <c r="D25" s="5">
        <v>783.3</v>
      </c>
      <c r="E25" s="5">
        <v>774.6</v>
      </c>
      <c r="F25" s="6">
        <v>797</v>
      </c>
      <c r="G25" s="5">
        <v>824.5</v>
      </c>
      <c r="H25" s="5">
        <v>845.5</v>
      </c>
      <c r="I25" s="5">
        <v>859.3</v>
      </c>
      <c r="J25" s="5">
        <v>878.2</v>
      </c>
      <c r="K25" s="5">
        <v>843.4</v>
      </c>
      <c r="L25" s="6">
        <v>855</v>
      </c>
      <c r="M25" s="5">
        <v>864.2</v>
      </c>
      <c r="N25" s="5">
        <v>885.6</v>
      </c>
      <c r="O25" s="5">
        <v>907.2</v>
      </c>
      <c r="P25" s="5">
        <v>911.3</v>
      </c>
      <c r="Q25" s="5">
        <v>939.4</v>
      </c>
      <c r="R25" s="5">
        <v>962.9</v>
      </c>
      <c r="S25" s="5">
        <v>966.3</v>
      </c>
      <c r="T25" s="6">
        <v>980</v>
      </c>
      <c r="U25" s="5">
        <v>961.4</v>
      </c>
      <c r="V25" s="5">
        <v>965.3</v>
      </c>
      <c r="W25" s="5">
        <v>982.6</v>
      </c>
    </row>
    <row r="26" spans="1:23" x14ac:dyDescent="0.25">
      <c r="A26" s="2" t="s">
        <v>66</v>
      </c>
      <c r="B26" s="2" t="s">
        <v>65</v>
      </c>
      <c r="C26" s="3">
        <v>791.7</v>
      </c>
      <c r="D26" s="3">
        <v>783.3</v>
      </c>
      <c r="E26" s="3">
        <v>774.6</v>
      </c>
      <c r="F26" s="4">
        <v>797</v>
      </c>
      <c r="G26" s="3">
        <v>824.5</v>
      </c>
      <c r="H26" s="3">
        <v>845.5</v>
      </c>
      <c r="I26" s="3">
        <v>859.3</v>
      </c>
      <c r="J26" s="3">
        <v>878.2</v>
      </c>
      <c r="K26" s="3">
        <v>843.4</v>
      </c>
      <c r="L26" s="4">
        <v>855</v>
      </c>
      <c r="M26" s="3">
        <v>864.2</v>
      </c>
      <c r="N26" s="3">
        <v>885.6</v>
      </c>
      <c r="O26" s="3">
        <v>907.2</v>
      </c>
      <c r="P26" s="3">
        <v>911.3</v>
      </c>
      <c r="Q26" s="3">
        <v>939.4</v>
      </c>
      <c r="R26" s="3">
        <v>962.9</v>
      </c>
      <c r="S26" s="3">
        <v>966.3</v>
      </c>
      <c r="T26" s="4">
        <v>980</v>
      </c>
      <c r="U26" s="3">
        <v>961.4</v>
      </c>
      <c r="V26" s="3">
        <v>965.3</v>
      </c>
      <c r="W26" s="3">
        <v>982.6</v>
      </c>
    </row>
    <row r="27" spans="1:23" x14ac:dyDescent="0.25">
      <c r="A27" s="2" t="s">
        <v>67</v>
      </c>
      <c r="B27" s="2" t="s">
        <v>68</v>
      </c>
      <c r="C27" s="5">
        <v>2763.7</v>
      </c>
      <c r="D27" s="5">
        <v>2726.9</v>
      </c>
      <c r="E27" s="5">
        <v>2688.1</v>
      </c>
      <c r="F27" s="5">
        <v>2747.9</v>
      </c>
      <c r="G27" s="5">
        <v>2792.2</v>
      </c>
      <c r="H27" s="5">
        <v>2820.8</v>
      </c>
      <c r="I27" s="5">
        <v>2861.8</v>
      </c>
      <c r="J27" s="5">
        <v>2870.7</v>
      </c>
      <c r="K27" s="5">
        <v>2844.5</v>
      </c>
      <c r="L27" s="5">
        <v>2947.5</v>
      </c>
      <c r="M27" s="5">
        <v>2963.1</v>
      </c>
      <c r="N27" s="6">
        <v>3007</v>
      </c>
      <c r="O27" s="5">
        <v>2990.4</v>
      </c>
      <c r="P27" s="5">
        <v>3048.1</v>
      </c>
      <c r="Q27" s="5">
        <v>3119.2</v>
      </c>
      <c r="R27" s="5">
        <v>3155.5</v>
      </c>
      <c r="S27" s="5">
        <v>3168.4</v>
      </c>
      <c r="T27" s="5">
        <v>3222.4</v>
      </c>
      <c r="U27" s="5">
        <v>3120.1</v>
      </c>
      <c r="V27" s="5">
        <v>3081.3</v>
      </c>
      <c r="W27" s="5">
        <v>3178.3</v>
      </c>
    </row>
    <row r="28" spans="1:23" x14ac:dyDescent="0.25">
      <c r="A28" s="2" t="s">
        <v>69</v>
      </c>
      <c r="B28" s="2" t="s">
        <v>70</v>
      </c>
      <c r="C28" s="3">
        <v>1753.2</v>
      </c>
      <c r="D28" s="3">
        <v>1731.9</v>
      </c>
      <c r="E28" s="3">
        <v>1696.9</v>
      </c>
      <c r="F28" s="3">
        <v>1729.8</v>
      </c>
      <c r="G28" s="3">
        <v>1763.7</v>
      </c>
      <c r="H28" s="3">
        <v>1778.2</v>
      </c>
      <c r="I28" s="3">
        <v>1811.2</v>
      </c>
      <c r="J28" s="3">
        <v>1824.2</v>
      </c>
      <c r="K28" s="3">
        <v>1801.5</v>
      </c>
      <c r="L28" s="3">
        <v>1861.3</v>
      </c>
      <c r="M28" s="3">
        <v>1879.9</v>
      </c>
      <c r="N28" s="4">
        <v>1912</v>
      </c>
      <c r="O28" s="3">
        <v>1893.2</v>
      </c>
      <c r="P28" s="3">
        <v>1940.4</v>
      </c>
      <c r="Q28" s="3">
        <v>1997.6</v>
      </c>
      <c r="R28" s="3">
        <v>2028.2</v>
      </c>
      <c r="S28" s="3">
        <v>2044.5</v>
      </c>
      <c r="T28" s="3">
        <v>2084.1999999999998</v>
      </c>
      <c r="U28" s="3">
        <v>2025.6</v>
      </c>
      <c r="V28" s="4">
        <v>1976</v>
      </c>
      <c r="W28" s="3">
        <v>2082.6999999999998</v>
      </c>
    </row>
    <row r="29" spans="1:23" x14ac:dyDescent="0.25">
      <c r="A29" s="2" t="s">
        <v>71</v>
      </c>
      <c r="B29" s="2" t="s">
        <v>72</v>
      </c>
      <c r="C29" s="6">
        <v>468</v>
      </c>
      <c r="D29" s="5">
        <v>472.1</v>
      </c>
      <c r="E29" s="5">
        <v>461.7</v>
      </c>
      <c r="F29" s="5">
        <v>474.3</v>
      </c>
      <c r="G29" s="5">
        <v>480.9</v>
      </c>
      <c r="H29" s="5">
        <v>484.8</v>
      </c>
      <c r="I29" s="5">
        <v>491.2</v>
      </c>
      <c r="J29" s="5">
        <v>490.2</v>
      </c>
      <c r="K29" s="5">
        <v>483.3</v>
      </c>
      <c r="L29" s="5">
        <v>497.9</v>
      </c>
      <c r="M29" s="5">
        <v>493.7</v>
      </c>
      <c r="N29" s="5">
        <v>503.5</v>
      </c>
      <c r="O29" s="5">
        <v>508.3</v>
      </c>
      <c r="P29" s="5">
        <v>508.4</v>
      </c>
      <c r="Q29" s="6">
        <v>529</v>
      </c>
      <c r="R29" s="6">
        <v>516</v>
      </c>
      <c r="S29" s="5">
        <v>511.6</v>
      </c>
      <c r="T29" s="5">
        <v>518.1</v>
      </c>
      <c r="U29" s="5">
        <v>490.8</v>
      </c>
      <c r="V29" s="5">
        <v>499.7</v>
      </c>
      <c r="W29" s="5">
        <v>518.9</v>
      </c>
    </row>
    <row r="30" spans="1:23" x14ac:dyDescent="0.25">
      <c r="A30" s="2" t="s">
        <v>73</v>
      </c>
      <c r="B30" s="2" t="s">
        <v>74</v>
      </c>
      <c r="C30" s="3">
        <v>542.5</v>
      </c>
      <c r="D30" s="3">
        <v>522.9</v>
      </c>
      <c r="E30" s="3">
        <v>529.4</v>
      </c>
      <c r="F30" s="3">
        <v>543.79999999999995</v>
      </c>
      <c r="G30" s="3">
        <v>547.6</v>
      </c>
      <c r="H30" s="3">
        <v>557.79999999999995</v>
      </c>
      <c r="I30" s="3">
        <v>559.5</v>
      </c>
      <c r="J30" s="3">
        <v>556.4</v>
      </c>
      <c r="K30" s="3">
        <v>559.6</v>
      </c>
      <c r="L30" s="3">
        <v>588.29999999999995</v>
      </c>
      <c r="M30" s="3">
        <v>589.5</v>
      </c>
      <c r="N30" s="3">
        <v>591.4</v>
      </c>
      <c r="O30" s="3">
        <v>588.9</v>
      </c>
      <c r="P30" s="3">
        <v>599.4</v>
      </c>
      <c r="Q30" s="3">
        <v>592.6</v>
      </c>
      <c r="R30" s="3">
        <v>611.29999999999995</v>
      </c>
      <c r="S30" s="3">
        <v>612.29999999999995</v>
      </c>
      <c r="T30" s="3">
        <v>620.1</v>
      </c>
      <c r="U30" s="3">
        <v>603.79999999999995</v>
      </c>
      <c r="V30" s="3">
        <v>605.6</v>
      </c>
      <c r="W30" s="3">
        <v>576.70000000000005</v>
      </c>
    </row>
    <row r="31" spans="1:23" x14ac:dyDescent="0.25">
      <c r="A31" s="2" t="s">
        <v>75</v>
      </c>
      <c r="B31" s="2" t="s">
        <v>76</v>
      </c>
      <c r="C31" s="5">
        <v>725.6</v>
      </c>
      <c r="D31" s="5">
        <v>716.8</v>
      </c>
      <c r="E31" s="5">
        <v>690.7</v>
      </c>
      <c r="F31" s="5">
        <v>726.7</v>
      </c>
      <c r="G31" s="5">
        <v>748.3</v>
      </c>
      <c r="H31" s="5">
        <v>752.4</v>
      </c>
      <c r="I31" s="5">
        <v>772.9</v>
      </c>
      <c r="J31" s="5">
        <v>773.4</v>
      </c>
      <c r="K31" s="5">
        <v>763.4</v>
      </c>
      <c r="L31" s="5">
        <v>762.2</v>
      </c>
      <c r="M31" s="5">
        <v>743.9</v>
      </c>
      <c r="N31" s="5">
        <v>741.9</v>
      </c>
      <c r="O31" s="5">
        <v>737.8</v>
      </c>
      <c r="P31" s="5">
        <v>743.8</v>
      </c>
      <c r="Q31" s="5">
        <v>758.5</v>
      </c>
      <c r="R31" s="5">
        <v>756.8</v>
      </c>
      <c r="S31" s="6">
        <v>744</v>
      </c>
      <c r="T31" s="5">
        <v>761.1</v>
      </c>
      <c r="U31" s="5">
        <v>760.9</v>
      </c>
      <c r="V31" s="5">
        <v>764.4</v>
      </c>
      <c r="W31" s="5">
        <v>767.8</v>
      </c>
    </row>
    <row r="32" spans="1:23" x14ac:dyDescent="0.25">
      <c r="A32" s="2" t="s">
        <v>77</v>
      </c>
      <c r="B32" s="2" t="s">
        <v>76</v>
      </c>
      <c r="C32" s="3">
        <v>725.6</v>
      </c>
      <c r="D32" s="3">
        <v>716.8</v>
      </c>
      <c r="E32" s="3">
        <v>690.7</v>
      </c>
      <c r="F32" s="3">
        <v>726.7</v>
      </c>
      <c r="G32" s="3">
        <v>748.3</v>
      </c>
      <c r="H32" s="3">
        <v>752.4</v>
      </c>
      <c r="I32" s="3">
        <v>772.9</v>
      </c>
      <c r="J32" s="3">
        <v>773.4</v>
      </c>
      <c r="K32" s="3">
        <v>763.4</v>
      </c>
      <c r="L32" s="3">
        <v>762.2</v>
      </c>
      <c r="M32" s="3">
        <v>743.9</v>
      </c>
      <c r="N32" s="3">
        <v>741.9</v>
      </c>
      <c r="O32" s="3">
        <v>737.8</v>
      </c>
      <c r="P32" s="3">
        <v>743.8</v>
      </c>
      <c r="Q32" s="3">
        <v>758.5</v>
      </c>
      <c r="R32" s="3">
        <v>756.8</v>
      </c>
      <c r="S32" s="4">
        <v>744</v>
      </c>
      <c r="T32" s="3">
        <v>761.1</v>
      </c>
      <c r="U32" s="3">
        <v>760.9</v>
      </c>
      <c r="V32" s="3">
        <v>764.4</v>
      </c>
      <c r="W32" s="3">
        <v>767.8</v>
      </c>
    </row>
    <row r="33" spans="1:23" x14ac:dyDescent="0.25">
      <c r="A33" s="2" t="s">
        <v>78</v>
      </c>
      <c r="B33" s="2" t="s">
        <v>79</v>
      </c>
      <c r="C33" s="5">
        <v>3390.4</v>
      </c>
      <c r="D33" s="5">
        <v>3368.4</v>
      </c>
      <c r="E33" s="5">
        <v>3313.2</v>
      </c>
      <c r="F33" s="5">
        <v>3384.2</v>
      </c>
      <c r="G33" s="6">
        <v>3461</v>
      </c>
      <c r="H33" s="5">
        <v>3555.3</v>
      </c>
      <c r="I33" s="5">
        <v>3586.5</v>
      </c>
      <c r="J33" s="5">
        <v>3622.3</v>
      </c>
      <c r="K33" s="6">
        <v>3590</v>
      </c>
      <c r="L33" s="5">
        <v>3677.8</v>
      </c>
      <c r="M33" s="5">
        <v>3727.4</v>
      </c>
      <c r="N33" s="5">
        <v>3766.3</v>
      </c>
      <c r="O33" s="5">
        <v>3786.4</v>
      </c>
      <c r="P33" s="5">
        <v>3835.5</v>
      </c>
      <c r="Q33" s="5">
        <v>3896.1</v>
      </c>
      <c r="R33" s="5">
        <v>3943.7</v>
      </c>
      <c r="S33" s="5">
        <v>3972.4</v>
      </c>
      <c r="T33" s="5">
        <v>4018.2</v>
      </c>
      <c r="U33" s="5">
        <v>3928.5</v>
      </c>
      <c r="V33" s="5">
        <v>3953.1</v>
      </c>
      <c r="W33" s="5">
        <v>4098.5</v>
      </c>
    </row>
    <row r="34" spans="1:23" x14ac:dyDescent="0.25">
      <c r="A34" s="2" t="s">
        <v>80</v>
      </c>
      <c r="B34" s="2" t="s">
        <v>81</v>
      </c>
      <c r="C34" s="3">
        <v>687.3</v>
      </c>
      <c r="D34" s="3">
        <v>681.6</v>
      </c>
      <c r="E34" s="3">
        <v>669.5</v>
      </c>
      <c r="F34" s="3">
        <v>672.7</v>
      </c>
      <c r="G34" s="3">
        <v>706.6</v>
      </c>
      <c r="H34" s="3">
        <v>712.6</v>
      </c>
      <c r="I34" s="3">
        <v>720.2</v>
      </c>
      <c r="J34" s="3">
        <v>727.1</v>
      </c>
      <c r="K34" s="4">
        <v>713</v>
      </c>
      <c r="L34" s="3">
        <v>738.2</v>
      </c>
      <c r="M34" s="3">
        <v>739.4</v>
      </c>
      <c r="N34" s="4">
        <v>734</v>
      </c>
      <c r="O34" s="3">
        <v>733.6</v>
      </c>
      <c r="P34" s="3">
        <v>754.1</v>
      </c>
      <c r="Q34" s="3">
        <v>762.2</v>
      </c>
      <c r="R34" s="3">
        <v>765.6</v>
      </c>
      <c r="S34" s="3">
        <v>772.5</v>
      </c>
      <c r="T34" s="3">
        <v>783.4</v>
      </c>
      <c r="U34" s="3">
        <v>792.5</v>
      </c>
      <c r="V34" s="4">
        <v>793</v>
      </c>
      <c r="W34" s="4">
        <v>814</v>
      </c>
    </row>
    <row r="35" spans="1:23" x14ac:dyDescent="0.25">
      <c r="A35" s="2" t="s">
        <v>82</v>
      </c>
      <c r="B35" s="2" t="s">
        <v>83</v>
      </c>
      <c r="C35" s="5">
        <v>914.5</v>
      </c>
      <c r="D35" s="5">
        <v>921.3</v>
      </c>
      <c r="E35" s="5">
        <v>908.2</v>
      </c>
      <c r="F35" s="5">
        <v>926.3</v>
      </c>
      <c r="G35" s="5">
        <v>941.5</v>
      </c>
      <c r="H35" s="5">
        <v>966.6</v>
      </c>
      <c r="I35" s="5">
        <v>972.1</v>
      </c>
      <c r="J35" s="5">
        <v>973.7</v>
      </c>
      <c r="K35" s="5">
        <v>955.6</v>
      </c>
      <c r="L35" s="5">
        <v>974.7</v>
      </c>
      <c r="M35" s="5">
        <v>1007.3</v>
      </c>
      <c r="N35" s="5">
        <v>1013.4</v>
      </c>
      <c r="O35" s="6">
        <v>1021</v>
      </c>
      <c r="P35" s="6">
        <v>1021</v>
      </c>
      <c r="Q35" s="6">
        <v>1028</v>
      </c>
      <c r="R35" s="5">
        <v>1041.7</v>
      </c>
      <c r="S35" s="5">
        <v>1050.5999999999999</v>
      </c>
      <c r="T35" s="5">
        <v>1076.9000000000001</v>
      </c>
      <c r="U35" s="6">
        <v>1086</v>
      </c>
      <c r="V35" s="5">
        <v>1097.5999999999999</v>
      </c>
      <c r="W35" s="5">
        <v>1112.9000000000001</v>
      </c>
    </row>
    <row r="36" spans="1:23" x14ac:dyDescent="0.25">
      <c r="A36" s="2" t="s">
        <v>84</v>
      </c>
      <c r="B36" s="2" t="s">
        <v>85</v>
      </c>
      <c r="C36" s="3">
        <v>749.2</v>
      </c>
      <c r="D36" s="3">
        <v>729.5</v>
      </c>
      <c r="E36" s="3">
        <v>714.6</v>
      </c>
      <c r="F36" s="3">
        <v>721.1</v>
      </c>
      <c r="G36" s="3">
        <v>745.9</v>
      </c>
      <c r="H36" s="3">
        <v>763.2</v>
      </c>
      <c r="I36" s="4">
        <v>775</v>
      </c>
      <c r="J36" s="3">
        <v>792.8</v>
      </c>
      <c r="K36" s="3">
        <v>784.4</v>
      </c>
      <c r="L36" s="3">
        <v>798.4</v>
      </c>
      <c r="M36" s="3">
        <v>799.5</v>
      </c>
      <c r="N36" s="3">
        <v>804.6</v>
      </c>
      <c r="O36" s="3">
        <v>823.7</v>
      </c>
      <c r="P36" s="3">
        <v>845.6</v>
      </c>
      <c r="Q36" s="3">
        <v>838.6</v>
      </c>
      <c r="R36" s="3">
        <v>854.3</v>
      </c>
      <c r="S36" s="3">
        <v>851.2</v>
      </c>
      <c r="T36" s="3">
        <v>861.4</v>
      </c>
      <c r="U36" s="3">
        <v>814.6</v>
      </c>
      <c r="V36" s="3">
        <v>828.3</v>
      </c>
      <c r="W36" s="4">
        <v>876</v>
      </c>
    </row>
    <row r="37" spans="1:23" x14ac:dyDescent="0.25">
      <c r="A37" s="2" t="s">
        <v>86</v>
      </c>
      <c r="B37" s="2" t="s">
        <v>87</v>
      </c>
      <c r="C37" s="5">
        <v>1039.4000000000001</v>
      </c>
      <c r="D37" s="6">
        <v>1036</v>
      </c>
      <c r="E37" s="6">
        <v>1021</v>
      </c>
      <c r="F37" s="5">
        <v>1064.0999999999999</v>
      </c>
      <c r="G37" s="5">
        <v>1067.0999999999999</v>
      </c>
      <c r="H37" s="5">
        <v>1112.9000000000001</v>
      </c>
      <c r="I37" s="5">
        <v>1119.3</v>
      </c>
      <c r="J37" s="5">
        <v>1128.7</v>
      </c>
      <c r="K37" s="5">
        <v>1137.0999999999999</v>
      </c>
      <c r="L37" s="5">
        <v>1166.5</v>
      </c>
      <c r="M37" s="5">
        <v>1181.2</v>
      </c>
      <c r="N37" s="5">
        <v>1214.4000000000001</v>
      </c>
      <c r="O37" s="6">
        <v>1208</v>
      </c>
      <c r="P37" s="5">
        <v>1214.7</v>
      </c>
      <c r="Q37" s="5">
        <v>1267.3</v>
      </c>
      <c r="R37" s="5">
        <v>1282.0999999999999</v>
      </c>
      <c r="S37" s="5">
        <v>1298.0999999999999</v>
      </c>
      <c r="T37" s="5">
        <v>1296.5</v>
      </c>
      <c r="U37" s="5">
        <v>1235.4000000000001</v>
      </c>
      <c r="V37" s="5">
        <v>1234.0999999999999</v>
      </c>
      <c r="W37" s="5">
        <v>1295.5999999999999</v>
      </c>
    </row>
    <row r="38" spans="1:23" x14ac:dyDescent="0.25">
      <c r="A38" s="2" t="s">
        <v>88</v>
      </c>
      <c r="B38" s="2" t="s">
        <v>89</v>
      </c>
      <c r="C38" s="3">
        <v>7561.4</v>
      </c>
      <c r="D38" s="3">
        <v>7475.2</v>
      </c>
      <c r="E38" s="3">
        <v>7370.4</v>
      </c>
      <c r="F38" s="4">
        <v>7606</v>
      </c>
      <c r="G38" s="3">
        <v>7760.7</v>
      </c>
      <c r="H38" s="3">
        <v>7935.3</v>
      </c>
      <c r="I38" s="3">
        <v>8058.6</v>
      </c>
      <c r="J38" s="3">
        <v>8005.7</v>
      </c>
      <c r="K38" s="3">
        <v>7867.8</v>
      </c>
      <c r="L38" s="4">
        <v>8068</v>
      </c>
      <c r="M38" s="3">
        <v>8135.5</v>
      </c>
      <c r="N38" s="3">
        <v>8178.3</v>
      </c>
      <c r="O38" s="3">
        <v>8266.1</v>
      </c>
      <c r="P38" s="3">
        <v>8341.6</v>
      </c>
      <c r="Q38" s="3">
        <v>8591.6</v>
      </c>
      <c r="R38" s="3">
        <v>8658.6</v>
      </c>
      <c r="S38" s="3">
        <v>8724.9</v>
      </c>
      <c r="T38" s="3">
        <v>8809.4</v>
      </c>
      <c r="U38" s="3">
        <v>8637.4</v>
      </c>
      <c r="V38" s="3">
        <v>8565.7999999999993</v>
      </c>
      <c r="W38" s="3">
        <v>8873.7999999999993</v>
      </c>
    </row>
    <row r="39" spans="1:23" x14ac:dyDescent="0.25">
      <c r="A39" s="2" t="s">
        <v>90</v>
      </c>
      <c r="B39" s="2" t="s">
        <v>91</v>
      </c>
      <c r="C39" s="6">
        <v>2200</v>
      </c>
      <c r="D39" s="5">
        <v>2162.1</v>
      </c>
      <c r="E39" s="5">
        <v>2135.1</v>
      </c>
      <c r="F39" s="5">
        <v>2197.6999999999998</v>
      </c>
      <c r="G39" s="6">
        <v>2260</v>
      </c>
      <c r="H39" s="5">
        <v>2294.9</v>
      </c>
      <c r="I39" s="5">
        <v>2319.8000000000002</v>
      </c>
      <c r="J39" s="5">
        <v>2309.3000000000002</v>
      </c>
      <c r="K39" s="5">
        <v>2267.1</v>
      </c>
      <c r="L39" s="5">
        <v>2331.3000000000002</v>
      </c>
      <c r="M39" s="5">
        <v>2341.8000000000002</v>
      </c>
      <c r="N39" s="5">
        <v>2363.8000000000002</v>
      </c>
      <c r="O39" s="5">
        <v>2375.4</v>
      </c>
      <c r="P39" s="5">
        <v>2387.9</v>
      </c>
      <c r="Q39" s="5">
        <v>2440.8000000000002</v>
      </c>
      <c r="R39" s="5">
        <v>2500.5</v>
      </c>
      <c r="S39" s="5">
        <v>2487.1999999999998</v>
      </c>
      <c r="T39" s="5">
        <v>2501.6999999999998</v>
      </c>
      <c r="U39" s="5">
        <v>2406.4</v>
      </c>
      <c r="V39" s="5">
        <v>2496.6999999999998</v>
      </c>
      <c r="W39" s="5">
        <v>2592.8000000000002</v>
      </c>
    </row>
    <row r="40" spans="1:23" x14ac:dyDescent="0.25">
      <c r="A40" s="2" t="s">
        <v>92</v>
      </c>
      <c r="B40" s="2" t="s">
        <v>93</v>
      </c>
      <c r="C40" s="4">
        <v>1832</v>
      </c>
      <c r="D40" s="3">
        <v>1809.8</v>
      </c>
      <c r="E40" s="3">
        <v>1784.6</v>
      </c>
      <c r="F40" s="3">
        <v>1867.3</v>
      </c>
      <c r="G40" s="3">
        <v>1905.5</v>
      </c>
      <c r="H40" s="3">
        <v>1969.1</v>
      </c>
      <c r="I40" s="3">
        <v>1994.7</v>
      </c>
      <c r="J40" s="4">
        <v>1998</v>
      </c>
      <c r="K40" s="3">
        <v>1956.8</v>
      </c>
      <c r="L40" s="4">
        <v>1987</v>
      </c>
      <c r="M40" s="3">
        <v>2004.9</v>
      </c>
      <c r="N40" s="3">
        <v>2013.5</v>
      </c>
      <c r="O40" s="3">
        <v>2038.9</v>
      </c>
      <c r="P40" s="3">
        <v>2071.4</v>
      </c>
      <c r="Q40" s="3">
        <v>2184.3000000000002</v>
      </c>
      <c r="R40" s="3">
        <v>2190.1999999999998</v>
      </c>
      <c r="S40" s="3">
        <v>2187.5</v>
      </c>
      <c r="T40" s="3">
        <v>2219.1999999999998</v>
      </c>
      <c r="U40" s="3">
        <v>2154.4</v>
      </c>
      <c r="V40" s="3">
        <v>2147.8000000000002</v>
      </c>
      <c r="W40" s="3">
        <v>2231.1999999999998</v>
      </c>
    </row>
    <row r="41" spans="1:23" x14ac:dyDescent="0.25">
      <c r="A41" s="2" t="s">
        <v>94</v>
      </c>
      <c r="B41" s="2" t="s">
        <v>95</v>
      </c>
      <c r="C41" s="5">
        <v>1080.2</v>
      </c>
      <c r="D41" s="5">
        <v>1083.4000000000001</v>
      </c>
      <c r="E41" s="5">
        <v>1071.7</v>
      </c>
      <c r="F41" s="5">
        <v>1099.5</v>
      </c>
      <c r="G41" s="5">
        <v>1135.0999999999999</v>
      </c>
      <c r="H41" s="5">
        <v>1162.3</v>
      </c>
      <c r="I41" s="5">
        <v>1178.3</v>
      </c>
      <c r="J41" s="5">
        <v>1168.5999999999999</v>
      </c>
      <c r="K41" s="5">
        <v>1166.4000000000001</v>
      </c>
      <c r="L41" s="5">
        <v>1191.0999999999999</v>
      </c>
      <c r="M41" s="5">
        <v>1200.9000000000001</v>
      </c>
      <c r="N41" s="5">
        <v>1209.3</v>
      </c>
      <c r="O41" s="5">
        <v>1225.3</v>
      </c>
      <c r="P41" s="5">
        <v>1244.9000000000001</v>
      </c>
      <c r="Q41" s="5">
        <v>1260.5999999999999</v>
      </c>
      <c r="R41" s="5">
        <v>1265.7</v>
      </c>
      <c r="S41" s="5">
        <v>1306.0999999999999</v>
      </c>
      <c r="T41" s="5">
        <v>1327.5</v>
      </c>
      <c r="U41" s="5">
        <v>1384.3</v>
      </c>
      <c r="V41" s="5">
        <v>1237.2</v>
      </c>
      <c r="W41" s="5">
        <v>1280.5999999999999</v>
      </c>
    </row>
    <row r="42" spans="1:23" x14ac:dyDescent="0.25">
      <c r="A42" s="2" t="s">
        <v>96</v>
      </c>
      <c r="B42" s="2" t="s">
        <v>97</v>
      </c>
      <c r="C42" s="3">
        <v>890.6</v>
      </c>
      <c r="D42" s="3">
        <v>887.1</v>
      </c>
      <c r="E42" s="3">
        <v>876.6</v>
      </c>
      <c r="F42" s="3">
        <v>902.9</v>
      </c>
      <c r="G42" s="3">
        <v>899.7</v>
      </c>
      <c r="H42" s="3">
        <v>923.7</v>
      </c>
      <c r="I42" s="3">
        <v>936.7</v>
      </c>
      <c r="J42" s="3">
        <v>928.3</v>
      </c>
      <c r="K42" s="3">
        <v>915.9</v>
      </c>
      <c r="L42" s="3">
        <v>945.6</v>
      </c>
      <c r="M42" s="3">
        <v>967.7</v>
      </c>
      <c r="N42" s="3">
        <v>968.6</v>
      </c>
      <c r="O42" s="3">
        <v>974.9</v>
      </c>
      <c r="P42" s="3">
        <v>989.1</v>
      </c>
      <c r="Q42" s="3">
        <v>1017.4</v>
      </c>
      <c r="R42" s="3">
        <v>1010.1</v>
      </c>
      <c r="S42" s="3">
        <v>1025.5</v>
      </c>
      <c r="T42" s="3">
        <v>1024.0999999999999</v>
      </c>
      <c r="U42" s="4">
        <v>1001</v>
      </c>
      <c r="V42" s="3">
        <v>969.9</v>
      </c>
      <c r="W42" s="3">
        <v>993.7</v>
      </c>
    </row>
    <row r="43" spans="1:23" x14ac:dyDescent="0.25">
      <c r="A43" s="2" t="s">
        <v>98</v>
      </c>
      <c r="B43" s="2" t="s">
        <v>99</v>
      </c>
      <c r="C43" s="5">
        <v>1558.7</v>
      </c>
      <c r="D43" s="5">
        <v>1532.8</v>
      </c>
      <c r="E43" s="5">
        <v>1502.4</v>
      </c>
      <c r="F43" s="5">
        <v>1538.6</v>
      </c>
      <c r="G43" s="5">
        <v>1560.3</v>
      </c>
      <c r="H43" s="5">
        <v>1585.3</v>
      </c>
      <c r="I43" s="6">
        <v>1629</v>
      </c>
      <c r="J43" s="5">
        <v>1601.5</v>
      </c>
      <c r="K43" s="5">
        <v>1561.6</v>
      </c>
      <c r="L43" s="6">
        <v>1613</v>
      </c>
      <c r="M43" s="5">
        <v>1620.3</v>
      </c>
      <c r="N43" s="6">
        <v>1623</v>
      </c>
      <c r="O43" s="5">
        <v>1651.6</v>
      </c>
      <c r="P43" s="5">
        <v>1648.3</v>
      </c>
      <c r="Q43" s="5">
        <v>1688.5</v>
      </c>
      <c r="R43" s="5">
        <v>1692.1</v>
      </c>
      <c r="S43" s="5">
        <v>1718.6</v>
      </c>
      <c r="T43" s="5">
        <v>1736.9</v>
      </c>
      <c r="U43" s="5">
        <v>1691.3</v>
      </c>
      <c r="V43" s="5">
        <v>1714.2</v>
      </c>
      <c r="W43" s="5">
        <v>1775.5</v>
      </c>
    </row>
    <row r="44" spans="1:23" x14ac:dyDescent="0.25">
      <c r="A44" s="2" t="s">
        <v>100</v>
      </c>
      <c r="B44" s="2" t="s">
        <v>101</v>
      </c>
      <c r="C44" s="3">
        <v>1778.8</v>
      </c>
      <c r="D44" s="3">
        <v>1791.6</v>
      </c>
      <c r="E44" s="3">
        <v>1734.5</v>
      </c>
      <c r="F44" s="3">
        <v>1803.6</v>
      </c>
      <c r="G44" s="3">
        <v>1856.2</v>
      </c>
      <c r="H44" s="3">
        <v>1909.8</v>
      </c>
      <c r="I44" s="4">
        <v>1916</v>
      </c>
      <c r="J44" s="3">
        <v>1892.9</v>
      </c>
      <c r="K44" s="3">
        <v>1900.7</v>
      </c>
      <c r="L44" s="3">
        <v>1925.9</v>
      </c>
      <c r="M44" s="3">
        <v>1952.3</v>
      </c>
      <c r="N44" s="3">
        <v>1962.5</v>
      </c>
      <c r="O44" s="3">
        <v>1982.4</v>
      </c>
      <c r="P44" s="3">
        <v>1995.5</v>
      </c>
      <c r="Q44" s="3">
        <v>2045.9</v>
      </c>
      <c r="R44" s="3">
        <v>2060.5</v>
      </c>
      <c r="S44" s="3">
        <v>2059.1</v>
      </c>
      <c r="T44" s="3">
        <v>2090.6999999999998</v>
      </c>
      <c r="U44" s="3">
        <v>2029.4</v>
      </c>
      <c r="V44" s="3">
        <v>2038.6</v>
      </c>
      <c r="W44" s="3">
        <v>2097.1999999999998</v>
      </c>
    </row>
    <row r="45" spans="1:23" x14ac:dyDescent="0.25">
      <c r="A45" s="2" t="s">
        <v>102</v>
      </c>
      <c r="B45" s="2" t="s">
        <v>103</v>
      </c>
      <c r="C45" s="6">
        <v>659</v>
      </c>
      <c r="D45" s="5">
        <v>664.5</v>
      </c>
      <c r="E45" s="5">
        <v>644.6</v>
      </c>
      <c r="F45" s="5">
        <v>681.1</v>
      </c>
      <c r="G45" s="5">
        <v>690.9</v>
      </c>
      <c r="H45" s="5">
        <v>704.7</v>
      </c>
      <c r="I45" s="5">
        <v>700.1</v>
      </c>
      <c r="J45" s="5">
        <v>692.5</v>
      </c>
      <c r="K45" s="5">
        <v>704.5</v>
      </c>
      <c r="L45" s="5">
        <v>711.7</v>
      </c>
      <c r="M45" s="5">
        <v>716.9</v>
      </c>
      <c r="N45" s="6">
        <v>717</v>
      </c>
      <c r="O45" s="5">
        <v>719.7</v>
      </c>
      <c r="P45" s="5">
        <v>732.3</v>
      </c>
      <c r="Q45" s="5">
        <v>751.1</v>
      </c>
      <c r="R45" s="5">
        <v>752.2</v>
      </c>
      <c r="S45" s="5">
        <v>756.4</v>
      </c>
      <c r="T45" s="5">
        <v>764.9</v>
      </c>
      <c r="U45" s="6">
        <v>660</v>
      </c>
      <c r="V45" s="5">
        <v>700.6</v>
      </c>
      <c r="W45" s="5">
        <v>811.5</v>
      </c>
    </row>
    <row r="46" spans="1:23" x14ac:dyDescent="0.25">
      <c r="A46" s="2" t="s">
        <v>104</v>
      </c>
      <c r="B46" s="2" t="s">
        <v>105</v>
      </c>
      <c r="C46" s="3">
        <v>223.2</v>
      </c>
      <c r="D46" s="3">
        <v>230.1</v>
      </c>
      <c r="E46" s="3">
        <v>222.4</v>
      </c>
      <c r="F46" s="3">
        <v>236.6</v>
      </c>
      <c r="G46" s="3">
        <v>244.3</v>
      </c>
      <c r="H46" s="3">
        <v>251.2</v>
      </c>
      <c r="I46" s="3">
        <v>256.60000000000002</v>
      </c>
      <c r="J46" s="3">
        <v>255.7</v>
      </c>
      <c r="K46" s="3">
        <v>260.39999999999998</v>
      </c>
      <c r="L46" s="3">
        <v>258.60000000000002</v>
      </c>
      <c r="M46" s="3">
        <v>261.60000000000002</v>
      </c>
      <c r="N46" s="3">
        <v>264.5</v>
      </c>
      <c r="O46" s="3">
        <v>271.7</v>
      </c>
      <c r="P46" s="3">
        <v>274.60000000000002</v>
      </c>
      <c r="Q46" s="3">
        <v>281.10000000000002</v>
      </c>
      <c r="R46" s="3">
        <v>285.2</v>
      </c>
      <c r="S46" s="3">
        <v>284.60000000000002</v>
      </c>
      <c r="T46" s="3">
        <v>287.5</v>
      </c>
      <c r="U46" s="3">
        <v>257.89999999999998</v>
      </c>
      <c r="V46" s="3">
        <v>242.2</v>
      </c>
      <c r="W46" s="3">
        <v>269.39999999999998</v>
      </c>
    </row>
    <row r="47" spans="1:23" x14ac:dyDescent="0.25">
      <c r="A47" s="2" t="s">
        <v>106</v>
      </c>
      <c r="B47" s="2" t="s">
        <v>107</v>
      </c>
      <c r="C47" s="5">
        <v>896.7</v>
      </c>
      <c r="D47" s="5">
        <v>897.1</v>
      </c>
      <c r="E47" s="5">
        <v>867.5</v>
      </c>
      <c r="F47" s="5">
        <v>885.9</v>
      </c>
      <c r="G47" s="6">
        <v>921</v>
      </c>
      <c r="H47" s="5">
        <v>953.9</v>
      </c>
      <c r="I47" s="5">
        <v>959.4</v>
      </c>
      <c r="J47" s="5">
        <v>944.7</v>
      </c>
      <c r="K47" s="5">
        <v>935.8</v>
      </c>
      <c r="L47" s="5">
        <v>955.6</v>
      </c>
      <c r="M47" s="5">
        <v>973.7</v>
      </c>
      <c r="N47" s="6">
        <v>981</v>
      </c>
      <c r="O47" s="6">
        <v>991</v>
      </c>
      <c r="P47" s="5">
        <v>988.6</v>
      </c>
      <c r="Q47" s="5">
        <v>1013.7</v>
      </c>
      <c r="R47" s="5">
        <v>1023.1</v>
      </c>
      <c r="S47" s="5">
        <v>1018.1</v>
      </c>
      <c r="T47" s="5">
        <v>1038.4000000000001</v>
      </c>
      <c r="U47" s="5">
        <v>1111.5999999999999</v>
      </c>
      <c r="V47" s="5">
        <v>1095.8</v>
      </c>
      <c r="W47" s="5">
        <v>1016.4</v>
      </c>
    </row>
    <row r="48" spans="1:23" x14ac:dyDescent="0.25">
      <c r="A48" s="2" t="s">
        <v>108</v>
      </c>
      <c r="B48" s="2" t="s">
        <v>109</v>
      </c>
      <c r="C48" s="3">
        <v>437.4</v>
      </c>
      <c r="D48" s="3">
        <v>421.7</v>
      </c>
      <c r="E48" s="3">
        <v>424.3</v>
      </c>
      <c r="F48" s="3">
        <v>431.2</v>
      </c>
      <c r="G48" s="3">
        <v>439.1</v>
      </c>
      <c r="H48" s="4">
        <v>443</v>
      </c>
      <c r="I48" s="3">
        <v>454.1</v>
      </c>
      <c r="J48" s="3">
        <v>450.2</v>
      </c>
      <c r="K48" s="3">
        <v>446.9</v>
      </c>
      <c r="L48" s="3">
        <v>446.2</v>
      </c>
      <c r="M48" s="3">
        <v>459.8</v>
      </c>
      <c r="N48" s="3">
        <v>464.8</v>
      </c>
      <c r="O48" s="3">
        <v>456.5</v>
      </c>
      <c r="P48" s="3">
        <v>459.3</v>
      </c>
      <c r="Q48" s="3">
        <v>479.6</v>
      </c>
      <c r="R48" s="3">
        <v>478.3</v>
      </c>
      <c r="S48" s="3">
        <v>481.1</v>
      </c>
      <c r="T48" s="3">
        <v>478.3</v>
      </c>
      <c r="U48" s="3">
        <v>472.3</v>
      </c>
      <c r="V48" s="3">
        <v>471.7</v>
      </c>
      <c r="W48" s="3">
        <v>475.9</v>
      </c>
    </row>
    <row r="49" spans="1:23" x14ac:dyDescent="0.25">
      <c r="A49" s="2" t="s">
        <v>110</v>
      </c>
      <c r="B49" s="2" t="s">
        <v>109</v>
      </c>
      <c r="C49" s="5">
        <v>437.4</v>
      </c>
      <c r="D49" s="5">
        <v>421.7</v>
      </c>
      <c r="E49" s="5">
        <v>424.3</v>
      </c>
      <c r="F49" s="5">
        <v>431.2</v>
      </c>
      <c r="G49" s="5">
        <v>439.1</v>
      </c>
      <c r="H49" s="6">
        <v>443</v>
      </c>
      <c r="I49" s="5">
        <v>454.1</v>
      </c>
      <c r="J49" s="5">
        <v>450.2</v>
      </c>
      <c r="K49" s="5">
        <v>446.9</v>
      </c>
      <c r="L49" s="5">
        <v>446.2</v>
      </c>
      <c r="M49" s="5">
        <v>459.8</v>
      </c>
      <c r="N49" s="5">
        <v>464.8</v>
      </c>
      <c r="O49" s="5">
        <v>456.5</v>
      </c>
      <c r="P49" s="5">
        <v>459.3</v>
      </c>
      <c r="Q49" s="5">
        <v>479.6</v>
      </c>
      <c r="R49" s="5">
        <v>478.3</v>
      </c>
      <c r="S49" s="5">
        <v>481.1</v>
      </c>
      <c r="T49" s="5">
        <v>478.3</v>
      </c>
      <c r="U49" s="5">
        <v>472.3</v>
      </c>
      <c r="V49" s="5">
        <v>471.7</v>
      </c>
      <c r="W49" s="5">
        <v>475.9</v>
      </c>
    </row>
    <row r="50" spans="1:23" x14ac:dyDescent="0.25">
      <c r="A50" s="2" t="s">
        <v>111</v>
      </c>
      <c r="B50" s="2" t="s">
        <v>112</v>
      </c>
      <c r="C50" s="3">
        <v>1806.9</v>
      </c>
      <c r="D50" s="3">
        <v>1792.5</v>
      </c>
      <c r="E50" s="3">
        <v>1765.2</v>
      </c>
      <c r="F50" s="3">
        <v>1823.3</v>
      </c>
      <c r="G50" s="3">
        <v>1855.9</v>
      </c>
      <c r="H50" s="3">
        <v>1899.6</v>
      </c>
      <c r="I50" s="3">
        <v>1926.4</v>
      </c>
      <c r="J50" s="3">
        <v>1913.6</v>
      </c>
      <c r="K50" s="3">
        <v>1887.3</v>
      </c>
      <c r="L50" s="3">
        <v>1904.3</v>
      </c>
      <c r="M50" s="3">
        <v>1889.5</v>
      </c>
      <c r="N50" s="3">
        <v>1906.4</v>
      </c>
      <c r="O50" s="3">
        <v>1931.2</v>
      </c>
      <c r="P50" s="3">
        <v>1936.8</v>
      </c>
      <c r="Q50" s="3">
        <v>1978.2</v>
      </c>
      <c r="R50" s="3">
        <v>1976.6</v>
      </c>
      <c r="S50" s="3">
        <v>1967.3</v>
      </c>
      <c r="T50" s="3">
        <v>1985.7</v>
      </c>
      <c r="U50" s="3">
        <v>1927.6</v>
      </c>
      <c r="V50" s="3">
        <v>1919.2</v>
      </c>
      <c r="W50" s="3">
        <v>1960.2</v>
      </c>
    </row>
    <row r="51" spans="1:23" x14ac:dyDescent="0.25">
      <c r="A51" s="2" t="s">
        <v>113</v>
      </c>
      <c r="B51" s="2" t="s">
        <v>114</v>
      </c>
      <c r="C51" s="5">
        <v>703.9</v>
      </c>
      <c r="D51" s="5">
        <v>701.8</v>
      </c>
      <c r="E51" s="5">
        <v>690.3</v>
      </c>
      <c r="F51" s="5">
        <v>707.9</v>
      </c>
      <c r="G51" s="5">
        <v>719.4</v>
      </c>
      <c r="H51" s="6">
        <v>748</v>
      </c>
      <c r="I51" s="5">
        <v>748.8</v>
      </c>
      <c r="J51" s="5">
        <v>744.8</v>
      </c>
      <c r="K51" s="5">
        <v>746.1</v>
      </c>
      <c r="L51" s="5">
        <v>751.3</v>
      </c>
      <c r="M51" s="5">
        <v>742.6</v>
      </c>
      <c r="N51" s="5">
        <v>743.8</v>
      </c>
      <c r="O51" s="5">
        <v>750.7</v>
      </c>
      <c r="P51" s="5">
        <v>762.8</v>
      </c>
      <c r="Q51" s="5">
        <v>765.2</v>
      </c>
      <c r="R51" s="5">
        <v>773.6</v>
      </c>
      <c r="S51" s="5">
        <v>766.6</v>
      </c>
      <c r="T51" s="5">
        <v>784.1</v>
      </c>
      <c r="U51" s="5">
        <v>803.5</v>
      </c>
      <c r="V51" s="5">
        <v>768.4</v>
      </c>
      <c r="W51" s="5">
        <v>766.6</v>
      </c>
    </row>
    <row r="52" spans="1:23" x14ac:dyDescent="0.25">
      <c r="A52" s="2" t="s">
        <v>115</v>
      </c>
      <c r="B52" s="2" t="s">
        <v>116</v>
      </c>
      <c r="C52" s="8"/>
      <c r="D52" s="8"/>
      <c r="E52" s="8"/>
      <c r="F52" s="3">
        <v>687.3</v>
      </c>
      <c r="G52" s="3">
        <v>692.1</v>
      </c>
      <c r="H52" s="3">
        <v>706.5</v>
      </c>
      <c r="I52" s="3">
        <v>710.1</v>
      </c>
      <c r="J52" s="3">
        <v>701.8</v>
      </c>
      <c r="K52" s="3">
        <v>683.9</v>
      </c>
      <c r="L52" s="3">
        <v>691.7</v>
      </c>
      <c r="M52" s="4">
        <v>681</v>
      </c>
      <c r="N52" s="3">
        <v>688.1</v>
      </c>
      <c r="O52" s="3">
        <v>699.2</v>
      </c>
      <c r="P52" s="3">
        <v>686.8</v>
      </c>
      <c r="Q52" s="3">
        <v>703.2</v>
      </c>
      <c r="R52" s="3">
        <v>698.6</v>
      </c>
      <c r="S52" s="3">
        <v>682.9</v>
      </c>
      <c r="T52" s="3">
        <v>681.1</v>
      </c>
      <c r="U52" s="4">
        <v>649</v>
      </c>
      <c r="V52" s="3">
        <v>665.7</v>
      </c>
      <c r="W52" s="3">
        <v>639.29999999999995</v>
      </c>
    </row>
    <row r="53" spans="1:23" x14ac:dyDescent="0.25">
      <c r="A53" s="2" t="s">
        <v>117</v>
      </c>
      <c r="B53" s="2" t="s">
        <v>118</v>
      </c>
      <c r="C53" s="9"/>
      <c r="D53" s="9"/>
      <c r="E53" s="9"/>
      <c r="F53" s="5">
        <v>428.1</v>
      </c>
      <c r="G53" s="5">
        <v>444.4</v>
      </c>
      <c r="H53" s="5">
        <v>445.2</v>
      </c>
      <c r="I53" s="5">
        <v>467.6</v>
      </c>
      <c r="J53" s="6">
        <v>467</v>
      </c>
      <c r="K53" s="5">
        <v>457.3</v>
      </c>
      <c r="L53" s="5">
        <v>461.2</v>
      </c>
      <c r="M53" s="5">
        <v>465.9</v>
      </c>
      <c r="N53" s="5">
        <v>474.6</v>
      </c>
      <c r="O53" s="5">
        <v>481.3</v>
      </c>
      <c r="P53" s="5">
        <v>487.1</v>
      </c>
      <c r="Q53" s="5">
        <v>509.8</v>
      </c>
      <c r="R53" s="5">
        <v>504.4</v>
      </c>
      <c r="S53" s="5">
        <v>517.79999999999995</v>
      </c>
      <c r="T53" s="5">
        <v>520.5</v>
      </c>
      <c r="U53" s="5">
        <v>475.1</v>
      </c>
      <c r="V53" s="5">
        <v>485.2</v>
      </c>
      <c r="W53" s="5">
        <v>554.29999999999995</v>
      </c>
    </row>
    <row r="54" spans="1:23" x14ac:dyDescent="0.25">
      <c r="A54" s="2" t="s">
        <v>119</v>
      </c>
      <c r="B54" s="2" t="s">
        <v>120</v>
      </c>
      <c r="C54" s="3">
        <v>1044.8</v>
      </c>
      <c r="D54" s="3">
        <v>1030.9000000000001</v>
      </c>
      <c r="E54" s="3">
        <v>1000.1</v>
      </c>
      <c r="F54" s="3">
        <v>1024.8</v>
      </c>
      <c r="G54" s="3">
        <v>1059.9000000000001</v>
      </c>
      <c r="H54" s="3">
        <v>1074.8</v>
      </c>
      <c r="I54" s="4">
        <v>1080</v>
      </c>
      <c r="J54" s="3">
        <v>1076.2</v>
      </c>
      <c r="K54" s="3">
        <v>1057.0999999999999</v>
      </c>
      <c r="L54" s="3">
        <v>1073.0999999999999</v>
      </c>
      <c r="M54" s="3">
        <v>1051.9000000000001</v>
      </c>
      <c r="N54" s="3">
        <v>1048.8</v>
      </c>
      <c r="O54" s="3">
        <v>1040.9000000000001</v>
      </c>
      <c r="P54" s="3">
        <v>1040.2</v>
      </c>
      <c r="Q54" s="4">
        <v>1043</v>
      </c>
      <c r="R54" s="3">
        <v>1028.0999999999999</v>
      </c>
      <c r="S54" s="3">
        <v>1020.4</v>
      </c>
      <c r="T54" s="4">
        <v>1027</v>
      </c>
      <c r="U54" s="3">
        <v>1009.2</v>
      </c>
      <c r="V54" s="3">
        <v>994.8</v>
      </c>
      <c r="W54" s="3">
        <v>1006.9</v>
      </c>
    </row>
    <row r="55" spans="1:23" x14ac:dyDescent="0.25">
      <c r="A55" s="2" t="s">
        <v>121</v>
      </c>
      <c r="B55" s="2" t="s">
        <v>120</v>
      </c>
      <c r="C55" s="5">
        <v>1044.8</v>
      </c>
      <c r="D55" s="5">
        <v>1030.9000000000001</v>
      </c>
      <c r="E55" s="5">
        <v>1000.1</v>
      </c>
      <c r="F55" s="5">
        <v>1024.8</v>
      </c>
      <c r="G55" s="5">
        <v>1059.9000000000001</v>
      </c>
      <c r="H55" s="5">
        <v>1074.8</v>
      </c>
      <c r="I55" s="6">
        <v>1080</v>
      </c>
      <c r="J55" s="5">
        <v>1076.2</v>
      </c>
      <c r="K55" s="5">
        <v>1057.0999999999999</v>
      </c>
      <c r="L55" s="5">
        <v>1073.0999999999999</v>
      </c>
      <c r="M55" s="5">
        <v>1051.9000000000001</v>
      </c>
      <c r="N55" s="5">
        <v>1048.8</v>
      </c>
      <c r="O55" s="5">
        <v>1040.9000000000001</v>
      </c>
      <c r="P55" s="5">
        <v>1040.2</v>
      </c>
      <c r="Q55" s="6">
        <v>1043</v>
      </c>
      <c r="R55" s="5">
        <v>1028.0999999999999</v>
      </c>
      <c r="S55" s="5">
        <v>1020.4</v>
      </c>
      <c r="T55" s="6">
        <v>1027</v>
      </c>
      <c r="U55" s="5">
        <v>1009.2</v>
      </c>
      <c r="V55" s="5">
        <v>994.8</v>
      </c>
      <c r="W55" s="5">
        <v>1006.9</v>
      </c>
    </row>
    <row r="56" spans="1:23" x14ac:dyDescent="0.25">
      <c r="A56" s="2" t="s">
        <v>122</v>
      </c>
      <c r="B56" s="2" t="s">
        <v>123</v>
      </c>
      <c r="C56" s="3">
        <v>1218.7</v>
      </c>
      <c r="D56" s="3">
        <v>1237.5</v>
      </c>
      <c r="E56" s="3">
        <v>1205.7</v>
      </c>
      <c r="F56" s="3">
        <v>1242.3</v>
      </c>
      <c r="G56" s="3">
        <v>1280.2</v>
      </c>
      <c r="H56" s="3">
        <v>1305.3</v>
      </c>
      <c r="I56" s="3">
        <v>1326.3</v>
      </c>
      <c r="J56" s="3">
        <v>1316.3</v>
      </c>
      <c r="K56" s="3">
        <v>1300.5</v>
      </c>
      <c r="L56" s="3">
        <v>1326.5</v>
      </c>
      <c r="M56" s="3">
        <v>1346.4</v>
      </c>
      <c r="N56" s="3">
        <v>1336.9</v>
      </c>
      <c r="O56" s="3">
        <v>1351.8</v>
      </c>
      <c r="P56" s="3">
        <v>1363.7</v>
      </c>
      <c r="Q56" s="3">
        <v>1387.7</v>
      </c>
      <c r="R56" s="4">
        <v>1416</v>
      </c>
      <c r="S56" s="3">
        <v>1436.6</v>
      </c>
      <c r="T56" s="3">
        <v>1466.2</v>
      </c>
      <c r="U56" s="3">
        <v>1446.5</v>
      </c>
      <c r="V56" s="4">
        <v>1460</v>
      </c>
      <c r="W56" s="3">
        <v>1474.5</v>
      </c>
    </row>
    <row r="57" spans="1:23" x14ac:dyDescent="0.25">
      <c r="A57" s="2" t="s">
        <v>124</v>
      </c>
      <c r="B57" s="2" t="s">
        <v>123</v>
      </c>
      <c r="C57" s="5">
        <v>1218.7</v>
      </c>
      <c r="D57" s="5">
        <v>1237.5</v>
      </c>
      <c r="E57" s="5">
        <v>1205.7</v>
      </c>
      <c r="F57" s="5">
        <v>1242.3</v>
      </c>
      <c r="G57" s="5">
        <v>1280.2</v>
      </c>
      <c r="H57" s="5">
        <v>1305.3</v>
      </c>
      <c r="I57" s="5">
        <v>1326.3</v>
      </c>
      <c r="J57" s="5">
        <v>1316.3</v>
      </c>
      <c r="K57" s="5">
        <v>1300.5</v>
      </c>
      <c r="L57" s="5">
        <v>1326.5</v>
      </c>
      <c r="M57" s="5">
        <v>1346.4</v>
      </c>
      <c r="N57" s="5">
        <v>1336.9</v>
      </c>
      <c r="O57" s="5">
        <v>1351.8</v>
      </c>
      <c r="P57" s="5">
        <v>1363.7</v>
      </c>
      <c r="Q57" s="5">
        <v>1387.7</v>
      </c>
      <c r="R57" s="6">
        <v>1416</v>
      </c>
      <c r="S57" s="5">
        <v>1436.6</v>
      </c>
      <c r="T57" s="5">
        <v>1466.2</v>
      </c>
      <c r="U57" s="5">
        <v>1446.5</v>
      </c>
      <c r="V57" s="6">
        <v>1460</v>
      </c>
      <c r="W57" s="5">
        <v>1474.5</v>
      </c>
    </row>
    <row r="58" spans="1:23" x14ac:dyDescent="0.25">
      <c r="A58" s="2" t="s">
        <v>125</v>
      </c>
      <c r="B58" s="2" t="s">
        <v>126</v>
      </c>
      <c r="C58" s="3">
        <v>1049.5</v>
      </c>
      <c r="D58" s="3">
        <v>1015.8</v>
      </c>
      <c r="E58" s="3">
        <v>1020.3</v>
      </c>
      <c r="F58" s="3">
        <v>1009.7</v>
      </c>
      <c r="G58" s="3">
        <v>1033.9000000000001</v>
      </c>
      <c r="H58" s="3">
        <v>1060.8</v>
      </c>
      <c r="I58" s="3">
        <v>1082.9000000000001</v>
      </c>
      <c r="J58" s="3">
        <v>1072.2</v>
      </c>
      <c r="K58" s="3">
        <v>1071.3</v>
      </c>
      <c r="L58" s="3">
        <v>1081.3</v>
      </c>
      <c r="M58" s="3">
        <v>1066.4000000000001</v>
      </c>
      <c r="N58" s="3">
        <v>1067.0999999999999</v>
      </c>
      <c r="O58" s="3">
        <v>1054.8</v>
      </c>
      <c r="P58" s="3">
        <v>1029.9000000000001</v>
      </c>
      <c r="Q58" s="3">
        <v>1051.7</v>
      </c>
      <c r="R58" s="3">
        <v>1049.3</v>
      </c>
      <c r="S58" s="3">
        <v>1040.9000000000001</v>
      </c>
      <c r="T58" s="3">
        <v>1042.4000000000001</v>
      </c>
      <c r="U58" s="3">
        <v>1004.7</v>
      </c>
      <c r="V58" s="4">
        <v>1010</v>
      </c>
      <c r="W58" s="3">
        <v>1017.9</v>
      </c>
    </row>
    <row r="59" spans="1:23" x14ac:dyDescent="0.25">
      <c r="A59" s="2" t="s">
        <v>127</v>
      </c>
      <c r="B59" s="2" t="s">
        <v>126</v>
      </c>
      <c r="C59" s="5">
        <v>1049.5</v>
      </c>
      <c r="D59" s="5">
        <v>1015.8</v>
      </c>
      <c r="E59" s="5">
        <v>1020.3</v>
      </c>
      <c r="F59" s="5">
        <v>1009.7</v>
      </c>
      <c r="G59" s="5">
        <v>1033.9000000000001</v>
      </c>
      <c r="H59" s="5">
        <v>1060.8</v>
      </c>
      <c r="I59" s="5">
        <v>1082.9000000000001</v>
      </c>
      <c r="J59" s="5">
        <v>1072.2</v>
      </c>
      <c r="K59" s="5">
        <v>1071.3</v>
      </c>
      <c r="L59" s="5">
        <v>1081.3</v>
      </c>
      <c r="M59" s="5">
        <v>1066.4000000000001</v>
      </c>
      <c r="N59" s="5">
        <v>1067.0999999999999</v>
      </c>
      <c r="O59" s="5">
        <v>1054.8</v>
      </c>
      <c r="P59" s="5">
        <v>1029.9000000000001</v>
      </c>
      <c r="Q59" s="5">
        <v>1051.7</v>
      </c>
      <c r="R59" s="5">
        <v>1049.3</v>
      </c>
      <c r="S59" s="5">
        <v>1040.9000000000001</v>
      </c>
      <c r="T59" s="5">
        <v>1042.4000000000001</v>
      </c>
      <c r="U59" s="5">
        <v>1004.7</v>
      </c>
      <c r="V59" s="6">
        <v>1010</v>
      </c>
      <c r="W59" s="5">
        <v>1017.9</v>
      </c>
    </row>
    <row r="60" spans="1:23" hidden="1" x14ac:dyDescent="0.25">
      <c r="A60" s="2" t="s">
        <v>128</v>
      </c>
      <c r="B60" s="2" t="s">
        <v>129</v>
      </c>
      <c r="C60" s="5">
        <v>24381.4</v>
      </c>
      <c r="D60" s="5">
        <v>25089.8</v>
      </c>
      <c r="E60" s="5">
        <v>25054.6</v>
      </c>
      <c r="F60" s="5">
        <v>25477.8</v>
      </c>
      <c r="G60" s="5">
        <v>25658.1</v>
      </c>
      <c r="H60" s="5">
        <v>26134.1</v>
      </c>
      <c r="I60" s="5">
        <v>26477.599999999999</v>
      </c>
      <c r="J60" s="5">
        <v>26222.1</v>
      </c>
      <c r="K60" s="5">
        <v>26289.5</v>
      </c>
      <c r="L60" s="5">
        <v>26322.400000000001</v>
      </c>
      <c r="M60" s="5">
        <v>26366.6</v>
      </c>
      <c r="N60" s="5">
        <v>26391.200000000001</v>
      </c>
      <c r="O60" s="5">
        <v>26419.3</v>
      </c>
      <c r="P60" s="5">
        <v>26487.1</v>
      </c>
      <c r="Q60" s="5">
        <v>26626.1</v>
      </c>
      <c r="R60" s="5">
        <v>26851.9</v>
      </c>
      <c r="S60" s="5">
        <v>27068.799999999999</v>
      </c>
      <c r="T60" s="5">
        <v>27184.3</v>
      </c>
      <c r="U60" s="5">
        <v>27044.7</v>
      </c>
      <c r="V60" s="5">
        <v>27727.599999999999</v>
      </c>
      <c r="W60" s="5">
        <v>28341.1</v>
      </c>
    </row>
    <row r="61" spans="1:23" hidden="1" x14ac:dyDescent="0.25">
      <c r="A61" s="2" t="s">
        <v>130</v>
      </c>
      <c r="B61" s="2" t="s">
        <v>131</v>
      </c>
      <c r="C61" s="4">
        <v>5029</v>
      </c>
      <c r="D61" s="3">
        <v>5002.6000000000004</v>
      </c>
      <c r="E61" s="3">
        <v>5044.8</v>
      </c>
      <c r="F61" s="3">
        <v>5064.1000000000004</v>
      </c>
      <c r="G61" s="3">
        <v>5085.8999999999996</v>
      </c>
      <c r="H61" s="3">
        <v>5211.1000000000004</v>
      </c>
      <c r="I61" s="3">
        <v>5301.3</v>
      </c>
      <c r="J61" s="3">
        <v>5244.4</v>
      </c>
      <c r="K61" s="3">
        <v>5173.6000000000004</v>
      </c>
      <c r="L61" s="3">
        <v>5205.5</v>
      </c>
      <c r="M61" s="3">
        <v>5268.2</v>
      </c>
      <c r="N61" s="3">
        <v>5277.6</v>
      </c>
      <c r="O61" s="3">
        <v>5247.1</v>
      </c>
      <c r="P61" s="3">
        <v>5262.5</v>
      </c>
      <c r="Q61" s="3">
        <v>5307.7</v>
      </c>
      <c r="R61" s="3">
        <v>5382.4</v>
      </c>
      <c r="S61" s="3">
        <v>5441.5</v>
      </c>
      <c r="T61" s="4">
        <v>5497</v>
      </c>
      <c r="U61" s="3">
        <v>5465.1</v>
      </c>
      <c r="V61" s="3">
        <v>5620.8</v>
      </c>
      <c r="W61" s="3">
        <v>5697.1</v>
      </c>
    </row>
    <row r="62" spans="1:23" hidden="1" x14ac:dyDescent="0.25">
      <c r="A62" s="2" t="s">
        <v>132</v>
      </c>
      <c r="B62" s="2" t="s">
        <v>131</v>
      </c>
      <c r="C62" s="6">
        <v>5029</v>
      </c>
      <c r="D62" s="5">
        <v>5002.6000000000004</v>
      </c>
      <c r="E62" s="5">
        <v>5044.8</v>
      </c>
      <c r="F62" s="5">
        <v>5064.1000000000004</v>
      </c>
      <c r="G62" s="5">
        <v>5085.8999999999996</v>
      </c>
      <c r="H62" s="5">
        <v>5211.1000000000004</v>
      </c>
      <c r="I62" s="5">
        <v>5301.3</v>
      </c>
      <c r="J62" s="5">
        <v>5244.4</v>
      </c>
      <c r="K62" s="5">
        <v>5173.6000000000004</v>
      </c>
      <c r="L62" s="5">
        <v>5205.5</v>
      </c>
      <c r="M62" s="5">
        <v>5268.2</v>
      </c>
      <c r="N62" s="5">
        <v>5277.6</v>
      </c>
      <c r="O62" s="5">
        <v>5247.1</v>
      </c>
      <c r="P62" s="5">
        <v>5262.5</v>
      </c>
      <c r="Q62" s="5">
        <v>5307.7</v>
      </c>
      <c r="R62" s="5">
        <v>5382.4</v>
      </c>
      <c r="S62" s="5">
        <v>5441.5</v>
      </c>
      <c r="T62" s="6">
        <v>5497</v>
      </c>
      <c r="U62" s="5">
        <v>5465.1</v>
      </c>
      <c r="V62" s="5">
        <v>5620.8</v>
      </c>
      <c r="W62" s="5">
        <v>5697.1</v>
      </c>
    </row>
    <row r="63" spans="1:23" hidden="1" x14ac:dyDescent="0.25">
      <c r="A63" s="2" t="s">
        <v>133</v>
      </c>
      <c r="B63" s="2" t="s">
        <v>134</v>
      </c>
      <c r="C63" s="3">
        <v>986.5</v>
      </c>
      <c r="D63" s="4">
        <v>1048</v>
      </c>
      <c r="E63" s="3">
        <v>1009.1</v>
      </c>
      <c r="F63" s="3">
        <v>1061.4000000000001</v>
      </c>
      <c r="G63" s="3">
        <v>1072.0999999999999</v>
      </c>
      <c r="H63" s="3">
        <v>1056.4000000000001</v>
      </c>
      <c r="I63" s="3">
        <v>1056.2</v>
      </c>
      <c r="J63" s="4">
        <v>1063</v>
      </c>
      <c r="K63" s="3">
        <v>1074.8</v>
      </c>
      <c r="L63" s="3">
        <v>1031.0999999999999</v>
      </c>
      <c r="M63" s="3">
        <v>1019.6</v>
      </c>
      <c r="N63" s="3">
        <v>1000.7</v>
      </c>
      <c r="O63" s="3">
        <v>1005.2</v>
      </c>
      <c r="P63" s="3">
        <v>986.5</v>
      </c>
      <c r="Q63" s="4">
        <v>993</v>
      </c>
      <c r="R63" s="3">
        <v>1015.7</v>
      </c>
      <c r="S63" s="3">
        <v>1020.2</v>
      </c>
      <c r="T63" s="3">
        <v>1023.9</v>
      </c>
      <c r="U63" s="3">
        <v>1005.2</v>
      </c>
      <c r="V63" s="4">
        <v>1054</v>
      </c>
      <c r="W63" s="3">
        <v>1055.5999999999999</v>
      </c>
    </row>
    <row r="64" spans="1:23" hidden="1" x14ac:dyDescent="0.25">
      <c r="A64" s="2" t="s">
        <v>135</v>
      </c>
      <c r="B64" s="2" t="s">
        <v>134</v>
      </c>
      <c r="C64" s="5">
        <v>986.5</v>
      </c>
      <c r="D64" s="6">
        <v>1048</v>
      </c>
      <c r="E64" s="5">
        <v>1009.1</v>
      </c>
      <c r="F64" s="5">
        <v>1061.4000000000001</v>
      </c>
      <c r="G64" s="5">
        <v>1072.0999999999999</v>
      </c>
      <c r="H64" s="5">
        <v>1056.4000000000001</v>
      </c>
      <c r="I64" s="5">
        <v>1056.2</v>
      </c>
      <c r="J64" s="6">
        <v>1063</v>
      </c>
      <c r="K64" s="5">
        <v>1074.8</v>
      </c>
      <c r="L64" s="5">
        <v>1031.0999999999999</v>
      </c>
      <c r="M64" s="5">
        <v>1019.6</v>
      </c>
      <c r="N64" s="5">
        <v>1000.7</v>
      </c>
      <c r="O64" s="5">
        <v>1005.2</v>
      </c>
      <c r="P64" s="5">
        <v>986.5</v>
      </c>
      <c r="Q64" s="6">
        <v>993</v>
      </c>
      <c r="R64" s="5">
        <v>1015.7</v>
      </c>
      <c r="S64" s="5">
        <v>1020.2</v>
      </c>
      <c r="T64" s="5">
        <v>1023.9</v>
      </c>
      <c r="U64" s="5">
        <v>1005.2</v>
      </c>
      <c r="V64" s="6">
        <v>1054</v>
      </c>
      <c r="W64" s="5">
        <v>1055.5999999999999</v>
      </c>
    </row>
    <row r="65" spans="1:23" hidden="1" x14ac:dyDescent="0.25">
      <c r="A65" s="2" t="s">
        <v>136</v>
      </c>
      <c r="B65" s="2" t="s">
        <v>137</v>
      </c>
      <c r="C65" s="4">
        <v>1101</v>
      </c>
      <c r="D65" s="3">
        <v>1189.5</v>
      </c>
      <c r="E65" s="3">
        <v>1153.8</v>
      </c>
      <c r="F65" s="3">
        <v>1112.5</v>
      </c>
      <c r="G65" s="3">
        <v>1117.4000000000001</v>
      </c>
      <c r="H65" s="3">
        <v>1134.3</v>
      </c>
      <c r="I65" s="3">
        <v>1140.9000000000001</v>
      </c>
      <c r="J65" s="3">
        <v>1150.5</v>
      </c>
      <c r="K65" s="4">
        <v>1133</v>
      </c>
      <c r="L65" s="3">
        <v>1134.5999999999999</v>
      </c>
      <c r="M65" s="3">
        <v>1136.5999999999999</v>
      </c>
      <c r="N65" s="3">
        <v>1108.3</v>
      </c>
      <c r="O65" s="3">
        <v>1098.0999999999999</v>
      </c>
      <c r="P65" s="3">
        <v>1122.9000000000001</v>
      </c>
      <c r="Q65" s="3">
        <v>1132.7</v>
      </c>
      <c r="R65" s="4">
        <v>1115</v>
      </c>
      <c r="S65" s="3">
        <v>1137.9000000000001</v>
      </c>
      <c r="T65" s="3">
        <v>1115.8</v>
      </c>
      <c r="U65" s="3">
        <v>1118.9000000000001</v>
      </c>
      <c r="V65" s="3">
        <v>1124.3</v>
      </c>
      <c r="W65" s="3">
        <v>1164.0999999999999</v>
      </c>
    </row>
    <row r="66" spans="1:23" hidden="1" x14ac:dyDescent="0.25">
      <c r="A66" s="2" t="s">
        <v>138</v>
      </c>
      <c r="B66" s="2" t="s">
        <v>139</v>
      </c>
      <c r="C66" s="5">
        <v>598.29999999999995</v>
      </c>
      <c r="D66" s="5">
        <v>690.2</v>
      </c>
      <c r="E66" s="6">
        <v>669</v>
      </c>
      <c r="F66" s="5">
        <v>656.4</v>
      </c>
      <c r="G66" s="5">
        <v>647.20000000000005</v>
      </c>
      <c r="H66" s="5">
        <v>667.3</v>
      </c>
      <c r="I66" s="5">
        <v>670.8</v>
      </c>
      <c r="J66" s="5">
        <v>673.6</v>
      </c>
      <c r="K66" s="5">
        <v>654.79999999999995</v>
      </c>
      <c r="L66" s="5">
        <v>658.2</v>
      </c>
      <c r="M66" s="5">
        <v>654.20000000000005</v>
      </c>
      <c r="N66" s="5">
        <v>639.70000000000005</v>
      </c>
      <c r="O66" s="5">
        <v>634.1</v>
      </c>
      <c r="P66" s="5">
        <v>647.6</v>
      </c>
      <c r="Q66" s="5">
        <v>635.6</v>
      </c>
      <c r="R66" s="5">
        <v>626.4</v>
      </c>
      <c r="S66" s="5">
        <v>651.1</v>
      </c>
      <c r="T66" s="5">
        <v>650.6</v>
      </c>
      <c r="U66" s="5">
        <v>636.5</v>
      </c>
      <c r="V66" s="6">
        <v>651</v>
      </c>
      <c r="W66" s="5">
        <v>660.3</v>
      </c>
    </row>
    <row r="67" spans="1:23" hidden="1" x14ac:dyDescent="0.25">
      <c r="A67" s="2" t="s">
        <v>140</v>
      </c>
      <c r="B67" s="2" t="s">
        <v>141</v>
      </c>
      <c r="C67" s="3">
        <v>502.7</v>
      </c>
      <c r="D67" s="3">
        <v>499.3</v>
      </c>
      <c r="E67" s="3">
        <v>484.8</v>
      </c>
      <c r="F67" s="3">
        <v>456.2</v>
      </c>
      <c r="G67" s="3">
        <v>470.2</v>
      </c>
      <c r="H67" s="4">
        <v>467</v>
      </c>
      <c r="I67" s="3">
        <v>470.2</v>
      </c>
      <c r="J67" s="3">
        <v>476.9</v>
      </c>
      <c r="K67" s="3">
        <v>478.3</v>
      </c>
      <c r="L67" s="3">
        <v>476.3</v>
      </c>
      <c r="M67" s="3">
        <v>482.4</v>
      </c>
      <c r="N67" s="3">
        <v>468.6</v>
      </c>
      <c r="O67" s="4">
        <v>464</v>
      </c>
      <c r="P67" s="3">
        <v>475.4</v>
      </c>
      <c r="Q67" s="3">
        <v>497.1</v>
      </c>
      <c r="R67" s="3">
        <v>488.6</v>
      </c>
      <c r="S67" s="3">
        <v>486.7</v>
      </c>
      <c r="T67" s="3">
        <v>465.2</v>
      </c>
      <c r="U67" s="3">
        <v>482.3</v>
      </c>
      <c r="V67" s="3">
        <v>473.3</v>
      </c>
      <c r="W67" s="3">
        <v>503.9</v>
      </c>
    </row>
    <row r="68" spans="1:23" hidden="1" x14ac:dyDescent="0.25">
      <c r="A68" s="2" t="s">
        <v>142</v>
      </c>
      <c r="B68" s="2" t="s">
        <v>143</v>
      </c>
      <c r="C68" s="5">
        <v>1180.4000000000001</v>
      </c>
      <c r="D68" s="5">
        <v>1283.0999999999999</v>
      </c>
      <c r="E68" s="5">
        <v>1292.3</v>
      </c>
      <c r="F68" s="6">
        <v>1337</v>
      </c>
      <c r="G68" s="5">
        <v>1302.4000000000001</v>
      </c>
      <c r="H68" s="5">
        <v>1331.5</v>
      </c>
      <c r="I68" s="5">
        <v>1383.9</v>
      </c>
      <c r="J68" s="5">
        <v>1354.9</v>
      </c>
      <c r="K68" s="5">
        <v>1296.8</v>
      </c>
      <c r="L68" s="5">
        <v>1312.1</v>
      </c>
      <c r="M68" s="5">
        <v>1312.2</v>
      </c>
      <c r="N68" s="6">
        <v>1296</v>
      </c>
      <c r="O68" s="5">
        <v>1310.0999999999999</v>
      </c>
      <c r="P68" s="5">
        <v>1320.8</v>
      </c>
      <c r="Q68" s="5">
        <v>1294.5</v>
      </c>
      <c r="R68" s="5">
        <v>1285.2</v>
      </c>
      <c r="S68" s="5">
        <v>1310.9</v>
      </c>
      <c r="T68" s="5">
        <v>1288.5999999999999</v>
      </c>
      <c r="U68" s="6">
        <v>1301</v>
      </c>
      <c r="V68" s="5">
        <v>1320.8</v>
      </c>
      <c r="W68" s="5">
        <v>1362.8</v>
      </c>
    </row>
    <row r="69" spans="1:23" hidden="1" x14ac:dyDescent="0.25">
      <c r="A69" s="2" t="s">
        <v>144</v>
      </c>
      <c r="B69" s="2" t="s">
        <v>145</v>
      </c>
      <c r="C69" s="4">
        <v>502</v>
      </c>
      <c r="D69" s="3">
        <v>573.4</v>
      </c>
      <c r="E69" s="3">
        <v>559.20000000000005</v>
      </c>
      <c r="F69" s="3">
        <v>575.6</v>
      </c>
      <c r="G69" s="3">
        <v>566.79999999999995</v>
      </c>
      <c r="H69" s="3">
        <v>588.79999999999995</v>
      </c>
      <c r="I69" s="3">
        <v>634.29999999999995</v>
      </c>
      <c r="J69" s="3">
        <v>613.70000000000005</v>
      </c>
      <c r="K69" s="3">
        <v>573.70000000000005</v>
      </c>
      <c r="L69" s="3">
        <v>565.20000000000005</v>
      </c>
      <c r="M69" s="3">
        <v>584.9</v>
      </c>
      <c r="N69" s="3">
        <v>578.5</v>
      </c>
      <c r="O69" s="4">
        <v>596</v>
      </c>
      <c r="P69" s="3">
        <v>590.20000000000005</v>
      </c>
      <c r="Q69" s="3">
        <v>581.1</v>
      </c>
      <c r="R69" s="3">
        <v>572.70000000000005</v>
      </c>
      <c r="S69" s="3">
        <v>595.6</v>
      </c>
      <c r="T69" s="3">
        <v>568.4</v>
      </c>
      <c r="U69" s="3">
        <v>565.6</v>
      </c>
      <c r="V69" s="3">
        <v>578.9</v>
      </c>
      <c r="W69" s="3">
        <v>598.9</v>
      </c>
    </row>
    <row r="70" spans="1:23" hidden="1" x14ac:dyDescent="0.25">
      <c r="A70" s="2" t="s">
        <v>146</v>
      </c>
      <c r="B70" s="2" t="s">
        <v>147</v>
      </c>
      <c r="C70" s="5">
        <v>678.4</v>
      </c>
      <c r="D70" s="5">
        <v>709.7</v>
      </c>
      <c r="E70" s="5">
        <v>733.1</v>
      </c>
      <c r="F70" s="5">
        <v>761.4</v>
      </c>
      <c r="G70" s="5">
        <v>735.6</v>
      </c>
      <c r="H70" s="5">
        <v>742.7</v>
      </c>
      <c r="I70" s="5">
        <v>749.6</v>
      </c>
      <c r="J70" s="5">
        <v>741.1</v>
      </c>
      <c r="K70" s="5">
        <v>723.1</v>
      </c>
      <c r="L70" s="5">
        <v>746.9</v>
      </c>
      <c r="M70" s="5">
        <v>727.3</v>
      </c>
      <c r="N70" s="5">
        <v>717.5</v>
      </c>
      <c r="O70" s="5">
        <v>714.2</v>
      </c>
      <c r="P70" s="5">
        <v>730.5</v>
      </c>
      <c r="Q70" s="5">
        <v>713.4</v>
      </c>
      <c r="R70" s="5">
        <v>712.6</v>
      </c>
      <c r="S70" s="5">
        <v>715.4</v>
      </c>
      <c r="T70" s="5">
        <v>720.2</v>
      </c>
      <c r="U70" s="5">
        <v>735.4</v>
      </c>
      <c r="V70" s="6">
        <v>742</v>
      </c>
      <c r="W70" s="5">
        <v>763.9</v>
      </c>
    </row>
    <row r="71" spans="1:23" hidden="1" x14ac:dyDescent="0.25">
      <c r="A71" s="2" t="s">
        <v>148</v>
      </c>
      <c r="B71" s="2" t="s">
        <v>149</v>
      </c>
      <c r="C71" s="3">
        <v>2207.6999999999998</v>
      </c>
      <c r="D71" s="3">
        <v>2260.6</v>
      </c>
      <c r="E71" s="3">
        <v>2239.9</v>
      </c>
      <c r="F71" s="3">
        <v>2252.6</v>
      </c>
      <c r="G71" s="3">
        <v>2262.4</v>
      </c>
      <c r="H71" s="3">
        <v>2281.8000000000002</v>
      </c>
      <c r="I71" s="3">
        <v>2307.3000000000002</v>
      </c>
      <c r="J71" s="3">
        <v>2228.8000000000002</v>
      </c>
      <c r="K71" s="3">
        <v>2248.1999999999998</v>
      </c>
      <c r="L71" s="3">
        <v>2287.5</v>
      </c>
      <c r="M71" s="3">
        <v>2266.4</v>
      </c>
      <c r="N71" s="3">
        <v>2220.6</v>
      </c>
      <c r="O71" s="3">
        <v>2229.9</v>
      </c>
      <c r="P71" s="3">
        <v>2219.4</v>
      </c>
      <c r="Q71" s="3">
        <v>2212.1</v>
      </c>
      <c r="R71" s="3">
        <v>2247.3000000000002</v>
      </c>
      <c r="S71" s="3">
        <v>2225.1</v>
      </c>
      <c r="T71" s="3">
        <v>2229.1999999999998</v>
      </c>
      <c r="U71" s="3">
        <v>2232.9</v>
      </c>
      <c r="V71" s="3">
        <v>2332.6</v>
      </c>
      <c r="W71" s="3">
        <v>2361.5</v>
      </c>
    </row>
    <row r="72" spans="1:23" hidden="1" x14ac:dyDescent="0.25">
      <c r="A72" s="2" t="s">
        <v>150</v>
      </c>
      <c r="B72" s="2" t="s">
        <v>151</v>
      </c>
      <c r="C72" s="5">
        <v>1448.6</v>
      </c>
      <c r="D72" s="5">
        <v>1491.9</v>
      </c>
      <c r="E72" s="5">
        <v>1489.7</v>
      </c>
      <c r="F72" s="5">
        <v>1507.6</v>
      </c>
      <c r="G72" s="5">
        <v>1502.8</v>
      </c>
      <c r="H72" s="6">
        <v>1505</v>
      </c>
      <c r="I72" s="5">
        <v>1502.9</v>
      </c>
      <c r="J72" s="5">
        <v>1468.7</v>
      </c>
      <c r="K72" s="5">
        <v>1497.4</v>
      </c>
      <c r="L72" s="5">
        <v>1506.9</v>
      </c>
      <c r="M72" s="5">
        <v>1511.5</v>
      </c>
      <c r="N72" s="5">
        <v>1492.6</v>
      </c>
      <c r="O72" s="5">
        <v>1488.8</v>
      </c>
      <c r="P72" s="6">
        <v>1469</v>
      </c>
      <c r="Q72" s="5">
        <v>1478.4</v>
      </c>
      <c r="R72" s="5">
        <v>1479.5</v>
      </c>
      <c r="S72" s="5">
        <v>1467.2</v>
      </c>
      <c r="T72" s="5">
        <v>1477.7</v>
      </c>
      <c r="U72" s="5">
        <v>1502.7</v>
      </c>
      <c r="V72" s="5">
        <v>1583.3</v>
      </c>
      <c r="W72" s="5">
        <v>1596.8</v>
      </c>
    </row>
    <row r="73" spans="1:23" hidden="1" x14ac:dyDescent="0.25">
      <c r="A73" s="2" t="s">
        <v>152</v>
      </c>
      <c r="B73" s="2" t="s">
        <v>153</v>
      </c>
      <c r="C73" s="3">
        <v>759.2</v>
      </c>
      <c r="D73" s="3">
        <v>768.7</v>
      </c>
      <c r="E73" s="3">
        <v>750.2</v>
      </c>
      <c r="F73" s="4">
        <v>745</v>
      </c>
      <c r="G73" s="3">
        <v>759.6</v>
      </c>
      <c r="H73" s="3">
        <v>776.8</v>
      </c>
      <c r="I73" s="3">
        <v>804.3</v>
      </c>
      <c r="J73" s="3">
        <v>760.1</v>
      </c>
      <c r="K73" s="3">
        <v>750.8</v>
      </c>
      <c r="L73" s="3">
        <v>780.6</v>
      </c>
      <c r="M73" s="3">
        <v>754.9</v>
      </c>
      <c r="N73" s="4">
        <v>728</v>
      </c>
      <c r="O73" s="3">
        <v>741.1</v>
      </c>
      <c r="P73" s="3">
        <v>750.4</v>
      </c>
      <c r="Q73" s="3">
        <v>733.7</v>
      </c>
      <c r="R73" s="3">
        <v>767.8</v>
      </c>
      <c r="S73" s="3">
        <v>757.9</v>
      </c>
      <c r="T73" s="3">
        <v>751.5</v>
      </c>
      <c r="U73" s="3">
        <v>730.3</v>
      </c>
      <c r="V73" s="3">
        <v>749.3</v>
      </c>
      <c r="W73" s="3">
        <v>764.7</v>
      </c>
    </row>
    <row r="74" spans="1:23" hidden="1" x14ac:dyDescent="0.25">
      <c r="A74" s="2" t="s">
        <v>154</v>
      </c>
      <c r="B74" s="2" t="s">
        <v>155</v>
      </c>
      <c r="C74" s="6">
        <v>2330</v>
      </c>
      <c r="D74" s="6">
        <v>2241</v>
      </c>
      <c r="E74" s="6">
        <v>2178</v>
      </c>
      <c r="F74" s="5">
        <v>2297.5</v>
      </c>
      <c r="G74" s="5">
        <v>2297.9</v>
      </c>
      <c r="H74" s="5">
        <v>2340.4</v>
      </c>
      <c r="I74" s="5">
        <v>2347.9</v>
      </c>
      <c r="J74" s="5">
        <v>2283.1999999999998</v>
      </c>
      <c r="K74" s="5">
        <v>2331.9</v>
      </c>
      <c r="L74" s="5">
        <v>2304.9</v>
      </c>
      <c r="M74" s="5">
        <v>2253.3000000000002</v>
      </c>
      <c r="N74" s="5">
        <v>2220.9</v>
      </c>
      <c r="O74" s="5">
        <v>2213.8000000000002</v>
      </c>
      <c r="P74" s="5">
        <v>2221.6</v>
      </c>
      <c r="Q74" s="5">
        <v>2184.4</v>
      </c>
      <c r="R74" s="5">
        <v>2215.1999999999998</v>
      </c>
      <c r="S74" s="5">
        <v>2244.6999999999998</v>
      </c>
      <c r="T74" s="5">
        <v>2272.8000000000002</v>
      </c>
      <c r="U74" s="5">
        <v>2166.1</v>
      </c>
      <c r="V74" s="5">
        <v>2237.5</v>
      </c>
      <c r="W74" s="5">
        <v>2315.4</v>
      </c>
    </row>
    <row r="75" spans="1:23" hidden="1" x14ac:dyDescent="0.25">
      <c r="A75" s="2" t="s">
        <v>156</v>
      </c>
      <c r="B75" s="2" t="s">
        <v>157</v>
      </c>
      <c r="C75" s="3">
        <v>766.4</v>
      </c>
      <c r="D75" s="3">
        <v>760.8</v>
      </c>
      <c r="E75" s="3">
        <v>765.8</v>
      </c>
      <c r="F75" s="3">
        <v>809.6</v>
      </c>
      <c r="G75" s="3">
        <v>804.1</v>
      </c>
      <c r="H75" s="3">
        <v>814.4</v>
      </c>
      <c r="I75" s="3">
        <v>843.4</v>
      </c>
      <c r="J75" s="3">
        <v>800.5</v>
      </c>
      <c r="K75" s="3">
        <v>817.5</v>
      </c>
      <c r="L75" s="3">
        <v>838.1</v>
      </c>
      <c r="M75" s="3">
        <v>815.9</v>
      </c>
      <c r="N75" s="3">
        <v>809.4</v>
      </c>
      <c r="O75" s="3">
        <v>793.7</v>
      </c>
      <c r="P75" s="3">
        <v>813.9</v>
      </c>
      <c r="Q75" s="3">
        <v>793.4</v>
      </c>
      <c r="R75" s="3">
        <v>791.7</v>
      </c>
      <c r="S75" s="3">
        <v>837.7</v>
      </c>
      <c r="T75" s="3">
        <v>860.3</v>
      </c>
      <c r="U75" s="3">
        <v>820.1</v>
      </c>
      <c r="V75" s="3">
        <v>833.7</v>
      </c>
      <c r="W75" s="3">
        <v>853.6</v>
      </c>
    </row>
    <row r="76" spans="1:23" hidden="1" x14ac:dyDescent="0.25">
      <c r="A76" s="2" t="s">
        <v>158</v>
      </c>
      <c r="B76" s="2" t="s">
        <v>159</v>
      </c>
      <c r="C76" s="5">
        <v>533.4</v>
      </c>
      <c r="D76" s="5">
        <v>570.20000000000005</v>
      </c>
      <c r="E76" s="5">
        <v>557.70000000000005</v>
      </c>
      <c r="F76" s="5">
        <v>541.79999999999995</v>
      </c>
      <c r="G76" s="5">
        <v>561.70000000000005</v>
      </c>
      <c r="H76" s="6">
        <v>564</v>
      </c>
      <c r="I76" s="5">
        <v>548.5</v>
      </c>
      <c r="J76" s="5">
        <v>553.1</v>
      </c>
      <c r="K76" s="6">
        <v>555</v>
      </c>
      <c r="L76" s="5">
        <v>521.9</v>
      </c>
      <c r="M76" s="5">
        <v>515.79999999999995</v>
      </c>
      <c r="N76" s="5">
        <v>506.9</v>
      </c>
      <c r="O76" s="5">
        <v>509.9</v>
      </c>
      <c r="P76" s="6">
        <v>500</v>
      </c>
      <c r="Q76" s="5">
        <v>491.4</v>
      </c>
      <c r="R76" s="5">
        <v>504.3</v>
      </c>
      <c r="S76" s="5">
        <v>490.3</v>
      </c>
      <c r="T76" s="5">
        <v>488.4</v>
      </c>
      <c r="U76" s="5">
        <v>452.7</v>
      </c>
      <c r="V76" s="5">
        <v>497.8</v>
      </c>
      <c r="W76" s="5">
        <v>522.29999999999995</v>
      </c>
    </row>
    <row r="77" spans="1:23" hidden="1" x14ac:dyDescent="0.25">
      <c r="A77" s="2" t="s">
        <v>160</v>
      </c>
      <c r="B77" s="2" t="s">
        <v>161</v>
      </c>
      <c r="C77" s="3">
        <v>1030.2</v>
      </c>
      <c r="D77" s="3">
        <v>910.1</v>
      </c>
      <c r="E77" s="3">
        <v>854.4</v>
      </c>
      <c r="F77" s="3">
        <v>946.1</v>
      </c>
      <c r="G77" s="3">
        <v>932.1</v>
      </c>
      <c r="H77" s="3">
        <v>961.9</v>
      </c>
      <c r="I77" s="4">
        <v>956</v>
      </c>
      <c r="J77" s="3">
        <v>929.5</v>
      </c>
      <c r="K77" s="3">
        <v>959.4</v>
      </c>
      <c r="L77" s="3">
        <v>944.9</v>
      </c>
      <c r="M77" s="3">
        <v>921.6</v>
      </c>
      <c r="N77" s="3">
        <v>904.6</v>
      </c>
      <c r="O77" s="3">
        <v>910.2</v>
      </c>
      <c r="P77" s="3">
        <v>907.8</v>
      </c>
      <c r="Q77" s="3">
        <v>899.7</v>
      </c>
      <c r="R77" s="3">
        <v>919.2</v>
      </c>
      <c r="S77" s="3">
        <v>916.7</v>
      </c>
      <c r="T77" s="3">
        <v>924.1</v>
      </c>
      <c r="U77" s="3">
        <v>893.2</v>
      </c>
      <c r="V77" s="4">
        <v>906</v>
      </c>
      <c r="W77" s="3">
        <v>939.5</v>
      </c>
    </row>
    <row r="78" spans="1:23" hidden="1" x14ac:dyDescent="0.25">
      <c r="A78" s="2" t="s">
        <v>162</v>
      </c>
      <c r="B78" s="2" t="s">
        <v>163</v>
      </c>
      <c r="C78" s="5">
        <v>1255.8</v>
      </c>
      <c r="D78" s="5">
        <v>1401.6</v>
      </c>
      <c r="E78" s="5">
        <v>1437.3</v>
      </c>
      <c r="F78" s="6">
        <v>1430</v>
      </c>
      <c r="G78" s="5">
        <v>1442.6</v>
      </c>
      <c r="H78" s="5">
        <v>1467.4</v>
      </c>
      <c r="I78" s="5">
        <v>1455.3</v>
      </c>
      <c r="J78" s="5">
        <v>1470.8</v>
      </c>
      <c r="K78" s="5">
        <v>1493.4</v>
      </c>
      <c r="L78" s="5">
        <v>1472.5</v>
      </c>
      <c r="M78" s="5">
        <v>1517.1</v>
      </c>
      <c r="N78" s="5">
        <v>1509.7</v>
      </c>
      <c r="O78" s="5">
        <v>1519.8</v>
      </c>
      <c r="P78" s="5">
        <v>1535.9</v>
      </c>
      <c r="Q78" s="5">
        <v>1558.8</v>
      </c>
      <c r="R78" s="5">
        <v>1574.7</v>
      </c>
      <c r="S78" s="5">
        <v>1536.2</v>
      </c>
      <c r="T78" s="5">
        <v>1549.5</v>
      </c>
      <c r="U78" s="6">
        <v>1556</v>
      </c>
      <c r="V78" s="5">
        <v>1612.7</v>
      </c>
      <c r="W78" s="5">
        <v>1645.1</v>
      </c>
    </row>
    <row r="79" spans="1:23" hidden="1" x14ac:dyDescent="0.25">
      <c r="A79" s="2" t="s">
        <v>164</v>
      </c>
      <c r="B79" s="2" t="s">
        <v>163</v>
      </c>
      <c r="C79" s="3">
        <v>1255.8</v>
      </c>
      <c r="D79" s="3">
        <v>1401.6</v>
      </c>
      <c r="E79" s="3">
        <v>1437.3</v>
      </c>
      <c r="F79" s="4">
        <v>1430</v>
      </c>
      <c r="G79" s="3">
        <v>1442.6</v>
      </c>
      <c r="H79" s="3">
        <v>1467.4</v>
      </c>
      <c r="I79" s="3">
        <v>1455.3</v>
      </c>
      <c r="J79" s="3">
        <v>1470.8</v>
      </c>
      <c r="K79" s="3">
        <v>1493.4</v>
      </c>
      <c r="L79" s="3">
        <v>1472.5</v>
      </c>
      <c r="M79" s="3">
        <v>1517.1</v>
      </c>
      <c r="N79" s="3">
        <v>1509.7</v>
      </c>
      <c r="O79" s="3">
        <v>1519.8</v>
      </c>
      <c r="P79" s="3">
        <v>1535.9</v>
      </c>
      <c r="Q79" s="3">
        <v>1558.8</v>
      </c>
      <c r="R79" s="3">
        <v>1574.7</v>
      </c>
      <c r="S79" s="3">
        <v>1536.2</v>
      </c>
      <c r="T79" s="3">
        <v>1549.5</v>
      </c>
      <c r="U79" s="4">
        <v>1556</v>
      </c>
      <c r="V79" s="3">
        <v>1612.7</v>
      </c>
      <c r="W79" s="3">
        <v>1645.1</v>
      </c>
    </row>
    <row r="80" spans="1:23" hidden="1" x14ac:dyDescent="0.25">
      <c r="A80" s="2" t="s">
        <v>165</v>
      </c>
      <c r="B80" s="2" t="s">
        <v>166</v>
      </c>
      <c r="C80" s="5">
        <v>1262.0999999999999</v>
      </c>
      <c r="D80" s="5">
        <v>1243.7</v>
      </c>
      <c r="E80" s="5">
        <v>1222.8</v>
      </c>
      <c r="F80" s="5">
        <v>1207.0999999999999</v>
      </c>
      <c r="G80" s="5">
        <v>1246.7</v>
      </c>
      <c r="H80" s="5">
        <v>1252.0999999999999</v>
      </c>
      <c r="I80" s="5">
        <v>1298.2</v>
      </c>
      <c r="J80" s="5">
        <v>1317.4</v>
      </c>
      <c r="K80" s="5">
        <v>1291.4000000000001</v>
      </c>
      <c r="L80" s="5">
        <v>1295.5999999999999</v>
      </c>
      <c r="M80" s="5">
        <v>1302.2</v>
      </c>
      <c r="N80" s="5">
        <v>1336.1</v>
      </c>
      <c r="O80" s="6">
        <v>1343</v>
      </c>
      <c r="P80" s="6">
        <v>1354</v>
      </c>
      <c r="Q80" s="5">
        <v>1337.2</v>
      </c>
      <c r="R80" s="5">
        <v>1341.9</v>
      </c>
      <c r="S80" s="5">
        <v>1357.9</v>
      </c>
      <c r="T80" s="5">
        <v>1359.4</v>
      </c>
      <c r="U80" s="5">
        <v>1319.5</v>
      </c>
      <c r="V80" s="5">
        <v>1418.3</v>
      </c>
      <c r="W80" s="5">
        <v>1407.2</v>
      </c>
    </row>
    <row r="81" spans="1:23" hidden="1" x14ac:dyDescent="0.25">
      <c r="A81" s="2" t="s">
        <v>167</v>
      </c>
      <c r="B81" s="2" t="s">
        <v>166</v>
      </c>
      <c r="C81" s="3">
        <v>1262.0999999999999</v>
      </c>
      <c r="D81" s="3">
        <v>1243.7</v>
      </c>
      <c r="E81" s="3">
        <v>1222.8</v>
      </c>
      <c r="F81" s="3">
        <v>1207.0999999999999</v>
      </c>
      <c r="G81" s="3">
        <v>1246.7</v>
      </c>
      <c r="H81" s="3">
        <v>1252.0999999999999</v>
      </c>
      <c r="I81" s="3">
        <v>1298.2</v>
      </c>
      <c r="J81" s="3">
        <v>1317.4</v>
      </c>
      <c r="K81" s="3">
        <v>1291.4000000000001</v>
      </c>
      <c r="L81" s="3">
        <v>1295.5999999999999</v>
      </c>
      <c r="M81" s="3">
        <v>1302.2</v>
      </c>
      <c r="N81" s="3">
        <v>1336.1</v>
      </c>
      <c r="O81" s="4">
        <v>1343</v>
      </c>
      <c r="P81" s="4">
        <v>1354</v>
      </c>
      <c r="Q81" s="3">
        <v>1337.2</v>
      </c>
      <c r="R81" s="3">
        <v>1341.9</v>
      </c>
      <c r="S81" s="3">
        <v>1357.9</v>
      </c>
      <c r="T81" s="3">
        <v>1359.4</v>
      </c>
      <c r="U81" s="3">
        <v>1319.5</v>
      </c>
      <c r="V81" s="3">
        <v>1418.3</v>
      </c>
      <c r="W81" s="3">
        <v>1407.2</v>
      </c>
    </row>
    <row r="82" spans="1:23" hidden="1" x14ac:dyDescent="0.25">
      <c r="A82" s="2" t="s">
        <v>168</v>
      </c>
      <c r="B82" s="2" t="s">
        <v>169</v>
      </c>
      <c r="C82" s="5">
        <v>2145.1</v>
      </c>
      <c r="D82" s="5">
        <v>2193.1999999999998</v>
      </c>
      <c r="E82" s="5">
        <v>2127.1</v>
      </c>
      <c r="F82" s="5">
        <v>2225.1999999999998</v>
      </c>
      <c r="G82" s="5">
        <v>2251.9</v>
      </c>
      <c r="H82" s="5">
        <v>2322.9</v>
      </c>
      <c r="I82" s="5">
        <v>2342.8000000000002</v>
      </c>
      <c r="J82" s="5">
        <v>2329.9</v>
      </c>
      <c r="K82" s="5">
        <v>2327.6</v>
      </c>
      <c r="L82" s="5">
        <v>2313.3000000000002</v>
      </c>
      <c r="M82" s="5">
        <v>2324.4</v>
      </c>
      <c r="N82" s="5">
        <v>2361.6999999999998</v>
      </c>
      <c r="O82" s="5">
        <v>2331.1999999999998</v>
      </c>
      <c r="P82" s="5">
        <v>2364.4</v>
      </c>
      <c r="Q82" s="5">
        <v>2376.9</v>
      </c>
      <c r="R82" s="5">
        <v>2378.9</v>
      </c>
      <c r="S82" s="5">
        <v>2396.8000000000002</v>
      </c>
      <c r="T82" s="5">
        <v>2417.4</v>
      </c>
      <c r="U82" s="5">
        <v>2412.4</v>
      </c>
      <c r="V82" s="5">
        <v>2465.1999999999998</v>
      </c>
      <c r="W82" s="5">
        <v>2525.6999999999998</v>
      </c>
    </row>
    <row r="83" spans="1:23" hidden="1" x14ac:dyDescent="0.25">
      <c r="A83" s="2" t="s">
        <v>170</v>
      </c>
      <c r="B83" s="2" t="s">
        <v>171</v>
      </c>
      <c r="C83" s="3">
        <v>1242.5999999999999</v>
      </c>
      <c r="D83" s="4">
        <v>1228</v>
      </c>
      <c r="E83" s="4">
        <v>1156</v>
      </c>
      <c r="F83" s="3">
        <v>1226.3</v>
      </c>
      <c r="G83" s="3">
        <v>1259.0999999999999</v>
      </c>
      <c r="H83" s="3">
        <v>1313.8</v>
      </c>
      <c r="I83" s="3">
        <v>1308.3</v>
      </c>
      <c r="J83" s="3">
        <v>1302.5999999999999</v>
      </c>
      <c r="K83" s="3">
        <v>1327.2</v>
      </c>
      <c r="L83" s="3">
        <v>1302.5999999999999</v>
      </c>
      <c r="M83" s="3">
        <v>1313.4</v>
      </c>
      <c r="N83" s="3">
        <v>1351.6</v>
      </c>
      <c r="O83" s="3">
        <v>1343.9</v>
      </c>
      <c r="P83" s="4">
        <v>1374</v>
      </c>
      <c r="Q83" s="4">
        <v>1370</v>
      </c>
      <c r="R83" s="3">
        <v>1372.1</v>
      </c>
      <c r="S83" s="3">
        <v>1395.9</v>
      </c>
      <c r="T83" s="3">
        <v>1409.8</v>
      </c>
      <c r="U83" s="3">
        <v>1426.1</v>
      </c>
      <c r="V83" s="3">
        <v>1495.3</v>
      </c>
      <c r="W83" s="3">
        <v>1531.9</v>
      </c>
    </row>
    <row r="84" spans="1:23" hidden="1" x14ac:dyDescent="0.25">
      <c r="A84" s="2" t="s">
        <v>172</v>
      </c>
      <c r="B84" s="2" t="s">
        <v>173</v>
      </c>
      <c r="C84" s="5">
        <v>276.10000000000002</v>
      </c>
      <c r="D84" s="5">
        <v>301.89999999999998</v>
      </c>
      <c r="E84" s="5">
        <v>297.5</v>
      </c>
      <c r="F84" s="5">
        <v>308.3</v>
      </c>
      <c r="G84" s="5">
        <v>301.3</v>
      </c>
      <c r="H84" s="5">
        <v>296.39999999999998</v>
      </c>
      <c r="I84" s="5">
        <v>311.5</v>
      </c>
      <c r="J84" s="5">
        <v>315.10000000000002</v>
      </c>
      <c r="K84" s="5">
        <v>293.2</v>
      </c>
      <c r="L84" s="5">
        <v>296.5</v>
      </c>
      <c r="M84" s="5">
        <v>290.89999999999998</v>
      </c>
      <c r="N84" s="5">
        <v>295.89999999999998</v>
      </c>
      <c r="O84" s="5">
        <v>293.7</v>
      </c>
      <c r="P84" s="5">
        <v>294.8</v>
      </c>
      <c r="Q84" s="5">
        <v>311.39999999999998</v>
      </c>
      <c r="R84" s="5">
        <v>308.10000000000002</v>
      </c>
      <c r="S84" s="5">
        <v>294.10000000000002</v>
      </c>
      <c r="T84" s="5">
        <v>283.89999999999998</v>
      </c>
      <c r="U84" s="5">
        <v>266.8</v>
      </c>
      <c r="V84" s="5">
        <v>279.10000000000002</v>
      </c>
      <c r="W84" s="5">
        <v>281.60000000000002</v>
      </c>
    </row>
    <row r="85" spans="1:23" hidden="1" x14ac:dyDescent="0.25">
      <c r="A85" s="2" t="s">
        <v>174</v>
      </c>
      <c r="B85" s="2" t="s">
        <v>175</v>
      </c>
      <c r="C85" s="3">
        <v>626.4</v>
      </c>
      <c r="D85" s="3">
        <v>663.2</v>
      </c>
      <c r="E85" s="3">
        <v>673.6</v>
      </c>
      <c r="F85" s="3">
        <v>690.6</v>
      </c>
      <c r="G85" s="3">
        <v>691.5</v>
      </c>
      <c r="H85" s="3">
        <v>712.6</v>
      </c>
      <c r="I85" s="4">
        <v>723</v>
      </c>
      <c r="J85" s="3">
        <v>712.2</v>
      </c>
      <c r="K85" s="3">
        <v>707.3</v>
      </c>
      <c r="L85" s="3">
        <v>714.1</v>
      </c>
      <c r="M85" s="3">
        <v>720.1</v>
      </c>
      <c r="N85" s="3">
        <v>714.1</v>
      </c>
      <c r="O85" s="3">
        <v>693.6</v>
      </c>
      <c r="P85" s="3">
        <v>695.6</v>
      </c>
      <c r="Q85" s="3">
        <v>695.5</v>
      </c>
      <c r="R85" s="3">
        <v>698.6</v>
      </c>
      <c r="S85" s="3">
        <v>706.8</v>
      </c>
      <c r="T85" s="3">
        <v>723.6</v>
      </c>
      <c r="U85" s="3">
        <v>719.5</v>
      </c>
      <c r="V85" s="3">
        <v>690.8</v>
      </c>
      <c r="W85" s="3">
        <v>712.2</v>
      </c>
    </row>
    <row r="86" spans="1:23" hidden="1" x14ac:dyDescent="0.25">
      <c r="A86" s="2" t="s">
        <v>176</v>
      </c>
      <c r="B86" s="2" t="s">
        <v>177</v>
      </c>
      <c r="C86" s="5">
        <v>1890.9</v>
      </c>
      <c r="D86" s="6">
        <v>1939</v>
      </c>
      <c r="E86" s="6">
        <v>2020</v>
      </c>
      <c r="F86" s="5">
        <v>2048.1999999999998</v>
      </c>
      <c r="G86" s="5">
        <v>2079.1</v>
      </c>
      <c r="H86" s="5">
        <v>2123.6999999999998</v>
      </c>
      <c r="I86" s="5">
        <v>2163.5</v>
      </c>
      <c r="J86" s="5">
        <v>2116.5</v>
      </c>
      <c r="K86" s="5">
        <v>2167.1</v>
      </c>
      <c r="L86" s="5">
        <v>2192.5</v>
      </c>
      <c r="M86" s="5">
        <v>2146.6</v>
      </c>
      <c r="N86" s="5">
        <v>2199.1</v>
      </c>
      <c r="O86" s="6">
        <v>2215</v>
      </c>
      <c r="P86" s="5">
        <v>2207.4</v>
      </c>
      <c r="Q86" s="5">
        <v>2239.9</v>
      </c>
      <c r="R86" s="5">
        <v>2266.6999999999998</v>
      </c>
      <c r="S86" s="5">
        <v>2294.4</v>
      </c>
      <c r="T86" s="5">
        <v>2297.9</v>
      </c>
      <c r="U86" s="6">
        <v>2333</v>
      </c>
      <c r="V86" s="5">
        <v>2365.1</v>
      </c>
      <c r="W86" s="5">
        <v>2496.5</v>
      </c>
    </row>
    <row r="87" spans="1:23" hidden="1" x14ac:dyDescent="0.25">
      <c r="A87" s="2" t="s">
        <v>178</v>
      </c>
      <c r="B87" s="2" t="s">
        <v>179</v>
      </c>
      <c r="C87" s="3">
        <v>836.7</v>
      </c>
      <c r="D87" s="3">
        <v>850.7</v>
      </c>
      <c r="E87" s="4">
        <v>878</v>
      </c>
      <c r="F87" s="3">
        <v>893.4</v>
      </c>
      <c r="G87" s="3">
        <v>906.9</v>
      </c>
      <c r="H87" s="3">
        <v>943.3</v>
      </c>
      <c r="I87" s="3">
        <v>937.9</v>
      </c>
      <c r="J87" s="3">
        <v>913.3</v>
      </c>
      <c r="K87" s="3">
        <v>932.7</v>
      </c>
      <c r="L87" s="3">
        <v>965.6</v>
      </c>
      <c r="M87" s="4">
        <v>929</v>
      </c>
      <c r="N87" s="3">
        <v>955.4</v>
      </c>
      <c r="O87" s="3">
        <v>988.6</v>
      </c>
      <c r="P87" s="3">
        <v>981.9</v>
      </c>
      <c r="Q87" s="4">
        <v>1004</v>
      </c>
      <c r="R87" s="4">
        <v>1015</v>
      </c>
      <c r="S87" s="3">
        <v>1016.1</v>
      </c>
      <c r="T87" s="3">
        <v>1021.2</v>
      </c>
      <c r="U87" s="3">
        <v>1059.5999999999999</v>
      </c>
      <c r="V87" s="3">
        <v>1052.8</v>
      </c>
      <c r="W87" s="3">
        <v>1132.9000000000001</v>
      </c>
    </row>
    <row r="88" spans="1:23" hidden="1" x14ac:dyDescent="0.25">
      <c r="A88" s="2" t="s">
        <v>180</v>
      </c>
      <c r="B88" s="2" t="s">
        <v>181</v>
      </c>
      <c r="C88" s="5">
        <v>1054.0999999999999</v>
      </c>
      <c r="D88" s="5">
        <v>1088.3</v>
      </c>
      <c r="E88" s="6">
        <v>1142</v>
      </c>
      <c r="F88" s="5">
        <v>1154.8</v>
      </c>
      <c r="G88" s="5">
        <v>1172.2</v>
      </c>
      <c r="H88" s="5">
        <v>1180.4000000000001</v>
      </c>
      <c r="I88" s="5">
        <v>1225.5999999999999</v>
      </c>
      <c r="J88" s="5">
        <v>1203.2</v>
      </c>
      <c r="K88" s="5">
        <v>1234.4000000000001</v>
      </c>
      <c r="L88" s="5">
        <v>1226.9000000000001</v>
      </c>
      <c r="M88" s="5">
        <v>1217.5999999999999</v>
      </c>
      <c r="N88" s="5">
        <v>1243.7</v>
      </c>
      <c r="O88" s="5">
        <v>1226.4000000000001</v>
      </c>
      <c r="P88" s="5">
        <v>1225.5999999999999</v>
      </c>
      <c r="Q88" s="5">
        <v>1235.9000000000001</v>
      </c>
      <c r="R88" s="5">
        <v>1251.7</v>
      </c>
      <c r="S88" s="5">
        <v>1278.3</v>
      </c>
      <c r="T88" s="5">
        <v>1276.7</v>
      </c>
      <c r="U88" s="5">
        <v>1273.4000000000001</v>
      </c>
      <c r="V88" s="5">
        <v>1312.3</v>
      </c>
      <c r="W88" s="5">
        <v>1363.6</v>
      </c>
    </row>
    <row r="89" spans="1:23" hidden="1" x14ac:dyDescent="0.25">
      <c r="A89" s="2" t="s">
        <v>182</v>
      </c>
      <c r="B89" s="2" t="s">
        <v>183</v>
      </c>
      <c r="C89" s="4">
        <v>2864</v>
      </c>
      <c r="D89" s="3">
        <v>2970.9</v>
      </c>
      <c r="E89" s="3">
        <v>2979.9</v>
      </c>
      <c r="F89" s="3">
        <v>3084.5</v>
      </c>
      <c r="G89" s="3">
        <v>3127.8</v>
      </c>
      <c r="H89" s="3">
        <v>3119.6</v>
      </c>
      <c r="I89" s="3">
        <v>3130.9</v>
      </c>
      <c r="J89" s="3">
        <v>3119.6</v>
      </c>
      <c r="K89" s="3">
        <v>3184.4</v>
      </c>
      <c r="L89" s="3">
        <v>3182.5</v>
      </c>
      <c r="M89" s="3">
        <v>3228.2</v>
      </c>
      <c r="N89" s="3">
        <v>3237.2</v>
      </c>
      <c r="O89" s="3">
        <v>3225.4</v>
      </c>
      <c r="P89" s="3">
        <v>3260.1</v>
      </c>
      <c r="Q89" s="3">
        <v>3338.7</v>
      </c>
      <c r="R89" s="3">
        <v>3361.7</v>
      </c>
      <c r="S89" s="3">
        <v>3416.3</v>
      </c>
      <c r="T89" s="4">
        <v>3438</v>
      </c>
      <c r="U89" s="3">
        <v>3391.6</v>
      </c>
      <c r="V89" s="4">
        <v>3463</v>
      </c>
      <c r="W89" s="3">
        <v>3563.1</v>
      </c>
    </row>
    <row r="90" spans="1:23" hidden="1" x14ac:dyDescent="0.25">
      <c r="A90" s="2" t="s">
        <v>184</v>
      </c>
      <c r="B90" s="2" t="s">
        <v>185</v>
      </c>
      <c r="C90" s="5">
        <v>487.5</v>
      </c>
      <c r="D90" s="5">
        <v>514.9</v>
      </c>
      <c r="E90" s="5">
        <v>511.6</v>
      </c>
      <c r="F90" s="5">
        <v>558.5</v>
      </c>
      <c r="G90" s="5">
        <v>559.4</v>
      </c>
      <c r="H90" s="5">
        <v>534.20000000000005</v>
      </c>
      <c r="I90" s="5">
        <v>545.9</v>
      </c>
      <c r="J90" s="5">
        <v>551.29999999999995</v>
      </c>
      <c r="K90" s="5">
        <v>554.20000000000005</v>
      </c>
      <c r="L90" s="5">
        <v>543.79999999999995</v>
      </c>
      <c r="M90" s="5">
        <v>540.1</v>
      </c>
      <c r="N90" s="5">
        <v>537.29999999999995</v>
      </c>
      <c r="O90" s="6">
        <v>529</v>
      </c>
      <c r="P90" s="5">
        <v>530.70000000000005</v>
      </c>
      <c r="Q90" s="5">
        <v>554.6</v>
      </c>
      <c r="R90" s="5">
        <v>531.1</v>
      </c>
      <c r="S90" s="5">
        <v>555.9</v>
      </c>
      <c r="T90" s="5">
        <v>561.29999999999995</v>
      </c>
      <c r="U90" s="5">
        <v>557.4</v>
      </c>
      <c r="V90" s="5">
        <v>553.6</v>
      </c>
      <c r="W90" s="5">
        <v>561.6</v>
      </c>
    </row>
    <row r="91" spans="1:23" hidden="1" x14ac:dyDescent="0.25">
      <c r="A91" s="2" t="s">
        <v>186</v>
      </c>
      <c r="B91" s="2" t="s">
        <v>187</v>
      </c>
      <c r="C91" s="3">
        <v>2376.5</v>
      </c>
      <c r="D91" s="3">
        <v>2456.1</v>
      </c>
      <c r="E91" s="3">
        <v>2468.3000000000002</v>
      </c>
      <c r="F91" s="4">
        <v>2526</v>
      </c>
      <c r="G91" s="3">
        <v>2568.4</v>
      </c>
      <c r="H91" s="3">
        <v>2585.4</v>
      </c>
      <c r="I91" s="4">
        <v>2585</v>
      </c>
      <c r="J91" s="3">
        <v>2568.3000000000002</v>
      </c>
      <c r="K91" s="3">
        <v>2630.1</v>
      </c>
      <c r="L91" s="3">
        <v>2638.7</v>
      </c>
      <c r="M91" s="3">
        <v>2688.2</v>
      </c>
      <c r="N91" s="3">
        <v>2699.9</v>
      </c>
      <c r="O91" s="3">
        <v>2696.4</v>
      </c>
      <c r="P91" s="3">
        <v>2729.4</v>
      </c>
      <c r="Q91" s="3">
        <v>2784.1</v>
      </c>
      <c r="R91" s="3">
        <v>2830.7</v>
      </c>
      <c r="S91" s="3">
        <v>2860.3</v>
      </c>
      <c r="T91" s="3">
        <v>2876.6</v>
      </c>
      <c r="U91" s="3">
        <v>2834.1</v>
      </c>
      <c r="V91" s="3">
        <v>2909.3</v>
      </c>
      <c r="W91" s="3">
        <v>3001.6</v>
      </c>
    </row>
    <row r="92" spans="1:23" hidden="1" x14ac:dyDescent="0.25">
      <c r="A92" s="2" t="s">
        <v>188</v>
      </c>
      <c r="B92" s="2" t="s">
        <v>189</v>
      </c>
      <c r="C92" s="5">
        <v>1589.6</v>
      </c>
      <c r="D92" s="5">
        <v>1775.1</v>
      </c>
      <c r="E92" s="5">
        <v>1801.5</v>
      </c>
      <c r="F92" s="5">
        <v>1788.9</v>
      </c>
      <c r="G92" s="5">
        <v>1778.7</v>
      </c>
      <c r="H92" s="5">
        <v>1868.1</v>
      </c>
      <c r="I92" s="5">
        <v>1908.1</v>
      </c>
      <c r="J92" s="5">
        <v>1905.2</v>
      </c>
      <c r="K92" s="6">
        <v>1903</v>
      </c>
      <c r="L92" s="6">
        <v>1937</v>
      </c>
      <c r="M92" s="6">
        <v>1953</v>
      </c>
      <c r="N92" s="5">
        <v>1955.2</v>
      </c>
      <c r="O92" s="6">
        <v>1999</v>
      </c>
      <c r="P92" s="5">
        <v>1893.4</v>
      </c>
      <c r="Q92" s="5">
        <v>1921.8</v>
      </c>
      <c r="R92" s="6">
        <v>1915</v>
      </c>
      <c r="S92" s="5">
        <v>1940.3</v>
      </c>
      <c r="T92" s="5">
        <v>1936.6</v>
      </c>
      <c r="U92" s="5">
        <v>1975.9</v>
      </c>
      <c r="V92" s="5">
        <v>2005.5</v>
      </c>
      <c r="W92" s="5">
        <v>2032.3</v>
      </c>
    </row>
    <row r="93" spans="1:23" hidden="1" x14ac:dyDescent="0.25">
      <c r="A93" s="2" t="s">
        <v>190</v>
      </c>
      <c r="B93" s="2" t="s">
        <v>189</v>
      </c>
      <c r="C93" s="3">
        <v>1589.6</v>
      </c>
      <c r="D93" s="3">
        <v>1775.1</v>
      </c>
      <c r="E93" s="3">
        <v>1801.5</v>
      </c>
      <c r="F93" s="3">
        <v>1788.9</v>
      </c>
      <c r="G93" s="3">
        <v>1778.7</v>
      </c>
      <c r="H93" s="3">
        <v>1868.1</v>
      </c>
      <c r="I93" s="3">
        <v>1908.1</v>
      </c>
      <c r="J93" s="3">
        <v>1905.2</v>
      </c>
      <c r="K93" s="4">
        <v>1903</v>
      </c>
      <c r="L93" s="4">
        <v>1937</v>
      </c>
      <c r="M93" s="4">
        <v>1953</v>
      </c>
      <c r="N93" s="3">
        <v>1955.2</v>
      </c>
      <c r="O93" s="4">
        <v>1999</v>
      </c>
      <c r="P93" s="3">
        <v>1893.4</v>
      </c>
      <c r="Q93" s="3">
        <v>1921.8</v>
      </c>
      <c r="R93" s="4">
        <v>1915</v>
      </c>
      <c r="S93" s="3">
        <v>1940.3</v>
      </c>
      <c r="T93" s="3">
        <v>1936.6</v>
      </c>
      <c r="U93" s="3">
        <v>1975.9</v>
      </c>
      <c r="V93" s="3">
        <v>2005.5</v>
      </c>
      <c r="W93" s="3">
        <v>2032.3</v>
      </c>
    </row>
    <row r="94" spans="1:23" hidden="1" x14ac:dyDescent="0.25">
      <c r="A94" s="2" t="s">
        <v>191</v>
      </c>
      <c r="B94" s="2" t="s">
        <v>192</v>
      </c>
      <c r="C94" s="5">
        <v>42.5</v>
      </c>
      <c r="D94" s="5">
        <v>63.5</v>
      </c>
      <c r="E94" s="5">
        <v>66.900000000000006</v>
      </c>
      <c r="F94" s="6">
        <v>75</v>
      </c>
      <c r="G94" s="5">
        <v>85.1</v>
      </c>
      <c r="H94" s="5">
        <v>77.5</v>
      </c>
      <c r="I94" s="5">
        <v>90.2</v>
      </c>
      <c r="J94" s="5">
        <v>90.2</v>
      </c>
      <c r="K94" s="5">
        <v>105.6</v>
      </c>
      <c r="L94" s="5">
        <v>89.8</v>
      </c>
      <c r="M94" s="5">
        <v>76.400000000000006</v>
      </c>
      <c r="N94" s="5">
        <v>62.2</v>
      </c>
      <c r="O94" s="5">
        <v>65.3</v>
      </c>
      <c r="P94" s="5">
        <v>105.2</v>
      </c>
      <c r="Q94" s="5">
        <v>100.1</v>
      </c>
      <c r="R94" s="6">
        <v>122</v>
      </c>
      <c r="S94" s="5">
        <v>125.8</v>
      </c>
      <c r="T94" s="5">
        <v>128.4</v>
      </c>
      <c r="U94" s="5">
        <v>132.4</v>
      </c>
      <c r="V94" s="5">
        <v>127.2</v>
      </c>
      <c r="W94" s="5">
        <v>130.1</v>
      </c>
    </row>
    <row r="95" spans="1:23" hidden="1" x14ac:dyDescent="0.25">
      <c r="A95" s="2" t="s">
        <v>193</v>
      </c>
      <c r="B95" s="2" t="s">
        <v>192</v>
      </c>
      <c r="C95" s="3">
        <v>42.5</v>
      </c>
      <c r="D95" s="3">
        <v>63.5</v>
      </c>
      <c r="E95" s="3">
        <v>66.900000000000006</v>
      </c>
      <c r="F95" s="4">
        <v>75</v>
      </c>
      <c r="G95" s="3">
        <v>85.1</v>
      </c>
      <c r="H95" s="3">
        <v>77.5</v>
      </c>
      <c r="I95" s="3">
        <v>90.2</v>
      </c>
      <c r="J95" s="3">
        <v>90.2</v>
      </c>
      <c r="K95" s="3">
        <v>105.6</v>
      </c>
      <c r="L95" s="3">
        <v>89.8</v>
      </c>
      <c r="M95" s="3">
        <v>76.400000000000006</v>
      </c>
      <c r="N95" s="3">
        <v>62.2</v>
      </c>
      <c r="O95" s="3">
        <v>65.3</v>
      </c>
      <c r="P95" s="3">
        <v>105.2</v>
      </c>
      <c r="Q95" s="3">
        <v>100.1</v>
      </c>
      <c r="R95" s="4">
        <v>122</v>
      </c>
      <c r="S95" s="3">
        <v>125.8</v>
      </c>
      <c r="T95" s="3">
        <v>128.4</v>
      </c>
      <c r="U95" s="3">
        <v>132.4</v>
      </c>
      <c r="V95" s="3">
        <v>127.2</v>
      </c>
      <c r="W95" s="3">
        <v>130.1</v>
      </c>
    </row>
    <row r="96" spans="1:23" hidden="1" x14ac:dyDescent="0.25">
      <c r="A96" s="2" t="s">
        <v>194</v>
      </c>
      <c r="B96" s="2" t="s">
        <v>195</v>
      </c>
      <c r="C96" s="5">
        <v>496.8</v>
      </c>
      <c r="D96" s="6">
        <v>478</v>
      </c>
      <c r="E96" s="5">
        <v>481.1</v>
      </c>
      <c r="F96" s="5">
        <v>493.6</v>
      </c>
      <c r="G96" s="6">
        <v>508</v>
      </c>
      <c r="H96" s="5">
        <v>547.5</v>
      </c>
      <c r="I96" s="5">
        <v>551.1</v>
      </c>
      <c r="J96" s="5">
        <v>547.70000000000005</v>
      </c>
      <c r="K96" s="5">
        <v>558.79999999999995</v>
      </c>
      <c r="L96" s="5">
        <v>563.6</v>
      </c>
      <c r="M96" s="5">
        <v>562.4</v>
      </c>
      <c r="N96" s="5">
        <v>605.9</v>
      </c>
      <c r="O96" s="5">
        <v>616.29999999999995</v>
      </c>
      <c r="P96" s="5">
        <v>632.9</v>
      </c>
      <c r="Q96" s="5">
        <v>628.20000000000005</v>
      </c>
      <c r="R96" s="5">
        <v>630.1</v>
      </c>
      <c r="S96" s="5">
        <v>620.70000000000005</v>
      </c>
      <c r="T96" s="6">
        <v>630</v>
      </c>
      <c r="U96" s="5">
        <v>634.79999999999995</v>
      </c>
      <c r="V96" s="5">
        <v>580.5</v>
      </c>
      <c r="W96" s="5">
        <v>584.70000000000005</v>
      </c>
    </row>
    <row r="97" spans="1:23" hidden="1" x14ac:dyDescent="0.25">
      <c r="A97" s="2" t="s">
        <v>196</v>
      </c>
      <c r="B97" s="2" t="s">
        <v>197</v>
      </c>
      <c r="C97" s="3">
        <v>129.19999999999999</v>
      </c>
      <c r="D97" s="3">
        <v>115.2</v>
      </c>
      <c r="E97" s="3">
        <v>117.7</v>
      </c>
      <c r="F97" s="3">
        <v>116.7</v>
      </c>
      <c r="G97" s="3">
        <v>119.4</v>
      </c>
      <c r="H97" s="4">
        <v>130</v>
      </c>
      <c r="I97" s="3">
        <v>131.5</v>
      </c>
      <c r="J97" s="3">
        <v>124.8</v>
      </c>
      <c r="K97" s="3">
        <v>126.3</v>
      </c>
      <c r="L97" s="3">
        <v>128.6</v>
      </c>
      <c r="M97" s="4">
        <v>126</v>
      </c>
      <c r="N97" s="3">
        <v>126.1</v>
      </c>
      <c r="O97" s="3">
        <v>123.3</v>
      </c>
      <c r="P97" s="3">
        <v>122.1</v>
      </c>
      <c r="Q97" s="3">
        <v>119.4</v>
      </c>
      <c r="R97" s="3">
        <v>122.8</v>
      </c>
      <c r="S97" s="3">
        <v>117.4</v>
      </c>
      <c r="T97" s="3">
        <v>118.9</v>
      </c>
      <c r="U97" s="3">
        <v>119.7</v>
      </c>
      <c r="V97" s="3">
        <v>121.1</v>
      </c>
      <c r="W97" s="3">
        <v>117.3</v>
      </c>
    </row>
    <row r="98" spans="1:23" hidden="1" x14ac:dyDescent="0.25">
      <c r="A98" s="2" t="s">
        <v>198</v>
      </c>
      <c r="B98" s="2" t="s">
        <v>199</v>
      </c>
      <c r="C98" s="5">
        <v>120.5</v>
      </c>
      <c r="D98" s="5">
        <v>122.8</v>
      </c>
      <c r="E98" s="5">
        <v>122.7</v>
      </c>
      <c r="F98" s="5">
        <v>123.4</v>
      </c>
      <c r="G98" s="5">
        <v>121.6</v>
      </c>
      <c r="H98" s="5">
        <v>128.69999999999999</v>
      </c>
      <c r="I98" s="6">
        <v>127</v>
      </c>
      <c r="J98" s="5">
        <v>129.19999999999999</v>
      </c>
      <c r="K98" s="5">
        <v>130.69999999999999</v>
      </c>
      <c r="L98" s="5">
        <v>133.80000000000001</v>
      </c>
      <c r="M98" s="5">
        <v>131.19999999999999</v>
      </c>
      <c r="N98" s="5">
        <v>129.4</v>
      </c>
      <c r="O98" s="5">
        <v>127.6</v>
      </c>
      <c r="P98" s="5">
        <v>130.30000000000001</v>
      </c>
      <c r="Q98" s="5">
        <v>127.5</v>
      </c>
      <c r="R98" s="5">
        <v>125.8</v>
      </c>
      <c r="S98" s="5">
        <v>126.9</v>
      </c>
      <c r="T98" s="5">
        <v>130.1</v>
      </c>
      <c r="U98" s="5">
        <v>126.2</v>
      </c>
      <c r="V98" s="5">
        <v>122.7</v>
      </c>
      <c r="W98" s="5">
        <v>123.3</v>
      </c>
    </row>
    <row r="99" spans="1:23" hidden="1" x14ac:dyDescent="0.25">
      <c r="A99" s="2" t="s">
        <v>200</v>
      </c>
      <c r="B99" s="2" t="s">
        <v>201</v>
      </c>
      <c r="C99" s="3">
        <v>45.8</v>
      </c>
      <c r="D99" s="3">
        <v>41.2</v>
      </c>
      <c r="E99" s="4">
        <v>41</v>
      </c>
      <c r="F99" s="3">
        <v>42.4</v>
      </c>
      <c r="G99" s="3">
        <v>43.4</v>
      </c>
      <c r="H99" s="3">
        <v>50.3</v>
      </c>
      <c r="I99" s="3">
        <v>51.1</v>
      </c>
      <c r="J99" s="4">
        <v>57</v>
      </c>
      <c r="K99" s="3">
        <v>59.6</v>
      </c>
      <c r="L99" s="3">
        <v>57.4</v>
      </c>
      <c r="M99" s="3">
        <v>58.5</v>
      </c>
      <c r="N99" s="3">
        <v>59.5</v>
      </c>
      <c r="O99" s="4">
        <v>64</v>
      </c>
      <c r="P99" s="3">
        <v>64.599999999999994</v>
      </c>
      <c r="Q99" s="3">
        <v>65.3</v>
      </c>
      <c r="R99" s="3">
        <v>64.7</v>
      </c>
      <c r="S99" s="3">
        <v>68.2</v>
      </c>
      <c r="T99" s="3">
        <v>67.2</v>
      </c>
      <c r="U99" s="3">
        <v>66.7</v>
      </c>
      <c r="V99" s="3">
        <v>65.400000000000006</v>
      </c>
      <c r="W99" s="3">
        <v>68.5</v>
      </c>
    </row>
    <row r="100" spans="1:23" hidden="1" x14ac:dyDescent="0.25">
      <c r="A100" s="2" t="s">
        <v>202</v>
      </c>
      <c r="B100" s="2" t="s">
        <v>203</v>
      </c>
      <c r="C100" s="5">
        <v>201.4</v>
      </c>
      <c r="D100" s="5">
        <v>198.7</v>
      </c>
      <c r="E100" s="5">
        <v>199.8</v>
      </c>
      <c r="F100" s="5">
        <v>211.1</v>
      </c>
      <c r="G100" s="5">
        <v>223.6</v>
      </c>
      <c r="H100" s="5">
        <v>238.4</v>
      </c>
      <c r="I100" s="5">
        <v>241.5</v>
      </c>
      <c r="J100" s="5">
        <v>236.8</v>
      </c>
      <c r="K100" s="5">
        <v>242.2</v>
      </c>
      <c r="L100" s="5">
        <v>243.8</v>
      </c>
      <c r="M100" s="5">
        <v>246.7</v>
      </c>
      <c r="N100" s="5">
        <v>250.7</v>
      </c>
      <c r="O100" s="5">
        <v>258.10000000000002</v>
      </c>
      <c r="P100" s="5">
        <v>270.60000000000002</v>
      </c>
      <c r="Q100" s="5">
        <v>269.60000000000002</v>
      </c>
      <c r="R100" s="5">
        <v>267.89999999999998</v>
      </c>
      <c r="S100" s="5">
        <v>260.8</v>
      </c>
      <c r="T100" s="5">
        <v>261.60000000000002</v>
      </c>
      <c r="U100" s="5">
        <v>272.8</v>
      </c>
      <c r="V100" s="5">
        <v>271.3</v>
      </c>
      <c r="W100" s="5">
        <v>275.5</v>
      </c>
    </row>
    <row r="101" spans="1:23" hidden="1" x14ac:dyDescent="0.25">
      <c r="A101" s="2" t="s">
        <v>204</v>
      </c>
      <c r="B101" s="2" t="s">
        <v>205</v>
      </c>
      <c r="C101" s="8" t="s">
        <v>206</v>
      </c>
      <c r="D101" s="8" t="s">
        <v>206</v>
      </c>
      <c r="E101" s="8" t="s">
        <v>206</v>
      </c>
      <c r="F101" s="8" t="s">
        <v>206</v>
      </c>
      <c r="G101" s="8" t="s">
        <v>206</v>
      </c>
      <c r="H101" s="8" t="s">
        <v>206</v>
      </c>
      <c r="I101" s="8" t="s">
        <v>206</v>
      </c>
      <c r="J101" s="8" t="s">
        <v>206</v>
      </c>
      <c r="K101" s="8" t="s">
        <v>206</v>
      </c>
      <c r="L101" s="8" t="s">
        <v>206</v>
      </c>
      <c r="M101" s="8" t="s">
        <v>206</v>
      </c>
      <c r="N101" s="3">
        <v>40.200000000000003</v>
      </c>
      <c r="O101" s="3">
        <v>43.2</v>
      </c>
      <c r="P101" s="3">
        <v>45.3</v>
      </c>
      <c r="Q101" s="3">
        <v>46.4</v>
      </c>
      <c r="R101" s="4">
        <v>49</v>
      </c>
      <c r="S101" s="3">
        <v>47.4</v>
      </c>
      <c r="T101" s="3">
        <v>52.2</v>
      </c>
      <c r="U101" s="3">
        <v>49.4</v>
      </c>
      <c r="V101" s="8" t="s">
        <v>206</v>
      </c>
      <c r="W101" s="8" t="s">
        <v>206</v>
      </c>
    </row>
    <row r="102" spans="1:23" hidden="1" x14ac:dyDescent="0.25">
      <c r="A102" s="2" t="s">
        <v>207</v>
      </c>
      <c r="B102" s="2" t="s">
        <v>208</v>
      </c>
      <c r="C102" s="5">
        <v>1520.7</v>
      </c>
      <c r="D102" s="6">
        <v>1538</v>
      </c>
      <c r="E102" s="5">
        <v>1582.9</v>
      </c>
      <c r="F102" s="5">
        <v>1572.9</v>
      </c>
      <c r="G102" s="5">
        <v>1586.2</v>
      </c>
      <c r="H102" s="5">
        <v>1733.7</v>
      </c>
      <c r="I102" s="5">
        <v>1770.5</v>
      </c>
      <c r="J102" s="6">
        <v>1757</v>
      </c>
      <c r="K102" s="5">
        <v>1690.2</v>
      </c>
      <c r="L102" s="5">
        <v>1624.9</v>
      </c>
      <c r="M102" s="5">
        <v>1566.1</v>
      </c>
      <c r="N102" s="6">
        <v>1524</v>
      </c>
      <c r="O102" s="5">
        <v>1565.7</v>
      </c>
      <c r="P102" s="5">
        <v>1585.3</v>
      </c>
      <c r="Q102" s="5">
        <v>1589.9</v>
      </c>
      <c r="R102" s="5">
        <v>1625.1</v>
      </c>
      <c r="S102" s="6">
        <v>1655</v>
      </c>
      <c r="T102" s="5">
        <v>1679.5</v>
      </c>
      <c r="U102" s="5">
        <v>1657.4</v>
      </c>
      <c r="V102" s="5">
        <v>1678.2</v>
      </c>
      <c r="W102" s="5">
        <v>1707.1</v>
      </c>
    </row>
    <row r="103" spans="1:23" hidden="1" x14ac:dyDescent="0.25">
      <c r="A103" s="2" t="s">
        <v>209</v>
      </c>
      <c r="B103" s="2" t="s">
        <v>210</v>
      </c>
      <c r="C103" s="3">
        <v>1520.7</v>
      </c>
      <c r="D103" s="4">
        <v>1538</v>
      </c>
      <c r="E103" s="3">
        <v>1582.9</v>
      </c>
      <c r="F103" s="3">
        <v>1572.9</v>
      </c>
      <c r="G103" s="3">
        <v>1586.2</v>
      </c>
      <c r="H103" s="3">
        <v>1733.7</v>
      </c>
      <c r="I103" s="3">
        <v>1770.5</v>
      </c>
      <c r="J103" s="4">
        <v>1757</v>
      </c>
      <c r="K103" s="3">
        <v>1690.2</v>
      </c>
      <c r="L103" s="3">
        <v>1624.9</v>
      </c>
      <c r="M103" s="3">
        <v>1566.1</v>
      </c>
      <c r="N103" s="4">
        <v>1524</v>
      </c>
      <c r="O103" s="3">
        <v>1565.7</v>
      </c>
      <c r="P103" s="3">
        <v>1585.3</v>
      </c>
      <c r="Q103" s="3">
        <v>1589.9</v>
      </c>
      <c r="R103" s="3">
        <v>1625.1</v>
      </c>
      <c r="S103" s="4">
        <v>1655</v>
      </c>
      <c r="T103" s="3">
        <v>1679.5</v>
      </c>
      <c r="U103" s="3">
        <v>1657.4</v>
      </c>
      <c r="V103" s="3">
        <v>1678.2</v>
      </c>
      <c r="W103" s="3">
        <v>1707.1</v>
      </c>
    </row>
    <row r="104" spans="1:23" hidden="1" x14ac:dyDescent="0.25">
      <c r="A104" s="2" t="s">
        <v>211</v>
      </c>
      <c r="B104" s="2" t="s">
        <v>212</v>
      </c>
      <c r="C104" s="9" t="s">
        <v>206</v>
      </c>
      <c r="D104" s="9" t="s">
        <v>206</v>
      </c>
      <c r="E104" s="9" t="s">
        <v>206</v>
      </c>
      <c r="F104" s="9" t="s">
        <v>206</v>
      </c>
      <c r="G104" s="9" t="s">
        <v>206</v>
      </c>
      <c r="H104" s="9" t="s">
        <v>206</v>
      </c>
      <c r="I104" s="9" t="s">
        <v>206</v>
      </c>
      <c r="J104" s="9" t="s">
        <v>206</v>
      </c>
      <c r="K104" s="9" t="s">
        <v>206</v>
      </c>
      <c r="L104" s="9" t="s">
        <v>206</v>
      </c>
      <c r="M104" s="9" t="s">
        <v>206</v>
      </c>
      <c r="N104" s="9" t="s">
        <v>206</v>
      </c>
      <c r="O104" s="9" t="s">
        <v>206</v>
      </c>
      <c r="P104" s="9" t="s">
        <v>206</v>
      </c>
      <c r="Q104" s="5">
        <v>392.2</v>
      </c>
      <c r="R104" s="5">
        <v>384.4</v>
      </c>
      <c r="S104" s="5">
        <v>399.9</v>
      </c>
      <c r="T104" s="5">
        <v>400.2</v>
      </c>
      <c r="U104" s="5">
        <v>382.9</v>
      </c>
      <c r="V104" s="5">
        <v>406.1</v>
      </c>
      <c r="W104" s="5">
        <v>395.7</v>
      </c>
    </row>
    <row r="105" spans="1:23" hidden="1" x14ac:dyDescent="0.25">
      <c r="A105" s="2" t="s">
        <v>213</v>
      </c>
      <c r="B105" s="2" t="s">
        <v>214</v>
      </c>
      <c r="C105" s="8" t="s">
        <v>206</v>
      </c>
      <c r="D105" s="8" t="s">
        <v>206</v>
      </c>
      <c r="E105" s="8" t="s">
        <v>206</v>
      </c>
      <c r="F105" s="8" t="s">
        <v>206</v>
      </c>
      <c r="G105" s="8" t="s">
        <v>206</v>
      </c>
      <c r="H105" s="3">
        <v>547.5</v>
      </c>
      <c r="I105" s="3">
        <v>554.29999999999995</v>
      </c>
      <c r="J105" s="3">
        <v>552.4</v>
      </c>
      <c r="K105" s="4">
        <v>540</v>
      </c>
      <c r="L105" s="3">
        <v>512.6</v>
      </c>
      <c r="M105" s="3">
        <v>503.6</v>
      </c>
      <c r="N105" s="3">
        <v>489.1</v>
      </c>
      <c r="O105" s="3">
        <v>512.9</v>
      </c>
      <c r="P105" s="3">
        <v>512.70000000000005</v>
      </c>
      <c r="Q105" s="3">
        <v>508.5</v>
      </c>
      <c r="R105" s="3">
        <v>533.1</v>
      </c>
      <c r="S105" s="3">
        <v>524.5</v>
      </c>
      <c r="T105" s="4">
        <v>538</v>
      </c>
      <c r="U105" s="3">
        <v>532.79999999999995</v>
      </c>
      <c r="V105" s="3">
        <v>536.79999999999995</v>
      </c>
      <c r="W105" s="3">
        <v>564.4</v>
      </c>
    </row>
    <row r="106" spans="1:23" hidden="1" x14ac:dyDescent="0.25">
      <c r="A106" s="2" t="s">
        <v>215</v>
      </c>
      <c r="B106" s="2" t="s">
        <v>216</v>
      </c>
      <c r="C106" s="9" t="s">
        <v>206</v>
      </c>
      <c r="D106" s="9" t="s">
        <v>206</v>
      </c>
      <c r="E106" s="9" t="s">
        <v>206</v>
      </c>
      <c r="F106" s="9" t="s">
        <v>206</v>
      </c>
      <c r="G106" s="9" t="s">
        <v>206</v>
      </c>
      <c r="H106" s="5">
        <v>1186.2</v>
      </c>
      <c r="I106" s="5">
        <v>1216.2</v>
      </c>
      <c r="J106" s="5">
        <v>1204.5</v>
      </c>
      <c r="K106" s="5">
        <v>1150.2</v>
      </c>
      <c r="L106" s="5">
        <v>1112.3</v>
      </c>
      <c r="M106" s="5">
        <v>1062.5999999999999</v>
      </c>
      <c r="N106" s="5">
        <v>1034.9000000000001</v>
      </c>
      <c r="O106" s="5">
        <v>1052.8</v>
      </c>
      <c r="P106" s="5">
        <v>1072.5999999999999</v>
      </c>
      <c r="Q106" s="9" t="s">
        <v>206</v>
      </c>
      <c r="R106" s="9" t="s">
        <v>206</v>
      </c>
      <c r="S106" s="9" t="s">
        <v>206</v>
      </c>
      <c r="T106" s="9" t="s">
        <v>206</v>
      </c>
      <c r="U106" s="9" t="s">
        <v>206</v>
      </c>
      <c r="V106" s="9" t="s">
        <v>206</v>
      </c>
      <c r="W106" s="9" t="s">
        <v>206</v>
      </c>
    </row>
    <row r="107" spans="1:23" hidden="1" x14ac:dyDescent="0.25">
      <c r="A107" s="2" t="s">
        <v>217</v>
      </c>
      <c r="B107" s="2" t="s">
        <v>218</v>
      </c>
      <c r="C107" s="8" t="s">
        <v>206</v>
      </c>
      <c r="D107" s="8" t="s">
        <v>206</v>
      </c>
      <c r="E107" s="8" t="s">
        <v>206</v>
      </c>
      <c r="F107" s="8" t="s">
        <v>206</v>
      </c>
      <c r="G107" s="8" t="s">
        <v>206</v>
      </c>
      <c r="H107" s="8" t="s">
        <v>206</v>
      </c>
      <c r="I107" s="8" t="s">
        <v>206</v>
      </c>
      <c r="J107" s="8" t="s">
        <v>206</v>
      </c>
      <c r="K107" s="8" t="s">
        <v>206</v>
      </c>
      <c r="L107" s="8" t="s">
        <v>206</v>
      </c>
      <c r="M107" s="8" t="s">
        <v>206</v>
      </c>
      <c r="N107" s="8" t="s">
        <v>206</v>
      </c>
      <c r="O107" s="8" t="s">
        <v>206</v>
      </c>
      <c r="P107" s="8" t="s">
        <v>206</v>
      </c>
      <c r="Q107" s="3">
        <v>328.6</v>
      </c>
      <c r="R107" s="3">
        <v>349.4</v>
      </c>
      <c r="S107" s="3">
        <v>373.5</v>
      </c>
      <c r="T107" s="3">
        <v>367.6</v>
      </c>
      <c r="U107" s="3">
        <v>364.4</v>
      </c>
      <c r="V107" s="3">
        <v>362.8</v>
      </c>
      <c r="W107" s="3">
        <v>342.3</v>
      </c>
    </row>
    <row r="108" spans="1:23" hidden="1" x14ac:dyDescent="0.25">
      <c r="A108" s="2" t="s">
        <v>219</v>
      </c>
      <c r="B108" s="2" t="s">
        <v>220</v>
      </c>
      <c r="C108" s="9" t="s">
        <v>206</v>
      </c>
      <c r="D108" s="9" t="s">
        <v>206</v>
      </c>
      <c r="E108" s="9" t="s">
        <v>206</v>
      </c>
      <c r="F108" s="9" t="s">
        <v>206</v>
      </c>
      <c r="G108" s="9" t="s">
        <v>206</v>
      </c>
      <c r="H108" s="9" t="s">
        <v>206</v>
      </c>
      <c r="I108" s="9" t="s">
        <v>206</v>
      </c>
      <c r="J108" s="9" t="s">
        <v>206</v>
      </c>
      <c r="K108" s="9" t="s">
        <v>206</v>
      </c>
      <c r="L108" s="9" t="s">
        <v>206</v>
      </c>
      <c r="M108" s="9" t="s">
        <v>206</v>
      </c>
      <c r="N108" s="9" t="s">
        <v>206</v>
      </c>
      <c r="O108" s="9" t="s">
        <v>206</v>
      </c>
      <c r="P108" s="9" t="s">
        <v>206</v>
      </c>
      <c r="Q108" s="5">
        <v>360.7</v>
      </c>
      <c r="R108" s="5">
        <v>358.1</v>
      </c>
      <c r="S108" s="5">
        <v>357.1</v>
      </c>
      <c r="T108" s="5">
        <v>373.7</v>
      </c>
      <c r="U108" s="5">
        <v>377.2</v>
      </c>
      <c r="V108" s="5">
        <v>372.5</v>
      </c>
      <c r="W108" s="5">
        <v>404.6</v>
      </c>
    </row>
    <row r="109" spans="1:23" hidden="1" x14ac:dyDescent="0.25">
      <c r="A109" s="2" t="s">
        <v>221</v>
      </c>
      <c r="B109" s="2" t="s">
        <v>222</v>
      </c>
      <c r="C109" s="3">
        <v>21747.5</v>
      </c>
      <c r="D109" s="3">
        <v>22047.8</v>
      </c>
      <c r="E109" s="3">
        <v>22411.200000000001</v>
      </c>
      <c r="F109" s="3">
        <v>22406.9</v>
      </c>
      <c r="G109" s="3">
        <v>22757.4</v>
      </c>
      <c r="H109" s="3">
        <v>22893.9</v>
      </c>
      <c r="I109" s="3">
        <v>23090.2</v>
      </c>
      <c r="J109" s="3">
        <v>22698.3</v>
      </c>
      <c r="K109" s="3">
        <v>22526.1</v>
      </c>
      <c r="L109" s="3">
        <v>22597.599999999999</v>
      </c>
      <c r="M109" s="3">
        <v>22565.3</v>
      </c>
      <c r="N109" s="3">
        <v>22190.400000000001</v>
      </c>
      <c r="O109" s="3">
        <v>22278.400000000001</v>
      </c>
      <c r="P109" s="3">
        <v>22464.2</v>
      </c>
      <c r="Q109" s="3">
        <v>22757.4</v>
      </c>
      <c r="R109" s="3">
        <v>23021.9</v>
      </c>
      <c r="S109" s="4">
        <v>23214</v>
      </c>
      <c r="T109" s="3">
        <v>23359.5</v>
      </c>
      <c r="U109" s="3">
        <v>22903.1</v>
      </c>
      <c r="V109" s="4">
        <v>22554</v>
      </c>
      <c r="W109" s="3">
        <v>23099.4</v>
      </c>
    </row>
    <row r="110" spans="1:23" hidden="1" x14ac:dyDescent="0.25">
      <c r="A110" s="2" t="s">
        <v>223</v>
      </c>
      <c r="B110" s="2" t="s">
        <v>224</v>
      </c>
      <c r="C110" s="5">
        <v>6462.7</v>
      </c>
      <c r="D110" s="5">
        <v>6584.6</v>
      </c>
      <c r="E110" s="5">
        <v>6581.4</v>
      </c>
      <c r="F110" s="5">
        <v>6632.9</v>
      </c>
      <c r="G110" s="5">
        <v>6724.5</v>
      </c>
      <c r="H110" s="5">
        <v>6760.9</v>
      </c>
      <c r="I110" s="5">
        <v>6827.5</v>
      </c>
      <c r="J110" s="5">
        <v>6734.7</v>
      </c>
      <c r="K110" s="6">
        <v>6676</v>
      </c>
      <c r="L110" s="5">
        <v>6689.7</v>
      </c>
      <c r="M110" s="6">
        <v>6668</v>
      </c>
      <c r="N110" s="6">
        <v>6650</v>
      </c>
      <c r="O110" s="5">
        <v>6664.6</v>
      </c>
      <c r="P110" s="6">
        <v>6721</v>
      </c>
      <c r="Q110" s="5">
        <v>6802.3</v>
      </c>
      <c r="R110" s="6">
        <v>6876</v>
      </c>
      <c r="S110" s="5">
        <v>6922.3</v>
      </c>
      <c r="T110" s="5">
        <v>6979.7</v>
      </c>
      <c r="U110" s="5">
        <v>6838.9</v>
      </c>
      <c r="V110" s="5">
        <v>6747.2</v>
      </c>
      <c r="W110" s="6">
        <v>6881</v>
      </c>
    </row>
    <row r="111" spans="1:23" hidden="1" x14ac:dyDescent="0.25">
      <c r="A111" s="2" t="s">
        <v>225</v>
      </c>
      <c r="B111" s="2" t="s">
        <v>226</v>
      </c>
      <c r="C111" s="3">
        <v>1784.7</v>
      </c>
      <c r="D111" s="4">
        <v>1834</v>
      </c>
      <c r="E111" s="3">
        <v>1800.1</v>
      </c>
      <c r="F111" s="3">
        <v>1813.1</v>
      </c>
      <c r="G111" s="3">
        <v>1829.6</v>
      </c>
      <c r="H111" s="3">
        <v>1834.4</v>
      </c>
      <c r="I111" s="3">
        <v>1860.9</v>
      </c>
      <c r="J111" s="3">
        <v>1832.5</v>
      </c>
      <c r="K111" s="3">
        <v>1816.6</v>
      </c>
      <c r="L111" s="3">
        <v>1835.1</v>
      </c>
      <c r="M111" s="3">
        <v>1814.7</v>
      </c>
      <c r="N111" s="3">
        <v>1770.7</v>
      </c>
      <c r="O111" s="4">
        <v>1773</v>
      </c>
      <c r="P111" s="3">
        <v>1798.8</v>
      </c>
      <c r="Q111" s="3">
        <v>1810.8</v>
      </c>
      <c r="R111" s="3">
        <v>1819.1</v>
      </c>
      <c r="S111" s="3">
        <v>1831.5</v>
      </c>
      <c r="T111" s="3">
        <v>1829.5</v>
      </c>
      <c r="U111" s="4">
        <v>1778</v>
      </c>
      <c r="V111" s="3">
        <v>1767.3</v>
      </c>
      <c r="W111" s="3">
        <v>1785.3</v>
      </c>
    </row>
    <row r="112" spans="1:23" hidden="1" x14ac:dyDescent="0.25">
      <c r="A112" s="2" t="s">
        <v>227</v>
      </c>
      <c r="B112" s="2" t="s">
        <v>228</v>
      </c>
      <c r="C112" s="5">
        <v>54.5</v>
      </c>
      <c r="D112" s="5">
        <v>55.5</v>
      </c>
      <c r="E112" s="5">
        <v>56.3</v>
      </c>
      <c r="F112" s="5">
        <v>55.1</v>
      </c>
      <c r="G112" s="5">
        <v>55.7</v>
      </c>
      <c r="H112" s="5">
        <v>56.8</v>
      </c>
      <c r="I112" s="5">
        <v>56.8</v>
      </c>
      <c r="J112" s="6">
        <v>56</v>
      </c>
      <c r="K112" s="5">
        <v>56.6</v>
      </c>
      <c r="L112" s="5">
        <v>56.1</v>
      </c>
      <c r="M112" s="5">
        <v>55.4</v>
      </c>
      <c r="N112" s="5">
        <v>54.7</v>
      </c>
      <c r="O112" s="5">
        <v>55.1</v>
      </c>
      <c r="P112" s="5">
        <v>54.8</v>
      </c>
      <c r="Q112" s="5">
        <v>54.4</v>
      </c>
      <c r="R112" s="5">
        <v>54.7</v>
      </c>
      <c r="S112" s="6">
        <v>55</v>
      </c>
      <c r="T112" s="5">
        <v>55.3</v>
      </c>
      <c r="U112" s="6">
        <v>54</v>
      </c>
      <c r="V112" s="5">
        <v>52.7</v>
      </c>
      <c r="W112" s="5">
        <v>55.2</v>
      </c>
    </row>
    <row r="113" spans="1:23" hidden="1" x14ac:dyDescent="0.25">
      <c r="A113" s="2" t="s">
        <v>229</v>
      </c>
      <c r="B113" s="2" t="s">
        <v>230</v>
      </c>
      <c r="C113" s="3">
        <v>615.29999999999995</v>
      </c>
      <c r="D113" s="3">
        <v>624.29999999999995</v>
      </c>
      <c r="E113" s="3">
        <v>610.70000000000005</v>
      </c>
      <c r="F113" s="3">
        <v>614.1</v>
      </c>
      <c r="G113" s="3">
        <v>622.9</v>
      </c>
      <c r="H113" s="4">
        <v>633</v>
      </c>
      <c r="I113" s="3">
        <v>635.70000000000005</v>
      </c>
      <c r="J113" s="3">
        <v>631.70000000000005</v>
      </c>
      <c r="K113" s="4">
        <v>624</v>
      </c>
      <c r="L113" s="3">
        <v>629.6</v>
      </c>
      <c r="M113" s="3">
        <v>620.20000000000005</v>
      </c>
      <c r="N113" s="3">
        <v>603.1</v>
      </c>
      <c r="O113" s="4">
        <v>599</v>
      </c>
      <c r="P113" s="3">
        <v>611.6</v>
      </c>
      <c r="Q113" s="3">
        <v>609.5</v>
      </c>
      <c r="R113" s="3">
        <v>603.1</v>
      </c>
      <c r="S113" s="3">
        <v>609.4</v>
      </c>
      <c r="T113" s="3">
        <v>611.79999999999995</v>
      </c>
      <c r="U113" s="3">
        <v>601.29999999999995</v>
      </c>
      <c r="V113" s="3">
        <v>594.6</v>
      </c>
      <c r="W113" s="3">
        <v>616.1</v>
      </c>
    </row>
    <row r="114" spans="1:23" hidden="1" x14ac:dyDescent="0.25">
      <c r="A114" s="2" t="s">
        <v>231</v>
      </c>
      <c r="B114" s="2" t="s">
        <v>232</v>
      </c>
      <c r="C114" s="5">
        <v>4008.1</v>
      </c>
      <c r="D114" s="5">
        <v>4070.8</v>
      </c>
      <c r="E114" s="5">
        <v>4114.3999999999996</v>
      </c>
      <c r="F114" s="5">
        <v>4150.5</v>
      </c>
      <c r="G114" s="5">
        <v>4216.2</v>
      </c>
      <c r="H114" s="5">
        <v>4236.7</v>
      </c>
      <c r="I114" s="5">
        <v>4274.2</v>
      </c>
      <c r="J114" s="5">
        <v>4214.6000000000004</v>
      </c>
      <c r="K114" s="5">
        <v>4178.8999999999996</v>
      </c>
      <c r="L114" s="5">
        <v>4168.8</v>
      </c>
      <c r="M114" s="5">
        <v>4177.6000000000004</v>
      </c>
      <c r="N114" s="5">
        <v>4221.5</v>
      </c>
      <c r="O114" s="5">
        <v>4237.3999999999996</v>
      </c>
      <c r="P114" s="5">
        <v>4255.8</v>
      </c>
      <c r="Q114" s="5">
        <v>4327.6000000000004</v>
      </c>
      <c r="R114" s="5">
        <v>4399.1000000000004</v>
      </c>
      <c r="S114" s="5">
        <v>4426.3999999999996</v>
      </c>
      <c r="T114" s="5">
        <v>4483.1000000000004</v>
      </c>
      <c r="U114" s="5">
        <v>4405.8</v>
      </c>
      <c r="V114" s="5">
        <v>4332.5</v>
      </c>
      <c r="W114" s="5">
        <v>4424.3999999999996</v>
      </c>
    </row>
    <row r="115" spans="1:23" hidden="1" x14ac:dyDescent="0.25">
      <c r="A115" s="2" t="s">
        <v>233</v>
      </c>
      <c r="B115" s="2" t="s">
        <v>234</v>
      </c>
      <c r="C115" s="3">
        <v>4693.3</v>
      </c>
      <c r="D115" s="3">
        <v>4766.8999999999996</v>
      </c>
      <c r="E115" s="3">
        <v>4809.8999999999996</v>
      </c>
      <c r="F115" s="3">
        <v>4851.8999999999996</v>
      </c>
      <c r="G115" s="3">
        <v>4934.5</v>
      </c>
      <c r="H115" s="3">
        <v>4993.1000000000004</v>
      </c>
      <c r="I115" s="3">
        <v>5068.1000000000004</v>
      </c>
      <c r="J115" s="3">
        <v>4974.1000000000004</v>
      </c>
      <c r="K115" s="3">
        <v>4957.2</v>
      </c>
      <c r="L115" s="3">
        <v>5006.2</v>
      </c>
      <c r="M115" s="3">
        <v>4999.3999999999996</v>
      </c>
      <c r="N115" s="4">
        <v>4915</v>
      </c>
      <c r="O115" s="3">
        <v>4947.2</v>
      </c>
      <c r="P115" s="3">
        <v>4942.5</v>
      </c>
      <c r="Q115" s="3">
        <v>5028.2</v>
      </c>
      <c r="R115" s="3">
        <v>5093.2</v>
      </c>
      <c r="S115" s="3">
        <v>5150.3</v>
      </c>
      <c r="T115" s="4">
        <v>5210</v>
      </c>
      <c r="U115" s="4">
        <v>5108</v>
      </c>
      <c r="V115" s="3">
        <v>5056.3</v>
      </c>
      <c r="W115" s="3">
        <v>5173.5</v>
      </c>
    </row>
    <row r="116" spans="1:23" hidden="1" x14ac:dyDescent="0.25">
      <c r="A116" s="2" t="s">
        <v>235</v>
      </c>
      <c r="B116" s="2" t="s">
        <v>236</v>
      </c>
      <c r="C116" s="5">
        <v>221.6</v>
      </c>
      <c r="D116" s="5">
        <v>228.2</v>
      </c>
      <c r="E116" s="5">
        <v>219.5</v>
      </c>
      <c r="F116" s="5">
        <v>222.1</v>
      </c>
      <c r="G116" s="5">
        <v>226.1</v>
      </c>
      <c r="H116" s="5">
        <v>227.9</v>
      </c>
      <c r="I116" s="5">
        <v>233.3</v>
      </c>
      <c r="J116" s="6">
        <v>235</v>
      </c>
      <c r="K116" s="6">
        <v>238</v>
      </c>
      <c r="L116" s="5">
        <v>238.4</v>
      </c>
      <c r="M116" s="5">
        <v>242.9</v>
      </c>
      <c r="N116" s="6">
        <v>243</v>
      </c>
      <c r="O116" s="5">
        <v>243.6</v>
      </c>
      <c r="P116" s="5">
        <v>244.6</v>
      </c>
      <c r="Q116" s="5">
        <v>250.1</v>
      </c>
      <c r="R116" s="5">
        <v>253.1</v>
      </c>
      <c r="S116" s="5">
        <v>256.89999999999998</v>
      </c>
      <c r="T116" s="5">
        <v>259.5</v>
      </c>
      <c r="U116" s="5">
        <v>252.9</v>
      </c>
      <c r="V116" s="5">
        <v>249.7</v>
      </c>
      <c r="W116" s="5">
        <v>263.10000000000002</v>
      </c>
    </row>
    <row r="117" spans="1:23" hidden="1" x14ac:dyDescent="0.25">
      <c r="A117" s="2" t="s">
        <v>237</v>
      </c>
      <c r="B117" s="2" t="s">
        <v>238</v>
      </c>
      <c r="C117" s="3">
        <v>200.4</v>
      </c>
      <c r="D117" s="3">
        <v>200.5</v>
      </c>
      <c r="E117" s="3">
        <v>213.3</v>
      </c>
      <c r="F117" s="3">
        <v>215.2</v>
      </c>
      <c r="G117" s="3">
        <v>217.7</v>
      </c>
      <c r="H117" s="3">
        <v>221.8</v>
      </c>
      <c r="I117" s="3">
        <v>225.6</v>
      </c>
      <c r="J117" s="3">
        <v>226.8</v>
      </c>
      <c r="K117" s="3">
        <v>226.6</v>
      </c>
      <c r="L117" s="3">
        <v>227.9</v>
      </c>
      <c r="M117" s="3">
        <v>227.5</v>
      </c>
      <c r="N117" s="3">
        <v>229.2</v>
      </c>
      <c r="O117" s="3">
        <v>232.2</v>
      </c>
      <c r="P117" s="3">
        <v>232.5</v>
      </c>
      <c r="Q117" s="3">
        <v>231.2</v>
      </c>
      <c r="R117" s="3">
        <v>236.6</v>
      </c>
      <c r="S117" s="3">
        <v>238.8</v>
      </c>
      <c r="T117" s="3">
        <v>239.9</v>
      </c>
      <c r="U117" s="3">
        <v>236.5</v>
      </c>
      <c r="V117" s="3">
        <v>237.4</v>
      </c>
      <c r="W117" s="3">
        <v>243.2</v>
      </c>
    </row>
    <row r="118" spans="1:23" hidden="1" x14ac:dyDescent="0.25">
      <c r="A118" s="2" t="s">
        <v>239</v>
      </c>
      <c r="B118" s="2" t="s">
        <v>240</v>
      </c>
      <c r="C118" s="5">
        <v>1971.6</v>
      </c>
      <c r="D118" s="5">
        <v>1999.7</v>
      </c>
      <c r="E118" s="5">
        <v>2028.1</v>
      </c>
      <c r="F118" s="5">
        <v>2055.1999999999998</v>
      </c>
      <c r="G118" s="5">
        <v>2080.3000000000002</v>
      </c>
      <c r="H118" s="5">
        <v>2099.9</v>
      </c>
      <c r="I118" s="5">
        <v>2141.1</v>
      </c>
      <c r="J118" s="5">
        <v>2085.9</v>
      </c>
      <c r="K118" s="5">
        <v>2082.4</v>
      </c>
      <c r="L118" s="5">
        <v>2100.6</v>
      </c>
      <c r="M118" s="6">
        <v>2100</v>
      </c>
      <c r="N118" s="5">
        <v>2043.1</v>
      </c>
      <c r="O118" s="6">
        <v>2065</v>
      </c>
      <c r="P118" s="5">
        <v>2051.4</v>
      </c>
      <c r="Q118" s="5">
        <v>2081.1</v>
      </c>
      <c r="R118" s="5">
        <v>2125.5</v>
      </c>
      <c r="S118" s="5">
        <v>2139.1</v>
      </c>
      <c r="T118" s="5">
        <v>2166.8000000000002</v>
      </c>
      <c r="U118" s="5">
        <v>2115.3000000000002</v>
      </c>
      <c r="V118" s="5">
        <v>2080.5</v>
      </c>
      <c r="W118" s="5">
        <v>2145.4</v>
      </c>
    </row>
    <row r="119" spans="1:23" hidden="1" x14ac:dyDescent="0.25">
      <c r="A119" s="2" t="s">
        <v>241</v>
      </c>
      <c r="B119" s="2" t="s">
        <v>242</v>
      </c>
      <c r="C119" s="3">
        <v>496.1</v>
      </c>
      <c r="D119" s="3">
        <v>504.4</v>
      </c>
      <c r="E119" s="4">
        <v>502</v>
      </c>
      <c r="F119" s="3">
        <v>502.7</v>
      </c>
      <c r="G119" s="3">
        <v>516.9</v>
      </c>
      <c r="H119" s="4">
        <v>519</v>
      </c>
      <c r="I119" s="3">
        <v>518.5</v>
      </c>
      <c r="J119" s="3">
        <v>505.5</v>
      </c>
      <c r="K119" s="3">
        <v>503.8</v>
      </c>
      <c r="L119" s="4">
        <v>505</v>
      </c>
      <c r="M119" s="3">
        <v>501.1</v>
      </c>
      <c r="N119" s="3">
        <v>495.5</v>
      </c>
      <c r="O119" s="3">
        <v>494.9</v>
      </c>
      <c r="P119" s="3">
        <v>495.5</v>
      </c>
      <c r="Q119" s="3">
        <v>498.6</v>
      </c>
      <c r="R119" s="3">
        <v>505.1</v>
      </c>
      <c r="S119" s="3">
        <v>510.8</v>
      </c>
      <c r="T119" s="3">
        <v>511.5</v>
      </c>
      <c r="U119" s="3">
        <v>513.5</v>
      </c>
      <c r="V119" s="3">
        <v>510.3</v>
      </c>
      <c r="W119" s="3">
        <v>520.5</v>
      </c>
    </row>
    <row r="120" spans="1:23" hidden="1" x14ac:dyDescent="0.25">
      <c r="A120" s="2" t="s">
        <v>243</v>
      </c>
      <c r="B120" s="2" t="s">
        <v>244</v>
      </c>
      <c r="C120" s="9" t="s">
        <v>206</v>
      </c>
      <c r="D120" s="9" t="s">
        <v>206</v>
      </c>
      <c r="E120" s="9" t="s">
        <v>206</v>
      </c>
      <c r="F120" s="5">
        <v>1856.7</v>
      </c>
      <c r="G120" s="5">
        <v>1893.5</v>
      </c>
      <c r="H120" s="5">
        <v>1924.5</v>
      </c>
      <c r="I120" s="5">
        <v>1949.7</v>
      </c>
      <c r="J120" s="5">
        <v>1920.9</v>
      </c>
      <c r="K120" s="5">
        <v>1906.4</v>
      </c>
      <c r="L120" s="5">
        <v>1934.2</v>
      </c>
      <c r="M120" s="5">
        <v>1927.9</v>
      </c>
      <c r="N120" s="5">
        <v>1904.1</v>
      </c>
      <c r="O120" s="5">
        <v>1911.5</v>
      </c>
      <c r="P120" s="5">
        <v>1918.3</v>
      </c>
      <c r="Q120" s="5">
        <v>1967.1</v>
      </c>
      <c r="R120" s="5">
        <v>1972.9</v>
      </c>
      <c r="S120" s="5">
        <v>2004.7</v>
      </c>
      <c r="T120" s="5">
        <v>2032.4</v>
      </c>
      <c r="U120" s="5">
        <v>1989.8</v>
      </c>
      <c r="V120" s="5">
        <v>1978.4</v>
      </c>
      <c r="W120" s="5">
        <v>2001.3</v>
      </c>
    </row>
    <row r="121" spans="1:23" hidden="1" x14ac:dyDescent="0.25">
      <c r="A121" s="2" t="s">
        <v>245</v>
      </c>
      <c r="B121" s="2" t="s">
        <v>246</v>
      </c>
      <c r="C121" s="3">
        <v>4408.3999999999996</v>
      </c>
      <c r="D121" s="3">
        <v>4502.1000000000004</v>
      </c>
      <c r="E121" s="3">
        <v>4575.6000000000004</v>
      </c>
      <c r="F121" s="3">
        <v>4555.5</v>
      </c>
      <c r="G121" s="3">
        <v>4633.7</v>
      </c>
      <c r="H121" s="3">
        <v>4673.5</v>
      </c>
      <c r="I121" s="3">
        <v>4762.5</v>
      </c>
      <c r="J121" s="3">
        <v>4739.7</v>
      </c>
      <c r="K121" s="3">
        <v>4730.6000000000004</v>
      </c>
      <c r="L121" s="3">
        <v>4722.8</v>
      </c>
      <c r="M121" s="3">
        <v>4741.8</v>
      </c>
      <c r="N121" s="3">
        <v>4724.3</v>
      </c>
      <c r="O121" s="3">
        <v>4810.7</v>
      </c>
      <c r="P121" s="3">
        <v>4850.6000000000004</v>
      </c>
      <c r="Q121" s="3">
        <v>4875.8</v>
      </c>
      <c r="R121" s="3">
        <v>4931.2</v>
      </c>
      <c r="S121" s="3">
        <v>4969.3999999999996</v>
      </c>
      <c r="T121" s="3">
        <v>4987.2</v>
      </c>
      <c r="U121" s="3">
        <v>4899.3</v>
      </c>
      <c r="V121" s="3">
        <v>4782.8</v>
      </c>
      <c r="W121" s="3">
        <v>4930.2</v>
      </c>
    </row>
    <row r="122" spans="1:23" hidden="1" x14ac:dyDescent="0.25">
      <c r="A122" s="2" t="s">
        <v>247</v>
      </c>
      <c r="B122" s="2" t="s">
        <v>248</v>
      </c>
      <c r="C122" s="5">
        <v>1436.3</v>
      </c>
      <c r="D122" s="6">
        <v>1481</v>
      </c>
      <c r="E122" s="5">
        <v>1480.7</v>
      </c>
      <c r="F122" s="5">
        <v>1499.7</v>
      </c>
      <c r="G122" s="5">
        <v>1528.3</v>
      </c>
      <c r="H122" s="5">
        <v>1530.4</v>
      </c>
      <c r="I122" s="5">
        <v>1558.2</v>
      </c>
      <c r="J122" s="5">
        <v>1551.7</v>
      </c>
      <c r="K122" s="5">
        <v>1535.9</v>
      </c>
      <c r="L122" s="5">
        <v>1538.2</v>
      </c>
      <c r="M122" s="5">
        <v>1538.6</v>
      </c>
      <c r="N122" s="5">
        <v>1534.1</v>
      </c>
      <c r="O122" s="5">
        <v>1534.7</v>
      </c>
      <c r="P122" s="5">
        <v>1557.3</v>
      </c>
      <c r="Q122" s="5">
        <v>1565.9</v>
      </c>
      <c r="R122" s="5">
        <v>1582.4</v>
      </c>
      <c r="S122" s="5">
        <v>1594.2</v>
      </c>
      <c r="T122" s="5">
        <v>1602.2</v>
      </c>
      <c r="U122" s="5">
        <v>1581.8</v>
      </c>
      <c r="V122" s="5">
        <v>1546.3</v>
      </c>
      <c r="W122" s="5">
        <v>1617.7</v>
      </c>
    </row>
    <row r="123" spans="1:23" hidden="1" x14ac:dyDescent="0.25">
      <c r="A123" s="2" t="s">
        <v>249</v>
      </c>
      <c r="B123" s="2" t="s">
        <v>250</v>
      </c>
      <c r="C123" s="3">
        <v>327.10000000000002</v>
      </c>
      <c r="D123" s="3">
        <v>332.4</v>
      </c>
      <c r="E123" s="3">
        <v>343.6</v>
      </c>
      <c r="F123" s="3">
        <v>341.1</v>
      </c>
      <c r="G123" s="3">
        <v>347.9</v>
      </c>
      <c r="H123" s="3">
        <v>359.3</v>
      </c>
      <c r="I123" s="3">
        <v>367.2</v>
      </c>
      <c r="J123" s="4">
        <v>357</v>
      </c>
      <c r="K123" s="3">
        <v>356.1</v>
      </c>
      <c r="L123" s="3">
        <v>357.4</v>
      </c>
      <c r="M123" s="3">
        <v>352.9</v>
      </c>
      <c r="N123" s="4">
        <v>349</v>
      </c>
      <c r="O123" s="3">
        <v>348.7</v>
      </c>
      <c r="P123" s="3">
        <v>359.6</v>
      </c>
      <c r="Q123" s="3">
        <v>354.2</v>
      </c>
      <c r="R123" s="3">
        <v>354.8</v>
      </c>
      <c r="S123" s="4">
        <v>355</v>
      </c>
      <c r="T123" s="3">
        <v>362.9</v>
      </c>
      <c r="U123" s="3">
        <v>356.5</v>
      </c>
      <c r="V123" s="3">
        <v>354.2</v>
      </c>
      <c r="W123" s="3">
        <v>352.3</v>
      </c>
    </row>
    <row r="124" spans="1:23" hidden="1" x14ac:dyDescent="0.25">
      <c r="A124" s="2" t="s">
        <v>251</v>
      </c>
      <c r="B124" s="2" t="s">
        <v>252</v>
      </c>
      <c r="C124" s="9" t="s">
        <v>206</v>
      </c>
      <c r="D124" s="9" t="s">
        <v>206</v>
      </c>
      <c r="E124" s="9" t="s">
        <v>206</v>
      </c>
      <c r="F124" s="5">
        <v>631.20000000000005</v>
      </c>
      <c r="G124" s="5">
        <v>642.5</v>
      </c>
      <c r="H124" s="6">
        <v>649</v>
      </c>
      <c r="I124" s="5">
        <v>652.5</v>
      </c>
      <c r="J124" s="5">
        <v>647.70000000000005</v>
      </c>
      <c r="K124" s="5">
        <v>642.79999999999995</v>
      </c>
      <c r="L124" s="5">
        <v>631.70000000000005</v>
      </c>
      <c r="M124" s="5">
        <v>635.70000000000005</v>
      </c>
      <c r="N124" s="5">
        <v>615.70000000000005</v>
      </c>
      <c r="O124" s="5">
        <v>625.29999999999995</v>
      </c>
      <c r="P124" s="5">
        <v>624.79999999999995</v>
      </c>
      <c r="Q124" s="5">
        <v>619.79999999999995</v>
      </c>
      <c r="R124" s="5">
        <v>616.29999999999995</v>
      </c>
      <c r="S124" s="5">
        <v>638.29999999999995</v>
      </c>
      <c r="T124" s="5">
        <v>636.20000000000005</v>
      </c>
      <c r="U124" s="5">
        <v>622.1</v>
      </c>
      <c r="V124" s="5">
        <v>616.6</v>
      </c>
      <c r="W124" s="5">
        <v>639.29999999999995</v>
      </c>
    </row>
    <row r="125" spans="1:23" hidden="1" x14ac:dyDescent="0.25">
      <c r="A125" s="2" t="s">
        <v>253</v>
      </c>
      <c r="B125" s="2" t="s">
        <v>254</v>
      </c>
      <c r="C125" s="3">
        <v>2037.6</v>
      </c>
      <c r="D125" s="3">
        <v>2067.3000000000002</v>
      </c>
      <c r="E125" s="4">
        <v>2107</v>
      </c>
      <c r="F125" s="3">
        <v>2083.5</v>
      </c>
      <c r="G125" s="4">
        <v>2115</v>
      </c>
      <c r="H125" s="3">
        <v>2134.9</v>
      </c>
      <c r="I125" s="3">
        <v>2184.6</v>
      </c>
      <c r="J125" s="3">
        <v>2183.4</v>
      </c>
      <c r="K125" s="3">
        <v>2195.8000000000002</v>
      </c>
      <c r="L125" s="3">
        <v>2195.5</v>
      </c>
      <c r="M125" s="3">
        <v>2214.6</v>
      </c>
      <c r="N125" s="3">
        <v>2225.4</v>
      </c>
      <c r="O125" s="4">
        <v>2302</v>
      </c>
      <c r="P125" s="3">
        <v>2308.9</v>
      </c>
      <c r="Q125" s="3">
        <v>2335.9</v>
      </c>
      <c r="R125" s="3">
        <v>2377.6999999999998</v>
      </c>
      <c r="S125" s="3">
        <v>2381.8000000000002</v>
      </c>
      <c r="T125" s="3">
        <v>2385.9</v>
      </c>
      <c r="U125" s="3">
        <v>2338.9</v>
      </c>
      <c r="V125" s="3">
        <v>2265.6999999999998</v>
      </c>
      <c r="W125" s="3">
        <v>2320.9</v>
      </c>
    </row>
    <row r="126" spans="1:23" hidden="1" x14ac:dyDescent="0.25">
      <c r="A126" s="2" t="s">
        <v>255</v>
      </c>
      <c r="B126" s="2" t="s">
        <v>256</v>
      </c>
      <c r="C126" s="5">
        <v>4216.2</v>
      </c>
      <c r="D126" s="5">
        <v>4243.3</v>
      </c>
      <c r="E126" s="5">
        <v>4390.8999999999996</v>
      </c>
      <c r="F126" s="6">
        <v>4313</v>
      </c>
      <c r="G126" s="5">
        <v>4372.1000000000004</v>
      </c>
      <c r="H126" s="5">
        <v>4379.7</v>
      </c>
      <c r="I126" s="5">
        <v>4351.8</v>
      </c>
      <c r="J126" s="5">
        <v>4201.5</v>
      </c>
      <c r="K126" s="5">
        <v>4135.7</v>
      </c>
      <c r="L126" s="5">
        <v>4151.7</v>
      </c>
      <c r="M126" s="6">
        <v>4165</v>
      </c>
      <c r="N126" s="5">
        <v>4020.1</v>
      </c>
      <c r="O126" s="5">
        <v>3986.1</v>
      </c>
      <c r="P126" s="5">
        <v>4032.5</v>
      </c>
      <c r="Q126" s="5">
        <v>4137.6000000000004</v>
      </c>
      <c r="R126" s="5">
        <v>4192.6000000000004</v>
      </c>
      <c r="S126" s="5">
        <v>4227.7</v>
      </c>
      <c r="T126" s="5">
        <v>4228.3</v>
      </c>
      <c r="U126" s="6">
        <v>4145</v>
      </c>
      <c r="V126" s="5">
        <v>4093.5</v>
      </c>
      <c r="W126" s="5">
        <v>4211.6000000000004</v>
      </c>
    </row>
    <row r="127" spans="1:23" hidden="1" x14ac:dyDescent="0.25">
      <c r="A127" s="2" t="s">
        <v>257</v>
      </c>
      <c r="B127" s="2" t="s">
        <v>258</v>
      </c>
      <c r="C127" s="3">
        <v>467.3</v>
      </c>
      <c r="D127" s="3">
        <v>477.5</v>
      </c>
      <c r="E127" s="3">
        <v>470.3</v>
      </c>
      <c r="F127" s="3">
        <v>485.5</v>
      </c>
      <c r="G127" s="3">
        <v>493.1</v>
      </c>
      <c r="H127" s="3">
        <v>497.6</v>
      </c>
      <c r="I127" s="3">
        <v>510.7</v>
      </c>
      <c r="J127" s="3">
        <v>488.6</v>
      </c>
      <c r="K127" s="3">
        <v>486.4</v>
      </c>
      <c r="L127" s="4">
        <v>499</v>
      </c>
      <c r="M127" s="3">
        <v>500.3</v>
      </c>
      <c r="N127" s="3">
        <v>485.9</v>
      </c>
      <c r="O127" s="4">
        <v>476</v>
      </c>
      <c r="P127" s="3">
        <v>478.7</v>
      </c>
      <c r="Q127" s="3">
        <v>485.3</v>
      </c>
      <c r="R127" s="3">
        <v>490.5</v>
      </c>
      <c r="S127" s="3">
        <v>498.7</v>
      </c>
      <c r="T127" s="3">
        <v>497.9</v>
      </c>
      <c r="U127" s="3">
        <v>488.5</v>
      </c>
      <c r="V127" s="3">
        <v>484.4</v>
      </c>
      <c r="W127" s="3">
        <v>482.8</v>
      </c>
    </row>
    <row r="128" spans="1:23" hidden="1" x14ac:dyDescent="0.25">
      <c r="A128" s="2" t="s">
        <v>259</v>
      </c>
      <c r="B128" s="2" t="s">
        <v>260</v>
      </c>
      <c r="C128" s="5">
        <v>111.6</v>
      </c>
      <c r="D128" s="5">
        <v>110.5</v>
      </c>
      <c r="E128" s="5">
        <v>110.9</v>
      </c>
      <c r="F128" s="5">
        <v>106.5</v>
      </c>
      <c r="G128" s="5">
        <v>108.7</v>
      </c>
      <c r="H128" s="5">
        <v>111.4</v>
      </c>
      <c r="I128" s="5">
        <v>112.9</v>
      </c>
      <c r="J128" s="5">
        <v>108.9</v>
      </c>
      <c r="K128" s="5">
        <v>106.4</v>
      </c>
      <c r="L128" s="5">
        <v>104.8</v>
      </c>
      <c r="M128" s="5">
        <v>105.1</v>
      </c>
      <c r="N128" s="5">
        <v>98.6</v>
      </c>
      <c r="O128" s="5">
        <v>100.6</v>
      </c>
      <c r="P128" s="6">
        <v>102</v>
      </c>
      <c r="Q128" s="5">
        <v>105.8</v>
      </c>
      <c r="R128" s="5">
        <v>104.9</v>
      </c>
      <c r="S128" s="5">
        <v>107.3</v>
      </c>
      <c r="T128" s="6">
        <v>109</v>
      </c>
      <c r="U128" s="5">
        <v>105.6</v>
      </c>
      <c r="V128" s="5">
        <v>100.3</v>
      </c>
      <c r="W128" s="5">
        <v>103.1</v>
      </c>
    </row>
    <row r="129" spans="1:23" hidden="1" x14ac:dyDescent="0.25">
      <c r="A129" s="2" t="s">
        <v>261</v>
      </c>
      <c r="B129" s="2" t="s">
        <v>262</v>
      </c>
      <c r="C129" s="3">
        <v>1635.9</v>
      </c>
      <c r="D129" s="3">
        <v>1635.8</v>
      </c>
      <c r="E129" s="4">
        <v>1773</v>
      </c>
      <c r="F129" s="3">
        <v>1718.2</v>
      </c>
      <c r="G129" s="3">
        <v>1722.6</v>
      </c>
      <c r="H129" s="3">
        <v>1710.5</v>
      </c>
      <c r="I129" s="3">
        <v>1671.1</v>
      </c>
      <c r="J129" s="3">
        <v>1606.6</v>
      </c>
      <c r="K129" s="3">
        <v>1577.2</v>
      </c>
      <c r="L129" s="3">
        <v>1563.1</v>
      </c>
      <c r="M129" s="3">
        <v>1586.4</v>
      </c>
      <c r="N129" s="3">
        <v>1580.5</v>
      </c>
      <c r="O129" s="4">
        <v>1561</v>
      </c>
      <c r="P129" s="3">
        <v>1576.5</v>
      </c>
      <c r="Q129" s="3">
        <v>1636.4</v>
      </c>
      <c r="R129" s="3">
        <v>1673.7</v>
      </c>
      <c r="S129" s="3">
        <v>1664.1</v>
      </c>
      <c r="T129" s="3">
        <v>1647.5</v>
      </c>
      <c r="U129" s="3">
        <v>1615.6</v>
      </c>
      <c r="V129" s="3">
        <v>1592.1</v>
      </c>
      <c r="W129" s="3">
        <v>1641.3</v>
      </c>
    </row>
    <row r="130" spans="1:23" hidden="1" x14ac:dyDescent="0.25">
      <c r="A130" s="2" t="s">
        <v>263</v>
      </c>
      <c r="B130" s="2" t="s">
        <v>264</v>
      </c>
      <c r="C130" s="5">
        <v>1256.5999999999999</v>
      </c>
      <c r="D130" s="5">
        <v>1259.2</v>
      </c>
      <c r="E130" s="5">
        <v>1238.0999999999999</v>
      </c>
      <c r="F130" s="5">
        <v>1214.4000000000001</v>
      </c>
      <c r="G130" s="5">
        <v>1247.5</v>
      </c>
      <c r="H130" s="5">
        <v>1274.9000000000001</v>
      </c>
      <c r="I130" s="5">
        <v>1278.4000000000001</v>
      </c>
      <c r="J130" s="5">
        <v>1235.2</v>
      </c>
      <c r="K130" s="5">
        <v>1221.5999999999999</v>
      </c>
      <c r="L130" s="5">
        <v>1235.8</v>
      </c>
      <c r="M130" s="5">
        <v>1238.0999999999999</v>
      </c>
      <c r="N130" s="5">
        <v>1158.4000000000001</v>
      </c>
      <c r="O130" s="5">
        <v>1143.5</v>
      </c>
      <c r="P130" s="5">
        <v>1171.2</v>
      </c>
      <c r="Q130" s="5">
        <v>1194.4000000000001</v>
      </c>
      <c r="R130" s="5">
        <v>1198.3</v>
      </c>
      <c r="S130" s="5">
        <v>1219.5999999999999</v>
      </c>
      <c r="T130" s="5">
        <v>1233.7</v>
      </c>
      <c r="U130" s="6">
        <v>1221</v>
      </c>
      <c r="V130" s="5">
        <v>1206.8</v>
      </c>
      <c r="W130" s="5">
        <v>1266.5999999999999</v>
      </c>
    </row>
    <row r="131" spans="1:23" hidden="1" x14ac:dyDescent="0.25">
      <c r="A131" s="2" t="s">
        <v>265</v>
      </c>
      <c r="B131" s="2" t="s">
        <v>266</v>
      </c>
      <c r="C131" s="3">
        <v>184.3</v>
      </c>
      <c r="D131" s="3">
        <v>183.4</v>
      </c>
      <c r="E131" s="3">
        <v>192.5</v>
      </c>
      <c r="F131" s="3">
        <v>192.3</v>
      </c>
      <c r="G131" s="3">
        <v>195.8</v>
      </c>
      <c r="H131" s="3">
        <v>193.1</v>
      </c>
      <c r="I131" s="4">
        <v>194</v>
      </c>
      <c r="J131" s="3">
        <v>188.1</v>
      </c>
      <c r="K131" s="3">
        <v>182.5</v>
      </c>
      <c r="L131" s="3">
        <v>184.9</v>
      </c>
      <c r="M131" s="3">
        <v>182.4</v>
      </c>
      <c r="N131" s="3">
        <v>178.6</v>
      </c>
      <c r="O131" s="3">
        <v>182.4</v>
      </c>
      <c r="P131" s="3">
        <v>188.8</v>
      </c>
      <c r="Q131" s="3">
        <v>192.5</v>
      </c>
      <c r="R131" s="3">
        <v>188.4</v>
      </c>
      <c r="S131" s="4">
        <v>187</v>
      </c>
      <c r="T131" s="3">
        <v>189.7</v>
      </c>
      <c r="U131" s="3">
        <v>187.2</v>
      </c>
      <c r="V131" s="3">
        <v>189.1</v>
      </c>
      <c r="W131" s="3">
        <v>188.8</v>
      </c>
    </row>
    <row r="132" spans="1:23" hidden="1" x14ac:dyDescent="0.25">
      <c r="A132" s="2" t="s">
        <v>267</v>
      </c>
      <c r="B132" s="2" t="s">
        <v>268</v>
      </c>
      <c r="C132" s="5">
        <v>560.6</v>
      </c>
      <c r="D132" s="5">
        <v>576.9</v>
      </c>
      <c r="E132" s="5">
        <v>606.1</v>
      </c>
      <c r="F132" s="5">
        <v>596.20000000000005</v>
      </c>
      <c r="G132" s="5">
        <v>604.4</v>
      </c>
      <c r="H132" s="5">
        <v>592.20000000000005</v>
      </c>
      <c r="I132" s="5">
        <v>584.70000000000005</v>
      </c>
      <c r="J132" s="5">
        <v>574.1</v>
      </c>
      <c r="K132" s="5">
        <v>561.5</v>
      </c>
      <c r="L132" s="5">
        <v>564.1</v>
      </c>
      <c r="M132" s="5">
        <v>552.6</v>
      </c>
      <c r="N132" s="5">
        <v>518.20000000000005</v>
      </c>
      <c r="O132" s="5">
        <v>522.6</v>
      </c>
      <c r="P132" s="5">
        <v>515.20000000000005</v>
      </c>
      <c r="Q132" s="5">
        <v>523.1</v>
      </c>
      <c r="R132" s="5">
        <v>536.9</v>
      </c>
      <c r="S132" s="5">
        <v>551.1</v>
      </c>
      <c r="T132" s="5">
        <v>550.5</v>
      </c>
      <c r="U132" s="5">
        <v>527.1</v>
      </c>
      <c r="V132" s="6">
        <v>521</v>
      </c>
      <c r="W132" s="6">
        <v>529</v>
      </c>
    </row>
    <row r="133" spans="1:23" hidden="1" x14ac:dyDescent="0.25">
      <c r="A133" s="2" t="s">
        <v>269</v>
      </c>
      <c r="B133" s="2" t="s">
        <v>270</v>
      </c>
      <c r="C133" s="3">
        <v>1966.8</v>
      </c>
      <c r="D133" s="4">
        <v>1951</v>
      </c>
      <c r="E133" s="3">
        <v>2053.4</v>
      </c>
      <c r="F133" s="3">
        <v>2053.6</v>
      </c>
      <c r="G133" s="3">
        <v>2092.6999999999998</v>
      </c>
      <c r="H133" s="3">
        <v>2086.6999999999998</v>
      </c>
      <c r="I133" s="3">
        <v>2080.1</v>
      </c>
      <c r="J133" s="3">
        <v>2048.1999999999998</v>
      </c>
      <c r="K133" s="3">
        <v>2026.7</v>
      </c>
      <c r="L133" s="3">
        <v>2027.3</v>
      </c>
      <c r="M133" s="3">
        <v>1991.1</v>
      </c>
      <c r="N133" s="4">
        <v>1881</v>
      </c>
      <c r="O133" s="3">
        <v>1869.8</v>
      </c>
      <c r="P133" s="3">
        <v>1917.6</v>
      </c>
      <c r="Q133" s="3">
        <v>1913.5</v>
      </c>
      <c r="R133" s="3">
        <v>1928.9</v>
      </c>
      <c r="S133" s="3">
        <v>1944.4</v>
      </c>
      <c r="T133" s="3">
        <v>1954.2</v>
      </c>
      <c r="U133" s="3">
        <v>1911.9</v>
      </c>
      <c r="V133" s="3">
        <v>1874.1</v>
      </c>
      <c r="W133" s="3">
        <v>1903.2</v>
      </c>
    </row>
    <row r="134" spans="1:23" hidden="1" x14ac:dyDescent="0.25">
      <c r="A134" s="2" t="s">
        <v>271</v>
      </c>
      <c r="B134" s="2" t="s">
        <v>272</v>
      </c>
      <c r="C134" s="5">
        <v>1428.2</v>
      </c>
      <c r="D134" s="5">
        <v>1408.2</v>
      </c>
      <c r="E134" s="5">
        <v>1451.9</v>
      </c>
      <c r="F134" s="5">
        <v>1462.2</v>
      </c>
      <c r="G134" s="5">
        <v>1493.5</v>
      </c>
      <c r="H134" s="5">
        <v>1480.8</v>
      </c>
      <c r="I134" s="5">
        <v>1478.3</v>
      </c>
      <c r="J134" s="5">
        <v>1464.1</v>
      </c>
      <c r="K134" s="5">
        <v>1442.3</v>
      </c>
      <c r="L134" s="5">
        <v>1437.8</v>
      </c>
      <c r="M134" s="5">
        <v>1404.1</v>
      </c>
      <c r="N134" s="5">
        <v>1334.7</v>
      </c>
      <c r="O134" s="5">
        <v>1321.7</v>
      </c>
      <c r="P134" s="5">
        <v>1352.6</v>
      </c>
      <c r="Q134" s="5">
        <v>1351.4</v>
      </c>
      <c r="R134" s="5">
        <v>1366.7</v>
      </c>
      <c r="S134" s="5">
        <v>1362.3</v>
      </c>
      <c r="T134" s="6">
        <v>1364</v>
      </c>
      <c r="U134" s="6">
        <v>1349</v>
      </c>
      <c r="V134" s="5">
        <v>1310.9</v>
      </c>
      <c r="W134" s="6">
        <v>1337</v>
      </c>
    </row>
    <row r="135" spans="1:23" hidden="1" x14ac:dyDescent="0.25">
      <c r="A135" s="2" t="s">
        <v>273</v>
      </c>
      <c r="B135" s="2" t="s">
        <v>274</v>
      </c>
      <c r="C135" s="3">
        <v>538.6</v>
      </c>
      <c r="D135" s="3">
        <v>542.70000000000005</v>
      </c>
      <c r="E135" s="3">
        <v>601.5</v>
      </c>
      <c r="F135" s="3">
        <v>591.4</v>
      </c>
      <c r="G135" s="3">
        <v>599.20000000000005</v>
      </c>
      <c r="H135" s="3">
        <v>605.9</v>
      </c>
      <c r="I135" s="3">
        <v>601.79999999999995</v>
      </c>
      <c r="J135" s="3">
        <v>584.1</v>
      </c>
      <c r="K135" s="3">
        <v>584.4</v>
      </c>
      <c r="L135" s="3">
        <v>589.5</v>
      </c>
      <c r="M135" s="4">
        <v>587</v>
      </c>
      <c r="N135" s="3">
        <v>546.29999999999995</v>
      </c>
      <c r="O135" s="3">
        <v>548.1</v>
      </c>
      <c r="P135" s="4">
        <v>565</v>
      </c>
      <c r="Q135" s="3">
        <v>562.1</v>
      </c>
      <c r="R135" s="3">
        <v>562.20000000000005</v>
      </c>
      <c r="S135" s="3">
        <v>582.1</v>
      </c>
      <c r="T135" s="3">
        <v>590.29999999999995</v>
      </c>
      <c r="U135" s="3">
        <v>562.9</v>
      </c>
      <c r="V135" s="3">
        <v>563.20000000000005</v>
      </c>
      <c r="W135" s="3">
        <v>566.20000000000005</v>
      </c>
    </row>
    <row r="136" spans="1:23" hidden="1" x14ac:dyDescent="0.25">
      <c r="A136" s="2" t="s">
        <v>275</v>
      </c>
      <c r="B136" s="2" t="s">
        <v>276</v>
      </c>
      <c r="C136" s="5">
        <v>315.3</v>
      </c>
      <c r="D136" s="5">
        <v>327.10000000000002</v>
      </c>
      <c r="E136" s="5">
        <v>336.5</v>
      </c>
      <c r="F136" s="6">
        <v>348</v>
      </c>
      <c r="G136" s="5">
        <v>357.3</v>
      </c>
      <c r="H136" s="5">
        <v>377.9</v>
      </c>
      <c r="I136" s="5">
        <v>382.9</v>
      </c>
      <c r="J136" s="5">
        <v>382.9</v>
      </c>
      <c r="K136" s="5">
        <v>395.2</v>
      </c>
      <c r="L136" s="5">
        <v>398.2</v>
      </c>
      <c r="M136" s="5">
        <v>385.2</v>
      </c>
      <c r="N136" s="5">
        <v>365.1</v>
      </c>
      <c r="O136" s="5">
        <v>362.7</v>
      </c>
      <c r="P136" s="5">
        <v>358.2</v>
      </c>
      <c r="Q136" s="6">
        <v>363</v>
      </c>
      <c r="R136" s="5">
        <v>379.6</v>
      </c>
      <c r="S136" s="5">
        <v>400.9</v>
      </c>
      <c r="T136" s="5">
        <v>416.5</v>
      </c>
      <c r="U136" s="5">
        <v>417.4</v>
      </c>
      <c r="V136" s="5">
        <v>431.7</v>
      </c>
      <c r="W136" s="5">
        <v>450.5</v>
      </c>
    </row>
    <row r="137" spans="1:23" hidden="1" x14ac:dyDescent="0.25">
      <c r="A137" s="2" t="s">
        <v>277</v>
      </c>
      <c r="B137" s="2" t="s">
        <v>278</v>
      </c>
      <c r="C137" s="3">
        <v>315.3</v>
      </c>
      <c r="D137" s="3">
        <v>327.10000000000002</v>
      </c>
      <c r="E137" s="3">
        <v>336.5</v>
      </c>
      <c r="F137" s="4">
        <v>348</v>
      </c>
      <c r="G137" s="3">
        <v>357.3</v>
      </c>
      <c r="H137" s="3">
        <v>377.9</v>
      </c>
      <c r="I137" s="3">
        <v>382.9</v>
      </c>
      <c r="J137" s="3">
        <v>382.9</v>
      </c>
      <c r="K137" s="3">
        <v>395.2</v>
      </c>
      <c r="L137" s="3">
        <v>398.2</v>
      </c>
      <c r="M137" s="3">
        <v>385.2</v>
      </c>
      <c r="N137" s="3">
        <v>365.1</v>
      </c>
      <c r="O137" s="3">
        <v>362.7</v>
      </c>
      <c r="P137" s="3">
        <v>358.2</v>
      </c>
      <c r="Q137" s="4">
        <v>363</v>
      </c>
      <c r="R137" s="3">
        <v>379.6</v>
      </c>
      <c r="S137" s="3">
        <v>400.9</v>
      </c>
      <c r="T137" s="3">
        <v>416.5</v>
      </c>
      <c r="U137" s="3">
        <v>417.4</v>
      </c>
      <c r="V137" s="3">
        <v>431.7</v>
      </c>
      <c r="W137" s="3">
        <v>450.5</v>
      </c>
    </row>
    <row r="138" spans="1:23" hidden="1" x14ac:dyDescent="0.25">
      <c r="A138" s="2" t="s">
        <v>279</v>
      </c>
      <c r="B138" s="2" t="s">
        <v>278</v>
      </c>
      <c r="C138" s="5">
        <v>315.3</v>
      </c>
      <c r="D138" s="5">
        <v>327.10000000000002</v>
      </c>
      <c r="E138" s="5">
        <v>336.5</v>
      </c>
      <c r="F138" s="6">
        <v>348</v>
      </c>
      <c r="G138" s="5">
        <v>357.3</v>
      </c>
      <c r="H138" s="5">
        <v>377.9</v>
      </c>
      <c r="I138" s="5">
        <v>382.9</v>
      </c>
      <c r="J138" s="5">
        <v>382.9</v>
      </c>
      <c r="K138" s="5">
        <v>395.2</v>
      </c>
      <c r="L138" s="5">
        <v>398.2</v>
      </c>
      <c r="M138" s="5">
        <v>385.2</v>
      </c>
      <c r="N138" s="5">
        <v>365.1</v>
      </c>
      <c r="O138" s="5">
        <v>362.7</v>
      </c>
      <c r="P138" s="5">
        <v>358.2</v>
      </c>
      <c r="Q138" s="6">
        <v>363</v>
      </c>
      <c r="R138" s="5">
        <v>379.6</v>
      </c>
      <c r="S138" s="5">
        <v>400.9</v>
      </c>
      <c r="T138" s="5">
        <v>416.5</v>
      </c>
      <c r="U138" s="5">
        <v>417.4</v>
      </c>
      <c r="V138" s="5">
        <v>431.7</v>
      </c>
      <c r="W138" s="5">
        <v>450.5</v>
      </c>
    </row>
    <row r="139" spans="1:23" hidden="1" x14ac:dyDescent="0.25">
      <c r="A139" s="2" t="s">
        <v>280</v>
      </c>
      <c r="B139" s="2" t="s">
        <v>281</v>
      </c>
      <c r="C139" s="4">
        <v>951</v>
      </c>
      <c r="D139" s="3">
        <v>953.9</v>
      </c>
      <c r="E139" s="3">
        <v>960.6</v>
      </c>
      <c r="F139" s="3">
        <v>972.3</v>
      </c>
      <c r="G139" s="3">
        <v>1030.9000000000001</v>
      </c>
      <c r="H139" s="3">
        <v>1057.4000000000001</v>
      </c>
      <c r="I139" s="3">
        <v>1054.9000000000001</v>
      </c>
      <c r="J139" s="3">
        <v>908.5</v>
      </c>
      <c r="K139" s="3">
        <v>850.7</v>
      </c>
      <c r="L139" s="3">
        <v>861.6</v>
      </c>
      <c r="M139" s="3">
        <v>875.6</v>
      </c>
      <c r="N139" s="3">
        <v>893.9</v>
      </c>
      <c r="O139" s="3">
        <v>884.6</v>
      </c>
      <c r="P139" s="3">
        <v>896.1</v>
      </c>
      <c r="Q139" s="3">
        <v>893.3</v>
      </c>
      <c r="R139" s="3">
        <v>894.8</v>
      </c>
      <c r="S139" s="3">
        <v>909.4</v>
      </c>
      <c r="T139" s="4">
        <v>910</v>
      </c>
      <c r="U139" s="4">
        <v>893</v>
      </c>
      <c r="V139" s="3">
        <v>869.5</v>
      </c>
      <c r="W139" s="3">
        <v>891.2</v>
      </c>
    </row>
    <row r="140" spans="1:23" hidden="1" x14ac:dyDescent="0.25">
      <c r="A140" s="2" t="s">
        <v>282</v>
      </c>
      <c r="B140" s="2" t="s">
        <v>283</v>
      </c>
      <c r="C140" s="6">
        <v>951</v>
      </c>
      <c r="D140" s="5">
        <v>953.9</v>
      </c>
      <c r="E140" s="5">
        <v>960.6</v>
      </c>
      <c r="F140" s="5">
        <v>972.3</v>
      </c>
      <c r="G140" s="5">
        <v>1030.9000000000001</v>
      </c>
      <c r="H140" s="5">
        <v>1057.4000000000001</v>
      </c>
      <c r="I140" s="5">
        <v>1054.9000000000001</v>
      </c>
      <c r="J140" s="5">
        <v>908.5</v>
      </c>
      <c r="K140" s="5">
        <v>850.7</v>
      </c>
      <c r="L140" s="5">
        <v>861.6</v>
      </c>
      <c r="M140" s="5">
        <v>875.6</v>
      </c>
      <c r="N140" s="5">
        <v>893.9</v>
      </c>
      <c r="O140" s="5">
        <v>884.6</v>
      </c>
      <c r="P140" s="5">
        <v>896.1</v>
      </c>
      <c r="Q140" s="5">
        <v>893.3</v>
      </c>
      <c r="R140" s="5">
        <v>894.8</v>
      </c>
      <c r="S140" s="5">
        <v>909.4</v>
      </c>
      <c r="T140" s="6">
        <v>910</v>
      </c>
      <c r="U140" s="6">
        <v>893</v>
      </c>
      <c r="V140" s="5">
        <v>869.5</v>
      </c>
      <c r="W140" s="5">
        <v>891.2</v>
      </c>
    </row>
    <row r="141" spans="1:23" hidden="1" x14ac:dyDescent="0.25">
      <c r="A141" s="2" t="s">
        <v>284</v>
      </c>
      <c r="B141" s="2" t="s">
        <v>283</v>
      </c>
      <c r="C141" s="4">
        <v>951</v>
      </c>
      <c r="D141" s="3">
        <v>953.9</v>
      </c>
      <c r="E141" s="3">
        <v>960.6</v>
      </c>
      <c r="F141" s="3">
        <v>972.3</v>
      </c>
      <c r="G141" s="3">
        <v>1030.9000000000001</v>
      </c>
      <c r="H141" s="3">
        <v>1057.4000000000001</v>
      </c>
      <c r="I141" s="3">
        <v>1054.9000000000001</v>
      </c>
      <c r="J141" s="3">
        <v>908.5</v>
      </c>
      <c r="K141" s="3">
        <v>850.7</v>
      </c>
      <c r="L141" s="3">
        <v>861.6</v>
      </c>
      <c r="M141" s="3">
        <v>875.6</v>
      </c>
      <c r="N141" s="3">
        <v>893.9</v>
      </c>
      <c r="O141" s="3">
        <v>884.6</v>
      </c>
      <c r="P141" s="3">
        <v>896.1</v>
      </c>
      <c r="Q141" s="3">
        <v>893.3</v>
      </c>
      <c r="R141" s="3">
        <v>894.8</v>
      </c>
      <c r="S141" s="3">
        <v>909.4</v>
      </c>
      <c r="T141" s="4">
        <v>910</v>
      </c>
      <c r="U141" s="4">
        <v>893</v>
      </c>
      <c r="V141" s="3">
        <v>869.5</v>
      </c>
      <c r="W141" s="3">
        <v>891.2</v>
      </c>
    </row>
    <row r="142" spans="1:23" hidden="1" x14ac:dyDescent="0.25">
      <c r="A142" s="2" t="s">
        <v>285</v>
      </c>
      <c r="B142" s="2" t="s">
        <v>286</v>
      </c>
      <c r="C142" s="5">
        <v>1420.8</v>
      </c>
      <c r="D142" s="5">
        <v>1472.7</v>
      </c>
      <c r="E142" s="5">
        <v>1428.4</v>
      </c>
      <c r="F142" s="5">
        <v>1434.4</v>
      </c>
      <c r="G142" s="5">
        <v>1428.9</v>
      </c>
      <c r="H142" s="5">
        <v>1451.5</v>
      </c>
      <c r="I142" s="5">
        <v>1427.1</v>
      </c>
      <c r="J142" s="5">
        <v>1317.4</v>
      </c>
      <c r="K142" s="5">
        <v>1247.7</v>
      </c>
      <c r="L142" s="5">
        <v>1253.5999999999999</v>
      </c>
      <c r="M142" s="5">
        <v>1275.7</v>
      </c>
      <c r="N142" s="5">
        <v>1292.8</v>
      </c>
      <c r="O142" s="6">
        <v>1319</v>
      </c>
      <c r="P142" s="5">
        <v>1334.9</v>
      </c>
      <c r="Q142" s="5">
        <v>1361.4</v>
      </c>
      <c r="R142" s="5">
        <v>1354.8</v>
      </c>
      <c r="S142" s="5">
        <v>1374.7</v>
      </c>
      <c r="T142" s="5">
        <v>1378.4</v>
      </c>
      <c r="U142" s="5">
        <v>1358.1</v>
      </c>
      <c r="V142" s="5">
        <v>1368.6</v>
      </c>
      <c r="W142" s="5">
        <v>1420.8</v>
      </c>
    </row>
    <row r="143" spans="1:23" hidden="1" x14ac:dyDescent="0.25">
      <c r="A143" s="2" t="s">
        <v>287</v>
      </c>
      <c r="B143" s="2" t="s">
        <v>288</v>
      </c>
      <c r="C143" s="3">
        <v>1420.8</v>
      </c>
      <c r="D143" s="3">
        <v>1472.7</v>
      </c>
      <c r="E143" s="3">
        <v>1428.4</v>
      </c>
      <c r="F143" s="3">
        <v>1434.4</v>
      </c>
      <c r="G143" s="3">
        <v>1428.9</v>
      </c>
      <c r="H143" s="3">
        <v>1451.5</v>
      </c>
      <c r="I143" s="3">
        <v>1427.1</v>
      </c>
      <c r="J143" s="3">
        <v>1317.4</v>
      </c>
      <c r="K143" s="3">
        <v>1247.7</v>
      </c>
      <c r="L143" s="3">
        <v>1253.5999999999999</v>
      </c>
      <c r="M143" s="3">
        <v>1275.7</v>
      </c>
      <c r="N143" s="3">
        <v>1292.8</v>
      </c>
      <c r="O143" s="4">
        <v>1319</v>
      </c>
      <c r="P143" s="3">
        <v>1334.9</v>
      </c>
      <c r="Q143" s="3">
        <v>1361.4</v>
      </c>
      <c r="R143" s="3">
        <v>1354.8</v>
      </c>
      <c r="S143" s="3">
        <v>1374.7</v>
      </c>
      <c r="T143" s="3">
        <v>1378.4</v>
      </c>
      <c r="U143" s="3">
        <v>1358.1</v>
      </c>
      <c r="V143" s="3">
        <v>1368.6</v>
      </c>
      <c r="W143" s="3">
        <v>1420.8</v>
      </c>
    </row>
    <row r="144" spans="1:23" hidden="1" x14ac:dyDescent="0.25">
      <c r="A144" s="2" t="s">
        <v>289</v>
      </c>
      <c r="B144" s="2" t="s">
        <v>290</v>
      </c>
      <c r="C144" s="9" t="s">
        <v>206</v>
      </c>
      <c r="D144" s="9" t="s">
        <v>206</v>
      </c>
      <c r="E144" s="9" t="s">
        <v>206</v>
      </c>
      <c r="F144" s="9" t="s">
        <v>206</v>
      </c>
      <c r="G144" s="9" t="s">
        <v>206</v>
      </c>
      <c r="H144" s="9" t="s">
        <v>206</v>
      </c>
      <c r="I144" s="9" t="s">
        <v>206</v>
      </c>
      <c r="J144" s="9" t="s">
        <v>206</v>
      </c>
      <c r="K144" s="9" t="s">
        <v>206</v>
      </c>
      <c r="L144" s="9" t="s">
        <v>206</v>
      </c>
      <c r="M144" s="9" t="s">
        <v>206</v>
      </c>
      <c r="N144" s="5">
        <v>385.2</v>
      </c>
      <c r="O144" s="5">
        <v>389.2</v>
      </c>
      <c r="P144" s="5">
        <v>397.1</v>
      </c>
      <c r="Q144" s="5">
        <v>416.7</v>
      </c>
      <c r="R144" s="5">
        <v>429.5</v>
      </c>
      <c r="S144" s="5">
        <v>442.3</v>
      </c>
      <c r="T144" s="5">
        <v>442.6</v>
      </c>
      <c r="U144" s="5">
        <v>439.4</v>
      </c>
      <c r="V144" s="5">
        <v>453.4</v>
      </c>
      <c r="W144" s="5">
        <v>461.7</v>
      </c>
    </row>
    <row r="145" spans="1:23" hidden="1" x14ac:dyDescent="0.25">
      <c r="A145" s="2" t="s">
        <v>291</v>
      </c>
      <c r="B145" s="2" t="s">
        <v>292</v>
      </c>
      <c r="C145" s="8" t="s">
        <v>206</v>
      </c>
      <c r="D145" s="8" t="s">
        <v>206</v>
      </c>
      <c r="E145" s="8" t="s">
        <v>206</v>
      </c>
      <c r="F145" s="8" t="s">
        <v>206</v>
      </c>
      <c r="G145" s="8" t="s">
        <v>206</v>
      </c>
      <c r="H145" s="8" t="s">
        <v>206</v>
      </c>
      <c r="I145" s="8" t="s">
        <v>206</v>
      </c>
      <c r="J145" s="8" t="s">
        <v>206</v>
      </c>
      <c r="K145" s="8" t="s">
        <v>206</v>
      </c>
      <c r="L145" s="8" t="s">
        <v>206</v>
      </c>
      <c r="M145" s="8" t="s">
        <v>206</v>
      </c>
      <c r="N145" s="3">
        <v>907.6</v>
      </c>
      <c r="O145" s="3">
        <v>929.8</v>
      </c>
      <c r="P145" s="3">
        <v>937.8</v>
      </c>
      <c r="Q145" s="3">
        <v>944.6</v>
      </c>
      <c r="R145" s="3">
        <v>925.2</v>
      </c>
      <c r="S145" s="3">
        <v>932.5</v>
      </c>
      <c r="T145" s="3">
        <v>935.8</v>
      </c>
      <c r="U145" s="3">
        <v>918.8</v>
      </c>
      <c r="V145" s="3">
        <v>915.2</v>
      </c>
      <c r="W145" s="3">
        <v>959.1</v>
      </c>
    </row>
    <row r="146" spans="1:23" hidden="1" x14ac:dyDescent="0.25">
      <c r="A146" s="2" t="s">
        <v>293</v>
      </c>
      <c r="B146" s="2" t="s">
        <v>294</v>
      </c>
      <c r="C146" s="5">
        <v>1420.8</v>
      </c>
      <c r="D146" s="5">
        <v>1472.7</v>
      </c>
      <c r="E146" s="5">
        <v>1428.4</v>
      </c>
      <c r="F146" s="5">
        <v>1434.4</v>
      </c>
      <c r="G146" s="5">
        <v>1428.9</v>
      </c>
      <c r="H146" s="5">
        <v>1451.5</v>
      </c>
      <c r="I146" s="5">
        <v>1427.1</v>
      </c>
      <c r="J146" s="5">
        <v>1317.4</v>
      </c>
      <c r="K146" s="5">
        <v>1247.7</v>
      </c>
      <c r="L146" s="5">
        <v>1253.5999999999999</v>
      </c>
      <c r="M146" s="5">
        <v>1275.7</v>
      </c>
      <c r="N146" s="9" t="s">
        <v>206</v>
      </c>
      <c r="O146" s="9" t="s">
        <v>206</v>
      </c>
      <c r="P146" s="9" t="s">
        <v>206</v>
      </c>
      <c r="Q146" s="9" t="s">
        <v>206</v>
      </c>
      <c r="R146" s="9" t="s">
        <v>206</v>
      </c>
      <c r="S146" s="9" t="s">
        <v>206</v>
      </c>
      <c r="T146" s="9" t="s">
        <v>206</v>
      </c>
      <c r="U146" s="9" t="s">
        <v>206</v>
      </c>
      <c r="V146" s="9" t="s">
        <v>206</v>
      </c>
      <c r="W146" s="9" t="s">
        <v>206</v>
      </c>
    </row>
    <row r="147" spans="1:23" hidden="1" x14ac:dyDescent="0.25">
      <c r="A147" s="2" t="s">
        <v>295</v>
      </c>
      <c r="B147" s="2" t="s">
        <v>296</v>
      </c>
      <c r="C147" s="3">
        <v>188.2</v>
      </c>
      <c r="D147" s="3">
        <v>187.1</v>
      </c>
      <c r="E147" s="3">
        <v>188.4</v>
      </c>
      <c r="F147" s="3">
        <v>193.6</v>
      </c>
      <c r="G147" s="3">
        <v>195.3</v>
      </c>
      <c r="H147" s="3">
        <v>202.9</v>
      </c>
      <c r="I147" s="3">
        <v>202.4</v>
      </c>
      <c r="J147" s="3">
        <v>217.2</v>
      </c>
      <c r="K147" s="3">
        <v>220.8</v>
      </c>
      <c r="L147" s="3">
        <v>224.8</v>
      </c>
      <c r="M147" s="3">
        <v>236.1</v>
      </c>
      <c r="N147" s="3">
        <v>238.7</v>
      </c>
      <c r="O147" s="3">
        <v>245.6</v>
      </c>
      <c r="P147" s="3">
        <v>257.5</v>
      </c>
      <c r="Q147" s="3">
        <v>260.5</v>
      </c>
      <c r="R147" s="3">
        <v>271.8</v>
      </c>
      <c r="S147" s="3">
        <v>279.89999999999998</v>
      </c>
      <c r="T147" s="3">
        <v>289.10000000000002</v>
      </c>
      <c r="U147" s="3">
        <v>292.39999999999998</v>
      </c>
      <c r="V147" s="3">
        <v>306.8</v>
      </c>
      <c r="W147" s="4">
        <v>312</v>
      </c>
    </row>
    <row r="148" spans="1:23" hidden="1" x14ac:dyDescent="0.25">
      <c r="A148" s="2" t="s">
        <v>297</v>
      </c>
      <c r="B148" s="2" t="s">
        <v>296</v>
      </c>
      <c r="C148" s="5">
        <v>188.2</v>
      </c>
      <c r="D148" s="5">
        <v>187.1</v>
      </c>
      <c r="E148" s="5">
        <v>188.4</v>
      </c>
      <c r="F148" s="5">
        <v>193.6</v>
      </c>
      <c r="G148" s="5">
        <v>195.3</v>
      </c>
      <c r="H148" s="5">
        <v>202.9</v>
      </c>
      <c r="I148" s="5">
        <v>202.4</v>
      </c>
      <c r="J148" s="5">
        <v>217.2</v>
      </c>
      <c r="K148" s="5">
        <v>220.8</v>
      </c>
      <c r="L148" s="5">
        <v>224.8</v>
      </c>
      <c r="M148" s="5">
        <v>236.1</v>
      </c>
      <c r="N148" s="5">
        <v>238.7</v>
      </c>
      <c r="O148" s="5">
        <v>245.6</v>
      </c>
      <c r="P148" s="5">
        <v>257.5</v>
      </c>
      <c r="Q148" s="5">
        <v>260.5</v>
      </c>
      <c r="R148" s="5">
        <v>271.8</v>
      </c>
      <c r="S148" s="5">
        <v>279.89999999999998</v>
      </c>
      <c r="T148" s="5">
        <v>289.10000000000002</v>
      </c>
      <c r="U148" s="5">
        <v>292.39999999999998</v>
      </c>
      <c r="V148" s="5">
        <v>306.8</v>
      </c>
      <c r="W148" s="6">
        <v>312</v>
      </c>
    </row>
    <row r="149" spans="1:23" hidden="1" x14ac:dyDescent="0.25">
      <c r="A149" s="2" t="s">
        <v>298</v>
      </c>
      <c r="B149" s="2" t="s">
        <v>296</v>
      </c>
      <c r="C149" s="3">
        <v>188.2</v>
      </c>
      <c r="D149" s="3">
        <v>187.1</v>
      </c>
      <c r="E149" s="3">
        <v>188.4</v>
      </c>
      <c r="F149" s="3">
        <v>193.6</v>
      </c>
      <c r="G149" s="3">
        <v>195.3</v>
      </c>
      <c r="H149" s="3">
        <v>202.9</v>
      </c>
      <c r="I149" s="3">
        <v>202.4</v>
      </c>
      <c r="J149" s="3">
        <v>217.2</v>
      </c>
      <c r="K149" s="3">
        <v>220.8</v>
      </c>
      <c r="L149" s="3">
        <v>224.8</v>
      </c>
      <c r="M149" s="3">
        <v>236.1</v>
      </c>
      <c r="N149" s="3">
        <v>238.7</v>
      </c>
      <c r="O149" s="3">
        <v>245.6</v>
      </c>
      <c r="P149" s="3">
        <v>257.5</v>
      </c>
      <c r="Q149" s="3">
        <v>260.5</v>
      </c>
      <c r="R149" s="3">
        <v>271.8</v>
      </c>
      <c r="S149" s="3">
        <v>279.89999999999998</v>
      </c>
      <c r="T149" s="3">
        <v>289.10000000000002</v>
      </c>
      <c r="U149" s="3">
        <v>292.39999999999998</v>
      </c>
      <c r="V149" s="3">
        <v>306.8</v>
      </c>
      <c r="W149" s="4">
        <v>312</v>
      </c>
    </row>
    <row r="150" spans="1:23" hidden="1" x14ac:dyDescent="0.25">
      <c r="A150" s="2" t="s">
        <v>299</v>
      </c>
      <c r="B150" s="2" t="s">
        <v>300</v>
      </c>
      <c r="C150" s="5">
        <v>3867.5</v>
      </c>
      <c r="D150" s="6">
        <v>3924</v>
      </c>
      <c r="E150" s="5">
        <v>3894.1</v>
      </c>
      <c r="F150" s="5">
        <v>3901.5</v>
      </c>
      <c r="G150" s="5">
        <v>3928.4</v>
      </c>
      <c r="H150" s="6">
        <v>3902</v>
      </c>
      <c r="I150" s="5">
        <v>3848.3</v>
      </c>
      <c r="J150" s="5">
        <v>3747.7</v>
      </c>
      <c r="K150" s="5">
        <v>3732.4</v>
      </c>
      <c r="L150" s="6">
        <v>3759</v>
      </c>
      <c r="M150" s="5">
        <v>3827.2</v>
      </c>
      <c r="N150" s="5">
        <v>3892.8</v>
      </c>
      <c r="O150" s="5">
        <v>4100.8</v>
      </c>
      <c r="P150" s="5">
        <v>4210.5</v>
      </c>
      <c r="Q150" s="5">
        <v>4351.6000000000004</v>
      </c>
      <c r="R150" s="5">
        <v>4421.3999999999996</v>
      </c>
      <c r="S150" s="5">
        <v>4469.5</v>
      </c>
      <c r="T150" s="5">
        <v>4512.1000000000004</v>
      </c>
      <c r="U150" s="5">
        <v>4460.5</v>
      </c>
      <c r="V150" s="5">
        <v>4641.8999999999996</v>
      </c>
      <c r="W150" s="6">
        <v>4709</v>
      </c>
    </row>
    <row r="151" spans="1:23" hidden="1" x14ac:dyDescent="0.25">
      <c r="A151" s="2" t="s">
        <v>301</v>
      </c>
      <c r="B151" s="2" t="s">
        <v>302</v>
      </c>
      <c r="C151" s="4">
        <v>1188</v>
      </c>
      <c r="D151" s="4">
        <v>1201</v>
      </c>
      <c r="E151" s="3">
        <v>1220.2</v>
      </c>
      <c r="F151" s="3">
        <v>1238.9000000000001</v>
      </c>
      <c r="G151" s="3">
        <v>1240.0999999999999</v>
      </c>
      <c r="H151" s="3">
        <v>1242.2</v>
      </c>
      <c r="I151" s="3">
        <v>1238.5</v>
      </c>
      <c r="J151" s="3">
        <v>1213.8</v>
      </c>
      <c r="K151" s="3">
        <v>1190.4000000000001</v>
      </c>
      <c r="L151" s="3">
        <v>1201.5999999999999</v>
      </c>
      <c r="M151" s="3">
        <v>1236.2</v>
      </c>
      <c r="N151" s="3">
        <v>1251.2</v>
      </c>
      <c r="O151" s="3">
        <v>1310.3</v>
      </c>
      <c r="P151" s="4">
        <v>1343</v>
      </c>
      <c r="Q151" s="3">
        <v>1405.9</v>
      </c>
      <c r="R151" s="3">
        <v>1423.2</v>
      </c>
      <c r="S151" s="4">
        <v>1429</v>
      </c>
      <c r="T151" s="3">
        <v>1462.8</v>
      </c>
      <c r="U151" s="4">
        <v>1471</v>
      </c>
      <c r="V151" s="3">
        <v>1534.3</v>
      </c>
      <c r="W151" s="3">
        <v>1566.4</v>
      </c>
    </row>
    <row r="152" spans="1:23" hidden="1" x14ac:dyDescent="0.25">
      <c r="A152" s="2" t="s">
        <v>303</v>
      </c>
      <c r="B152" s="2" t="s">
        <v>304</v>
      </c>
      <c r="C152" s="9" t="s">
        <v>206</v>
      </c>
      <c r="D152" s="9" t="s">
        <v>206</v>
      </c>
      <c r="E152" s="9" t="s">
        <v>206</v>
      </c>
      <c r="F152" s="9" t="s">
        <v>206</v>
      </c>
      <c r="G152" s="9" t="s">
        <v>206</v>
      </c>
      <c r="H152" s="9" t="s">
        <v>206</v>
      </c>
      <c r="I152" s="9" t="s">
        <v>206</v>
      </c>
      <c r="J152" s="9" t="s">
        <v>206</v>
      </c>
      <c r="K152" s="9" t="s">
        <v>206</v>
      </c>
      <c r="L152" s="9" t="s">
        <v>206</v>
      </c>
      <c r="M152" s="9" t="s">
        <v>206</v>
      </c>
      <c r="N152" s="6">
        <v>748</v>
      </c>
      <c r="O152" s="5">
        <v>781.8</v>
      </c>
      <c r="P152" s="5">
        <v>803.9</v>
      </c>
      <c r="Q152" s="5">
        <v>840.3</v>
      </c>
      <c r="R152" s="5">
        <v>845.3</v>
      </c>
      <c r="S152" s="5">
        <v>833.8</v>
      </c>
      <c r="T152" s="5">
        <v>848.1</v>
      </c>
      <c r="U152" s="5">
        <v>851.1</v>
      </c>
      <c r="V152" s="5">
        <v>875.1</v>
      </c>
      <c r="W152" s="5">
        <v>893.7</v>
      </c>
    </row>
    <row r="153" spans="1:23" hidden="1" x14ac:dyDescent="0.25">
      <c r="A153" s="2" t="s">
        <v>305</v>
      </c>
      <c r="B153" s="2" t="s">
        <v>306</v>
      </c>
      <c r="C153" s="8" t="s">
        <v>206</v>
      </c>
      <c r="D153" s="8" t="s">
        <v>206</v>
      </c>
      <c r="E153" s="8" t="s">
        <v>206</v>
      </c>
      <c r="F153" s="8" t="s">
        <v>206</v>
      </c>
      <c r="G153" s="8" t="s">
        <v>206</v>
      </c>
      <c r="H153" s="8" t="s">
        <v>206</v>
      </c>
      <c r="I153" s="8" t="s">
        <v>206</v>
      </c>
      <c r="J153" s="8" t="s">
        <v>206</v>
      </c>
      <c r="K153" s="8" t="s">
        <v>206</v>
      </c>
      <c r="L153" s="8" t="s">
        <v>206</v>
      </c>
      <c r="M153" s="8" t="s">
        <v>206</v>
      </c>
      <c r="N153" s="3">
        <v>503.2</v>
      </c>
      <c r="O153" s="3">
        <v>528.5</v>
      </c>
      <c r="P153" s="3">
        <v>539.1</v>
      </c>
      <c r="Q153" s="3">
        <v>565.6</v>
      </c>
      <c r="R153" s="4">
        <v>578</v>
      </c>
      <c r="S153" s="3">
        <v>595.20000000000005</v>
      </c>
      <c r="T153" s="3">
        <v>614.70000000000005</v>
      </c>
      <c r="U153" s="3">
        <v>619.9</v>
      </c>
      <c r="V153" s="3">
        <v>659.3</v>
      </c>
      <c r="W153" s="3">
        <v>672.7</v>
      </c>
    </row>
    <row r="154" spans="1:23" hidden="1" x14ac:dyDescent="0.25">
      <c r="A154" s="2" t="s">
        <v>307</v>
      </c>
      <c r="B154" s="2" t="s">
        <v>308</v>
      </c>
      <c r="C154" s="6">
        <v>1188</v>
      </c>
      <c r="D154" s="6">
        <v>1201</v>
      </c>
      <c r="E154" s="5">
        <v>1220.2</v>
      </c>
      <c r="F154" s="5">
        <v>1238.9000000000001</v>
      </c>
      <c r="G154" s="5">
        <v>1240.0999999999999</v>
      </c>
      <c r="H154" s="5">
        <v>1242.2</v>
      </c>
      <c r="I154" s="5">
        <v>1238.5</v>
      </c>
      <c r="J154" s="5">
        <v>1213.8</v>
      </c>
      <c r="K154" s="5">
        <v>1190.4000000000001</v>
      </c>
      <c r="L154" s="5">
        <v>1201.5999999999999</v>
      </c>
      <c r="M154" s="5">
        <v>1236.2</v>
      </c>
      <c r="N154" s="9" t="s">
        <v>206</v>
      </c>
      <c r="O154" s="9" t="s">
        <v>206</v>
      </c>
      <c r="P154" s="9" t="s">
        <v>206</v>
      </c>
      <c r="Q154" s="9" t="s">
        <v>206</v>
      </c>
      <c r="R154" s="9" t="s">
        <v>206</v>
      </c>
      <c r="S154" s="9" t="s">
        <v>206</v>
      </c>
      <c r="T154" s="9" t="s">
        <v>206</v>
      </c>
      <c r="U154" s="9" t="s">
        <v>206</v>
      </c>
      <c r="V154" s="9" t="s">
        <v>206</v>
      </c>
      <c r="W154" s="9" t="s">
        <v>206</v>
      </c>
    </row>
    <row r="155" spans="1:23" hidden="1" x14ac:dyDescent="0.25">
      <c r="A155" s="2" t="s">
        <v>309</v>
      </c>
      <c r="B155" s="2" t="s">
        <v>310</v>
      </c>
      <c r="C155" s="3">
        <v>1240.0999999999999</v>
      </c>
      <c r="D155" s="3">
        <v>1262.0999999999999</v>
      </c>
      <c r="E155" s="3">
        <v>1234.7</v>
      </c>
      <c r="F155" s="3">
        <v>1238.5999999999999</v>
      </c>
      <c r="G155" s="3">
        <v>1244.8</v>
      </c>
      <c r="H155" s="3">
        <v>1227.8</v>
      </c>
      <c r="I155" s="3">
        <v>1204.5</v>
      </c>
      <c r="J155" s="3">
        <v>1169.9000000000001</v>
      </c>
      <c r="K155" s="4">
        <v>1165</v>
      </c>
      <c r="L155" s="3">
        <v>1178.4000000000001</v>
      </c>
      <c r="M155" s="3">
        <v>1183.9000000000001</v>
      </c>
      <c r="N155" s="3">
        <v>1205.4000000000001</v>
      </c>
      <c r="O155" s="3">
        <v>1269.7</v>
      </c>
      <c r="P155" s="3">
        <v>1300.8</v>
      </c>
      <c r="Q155" s="3">
        <v>1315.7</v>
      </c>
      <c r="R155" s="3">
        <v>1337.5</v>
      </c>
      <c r="S155" s="4">
        <v>1355</v>
      </c>
      <c r="T155" s="3">
        <v>1366.7</v>
      </c>
      <c r="U155" s="3">
        <v>1347.8</v>
      </c>
      <c r="V155" s="3">
        <v>1407.1</v>
      </c>
      <c r="W155" s="3">
        <v>1424.1</v>
      </c>
    </row>
    <row r="156" spans="1:23" hidden="1" x14ac:dyDescent="0.25">
      <c r="A156" s="2" t="s">
        <v>311</v>
      </c>
      <c r="B156" s="2" t="s">
        <v>312</v>
      </c>
      <c r="C156" s="5">
        <v>455.8</v>
      </c>
      <c r="D156" s="5">
        <v>478.2</v>
      </c>
      <c r="E156" s="5">
        <v>454.6</v>
      </c>
      <c r="F156" s="5">
        <v>459.5</v>
      </c>
      <c r="G156" s="5">
        <v>465.4</v>
      </c>
      <c r="H156" s="5">
        <v>464.2</v>
      </c>
      <c r="I156" s="5">
        <v>452.6</v>
      </c>
      <c r="J156" s="5">
        <v>430.7</v>
      </c>
      <c r="K156" s="5">
        <v>428.4</v>
      </c>
      <c r="L156" s="5">
        <v>442.6</v>
      </c>
      <c r="M156" s="5">
        <v>441.3</v>
      </c>
      <c r="N156" s="5">
        <v>445.8</v>
      </c>
      <c r="O156" s="5">
        <v>467.7</v>
      </c>
      <c r="P156" s="5">
        <v>488.1</v>
      </c>
      <c r="Q156" s="5">
        <v>487.9</v>
      </c>
      <c r="R156" s="5">
        <v>498.7</v>
      </c>
      <c r="S156" s="5">
        <v>499.1</v>
      </c>
      <c r="T156" s="5">
        <v>505.6</v>
      </c>
      <c r="U156" s="5">
        <v>503.3</v>
      </c>
      <c r="V156" s="5">
        <v>526.5</v>
      </c>
      <c r="W156" s="5">
        <v>534.70000000000005</v>
      </c>
    </row>
    <row r="157" spans="1:23" hidden="1" x14ac:dyDescent="0.25">
      <c r="A157" s="2" t="s">
        <v>313</v>
      </c>
      <c r="B157" s="2" t="s">
        <v>314</v>
      </c>
      <c r="C157" s="4">
        <v>437</v>
      </c>
      <c r="D157" s="3">
        <v>424.5</v>
      </c>
      <c r="E157" s="3">
        <v>426.6</v>
      </c>
      <c r="F157" s="3">
        <v>425.5</v>
      </c>
      <c r="G157" s="3">
        <v>428.8</v>
      </c>
      <c r="H157" s="4">
        <v>430</v>
      </c>
      <c r="I157" s="3">
        <v>421.8</v>
      </c>
      <c r="J157" s="3">
        <v>405.1</v>
      </c>
      <c r="K157" s="3">
        <v>399.7</v>
      </c>
      <c r="L157" s="3">
        <v>409.5</v>
      </c>
      <c r="M157" s="3">
        <v>415.5</v>
      </c>
      <c r="N157" s="4">
        <v>418</v>
      </c>
      <c r="O157" s="3">
        <v>442.7</v>
      </c>
      <c r="P157" s="3">
        <v>450.1</v>
      </c>
      <c r="Q157" s="4">
        <v>457</v>
      </c>
      <c r="R157" s="3">
        <v>469.6</v>
      </c>
      <c r="S157" s="3">
        <v>481.9</v>
      </c>
      <c r="T157" s="4">
        <v>488</v>
      </c>
      <c r="U157" s="3">
        <v>481.3</v>
      </c>
      <c r="V157" s="3">
        <v>502.9</v>
      </c>
      <c r="W157" s="3">
        <v>504.6</v>
      </c>
    </row>
    <row r="158" spans="1:23" hidden="1" x14ac:dyDescent="0.25">
      <c r="A158" s="2" t="s">
        <v>315</v>
      </c>
      <c r="B158" s="2" t="s">
        <v>316</v>
      </c>
      <c r="C158" s="5">
        <v>347.3</v>
      </c>
      <c r="D158" s="5">
        <v>359.4</v>
      </c>
      <c r="E158" s="5">
        <v>353.5</v>
      </c>
      <c r="F158" s="5">
        <v>353.6</v>
      </c>
      <c r="G158" s="5">
        <v>350.6</v>
      </c>
      <c r="H158" s="5">
        <v>333.6</v>
      </c>
      <c r="I158" s="5">
        <v>330.1</v>
      </c>
      <c r="J158" s="5">
        <v>334.1</v>
      </c>
      <c r="K158" s="5">
        <v>336.9</v>
      </c>
      <c r="L158" s="5">
        <v>326.3</v>
      </c>
      <c r="M158" s="5">
        <v>327.10000000000002</v>
      </c>
      <c r="N158" s="5">
        <v>341.6</v>
      </c>
      <c r="O158" s="5">
        <v>359.3</v>
      </c>
      <c r="P158" s="5">
        <v>362.6</v>
      </c>
      <c r="Q158" s="5">
        <v>370.7</v>
      </c>
      <c r="R158" s="5">
        <v>369.3</v>
      </c>
      <c r="S158" s="6">
        <v>374</v>
      </c>
      <c r="T158" s="6">
        <v>373</v>
      </c>
      <c r="U158" s="5">
        <v>363.2</v>
      </c>
      <c r="V158" s="5">
        <v>377.8</v>
      </c>
      <c r="W158" s="5">
        <v>384.7</v>
      </c>
    </row>
    <row r="159" spans="1:23" hidden="1" x14ac:dyDescent="0.25">
      <c r="A159" s="2" t="s">
        <v>317</v>
      </c>
      <c r="B159" s="2" t="s">
        <v>318</v>
      </c>
      <c r="C159" s="3">
        <v>1439.4</v>
      </c>
      <c r="D159" s="3">
        <v>1460.9</v>
      </c>
      <c r="E159" s="3">
        <v>1439.2</v>
      </c>
      <c r="F159" s="3">
        <v>1423.9</v>
      </c>
      <c r="G159" s="3">
        <v>1443.5</v>
      </c>
      <c r="H159" s="4">
        <v>1432</v>
      </c>
      <c r="I159" s="3">
        <v>1405.3</v>
      </c>
      <c r="J159" s="3">
        <v>1364.1</v>
      </c>
      <c r="K159" s="4">
        <v>1377</v>
      </c>
      <c r="L159" s="4">
        <v>1379</v>
      </c>
      <c r="M159" s="3">
        <v>1407.2</v>
      </c>
      <c r="N159" s="3">
        <v>1436.2</v>
      </c>
      <c r="O159" s="3">
        <v>1520.8</v>
      </c>
      <c r="P159" s="3">
        <v>1566.7</v>
      </c>
      <c r="Q159" s="3">
        <v>1630.1</v>
      </c>
      <c r="R159" s="3">
        <v>1660.6</v>
      </c>
      <c r="S159" s="3">
        <v>1685.4</v>
      </c>
      <c r="T159" s="3">
        <v>1682.7</v>
      </c>
      <c r="U159" s="3">
        <v>1641.6</v>
      </c>
      <c r="V159" s="3">
        <v>1700.4</v>
      </c>
      <c r="W159" s="3">
        <v>1718.5</v>
      </c>
    </row>
    <row r="160" spans="1:23" hidden="1" x14ac:dyDescent="0.25">
      <c r="A160" s="2" t="s">
        <v>319</v>
      </c>
      <c r="B160" s="2" t="s">
        <v>320</v>
      </c>
      <c r="C160" s="5">
        <v>433.5</v>
      </c>
      <c r="D160" s="5">
        <v>436.8</v>
      </c>
      <c r="E160" s="5">
        <v>428.3</v>
      </c>
      <c r="F160" s="5">
        <v>418.7</v>
      </c>
      <c r="G160" s="5">
        <v>425.5</v>
      </c>
      <c r="H160" s="5">
        <v>419.8</v>
      </c>
      <c r="I160" s="6">
        <v>410</v>
      </c>
      <c r="J160" s="5">
        <v>397.2</v>
      </c>
      <c r="K160" s="5">
        <v>394.4</v>
      </c>
      <c r="L160" s="5">
        <v>391.9</v>
      </c>
      <c r="M160" s="5">
        <v>394.4</v>
      </c>
      <c r="N160" s="5">
        <v>408.3</v>
      </c>
      <c r="O160" s="5">
        <v>433.8</v>
      </c>
      <c r="P160" s="5">
        <v>452.6</v>
      </c>
      <c r="Q160" s="5">
        <v>466.6</v>
      </c>
      <c r="R160" s="5">
        <v>474.8</v>
      </c>
      <c r="S160" s="5">
        <v>485.3</v>
      </c>
      <c r="T160" s="5">
        <v>481.7</v>
      </c>
      <c r="U160" s="5">
        <v>469.9</v>
      </c>
      <c r="V160" s="5">
        <v>479.2</v>
      </c>
      <c r="W160" s="6">
        <v>490</v>
      </c>
    </row>
    <row r="161" spans="1:23" hidden="1" x14ac:dyDescent="0.25">
      <c r="A161" s="2" t="s">
        <v>321</v>
      </c>
      <c r="B161" s="2" t="s">
        <v>322</v>
      </c>
      <c r="C161" s="3">
        <v>509.7</v>
      </c>
      <c r="D161" s="3">
        <v>538.6</v>
      </c>
      <c r="E161" s="3">
        <v>523.79999999999995</v>
      </c>
      <c r="F161" s="3">
        <v>517.4</v>
      </c>
      <c r="G161" s="3">
        <v>528.79999999999995</v>
      </c>
      <c r="H161" s="3">
        <v>521.29999999999995</v>
      </c>
      <c r="I161" s="3">
        <v>510.9</v>
      </c>
      <c r="J161" s="3">
        <v>494.4</v>
      </c>
      <c r="K161" s="3">
        <v>502.8</v>
      </c>
      <c r="L161" s="3">
        <v>511.3</v>
      </c>
      <c r="M161" s="4">
        <v>528</v>
      </c>
      <c r="N161" s="3">
        <v>539.5</v>
      </c>
      <c r="O161" s="3">
        <v>576.9</v>
      </c>
      <c r="P161" s="4">
        <v>589</v>
      </c>
      <c r="Q161" s="3">
        <v>613.9</v>
      </c>
      <c r="R161" s="3">
        <v>631.1</v>
      </c>
      <c r="S161" s="3">
        <v>639.70000000000005</v>
      </c>
      <c r="T161" s="4">
        <v>640</v>
      </c>
      <c r="U161" s="3">
        <v>622.9</v>
      </c>
      <c r="V161" s="3">
        <v>646.4</v>
      </c>
      <c r="W161" s="3">
        <v>654.9</v>
      </c>
    </row>
    <row r="162" spans="1:23" hidden="1" x14ac:dyDescent="0.25">
      <c r="A162" s="2" t="s">
        <v>323</v>
      </c>
      <c r="B162" s="2" t="s">
        <v>324</v>
      </c>
      <c r="C162" s="5">
        <v>496.3</v>
      </c>
      <c r="D162" s="5">
        <v>485.6</v>
      </c>
      <c r="E162" s="6">
        <v>487</v>
      </c>
      <c r="F162" s="5">
        <v>487.8</v>
      </c>
      <c r="G162" s="5">
        <v>489.2</v>
      </c>
      <c r="H162" s="5">
        <v>490.9</v>
      </c>
      <c r="I162" s="5">
        <v>484.4</v>
      </c>
      <c r="J162" s="5">
        <v>472.5</v>
      </c>
      <c r="K162" s="5">
        <v>479.9</v>
      </c>
      <c r="L162" s="5">
        <v>475.8</v>
      </c>
      <c r="M162" s="5">
        <v>484.9</v>
      </c>
      <c r="N162" s="5">
        <v>488.4</v>
      </c>
      <c r="O162" s="6">
        <v>510</v>
      </c>
      <c r="P162" s="5">
        <v>525.1</v>
      </c>
      <c r="Q162" s="5">
        <v>549.5</v>
      </c>
      <c r="R162" s="5">
        <v>554.79999999999995</v>
      </c>
      <c r="S162" s="5">
        <v>560.5</v>
      </c>
      <c r="T162" s="6">
        <v>561</v>
      </c>
      <c r="U162" s="5">
        <v>548.9</v>
      </c>
      <c r="V162" s="5">
        <v>574.79999999999995</v>
      </c>
      <c r="W162" s="5">
        <v>573.70000000000005</v>
      </c>
    </row>
    <row r="163" spans="1:23" hidden="1" x14ac:dyDescent="0.25">
      <c r="A163" s="2" t="s">
        <v>325</v>
      </c>
      <c r="B163" s="2" t="s">
        <v>326</v>
      </c>
      <c r="C163" s="4">
        <v>149</v>
      </c>
      <c r="D163" s="3">
        <v>148.80000000000001</v>
      </c>
      <c r="E163" s="4">
        <v>146</v>
      </c>
      <c r="F163" s="3">
        <v>149.4</v>
      </c>
      <c r="G163" s="3">
        <v>151.19999999999999</v>
      </c>
      <c r="H163" s="3">
        <v>155.4</v>
      </c>
      <c r="I163" s="3">
        <v>158.6</v>
      </c>
      <c r="J163" s="3">
        <v>159.5</v>
      </c>
      <c r="K163" s="3">
        <v>162.6</v>
      </c>
      <c r="L163" s="3">
        <v>166.6</v>
      </c>
      <c r="M163" s="3">
        <v>173.2</v>
      </c>
      <c r="N163" s="3">
        <v>181.6</v>
      </c>
      <c r="O163" s="3">
        <v>190.7</v>
      </c>
      <c r="P163" s="3">
        <v>198.3</v>
      </c>
      <c r="Q163" s="3">
        <v>208.1</v>
      </c>
      <c r="R163" s="3">
        <v>220.5</v>
      </c>
      <c r="S163" s="3">
        <v>238.5</v>
      </c>
      <c r="T163" s="3">
        <v>254.7</v>
      </c>
      <c r="U163" s="3">
        <v>261.10000000000002</v>
      </c>
      <c r="V163" s="3">
        <v>269.5</v>
      </c>
      <c r="W163" s="3">
        <v>283.3</v>
      </c>
    </row>
    <row r="164" spans="1:23" hidden="1" x14ac:dyDescent="0.25">
      <c r="A164" s="2" t="s">
        <v>327</v>
      </c>
      <c r="B164" s="2" t="s">
        <v>326</v>
      </c>
      <c r="C164" s="6">
        <v>149</v>
      </c>
      <c r="D164" s="5">
        <v>148.80000000000001</v>
      </c>
      <c r="E164" s="6">
        <v>146</v>
      </c>
      <c r="F164" s="5">
        <v>149.4</v>
      </c>
      <c r="G164" s="5">
        <v>151.19999999999999</v>
      </c>
      <c r="H164" s="5">
        <v>155.4</v>
      </c>
      <c r="I164" s="5">
        <v>158.6</v>
      </c>
      <c r="J164" s="5">
        <v>159.5</v>
      </c>
      <c r="K164" s="5">
        <v>162.6</v>
      </c>
      <c r="L164" s="5">
        <v>166.6</v>
      </c>
      <c r="M164" s="5">
        <v>173.2</v>
      </c>
      <c r="N164" s="5">
        <v>181.6</v>
      </c>
      <c r="O164" s="5">
        <v>190.7</v>
      </c>
      <c r="P164" s="5">
        <v>198.3</v>
      </c>
      <c r="Q164" s="5">
        <v>208.1</v>
      </c>
      <c r="R164" s="5">
        <v>220.5</v>
      </c>
      <c r="S164" s="5">
        <v>238.5</v>
      </c>
      <c r="T164" s="5">
        <v>254.7</v>
      </c>
      <c r="U164" s="5">
        <v>261.10000000000002</v>
      </c>
      <c r="V164" s="5">
        <v>269.5</v>
      </c>
      <c r="W164" s="5">
        <v>283.3</v>
      </c>
    </row>
    <row r="165" spans="1:23" hidden="1" x14ac:dyDescent="0.25">
      <c r="A165" s="2" t="s">
        <v>328</v>
      </c>
      <c r="B165" s="2" t="s">
        <v>326</v>
      </c>
      <c r="C165" s="4">
        <v>149</v>
      </c>
      <c r="D165" s="3">
        <v>148.80000000000001</v>
      </c>
      <c r="E165" s="4">
        <v>146</v>
      </c>
      <c r="F165" s="3">
        <v>149.4</v>
      </c>
      <c r="G165" s="3">
        <v>151.19999999999999</v>
      </c>
      <c r="H165" s="3">
        <v>155.4</v>
      </c>
      <c r="I165" s="3">
        <v>158.6</v>
      </c>
      <c r="J165" s="3">
        <v>159.5</v>
      </c>
      <c r="K165" s="3">
        <v>162.6</v>
      </c>
      <c r="L165" s="3">
        <v>166.6</v>
      </c>
      <c r="M165" s="3">
        <v>173.2</v>
      </c>
      <c r="N165" s="3">
        <v>181.6</v>
      </c>
      <c r="O165" s="3">
        <v>190.7</v>
      </c>
      <c r="P165" s="3">
        <v>198.3</v>
      </c>
      <c r="Q165" s="3">
        <v>208.1</v>
      </c>
      <c r="R165" s="3">
        <v>220.5</v>
      </c>
      <c r="S165" s="3">
        <v>238.5</v>
      </c>
      <c r="T165" s="3">
        <v>254.7</v>
      </c>
      <c r="U165" s="3">
        <v>261.10000000000002</v>
      </c>
      <c r="V165" s="3">
        <v>269.5</v>
      </c>
      <c r="W165" s="3">
        <v>283.3</v>
      </c>
    </row>
    <row r="166" spans="1:23" hidden="1" x14ac:dyDescent="0.25">
      <c r="A166" s="2" t="s">
        <v>329</v>
      </c>
      <c r="B166" s="2" t="s">
        <v>330</v>
      </c>
      <c r="C166" s="5">
        <v>8176.4</v>
      </c>
      <c r="D166" s="5">
        <v>8125.2</v>
      </c>
      <c r="E166" s="5">
        <v>8101.5</v>
      </c>
      <c r="F166" s="5">
        <v>7831.4</v>
      </c>
      <c r="G166" s="5">
        <v>7956.5</v>
      </c>
      <c r="H166" s="5">
        <v>8186.5</v>
      </c>
      <c r="I166" s="5">
        <v>8377.9</v>
      </c>
      <c r="J166" s="5">
        <v>8383.4</v>
      </c>
      <c r="K166" s="5">
        <v>8289.7000000000007</v>
      </c>
      <c r="L166" s="5">
        <v>8291.4</v>
      </c>
      <c r="M166" s="5">
        <v>8345.1</v>
      </c>
      <c r="N166" s="5">
        <v>8285.1</v>
      </c>
      <c r="O166" s="5">
        <v>8235.7999999999993</v>
      </c>
      <c r="P166" s="5">
        <v>8318.1</v>
      </c>
      <c r="Q166" s="5">
        <v>8426.9</v>
      </c>
      <c r="R166" s="5">
        <v>8604.5</v>
      </c>
      <c r="S166" s="5">
        <v>8796.9</v>
      </c>
      <c r="T166" s="5">
        <v>8981.9</v>
      </c>
      <c r="U166" s="6">
        <v>8981</v>
      </c>
      <c r="V166" s="5">
        <v>9282.2000000000007</v>
      </c>
      <c r="W166" s="6">
        <v>9587</v>
      </c>
    </row>
    <row r="167" spans="1:23" hidden="1" x14ac:dyDescent="0.25">
      <c r="A167" s="2" t="s">
        <v>331</v>
      </c>
      <c r="B167" s="2" t="s">
        <v>332</v>
      </c>
      <c r="C167" s="3">
        <v>823.1</v>
      </c>
      <c r="D167" s="3">
        <v>823.5</v>
      </c>
      <c r="E167" s="3">
        <v>816.8</v>
      </c>
      <c r="F167" s="3">
        <v>782.6</v>
      </c>
      <c r="G167" s="3">
        <v>784.3</v>
      </c>
      <c r="H167" s="3">
        <v>812.7</v>
      </c>
      <c r="I167" s="3">
        <v>827.2</v>
      </c>
      <c r="J167" s="4">
        <v>830</v>
      </c>
      <c r="K167" s="3">
        <v>823.2</v>
      </c>
      <c r="L167" s="3">
        <v>817.2</v>
      </c>
      <c r="M167" s="3">
        <v>822.8</v>
      </c>
      <c r="N167" s="3">
        <v>813.5</v>
      </c>
      <c r="O167" s="3">
        <v>800.2</v>
      </c>
      <c r="P167" s="3">
        <v>808.9</v>
      </c>
      <c r="Q167" s="3">
        <v>813.7</v>
      </c>
      <c r="R167" s="3">
        <v>822.7</v>
      </c>
      <c r="S167" s="3">
        <v>841.4</v>
      </c>
      <c r="T167" s="3">
        <v>859.8</v>
      </c>
      <c r="U167" s="3">
        <v>848.7</v>
      </c>
      <c r="V167" s="3">
        <v>890.6</v>
      </c>
      <c r="W167" s="3">
        <v>916.3</v>
      </c>
    </row>
    <row r="168" spans="1:23" hidden="1" x14ac:dyDescent="0.25">
      <c r="A168" s="2" t="s">
        <v>333</v>
      </c>
      <c r="B168" s="2" t="s">
        <v>334</v>
      </c>
      <c r="C168" s="5">
        <v>282.2</v>
      </c>
      <c r="D168" s="5">
        <v>276.89999999999998</v>
      </c>
      <c r="E168" s="5">
        <v>271.10000000000002</v>
      </c>
      <c r="F168" s="5">
        <v>261.7</v>
      </c>
      <c r="G168" s="6">
        <v>261</v>
      </c>
      <c r="H168" s="6">
        <v>274</v>
      </c>
      <c r="I168" s="5">
        <v>278.7</v>
      </c>
      <c r="J168" s="5">
        <v>274.60000000000002</v>
      </c>
      <c r="K168" s="5">
        <v>280.5</v>
      </c>
      <c r="L168" s="5">
        <v>279.39999999999998</v>
      </c>
      <c r="M168" s="5">
        <v>280.10000000000002</v>
      </c>
      <c r="N168" s="6">
        <v>277</v>
      </c>
      <c r="O168" s="5">
        <v>268.7</v>
      </c>
      <c r="P168" s="5">
        <v>275.10000000000002</v>
      </c>
      <c r="Q168" s="5">
        <v>276.2</v>
      </c>
      <c r="R168" s="5">
        <v>274.7</v>
      </c>
      <c r="S168" s="5">
        <v>283.60000000000002</v>
      </c>
      <c r="T168" s="5">
        <v>287.7</v>
      </c>
      <c r="U168" s="5">
        <v>285.8</v>
      </c>
      <c r="V168" s="5">
        <v>304.7</v>
      </c>
      <c r="W168" s="6">
        <v>315</v>
      </c>
    </row>
    <row r="169" spans="1:23" hidden="1" x14ac:dyDescent="0.25">
      <c r="A169" s="2" t="s">
        <v>335</v>
      </c>
      <c r="B169" s="2" t="s">
        <v>336</v>
      </c>
      <c r="C169" s="3">
        <v>309.39999999999998</v>
      </c>
      <c r="D169" s="3">
        <v>310.8</v>
      </c>
      <c r="E169" s="3">
        <v>311.5</v>
      </c>
      <c r="F169" s="3">
        <v>301.5</v>
      </c>
      <c r="G169" s="3">
        <v>298.8</v>
      </c>
      <c r="H169" s="3">
        <v>310.10000000000002</v>
      </c>
      <c r="I169" s="3">
        <v>314.3</v>
      </c>
      <c r="J169" s="3">
        <v>317.5</v>
      </c>
      <c r="K169" s="3">
        <v>310.89999999999998</v>
      </c>
      <c r="L169" s="3">
        <v>309.89999999999998</v>
      </c>
      <c r="M169" s="3">
        <v>310.3</v>
      </c>
      <c r="N169" s="3">
        <v>307.3</v>
      </c>
      <c r="O169" s="4">
        <v>305</v>
      </c>
      <c r="P169" s="3">
        <v>305.39999999999998</v>
      </c>
      <c r="Q169" s="4">
        <v>309</v>
      </c>
      <c r="R169" s="3">
        <v>312.60000000000002</v>
      </c>
      <c r="S169" s="4">
        <v>320</v>
      </c>
      <c r="T169" s="3">
        <v>329.7</v>
      </c>
      <c r="U169" s="3">
        <v>324.10000000000002</v>
      </c>
      <c r="V169" s="3">
        <v>338.8</v>
      </c>
      <c r="W169" s="3">
        <v>343.5</v>
      </c>
    </row>
    <row r="170" spans="1:23" hidden="1" x14ac:dyDescent="0.25">
      <c r="A170" s="2" t="s">
        <v>337</v>
      </c>
      <c r="B170" s="2" t="s">
        <v>338</v>
      </c>
      <c r="C170" s="5">
        <v>231.5</v>
      </c>
      <c r="D170" s="5">
        <v>235.8</v>
      </c>
      <c r="E170" s="5">
        <v>234.1</v>
      </c>
      <c r="F170" s="5">
        <v>219.3</v>
      </c>
      <c r="G170" s="5">
        <v>224.5</v>
      </c>
      <c r="H170" s="5">
        <v>228.6</v>
      </c>
      <c r="I170" s="5">
        <v>234.2</v>
      </c>
      <c r="J170" s="5">
        <v>237.9</v>
      </c>
      <c r="K170" s="5">
        <v>231.8</v>
      </c>
      <c r="L170" s="5">
        <v>227.9</v>
      </c>
      <c r="M170" s="5">
        <v>232.3</v>
      </c>
      <c r="N170" s="5">
        <v>229.3</v>
      </c>
      <c r="O170" s="5">
        <v>226.4</v>
      </c>
      <c r="P170" s="5">
        <v>228.4</v>
      </c>
      <c r="Q170" s="5">
        <v>228.6</v>
      </c>
      <c r="R170" s="5">
        <v>235.4</v>
      </c>
      <c r="S170" s="5">
        <v>237.8</v>
      </c>
      <c r="T170" s="5">
        <v>242.4</v>
      </c>
      <c r="U170" s="5">
        <v>238.8</v>
      </c>
      <c r="V170" s="5">
        <v>247.1</v>
      </c>
      <c r="W170" s="5">
        <v>257.89999999999998</v>
      </c>
    </row>
    <row r="171" spans="1:23" hidden="1" x14ac:dyDescent="0.25">
      <c r="A171" s="2" t="s">
        <v>339</v>
      </c>
      <c r="B171" s="2" t="s">
        <v>340</v>
      </c>
      <c r="C171" s="3">
        <v>1705.1</v>
      </c>
      <c r="D171" s="3">
        <v>1712.4</v>
      </c>
      <c r="E171" s="3">
        <v>1695.9</v>
      </c>
      <c r="F171" s="3">
        <v>1644.8</v>
      </c>
      <c r="G171" s="3">
        <v>1692.6</v>
      </c>
      <c r="H171" s="3">
        <v>1749.6</v>
      </c>
      <c r="I171" s="3">
        <v>1782.7</v>
      </c>
      <c r="J171" s="3">
        <v>1781.4</v>
      </c>
      <c r="K171" s="3">
        <v>1755.4</v>
      </c>
      <c r="L171" s="3">
        <v>1754.4</v>
      </c>
      <c r="M171" s="3">
        <v>1758.3</v>
      </c>
      <c r="N171" s="3">
        <v>1758.9</v>
      </c>
      <c r="O171" s="3">
        <v>1734.8</v>
      </c>
      <c r="P171" s="3">
        <v>1748.4</v>
      </c>
      <c r="Q171" s="3">
        <v>1760.1</v>
      </c>
      <c r="R171" s="3">
        <v>1811.9</v>
      </c>
      <c r="S171" s="3">
        <v>1853.4</v>
      </c>
      <c r="T171" s="3">
        <v>1877.8</v>
      </c>
      <c r="U171" s="4">
        <v>1891</v>
      </c>
      <c r="V171" s="3">
        <v>1958.5</v>
      </c>
      <c r="W171" s="3">
        <v>2037.2</v>
      </c>
    </row>
    <row r="172" spans="1:23" hidden="1" x14ac:dyDescent="0.25">
      <c r="A172" s="2" t="s">
        <v>341</v>
      </c>
      <c r="B172" s="2" t="s">
        <v>342</v>
      </c>
      <c r="C172" s="6">
        <v>538</v>
      </c>
      <c r="D172" s="5">
        <v>543.4</v>
      </c>
      <c r="E172" s="5">
        <v>538.79999999999995</v>
      </c>
      <c r="F172" s="5">
        <v>526.6</v>
      </c>
      <c r="G172" s="5">
        <v>534.79999999999995</v>
      </c>
      <c r="H172" s="5">
        <v>558.5</v>
      </c>
      <c r="I172" s="5">
        <v>574.1</v>
      </c>
      <c r="J172" s="5">
        <v>572.29999999999995</v>
      </c>
      <c r="K172" s="5">
        <v>563.20000000000005</v>
      </c>
      <c r="L172" s="6">
        <v>562</v>
      </c>
      <c r="M172" s="5">
        <v>557.70000000000005</v>
      </c>
      <c r="N172" s="5">
        <v>554.70000000000005</v>
      </c>
      <c r="O172" s="5">
        <v>554.4</v>
      </c>
      <c r="P172" s="5">
        <v>558.6</v>
      </c>
      <c r="Q172" s="5">
        <v>555.9</v>
      </c>
      <c r="R172" s="5">
        <v>571.29999999999995</v>
      </c>
      <c r="S172" s="5">
        <v>588.70000000000005</v>
      </c>
      <c r="T172" s="5">
        <v>593.6</v>
      </c>
      <c r="U172" s="5">
        <v>595.70000000000005</v>
      </c>
      <c r="V172" s="5">
        <v>616.5</v>
      </c>
      <c r="W172" s="5">
        <v>639.4</v>
      </c>
    </row>
    <row r="173" spans="1:23" hidden="1" x14ac:dyDescent="0.25">
      <c r="A173" s="2" t="s">
        <v>343</v>
      </c>
      <c r="B173" s="2" t="s">
        <v>344</v>
      </c>
      <c r="C173" s="3">
        <v>993.8</v>
      </c>
      <c r="D173" s="3">
        <v>990.6</v>
      </c>
      <c r="E173" s="4">
        <v>981</v>
      </c>
      <c r="F173" s="4">
        <v>939</v>
      </c>
      <c r="G173" s="3">
        <v>975.1</v>
      </c>
      <c r="H173" s="3">
        <v>999.9</v>
      </c>
      <c r="I173" s="3">
        <v>1007.5</v>
      </c>
      <c r="J173" s="3">
        <v>1006.4</v>
      </c>
      <c r="K173" s="3">
        <v>995.9</v>
      </c>
      <c r="L173" s="3">
        <v>994.7</v>
      </c>
      <c r="M173" s="3">
        <v>1001.5</v>
      </c>
      <c r="N173" s="3">
        <v>1006.4</v>
      </c>
      <c r="O173" s="3">
        <v>989.7</v>
      </c>
      <c r="P173" s="4">
        <v>992</v>
      </c>
      <c r="Q173" s="3">
        <v>998.2</v>
      </c>
      <c r="R173" s="3">
        <v>1032.9000000000001</v>
      </c>
      <c r="S173" s="3">
        <v>1047.5999999999999</v>
      </c>
      <c r="T173" s="3">
        <v>1061.8</v>
      </c>
      <c r="U173" s="3">
        <v>1071.0999999999999</v>
      </c>
      <c r="V173" s="3">
        <v>1113.3</v>
      </c>
      <c r="W173" s="3">
        <v>1155.5999999999999</v>
      </c>
    </row>
    <row r="174" spans="1:23" hidden="1" x14ac:dyDescent="0.25">
      <c r="A174" s="2" t="s">
        <v>345</v>
      </c>
      <c r="B174" s="2" t="s">
        <v>346</v>
      </c>
      <c r="C174" s="5">
        <v>173.4</v>
      </c>
      <c r="D174" s="5">
        <v>178.3</v>
      </c>
      <c r="E174" s="5">
        <v>176.1</v>
      </c>
      <c r="F174" s="5">
        <v>179.2</v>
      </c>
      <c r="G174" s="5">
        <v>182.7</v>
      </c>
      <c r="H174" s="5">
        <v>191.2</v>
      </c>
      <c r="I174" s="6">
        <v>201</v>
      </c>
      <c r="J174" s="5">
        <v>202.7</v>
      </c>
      <c r="K174" s="5">
        <v>196.3</v>
      </c>
      <c r="L174" s="5">
        <v>197.6</v>
      </c>
      <c r="M174" s="6">
        <v>199</v>
      </c>
      <c r="N174" s="5">
        <v>197.8</v>
      </c>
      <c r="O174" s="5">
        <v>190.7</v>
      </c>
      <c r="P174" s="5">
        <v>197.8</v>
      </c>
      <c r="Q174" s="6">
        <v>206</v>
      </c>
      <c r="R174" s="5">
        <v>207.7</v>
      </c>
      <c r="S174" s="6">
        <v>217</v>
      </c>
      <c r="T174" s="5">
        <v>222.5</v>
      </c>
      <c r="U174" s="5">
        <v>224.2</v>
      </c>
      <c r="V174" s="5">
        <v>228.7</v>
      </c>
      <c r="W174" s="5">
        <v>242.3</v>
      </c>
    </row>
    <row r="175" spans="1:23" hidden="1" x14ac:dyDescent="0.25">
      <c r="A175" s="2" t="s">
        <v>347</v>
      </c>
      <c r="B175" s="2" t="s">
        <v>348</v>
      </c>
      <c r="C175" s="3">
        <v>3846.6</v>
      </c>
      <c r="D175" s="3">
        <v>3804.3</v>
      </c>
      <c r="E175" s="3">
        <v>3807.6</v>
      </c>
      <c r="F175" s="3">
        <v>3699.4</v>
      </c>
      <c r="G175" s="3">
        <v>3745.1</v>
      </c>
      <c r="H175" s="3">
        <v>3856.9</v>
      </c>
      <c r="I175" s="3">
        <v>3953.4</v>
      </c>
      <c r="J175" s="3">
        <v>3966.8</v>
      </c>
      <c r="K175" s="3">
        <v>3928.8</v>
      </c>
      <c r="L175" s="3">
        <v>3941.8</v>
      </c>
      <c r="M175" s="3">
        <v>3977.7</v>
      </c>
      <c r="N175" s="3">
        <v>3954.7</v>
      </c>
      <c r="O175" s="3">
        <v>3945.4</v>
      </c>
      <c r="P175" s="3">
        <v>3984.4</v>
      </c>
      <c r="Q175" s="3">
        <v>4056.2</v>
      </c>
      <c r="R175" s="3">
        <v>4139.3</v>
      </c>
      <c r="S175" s="3">
        <v>4232.5</v>
      </c>
      <c r="T175" s="3">
        <v>4331.2</v>
      </c>
      <c r="U175" s="3">
        <v>4335.7</v>
      </c>
      <c r="V175" s="3">
        <v>4468.7</v>
      </c>
      <c r="W175" s="3">
        <v>4625.7</v>
      </c>
    </row>
    <row r="176" spans="1:23" hidden="1" x14ac:dyDescent="0.25">
      <c r="A176" s="2" t="s">
        <v>349</v>
      </c>
      <c r="B176" s="2" t="s">
        <v>350</v>
      </c>
      <c r="C176" s="5">
        <v>595.20000000000005</v>
      </c>
      <c r="D176" s="5">
        <v>602.5</v>
      </c>
      <c r="E176" s="5">
        <v>602.79999999999995</v>
      </c>
      <c r="F176" s="5">
        <v>588.1</v>
      </c>
      <c r="G176" s="5">
        <v>607.29999999999995</v>
      </c>
      <c r="H176" s="5">
        <v>623.79999999999995</v>
      </c>
      <c r="I176" s="5">
        <v>640.9</v>
      </c>
      <c r="J176" s="5">
        <v>646.4</v>
      </c>
      <c r="K176" s="5">
        <v>639.1</v>
      </c>
      <c r="L176" s="5">
        <v>641.6</v>
      </c>
      <c r="M176" s="6">
        <v>650</v>
      </c>
      <c r="N176" s="5">
        <v>645.4</v>
      </c>
      <c r="O176" s="5">
        <v>641.4</v>
      </c>
      <c r="P176" s="5">
        <v>651.29999999999995</v>
      </c>
      <c r="Q176" s="5">
        <v>663.4</v>
      </c>
      <c r="R176" s="5">
        <v>675.7</v>
      </c>
      <c r="S176" s="5">
        <v>690.1</v>
      </c>
      <c r="T176" s="5">
        <v>705.7</v>
      </c>
      <c r="U176" s="5">
        <v>707.6</v>
      </c>
      <c r="V176" s="5">
        <v>750.1</v>
      </c>
      <c r="W176" s="5">
        <v>776.4</v>
      </c>
    </row>
    <row r="177" spans="1:23" hidden="1" x14ac:dyDescent="0.25">
      <c r="A177" s="2" t="s">
        <v>351</v>
      </c>
      <c r="B177" s="2" t="s">
        <v>352</v>
      </c>
      <c r="C177" s="3">
        <v>1344.7</v>
      </c>
      <c r="D177" s="3">
        <v>1323.8</v>
      </c>
      <c r="E177" s="3">
        <v>1328.6</v>
      </c>
      <c r="F177" s="3">
        <v>1280.9000000000001</v>
      </c>
      <c r="G177" s="3">
        <v>1296.5999999999999</v>
      </c>
      <c r="H177" s="3">
        <v>1339.6</v>
      </c>
      <c r="I177" s="3">
        <v>1378.6</v>
      </c>
      <c r="J177" s="3">
        <v>1389.7</v>
      </c>
      <c r="K177" s="3">
        <v>1370.1</v>
      </c>
      <c r="L177" s="3">
        <v>1375.2</v>
      </c>
      <c r="M177" s="3">
        <v>1393.6</v>
      </c>
      <c r="N177" s="3">
        <v>1390.7</v>
      </c>
      <c r="O177" s="3">
        <v>1397.5</v>
      </c>
      <c r="P177" s="3">
        <v>1409.4</v>
      </c>
      <c r="Q177" s="3">
        <v>1446.8</v>
      </c>
      <c r="R177" s="3">
        <v>1469.7</v>
      </c>
      <c r="S177" s="3">
        <v>1497.5</v>
      </c>
      <c r="T177" s="3">
        <v>1530.1</v>
      </c>
      <c r="U177" s="3">
        <v>1532.3</v>
      </c>
      <c r="V177" s="3">
        <v>1566.3</v>
      </c>
      <c r="W177" s="3">
        <v>1631.7</v>
      </c>
    </row>
    <row r="178" spans="1:23" hidden="1" x14ac:dyDescent="0.25">
      <c r="A178" s="2" t="s">
        <v>353</v>
      </c>
      <c r="B178" s="2" t="s">
        <v>354</v>
      </c>
      <c r="C178" s="5">
        <v>1724.6</v>
      </c>
      <c r="D178" s="6">
        <v>1701</v>
      </c>
      <c r="E178" s="5">
        <v>1696.9</v>
      </c>
      <c r="F178" s="5">
        <v>1655.1</v>
      </c>
      <c r="G178" s="5">
        <v>1664.1</v>
      </c>
      <c r="H178" s="5">
        <v>1712.6</v>
      </c>
      <c r="I178" s="5">
        <v>1750.1</v>
      </c>
      <c r="J178" s="6">
        <v>1744</v>
      </c>
      <c r="K178" s="6">
        <v>1735</v>
      </c>
      <c r="L178" s="5">
        <v>1742.7</v>
      </c>
      <c r="M178" s="5">
        <v>1746.2</v>
      </c>
      <c r="N178" s="5">
        <v>1736.6</v>
      </c>
      <c r="O178" s="5">
        <v>1723.6</v>
      </c>
      <c r="P178" s="5">
        <v>1736.9</v>
      </c>
      <c r="Q178" s="5">
        <v>1758.9</v>
      </c>
      <c r="R178" s="5">
        <v>1808.8</v>
      </c>
      <c r="S178" s="5">
        <v>1853.6</v>
      </c>
      <c r="T178" s="5">
        <v>1903.3</v>
      </c>
      <c r="U178" s="6">
        <v>1904</v>
      </c>
      <c r="V178" s="5">
        <v>1950.3</v>
      </c>
      <c r="W178" s="5">
        <v>2016.7</v>
      </c>
    </row>
    <row r="179" spans="1:23" hidden="1" x14ac:dyDescent="0.25">
      <c r="A179" s="2" t="s">
        <v>355</v>
      </c>
      <c r="B179" s="2" t="s">
        <v>356</v>
      </c>
      <c r="C179" s="3">
        <v>182.1</v>
      </c>
      <c r="D179" s="3">
        <v>177.1</v>
      </c>
      <c r="E179" s="3">
        <v>179.4</v>
      </c>
      <c r="F179" s="3">
        <v>175.2</v>
      </c>
      <c r="G179" s="3">
        <v>177.1</v>
      </c>
      <c r="H179" s="3">
        <v>180.9</v>
      </c>
      <c r="I179" s="3">
        <v>183.9</v>
      </c>
      <c r="J179" s="3">
        <v>186.7</v>
      </c>
      <c r="K179" s="3">
        <v>184.6</v>
      </c>
      <c r="L179" s="3">
        <v>182.3</v>
      </c>
      <c r="M179" s="3">
        <v>187.8</v>
      </c>
      <c r="N179" s="4">
        <v>182</v>
      </c>
      <c r="O179" s="3">
        <v>182.9</v>
      </c>
      <c r="P179" s="3">
        <v>186.8</v>
      </c>
      <c r="Q179" s="3">
        <v>187.1</v>
      </c>
      <c r="R179" s="4">
        <v>185</v>
      </c>
      <c r="S179" s="3">
        <v>191.3</v>
      </c>
      <c r="T179" s="3">
        <v>192.1</v>
      </c>
      <c r="U179" s="3">
        <v>191.8</v>
      </c>
      <c r="V179" s="4">
        <v>202</v>
      </c>
      <c r="W179" s="4">
        <v>201</v>
      </c>
    </row>
    <row r="180" spans="1:23" hidden="1" x14ac:dyDescent="0.25">
      <c r="A180" s="2" t="s">
        <v>357</v>
      </c>
      <c r="B180" s="2" t="s">
        <v>358</v>
      </c>
      <c r="C180" s="5">
        <v>1801.6</v>
      </c>
      <c r="D180" s="5">
        <v>1785.1</v>
      </c>
      <c r="E180" s="5">
        <v>1781.1</v>
      </c>
      <c r="F180" s="5">
        <v>1704.6</v>
      </c>
      <c r="G180" s="5">
        <v>1734.5</v>
      </c>
      <c r="H180" s="5">
        <v>1767.3</v>
      </c>
      <c r="I180" s="5">
        <v>1814.6</v>
      </c>
      <c r="J180" s="5">
        <v>1805.2</v>
      </c>
      <c r="K180" s="5">
        <v>1782.3</v>
      </c>
      <c r="L180" s="5">
        <v>1778.1</v>
      </c>
      <c r="M180" s="5">
        <v>1786.4</v>
      </c>
      <c r="N180" s="6">
        <v>1758</v>
      </c>
      <c r="O180" s="5">
        <v>1755.4</v>
      </c>
      <c r="P180" s="5">
        <v>1776.4</v>
      </c>
      <c r="Q180" s="5">
        <v>1796.9</v>
      </c>
      <c r="R180" s="5">
        <v>1830.6</v>
      </c>
      <c r="S180" s="5">
        <v>1869.6</v>
      </c>
      <c r="T180" s="5">
        <v>1913.1</v>
      </c>
      <c r="U180" s="5">
        <v>1905.6</v>
      </c>
      <c r="V180" s="5">
        <v>1964.4</v>
      </c>
      <c r="W180" s="5">
        <v>2007.7</v>
      </c>
    </row>
    <row r="181" spans="1:23" hidden="1" x14ac:dyDescent="0.25">
      <c r="A181" s="2" t="s">
        <v>359</v>
      </c>
      <c r="B181" s="2" t="s">
        <v>360</v>
      </c>
      <c r="C181" s="3">
        <v>1239.5999999999999</v>
      </c>
      <c r="D181" s="4">
        <v>1225</v>
      </c>
      <c r="E181" s="3">
        <v>1231.2</v>
      </c>
      <c r="F181" s="3">
        <v>1180.8</v>
      </c>
      <c r="G181" s="3">
        <v>1203.4000000000001</v>
      </c>
      <c r="H181" s="3">
        <v>1230.0999999999999</v>
      </c>
      <c r="I181" s="3">
        <v>1270.7</v>
      </c>
      <c r="J181" s="3">
        <v>1258.9000000000001</v>
      </c>
      <c r="K181" s="3">
        <v>1244.5999999999999</v>
      </c>
      <c r="L181" s="3">
        <v>1241.8</v>
      </c>
      <c r="M181" s="3">
        <v>1247.2</v>
      </c>
      <c r="N181" s="3">
        <v>1231.8</v>
      </c>
      <c r="O181" s="3">
        <v>1233.3</v>
      </c>
      <c r="P181" s="3">
        <v>1243.9000000000001</v>
      </c>
      <c r="Q181" s="3">
        <v>1263.2</v>
      </c>
      <c r="R181" s="4">
        <v>1293</v>
      </c>
      <c r="S181" s="3">
        <v>1319.3</v>
      </c>
      <c r="T181" s="3">
        <v>1350.4</v>
      </c>
      <c r="U181" s="3">
        <v>1355.5</v>
      </c>
      <c r="V181" s="3">
        <v>1406.1</v>
      </c>
      <c r="W181" s="3">
        <v>1435.1</v>
      </c>
    </row>
    <row r="182" spans="1:23" hidden="1" x14ac:dyDescent="0.25">
      <c r="A182" s="2" t="s">
        <v>361</v>
      </c>
      <c r="B182" s="2" t="s">
        <v>362</v>
      </c>
      <c r="C182" s="6">
        <v>562</v>
      </c>
      <c r="D182" s="5">
        <v>560.1</v>
      </c>
      <c r="E182" s="5">
        <v>549.9</v>
      </c>
      <c r="F182" s="5">
        <v>523.9</v>
      </c>
      <c r="G182" s="6">
        <v>531</v>
      </c>
      <c r="H182" s="5">
        <v>537.1</v>
      </c>
      <c r="I182" s="6">
        <v>544</v>
      </c>
      <c r="J182" s="5">
        <v>546.20000000000005</v>
      </c>
      <c r="K182" s="5">
        <v>537.70000000000005</v>
      </c>
      <c r="L182" s="5">
        <v>536.29999999999995</v>
      </c>
      <c r="M182" s="5">
        <v>539.20000000000005</v>
      </c>
      <c r="N182" s="5">
        <v>526.20000000000005</v>
      </c>
      <c r="O182" s="6">
        <v>522</v>
      </c>
      <c r="P182" s="5">
        <v>532.5</v>
      </c>
      <c r="Q182" s="5">
        <v>533.70000000000005</v>
      </c>
      <c r="R182" s="5">
        <v>537.6</v>
      </c>
      <c r="S182" s="5">
        <v>550.29999999999995</v>
      </c>
      <c r="T182" s="5">
        <v>562.79999999999995</v>
      </c>
      <c r="U182" s="6">
        <v>550</v>
      </c>
      <c r="V182" s="5">
        <v>558.20000000000005</v>
      </c>
      <c r="W182" s="5">
        <v>572.6</v>
      </c>
    </row>
    <row r="183" spans="1:23" hidden="1" x14ac:dyDescent="0.25">
      <c r="A183" s="2" t="s">
        <v>363</v>
      </c>
      <c r="B183" s="2" t="s">
        <v>364</v>
      </c>
      <c r="C183" s="3">
        <v>3667.3</v>
      </c>
      <c r="D183" s="3">
        <v>3745.2</v>
      </c>
      <c r="E183" s="3">
        <v>3606.2</v>
      </c>
      <c r="F183" s="3">
        <v>3747.4</v>
      </c>
      <c r="G183" s="4">
        <v>3826</v>
      </c>
      <c r="H183" s="3">
        <v>3923.6</v>
      </c>
      <c r="I183" s="4">
        <v>3994</v>
      </c>
      <c r="J183" s="3">
        <v>3982.1</v>
      </c>
      <c r="K183" s="3">
        <v>4016.6</v>
      </c>
      <c r="L183" s="3">
        <v>4052.4</v>
      </c>
      <c r="M183" s="3">
        <v>4084.4</v>
      </c>
      <c r="N183" s="3">
        <v>4104.5</v>
      </c>
      <c r="O183" s="3">
        <v>4112.7</v>
      </c>
      <c r="P183" s="3">
        <v>4148.3</v>
      </c>
      <c r="Q183" s="3">
        <v>4220.2</v>
      </c>
      <c r="R183" s="3">
        <v>4260.1000000000004</v>
      </c>
      <c r="S183" s="4">
        <v>4319</v>
      </c>
      <c r="T183" s="3">
        <v>4354.6000000000004</v>
      </c>
      <c r="U183" s="3">
        <v>4296.8</v>
      </c>
      <c r="V183" s="3">
        <v>4305.8999999999996</v>
      </c>
      <c r="W183" s="3">
        <v>4442.5</v>
      </c>
    </row>
    <row r="184" spans="1:23" hidden="1" x14ac:dyDescent="0.25">
      <c r="A184" s="2" t="s">
        <v>365</v>
      </c>
      <c r="B184" s="2" t="s">
        <v>366</v>
      </c>
      <c r="C184" s="6">
        <v>1537</v>
      </c>
      <c r="D184" s="5">
        <v>1566.3</v>
      </c>
      <c r="E184" s="5">
        <v>1503.1</v>
      </c>
      <c r="F184" s="5">
        <v>1552.8</v>
      </c>
      <c r="G184" s="5">
        <v>1594.5</v>
      </c>
      <c r="H184" s="5">
        <v>1629.8</v>
      </c>
      <c r="I184" s="5">
        <v>1664.6</v>
      </c>
      <c r="J184" s="5">
        <v>1656.4</v>
      </c>
      <c r="K184" s="5">
        <v>1676.5</v>
      </c>
      <c r="L184" s="5">
        <v>1687.3</v>
      </c>
      <c r="M184" s="6">
        <v>1702</v>
      </c>
      <c r="N184" s="5">
        <v>1712.3</v>
      </c>
      <c r="O184" s="5">
        <v>1716.4</v>
      </c>
      <c r="P184" s="5">
        <v>1738.4</v>
      </c>
      <c r="Q184" s="5">
        <v>1768.5</v>
      </c>
      <c r="R184" s="5">
        <v>1799.3</v>
      </c>
      <c r="S184" s="5">
        <v>1824.5</v>
      </c>
      <c r="T184" s="5">
        <v>1835.4</v>
      </c>
      <c r="U184" s="5">
        <v>1818.4</v>
      </c>
      <c r="V184" s="5">
        <v>1830.4</v>
      </c>
      <c r="W184" s="5">
        <v>1885.8</v>
      </c>
    </row>
    <row r="185" spans="1:23" hidden="1" x14ac:dyDescent="0.25">
      <c r="A185" s="2" t="s">
        <v>367</v>
      </c>
      <c r="B185" s="2" t="s">
        <v>368</v>
      </c>
      <c r="C185" s="4">
        <v>122</v>
      </c>
      <c r="D185" s="3">
        <v>124.7</v>
      </c>
      <c r="E185" s="3">
        <v>119.2</v>
      </c>
      <c r="F185" s="3">
        <v>126.4</v>
      </c>
      <c r="G185" s="4">
        <v>128</v>
      </c>
      <c r="H185" s="3">
        <v>132.4</v>
      </c>
      <c r="I185" s="3">
        <v>133.69999999999999</v>
      </c>
      <c r="J185" s="3">
        <v>133.80000000000001</v>
      </c>
      <c r="K185" s="3">
        <v>135.1</v>
      </c>
      <c r="L185" s="3">
        <v>133.9</v>
      </c>
      <c r="M185" s="3">
        <v>134.6</v>
      </c>
      <c r="N185" s="4">
        <v>134</v>
      </c>
      <c r="O185" s="3">
        <v>133.69999999999999</v>
      </c>
      <c r="P185" s="3">
        <v>133.19999999999999</v>
      </c>
      <c r="Q185" s="3">
        <v>133.4</v>
      </c>
      <c r="R185" s="3">
        <v>135.5</v>
      </c>
      <c r="S185" s="3">
        <v>136.5</v>
      </c>
      <c r="T185" s="3">
        <v>136.5</v>
      </c>
      <c r="U185" s="3">
        <v>136.6</v>
      </c>
      <c r="V185" s="3">
        <v>137.30000000000001</v>
      </c>
      <c r="W185" s="3">
        <v>140.80000000000001</v>
      </c>
    </row>
    <row r="186" spans="1:23" hidden="1" x14ac:dyDescent="0.25">
      <c r="A186" s="2" t="s">
        <v>369</v>
      </c>
      <c r="B186" s="2" t="s">
        <v>370</v>
      </c>
      <c r="C186" s="5">
        <v>703.2</v>
      </c>
      <c r="D186" s="6">
        <v>721</v>
      </c>
      <c r="E186" s="6">
        <v>696</v>
      </c>
      <c r="F186" s="5">
        <v>718.9</v>
      </c>
      <c r="G186" s="5">
        <v>735.7</v>
      </c>
      <c r="H186" s="6">
        <v>758</v>
      </c>
      <c r="I186" s="5">
        <v>775.4</v>
      </c>
      <c r="J186" s="5">
        <v>765.4</v>
      </c>
      <c r="K186" s="5">
        <v>775.6</v>
      </c>
      <c r="L186" s="5">
        <v>780.6</v>
      </c>
      <c r="M186" s="5">
        <v>784.5</v>
      </c>
      <c r="N186" s="5">
        <v>782.2</v>
      </c>
      <c r="O186" s="5">
        <v>790.5</v>
      </c>
      <c r="P186" s="5">
        <v>798.5</v>
      </c>
      <c r="Q186" s="5">
        <v>804.4</v>
      </c>
      <c r="R186" s="5">
        <v>820.8</v>
      </c>
      <c r="S186" s="5">
        <v>820.2</v>
      </c>
      <c r="T186" s="6">
        <v>823</v>
      </c>
      <c r="U186" s="5">
        <v>822.8</v>
      </c>
      <c r="V186" s="6">
        <v>820</v>
      </c>
      <c r="W186" s="5">
        <v>831.4</v>
      </c>
    </row>
    <row r="187" spans="1:23" hidden="1" x14ac:dyDescent="0.25">
      <c r="A187" s="2" t="s">
        <v>371</v>
      </c>
      <c r="B187" s="2" t="s">
        <v>372</v>
      </c>
      <c r="C187" s="3">
        <v>711.9</v>
      </c>
      <c r="D187" s="3">
        <v>720.6</v>
      </c>
      <c r="E187" s="3">
        <v>687.8</v>
      </c>
      <c r="F187" s="3">
        <v>707.5</v>
      </c>
      <c r="G187" s="3">
        <v>730.8</v>
      </c>
      <c r="H187" s="3">
        <v>739.4</v>
      </c>
      <c r="I187" s="3">
        <v>755.6</v>
      </c>
      <c r="J187" s="3">
        <v>757.2</v>
      </c>
      <c r="K187" s="3">
        <v>765.8</v>
      </c>
      <c r="L187" s="3">
        <v>772.8</v>
      </c>
      <c r="M187" s="3">
        <v>782.9</v>
      </c>
      <c r="N187" s="3">
        <v>796.1</v>
      </c>
      <c r="O187" s="3">
        <v>792.2</v>
      </c>
      <c r="P187" s="3">
        <v>806.6</v>
      </c>
      <c r="Q187" s="3">
        <v>830.7</v>
      </c>
      <c r="R187" s="4">
        <v>843</v>
      </c>
      <c r="S187" s="3">
        <v>867.8</v>
      </c>
      <c r="T187" s="3">
        <v>875.8</v>
      </c>
      <c r="U187" s="4">
        <v>859</v>
      </c>
      <c r="V187" s="3">
        <v>873.1</v>
      </c>
      <c r="W187" s="3">
        <v>913.6</v>
      </c>
    </row>
    <row r="188" spans="1:23" hidden="1" x14ac:dyDescent="0.25">
      <c r="A188" s="2" t="s">
        <v>373</v>
      </c>
      <c r="B188" s="2" t="s">
        <v>374</v>
      </c>
      <c r="C188" s="5">
        <v>766.6</v>
      </c>
      <c r="D188" s="5">
        <v>783.4</v>
      </c>
      <c r="E188" s="5">
        <v>750.2</v>
      </c>
      <c r="F188" s="5">
        <v>788.6</v>
      </c>
      <c r="G188" s="5">
        <v>800.7</v>
      </c>
      <c r="H188" s="5">
        <v>821.1</v>
      </c>
      <c r="I188" s="5">
        <v>835.7</v>
      </c>
      <c r="J188" s="5">
        <v>826.9</v>
      </c>
      <c r="K188" s="5">
        <v>831.8</v>
      </c>
      <c r="L188" s="5">
        <v>840.7</v>
      </c>
      <c r="M188" s="5">
        <v>839.7</v>
      </c>
      <c r="N188" s="5">
        <v>842.1</v>
      </c>
      <c r="O188" s="5">
        <v>840.3</v>
      </c>
      <c r="P188" s="5">
        <v>841.8</v>
      </c>
      <c r="Q188" s="5">
        <v>851.7</v>
      </c>
      <c r="R188" s="5">
        <v>857.2</v>
      </c>
      <c r="S188" s="5">
        <v>868.7</v>
      </c>
      <c r="T188" s="5">
        <v>879.7</v>
      </c>
      <c r="U188" s="5">
        <v>859.8</v>
      </c>
      <c r="V188" s="5">
        <v>858.4</v>
      </c>
      <c r="W188" s="5">
        <v>883.4</v>
      </c>
    </row>
    <row r="189" spans="1:23" hidden="1" x14ac:dyDescent="0.25">
      <c r="A189" s="2" t="s">
        <v>375</v>
      </c>
      <c r="B189" s="2" t="s">
        <v>376</v>
      </c>
      <c r="C189" s="3">
        <v>242.8</v>
      </c>
      <c r="D189" s="3">
        <v>242.9</v>
      </c>
      <c r="E189" s="3">
        <v>231.5</v>
      </c>
      <c r="F189" s="4">
        <v>243</v>
      </c>
      <c r="G189" s="3">
        <v>245.6</v>
      </c>
      <c r="H189" s="3">
        <v>253.2</v>
      </c>
      <c r="I189" s="3">
        <v>257.89999999999998</v>
      </c>
      <c r="J189" s="3">
        <v>255.8</v>
      </c>
      <c r="K189" s="4">
        <v>256</v>
      </c>
      <c r="L189" s="3">
        <v>256.5</v>
      </c>
      <c r="M189" s="3">
        <v>257.8</v>
      </c>
      <c r="N189" s="3">
        <v>257.5</v>
      </c>
      <c r="O189" s="3">
        <v>256.8</v>
      </c>
      <c r="P189" s="3">
        <v>255.7</v>
      </c>
      <c r="Q189" s="3">
        <v>259.7</v>
      </c>
      <c r="R189" s="3">
        <v>259.3</v>
      </c>
      <c r="S189" s="3">
        <v>263.5</v>
      </c>
      <c r="T189" s="3">
        <v>264.8</v>
      </c>
      <c r="U189" s="3">
        <v>255.7</v>
      </c>
      <c r="V189" s="3">
        <v>257.7</v>
      </c>
      <c r="W189" s="3">
        <v>264.8</v>
      </c>
    </row>
    <row r="190" spans="1:23" hidden="1" x14ac:dyDescent="0.25">
      <c r="A190" s="2" t="s">
        <v>377</v>
      </c>
      <c r="B190" s="2" t="s">
        <v>378</v>
      </c>
      <c r="C190" s="5">
        <v>523.79999999999995</v>
      </c>
      <c r="D190" s="5">
        <v>540.5</v>
      </c>
      <c r="E190" s="5">
        <v>518.70000000000005</v>
      </c>
      <c r="F190" s="5">
        <v>545.5</v>
      </c>
      <c r="G190" s="5">
        <v>555.1</v>
      </c>
      <c r="H190" s="5">
        <v>567.9</v>
      </c>
      <c r="I190" s="5">
        <v>577.79999999999995</v>
      </c>
      <c r="J190" s="5">
        <v>571.1</v>
      </c>
      <c r="K190" s="5">
        <v>575.79999999999995</v>
      </c>
      <c r="L190" s="5">
        <v>584.1</v>
      </c>
      <c r="M190" s="5">
        <v>581.9</v>
      </c>
      <c r="N190" s="5">
        <v>584.6</v>
      </c>
      <c r="O190" s="5">
        <v>583.6</v>
      </c>
      <c r="P190" s="5">
        <v>586.1</v>
      </c>
      <c r="Q190" s="6">
        <v>592</v>
      </c>
      <c r="R190" s="5">
        <v>597.79999999999995</v>
      </c>
      <c r="S190" s="5">
        <v>605.20000000000005</v>
      </c>
      <c r="T190" s="5">
        <v>614.9</v>
      </c>
      <c r="U190" s="5">
        <v>604.20000000000005</v>
      </c>
      <c r="V190" s="5">
        <v>600.79999999999995</v>
      </c>
      <c r="W190" s="5">
        <v>618.6</v>
      </c>
    </row>
    <row r="191" spans="1:23" hidden="1" x14ac:dyDescent="0.25">
      <c r="A191" s="2" t="s">
        <v>379</v>
      </c>
      <c r="B191" s="2" t="s">
        <v>380</v>
      </c>
      <c r="C191" s="3">
        <v>1363.6</v>
      </c>
      <c r="D191" s="3">
        <v>1395.5</v>
      </c>
      <c r="E191" s="3">
        <v>1352.9</v>
      </c>
      <c r="F191" s="4">
        <v>1406</v>
      </c>
      <c r="G191" s="3">
        <v>1430.8</v>
      </c>
      <c r="H191" s="3">
        <v>1472.8</v>
      </c>
      <c r="I191" s="3">
        <v>1493.6</v>
      </c>
      <c r="J191" s="3">
        <v>1498.9</v>
      </c>
      <c r="K191" s="3">
        <v>1508.4</v>
      </c>
      <c r="L191" s="3">
        <v>1524.5</v>
      </c>
      <c r="M191" s="3">
        <v>1542.8</v>
      </c>
      <c r="N191" s="3">
        <v>1550.1</v>
      </c>
      <c r="O191" s="4">
        <v>1556</v>
      </c>
      <c r="P191" s="3">
        <v>1568.1</v>
      </c>
      <c r="Q191" s="4">
        <v>1600</v>
      </c>
      <c r="R191" s="3">
        <v>1603.6</v>
      </c>
      <c r="S191" s="3">
        <v>1625.8</v>
      </c>
      <c r="T191" s="3">
        <v>1639.5</v>
      </c>
      <c r="U191" s="3">
        <v>1618.6</v>
      </c>
      <c r="V191" s="3">
        <v>1617.1</v>
      </c>
      <c r="W191" s="3">
        <v>1673.3</v>
      </c>
    </row>
    <row r="192" spans="1:23" hidden="1" x14ac:dyDescent="0.25">
      <c r="A192" s="2" t="s">
        <v>381</v>
      </c>
      <c r="B192" s="2" t="s">
        <v>382</v>
      </c>
      <c r="C192" s="5">
        <v>637.6</v>
      </c>
      <c r="D192" s="6">
        <v>653</v>
      </c>
      <c r="E192" s="5">
        <v>627.1</v>
      </c>
      <c r="F192" s="5">
        <v>652.5</v>
      </c>
      <c r="G192" s="5">
        <v>669.5</v>
      </c>
      <c r="H192" s="5">
        <v>687.9</v>
      </c>
      <c r="I192" s="5">
        <v>704.4</v>
      </c>
      <c r="J192" s="5">
        <v>702.1</v>
      </c>
      <c r="K192" s="5">
        <v>707.8</v>
      </c>
      <c r="L192" s="5">
        <v>713.6</v>
      </c>
      <c r="M192" s="5">
        <v>720.2</v>
      </c>
      <c r="N192" s="5">
        <v>719.2</v>
      </c>
      <c r="O192" s="5">
        <v>727.7</v>
      </c>
      <c r="P192" s="5">
        <v>729.9</v>
      </c>
      <c r="Q192" s="5">
        <v>744.8</v>
      </c>
      <c r="R192" s="5">
        <v>742.5</v>
      </c>
      <c r="S192" s="5">
        <v>751.1</v>
      </c>
      <c r="T192" s="5">
        <v>759.5</v>
      </c>
      <c r="U192" s="6">
        <v>750</v>
      </c>
      <c r="V192" s="5">
        <v>755.9</v>
      </c>
      <c r="W192" s="5">
        <v>776.8</v>
      </c>
    </row>
    <row r="193" spans="1:23" hidden="1" x14ac:dyDescent="0.25">
      <c r="A193" s="2" t="s">
        <v>383</v>
      </c>
      <c r="B193" s="2" t="s">
        <v>384</v>
      </c>
      <c r="C193" s="4">
        <v>250</v>
      </c>
      <c r="D193" s="3">
        <v>257.60000000000002</v>
      </c>
      <c r="E193" s="3">
        <v>239.6</v>
      </c>
      <c r="F193" s="3">
        <v>252.6</v>
      </c>
      <c r="G193" s="3">
        <v>252.1</v>
      </c>
      <c r="H193" s="3">
        <v>260.60000000000002</v>
      </c>
      <c r="I193" s="3">
        <v>261.5</v>
      </c>
      <c r="J193" s="3">
        <v>263.7</v>
      </c>
      <c r="K193" s="3">
        <v>264.60000000000002</v>
      </c>
      <c r="L193" s="3">
        <v>269.5</v>
      </c>
      <c r="M193" s="3">
        <v>271.5</v>
      </c>
      <c r="N193" s="3">
        <v>273.8</v>
      </c>
      <c r="O193" s="3">
        <v>268.2</v>
      </c>
      <c r="P193" s="3">
        <v>271.3</v>
      </c>
      <c r="Q193" s="3">
        <v>277.3</v>
      </c>
      <c r="R193" s="3">
        <v>279.60000000000002</v>
      </c>
      <c r="S193" s="4">
        <v>285</v>
      </c>
      <c r="T193" s="3">
        <v>286.89999999999998</v>
      </c>
      <c r="U193" s="4">
        <v>283</v>
      </c>
      <c r="V193" s="3">
        <v>282.3</v>
      </c>
      <c r="W193" s="3">
        <v>291.89999999999998</v>
      </c>
    </row>
    <row r="194" spans="1:23" hidden="1" x14ac:dyDescent="0.25">
      <c r="A194" s="2" t="s">
        <v>385</v>
      </c>
      <c r="B194" s="2" t="s">
        <v>386</v>
      </c>
      <c r="C194" s="5">
        <v>314.10000000000002</v>
      </c>
      <c r="D194" s="6">
        <v>320</v>
      </c>
      <c r="E194" s="5">
        <v>316.8</v>
      </c>
      <c r="F194" s="5">
        <v>328.1</v>
      </c>
      <c r="G194" s="5">
        <v>335.2</v>
      </c>
      <c r="H194" s="5">
        <v>346.4</v>
      </c>
      <c r="I194" s="5">
        <v>348.5</v>
      </c>
      <c r="J194" s="5">
        <v>353.4</v>
      </c>
      <c r="K194" s="5">
        <v>354.8</v>
      </c>
      <c r="L194" s="5">
        <v>357.4</v>
      </c>
      <c r="M194" s="5">
        <v>364.2</v>
      </c>
      <c r="N194" s="5">
        <v>369.8</v>
      </c>
      <c r="O194" s="6">
        <v>369</v>
      </c>
      <c r="P194" s="5">
        <v>373.3</v>
      </c>
      <c r="Q194" s="5">
        <v>377.3</v>
      </c>
      <c r="R194" s="5">
        <v>380.8</v>
      </c>
      <c r="S194" s="5">
        <v>387.3</v>
      </c>
      <c r="T194" s="5">
        <v>389.4</v>
      </c>
      <c r="U194" s="5">
        <v>381.9</v>
      </c>
      <c r="V194" s="6">
        <v>377</v>
      </c>
      <c r="W194" s="5">
        <v>398.2</v>
      </c>
    </row>
    <row r="195" spans="1:23" hidden="1" x14ac:dyDescent="0.25">
      <c r="A195" s="2" t="s">
        <v>387</v>
      </c>
      <c r="B195" s="2" t="s">
        <v>388</v>
      </c>
      <c r="C195" s="3">
        <v>161.80000000000001</v>
      </c>
      <c r="D195" s="3">
        <v>164.9</v>
      </c>
      <c r="E195" s="3">
        <v>169.4</v>
      </c>
      <c r="F195" s="3">
        <v>172.8</v>
      </c>
      <c r="G195" s="4">
        <v>174</v>
      </c>
      <c r="H195" s="3">
        <v>177.9</v>
      </c>
      <c r="I195" s="3">
        <v>179.3</v>
      </c>
      <c r="J195" s="3">
        <v>179.7</v>
      </c>
      <c r="K195" s="3">
        <v>181.2</v>
      </c>
      <c r="L195" s="4">
        <v>184</v>
      </c>
      <c r="M195" s="3">
        <v>186.9</v>
      </c>
      <c r="N195" s="3">
        <v>187.4</v>
      </c>
      <c r="O195" s="4">
        <v>191</v>
      </c>
      <c r="P195" s="3">
        <v>193.6</v>
      </c>
      <c r="Q195" s="3">
        <v>200.5</v>
      </c>
      <c r="R195" s="3">
        <v>200.7</v>
      </c>
      <c r="S195" s="3">
        <v>202.4</v>
      </c>
      <c r="T195" s="3">
        <v>203.7</v>
      </c>
      <c r="U195" s="3">
        <v>203.7</v>
      </c>
      <c r="V195" s="3">
        <v>201.9</v>
      </c>
      <c r="W195" s="3">
        <v>206.4</v>
      </c>
    </row>
    <row r="196" spans="1:23" hidden="1" x14ac:dyDescent="0.25">
      <c r="A196" s="2" t="s">
        <v>389</v>
      </c>
      <c r="B196" s="2" t="s">
        <v>390</v>
      </c>
      <c r="C196" s="5">
        <v>13820.3</v>
      </c>
      <c r="D196" s="5">
        <v>13656.2</v>
      </c>
      <c r="E196" s="5">
        <v>13681.3</v>
      </c>
      <c r="F196" s="5">
        <v>14115.4</v>
      </c>
      <c r="G196" s="5">
        <v>14593.4</v>
      </c>
      <c r="H196" s="5">
        <v>15240.4</v>
      </c>
      <c r="I196" s="5">
        <v>15799.4</v>
      </c>
      <c r="J196" s="6">
        <v>15868</v>
      </c>
      <c r="K196" s="5">
        <v>15472.8</v>
      </c>
      <c r="L196" s="6">
        <v>15562</v>
      </c>
      <c r="M196" s="5">
        <v>15590.6</v>
      </c>
      <c r="N196" s="6">
        <v>15568</v>
      </c>
      <c r="O196" s="5">
        <v>15861.5</v>
      </c>
      <c r="P196" s="5">
        <v>16083.2</v>
      </c>
      <c r="Q196" s="5">
        <v>16196.1</v>
      </c>
      <c r="R196" s="5">
        <v>16422.2</v>
      </c>
      <c r="S196" s="6">
        <v>16484</v>
      </c>
      <c r="T196" s="5">
        <v>16460.5</v>
      </c>
      <c r="U196" s="5">
        <v>16441.400000000001</v>
      </c>
      <c r="V196" s="5">
        <v>16656.099999999999</v>
      </c>
      <c r="W196" s="5">
        <v>16742.3</v>
      </c>
    </row>
    <row r="197" spans="1:23" hidden="1" x14ac:dyDescent="0.25">
      <c r="A197" s="2" t="s">
        <v>391</v>
      </c>
      <c r="B197" s="2" t="s">
        <v>392</v>
      </c>
      <c r="C197" s="3">
        <v>2768.7</v>
      </c>
      <c r="D197" s="3">
        <v>2722.8</v>
      </c>
      <c r="E197" s="3">
        <v>2850.1</v>
      </c>
      <c r="F197" s="3">
        <v>2910.5</v>
      </c>
      <c r="G197" s="3">
        <v>2976.5</v>
      </c>
      <c r="H197" s="3">
        <v>3041.1</v>
      </c>
      <c r="I197" s="4">
        <v>3143</v>
      </c>
      <c r="J197" s="3">
        <v>3152.8</v>
      </c>
      <c r="K197" s="4">
        <v>3059</v>
      </c>
      <c r="L197" s="4">
        <v>3192</v>
      </c>
      <c r="M197" s="3">
        <v>3205.4</v>
      </c>
      <c r="N197" s="3">
        <v>3218.2</v>
      </c>
      <c r="O197" s="3">
        <v>3171.6</v>
      </c>
      <c r="P197" s="3">
        <v>3030.9</v>
      </c>
      <c r="Q197" s="3">
        <v>3274.8</v>
      </c>
      <c r="R197" s="3">
        <v>3311.8</v>
      </c>
      <c r="S197" s="3">
        <v>3311.6</v>
      </c>
      <c r="T197" s="3">
        <v>3310.1</v>
      </c>
      <c r="U197" s="3">
        <v>3306.6</v>
      </c>
      <c r="V197" s="3">
        <v>3350.1</v>
      </c>
      <c r="W197" s="3">
        <v>3356.3</v>
      </c>
    </row>
    <row r="198" spans="1:23" hidden="1" x14ac:dyDescent="0.25">
      <c r="A198" s="2" t="s">
        <v>393</v>
      </c>
      <c r="B198" s="2" t="s">
        <v>394</v>
      </c>
      <c r="C198" s="5">
        <v>1227.8</v>
      </c>
      <c r="D198" s="5">
        <v>1207.0999999999999</v>
      </c>
      <c r="E198" s="5">
        <v>1199.2</v>
      </c>
      <c r="F198" s="5">
        <v>1244.7</v>
      </c>
      <c r="G198" s="5">
        <v>1296.9000000000001</v>
      </c>
      <c r="H198" s="5">
        <v>1275.8</v>
      </c>
      <c r="I198" s="5">
        <v>1321.6</v>
      </c>
      <c r="J198" s="5">
        <v>1296.5</v>
      </c>
      <c r="K198" s="5">
        <v>1260.2</v>
      </c>
      <c r="L198" s="5">
        <v>1289.5</v>
      </c>
      <c r="M198" s="5">
        <v>1297.7</v>
      </c>
      <c r="N198" s="5">
        <v>1314.9</v>
      </c>
      <c r="O198" s="5">
        <v>1317.4</v>
      </c>
      <c r="P198" s="5">
        <v>1270.0999999999999</v>
      </c>
      <c r="Q198" s="5">
        <v>1406.9</v>
      </c>
      <c r="R198" s="5">
        <v>1425.8</v>
      </c>
      <c r="S198" s="5">
        <v>1438.4</v>
      </c>
      <c r="T198" s="5">
        <v>1444.6</v>
      </c>
      <c r="U198" s="5">
        <v>1460.3</v>
      </c>
      <c r="V198" s="5">
        <v>1446.1</v>
      </c>
      <c r="W198" s="5">
        <v>1447.9</v>
      </c>
    </row>
    <row r="199" spans="1:23" hidden="1" x14ac:dyDescent="0.25">
      <c r="A199" s="2" t="s">
        <v>395</v>
      </c>
      <c r="B199" s="2" t="s">
        <v>396</v>
      </c>
      <c r="C199" s="4">
        <v>1541</v>
      </c>
      <c r="D199" s="3">
        <v>1515.7</v>
      </c>
      <c r="E199" s="4">
        <v>1651</v>
      </c>
      <c r="F199" s="3">
        <v>1665.8</v>
      </c>
      <c r="G199" s="3">
        <v>1679.6</v>
      </c>
      <c r="H199" s="3">
        <v>1765.3</v>
      </c>
      <c r="I199" s="3">
        <v>1821.4</v>
      </c>
      <c r="J199" s="3">
        <v>1856.3</v>
      </c>
      <c r="K199" s="3">
        <v>1798.8</v>
      </c>
      <c r="L199" s="3">
        <v>1902.5</v>
      </c>
      <c r="M199" s="3">
        <v>1907.8</v>
      </c>
      <c r="N199" s="3">
        <v>1903.3</v>
      </c>
      <c r="O199" s="3">
        <v>1854.2</v>
      </c>
      <c r="P199" s="3">
        <v>1760.8</v>
      </c>
      <c r="Q199" s="3">
        <v>1867.8</v>
      </c>
      <c r="R199" s="4">
        <v>1886</v>
      </c>
      <c r="S199" s="3">
        <v>1873.2</v>
      </c>
      <c r="T199" s="3">
        <v>1865.5</v>
      </c>
      <c r="U199" s="3">
        <v>1846.2</v>
      </c>
      <c r="V199" s="4">
        <v>1904</v>
      </c>
      <c r="W199" s="3">
        <v>1908.4</v>
      </c>
    </row>
    <row r="200" spans="1:23" hidden="1" x14ac:dyDescent="0.25">
      <c r="A200" s="2" t="s">
        <v>397</v>
      </c>
      <c r="B200" s="2" t="s">
        <v>398</v>
      </c>
      <c r="C200" s="5">
        <v>2142.1999999999998</v>
      </c>
      <c r="D200" s="6">
        <v>2240</v>
      </c>
      <c r="E200" s="5">
        <v>2220.1</v>
      </c>
      <c r="F200" s="5">
        <v>2223.3000000000002</v>
      </c>
      <c r="G200" s="5">
        <v>2238.9</v>
      </c>
      <c r="H200" s="5">
        <v>2290.6999999999998</v>
      </c>
      <c r="I200" s="5">
        <v>2280.1999999999998</v>
      </c>
      <c r="J200" s="5">
        <v>2300.6999999999998</v>
      </c>
      <c r="K200" s="5">
        <v>2336.6999999999998</v>
      </c>
      <c r="L200" s="5">
        <v>2329.4</v>
      </c>
      <c r="M200" s="5">
        <v>2340.1</v>
      </c>
      <c r="N200" s="5">
        <v>2342.8000000000002</v>
      </c>
      <c r="O200" s="5">
        <v>2307.6</v>
      </c>
      <c r="P200" s="5">
        <v>2272.3000000000002</v>
      </c>
      <c r="Q200" s="5">
        <v>2653.2</v>
      </c>
      <c r="R200" s="5">
        <v>2720.2</v>
      </c>
      <c r="S200" s="6">
        <v>2741</v>
      </c>
      <c r="T200" s="5">
        <v>2722.2</v>
      </c>
      <c r="U200" s="5">
        <v>2702.4</v>
      </c>
      <c r="V200" s="5">
        <v>2767.4</v>
      </c>
      <c r="W200" s="5">
        <v>2780.6</v>
      </c>
    </row>
    <row r="201" spans="1:23" hidden="1" x14ac:dyDescent="0.25">
      <c r="A201" s="2" t="s">
        <v>399</v>
      </c>
      <c r="B201" s="2" t="s">
        <v>400</v>
      </c>
      <c r="C201" s="3">
        <v>1251.5</v>
      </c>
      <c r="D201" s="3">
        <v>1350.3</v>
      </c>
      <c r="E201" s="3">
        <v>1305.2</v>
      </c>
      <c r="F201" s="3">
        <v>1274.2</v>
      </c>
      <c r="G201" s="3">
        <v>1288.7</v>
      </c>
      <c r="H201" s="3">
        <v>1311.6</v>
      </c>
      <c r="I201" s="4">
        <v>1298</v>
      </c>
      <c r="J201" s="3">
        <v>1296.4000000000001</v>
      </c>
      <c r="K201" s="3">
        <v>1345.8</v>
      </c>
      <c r="L201" s="3">
        <v>1362.7</v>
      </c>
      <c r="M201" s="3">
        <v>1372.8</v>
      </c>
      <c r="N201" s="3">
        <v>1365.6</v>
      </c>
      <c r="O201" s="3">
        <v>1330.5</v>
      </c>
      <c r="P201" s="4">
        <v>1304</v>
      </c>
      <c r="Q201" s="3">
        <v>1553.4</v>
      </c>
      <c r="R201" s="3">
        <v>1601.8</v>
      </c>
      <c r="S201" s="3">
        <v>1608.6</v>
      </c>
      <c r="T201" s="3">
        <v>1602.2</v>
      </c>
      <c r="U201" s="3">
        <v>1582.2</v>
      </c>
      <c r="V201" s="3">
        <v>1643.9</v>
      </c>
      <c r="W201" s="4">
        <v>1637</v>
      </c>
    </row>
    <row r="202" spans="1:23" hidden="1" x14ac:dyDescent="0.25">
      <c r="A202" s="2" t="s">
        <v>401</v>
      </c>
      <c r="B202" s="2" t="s">
        <v>402</v>
      </c>
      <c r="C202" s="5">
        <v>539.70000000000005</v>
      </c>
      <c r="D202" s="5">
        <v>537.79999999999995</v>
      </c>
      <c r="E202" s="5">
        <v>537.79999999999995</v>
      </c>
      <c r="F202" s="5">
        <v>551.5</v>
      </c>
      <c r="G202" s="5">
        <v>537.70000000000005</v>
      </c>
      <c r="H202" s="5">
        <v>541.70000000000005</v>
      </c>
      <c r="I202" s="5">
        <v>565.79999999999995</v>
      </c>
      <c r="J202" s="5">
        <v>597.5</v>
      </c>
      <c r="K202" s="5">
        <v>563.9</v>
      </c>
      <c r="L202" s="5">
        <v>546.4</v>
      </c>
      <c r="M202" s="5">
        <v>561.6</v>
      </c>
      <c r="N202" s="5">
        <v>572.4</v>
      </c>
      <c r="O202" s="5">
        <v>573.70000000000005</v>
      </c>
      <c r="P202" s="5">
        <v>555.5</v>
      </c>
      <c r="Q202" s="5">
        <v>672.9</v>
      </c>
      <c r="R202" s="5">
        <v>689.8</v>
      </c>
      <c r="S202" s="5">
        <v>706.9</v>
      </c>
      <c r="T202" s="5">
        <v>693.9</v>
      </c>
      <c r="U202" s="5">
        <v>696.2</v>
      </c>
      <c r="V202" s="5">
        <v>700.6</v>
      </c>
      <c r="W202" s="5">
        <v>715.6</v>
      </c>
    </row>
    <row r="203" spans="1:23" hidden="1" x14ac:dyDescent="0.25">
      <c r="A203" s="2" t="s">
        <v>403</v>
      </c>
      <c r="B203" s="2" t="s">
        <v>404</v>
      </c>
      <c r="C203" s="4">
        <v>351</v>
      </c>
      <c r="D203" s="4">
        <v>352</v>
      </c>
      <c r="E203" s="4">
        <v>377</v>
      </c>
      <c r="F203" s="3">
        <v>397.6</v>
      </c>
      <c r="G203" s="3">
        <v>412.6</v>
      </c>
      <c r="H203" s="3">
        <v>437.4</v>
      </c>
      <c r="I203" s="3">
        <v>416.4</v>
      </c>
      <c r="J203" s="3">
        <v>406.8</v>
      </c>
      <c r="K203" s="4">
        <v>427</v>
      </c>
      <c r="L203" s="3">
        <v>420.4</v>
      </c>
      <c r="M203" s="3">
        <v>405.7</v>
      </c>
      <c r="N203" s="3">
        <v>404.7</v>
      </c>
      <c r="O203" s="3">
        <v>403.4</v>
      </c>
      <c r="P203" s="3">
        <v>412.8</v>
      </c>
      <c r="Q203" s="3">
        <v>426.9</v>
      </c>
      <c r="R203" s="3">
        <v>428.7</v>
      </c>
      <c r="S203" s="3">
        <v>425.5</v>
      </c>
      <c r="T203" s="3">
        <v>426.2</v>
      </c>
      <c r="U203" s="3">
        <v>423.9</v>
      </c>
      <c r="V203" s="3">
        <v>422.9</v>
      </c>
      <c r="W203" s="4">
        <v>428</v>
      </c>
    </row>
    <row r="204" spans="1:23" hidden="1" x14ac:dyDescent="0.25">
      <c r="A204" s="2" t="s">
        <v>405</v>
      </c>
      <c r="B204" s="2" t="s">
        <v>406</v>
      </c>
      <c r="C204" s="5">
        <v>1270.2</v>
      </c>
      <c r="D204" s="5">
        <v>1212.5</v>
      </c>
      <c r="E204" s="5">
        <v>1250.7</v>
      </c>
      <c r="F204" s="5">
        <v>1355.1</v>
      </c>
      <c r="G204" s="5">
        <v>1423.7</v>
      </c>
      <c r="H204" s="5">
        <v>1504.5</v>
      </c>
      <c r="I204" s="5">
        <v>1533.2</v>
      </c>
      <c r="J204" s="5">
        <v>1529.5</v>
      </c>
      <c r="K204" s="5">
        <v>1495.9</v>
      </c>
      <c r="L204" s="5">
        <v>1455.4</v>
      </c>
      <c r="M204" s="5">
        <v>1448.8</v>
      </c>
      <c r="N204" s="5">
        <v>1401.7</v>
      </c>
      <c r="O204" s="5">
        <v>1461.6</v>
      </c>
      <c r="P204" s="5">
        <v>1522.4</v>
      </c>
      <c r="Q204" s="5">
        <v>1633.4</v>
      </c>
      <c r="R204" s="6">
        <v>1637</v>
      </c>
      <c r="S204" s="5">
        <v>1644.2</v>
      </c>
      <c r="T204" s="5">
        <v>1647.9</v>
      </c>
      <c r="U204" s="5">
        <v>1641.8</v>
      </c>
      <c r="V204" s="5">
        <v>1658.7</v>
      </c>
      <c r="W204" s="5">
        <v>1643.4</v>
      </c>
    </row>
    <row r="205" spans="1:23" hidden="1" x14ac:dyDescent="0.25">
      <c r="A205" s="2" t="s">
        <v>407</v>
      </c>
      <c r="B205" s="2" t="s">
        <v>408</v>
      </c>
      <c r="C205" s="3">
        <v>921.6</v>
      </c>
      <c r="D205" s="3">
        <v>902.8</v>
      </c>
      <c r="E205" s="3">
        <v>938.3</v>
      </c>
      <c r="F205" s="3">
        <v>1003.7</v>
      </c>
      <c r="G205" s="3">
        <v>1080.3</v>
      </c>
      <c r="H205" s="3">
        <v>1139.9000000000001</v>
      </c>
      <c r="I205" s="3">
        <v>1148.0999999999999</v>
      </c>
      <c r="J205" s="4">
        <v>1144</v>
      </c>
      <c r="K205" s="3">
        <v>1133.7</v>
      </c>
      <c r="L205" s="3">
        <v>1096.2</v>
      </c>
      <c r="M205" s="3">
        <v>1087.9000000000001</v>
      </c>
      <c r="N205" s="3">
        <v>1055.5999999999999</v>
      </c>
      <c r="O205" s="3">
        <v>1094.4000000000001</v>
      </c>
      <c r="P205" s="3">
        <v>1131.7</v>
      </c>
      <c r="Q205" s="3">
        <v>1237.3</v>
      </c>
      <c r="R205" s="3">
        <v>1234.4000000000001</v>
      </c>
      <c r="S205" s="3">
        <v>1241.3</v>
      </c>
      <c r="T205" s="3">
        <v>1257.2</v>
      </c>
      <c r="U205" s="3">
        <v>1253.3</v>
      </c>
      <c r="V205" s="3">
        <v>1254.5</v>
      </c>
      <c r="W205" s="3">
        <v>1250.5999999999999</v>
      </c>
    </row>
    <row r="206" spans="1:23" hidden="1" x14ac:dyDescent="0.25">
      <c r="A206" s="2" t="s">
        <v>409</v>
      </c>
      <c r="B206" s="2" t="s">
        <v>410</v>
      </c>
      <c r="C206" s="5">
        <v>348.5</v>
      </c>
      <c r="D206" s="5">
        <v>309.7</v>
      </c>
      <c r="E206" s="5">
        <v>312.39999999999998</v>
      </c>
      <c r="F206" s="5">
        <v>351.5</v>
      </c>
      <c r="G206" s="5">
        <v>343.4</v>
      </c>
      <c r="H206" s="5">
        <v>364.6</v>
      </c>
      <c r="I206" s="5">
        <v>385.1</v>
      </c>
      <c r="J206" s="5">
        <v>385.5</v>
      </c>
      <c r="K206" s="5">
        <v>362.2</v>
      </c>
      <c r="L206" s="5">
        <v>359.3</v>
      </c>
      <c r="M206" s="5">
        <v>360.9</v>
      </c>
      <c r="N206" s="5">
        <v>346.1</v>
      </c>
      <c r="O206" s="5">
        <v>367.2</v>
      </c>
      <c r="P206" s="5">
        <v>390.7</v>
      </c>
      <c r="Q206" s="5">
        <v>396.1</v>
      </c>
      <c r="R206" s="5">
        <v>402.6</v>
      </c>
      <c r="S206" s="6">
        <v>403</v>
      </c>
      <c r="T206" s="5">
        <v>390.7</v>
      </c>
      <c r="U206" s="5">
        <v>388.5</v>
      </c>
      <c r="V206" s="5">
        <v>404.2</v>
      </c>
      <c r="W206" s="5">
        <v>392.8</v>
      </c>
    </row>
    <row r="207" spans="1:23" hidden="1" x14ac:dyDescent="0.25">
      <c r="A207" s="2" t="s">
        <v>411</v>
      </c>
      <c r="B207" s="2" t="s">
        <v>412</v>
      </c>
      <c r="C207" s="3">
        <v>1961.4</v>
      </c>
      <c r="D207" s="4">
        <v>1950</v>
      </c>
      <c r="E207" s="3">
        <v>1887.7</v>
      </c>
      <c r="F207" s="3">
        <v>1917.6</v>
      </c>
      <c r="G207" s="3">
        <v>1912.1</v>
      </c>
      <c r="H207" s="3">
        <v>2043.2</v>
      </c>
      <c r="I207" s="3">
        <v>2087.1999999999998</v>
      </c>
      <c r="J207" s="3">
        <v>2180.8000000000002</v>
      </c>
      <c r="K207" s="3">
        <v>2133.1</v>
      </c>
      <c r="L207" s="3">
        <v>2079.8000000000002</v>
      </c>
      <c r="M207" s="3">
        <v>2156.3000000000002</v>
      </c>
      <c r="N207" s="3">
        <v>2184.1</v>
      </c>
      <c r="O207" s="3">
        <v>2210.6999999999998</v>
      </c>
      <c r="P207" s="3">
        <v>2393.9</v>
      </c>
      <c r="Q207" s="3">
        <v>2384.4</v>
      </c>
      <c r="R207" s="3">
        <v>2428.1</v>
      </c>
      <c r="S207" s="3">
        <v>2436.6</v>
      </c>
      <c r="T207" s="3">
        <v>2460.5</v>
      </c>
      <c r="U207" s="3">
        <v>2458.1999999999998</v>
      </c>
      <c r="V207" s="3">
        <v>2504.4</v>
      </c>
      <c r="W207" s="4">
        <v>2526</v>
      </c>
    </row>
    <row r="208" spans="1:23" hidden="1" x14ac:dyDescent="0.25">
      <c r="A208" s="2" t="s">
        <v>413</v>
      </c>
      <c r="B208" s="2" t="s">
        <v>414</v>
      </c>
      <c r="C208" s="6">
        <v>793</v>
      </c>
      <c r="D208" s="5">
        <v>790.1</v>
      </c>
      <c r="E208" s="5">
        <v>778.2</v>
      </c>
      <c r="F208" s="5">
        <v>740.8</v>
      </c>
      <c r="G208" s="5">
        <v>719.6</v>
      </c>
      <c r="H208" s="5">
        <v>740.8</v>
      </c>
      <c r="I208" s="5">
        <v>732.9</v>
      </c>
      <c r="J208" s="5">
        <v>829.3</v>
      </c>
      <c r="K208" s="5">
        <v>778.8</v>
      </c>
      <c r="L208" s="5">
        <v>761.6</v>
      </c>
      <c r="M208" s="5">
        <v>791.1</v>
      </c>
      <c r="N208" s="5">
        <v>761.4</v>
      </c>
      <c r="O208" s="5">
        <v>781.3</v>
      </c>
      <c r="P208" s="5">
        <v>842.8</v>
      </c>
      <c r="Q208" s="5">
        <v>851.9</v>
      </c>
      <c r="R208" s="5">
        <v>862.1</v>
      </c>
      <c r="S208" s="5">
        <v>872.3</v>
      </c>
      <c r="T208" s="5">
        <v>871.6</v>
      </c>
      <c r="U208" s="5">
        <v>869.7</v>
      </c>
      <c r="V208" s="5">
        <v>889.3</v>
      </c>
      <c r="W208" s="5">
        <v>901.6</v>
      </c>
    </row>
    <row r="209" spans="1:23" hidden="1" x14ac:dyDescent="0.25">
      <c r="A209" s="2" t="s">
        <v>415</v>
      </c>
      <c r="B209" s="2" t="s">
        <v>416</v>
      </c>
      <c r="C209" s="3">
        <v>426.7</v>
      </c>
      <c r="D209" s="3">
        <v>441.4</v>
      </c>
      <c r="E209" s="3">
        <v>433.3</v>
      </c>
      <c r="F209" s="4">
        <v>483</v>
      </c>
      <c r="G209" s="4">
        <v>507</v>
      </c>
      <c r="H209" s="3">
        <v>538.29999999999995</v>
      </c>
      <c r="I209" s="3">
        <v>559.4</v>
      </c>
      <c r="J209" s="3">
        <v>562.70000000000005</v>
      </c>
      <c r="K209" s="3">
        <v>548.9</v>
      </c>
      <c r="L209" s="4">
        <v>521</v>
      </c>
      <c r="M209" s="4">
        <v>506</v>
      </c>
      <c r="N209" s="3">
        <v>528.70000000000005</v>
      </c>
      <c r="O209" s="3">
        <v>527.29999999999995</v>
      </c>
      <c r="P209" s="3">
        <v>555.9</v>
      </c>
      <c r="Q209" s="3">
        <v>546.70000000000005</v>
      </c>
      <c r="R209" s="3">
        <v>557.6</v>
      </c>
      <c r="S209" s="3">
        <v>555.20000000000005</v>
      </c>
      <c r="T209" s="3">
        <v>558.20000000000005</v>
      </c>
      <c r="U209" s="3">
        <v>564.6</v>
      </c>
      <c r="V209" s="3">
        <v>573.9</v>
      </c>
      <c r="W209" s="3">
        <v>572.5</v>
      </c>
    </row>
    <row r="210" spans="1:23" hidden="1" x14ac:dyDescent="0.25">
      <c r="A210" s="2" t="s">
        <v>417</v>
      </c>
      <c r="B210" s="2" t="s">
        <v>418</v>
      </c>
      <c r="C210" s="5">
        <v>741.6</v>
      </c>
      <c r="D210" s="5">
        <v>718.4</v>
      </c>
      <c r="E210" s="5">
        <v>676.2</v>
      </c>
      <c r="F210" s="5">
        <v>693.8</v>
      </c>
      <c r="G210" s="5">
        <v>685.5</v>
      </c>
      <c r="H210" s="5">
        <v>764.2</v>
      </c>
      <c r="I210" s="5">
        <v>794.8</v>
      </c>
      <c r="J210" s="5">
        <v>788.8</v>
      </c>
      <c r="K210" s="5">
        <v>805.4</v>
      </c>
      <c r="L210" s="5">
        <v>797.2</v>
      </c>
      <c r="M210" s="5">
        <v>859.2</v>
      </c>
      <c r="N210" s="5">
        <v>894.1</v>
      </c>
      <c r="O210" s="5">
        <v>902.1</v>
      </c>
      <c r="P210" s="5">
        <v>995.2</v>
      </c>
      <c r="Q210" s="5">
        <v>985.9</v>
      </c>
      <c r="R210" s="5">
        <v>1008.4</v>
      </c>
      <c r="S210" s="5">
        <v>1009.2</v>
      </c>
      <c r="T210" s="5">
        <v>1030.5999999999999</v>
      </c>
      <c r="U210" s="5">
        <v>1023.8</v>
      </c>
      <c r="V210" s="5">
        <v>1041.2</v>
      </c>
      <c r="W210" s="5">
        <v>1051.9000000000001</v>
      </c>
    </row>
    <row r="211" spans="1:23" hidden="1" x14ac:dyDescent="0.25">
      <c r="A211" s="2" t="s">
        <v>419</v>
      </c>
      <c r="B211" s="2" t="s">
        <v>420</v>
      </c>
      <c r="C211" s="3">
        <v>1566.4</v>
      </c>
      <c r="D211" s="3">
        <v>1569.8</v>
      </c>
      <c r="E211" s="3">
        <v>1542.5</v>
      </c>
      <c r="F211" s="3">
        <v>1622.2</v>
      </c>
      <c r="G211" s="3">
        <v>1667.5</v>
      </c>
      <c r="H211" s="4">
        <v>1820</v>
      </c>
      <c r="I211" s="4">
        <v>1922</v>
      </c>
      <c r="J211" s="3">
        <v>1859.8</v>
      </c>
      <c r="K211" s="3">
        <v>1826.8</v>
      </c>
      <c r="L211" s="3">
        <v>1831.1</v>
      </c>
      <c r="M211" s="3">
        <v>1776.8</v>
      </c>
      <c r="N211" s="3">
        <v>1801.7</v>
      </c>
      <c r="O211" s="3">
        <v>1856.5</v>
      </c>
      <c r="P211" s="3">
        <v>1825.4</v>
      </c>
      <c r="Q211" s="3">
        <v>1616.4</v>
      </c>
      <c r="R211" s="3">
        <v>1640.8</v>
      </c>
      <c r="S211" s="3">
        <v>1628.9</v>
      </c>
      <c r="T211" s="3">
        <v>1604.2</v>
      </c>
      <c r="U211" s="3">
        <v>1627.3</v>
      </c>
      <c r="V211" s="3">
        <v>1610.2</v>
      </c>
      <c r="W211" s="3">
        <v>1642.5</v>
      </c>
    </row>
    <row r="212" spans="1:23" hidden="1" x14ac:dyDescent="0.25">
      <c r="A212" s="2" t="s">
        <v>421</v>
      </c>
      <c r="B212" s="2" t="s">
        <v>422</v>
      </c>
      <c r="C212" s="5">
        <v>1080.3</v>
      </c>
      <c r="D212" s="5">
        <v>1071.9000000000001</v>
      </c>
      <c r="E212" s="5">
        <v>1061.3</v>
      </c>
      <c r="F212" s="5">
        <v>1114.0999999999999</v>
      </c>
      <c r="G212" s="5">
        <v>1127.0999999999999</v>
      </c>
      <c r="H212" s="5">
        <v>1241.2</v>
      </c>
      <c r="I212" s="5">
        <v>1331.8</v>
      </c>
      <c r="J212" s="5">
        <v>1276.5999999999999</v>
      </c>
      <c r="K212" s="5">
        <v>1217.8</v>
      </c>
      <c r="L212" s="5">
        <v>1229.5999999999999</v>
      </c>
      <c r="M212" s="6">
        <v>1193</v>
      </c>
      <c r="N212" s="5">
        <v>1247.7</v>
      </c>
      <c r="O212" s="5">
        <v>1277.4000000000001</v>
      </c>
      <c r="P212" s="5">
        <v>1237.5</v>
      </c>
      <c r="Q212" s="5">
        <v>1103.5</v>
      </c>
      <c r="R212" s="5">
        <v>1122.2</v>
      </c>
      <c r="S212" s="5">
        <v>1121.4000000000001</v>
      </c>
      <c r="T212" s="5">
        <v>1089.5999999999999</v>
      </c>
      <c r="U212" s="5">
        <v>1103.2</v>
      </c>
      <c r="V212" s="6">
        <v>1090</v>
      </c>
      <c r="W212" s="5">
        <v>1117.5</v>
      </c>
    </row>
    <row r="213" spans="1:23" hidden="1" x14ac:dyDescent="0.25">
      <c r="A213" s="2" t="s">
        <v>423</v>
      </c>
      <c r="B213" s="2" t="s">
        <v>424</v>
      </c>
      <c r="C213" s="3">
        <v>486.1</v>
      </c>
      <c r="D213" s="3">
        <v>497.9</v>
      </c>
      <c r="E213" s="3">
        <v>481.2</v>
      </c>
      <c r="F213" s="4">
        <v>508</v>
      </c>
      <c r="G213" s="3">
        <v>540.4</v>
      </c>
      <c r="H213" s="3">
        <v>578.79999999999995</v>
      </c>
      <c r="I213" s="3">
        <v>590.20000000000005</v>
      </c>
      <c r="J213" s="3">
        <v>583.1</v>
      </c>
      <c r="K213" s="4">
        <v>609</v>
      </c>
      <c r="L213" s="3">
        <v>601.5</v>
      </c>
      <c r="M213" s="3">
        <v>583.79999999999995</v>
      </c>
      <c r="N213" s="4">
        <v>554</v>
      </c>
      <c r="O213" s="3">
        <v>579.1</v>
      </c>
      <c r="P213" s="3">
        <v>587.79999999999995</v>
      </c>
      <c r="Q213" s="3">
        <v>512.9</v>
      </c>
      <c r="R213" s="3">
        <v>518.6</v>
      </c>
      <c r="S213" s="3">
        <v>507.5</v>
      </c>
      <c r="T213" s="3">
        <v>514.6</v>
      </c>
      <c r="U213" s="3">
        <v>524.1</v>
      </c>
      <c r="V213" s="3">
        <v>520.20000000000005</v>
      </c>
      <c r="W213" s="4">
        <v>525</v>
      </c>
    </row>
    <row r="214" spans="1:23" hidden="1" x14ac:dyDescent="0.25">
      <c r="A214" s="2" t="s">
        <v>425</v>
      </c>
      <c r="B214" s="2" t="s">
        <v>426</v>
      </c>
      <c r="C214" s="5">
        <v>2173.4</v>
      </c>
      <c r="D214" s="5">
        <v>2112.1</v>
      </c>
      <c r="E214" s="6">
        <v>2021</v>
      </c>
      <c r="F214" s="5">
        <v>2108.1999999999998</v>
      </c>
      <c r="G214" s="5">
        <v>2102.3000000000002</v>
      </c>
      <c r="H214" s="5">
        <v>2250.3000000000002</v>
      </c>
      <c r="I214" s="5">
        <v>2354.8000000000002</v>
      </c>
      <c r="J214" s="5">
        <v>2364.9</v>
      </c>
      <c r="K214" s="5">
        <v>2294.1999999999998</v>
      </c>
      <c r="L214" s="5">
        <v>2268.6</v>
      </c>
      <c r="M214" s="5">
        <v>2212.9</v>
      </c>
      <c r="N214" s="5">
        <v>2211.1999999999998</v>
      </c>
      <c r="O214" s="5">
        <v>2232.4</v>
      </c>
      <c r="P214" s="5">
        <v>2305.1999999999998</v>
      </c>
      <c r="Q214" s="5">
        <v>2177.1999999999998</v>
      </c>
      <c r="R214" s="5">
        <v>2197.4</v>
      </c>
      <c r="S214" s="5">
        <v>2198.6999999999998</v>
      </c>
      <c r="T214" s="5">
        <v>2177.3000000000002</v>
      </c>
      <c r="U214" s="5">
        <v>2177.6999999999998</v>
      </c>
      <c r="V214" s="5">
        <v>2177.4</v>
      </c>
      <c r="W214" s="6">
        <v>2189</v>
      </c>
    </row>
    <row r="215" spans="1:23" hidden="1" x14ac:dyDescent="0.25">
      <c r="A215" s="2" t="s">
        <v>427</v>
      </c>
      <c r="B215" s="2" t="s">
        <v>428</v>
      </c>
      <c r="C215" s="3">
        <v>934.4</v>
      </c>
      <c r="D215" s="3">
        <v>893.8</v>
      </c>
      <c r="E215" s="3">
        <v>879.8</v>
      </c>
      <c r="F215" s="3">
        <v>930.7</v>
      </c>
      <c r="G215" s="3">
        <v>907.2</v>
      </c>
      <c r="H215" s="3">
        <v>971.7</v>
      </c>
      <c r="I215" s="4">
        <v>985</v>
      </c>
      <c r="J215" s="3">
        <v>981.8</v>
      </c>
      <c r="K215" s="3">
        <v>985.6</v>
      </c>
      <c r="L215" s="3">
        <v>969.5</v>
      </c>
      <c r="M215" s="3">
        <v>947.2</v>
      </c>
      <c r="N215" s="3">
        <v>957.8</v>
      </c>
      <c r="O215" s="3">
        <v>988.2</v>
      </c>
      <c r="P215" s="4">
        <v>1026</v>
      </c>
      <c r="Q215" s="3">
        <v>865.8</v>
      </c>
      <c r="R215" s="3">
        <v>867.1</v>
      </c>
      <c r="S215" s="3">
        <v>874.8</v>
      </c>
      <c r="T215" s="3">
        <v>862.7</v>
      </c>
      <c r="U215" s="3">
        <v>859.6</v>
      </c>
      <c r="V215" s="3">
        <v>882.8</v>
      </c>
      <c r="W215" s="3">
        <v>892.5</v>
      </c>
    </row>
    <row r="216" spans="1:23" hidden="1" x14ac:dyDescent="0.25">
      <c r="A216" s="2" t="s">
        <v>429</v>
      </c>
      <c r="B216" s="2" t="s">
        <v>430</v>
      </c>
      <c r="C216" s="5">
        <v>781.3</v>
      </c>
      <c r="D216" s="5">
        <v>769.7</v>
      </c>
      <c r="E216" s="6">
        <v>718</v>
      </c>
      <c r="F216" s="5">
        <v>747.9</v>
      </c>
      <c r="G216" s="5">
        <v>776.8</v>
      </c>
      <c r="H216" s="5">
        <v>824.5</v>
      </c>
      <c r="I216" s="5">
        <v>873.3</v>
      </c>
      <c r="J216" s="5">
        <v>887.3</v>
      </c>
      <c r="K216" s="5">
        <v>835.2</v>
      </c>
      <c r="L216" s="5">
        <v>824.1</v>
      </c>
      <c r="M216" s="5">
        <v>807.2</v>
      </c>
      <c r="N216" s="5">
        <v>800.1</v>
      </c>
      <c r="O216" s="6">
        <v>777</v>
      </c>
      <c r="P216" s="5">
        <v>796.8</v>
      </c>
      <c r="Q216" s="5">
        <v>830.7</v>
      </c>
      <c r="R216" s="5">
        <v>847.8</v>
      </c>
      <c r="S216" s="5">
        <v>837.1</v>
      </c>
      <c r="T216" s="5">
        <v>832.1</v>
      </c>
      <c r="U216" s="5">
        <v>836.8</v>
      </c>
      <c r="V216" s="5">
        <v>805.3</v>
      </c>
      <c r="W216" s="5">
        <v>801.3</v>
      </c>
    </row>
    <row r="217" spans="1:23" hidden="1" x14ac:dyDescent="0.25">
      <c r="A217" s="2" t="s">
        <v>431</v>
      </c>
      <c r="B217" s="2" t="s">
        <v>432</v>
      </c>
      <c r="C217" s="3">
        <v>457.6</v>
      </c>
      <c r="D217" s="3">
        <v>448.6</v>
      </c>
      <c r="E217" s="3">
        <v>423.2</v>
      </c>
      <c r="F217" s="3">
        <v>429.7</v>
      </c>
      <c r="G217" s="3">
        <v>418.3</v>
      </c>
      <c r="H217" s="3">
        <v>454.1</v>
      </c>
      <c r="I217" s="3">
        <v>496.5</v>
      </c>
      <c r="J217" s="3">
        <v>495.7</v>
      </c>
      <c r="K217" s="3">
        <v>473.4</v>
      </c>
      <c r="L217" s="4">
        <v>475</v>
      </c>
      <c r="M217" s="3">
        <v>458.5</v>
      </c>
      <c r="N217" s="3">
        <v>453.3</v>
      </c>
      <c r="O217" s="3">
        <v>467.1</v>
      </c>
      <c r="P217" s="3">
        <v>482.4</v>
      </c>
      <c r="Q217" s="3">
        <v>480.7</v>
      </c>
      <c r="R217" s="3">
        <v>482.5</v>
      </c>
      <c r="S217" s="3">
        <v>486.8</v>
      </c>
      <c r="T217" s="3">
        <v>482.5</v>
      </c>
      <c r="U217" s="3">
        <v>481.4</v>
      </c>
      <c r="V217" s="3">
        <v>489.3</v>
      </c>
      <c r="W217" s="3">
        <v>495.3</v>
      </c>
    </row>
    <row r="218" spans="1:23" hidden="1" x14ac:dyDescent="0.25">
      <c r="A218" s="2" t="s">
        <v>433</v>
      </c>
      <c r="B218" s="2" t="s">
        <v>434</v>
      </c>
      <c r="C218" s="6">
        <v>1938</v>
      </c>
      <c r="D218" s="6">
        <v>1849</v>
      </c>
      <c r="E218" s="5">
        <v>1909.1</v>
      </c>
      <c r="F218" s="5">
        <v>1978.5</v>
      </c>
      <c r="G218" s="5">
        <v>2122.4</v>
      </c>
      <c r="H218" s="5">
        <v>2290.5</v>
      </c>
      <c r="I218" s="5">
        <v>2478.9</v>
      </c>
      <c r="J218" s="5">
        <v>2479.5</v>
      </c>
      <c r="K218" s="5">
        <v>2327.1999999999998</v>
      </c>
      <c r="L218" s="5">
        <v>2405.6999999999998</v>
      </c>
      <c r="M218" s="5">
        <v>2450.1</v>
      </c>
      <c r="N218" s="5">
        <v>2408.3000000000002</v>
      </c>
      <c r="O218" s="5">
        <v>2621.1</v>
      </c>
      <c r="P218" s="5">
        <v>2733.3</v>
      </c>
      <c r="Q218" s="5">
        <v>2456.6999999999998</v>
      </c>
      <c r="R218" s="5">
        <v>2486.8000000000002</v>
      </c>
      <c r="S218" s="6">
        <v>2523</v>
      </c>
      <c r="T218" s="5">
        <v>2538.1999999999998</v>
      </c>
      <c r="U218" s="5">
        <v>2527.5</v>
      </c>
      <c r="V218" s="5">
        <v>2587.8000000000002</v>
      </c>
      <c r="W218" s="5">
        <v>2604.6</v>
      </c>
    </row>
    <row r="219" spans="1:23" hidden="1" x14ac:dyDescent="0.25">
      <c r="A219" s="2" t="s">
        <v>435</v>
      </c>
      <c r="B219" s="2" t="s">
        <v>436</v>
      </c>
      <c r="C219" s="8" t="s">
        <v>206</v>
      </c>
      <c r="D219" s="8" t="s">
        <v>206</v>
      </c>
      <c r="E219" s="8" t="s">
        <v>206</v>
      </c>
      <c r="F219" s="8" t="s">
        <v>206</v>
      </c>
      <c r="G219" s="8" t="s">
        <v>206</v>
      </c>
      <c r="H219" s="8" t="s">
        <v>206</v>
      </c>
      <c r="I219" s="8" t="s">
        <v>206</v>
      </c>
      <c r="J219" s="8" t="s">
        <v>206</v>
      </c>
      <c r="K219" s="8" t="s">
        <v>206</v>
      </c>
      <c r="L219" s="8" t="s">
        <v>206</v>
      </c>
      <c r="M219" s="8" t="s">
        <v>206</v>
      </c>
      <c r="N219" s="3">
        <v>1364.4</v>
      </c>
      <c r="O219" s="3">
        <v>1458.1</v>
      </c>
      <c r="P219" s="3">
        <v>1517.8</v>
      </c>
      <c r="Q219" s="3">
        <v>1368.9</v>
      </c>
      <c r="R219" s="3">
        <v>1376.9</v>
      </c>
      <c r="S219" s="3">
        <v>1451.4</v>
      </c>
      <c r="T219" s="3">
        <v>1515.4</v>
      </c>
      <c r="U219" s="3">
        <v>1500.5</v>
      </c>
      <c r="V219" s="3">
        <v>1546.8</v>
      </c>
      <c r="W219" s="4">
        <v>1554</v>
      </c>
    </row>
    <row r="220" spans="1:23" hidden="1" x14ac:dyDescent="0.25">
      <c r="A220" s="2" t="s">
        <v>437</v>
      </c>
      <c r="B220" s="2" t="s">
        <v>438</v>
      </c>
      <c r="C220" s="9" t="s">
        <v>206</v>
      </c>
      <c r="D220" s="9" t="s">
        <v>206</v>
      </c>
      <c r="E220" s="9" t="s">
        <v>206</v>
      </c>
      <c r="F220" s="9" t="s">
        <v>206</v>
      </c>
      <c r="G220" s="9" t="s">
        <v>206</v>
      </c>
      <c r="H220" s="9" t="s">
        <v>206</v>
      </c>
      <c r="I220" s="9" t="s">
        <v>206</v>
      </c>
      <c r="J220" s="9" t="s">
        <v>206</v>
      </c>
      <c r="K220" s="9" t="s">
        <v>206</v>
      </c>
      <c r="L220" s="9" t="s">
        <v>206</v>
      </c>
      <c r="M220" s="9" t="s">
        <v>206</v>
      </c>
      <c r="N220" s="6">
        <v>1044</v>
      </c>
      <c r="O220" s="6">
        <v>1163</v>
      </c>
      <c r="P220" s="5">
        <v>1215.5</v>
      </c>
      <c r="Q220" s="5">
        <v>1087.9000000000001</v>
      </c>
      <c r="R220" s="6">
        <v>1110</v>
      </c>
      <c r="S220" s="5">
        <v>1071.5999999999999</v>
      </c>
      <c r="T220" s="5">
        <v>1022.8</v>
      </c>
      <c r="U220" s="6">
        <v>1027</v>
      </c>
      <c r="V220" s="6">
        <v>1041</v>
      </c>
      <c r="W220" s="5">
        <v>1050.5</v>
      </c>
    </row>
    <row r="221" spans="1:23" hidden="1" x14ac:dyDescent="0.25">
      <c r="A221" s="2" t="s">
        <v>439</v>
      </c>
      <c r="B221" s="2" t="s">
        <v>440</v>
      </c>
      <c r="C221" s="3">
        <v>5167.3</v>
      </c>
      <c r="D221" s="3">
        <v>5099.1000000000004</v>
      </c>
      <c r="E221" s="3">
        <v>5068.8</v>
      </c>
      <c r="F221" s="4">
        <v>5047</v>
      </c>
      <c r="G221" s="3">
        <v>5078.1000000000004</v>
      </c>
      <c r="H221" s="3">
        <v>5091.3</v>
      </c>
      <c r="I221" s="4">
        <v>5116</v>
      </c>
      <c r="J221" s="3">
        <v>4968.3999999999996</v>
      </c>
      <c r="K221" s="3">
        <v>4897.8999999999996</v>
      </c>
      <c r="L221" s="3">
        <v>4738.2</v>
      </c>
      <c r="M221" s="3">
        <v>4545.5</v>
      </c>
      <c r="N221" s="3">
        <v>4427.8</v>
      </c>
      <c r="O221" s="3">
        <v>4498.3</v>
      </c>
      <c r="P221" s="3">
        <v>4547.3999999999996</v>
      </c>
      <c r="Q221" s="3">
        <v>4604.3999999999996</v>
      </c>
      <c r="R221" s="3">
        <v>4755.3999999999996</v>
      </c>
      <c r="S221" s="3">
        <v>4866.1000000000004</v>
      </c>
      <c r="T221" s="3">
        <v>4912.1000000000004</v>
      </c>
      <c r="U221" s="4">
        <v>4813</v>
      </c>
      <c r="V221" s="3">
        <v>4812.3</v>
      </c>
      <c r="W221" s="3">
        <v>4908.7</v>
      </c>
    </row>
    <row r="222" spans="1:23" hidden="1" x14ac:dyDescent="0.25">
      <c r="A222" s="2" t="s">
        <v>441</v>
      </c>
      <c r="B222" s="2" t="s">
        <v>442</v>
      </c>
      <c r="C222" s="5">
        <v>4948.3</v>
      </c>
      <c r="D222" s="5">
        <v>4879.7</v>
      </c>
      <c r="E222" s="5">
        <v>4844.5</v>
      </c>
      <c r="F222" s="5">
        <v>4819.7</v>
      </c>
      <c r="G222" s="5">
        <v>4848.3</v>
      </c>
      <c r="H222" s="5">
        <v>4861.3</v>
      </c>
      <c r="I222" s="5">
        <v>4879.3</v>
      </c>
      <c r="J222" s="5">
        <v>4731.3999999999996</v>
      </c>
      <c r="K222" s="5">
        <v>4660.7</v>
      </c>
      <c r="L222" s="5">
        <v>4513.8999999999996</v>
      </c>
      <c r="M222" s="5">
        <v>4332.2</v>
      </c>
      <c r="N222" s="5">
        <v>4219.8</v>
      </c>
      <c r="O222" s="5">
        <v>4284.8999999999996</v>
      </c>
      <c r="P222" s="5">
        <v>4328.3</v>
      </c>
      <c r="Q222" s="5">
        <v>4382.7</v>
      </c>
      <c r="R222" s="5">
        <v>4525.3</v>
      </c>
      <c r="S222" s="5">
        <v>4630.5</v>
      </c>
      <c r="T222" s="5">
        <v>4669.3999999999996</v>
      </c>
      <c r="U222" s="5">
        <v>4574.8999999999996</v>
      </c>
      <c r="V222" s="5">
        <v>4583.3</v>
      </c>
      <c r="W222" s="5">
        <v>4670.3</v>
      </c>
    </row>
    <row r="223" spans="1:23" hidden="1" x14ac:dyDescent="0.25">
      <c r="A223" s="2" t="s">
        <v>443</v>
      </c>
      <c r="B223" s="2" t="s">
        <v>444</v>
      </c>
      <c r="C223" s="3">
        <v>1831.2</v>
      </c>
      <c r="D223" s="3">
        <v>1789.6</v>
      </c>
      <c r="E223" s="3">
        <v>1776.4</v>
      </c>
      <c r="F223" s="3">
        <v>1773.1</v>
      </c>
      <c r="G223" s="3">
        <v>1781.3</v>
      </c>
      <c r="H223" s="3">
        <v>1772.9</v>
      </c>
      <c r="I223" s="3">
        <v>1779.7</v>
      </c>
      <c r="J223" s="4">
        <v>1720</v>
      </c>
      <c r="K223" s="3">
        <v>1695.1</v>
      </c>
      <c r="L223" s="3">
        <v>1673.1</v>
      </c>
      <c r="M223" s="3">
        <v>1610.9</v>
      </c>
      <c r="N223" s="3">
        <v>1543.3</v>
      </c>
      <c r="O223" s="3">
        <v>1561.8</v>
      </c>
      <c r="P223" s="3">
        <v>1573.1</v>
      </c>
      <c r="Q223" s="3">
        <v>1593.8</v>
      </c>
      <c r="R223" s="3">
        <v>1653.6</v>
      </c>
      <c r="S223" s="3">
        <v>1699.6</v>
      </c>
      <c r="T223" s="3">
        <v>1715.5</v>
      </c>
      <c r="U223" s="3">
        <v>1711.7</v>
      </c>
      <c r="V223" s="3">
        <v>1709.2</v>
      </c>
      <c r="W223" s="3">
        <v>1721.4</v>
      </c>
    </row>
    <row r="224" spans="1:23" hidden="1" x14ac:dyDescent="0.25">
      <c r="A224" s="2" t="s">
        <v>445</v>
      </c>
      <c r="B224" s="2" t="s">
        <v>446</v>
      </c>
      <c r="C224" s="5">
        <v>193.3</v>
      </c>
      <c r="D224" s="5">
        <v>194.3</v>
      </c>
      <c r="E224" s="5">
        <v>199.2</v>
      </c>
      <c r="F224" s="6">
        <v>196</v>
      </c>
      <c r="G224" s="5">
        <v>203.2</v>
      </c>
      <c r="H224" s="6">
        <v>206</v>
      </c>
      <c r="I224" s="5">
        <v>207.6</v>
      </c>
      <c r="J224" s="6">
        <v>204</v>
      </c>
      <c r="K224" s="5">
        <v>198.8</v>
      </c>
      <c r="L224" s="5">
        <v>198.6</v>
      </c>
      <c r="M224" s="5">
        <v>190.5</v>
      </c>
      <c r="N224" s="5">
        <v>186.8</v>
      </c>
      <c r="O224" s="5">
        <v>194.4</v>
      </c>
      <c r="P224" s="5">
        <v>193.8</v>
      </c>
      <c r="Q224" s="5">
        <v>203.3</v>
      </c>
      <c r="R224" s="5">
        <v>211.3</v>
      </c>
      <c r="S224" s="5">
        <v>208.9</v>
      </c>
      <c r="T224" s="5">
        <v>210.9</v>
      </c>
      <c r="U224" s="5">
        <v>200.3</v>
      </c>
      <c r="V224" s="5">
        <v>204.1</v>
      </c>
      <c r="W224" s="5">
        <v>210.6</v>
      </c>
    </row>
    <row r="225" spans="1:23" hidden="1" x14ac:dyDescent="0.25">
      <c r="A225" s="2" t="s">
        <v>447</v>
      </c>
      <c r="B225" s="2" t="s">
        <v>448</v>
      </c>
      <c r="C225" s="4">
        <v>1288</v>
      </c>
      <c r="D225" s="3">
        <v>1281.9000000000001</v>
      </c>
      <c r="E225" s="3">
        <v>1257.5999999999999</v>
      </c>
      <c r="F225" s="3">
        <v>1247.3</v>
      </c>
      <c r="G225" s="3">
        <v>1254.3</v>
      </c>
      <c r="H225" s="3">
        <v>1261.5999999999999</v>
      </c>
      <c r="I225" s="3">
        <v>1256.5</v>
      </c>
      <c r="J225" s="3">
        <v>1216.2</v>
      </c>
      <c r="K225" s="3">
        <v>1202.0999999999999</v>
      </c>
      <c r="L225" s="3">
        <v>1096.0999999999999</v>
      </c>
      <c r="M225" s="4">
        <v>1064</v>
      </c>
      <c r="N225" s="3">
        <v>1058.4000000000001</v>
      </c>
      <c r="O225" s="3">
        <v>1045.0999999999999</v>
      </c>
      <c r="P225" s="3">
        <v>1053.5999999999999</v>
      </c>
      <c r="Q225" s="3">
        <v>1050.8</v>
      </c>
      <c r="R225" s="3">
        <v>1072.3</v>
      </c>
      <c r="S225" s="3">
        <v>1092.0999999999999</v>
      </c>
      <c r="T225" s="3">
        <v>1092.2</v>
      </c>
      <c r="U225" s="4">
        <v>1050</v>
      </c>
      <c r="V225" s="3">
        <v>1043.2</v>
      </c>
      <c r="W225" s="3">
        <v>1082.2</v>
      </c>
    </row>
    <row r="226" spans="1:23" hidden="1" x14ac:dyDescent="0.25">
      <c r="A226" s="2" t="s">
        <v>449</v>
      </c>
      <c r="B226" s="2" t="s">
        <v>450</v>
      </c>
      <c r="C226" s="5">
        <v>1294.2</v>
      </c>
      <c r="D226" s="5">
        <v>1272.0999999999999</v>
      </c>
      <c r="E226" s="5">
        <v>1268.9000000000001</v>
      </c>
      <c r="F226" s="6">
        <v>1262</v>
      </c>
      <c r="G226" s="5">
        <v>1266.7</v>
      </c>
      <c r="H226" s="5">
        <v>1281.4000000000001</v>
      </c>
      <c r="I226" s="5">
        <v>1305.4000000000001</v>
      </c>
      <c r="J226" s="6">
        <v>1265</v>
      </c>
      <c r="K226" s="5">
        <v>1240.5999999999999</v>
      </c>
      <c r="L226" s="5">
        <v>1221.9000000000001</v>
      </c>
      <c r="M226" s="5">
        <v>1160.5999999999999</v>
      </c>
      <c r="N226" s="5">
        <v>1132.9000000000001</v>
      </c>
      <c r="O226" s="6">
        <v>1177</v>
      </c>
      <c r="P226" s="5">
        <v>1204.8</v>
      </c>
      <c r="Q226" s="5">
        <v>1233.3</v>
      </c>
      <c r="R226" s="5">
        <v>1270.5999999999999</v>
      </c>
      <c r="S226" s="5">
        <v>1308.2</v>
      </c>
      <c r="T226" s="5">
        <v>1331.2</v>
      </c>
      <c r="U226" s="5">
        <v>1292.2</v>
      </c>
      <c r="V226" s="5">
        <v>1308.2</v>
      </c>
      <c r="W226" s="5">
        <v>1324.1</v>
      </c>
    </row>
    <row r="227" spans="1:23" hidden="1" x14ac:dyDescent="0.25">
      <c r="A227" s="2" t="s">
        <v>451</v>
      </c>
      <c r="B227" s="2" t="s">
        <v>452</v>
      </c>
      <c r="C227" s="3">
        <v>341.6</v>
      </c>
      <c r="D227" s="3">
        <v>341.8</v>
      </c>
      <c r="E227" s="3">
        <v>342.5</v>
      </c>
      <c r="F227" s="3">
        <v>341.2</v>
      </c>
      <c r="G227" s="3">
        <v>342.7</v>
      </c>
      <c r="H227" s="3">
        <v>339.5</v>
      </c>
      <c r="I227" s="3">
        <v>330.1</v>
      </c>
      <c r="J227" s="3">
        <v>326.10000000000002</v>
      </c>
      <c r="K227" s="4">
        <v>324</v>
      </c>
      <c r="L227" s="3">
        <v>324.10000000000002</v>
      </c>
      <c r="M227" s="3">
        <v>306.10000000000002</v>
      </c>
      <c r="N227" s="3">
        <v>298.39999999999998</v>
      </c>
      <c r="O227" s="3">
        <v>306.60000000000002</v>
      </c>
      <c r="P227" s="4">
        <v>303</v>
      </c>
      <c r="Q227" s="3">
        <v>301.39999999999998</v>
      </c>
      <c r="R227" s="3">
        <v>317.39999999999998</v>
      </c>
      <c r="S227" s="3">
        <v>321.8</v>
      </c>
      <c r="T227" s="3">
        <v>319.60000000000002</v>
      </c>
      <c r="U227" s="3">
        <v>320.7</v>
      </c>
      <c r="V227" s="3">
        <v>318.60000000000002</v>
      </c>
      <c r="W227" s="3">
        <v>331.9</v>
      </c>
    </row>
    <row r="228" spans="1:23" hidden="1" x14ac:dyDescent="0.25">
      <c r="A228" s="2" t="s">
        <v>453</v>
      </c>
      <c r="B228" s="2" t="s">
        <v>454</v>
      </c>
      <c r="C228" s="6">
        <v>103</v>
      </c>
      <c r="D228" s="5">
        <v>101.9</v>
      </c>
      <c r="E228" s="5">
        <v>105.2</v>
      </c>
      <c r="F228" s="5">
        <v>105.7</v>
      </c>
      <c r="G228" s="5">
        <v>107.8</v>
      </c>
      <c r="H228" s="6">
        <v>108</v>
      </c>
      <c r="I228" s="5">
        <v>111.4</v>
      </c>
      <c r="J228" s="5">
        <v>111.8</v>
      </c>
      <c r="K228" s="5">
        <v>109.7</v>
      </c>
      <c r="L228" s="5">
        <v>106.4</v>
      </c>
      <c r="M228" s="5">
        <v>101.8</v>
      </c>
      <c r="N228" s="5">
        <v>99.2</v>
      </c>
      <c r="O228" s="5">
        <v>101.8</v>
      </c>
      <c r="P228" s="5">
        <v>106.7</v>
      </c>
      <c r="Q228" s="5">
        <v>107.3</v>
      </c>
      <c r="R228" s="5">
        <v>111.2</v>
      </c>
      <c r="S228" s="5">
        <v>111.8</v>
      </c>
      <c r="T228" s="5">
        <v>113.7</v>
      </c>
      <c r="U228" s="5">
        <v>113.8</v>
      </c>
      <c r="V228" s="5">
        <v>110.4</v>
      </c>
      <c r="W228" s="5">
        <v>115.4</v>
      </c>
    </row>
    <row r="229" spans="1:23" hidden="1" x14ac:dyDescent="0.25">
      <c r="A229" s="2" t="s">
        <v>455</v>
      </c>
      <c r="B229" s="2" t="s">
        <v>454</v>
      </c>
      <c r="C229" s="4">
        <v>103</v>
      </c>
      <c r="D229" s="3">
        <v>101.9</v>
      </c>
      <c r="E229" s="3">
        <v>105.2</v>
      </c>
      <c r="F229" s="3">
        <v>105.7</v>
      </c>
      <c r="G229" s="3">
        <v>107.8</v>
      </c>
      <c r="H229" s="4">
        <v>108</v>
      </c>
      <c r="I229" s="3">
        <v>111.4</v>
      </c>
      <c r="J229" s="3">
        <v>111.8</v>
      </c>
      <c r="K229" s="3">
        <v>109.7</v>
      </c>
      <c r="L229" s="3">
        <v>106.4</v>
      </c>
      <c r="M229" s="3">
        <v>101.8</v>
      </c>
      <c r="N229" s="3">
        <v>99.2</v>
      </c>
      <c r="O229" s="3">
        <v>101.8</v>
      </c>
      <c r="P229" s="3">
        <v>106.7</v>
      </c>
      <c r="Q229" s="3">
        <v>107.3</v>
      </c>
      <c r="R229" s="3">
        <v>111.2</v>
      </c>
      <c r="S229" s="3">
        <v>111.8</v>
      </c>
      <c r="T229" s="3">
        <v>113.7</v>
      </c>
      <c r="U229" s="3">
        <v>113.8</v>
      </c>
      <c r="V229" s="3">
        <v>110.4</v>
      </c>
      <c r="W229" s="3">
        <v>115.4</v>
      </c>
    </row>
    <row r="230" spans="1:23" hidden="1" x14ac:dyDescent="0.25">
      <c r="A230" s="2" t="s">
        <v>456</v>
      </c>
      <c r="B230" s="2" t="s">
        <v>457</v>
      </c>
      <c r="C230" s="6">
        <v>116</v>
      </c>
      <c r="D230" s="5">
        <v>117.5</v>
      </c>
      <c r="E230" s="6">
        <v>119</v>
      </c>
      <c r="F230" s="5">
        <v>121.7</v>
      </c>
      <c r="G230" s="6">
        <v>122</v>
      </c>
      <c r="H230" s="6">
        <v>122</v>
      </c>
      <c r="I230" s="5">
        <v>125.2</v>
      </c>
      <c r="J230" s="5">
        <v>125.2</v>
      </c>
      <c r="K230" s="5">
        <v>127.5</v>
      </c>
      <c r="L230" s="5">
        <v>117.9</v>
      </c>
      <c r="M230" s="5">
        <v>111.5</v>
      </c>
      <c r="N230" s="5">
        <v>108.8</v>
      </c>
      <c r="O230" s="5">
        <v>111.6</v>
      </c>
      <c r="P230" s="5">
        <v>112.4</v>
      </c>
      <c r="Q230" s="5">
        <v>114.4</v>
      </c>
      <c r="R230" s="5">
        <v>118.8</v>
      </c>
      <c r="S230" s="5">
        <v>123.7</v>
      </c>
      <c r="T230" s="6">
        <v>129</v>
      </c>
      <c r="U230" s="5">
        <v>124.3</v>
      </c>
      <c r="V230" s="5">
        <v>118.6</v>
      </c>
      <c r="W230" s="6">
        <v>123</v>
      </c>
    </row>
    <row r="231" spans="1:23" hidden="1" x14ac:dyDescent="0.25">
      <c r="A231" s="2" t="s">
        <v>458</v>
      </c>
      <c r="B231" s="2" t="s">
        <v>457</v>
      </c>
      <c r="C231" s="4">
        <v>116</v>
      </c>
      <c r="D231" s="3">
        <v>117.5</v>
      </c>
      <c r="E231" s="4">
        <v>119</v>
      </c>
      <c r="F231" s="3">
        <v>121.7</v>
      </c>
      <c r="G231" s="4">
        <v>122</v>
      </c>
      <c r="H231" s="4">
        <v>122</v>
      </c>
      <c r="I231" s="3">
        <v>125.2</v>
      </c>
      <c r="J231" s="3">
        <v>125.2</v>
      </c>
      <c r="K231" s="3">
        <v>127.5</v>
      </c>
      <c r="L231" s="3">
        <v>117.9</v>
      </c>
      <c r="M231" s="3">
        <v>111.5</v>
      </c>
      <c r="N231" s="3">
        <v>108.8</v>
      </c>
      <c r="O231" s="3">
        <v>111.6</v>
      </c>
      <c r="P231" s="3">
        <v>112.4</v>
      </c>
      <c r="Q231" s="3">
        <v>114.4</v>
      </c>
      <c r="R231" s="3">
        <v>118.8</v>
      </c>
      <c r="S231" s="3">
        <v>123.7</v>
      </c>
      <c r="T231" s="4">
        <v>129</v>
      </c>
      <c r="U231" s="3">
        <v>124.3</v>
      </c>
      <c r="V231" s="3">
        <v>118.6</v>
      </c>
      <c r="W231" s="4">
        <v>123</v>
      </c>
    </row>
    <row r="232" spans="1:23" hidden="1" x14ac:dyDescent="0.25">
      <c r="A232" s="2" t="s">
        <v>459</v>
      </c>
      <c r="B232" s="2" t="s">
        <v>460</v>
      </c>
      <c r="C232" s="5">
        <v>9765.4</v>
      </c>
      <c r="D232" s="5">
        <v>9367.9</v>
      </c>
      <c r="E232" s="5">
        <v>9282.9</v>
      </c>
      <c r="F232" s="5">
        <v>9114.6</v>
      </c>
      <c r="G232" s="5">
        <v>9291.2000000000007</v>
      </c>
      <c r="H232" s="5">
        <v>9353.2999999999993</v>
      </c>
      <c r="I232" s="5">
        <v>9369.1</v>
      </c>
      <c r="J232" s="5">
        <v>9243.5</v>
      </c>
      <c r="K232" s="5">
        <v>8712.7999999999993</v>
      </c>
      <c r="L232" s="5">
        <v>8528.2000000000007</v>
      </c>
      <c r="M232" s="5">
        <v>8605.1</v>
      </c>
      <c r="N232" s="5">
        <v>8549.1</v>
      </c>
      <c r="O232" s="5">
        <v>8613.7000000000007</v>
      </c>
      <c r="P232" s="5">
        <v>8535.4</v>
      </c>
      <c r="Q232" s="5">
        <v>8448.7999999999993</v>
      </c>
      <c r="R232" s="5">
        <v>8670.6</v>
      </c>
      <c r="S232" s="5">
        <v>8688.5</v>
      </c>
      <c r="T232" s="5">
        <v>8680.2999999999993</v>
      </c>
      <c r="U232" s="5">
        <v>8521.1</v>
      </c>
      <c r="V232" s="5">
        <v>7755.5</v>
      </c>
      <c r="W232" s="5">
        <v>7806.5</v>
      </c>
    </row>
    <row r="233" spans="1:23" hidden="1" x14ac:dyDescent="0.25">
      <c r="A233" s="2" t="s">
        <v>461</v>
      </c>
      <c r="B233" s="2" t="s">
        <v>462</v>
      </c>
      <c r="C233" s="3">
        <v>2348.1999999999998</v>
      </c>
      <c r="D233" s="3">
        <v>2185.1999999999998</v>
      </c>
      <c r="E233" s="3">
        <v>2115.6</v>
      </c>
      <c r="F233" s="3">
        <v>2096.9</v>
      </c>
      <c r="G233" s="3">
        <v>2159.9</v>
      </c>
      <c r="H233" s="3">
        <v>2153.6</v>
      </c>
      <c r="I233" s="3">
        <v>2155.1</v>
      </c>
      <c r="J233" s="3">
        <v>2096.8000000000002</v>
      </c>
      <c r="K233" s="4">
        <v>2019</v>
      </c>
      <c r="L233" s="3">
        <v>1985.9</v>
      </c>
      <c r="M233" s="3">
        <v>2029.9</v>
      </c>
      <c r="N233" s="3">
        <v>2037.9</v>
      </c>
      <c r="O233" s="3">
        <v>2054.4</v>
      </c>
      <c r="P233" s="4">
        <v>2052</v>
      </c>
      <c r="Q233" s="3">
        <v>2071.6</v>
      </c>
      <c r="R233" s="3">
        <v>2136.8000000000002</v>
      </c>
      <c r="S233" s="3">
        <v>2094.4</v>
      </c>
      <c r="T233" s="3">
        <v>2092.4</v>
      </c>
      <c r="U233" s="4">
        <v>2064</v>
      </c>
      <c r="V233" s="3">
        <v>2001.5</v>
      </c>
      <c r="W233" s="3">
        <v>2015.2</v>
      </c>
    </row>
    <row r="234" spans="1:23" hidden="1" x14ac:dyDescent="0.25">
      <c r="A234" s="2" t="s">
        <v>463</v>
      </c>
      <c r="B234" s="2" t="s">
        <v>464</v>
      </c>
      <c r="C234" s="5">
        <v>1225.3</v>
      </c>
      <c r="D234" s="5">
        <v>1147.5</v>
      </c>
      <c r="E234" s="5">
        <v>1127.0999999999999</v>
      </c>
      <c r="F234" s="5">
        <v>1115.4000000000001</v>
      </c>
      <c r="G234" s="5">
        <v>1143.3</v>
      </c>
      <c r="H234" s="5">
        <v>1147.0999999999999</v>
      </c>
      <c r="I234" s="5">
        <v>1127.7</v>
      </c>
      <c r="J234" s="5">
        <v>1100.3</v>
      </c>
      <c r="K234" s="5">
        <v>1125.9000000000001</v>
      </c>
      <c r="L234" s="5">
        <v>1120.5999999999999</v>
      </c>
      <c r="M234" s="5">
        <v>1155.2</v>
      </c>
      <c r="N234" s="6">
        <v>1157</v>
      </c>
      <c r="O234" s="5">
        <v>1170.2</v>
      </c>
      <c r="P234" s="5">
        <v>1148.5</v>
      </c>
      <c r="Q234" s="5">
        <v>1149.2</v>
      </c>
      <c r="R234" s="5">
        <v>1186.9000000000001</v>
      </c>
      <c r="S234" s="5">
        <v>1185.3</v>
      </c>
      <c r="T234" s="5">
        <v>1172.2</v>
      </c>
      <c r="U234" s="6">
        <v>1151</v>
      </c>
      <c r="V234" s="5">
        <v>1104.7</v>
      </c>
      <c r="W234" s="5">
        <v>1105.7</v>
      </c>
    </row>
    <row r="235" spans="1:23" hidden="1" x14ac:dyDescent="0.25">
      <c r="A235" s="2" t="s">
        <v>465</v>
      </c>
      <c r="B235" s="2" t="s">
        <v>466</v>
      </c>
      <c r="C235" s="4">
        <v>1123</v>
      </c>
      <c r="D235" s="3">
        <v>1037.5999999999999</v>
      </c>
      <c r="E235" s="3">
        <v>988.5</v>
      </c>
      <c r="F235" s="3">
        <v>981.5</v>
      </c>
      <c r="G235" s="3">
        <v>1016.6</v>
      </c>
      <c r="H235" s="3">
        <v>1006.5</v>
      </c>
      <c r="I235" s="3">
        <v>1027.4000000000001</v>
      </c>
      <c r="J235" s="3">
        <v>996.5</v>
      </c>
      <c r="K235" s="4">
        <v>893</v>
      </c>
      <c r="L235" s="3">
        <v>865.3</v>
      </c>
      <c r="M235" s="3">
        <v>874.6</v>
      </c>
      <c r="N235" s="3">
        <v>880.9</v>
      </c>
      <c r="O235" s="3">
        <v>884.2</v>
      </c>
      <c r="P235" s="3">
        <v>903.5</v>
      </c>
      <c r="Q235" s="3">
        <v>922.4</v>
      </c>
      <c r="R235" s="3">
        <v>949.9</v>
      </c>
      <c r="S235" s="4">
        <v>909</v>
      </c>
      <c r="T235" s="3">
        <v>920.2</v>
      </c>
      <c r="U235" s="4">
        <v>913</v>
      </c>
      <c r="V235" s="3">
        <v>896.9</v>
      </c>
      <c r="W235" s="3">
        <v>909.5</v>
      </c>
    </row>
    <row r="236" spans="1:23" hidden="1" x14ac:dyDescent="0.25">
      <c r="A236" s="2" t="s">
        <v>467</v>
      </c>
      <c r="B236" s="2" t="s">
        <v>468</v>
      </c>
      <c r="C236" s="5">
        <v>2983.5</v>
      </c>
      <c r="D236" s="5">
        <v>2927.4</v>
      </c>
      <c r="E236" s="5">
        <v>2918.8</v>
      </c>
      <c r="F236" s="5">
        <v>2825.8</v>
      </c>
      <c r="G236" s="5">
        <v>2828.2</v>
      </c>
      <c r="H236" s="5">
        <v>2850.3</v>
      </c>
      <c r="I236" s="5">
        <v>2829.2</v>
      </c>
      <c r="J236" s="5">
        <v>2813.3</v>
      </c>
      <c r="K236" s="5">
        <v>2546.9</v>
      </c>
      <c r="L236" s="5">
        <v>2509.8000000000002</v>
      </c>
      <c r="M236" s="5">
        <v>2527.4</v>
      </c>
      <c r="N236" s="5">
        <v>2504.1999999999998</v>
      </c>
      <c r="O236" s="5">
        <v>2492.1</v>
      </c>
      <c r="P236" s="6">
        <v>2590</v>
      </c>
      <c r="Q236" s="5">
        <v>2526.5</v>
      </c>
      <c r="R236" s="5">
        <v>2533.6999999999998</v>
      </c>
      <c r="S236" s="5">
        <v>2569.1999999999998</v>
      </c>
      <c r="T236" s="5">
        <v>2576.5</v>
      </c>
      <c r="U236" s="5">
        <v>2525.3000000000002</v>
      </c>
      <c r="V236" s="6">
        <v>2122</v>
      </c>
      <c r="W236" s="6">
        <v>2133</v>
      </c>
    </row>
    <row r="237" spans="1:23" hidden="1" x14ac:dyDescent="0.25">
      <c r="A237" s="2" t="s">
        <v>469</v>
      </c>
      <c r="B237" s="2" t="s">
        <v>234</v>
      </c>
      <c r="C237" s="4">
        <v>1773</v>
      </c>
      <c r="D237" s="3">
        <v>1729.1</v>
      </c>
      <c r="E237" s="3">
        <v>1734.9</v>
      </c>
      <c r="F237" s="3">
        <v>1684.2</v>
      </c>
      <c r="G237" s="3">
        <v>1649.5</v>
      </c>
      <c r="H237" s="3">
        <v>1695.9</v>
      </c>
      <c r="I237" s="3">
        <v>1673.7</v>
      </c>
      <c r="J237" s="3">
        <v>1666.1</v>
      </c>
      <c r="K237" s="3">
        <v>1515.7</v>
      </c>
      <c r="L237" s="3">
        <v>1515.7</v>
      </c>
      <c r="M237" s="3">
        <v>1527.5</v>
      </c>
      <c r="N237" s="3">
        <v>1532.2</v>
      </c>
      <c r="O237" s="3">
        <v>1545.9</v>
      </c>
      <c r="P237" s="3">
        <v>1609.6</v>
      </c>
      <c r="Q237" s="3">
        <v>1570.5</v>
      </c>
      <c r="R237" s="3">
        <v>1580.4</v>
      </c>
      <c r="S237" s="3">
        <v>1605.8</v>
      </c>
      <c r="T237" s="3">
        <v>1612.8</v>
      </c>
      <c r="U237" s="3">
        <v>1578.5</v>
      </c>
      <c r="V237" s="3">
        <v>1245.5</v>
      </c>
      <c r="W237" s="3">
        <v>1270.7</v>
      </c>
    </row>
    <row r="238" spans="1:23" hidden="1" x14ac:dyDescent="0.25">
      <c r="A238" s="2" t="s">
        <v>470</v>
      </c>
      <c r="B238" s="2" t="s">
        <v>471</v>
      </c>
      <c r="C238" s="5">
        <v>1210.5</v>
      </c>
      <c r="D238" s="5">
        <v>1198.3</v>
      </c>
      <c r="E238" s="5">
        <v>1183.9000000000001</v>
      </c>
      <c r="F238" s="5">
        <v>1141.5999999999999</v>
      </c>
      <c r="G238" s="5">
        <v>1178.7</v>
      </c>
      <c r="H238" s="5">
        <v>1154.4000000000001</v>
      </c>
      <c r="I238" s="5">
        <v>1155.5</v>
      </c>
      <c r="J238" s="5">
        <v>1147.0999999999999</v>
      </c>
      <c r="K238" s="5">
        <v>1031.2</v>
      </c>
      <c r="L238" s="5">
        <v>994.2</v>
      </c>
      <c r="M238" s="6">
        <v>1000</v>
      </c>
      <c r="N238" s="5">
        <v>971.9</v>
      </c>
      <c r="O238" s="5">
        <v>946.2</v>
      </c>
      <c r="P238" s="5">
        <v>980.4</v>
      </c>
      <c r="Q238" s="6">
        <v>956</v>
      </c>
      <c r="R238" s="5">
        <v>953.3</v>
      </c>
      <c r="S238" s="5">
        <v>963.4</v>
      </c>
      <c r="T238" s="5">
        <v>963.7</v>
      </c>
      <c r="U238" s="5">
        <v>946.8</v>
      </c>
      <c r="V238" s="5">
        <v>876.5</v>
      </c>
      <c r="W238" s="5">
        <v>862.3</v>
      </c>
    </row>
    <row r="239" spans="1:23" hidden="1" x14ac:dyDescent="0.25">
      <c r="A239" s="2" t="s">
        <v>472</v>
      </c>
      <c r="B239" s="2" t="s">
        <v>473</v>
      </c>
      <c r="C239" s="4">
        <v>2434</v>
      </c>
      <c r="D239" s="3">
        <v>2382.6</v>
      </c>
      <c r="E239" s="3">
        <v>2392.9</v>
      </c>
      <c r="F239" s="3">
        <v>2366.8000000000002</v>
      </c>
      <c r="G239" s="3">
        <v>2453.3000000000002</v>
      </c>
      <c r="H239" s="3">
        <v>2486.4</v>
      </c>
      <c r="I239" s="3">
        <v>2517.6</v>
      </c>
      <c r="J239" s="3">
        <v>2486.5</v>
      </c>
      <c r="K239" s="3">
        <v>2435.1</v>
      </c>
      <c r="L239" s="3">
        <v>2324.9</v>
      </c>
      <c r="M239" s="3">
        <v>2342.9</v>
      </c>
      <c r="N239" s="3">
        <v>2348.9</v>
      </c>
      <c r="O239" s="3">
        <v>2382.8000000000002</v>
      </c>
      <c r="P239" s="3">
        <v>2354.6999999999998</v>
      </c>
      <c r="Q239" s="3">
        <v>2349.9</v>
      </c>
      <c r="R239" s="3">
        <v>2420.1</v>
      </c>
      <c r="S239" s="3">
        <v>2439.5</v>
      </c>
      <c r="T239" s="4">
        <v>2442</v>
      </c>
      <c r="U239" s="3">
        <v>2385.9</v>
      </c>
      <c r="V239" s="3">
        <v>2251.9</v>
      </c>
      <c r="W239" s="3">
        <v>2270.1999999999998</v>
      </c>
    </row>
    <row r="240" spans="1:23" hidden="1" x14ac:dyDescent="0.25">
      <c r="A240" s="2" t="s">
        <v>474</v>
      </c>
      <c r="B240" s="2" t="s">
        <v>475</v>
      </c>
      <c r="C240" s="5">
        <v>1509.2</v>
      </c>
      <c r="D240" s="5">
        <v>1484.8</v>
      </c>
      <c r="E240" s="5">
        <v>1450.2</v>
      </c>
      <c r="F240" s="5">
        <v>1406.8</v>
      </c>
      <c r="G240" s="6">
        <v>1433</v>
      </c>
      <c r="H240" s="5">
        <v>1468.1</v>
      </c>
      <c r="I240" s="5">
        <v>1485.2</v>
      </c>
      <c r="J240" s="5">
        <v>1445.1</v>
      </c>
      <c r="K240" s="5">
        <v>1370.1</v>
      </c>
      <c r="L240" s="5">
        <v>1250.5</v>
      </c>
      <c r="M240" s="5">
        <v>1282.4000000000001</v>
      </c>
      <c r="N240" s="5">
        <v>1309.4000000000001</v>
      </c>
      <c r="O240" s="5">
        <v>1320.9</v>
      </c>
      <c r="P240" s="5">
        <v>1270.2</v>
      </c>
      <c r="Q240" s="5">
        <v>1247.3</v>
      </c>
      <c r="R240" s="5">
        <v>1289.7</v>
      </c>
      <c r="S240" s="5">
        <v>1293.7</v>
      </c>
      <c r="T240" s="5">
        <v>1285.9000000000001</v>
      </c>
      <c r="U240" s="5">
        <v>1242.5</v>
      </c>
      <c r="V240" s="5">
        <v>1106.9000000000001</v>
      </c>
      <c r="W240" s="5">
        <v>1091.7</v>
      </c>
    </row>
    <row r="241" spans="1:23" hidden="1" x14ac:dyDescent="0.25">
      <c r="A241" s="2" t="s">
        <v>476</v>
      </c>
      <c r="B241" s="2" t="s">
        <v>477</v>
      </c>
      <c r="C241" s="3">
        <v>924.8</v>
      </c>
      <c r="D241" s="3">
        <v>897.8</v>
      </c>
      <c r="E241" s="3">
        <v>942.6</v>
      </c>
      <c r="F241" s="4">
        <v>960</v>
      </c>
      <c r="G241" s="3">
        <v>1020.3</v>
      </c>
      <c r="H241" s="3">
        <v>1018.3</v>
      </c>
      <c r="I241" s="3">
        <v>1032.4000000000001</v>
      </c>
      <c r="J241" s="3">
        <v>1041.4000000000001</v>
      </c>
      <c r="K241" s="4">
        <v>1065</v>
      </c>
      <c r="L241" s="3">
        <v>1074.3</v>
      </c>
      <c r="M241" s="3">
        <v>1060.4000000000001</v>
      </c>
      <c r="N241" s="3">
        <v>1039.5</v>
      </c>
      <c r="O241" s="3">
        <v>1061.9000000000001</v>
      </c>
      <c r="P241" s="3">
        <v>1084.5</v>
      </c>
      <c r="Q241" s="3">
        <v>1102.5</v>
      </c>
      <c r="R241" s="3">
        <v>1130.5</v>
      </c>
      <c r="S241" s="3">
        <v>1145.8</v>
      </c>
      <c r="T241" s="3">
        <v>1156.0999999999999</v>
      </c>
      <c r="U241" s="3">
        <v>1143.3</v>
      </c>
      <c r="V241" s="3">
        <v>1144.9000000000001</v>
      </c>
      <c r="W241" s="3">
        <v>1178.5</v>
      </c>
    </row>
    <row r="242" spans="1:23" hidden="1" x14ac:dyDescent="0.25">
      <c r="A242" s="2" t="s">
        <v>478</v>
      </c>
      <c r="B242" s="2" t="s">
        <v>479</v>
      </c>
      <c r="C242" s="5">
        <v>1999.7</v>
      </c>
      <c r="D242" s="5">
        <v>1872.7</v>
      </c>
      <c r="E242" s="5">
        <v>1855.7</v>
      </c>
      <c r="F242" s="5">
        <v>1825.1</v>
      </c>
      <c r="G242" s="5">
        <v>1849.8</v>
      </c>
      <c r="H242" s="6">
        <v>1863</v>
      </c>
      <c r="I242" s="5">
        <v>1867.3</v>
      </c>
      <c r="J242" s="5">
        <v>1846.9</v>
      </c>
      <c r="K242" s="5">
        <v>1711.9</v>
      </c>
      <c r="L242" s="5">
        <v>1707.6</v>
      </c>
      <c r="M242" s="5">
        <v>1704.9</v>
      </c>
      <c r="N242" s="5">
        <v>1658.2</v>
      </c>
      <c r="O242" s="5">
        <v>1684.4</v>
      </c>
      <c r="P242" s="5">
        <v>1538.7</v>
      </c>
      <c r="Q242" s="5">
        <v>1500.9</v>
      </c>
      <c r="R242" s="6">
        <v>1580</v>
      </c>
      <c r="S242" s="5">
        <v>1585.5</v>
      </c>
      <c r="T242" s="5">
        <v>1569.5</v>
      </c>
      <c r="U242" s="5">
        <v>1545.9</v>
      </c>
      <c r="V242" s="5">
        <v>1380.1</v>
      </c>
      <c r="W242" s="6">
        <v>1388</v>
      </c>
    </row>
    <row r="243" spans="1:23" hidden="1" x14ac:dyDescent="0.25">
      <c r="A243" s="2" t="s">
        <v>480</v>
      </c>
      <c r="B243" s="2" t="s">
        <v>481</v>
      </c>
      <c r="C243" s="3">
        <v>1155.2</v>
      </c>
      <c r="D243" s="3">
        <v>1082.2</v>
      </c>
      <c r="E243" s="3">
        <v>1061.8</v>
      </c>
      <c r="F243" s="4">
        <v>1040</v>
      </c>
      <c r="G243" s="3">
        <v>1037.2</v>
      </c>
      <c r="H243" s="3">
        <v>1027.8</v>
      </c>
      <c r="I243" s="3">
        <v>1039.9000000000001</v>
      </c>
      <c r="J243" s="3">
        <v>1031.5</v>
      </c>
      <c r="K243" s="3">
        <v>944.1</v>
      </c>
      <c r="L243" s="3">
        <v>946.1</v>
      </c>
      <c r="M243" s="3">
        <v>944.5</v>
      </c>
      <c r="N243" s="3">
        <v>897.4</v>
      </c>
      <c r="O243" s="3">
        <v>917.4</v>
      </c>
      <c r="P243" s="3">
        <v>809.4</v>
      </c>
      <c r="Q243" s="3">
        <v>787.2</v>
      </c>
      <c r="R243" s="3">
        <v>853.3</v>
      </c>
      <c r="S243" s="3">
        <v>858.3</v>
      </c>
      <c r="T243" s="3">
        <v>840.7</v>
      </c>
      <c r="U243" s="3">
        <v>831.5</v>
      </c>
      <c r="V243" s="3">
        <v>691.2</v>
      </c>
      <c r="W243" s="3">
        <v>694.5</v>
      </c>
    </row>
    <row r="244" spans="1:23" hidden="1" x14ac:dyDescent="0.25">
      <c r="A244" s="2" t="s">
        <v>482</v>
      </c>
      <c r="B244" s="2" t="s">
        <v>483</v>
      </c>
      <c r="C244" s="5">
        <v>844.4</v>
      </c>
      <c r="D244" s="5">
        <v>790.5</v>
      </c>
      <c r="E244" s="5">
        <v>793.9</v>
      </c>
      <c r="F244" s="5">
        <v>785.1</v>
      </c>
      <c r="G244" s="5">
        <v>812.5</v>
      </c>
      <c r="H244" s="5">
        <v>835.2</v>
      </c>
      <c r="I244" s="5">
        <v>827.4</v>
      </c>
      <c r="J244" s="5">
        <v>815.4</v>
      </c>
      <c r="K244" s="5">
        <v>767.8</v>
      </c>
      <c r="L244" s="5">
        <v>761.5</v>
      </c>
      <c r="M244" s="5">
        <v>760.4</v>
      </c>
      <c r="N244" s="5">
        <v>760.8</v>
      </c>
      <c r="O244" s="6">
        <v>767</v>
      </c>
      <c r="P244" s="5">
        <v>729.3</v>
      </c>
      <c r="Q244" s="5">
        <v>713.7</v>
      </c>
      <c r="R244" s="5">
        <v>726.7</v>
      </c>
      <c r="S244" s="5">
        <v>727.2</v>
      </c>
      <c r="T244" s="5">
        <v>728.8</v>
      </c>
      <c r="U244" s="5">
        <v>714.4</v>
      </c>
      <c r="V244" s="5">
        <v>688.9</v>
      </c>
      <c r="W244" s="5">
        <v>693.5</v>
      </c>
    </row>
    <row r="245" spans="1:23" hidden="1" x14ac:dyDescent="0.25">
      <c r="A245" s="2" t="s">
        <v>484</v>
      </c>
      <c r="B245" s="2" t="s">
        <v>485</v>
      </c>
      <c r="C245" s="3">
        <v>922.4</v>
      </c>
      <c r="D245" s="3">
        <v>896.4</v>
      </c>
      <c r="E245" s="3">
        <v>945.8</v>
      </c>
      <c r="F245" s="3">
        <v>949.2</v>
      </c>
      <c r="G245" s="3">
        <v>961.2</v>
      </c>
      <c r="H245" s="3">
        <v>985.1</v>
      </c>
      <c r="I245" s="3">
        <v>996.1</v>
      </c>
      <c r="J245" s="3">
        <v>980.5</v>
      </c>
      <c r="K245" s="4">
        <v>966</v>
      </c>
      <c r="L245" s="3">
        <v>936.1</v>
      </c>
      <c r="M245" s="3">
        <v>923.6</v>
      </c>
      <c r="N245" s="3">
        <v>905.8</v>
      </c>
      <c r="O245" s="3">
        <v>916.7</v>
      </c>
      <c r="P245" s="3">
        <v>917.4</v>
      </c>
      <c r="Q245" s="4">
        <v>915</v>
      </c>
      <c r="R245" s="3">
        <v>959.1</v>
      </c>
      <c r="S245" s="3">
        <v>980.6</v>
      </c>
      <c r="T245" s="3">
        <v>982.5</v>
      </c>
      <c r="U245" s="4">
        <v>978</v>
      </c>
      <c r="V245" s="3">
        <v>971.6</v>
      </c>
      <c r="W245" s="3">
        <v>986.1</v>
      </c>
    </row>
    <row r="246" spans="1:23" hidden="1" x14ac:dyDescent="0.25">
      <c r="A246" s="2" t="s">
        <v>486</v>
      </c>
      <c r="B246" s="2" t="s">
        <v>487</v>
      </c>
      <c r="C246" s="5">
        <v>922.4</v>
      </c>
      <c r="D246" s="5">
        <v>896.4</v>
      </c>
      <c r="E246" s="5">
        <v>945.8</v>
      </c>
      <c r="F246" s="5">
        <v>949.2</v>
      </c>
      <c r="G246" s="5">
        <v>961.2</v>
      </c>
      <c r="H246" s="5">
        <v>985.1</v>
      </c>
      <c r="I246" s="5">
        <v>996.1</v>
      </c>
      <c r="J246" s="5">
        <v>980.5</v>
      </c>
      <c r="K246" s="6">
        <v>966</v>
      </c>
      <c r="L246" s="5">
        <v>936.1</v>
      </c>
      <c r="M246" s="5">
        <v>923.6</v>
      </c>
      <c r="N246" s="5">
        <v>905.8</v>
      </c>
      <c r="O246" s="5">
        <v>916.7</v>
      </c>
      <c r="P246" s="5">
        <v>917.4</v>
      </c>
      <c r="Q246" s="6">
        <v>915</v>
      </c>
      <c r="R246" s="5">
        <v>959.1</v>
      </c>
      <c r="S246" s="5">
        <v>980.6</v>
      </c>
      <c r="T246" s="5">
        <v>982.5</v>
      </c>
      <c r="U246" s="6">
        <v>978</v>
      </c>
      <c r="V246" s="5">
        <v>971.6</v>
      </c>
      <c r="W246" s="5">
        <v>986.1</v>
      </c>
    </row>
    <row r="247" spans="1:23" hidden="1" x14ac:dyDescent="0.25">
      <c r="A247" s="2" t="s">
        <v>488</v>
      </c>
      <c r="B247" s="2" t="s">
        <v>489</v>
      </c>
      <c r="C247" s="8" t="s">
        <v>206</v>
      </c>
      <c r="D247" s="8" t="s">
        <v>206</v>
      </c>
      <c r="E247" s="8" t="s">
        <v>206</v>
      </c>
      <c r="F247" s="8" t="s">
        <v>206</v>
      </c>
      <c r="G247" s="8" t="s">
        <v>206</v>
      </c>
      <c r="H247" s="8" t="s">
        <v>206</v>
      </c>
      <c r="I247" s="8" t="s">
        <v>206</v>
      </c>
      <c r="J247" s="8" t="s">
        <v>206</v>
      </c>
      <c r="K247" s="3">
        <v>514.29999999999995</v>
      </c>
      <c r="L247" s="3">
        <v>495.5</v>
      </c>
      <c r="M247" s="3">
        <v>491.3</v>
      </c>
      <c r="N247" s="3">
        <v>473.4</v>
      </c>
      <c r="O247" s="3">
        <v>481.6</v>
      </c>
      <c r="P247" s="3">
        <v>478.4</v>
      </c>
      <c r="Q247" s="3">
        <v>476.5</v>
      </c>
      <c r="R247" s="3">
        <v>504.4</v>
      </c>
      <c r="S247" s="3">
        <v>511.4</v>
      </c>
      <c r="T247" s="4">
        <v>510</v>
      </c>
      <c r="U247" s="3">
        <v>506.9</v>
      </c>
      <c r="V247" s="3">
        <v>500.6</v>
      </c>
      <c r="W247" s="3">
        <v>505.3</v>
      </c>
    </row>
    <row r="248" spans="1:23" hidden="1" x14ac:dyDescent="0.25">
      <c r="A248" s="2" t="s">
        <v>490</v>
      </c>
      <c r="B248" s="2" t="s">
        <v>491</v>
      </c>
      <c r="C248" s="5">
        <v>494.9</v>
      </c>
      <c r="D248" s="5">
        <v>474.5</v>
      </c>
      <c r="E248" s="5">
        <v>503.7</v>
      </c>
      <c r="F248" s="5">
        <v>502.4</v>
      </c>
      <c r="G248" s="6">
        <v>508</v>
      </c>
      <c r="H248" s="6">
        <v>525</v>
      </c>
      <c r="I248" s="5">
        <v>527.79999999999995</v>
      </c>
      <c r="J248" s="5">
        <v>516.29999999999995</v>
      </c>
      <c r="K248" s="9" t="s">
        <v>206</v>
      </c>
      <c r="L248" s="9" t="s">
        <v>206</v>
      </c>
      <c r="M248" s="9" t="s">
        <v>206</v>
      </c>
      <c r="N248" s="9" t="s">
        <v>206</v>
      </c>
      <c r="O248" s="9" t="s">
        <v>206</v>
      </c>
      <c r="P248" s="9" t="s">
        <v>206</v>
      </c>
      <c r="Q248" s="9" t="s">
        <v>206</v>
      </c>
      <c r="R248" s="9" t="s">
        <v>206</v>
      </c>
      <c r="S248" s="9" t="s">
        <v>206</v>
      </c>
      <c r="T248" s="9" t="s">
        <v>206</v>
      </c>
      <c r="U248" s="9" t="s">
        <v>206</v>
      </c>
      <c r="V248" s="9" t="s">
        <v>206</v>
      </c>
      <c r="W248" s="9" t="s">
        <v>206</v>
      </c>
    </row>
    <row r="249" spans="1:23" hidden="1" x14ac:dyDescent="0.25">
      <c r="A249" s="2" t="s">
        <v>492</v>
      </c>
      <c r="B249" s="2" t="s">
        <v>493</v>
      </c>
      <c r="C249" s="8" t="s">
        <v>206</v>
      </c>
      <c r="D249" s="8" t="s">
        <v>206</v>
      </c>
      <c r="E249" s="8" t="s">
        <v>206</v>
      </c>
      <c r="F249" s="8" t="s">
        <v>206</v>
      </c>
      <c r="G249" s="8" t="s">
        <v>206</v>
      </c>
      <c r="H249" s="8" t="s">
        <v>206</v>
      </c>
      <c r="I249" s="8" t="s">
        <v>206</v>
      </c>
      <c r="J249" s="8" t="s">
        <v>206</v>
      </c>
      <c r="K249" s="3">
        <v>451.7</v>
      </c>
      <c r="L249" s="3">
        <v>440.6</v>
      </c>
      <c r="M249" s="3">
        <v>432.4</v>
      </c>
      <c r="N249" s="3">
        <v>432.4</v>
      </c>
      <c r="O249" s="3">
        <v>435.1</v>
      </c>
      <c r="P249" s="4">
        <v>439</v>
      </c>
      <c r="Q249" s="3">
        <v>438.5</v>
      </c>
      <c r="R249" s="3">
        <v>454.7</v>
      </c>
      <c r="S249" s="3">
        <v>469.2</v>
      </c>
      <c r="T249" s="3">
        <v>472.5</v>
      </c>
      <c r="U249" s="3">
        <v>471.1</v>
      </c>
      <c r="V249" s="3">
        <v>470.9</v>
      </c>
      <c r="W249" s="3">
        <v>480.9</v>
      </c>
    </row>
    <row r="250" spans="1:23" hidden="1" x14ac:dyDescent="0.25">
      <c r="A250" s="2" t="s">
        <v>494</v>
      </c>
      <c r="B250" s="2" t="s">
        <v>495</v>
      </c>
      <c r="C250" s="5">
        <v>427.5</v>
      </c>
      <c r="D250" s="6">
        <v>422</v>
      </c>
      <c r="E250" s="5">
        <v>442.1</v>
      </c>
      <c r="F250" s="5">
        <v>446.8</v>
      </c>
      <c r="G250" s="5">
        <v>453.2</v>
      </c>
      <c r="H250" s="5">
        <v>460.1</v>
      </c>
      <c r="I250" s="5">
        <v>468.3</v>
      </c>
      <c r="J250" s="5">
        <v>464.2</v>
      </c>
      <c r="K250" s="9" t="s">
        <v>206</v>
      </c>
      <c r="L250" s="9" t="s">
        <v>206</v>
      </c>
      <c r="M250" s="9" t="s">
        <v>206</v>
      </c>
      <c r="N250" s="9" t="s">
        <v>206</v>
      </c>
      <c r="O250" s="9" t="s">
        <v>206</v>
      </c>
      <c r="P250" s="9" t="s">
        <v>206</v>
      </c>
      <c r="Q250" s="9" t="s">
        <v>206</v>
      </c>
      <c r="R250" s="9" t="s">
        <v>206</v>
      </c>
      <c r="S250" s="9" t="s">
        <v>206</v>
      </c>
      <c r="T250" s="9" t="s">
        <v>206</v>
      </c>
      <c r="U250" s="9" t="s">
        <v>206</v>
      </c>
      <c r="V250" s="9" t="s">
        <v>206</v>
      </c>
      <c r="W250" s="9" t="s">
        <v>206</v>
      </c>
    </row>
    <row r="251" spans="1:23" hidden="1" x14ac:dyDescent="0.25">
      <c r="A251" s="2" t="s">
        <v>496</v>
      </c>
      <c r="B251" s="2" t="s">
        <v>497</v>
      </c>
      <c r="C251" s="3">
        <v>2111.1</v>
      </c>
      <c r="D251" s="3">
        <v>2167.5</v>
      </c>
      <c r="E251" s="3">
        <v>2148.8000000000002</v>
      </c>
      <c r="F251" s="3">
        <v>2215.1999999999998</v>
      </c>
      <c r="G251" s="3">
        <v>2302.3000000000002</v>
      </c>
      <c r="H251" s="3">
        <v>2357.6999999999998</v>
      </c>
      <c r="I251" s="3">
        <v>2433.6999999999998</v>
      </c>
      <c r="J251" s="3">
        <v>2366.3000000000002</v>
      </c>
      <c r="K251" s="3">
        <v>2317.5</v>
      </c>
      <c r="L251" s="3">
        <v>2315.3000000000002</v>
      </c>
      <c r="M251" s="4">
        <v>2329</v>
      </c>
      <c r="N251" s="3">
        <v>2329.1999999999998</v>
      </c>
      <c r="O251" s="3">
        <v>2363.1</v>
      </c>
      <c r="P251" s="4">
        <v>2424</v>
      </c>
      <c r="Q251" s="3">
        <v>2492.1</v>
      </c>
      <c r="R251" s="3">
        <v>2530.6999999999998</v>
      </c>
      <c r="S251" s="3">
        <v>2566.6999999999998</v>
      </c>
      <c r="T251" s="3">
        <v>2583.6</v>
      </c>
      <c r="U251" s="3">
        <v>2531.1</v>
      </c>
      <c r="V251" s="3">
        <v>2560.6</v>
      </c>
      <c r="W251" s="3">
        <v>2603.9</v>
      </c>
    </row>
    <row r="252" spans="1:23" hidden="1" x14ac:dyDescent="0.25">
      <c r="A252" s="2" t="s">
        <v>498</v>
      </c>
      <c r="B252" s="2" t="s">
        <v>499</v>
      </c>
      <c r="C252" s="5">
        <v>2111.1</v>
      </c>
      <c r="D252" s="5">
        <v>2167.5</v>
      </c>
      <c r="E252" s="5">
        <v>2148.8000000000002</v>
      </c>
      <c r="F252" s="5">
        <v>2215.1999999999998</v>
      </c>
      <c r="G252" s="5">
        <v>2302.3000000000002</v>
      </c>
      <c r="H252" s="5">
        <v>2357.6999999999998</v>
      </c>
      <c r="I252" s="5">
        <v>2433.6999999999998</v>
      </c>
      <c r="J252" s="5">
        <v>2366.3000000000002</v>
      </c>
      <c r="K252" s="5">
        <v>2317.5</v>
      </c>
      <c r="L252" s="5">
        <v>2315.3000000000002</v>
      </c>
      <c r="M252" s="6">
        <v>2329</v>
      </c>
      <c r="N252" s="5">
        <v>2329.1999999999998</v>
      </c>
      <c r="O252" s="5">
        <v>2363.1</v>
      </c>
      <c r="P252" s="6">
        <v>2424</v>
      </c>
      <c r="Q252" s="5">
        <v>2492.1</v>
      </c>
      <c r="R252" s="5">
        <v>2530.6999999999998</v>
      </c>
      <c r="S252" s="5">
        <v>2566.6999999999998</v>
      </c>
      <c r="T252" s="5">
        <v>2583.6</v>
      </c>
      <c r="U252" s="5">
        <v>2531.1</v>
      </c>
      <c r="V252" s="5">
        <v>2560.6</v>
      </c>
      <c r="W252" s="5">
        <v>2603.9</v>
      </c>
    </row>
    <row r="253" spans="1:23" hidden="1" x14ac:dyDescent="0.25">
      <c r="A253" s="2" t="s">
        <v>500</v>
      </c>
      <c r="B253" s="2" t="s">
        <v>501</v>
      </c>
      <c r="C253" s="3">
        <v>299.7</v>
      </c>
      <c r="D253" s="3">
        <v>309.89999999999998</v>
      </c>
      <c r="E253" s="3">
        <v>300.2</v>
      </c>
      <c r="F253" s="3">
        <v>313.3</v>
      </c>
      <c r="G253" s="3">
        <v>317.60000000000002</v>
      </c>
      <c r="H253" s="3">
        <v>324.60000000000002</v>
      </c>
      <c r="I253" s="3">
        <v>333.4</v>
      </c>
      <c r="J253" s="3">
        <v>331.8</v>
      </c>
      <c r="K253" s="3">
        <v>321.60000000000002</v>
      </c>
      <c r="L253" s="3">
        <v>314.10000000000002</v>
      </c>
      <c r="M253" s="3">
        <v>318.89999999999998</v>
      </c>
      <c r="N253" s="3">
        <v>315.2</v>
      </c>
      <c r="O253" s="3">
        <v>315.5</v>
      </c>
      <c r="P253" s="3">
        <v>318.60000000000002</v>
      </c>
      <c r="Q253" s="3">
        <v>333.7</v>
      </c>
      <c r="R253" s="4">
        <v>337</v>
      </c>
      <c r="S253" s="3">
        <v>344.2</v>
      </c>
      <c r="T253" s="3">
        <v>351.3</v>
      </c>
      <c r="U253" s="3">
        <v>342.6</v>
      </c>
      <c r="V253" s="3">
        <v>349.9</v>
      </c>
      <c r="W253" s="3">
        <v>382.3</v>
      </c>
    </row>
    <row r="254" spans="1:23" hidden="1" x14ac:dyDescent="0.25">
      <c r="A254" s="2" t="s">
        <v>502</v>
      </c>
      <c r="B254" s="2" t="s">
        <v>503</v>
      </c>
      <c r="C254" s="5">
        <v>745.7</v>
      </c>
      <c r="D254" s="5">
        <v>768.7</v>
      </c>
      <c r="E254" s="6">
        <v>792</v>
      </c>
      <c r="F254" s="5">
        <v>813.4</v>
      </c>
      <c r="G254" s="5">
        <v>842.6</v>
      </c>
      <c r="H254" s="5">
        <v>861.8</v>
      </c>
      <c r="I254" s="5">
        <v>892.8</v>
      </c>
      <c r="J254" s="6">
        <v>852</v>
      </c>
      <c r="K254" s="5">
        <v>836.3</v>
      </c>
      <c r="L254" s="5">
        <v>829.8</v>
      </c>
      <c r="M254" s="5">
        <v>828.9</v>
      </c>
      <c r="N254" s="5">
        <v>824.8</v>
      </c>
      <c r="O254" s="5">
        <v>838.1</v>
      </c>
      <c r="P254" s="6">
        <v>853</v>
      </c>
      <c r="Q254" s="5">
        <v>880.8</v>
      </c>
      <c r="R254" s="6">
        <v>896</v>
      </c>
      <c r="S254" s="5">
        <v>893.8</v>
      </c>
      <c r="T254" s="6">
        <v>890</v>
      </c>
      <c r="U254" s="5">
        <v>874.6</v>
      </c>
      <c r="V254" s="5">
        <v>895.3</v>
      </c>
      <c r="W254" s="5">
        <v>897.1</v>
      </c>
    </row>
    <row r="255" spans="1:23" hidden="1" x14ac:dyDescent="0.25">
      <c r="A255" s="2" t="s">
        <v>504</v>
      </c>
      <c r="B255" s="2" t="s">
        <v>505</v>
      </c>
      <c r="C255" s="3">
        <v>511.4</v>
      </c>
      <c r="D255" s="3">
        <v>517.4</v>
      </c>
      <c r="E255" s="3">
        <v>510.5</v>
      </c>
      <c r="F255" s="3">
        <v>529.6</v>
      </c>
      <c r="G255" s="3">
        <v>551.70000000000005</v>
      </c>
      <c r="H255" s="3">
        <v>558.79999999999995</v>
      </c>
      <c r="I255" s="3">
        <v>578.29999999999995</v>
      </c>
      <c r="J255" s="3">
        <v>556.29999999999995</v>
      </c>
      <c r="K255" s="3">
        <v>551.1</v>
      </c>
      <c r="L255" s="3">
        <v>561.4</v>
      </c>
      <c r="M255" s="3">
        <v>566.4</v>
      </c>
      <c r="N255" s="3">
        <v>563.9</v>
      </c>
      <c r="O255" s="3">
        <v>568.1</v>
      </c>
      <c r="P255" s="4">
        <v>597</v>
      </c>
      <c r="Q255" s="3">
        <v>608.79999999999995</v>
      </c>
      <c r="R255" s="3">
        <v>616.20000000000005</v>
      </c>
      <c r="S255" s="3">
        <v>626.70000000000005</v>
      </c>
      <c r="T255" s="3">
        <v>635.6</v>
      </c>
      <c r="U255" s="3">
        <v>623.6</v>
      </c>
      <c r="V255" s="3">
        <v>624.6</v>
      </c>
      <c r="W255" s="3">
        <v>629.4</v>
      </c>
    </row>
    <row r="256" spans="1:23" hidden="1" x14ac:dyDescent="0.25">
      <c r="A256" s="2" t="s">
        <v>506</v>
      </c>
      <c r="B256" s="2" t="s">
        <v>507</v>
      </c>
      <c r="C256" s="5">
        <v>554.29999999999995</v>
      </c>
      <c r="D256" s="5">
        <v>571.5</v>
      </c>
      <c r="E256" s="5">
        <v>546.20000000000005</v>
      </c>
      <c r="F256" s="5">
        <v>558.9</v>
      </c>
      <c r="G256" s="5">
        <v>590.29999999999995</v>
      </c>
      <c r="H256" s="5">
        <v>612.5</v>
      </c>
      <c r="I256" s="5">
        <v>629.29999999999995</v>
      </c>
      <c r="J256" s="5">
        <v>626.20000000000005</v>
      </c>
      <c r="K256" s="5">
        <v>608.5</v>
      </c>
      <c r="L256" s="5">
        <v>609.9</v>
      </c>
      <c r="M256" s="5">
        <v>614.79999999999995</v>
      </c>
      <c r="N256" s="5">
        <v>625.4</v>
      </c>
      <c r="O256" s="5">
        <v>641.29999999999995</v>
      </c>
      <c r="P256" s="5">
        <v>655.29999999999995</v>
      </c>
      <c r="Q256" s="5">
        <v>668.8</v>
      </c>
      <c r="R256" s="5">
        <v>681.5</v>
      </c>
      <c r="S256" s="5">
        <v>702.2</v>
      </c>
      <c r="T256" s="5">
        <v>706.8</v>
      </c>
      <c r="U256" s="5">
        <v>690.3</v>
      </c>
      <c r="V256" s="5">
        <v>690.7</v>
      </c>
      <c r="W256" s="6">
        <v>695</v>
      </c>
    </row>
    <row r="257" spans="1:23" hidden="1" x14ac:dyDescent="0.25">
      <c r="A257" s="2" t="s">
        <v>508</v>
      </c>
      <c r="B257" s="2" t="s">
        <v>509</v>
      </c>
      <c r="C257" s="3">
        <v>2406.4</v>
      </c>
      <c r="D257" s="3">
        <v>2400.6999999999998</v>
      </c>
      <c r="E257" s="4">
        <v>2384</v>
      </c>
      <c r="F257" s="3">
        <v>2400.8000000000002</v>
      </c>
      <c r="G257" s="3">
        <v>2443.5</v>
      </c>
      <c r="H257" s="3">
        <v>2491.6</v>
      </c>
      <c r="I257" s="3">
        <v>2530.9</v>
      </c>
      <c r="J257" s="3">
        <v>2457.3000000000002</v>
      </c>
      <c r="K257" s="3">
        <v>2447.5</v>
      </c>
      <c r="L257" s="3">
        <v>2473.6999999999998</v>
      </c>
      <c r="M257" s="3">
        <v>2483.1999999999998</v>
      </c>
      <c r="N257" s="3">
        <v>2456.6999999999998</v>
      </c>
      <c r="O257" s="3">
        <v>2447.1999999999998</v>
      </c>
      <c r="P257" s="3">
        <v>2436.8000000000002</v>
      </c>
      <c r="Q257" s="3">
        <v>2448.1</v>
      </c>
      <c r="R257" s="3">
        <v>2473.1999999999998</v>
      </c>
      <c r="S257" s="3">
        <v>2539.9</v>
      </c>
      <c r="T257" s="3">
        <v>2565.6</v>
      </c>
      <c r="U257" s="3">
        <v>2528.1999999999998</v>
      </c>
      <c r="V257" s="3">
        <v>2573.4</v>
      </c>
      <c r="W257" s="3">
        <v>2640.2</v>
      </c>
    </row>
    <row r="258" spans="1:23" hidden="1" x14ac:dyDescent="0.25">
      <c r="A258" s="2" t="s">
        <v>510</v>
      </c>
      <c r="B258" s="2" t="s">
        <v>511</v>
      </c>
      <c r="C258" s="5">
        <v>2393.1999999999998</v>
      </c>
      <c r="D258" s="5">
        <v>2386.4</v>
      </c>
      <c r="E258" s="5">
        <v>2370.6</v>
      </c>
      <c r="F258" s="5">
        <v>2387.1999999999998</v>
      </c>
      <c r="G258" s="5">
        <v>2429.4</v>
      </c>
      <c r="H258" s="5">
        <v>2477.3000000000002</v>
      </c>
      <c r="I258" s="5">
        <v>2515.6999999999998</v>
      </c>
      <c r="J258" s="5">
        <v>2442.9</v>
      </c>
      <c r="K258" s="5">
        <v>2432.8000000000002</v>
      </c>
      <c r="L258" s="5">
        <v>2458.9</v>
      </c>
      <c r="M258" s="5">
        <v>2467.9</v>
      </c>
      <c r="N258" s="5">
        <v>2441.6999999999998</v>
      </c>
      <c r="O258" s="5">
        <v>2431.4</v>
      </c>
      <c r="P258" s="5">
        <v>2421.1999999999998</v>
      </c>
      <c r="Q258" s="5">
        <v>2432.3000000000002</v>
      </c>
      <c r="R258" s="5">
        <v>2457.5</v>
      </c>
      <c r="S258" s="5">
        <v>2524.6</v>
      </c>
      <c r="T258" s="5">
        <v>2550.6</v>
      </c>
      <c r="U258" s="5">
        <v>2512.9</v>
      </c>
      <c r="V258" s="5">
        <v>2557.5</v>
      </c>
      <c r="W258" s="6">
        <v>2625</v>
      </c>
    </row>
    <row r="259" spans="1:23" hidden="1" x14ac:dyDescent="0.25">
      <c r="A259" s="2" t="s">
        <v>512</v>
      </c>
      <c r="B259" s="2" t="s">
        <v>513</v>
      </c>
      <c r="C259" s="3">
        <v>588.5</v>
      </c>
      <c r="D259" s="3">
        <v>586.1</v>
      </c>
      <c r="E259" s="3">
        <v>588.5</v>
      </c>
      <c r="F259" s="3">
        <v>586.79999999999995</v>
      </c>
      <c r="G259" s="4">
        <v>599</v>
      </c>
      <c r="H259" s="3">
        <v>620.9</v>
      </c>
      <c r="I259" s="3">
        <v>623.29999999999995</v>
      </c>
      <c r="J259" s="3">
        <v>605.1</v>
      </c>
      <c r="K259" s="3">
        <v>600.79999999999995</v>
      </c>
      <c r="L259" s="3">
        <v>607.4</v>
      </c>
      <c r="M259" s="3">
        <v>610.1</v>
      </c>
      <c r="N259" s="3">
        <v>600.6</v>
      </c>
      <c r="O259" s="3">
        <v>602.20000000000005</v>
      </c>
      <c r="P259" s="3">
        <v>595.6</v>
      </c>
      <c r="Q259" s="3">
        <v>595.1</v>
      </c>
      <c r="R259" s="3">
        <v>598.5</v>
      </c>
      <c r="S259" s="3">
        <v>618.1</v>
      </c>
      <c r="T259" s="3">
        <v>627.5</v>
      </c>
      <c r="U259" s="3">
        <v>621.29999999999995</v>
      </c>
      <c r="V259" s="3">
        <v>628.20000000000005</v>
      </c>
      <c r="W259" s="3">
        <v>649.4</v>
      </c>
    </row>
    <row r="260" spans="1:23" hidden="1" x14ac:dyDescent="0.25">
      <c r="A260" s="2" t="s">
        <v>514</v>
      </c>
      <c r="B260" s="2" t="s">
        <v>515</v>
      </c>
      <c r="C260" s="9" t="s">
        <v>206</v>
      </c>
      <c r="D260" s="9" t="s">
        <v>206</v>
      </c>
      <c r="E260" s="9" t="s">
        <v>206</v>
      </c>
      <c r="F260" s="5">
        <v>749.6</v>
      </c>
      <c r="G260" s="5">
        <v>766.6</v>
      </c>
      <c r="H260" s="5">
        <v>782.4</v>
      </c>
      <c r="I260" s="5">
        <v>800.1</v>
      </c>
      <c r="J260" s="5">
        <v>784.4</v>
      </c>
      <c r="K260" s="5">
        <v>782.9</v>
      </c>
      <c r="L260" s="5">
        <v>793.2</v>
      </c>
      <c r="M260" s="5">
        <v>798.1</v>
      </c>
      <c r="N260" s="5">
        <v>796.1</v>
      </c>
      <c r="O260" s="5">
        <v>796.2</v>
      </c>
      <c r="P260" s="5">
        <v>799.5</v>
      </c>
      <c r="Q260" s="5">
        <v>807.5</v>
      </c>
      <c r="R260" s="6">
        <v>816</v>
      </c>
      <c r="S260" s="5">
        <v>839.4</v>
      </c>
      <c r="T260" s="5">
        <v>854.4</v>
      </c>
      <c r="U260" s="5">
        <v>849.7</v>
      </c>
      <c r="V260" s="5">
        <v>870.6</v>
      </c>
      <c r="W260" s="6">
        <v>893</v>
      </c>
    </row>
    <row r="261" spans="1:23" hidden="1" x14ac:dyDescent="0.25">
      <c r="A261" s="2" t="s">
        <v>516</v>
      </c>
      <c r="B261" s="2" t="s">
        <v>517</v>
      </c>
      <c r="C261" s="8" t="s">
        <v>206</v>
      </c>
      <c r="D261" s="8" t="s">
        <v>206</v>
      </c>
      <c r="E261" s="8" t="s">
        <v>206</v>
      </c>
      <c r="F261" s="3">
        <v>515.5</v>
      </c>
      <c r="G261" s="3">
        <v>521.70000000000005</v>
      </c>
      <c r="H261" s="3">
        <v>529.6</v>
      </c>
      <c r="I261" s="3">
        <v>537.79999999999995</v>
      </c>
      <c r="J261" s="3">
        <v>518.29999999999995</v>
      </c>
      <c r="K261" s="3">
        <v>509.2</v>
      </c>
      <c r="L261" s="3">
        <v>513.1</v>
      </c>
      <c r="M261" s="3">
        <v>518.29999999999995</v>
      </c>
      <c r="N261" s="3">
        <v>502.2</v>
      </c>
      <c r="O261" s="3">
        <v>493.8</v>
      </c>
      <c r="P261" s="4">
        <v>491</v>
      </c>
      <c r="Q261" s="3">
        <v>494.4</v>
      </c>
      <c r="R261" s="3">
        <v>499.2</v>
      </c>
      <c r="S261" s="3">
        <v>514.79999999999995</v>
      </c>
      <c r="T261" s="4">
        <v>516</v>
      </c>
      <c r="U261" s="3">
        <v>504.6</v>
      </c>
      <c r="V261" s="3">
        <v>512.6</v>
      </c>
      <c r="W261" s="3">
        <v>525.1</v>
      </c>
    </row>
    <row r="262" spans="1:23" hidden="1" x14ac:dyDescent="0.25">
      <c r="A262" s="2" t="s">
        <v>518</v>
      </c>
      <c r="B262" s="2" t="s">
        <v>519</v>
      </c>
      <c r="C262" s="9" t="s">
        <v>206</v>
      </c>
      <c r="D262" s="9" t="s">
        <v>206</v>
      </c>
      <c r="E262" s="9" t="s">
        <v>206</v>
      </c>
      <c r="F262" s="5">
        <v>535.29999999999995</v>
      </c>
      <c r="G262" s="5">
        <v>542.1</v>
      </c>
      <c r="H262" s="5">
        <v>544.29999999999995</v>
      </c>
      <c r="I262" s="5">
        <v>554.4</v>
      </c>
      <c r="J262" s="5">
        <v>535.1</v>
      </c>
      <c r="K262" s="5">
        <v>539.9</v>
      </c>
      <c r="L262" s="5">
        <v>545.1</v>
      </c>
      <c r="M262" s="5">
        <v>541.5</v>
      </c>
      <c r="N262" s="5">
        <v>542.9</v>
      </c>
      <c r="O262" s="5">
        <v>539.20000000000005</v>
      </c>
      <c r="P262" s="5">
        <v>535.1</v>
      </c>
      <c r="Q262" s="5">
        <v>535.29999999999995</v>
      </c>
      <c r="R262" s="5">
        <v>543.79999999999995</v>
      </c>
      <c r="S262" s="5">
        <v>552.29999999999995</v>
      </c>
      <c r="T262" s="5">
        <v>552.70000000000005</v>
      </c>
      <c r="U262" s="5">
        <v>537.20000000000005</v>
      </c>
      <c r="V262" s="5">
        <v>546.1</v>
      </c>
      <c r="W262" s="5">
        <v>557.6</v>
      </c>
    </row>
    <row r="263" spans="1:23" hidden="1" x14ac:dyDescent="0.25">
      <c r="A263" s="2" t="s">
        <v>520</v>
      </c>
      <c r="B263" s="2" t="s">
        <v>521</v>
      </c>
      <c r="C263" s="3">
        <v>13.3</v>
      </c>
      <c r="D263" s="3">
        <v>14.3</v>
      </c>
      <c r="E263" s="3">
        <v>13.4</v>
      </c>
      <c r="F263" s="3">
        <v>13.6</v>
      </c>
      <c r="G263" s="4">
        <v>14</v>
      </c>
      <c r="H263" s="3">
        <v>14.4</v>
      </c>
      <c r="I263" s="3">
        <v>15.2</v>
      </c>
      <c r="J263" s="3">
        <v>14.3</v>
      </c>
      <c r="K263" s="3">
        <v>14.7</v>
      </c>
      <c r="L263" s="3">
        <v>14.8</v>
      </c>
      <c r="M263" s="3">
        <v>15.3</v>
      </c>
      <c r="N263" s="4">
        <v>15</v>
      </c>
      <c r="O263" s="3">
        <v>15.8</v>
      </c>
      <c r="P263" s="3">
        <v>15.6</v>
      </c>
      <c r="Q263" s="3">
        <v>15.8</v>
      </c>
      <c r="R263" s="3">
        <v>15.6</v>
      </c>
      <c r="S263" s="3">
        <v>15.3</v>
      </c>
      <c r="T263" s="4">
        <v>15</v>
      </c>
      <c r="U263" s="3">
        <v>15.3</v>
      </c>
      <c r="V263" s="3">
        <v>15.9</v>
      </c>
      <c r="W263" s="3">
        <v>15.2</v>
      </c>
    </row>
    <row r="264" spans="1:23" hidden="1" x14ac:dyDescent="0.25">
      <c r="A264" s="2" t="s">
        <v>522</v>
      </c>
      <c r="B264" s="2" t="s">
        <v>521</v>
      </c>
      <c r="C264" s="5">
        <v>13.3</v>
      </c>
      <c r="D264" s="5">
        <v>14.3</v>
      </c>
      <c r="E264" s="5">
        <v>13.4</v>
      </c>
      <c r="F264" s="5">
        <v>13.6</v>
      </c>
      <c r="G264" s="6">
        <v>14</v>
      </c>
      <c r="H264" s="5">
        <v>14.4</v>
      </c>
      <c r="I264" s="5">
        <v>15.2</v>
      </c>
      <c r="J264" s="5">
        <v>14.3</v>
      </c>
      <c r="K264" s="5">
        <v>14.7</v>
      </c>
      <c r="L264" s="5">
        <v>14.8</v>
      </c>
      <c r="M264" s="5">
        <v>15.3</v>
      </c>
      <c r="N264" s="6">
        <v>15</v>
      </c>
      <c r="O264" s="5">
        <v>15.8</v>
      </c>
      <c r="P264" s="5">
        <v>15.6</v>
      </c>
      <c r="Q264" s="5">
        <v>15.8</v>
      </c>
      <c r="R264" s="5">
        <v>15.6</v>
      </c>
      <c r="S264" s="5">
        <v>15.3</v>
      </c>
      <c r="T264" s="6">
        <v>15</v>
      </c>
      <c r="U264" s="5">
        <v>15.3</v>
      </c>
      <c r="V264" s="5">
        <v>15.9</v>
      </c>
      <c r="W264" s="5">
        <v>15.2</v>
      </c>
    </row>
    <row r="265" spans="1:23" hidden="1" x14ac:dyDescent="0.25">
      <c r="A265" s="2" t="s">
        <v>523</v>
      </c>
      <c r="B265" s="2" t="s">
        <v>524</v>
      </c>
      <c r="C265" s="3">
        <v>4347.8999999999996</v>
      </c>
      <c r="D265" s="3">
        <v>4351.8</v>
      </c>
      <c r="E265" s="3">
        <v>4310.7</v>
      </c>
      <c r="F265" s="3">
        <v>4336.3999999999996</v>
      </c>
      <c r="G265" s="3">
        <v>4429.3999999999996</v>
      </c>
      <c r="H265" s="3">
        <v>4540.7</v>
      </c>
      <c r="I265" s="4">
        <v>4593</v>
      </c>
      <c r="J265" s="3">
        <v>4499.3</v>
      </c>
      <c r="K265" s="3">
        <v>4523.7</v>
      </c>
      <c r="L265" s="3">
        <v>4625.8999999999996</v>
      </c>
      <c r="M265" s="3">
        <v>4657.1000000000004</v>
      </c>
      <c r="N265" s="3">
        <v>4704.5</v>
      </c>
      <c r="O265" s="3">
        <v>4772.1000000000004</v>
      </c>
      <c r="P265" s="3">
        <v>4836.8</v>
      </c>
      <c r="Q265" s="3">
        <v>4909.8999999999996</v>
      </c>
      <c r="R265" s="3">
        <v>5021.6000000000004</v>
      </c>
      <c r="S265" s="3">
        <v>5097.3</v>
      </c>
      <c r="T265" s="3">
        <v>5131.6000000000004</v>
      </c>
      <c r="U265" s="3">
        <v>5064.3</v>
      </c>
      <c r="V265" s="3">
        <v>5120.3</v>
      </c>
      <c r="W265" s="3">
        <v>5255.8</v>
      </c>
    </row>
    <row r="266" spans="1:23" hidden="1" x14ac:dyDescent="0.25">
      <c r="A266" s="2" t="s">
        <v>525</v>
      </c>
      <c r="B266" s="2" t="s">
        <v>526</v>
      </c>
      <c r="C266" s="5">
        <v>1685.4</v>
      </c>
      <c r="D266" s="5">
        <v>1685.1</v>
      </c>
      <c r="E266" s="5">
        <v>1663.1</v>
      </c>
      <c r="F266" s="5">
        <v>1672.5</v>
      </c>
      <c r="G266" s="5">
        <v>1707.4</v>
      </c>
      <c r="H266" s="5">
        <v>1745.8</v>
      </c>
      <c r="I266" s="5">
        <v>1787.7</v>
      </c>
      <c r="J266" s="5">
        <v>1784.1</v>
      </c>
      <c r="K266" s="5">
        <v>1788.7</v>
      </c>
      <c r="L266" s="5">
        <v>1831.3</v>
      </c>
      <c r="M266" s="5">
        <v>1852.9</v>
      </c>
      <c r="N266" s="5">
        <v>1883.8</v>
      </c>
      <c r="O266" s="5">
        <v>1922.5</v>
      </c>
      <c r="P266" s="5">
        <v>1952.3</v>
      </c>
      <c r="Q266" s="5">
        <v>1988.8</v>
      </c>
      <c r="R266" s="5">
        <v>2030.4</v>
      </c>
      <c r="S266" s="5">
        <v>2073.5</v>
      </c>
      <c r="T266" s="5">
        <v>2102.9</v>
      </c>
      <c r="U266" s="5">
        <v>2081.6999999999998</v>
      </c>
      <c r="V266" s="5">
        <v>2115.6</v>
      </c>
      <c r="W266" s="5">
        <v>2144.1</v>
      </c>
    </row>
    <row r="267" spans="1:23" hidden="1" x14ac:dyDescent="0.25">
      <c r="A267" s="2" t="s">
        <v>527</v>
      </c>
      <c r="B267" s="2" t="s">
        <v>528</v>
      </c>
      <c r="C267" s="3">
        <v>969.5</v>
      </c>
      <c r="D267" s="3">
        <v>963.8</v>
      </c>
      <c r="E267" s="3">
        <v>956.1</v>
      </c>
      <c r="F267" s="3">
        <v>963.3</v>
      </c>
      <c r="G267" s="3">
        <v>988.5</v>
      </c>
      <c r="H267" s="3">
        <v>1011.8</v>
      </c>
      <c r="I267" s="3">
        <v>1045.3</v>
      </c>
      <c r="J267" s="3">
        <v>1052.4000000000001</v>
      </c>
      <c r="K267" s="3">
        <v>1062.5</v>
      </c>
      <c r="L267" s="3">
        <v>1091.3</v>
      </c>
      <c r="M267" s="4">
        <v>1106</v>
      </c>
      <c r="N267" s="3">
        <v>1133.4000000000001</v>
      </c>
      <c r="O267" s="3">
        <v>1151.7</v>
      </c>
      <c r="P267" s="3">
        <v>1174.5</v>
      </c>
      <c r="Q267" s="3">
        <v>1197.8</v>
      </c>
      <c r="R267" s="3">
        <v>1227.9000000000001</v>
      </c>
      <c r="S267" s="4">
        <v>1253</v>
      </c>
      <c r="T267" s="3">
        <v>1273.7</v>
      </c>
      <c r="U267" s="3">
        <v>1274.9000000000001</v>
      </c>
      <c r="V267" s="3">
        <v>1298.3</v>
      </c>
      <c r="W267" s="3">
        <v>1322.3</v>
      </c>
    </row>
    <row r="268" spans="1:23" hidden="1" x14ac:dyDescent="0.25">
      <c r="A268" s="2" t="s">
        <v>529</v>
      </c>
      <c r="B268" s="2" t="s">
        <v>530</v>
      </c>
      <c r="C268" s="5">
        <v>715.9</v>
      </c>
      <c r="D268" s="5">
        <v>721.2</v>
      </c>
      <c r="E268" s="6">
        <v>707</v>
      </c>
      <c r="F268" s="5">
        <v>709.2</v>
      </c>
      <c r="G268" s="5">
        <v>718.8</v>
      </c>
      <c r="H268" s="6">
        <v>734</v>
      </c>
      <c r="I268" s="5">
        <v>742.4</v>
      </c>
      <c r="J268" s="5">
        <v>731.7</v>
      </c>
      <c r="K268" s="5">
        <v>726.3</v>
      </c>
      <c r="L268" s="6">
        <v>740</v>
      </c>
      <c r="M268" s="5">
        <v>746.9</v>
      </c>
      <c r="N268" s="5">
        <v>750.4</v>
      </c>
      <c r="O268" s="5">
        <v>770.8</v>
      </c>
      <c r="P268" s="5">
        <v>777.7</v>
      </c>
      <c r="Q268" s="5">
        <v>790.9</v>
      </c>
      <c r="R268" s="5">
        <v>802.5</v>
      </c>
      <c r="S268" s="5">
        <v>820.5</v>
      </c>
      <c r="T268" s="5">
        <v>829.2</v>
      </c>
      <c r="U268" s="5">
        <v>806.8</v>
      </c>
      <c r="V268" s="5">
        <v>817.4</v>
      </c>
      <c r="W268" s="5">
        <v>821.8</v>
      </c>
    </row>
    <row r="269" spans="1:23" hidden="1" x14ac:dyDescent="0.25">
      <c r="A269" s="2" t="s">
        <v>531</v>
      </c>
      <c r="B269" s="2" t="s">
        <v>532</v>
      </c>
      <c r="C269" s="3">
        <v>1866.9</v>
      </c>
      <c r="D269" s="3">
        <v>1879.7</v>
      </c>
      <c r="E269" s="3">
        <v>1865.5</v>
      </c>
      <c r="F269" s="3">
        <v>1880.1</v>
      </c>
      <c r="G269" s="3">
        <v>1926.7</v>
      </c>
      <c r="H269" s="3">
        <v>1971.4</v>
      </c>
      <c r="I269" s="3">
        <v>1997.2</v>
      </c>
      <c r="J269" s="3">
        <v>1937.1</v>
      </c>
      <c r="K269" s="3">
        <v>1953.1</v>
      </c>
      <c r="L269" s="4">
        <v>1991</v>
      </c>
      <c r="M269" s="3">
        <v>2004.4</v>
      </c>
      <c r="N269" s="3">
        <v>2018.7</v>
      </c>
      <c r="O269" s="3">
        <v>2046.6</v>
      </c>
      <c r="P269" s="3">
        <v>2082.9</v>
      </c>
      <c r="Q269" s="3">
        <v>2102.6</v>
      </c>
      <c r="R269" s="4">
        <v>2153</v>
      </c>
      <c r="S269" s="3">
        <v>2185.1999999999998</v>
      </c>
      <c r="T269" s="3">
        <v>2200.8000000000002</v>
      </c>
      <c r="U269" s="3">
        <v>2162.9</v>
      </c>
      <c r="V269" s="3">
        <v>2186.1</v>
      </c>
      <c r="W269" s="3">
        <v>2265.6999999999998</v>
      </c>
    </row>
    <row r="270" spans="1:23" hidden="1" x14ac:dyDescent="0.25">
      <c r="A270" s="2" t="s">
        <v>533</v>
      </c>
      <c r="B270" s="2" t="s">
        <v>534</v>
      </c>
      <c r="C270" s="5">
        <v>389.5</v>
      </c>
      <c r="D270" s="5">
        <v>392.4</v>
      </c>
      <c r="E270" s="5">
        <v>393.3</v>
      </c>
      <c r="F270" s="5">
        <v>393.1</v>
      </c>
      <c r="G270" s="5">
        <v>399.7</v>
      </c>
      <c r="H270" s="5">
        <v>407.4</v>
      </c>
      <c r="I270" s="5">
        <v>411.6</v>
      </c>
      <c r="J270" s="5">
        <v>391.8</v>
      </c>
      <c r="K270" s="5">
        <v>386.3</v>
      </c>
      <c r="L270" s="5">
        <v>393.2</v>
      </c>
      <c r="M270" s="5">
        <v>395.3</v>
      </c>
      <c r="N270" s="5">
        <v>394.9</v>
      </c>
      <c r="O270" s="5">
        <v>401.7</v>
      </c>
      <c r="P270" s="5">
        <v>410.1</v>
      </c>
      <c r="Q270" s="5">
        <v>410.5</v>
      </c>
      <c r="R270" s="5">
        <v>423.1</v>
      </c>
      <c r="S270" s="5">
        <v>429.2</v>
      </c>
      <c r="T270" s="5">
        <v>428.2</v>
      </c>
      <c r="U270" s="5">
        <v>415.4</v>
      </c>
      <c r="V270" s="5">
        <v>419.6</v>
      </c>
      <c r="W270" s="5">
        <v>435.7</v>
      </c>
    </row>
    <row r="271" spans="1:23" hidden="1" x14ac:dyDescent="0.25">
      <c r="A271" s="2" t="s">
        <v>535</v>
      </c>
      <c r="B271" s="2" t="s">
        <v>536</v>
      </c>
      <c r="C271" s="3">
        <v>607.6</v>
      </c>
      <c r="D271" s="4">
        <v>609</v>
      </c>
      <c r="E271" s="3">
        <v>599.6</v>
      </c>
      <c r="F271" s="3">
        <v>609.29999999999995</v>
      </c>
      <c r="G271" s="3">
        <v>622.79999999999995</v>
      </c>
      <c r="H271" s="3">
        <v>645.6</v>
      </c>
      <c r="I271" s="3">
        <v>661.2</v>
      </c>
      <c r="J271" s="3">
        <v>649.4</v>
      </c>
      <c r="K271" s="3">
        <v>660.1</v>
      </c>
      <c r="L271" s="3">
        <v>664.1</v>
      </c>
      <c r="M271" s="3">
        <v>664.1</v>
      </c>
      <c r="N271" s="3">
        <v>672.4</v>
      </c>
      <c r="O271" s="3">
        <v>675.3</v>
      </c>
      <c r="P271" s="4">
        <v>692</v>
      </c>
      <c r="Q271" s="3">
        <v>700.9</v>
      </c>
      <c r="R271" s="3">
        <v>713.4</v>
      </c>
      <c r="S271" s="3">
        <v>721.5</v>
      </c>
      <c r="T271" s="3">
        <v>718.2</v>
      </c>
      <c r="U271" s="3">
        <v>715.1</v>
      </c>
      <c r="V271" s="3">
        <v>732.4</v>
      </c>
      <c r="W271" s="3">
        <v>751.3</v>
      </c>
    </row>
    <row r="272" spans="1:23" hidden="1" x14ac:dyDescent="0.25">
      <c r="A272" s="2" t="s">
        <v>537</v>
      </c>
      <c r="B272" s="2" t="s">
        <v>538</v>
      </c>
      <c r="C272" s="5">
        <v>869.8</v>
      </c>
      <c r="D272" s="5">
        <v>878.4</v>
      </c>
      <c r="E272" s="5">
        <v>872.6</v>
      </c>
      <c r="F272" s="5">
        <v>877.8</v>
      </c>
      <c r="G272" s="5">
        <v>904.2</v>
      </c>
      <c r="H272" s="5">
        <v>918.5</v>
      </c>
      <c r="I272" s="5">
        <v>924.4</v>
      </c>
      <c r="J272" s="5">
        <v>895.9</v>
      </c>
      <c r="K272" s="5">
        <v>906.6</v>
      </c>
      <c r="L272" s="5">
        <v>933.8</v>
      </c>
      <c r="M272" s="5">
        <v>945.1</v>
      </c>
      <c r="N272" s="5">
        <v>951.4</v>
      </c>
      <c r="O272" s="5">
        <v>969.7</v>
      </c>
      <c r="P272" s="5">
        <v>980.9</v>
      </c>
      <c r="Q272" s="5">
        <v>991.2</v>
      </c>
      <c r="R272" s="5">
        <v>1016.5</v>
      </c>
      <c r="S272" s="5">
        <v>1034.4000000000001</v>
      </c>
      <c r="T272" s="5">
        <v>1054.4000000000001</v>
      </c>
      <c r="U272" s="5">
        <v>1032.4000000000001</v>
      </c>
      <c r="V272" s="5">
        <v>1034.0999999999999</v>
      </c>
      <c r="W272" s="5">
        <v>1078.5999999999999</v>
      </c>
    </row>
    <row r="273" spans="1:23" hidden="1" x14ac:dyDescent="0.25">
      <c r="A273" s="2" t="s">
        <v>539</v>
      </c>
      <c r="B273" s="2" t="s">
        <v>540</v>
      </c>
      <c r="C273" s="3">
        <v>795.6</v>
      </c>
      <c r="D273" s="3">
        <v>787.1</v>
      </c>
      <c r="E273" s="3">
        <v>782.2</v>
      </c>
      <c r="F273" s="3">
        <v>783.8</v>
      </c>
      <c r="G273" s="3">
        <v>795.4</v>
      </c>
      <c r="H273" s="3">
        <v>823.4</v>
      </c>
      <c r="I273" s="3">
        <v>808.1</v>
      </c>
      <c r="J273" s="3">
        <v>778.1</v>
      </c>
      <c r="K273" s="3">
        <v>781.9</v>
      </c>
      <c r="L273" s="3">
        <v>803.6</v>
      </c>
      <c r="M273" s="3">
        <v>799.9</v>
      </c>
      <c r="N273" s="4">
        <v>802</v>
      </c>
      <c r="O273" s="4">
        <v>803</v>
      </c>
      <c r="P273" s="3">
        <v>801.6</v>
      </c>
      <c r="Q273" s="3">
        <v>818.5</v>
      </c>
      <c r="R273" s="3">
        <v>838.3</v>
      </c>
      <c r="S273" s="3">
        <v>838.6</v>
      </c>
      <c r="T273" s="3">
        <v>827.9</v>
      </c>
      <c r="U273" s="3">
        <v>819.8</v>
      </c>
      <c r="V273" s="3">
        <v>818.6</v>
      </c>
      <c r="W273" s="4">
        <v>846</v>
      </c>
    </row>
    <row r="274" spans="1:23" hidden="1" x14ac:dyDescent="0.25">
      <c r="A274" s="2" t="s">
        <v>541</v>
      </c>
      <c r="B274" s="2" t="s">
        <v>542</v>
      </c>
      <c r="C274" s="5">
        <v>382.9</v>
      </c>
      <c r="D274" s="5">
        <v>381.4</v>
      </c>
      <c r="E274" s="6">
        <v>375</v>
      </c>
      <c r="F274" s="5">
        <v>376.2</v>
      </c>
      <c r="G274" s="5">
        <v>378.9</v>
      </c>
      <c r="H274" s="5">
        <v>395.2</v>
      </c>
      <c r="I274" s="5">
        <v>391.4</v>
      </c>
      <c r="J274" s="5">
        <v>375.5</v>
      </c>
      <c r="K274" s="5">
        <v>383.1</v>
      </c>
      <c r="L274" s="5">
        <v>388.9</v>
      </c>
      <c r="M274" s="5">
        <v>389.1</v>
      </c>
      <c r="N274" s="5">
        <v>387.3</v>
      </c>
      <c r="O274" s="5">
        <v>381.9</v>
      </c>
      <c r="P274" s="5">
        <v>383.3</v>
      </c>
      <c r="Q274" s="5">
        <v>387.7</v>
      </c>
      <c r="R274" s="5">
        <v>399.7</v>
      </c>
      <c r="S274" s="5">
        <v>405.6</v>
      </c>
      <c r="T274" s="6">
        <v>406</v>
      </c>
      <c r="U274" s="5">
        <v>391.2</v>
      </c>
      <c r="V274" s="5">
        <v>387.7</v>
      </c>
      <c r="W274" s="6">
        <v>406</v>
      </c>
    </row>
    <row r="275" spans="1:23" hidden="1" x14ac:dyDescent="0.25">
      <c r="A275" s="2" t="s">
        <v>543</v>
      </c>
      <c r="B275" s="2" t="s">
        <v>544</v>
      </c>
      <c r="C275" s="4">
        <v>176</v>
      </c>
      <c r="D275" s="3">
        <v>172.7</v>
      </c>
      <c r="E275" s="3">
        <v>171.9</v>
      </c>
      <c r="F275" s="3">
        <v>172.4</v>
      </c>
      <c r="G275" s="3">
        <v>174.1</v>
      </c>
      <c r="H275" s="3">
        <v>179.9</v>
      </c>
      <c r="I275" s="3">
        <v>173.2</v>
      </c>
      <c r="J275" s="3">
        <v>167.8</v>
      </c>
      <c r="K275" s="3">
        <v>167.3</v>
      </c>
      <c r="L275" s="3">
        <v>172.1</v>
      </c>
      <c r="M275" s="3">
        <v>169.7</v>
      </c>
      <c r="N275" s="3">
        <v>172.5</v>
      </c>
      <c r="O275" s="3">
        <v>175.6</v>
      </c>
      <c r="P275" s="3">
        <v>173.4</v>
      </c>
      <c r="Q275" s="3">
        <v>175.1</v>
      </c>
      <c r="R275" s="3">
        <v>182.2</v>
      </c>
      <c r="S275" s="3">
        <v>182.6</v>
      </c>
      <c r="T275" s="3">
        <v>177.2</v>
      </c>
      <c r="U275" s="3">
        <v>175.6</v>
      </c>
      <c r="V275" s="3">
        <v>182.5</v>
      </c>
      <c r="W275" s="3">
        <v>183.5</v>
      </c>
    </row>
    <row r="276" spans="1:23" hidden="1" x14ac:dyDescent="0.25">
      <c r="A276" s="2" t="s">
        <v>545</v>
      </c>
      <c r="B276" s="2" t="s">
        <v>546</v>
      </c>
      <c r="C276" s="5">
        <v>236.7</v>
      </c>
      <c r="D276" s="5">
        <v>232.9</v>
      </c>
      <c r="E276" s="5">
        <v>235.3</v>
      </c>
      <c r="F276" s="5">
        <v>235.2</v>
      </c>
      <c r="G276" s="5">
        <v>242.4</v>
      </c>
      <c r="H276" s="5">
        <v>248.3</v>
      </c>
      <c r="I276" s="5">
        <v>243.4</v>
      </c>
      <c r="J276" s="5">
        <v>234.9</v>
      </c>
      <c r="K276" s="5">
        <v>231.4</v>
      </c>
      <c r="L276" s="5">
        <v>242.6</v>
      </c>
      <c r="M276" s="5">
        <v>241.1</v>
      </c>
      <c r="N276" s="5">
        <v>242.2</v>
      </c>
      <c r="O276" s="5">
        <v>245.6</v>
      </c>
      <c r="P276" s="6">
        <v>245</v>
      </c>
      <c r="Q276" s="5">
        <v>255.7</v>
      </c>
      <c r="R276" s="5">
        <v>256.39999999999998</v>
      </c>
      <c r="S276" s="5">
        <v>250.5</v>
      </c>
      <c r="T276" s="5">
        <v>244.8</v>
      </c>
      <c r="U276" s="6">
        <v>253</v>
      </c>
      <c r="V276" s="5">
        <v>248.4</v>
      </c>
      <c r="W276" s="5">
        <v>256.5</v>
      </c>
    </row>
    <row r="277" spans="1:23" hidden="1" x14ac:dyDescent="0.25">
      <c r="A277" s="2" t="s">
        <v>547</v>
      </c>
      <c r="B277" s="2" t="s">
        <v>548</v>
      </c>
      <c r="C277" s="3">
        <v>156.4</v>
      </c>
      <c r="D277" s="3">
        <v>157.5</v>
      </c>
      <c r="E277" s="3">
        <v>156.4</v>
      </c>
      <c r="F277" s="3">
        <v>159.9</v>
      </c>
      <c r="G277" s="3">
        <v>167.8</v>
      </c>
      <c r="H277" s="3">
        <v>175.5</v>
      </c>
      <c r="I277" s="3">
        <v>177.1</v>
      </c>
      <c r="J277" s="3">
        <v>166.2</v>
      </c>
      <c r="K277" s="3">
        <v>165.8</v>
      </c>
      <c r="L277" s="4">
        <v>166</v>
      </c>
      <c r="M277" s="3">
        <v>167.9</v>
      </c>
      <c r="N277" s="3">
        <v>173.2</v>
      </c>
      <c r="O277" s="3">
        <v>177.6</v>
      </c>
      <c r="P277" s="3">
        <v>183.6</v>
      </c>
      <c r="Q277" s="3">
        <v>190.5</v>
      </c>
      <c r="R277" s="3">
        <v>193.9</v>
      </c>
      <c r="S277" s="3">
        <v>198.3</v>
      </c>
      <c r="T277" s="4">
        <v>201</v>
      </c>
      <c r="U277" s="3">
        <v>194.5</v>
      </c>
      <c r="V277" s="4">
        <v>197</v>
      </c>
      <c r="W277" s="3">
        <v>210.4</v>
      </c>
    </row>
    <row r="278" spans="1:23" hidden="1" x14ac:dyDescent="0.25">
      <c r="A278" s="2" t="s">
        <v>549</v>
      </c>
      <c r="B278" s="2" t="s">
        <v>550</v>
      </c>
      <c r="C278" s="5">
        <v>156.4</v>
      </c>
      <c r="D278" s="5">
        <v>157.5</v>
      </c>
      <c r="E278" s="5">
        <v>156.4</v>
      </c>
      <c r="F278" s="5">
        <v>159.9</v>
      </c>
      <c r="G278" s="5">
        <v>167.8</v>
      </c>
      <c r="H278" s="5">
        <v>175.5</v>
      </c>
      <c r="I278" s="5">
        <v>177.1</v>
      </c>
      <c r="J278" s="5">
        <v>166.2</v>
      </c>
      <c r="K278" s="5">
        <v>165.8</v>
      </c>
      <c r="L278" s="6">
        <v>166</v>
      </c>
      <c r="M278" s="5">
        <v>167.9</v>
      </c>
      <c r="N278" s="5">
        <v>173.2</v>
      </c>
      <c r="O278" s="5">
        <v>177.6</v>
      </c>
      <c r="P278" s="5">
        <v>183.6</v>
      </c>
      <c r="Q278" s="5">
        <v>190.5</v>
      </c>
      <c r="R278" s="5">
        <v>193.9</v>
      </c>
      <c r="S278" s="5">
        <v>198.3</v>
      </c>
      <c r="T278" s="6">
        <v>201</v>
      </c>
      <c r="U278" s="5">
        <v>194.5</v>
      </c>
      <c r="V278" s="6">
        <v>197</v>
      </c>
      <c r="W278" s="5">
        <v>210.4</v>
      </c>
    </row>
    <row r="279" spans="1:23" hidden="1" x14ac:dyDescent="0.25">
      <c r="A279" s="2" t="s">
        <v>551</v>
      </c>
      <c r="B279" s="2" t="s">
        <v>550</v>
      </c>
      <c r="C279" s="3">
        <v>156.4</v>
      </c>
      <c r="D279" s="3">
        <v>157.5</v>
      </c>
      <c r="E279" s="3">
        <v>156.4</v>
      </c>
      <c r="F279" s="3">
        <v>159.9</v>
      </c>
      <c r="G279" s="3">
        <v>167.8</v>
      </c>
      <c r="H279" s="3">
        <v>175.5</v>
      </c>
      <c r="I279" s="3">
        <v>177.1</v>
      </c>
      <c r="J279" s="3">
        <v>166.2</v>
      </c>
      <c r="K279" s="3">
        <v>165.8</v>
      </c>
      <c r="L279" s="4">
        <v>166</v>
      </c>
      <c r="M279" s="3">
        <v>167.9</v>
      </c>
      <c r="N279" s="3">
        <v>173.2</v>
      </c>
      <c r="O279" s="3">
        <v>177.6</v>
      </c>
      <c r="P279" s="3">
        <v>183.6</v>
      </c>
      <c r="Q279" s="3">
        <v>190.5</v>
      </c>
      <c r="R279" s="3">
        <v>193.9</v>
      </c>
      <c r="S279" s="3">
        <v>198.3</v>
      </c>
      <c r="T279" s="4">
        <v>201</v>
      </c>
      <c r="U279" s="3">
        <v>194.5</v>
      </c>
      <c r="V279" s="4">
        <v>197</v>
      </c>
      <c r="W279" s="3">
        <v>210.4</v>
      </c>
    </row>
    <row r="280" spans="1:23" hidden="1" x14ac:dyDescent="0.25">
      <c r="A280" s="2" t="s">
        <v>552</v>
      </c>
      <c r="B280" s="2" t="s">
        <v>553</v>
      </c>
      <c r="C280" s="5">
        <v>2293.1999999999998</v>
      </c>
      <c r="D280" s="5">
        <v>2264.9</v>
      </c>
      <c r="E280" s="5">
        <v>2273.1999999999998</v>
      </c>
      <c r="F280" s="5">
        <v>2282.6</v>
      </c>
      <c r="G280" s="6">
        <v>2353</v>
      </c>
      <c r="H280" s="5">
        <v>2434.1999999999998</v>
      </c>
      <c r="I280" s="5">
        <v>2513.6999999999998</v>
      </c>
      <c r="J280" s="5">
        <v>2499.5</v>
      </c>
      <c r="K280" s="5">
        <v>2500.8000000000002</v>
      </c>
      <c r="L280" s="5">
        <v>2535.5</v>
      </c>
      <c r="M280" s="5">
        <v>2585.4</v>
      </c>
      <c r="N280" s="5">
        <v>2601.6</v>
      </c>
      <c r="O280" s="5">
        <v>2626.6</v>
      </c>
      <c r="P280" s="6">
        <v>2641</v>
      </c>
      <c r="Q280" s="5">
        <v>2638.2</v>
      </c>
      <c r="R280" s="5">
        <v>2643.9</v>
      </c>
      <c r="S280" s="5">
        <v>2685.8</v>
      </c>
      <c r="T280" s="5">
        <v>2715.5</v>
      </c>
      <c r="U280" s="6">
        <v>2702</v>
      </c>
      <c r="V280" s="5">
        <v>2797.7</v>
      </c>
      <c r="W280" s="5">
        <v>2859.2</v>
      </c>
    </row>
    <row r="281" spans="1:23" hidden="1" x14ac:dyDescent="0.25">
      <c r="A281" s="2" t="s">
        <v>554</v>
      </c>
      <c r="B281" s="2" t="s">
        <v>555</v>
      </c>
      <c r="C281" s="3">
        <v>2293.1999999999998</v>
      </c>
      <c r="D281" s="3">
        <v>2264.9</v>
      </c>
      <c r="E281" s="3">
        <v>2273.1999999999998</v>
      </c>
      <c r="F281" s="3">
        <v>2282.6</v>
      </c>
      <c r="G281" s="4">
        <v>2353</v>
      </c>
      <c r="H281" s="3">
        <v>2434.1999999999998</v>
      </c>
      <c r="I281" s="3">
        <v>2513.6999999999998</v>
      </c>
      <c r="J281" s="3">
        <v>2499.5</v>
      </c>
      <c r="K281" s="3">
        <v>2500.8000000000002</v>
      </c>
      <c r="L281" s="3">
        <v>2535.5</v>
      </c>
      <c r="M281" s="3">
        <v>2585.4</v>
      </c>
      <c r="N281" s="3">
        <v>2601.6</v>
      </c>
      <c r="O281" s="3">
        <v>2626.6</v>
      </c>
      <c r="P281" s="4">
        <v>2641</v>
      </c>
      <c r="Q281" s="3">
        <v>2638.2</v>
      </c>
      <c r="R281" s="3">
        <v>2643.9</v>
      </c>
      <c r="S281" s="3">
        <v>2685.8</v>
      </c>
      <c r="T281" s="3">
        <v>2715.5</v>
      </c>
      <c r="U281" s="4">
        <v>2702</v>
      </c>
      <c r="V281" s="3">
        <v>2797.7</v>
      </c>
      <c r="W281" s="3">
        <v>2859.2</v>
      </c>
    </row>
    <row r="282" spans="1:23" hidden="1" x14ac:dyDescent="0.25">
      <c r="A282" s="2" t="s">
        <v>556</v>
      </c>
      <c r="B282" s="2" t="s">
        <v>557</v>
      </c>
      <c r="C282" s="5">
        <v>534.4</v>
      </c>
      <c r="D282" s="5">
        <v>527.6</v>
      </c>
      <c r="E282" s="5">
        <v>533.29999999999995</v>
      </c>
      <c r="F282" s="5">
        <v>536.79999999999995</v>
      </c>
      <c r="G282" s="5">
        <v>560.6</v>
      </c>
      <c r="H282" s="5">
        <v>588.4</v>
      </c>
      <c r="I282" s="5">
        <v>612.5</v>
      </c>
      <c r="J282" s="6">
        <v>609</v>
      </c>
      <c r="K282" s="5">
        <v>611.6</v>
      </c>
      <c r="L282" s="5">
        <v>627.29999999999995</v>
      </c>
      <c r="M282" s="5">
        <v>641.1</v>
      </c>
      <c r="N282" s="5">
        <v>645.6</v>
      </c>
      <c r="O282" s="6">
        <v>662</v>
      </c>
      <c r="P282" s="5">
        <v>668.5</v>
      </c>
      <c r="Q282" s="9" t="s">
        <v>206</v>
      </c>
      <c r="R282" s="9" t="s">
        <v>206</v>
      </c>
      <c r="S282" s="9" t="s">
        <v>206</v>
      </c>
      <c r="T282" s="9" t="s">
        <v>206</v>
      </c>
      <c r="U282" s="9" t="s">
        <v>206</v>
      </c>
      <c r="V282" s="9" t="s">
        <v>206</v>
      </c>
      <c r="W282" s="9" t="s">
        <v>206</v>
      </c>
    </row>
    <row r="283" spans="1:23" hidden="1" x14ac:dyDescent="0.25">
      <c r="A283" s="2" t="s">
        <v>558</v>
      </c>
      <c r="B283" s="2" t="s">
        <v>559</v>
      </c>
      <c r="C283" s="3">
        <v>181.5</v>
      </c>
      <c r="D283" s="3">
        <v>177.3</v>
      </c>
      <c r="E283" s="3">
        <v>177.2</v>
      </c>
      <c r="F283" s="3">
        <v>176.2</v>
      </c>
      <c r="G283" s="3">
        <v>178.3</v>
      </c>
      <c r="H283" s="3">
        <v>181.8</v>
      </c>
      <c r="I283" s="3">
        <v>183.4</v>
      </c>
      <c r="J283" s="3">
        <v>184.9</v>
      </c>
      <c r="K283" s="3">
        <v>182.9</v>
      </c>
      <c r="L283" s="3">
        <v>181.6</v>
      </c>
      <c r="M283" s="3">
        <v>183.5</v>
      </c>
      <c r="N283" s="4">
        <v>185</v>
      </c>
      <c r="O283" s="3">
        <v>187.8</v>
      </c>
      <c r="P283" s="3">
        <v>187.6</v>
      </c>
      <c r="Q283" s="3">
        <v>179.7</v>
      </c>
      <c r="R283" s="3">
        <v>182.2</v>
      </c>
      <c r="S283" s="3">
        <v>179.8</v>
      </c>
      <c r="T283" s="3">
        <v>178.7</v>
      </c>
      <c r="U283" s="3">
        <v>178.3</v>
      </c>
      <c r="V283" s="3">
        <v>183.9</v>
      </c>
      <c r="W283" s="4">
        <v>190</v>
      </c>
    </row>
    <row r="284" spans="1:23" hidden="1" x14ac:dyDescent="0.25">
      <c r="A284" s="2" t="s">
        <v>560</v>
      </c>
      <c r="B284" s="2" t="s">
        <v>561</v>
      </c>
      <c r="C284" s="5">
        <v>438.9</v>
      </c>
      <c r="D284" s="5">
        <v>433.5</v>
      </c>
      <c r="E284" s="5">
        <v>427.6</v>
      </c>
      <c r="F284" s="5">
        <v>433.3</v>
      </c>
      <c r="G284" s="5">
        <v>436.7</v>
      </c>
      <c r="H284" s="5">
        <v>448.8</v>
      </c>
      <c r="I284" s="6">
        <v>467</v>
      </c>
      <c r="J284" s="5">
        <v>459.3</v>
      </c>
      <c r="K284" s="5">
        <v>463.8</v>
      </c>
      <c r="L284" s="5">
        <v>467.2</v>
      </c>
      <c r="M284" s="5">
        <v>477.2</v>
      </c>
      <c r="N284" s="5">
        <v>470.9</v>
      </c>
      <c r="O284" s="5">
        <v>467.6</v>
      </c>
      <c r="P284" s="5">
        <v>474.4</v>
      </c>
      <c r="Q284" s="9" t="s">
        <v>206</v>
      </c>
      <c r="R284" s="9" t="s">
        <v>206</v>
      </c>
      <c r="S284" s="9" t="s">
        <v>206</v>
      </c>
      <c r="T284" s="9" t="s">
        <v>206</v>
      </c>
      <c r="U284" s="9" t="s">
        <v>206</v>
      </c>
      <c r="V284" s="9" t="s">
        <v>206</v>
      </c>
      <c r="W284" s="9" t="s">
        <v>206</v>
      </c>
    </row>
    <row r="285" spans="1:23" hidden="1" x14ac:dyDescent="0.25">
      <c r="A285" s="2" t="s">
        <v>562</v>
      </c>
      <c r="B285" s="2" t="s">
        <v>563</v>
      </c>
      <c r="C285" s="3">
        <v>317.2</v>
      </c>
      <c r="D285" s="3">
        <v>315.89999999999998</v>
      </c>
      <c r="E285" s="4">
        <v>319</v>
      </c>
      <c r="F285" s="3">
        <v>324.39999999999998</v>
      </c>
      <c r="G285" s="3">
        <v>337.4</v>
      </c>
      <c r="H285" s="3">
        <v>353.8</v>
      </c>
      <c r="I285" s="3">
        <v>366.2</v>
      </c>
      <c r="J285" s="4">
        <v>365</v>
      </c>
      <c r="K285" s="3">
        <v>365.1</v>
      </c>
      <c r="L285" s="3">
        <v>372.9</v>
      </c>
      <c r="M285" s="3">
        <v>382.3</v>
      </c>
      <c r="N285" s="3">
        <v>392.1</v>
      </c>
      <c r="O285" s="3">
        <v>394.9</v>
      </c>
      <c r="P285" s="3">
        <v>385.7</v>
      </c>
      <c r="Q285" s="8" t="s">
        <v>206</v>
      </c>
      <c r="R285" s="8" t="s">
        <v>206</v>
      </c>
      <c r="S285" s="8" t="s">
        <v>206</v>
      </c>
      <c r="T285" s="8" t="s">
        <v>206</v>
      </c>
      <c r="U285" s="8" t="s">
        <v>206</v>
      </c>
      <c r="V285" s="8" t="s">
        <v>206</v>
      </c>
      <c r="W285" s="8" t="s">
        <v>206</v>
      </c>
    </row>
    <row r="286" spans="1:23" hidden="1" x14ac:dyDescent="0.25">
      <c r="A286" s="2" t="s">
        <v>564</v>
      </c>
      <c r="B286" s="2" t="s">
        <v>565</v>
      </c>
      <c r="C286" s="5">
        <v>397.6</v>
      </c>
      <c r="D286" s="5">
        <v>395.9</v>
      </c>
      <c r="E286" s="5">
        <v>396.2</v>
      </c>
      <c r="F286" s="5">
        <v>393.9</v>
      </c>
      <c r="G286" s="5">
        <v>412.6</v>
      </c>
      <c r="H286" s="5">
        <v>423.5</v>
      </c>
      <c r="I286" s="5">
        <v>436.1</v>
      </c>
      <c r="J286" s="5">
        <v>437.6</v>
      </c>
      <c r="K286" s="5">
        <v>434.4</v>
      </c>
      <c r="L286" s="5">
        <v>440.2</v>
      </c>
      <c r="M286" s="5">
        <v>447.2</v>
      </c>
      <c r="N286" s="5">
        <v>446.9</v>
      </c>
      <c r="O286" s="5">
        <v>451.5</v>
      </c>
      <c r="P286" s="5">
        <v>456.3</v>
      </c>
      <c r="Q286" s="9" t="s">
        <v>206</v>
      </c>
      <c r="R286" s="9" t="s">
        <v>206</v>
      </c>
      <c r="S286" s="9" t="s">
        <v>206</v>
      </c>
      <c r="T286" s="9" t="s">
        <v>206</v>
      </c>
      <c r="U286" s="9" t="s">
        <v>206</v>
      </c>
      <c r="V286" s="9" t="s">
        <v>206</v>
      </c>
      <c r="W286" s="9" t="s">
        <v>206</v>
      </c>
    </row>
    <row r="287" spans="1:23" hidden="1" x14ac:dyDescent="0.25">
      <c r="A287" s="2" t="s">
        <v>566</v>
      </c>
      <c r="B287" s="2" t="s">
        <v>567</v>
      </c>
      <c r="C287" s="3">
        <v>195.7</v>
      </c>
      <c r="D287" s="3">
        <v>190.6</v>
      </c>
      <c r="E287" s="3">
        <v>194.9</v>
      </c>
      <c r="F287" s="3">
        <v>195.4</v>
      </c>
      <c r="G287" s="3">
        <v>201.9</v>
      </c>
      <c r="H287" s="4">
        <v>211</v>
      </c>
      <c r="I287" s="3">
        <v>215.4</v>
      </c>
      <c r="J287" s="3">
        <v>214.5</v>
      </c>
      <c r="K287" s="3">
        <v>214.2</v>
      </c>
      <c r="L287" s="3">
        <v>213.6</v>
      </c>
      <c r="M287" s="3">
        <v>219.7</v>
      </c>
      <c r="N287" s="3">
        <v>226.4</v>
      </c>
      <c r="O287" s="3">
        <v>225.6</v>
      </c>
      <c r="P287" s="3">
        <v>229.3</v>
      </c>
      <c r="Q287" s="3">
        <v>231.8</v>
      </c>
      <c r="R287" s="3">
        <v>234.2</v>
      </c>
      <c r="S287" s="3">
        <v>241.3</v>
      </c>
      <c r="T287" s="3">
        <v>242.2</v>
      </c>
      <c r="U287" s="3">
        <v>243.7</v>
      </c>
      <c r="V287" s="3">
        <v>247.3</v>
      </c>
      <c r="W287" s="4">
        <v>251</v>
      </c>
    </row>
    <row r="288" spans="1:23" hidden="1" x14ac:dyDescent="0.25">
      <c r="A288" s="2" t="s">
        <v>568</v>
      </c>
      <c r="B288" s="2" t="s">
        <v>569</v>
      </c>
      <c r="C288" s="5">
        <v>227.9</v>
      </c>
      <c r="D288" s="5">
        <v>224.1</v>
      </c>
      <c r="E288" s="6">
        <v>225</v>
      </c>
      <c r="F288" s="5">
        <v>222.6</v>
      </c>
      <c r="G288" s="5">
        <v>225.6</v>
      </c>
      <c r="H288" s="5">
        <v>226.8</v>
      </c>
      <c r="I288" s="5">
        <v>233.1</v>
      </c>
      <c r="J288" s="5">
        <v>229.1</v>
      </c>
      <c r="K288" s="5">
        <v>228.8</v>
      </c>
      <c r="L288" s="5">
        <v>232.8</v>
      </c>
      <c r="M288" s="5">
        <v>234.5</v>
      </c>
      <c r="N288" s="5">
        <v>234.6</v>
      </c>
      <c r="O288" s="5">
        <v>237.3</v>
      </c>
      <c r="P288" s="5">
        <v>239.2</v>
      </c>
      <c r="Q288" s="5">
        <v>239.1</v>
      </c>
      <c r="R288" s="5">
        <v>238.5</v>
      </c>
      <c r="S288" s="5">
        <v>243.8</v>
      </c>
      <c r="T288" s="5">
        <v>242.7</v>
      </c>
      <c r="U288" s="5">
        <v>241.1</v>
      </c>
      <c r="V288" s="5">
        <v>246.7</v>
      </c>
      <c r="W288" s="5">
        <v>251.2</v>
      </c>
    </row>
    <row r="289" spans="1:23" hidden="1" x14ac:dyDescent="0.25">
      <c r="A289" s="2" t="s">
        <v>570</v>
      </c>
      <c r="B289" s="2" t="s">
        <v>571</v>
      </c>
      <c r="C289" s="8" t="s">
        <v>206</v>
      </c>
      <c r="D289" s="8" t="s">
        <v>206</v>
      </c>
      <c r="E289" s="8" t="s">
        <v>206</v>
      </c>
      <c r="F289" s="8" t="s">
        <v>206</v>
      </c>
      <c r="G289" s="8" t="s">
        <v>206</v>
      </c>
      <c r="H289" s="8" t="s">
        <v>206</v>
      </c>
      <c r="I289" s="8" t="s">
        <v>206</v>
      </c>
      <c r="J289" s="8" t="s">
        <v>206</v>
      </c>
      <c r="K289" s="8" t="s">
        <v>206</v>
      </c>
      <c r="L289" s="8" t="s">
        <v>206</v>
      </c>
      <c r="M289" s="8" t="s">
        <v>206</v>
      </c>
      <c r="N289" s="8" t="s">
        <v>206</v>
      </c>
      <c r="O289" s="8" t="s">
        <v>206</v>
      </c>
      <c r="P289" s="8" t="s">
        <v>206</v>
      </c>
      <c r="Q289" s="4">
        <v>958</v>
      </c>
      <c r="R289" s="3">
        <v>961.6</v>
      </c>
      <c r="S289" s="3">
        <v>976.4</v>
      </c>
      <c r="T289" s="3">
        <v>1002.9</v>
      </c>
      <c r="U289" s="3">
        <v>1001.3</v>
      </c>
      <c r="V289" s="3">
        <v>1035.5</v>
      </c>
      <c r="W289" s="3">
        <v>1069.3</v>
      </c>
    </row>
    <row r="290" spans="1:23" hidden="1" x14ac:dyDescent="0.25">
      <c r="A290" s="2" t="s">
        <v>572</v>
      </c>
      <c r="B290" s="2" t="s">
        <v>573</v>
      </c>
      <c r="C290" s="9" t="s">
        <v>206</v>
      </c>
      <c r="D290" s="9" t="s">
        <v>206</v>
      </c>
      <c r="E290" s="9" t="s">
        <v>206</v>
      </c>
      <c r="F290" s="9" t="s">
        <v>206</v>
      </c>
      <c r="G290" s="9" t="s">
        <v>206</v>
      </c>
      <c r="H290" s="9" t="s">
        <v>206</v>
      </c>
      <c r="I290" s="9" t="s">
        <v>206</v>
      </c>
      <c r="J290" s="9" t="s">
        <v>206</v>
      </c>
      <c r="K290" s="9" t="s">
        <v>206</v>
      </c>
      <c r="L290" s="9" t="s">
        <v>206</v>
      </c>
      <c r="M290" s="9" t="s">
        <v>206</v>
      </c>
      <c r="N290" s="9" t="s">
        <v>206</v>
      </c>
      <c r="O290" s="9" t="s">
        <v>206</v>
      </c>
      <c r="P290" s="9" t="s">
        <v>206</v>
      </c>
      <c r="Q290" s="5">
        <v>336.8</v>
      </c>
      <c r="R290" s="5">
        <v>339.1</v>
      </c>
      <c r="S290" s="5">
        <v>342.8</v>
      </c>
      <c r="T290" s="5">
        <v>344.9</v>
      </c>
      <c r="U290" s="5">
        <v>336.9</v>
      </c>
      <c r="V290" s="5">
        <v>361.5</v>
      </c>
      <c r="W290" s="5">
        <v>364.5</v>
      </c>
    </row>
    <row r="291" spans="1:23" hidden="1" x14ac:dyDescent="0.25">
      <c r="A291" s="2" t="s">
        <v>574</v>
      </c>
      <c r="B291" s="2" t="s">
        <v>575</v>
      </c>
      <c r="C291" s="8" t="s">
        <v>206</v>
      </c>
      <c r="D291" s="8" t="s">
        <v>206</v>
      </c>
      <c r="E291" s="8" t="s">
        <v>206</v>
      </c>
      <c r="F291" s="8" t="s">
        <v>206</v>
      </c>
      <c r="G291" s="8" t="s">
        <v>206</v>
      </c>
      <c r="H291" s="8" t="s">
        <v>206</v>
      </c>
      <c r="I291" s="8" t="s">
        <v>206</v>
      </c>
      <c r="J291" s="8" t="s">
        <v>206</v>
      </c>
      <c r="K291" s="8" t="s">
        <v>206</v>
      </c>
      <c r="L291" s="8" t="s">
        <v>206</v>
      </c>
      <c r="M291" s="8" t="s">
        <v>206</v>
      </c>
      <c r="N291" s="8" t="s">
        <v>206</v>
      </c>
      <c r="O291" s="8" t="s">
        <v>206</v>
      </c>
      <c r="P291" s="8" t="s">
        <v>206</v>
      </c>
      <c r="Q291" s="3">
        <v>692.7</v>
      </c>
      <c r="R291" s="3">
        <v>688.3</v>
      </c>
      <c r="S291" s="3">
        <v>701.7</v>
      </c>
      <c r="T291" s="4">
        <v>704</v>
      </c>
      <c r="U291" s="3">
        <v>700.5</v>
      </c>
      <c r="V291" s="3">
        <v>722.9</v>
      </c>
      <c r="W291" s="4">
        <v>733</v>
      </c>
    </row>
    <row r="292" spans="1:23" hidden="1" x14ac:dyDescent="0.25">
      <c r="A292" s="2" t="s">
        <v>576</v>
      </c>
      <c r="B292" s="2" t="s">
        <v>577</v>
      </c>
      <c r="C292" s="5">
        <v>3964.7</v>
      </c>
      <c r="D292" s="5">
        <v>3962.8</v>
      </c>
      <c r="E292" s="5">
        <v>3959.1</v>
      </c>
      <c r="F292" s="5">
        <v>3974.3</v>
      </c>
      <c r="G292" s="5">
        <v>4051.1</v>
      </c>
      <c r="H292" s="5">
        <v>4121.7</v>
      </c>
      <c r="I292" s="5">
        <v>4228.7</v>
      </c>
      <c r="J292" s="5">
        <v>4267.8999999999996</v>
      </c>
      <c r="K292" s="5">
        <v>4207.5</v>
      </c>
      <c r="L292" s="5">
        <v>4297.8</v>
      </c>
      <c r="M292" s="5">
        <v>4351.1000000000004</v>
      </c>
      <c r="N292" s="5">
        <v>4392.3999999999996</v>
      </c>
      <c r="O292" s="5">
        <v>4468.3</v>
      </c>
      <c r="P292" s="6">
        <v>4538</v>
      </c>
      <c r="Q292" s="5">
        <v>4603.8999999999996</v>
      </c>
      <c r="R292" s="5">
        <v>4636.2</v>
      </c>
      <c r="S292" s="5">
        <v>4675.1000000000004</v>
      </c>
      <c r="T292" s="5">
        <v>4705.8</v>
      </c>
      <c r="U292" s="5">
        <v>4696.1000000000004</v>
      </c>
      <c r="V292" s="5">
        <v>4684.3999999999996</v>
      </c>
      <c r="W292" s="5">
        <v>4712.5</v>
      </c>
    </row>
    <row r="293" spans="1:23" hidden="1" x14ac:dyDescent="0.25">
      <c r="A293" s="2" t="s">
        <v>578</v>
      </c>
      <c r="B293" s="2" t="s">
        <v>579</v>
      </c>
      <c r="C293" s="3">
        <v>3964.7</v>
      </c>
      <c r="D293" s="3">
        <v>3962.8</v>
      </c>
      <c r="E293" s="3">
        <v>3959.1</v>
      </c>
      <c r="F293" s="3">
        <v>3974.3</v>
      </c>
      <c r="G293" s="3">
        <v>4051.1</v>
      </c>
      <c r="H293" s="3">
        <v>4121.7</v>
      </c>
      <c r="I293" s="3">
        <v>4228.7</v>
      </c>
      <c r="J293" s="3">
        <v>4267.8999999999996</v>
      </c>
      <c r="K293" s="3">
        <v>4207.5</v>
      </c>
      <c r="L293" s="3">
        <v>4297.8</v>
      </c>
      <c r="M293" s="3">
        <v>4351.1000000000004</v>
      </c>
      <c r="N293" s="3">
        <v>4392.3999999999996</v>
      </c>
      <c r="O293" s="3">
        <v>4468.3</v>
      </c>
      <c r="P293" s="4">
        <v>4538</v>
      </c>
      <c r="Q293" s="3">
        <v>4603.8999999999996</v>
      </c>
      <c r="R293" s="3">
        <v>4636.2</v>
      </c>
      <c r="S293" s="3">
        <v>4675.1000000000004</v>
      </c>
      <c r="T293" s="3">
        <v>4705.8</v>
      </c>
      <c r="U293" s="3">
        <v>4696.1000000000004</v>
      </c>
      <c r="V293" s="3">
        <v>4684.3999999999996</v>
      </c>
      <c r="W293" s="3">
        <v>4712.5</v>
      </c>
    </row>
    <row r="294" spans="1:23" hidden="1" x14ac:dyDescent="0.25">
      <c r="A294" s="2" t="s">
        <v>580</v>
      </c>
      <c r="B294" s="2" t="s">
        <v>581</v>
      </c>
      <c r="C294" s="5">
        <v>687.4</v>
      </c>
      <c r="D294" s="5">
        <v>681.5</v>
      </c>
      <c r="E294" s="5">
        <v>680.3</v>
      </c>
      <c r="F294" s="5">
        <v>685.9</v>
      </c>
      <c r="G294" s="5">
        <v>708.3</v>
      </c>
      <c r="H294" s="5">
        <v>727.8</v>
      </c>
      <c r="I294" s="5">
        <v>743.7</v>
      </c>
      <c r="J294" s="5">
        <v>743.3</v>
      </c>
      <c r="K294" s="5">
        <v>718.6</v>
      </c>
      <c r="L294" s="5">
        <v>737.1</v>
      </c>
      <c r="M294" s="5">
        <v>747.6</v>
      </c>
      <c r="N294" s="5">
        <v>754.5</v>
      </c>
      <c r="O294" s="5">
        <v>765.4</v>
      </c>
      <c r="P294" s="5">
        <v>781.3</v>
      </c>
      <c r="Q294" s="5">
        <v>794.4</v>
      </c>
      <c r="R294" s="6">
        <v>800</v>
      </c>
      <c r="S294" s="5">
        <v>816.8</v>
      </c>
      <c r="T294" s="5">
        <v>816.9</v>
      </c>
      <c r="U294" s="5">
        <v>810.5</v>
      </c>
      <c r="V294" s="5">
        <v>812.7</v>
      </c>
      <c r="W294" s="5">
        <v>823.9</v>
      </c>
    </row>
    <row r="295" spans="1:23" hidden="1" x14ac:dyDescent="0.25">
      <c r="A295" s="2" t="s">
        <v>582</v>
      </c>
      <c r="B295" s="2" t="s">
        <v>583</v>
      </c>
      <c r="C295" s="3">
        <v>917.8</v>
      </c>
      <c r="D295" s="3">
        <v>916.7</v>
      </c>
      <c r="E295" s="3">
        <v>910.2</v>
      </c>
      <c r="F295" s="3">
        <v>910.7</v>
      </c>
      <c r="G295" s="3">
        <v>924.6</v>
      </c>
      <c r="H295" s="3">
        <v>924.6</v>
      </c>
      <c r="I295" s="3">
        <v>957.4</v>
      </c>
      <c r="J295" s="3">
        <v>960.4</v>
      </c>
      <c r="K295" s="4">
        <v>949</v>
      </c>
      <c r="L295" s="3">
        <v>969.5</v>
      </c>
      <c r="M295" s="3">
        <v>980.1</v>
      </c>
      <c r="N295" s="3">
        <v>986.5</v>
      </c>
      <c r="O295" s="3">
        <v>1004.8</v>
      </c>
      <c r="P295" s="3">
        <v>1016.2</v>
      </c>
      <c r="Q295" s="3">
        <v>1024.7</v>
      </c>
      <c r="R295" s="3">
        <v>1038.0999999999999</v>
      </c>
      <c r="S295" s="3">
        <v>1036.4000000000001</v>
      </c>
      <c r="T295" s="3">
        <v>1042.7</v>
      </c>
      <c r="U295" s="3">
        <v>1030.8</v>
      </c>
      <c r="V295" s="3">
        <v>1033.5</v>
      </c>
      <c r="W295" s="3">
        <v>1032.8</v>
      </c>
    </row>
    <row r="296" spans="1:23" hidden="1" x14ac:dyDescent="0.25">
      <c r="A296" s="2" t="s">
        <v>584</v>
      </c>
      <c r="B296" s="2" t="s">
        <v>585</v>
      </c>
      <c r="C296" s="5">
        <v>544.4</v>
      </c>
      <c r="D296" s="5">
        <v>550.5</v>
      </c>
      <c r="E296" s="5">
        <v>547.9</v>
      </c>
      <c r="F296" s="5">
        <v>550.5</v>
      </c>
      <c r="G296" s="5">
        <v>555.6</v>
      </c>
      <c r="H296" s="5">
        <v>572.1</v>
      </c>
      <c r="I296" s="5">
        <v>581.1</v>
      </c>
      <c r="J296" s="5">
        <v>586.4</v>
      </c>
      <c r="K296" s="5">
        <v>578.70000000000005</v>
      </c>
      <c r="L296" s="5">
        <v>590.29999999999995</v>
      </c>
      <c r="M296" s="5">
        <v>593.70000000000005</v>
      </c>
      <c r="N296" s="5">
        <v>601.6</v>
      </c>
      <c r="O296" s="5">
        <v>605.1</v>
      </c>
      <c r="P296" s="5">
        <v>617.6</v>
      </c>
      <c r="Q296" s="5">
        <v>628.20000000000005</v>
      </c>
      <c r="R296" s="5">
        <v>633.70000000000005</v>
      </c>
      <c r="S296" s="5">
        <v>634.70000000000005</v>
      </c>
      <c r="T296" s="5">
        <v>644.5</v>
      </c>
      <c r="U296" s="5">
        <v>648.1</v>
      </c>
      <c r="V296" s="5">
        <v>643.20000000000005</v>
      </c>
      <c r="W296" s="5">
        <v>644.1</v>
      </c>
    </row>
    <row r="297" spans="1:23" hidden="1" x14ac:dyDescent="0.25">
      <c r="A297" s="2" t="s">
        <v>586</v>
      </c>
      <c r="B297" s="2" t="s">
        <v>587</v>
      </c>
      <c r="C297" s="3">
        <v>697.2</v>
      </c>
      <c r="D297" s="3">
        <v>705.1</v>
      </c>
      <c r="E297" s="3">
        <v>703.5</v>
      </c>
      <c r="F297" s="3">
        <v>706.9</v>
      </c>
      <c r="G297" s="3">
        <v>730.8</v>
      </c>
      <c r="H297" s="4">
        <v>740</v>
      </c>
      <c r="I297" s="3">
        <v>761.5</v>
      </c>
      <c r="J297" s="3">
        <v>776.8</v>
      </c>
      <c r="K297" s="3">
        <v>766.9</v>
      </c>
      <c r="L297" s="3">
        <v>781.1</v>
      </c>
      <c r="M297" s="3">
        <v>795.8</v>
      </c>
      <c r="N297" s="3">
        <v>802.4</v>
      </c>
      <c r="O297" s="3">
        <v>824.2</v>
      </c>
      <c r="P297" s="3">
        <v>837.5</v>
      </c>
      <c r="Q297" s="3">
        <v>854.2</v>
      </c>
      <c r="R297" s="3">
        <v>856.9</v>
      </c>
      <c r="S297" s="3">
        <v>867.1</v>
      </c>
      <c r="T297" s="3">
        <v>882.2</v>
      </c>
      <c r="U297" s="3">
        <v>888.4</v>
      </c>
      <c r="V297" s="3">
        <v>883.2</v>
      </c>
      <c r="W297" s="3">
        <v>890.5</v>
      </c>
    </row>
    <row r="298" spans="1:23" hidden="1" x14ac:dyDescent="0.25">
      <c r="A298" s="2" t="s">
        <v>588</v>
      </c>
      <c r="B298" s="2" t="s">
        <v>589</v>
      </c>
      <c r="C298" s="6">
        <v>576</v>
      </c>
      <c r="D298" s="5">
        <v>573.20000000000005</v>
      </c>
      <c r="E298" s="5">
        <v>578.79999999999995</v>
      </c>
      <c r="F298" s="5">
        <v>576.6</v>
      </c>
      <c r="G298" s="5">
        <v>579.29999999999995</v>
      </c>
      <c r="H298" s="5">
        <v>595.9</v>
      </c>
      <c r="I298" s="5">
        <v>611.20000000000005</v>
      </c>
      <c r="J298" s="5">
        <v>620.1</v>
      </c>
      <c r="K298" s="5">
        <v>613.9</v>
      </c>
      <c r="L298" s="5">
        <v>625.20000000000005</v>
      </c>
      <c r="M298" s="5">
        <v>633.9</v>
      </c>
      <c r="N298" s="5">
        <v>636.70000000000005</v>
      </c>
      <c r="O298" s="5">
        <v>648.9</v>
      </c>
      <c r="P298" s="5">
        <v>654.5</v>
      </c>
      <c r="Q298" s="5">
        <v>661.9</v>
      </c>
      <c r="R298" s="5">
        <v>667.1</v>
      </c>
      <c r="S298" s="5">
        <v>674.1</v>
      </c>
      <c r="T298" s="5">
        <v>668.2</v>
      </c>
      <c r="U298" s="5">
        <v>673.2</v>
      </c>
      <c r="V298" s="5">
        <v>670.9</v>
      </c>
      <c r="W298" s="5">
        <v>673.2</v>
      </c>
    </row>
    <row r="299" spans="1:23" hidden="1" x14ac:dyDescent="0.25">
      <c r="A299" s="2" t="s">
        <v>590</v>
      </c>
      <c r="B299" s="2" t="s">
        <v>591</v>
      </c>
      <c r="C299" s="3">
        <v>389.1</v>
      </c>
      <c r="D299" s="3">
        <v>383.3</v>
      </c>
      <c r="E299" s="3">
        <v>388.3</v>
      </c>
      <c r="F299" s="3">
        <v>395.4</v>
      </c>
      <c r="G299" s="3">
        <v>399.1</v>
      </c>
      <c r="H299" s="3">
        <v>407.8</v>
      </c>
      <c r="I299" s="3">
        <v>417.1</v>
      </c>
      <c r="J299" s="3">
        <v>421.4</v>
      </c>
      <c r="K299" s="3">
        <v>421.5</v>
      </c>
      <c r="L299" s="3">
        <v>432.5</v>
      </c>
      <c r="M299" s="3">
        <v>440.3</v>
      </c>
      <c r="N299" s="3">
        <v>449.4</v>
      </c>
      <c r="O299" s="3">
        <v>456.3</v>
      </c>
      <c r="P299" s="3">
        <v>462.7</v>
      </c>
      <c r="Q299" s="3">
        <v>468.9</v>
      </c>
      <c r="R299" s="3">
        <v>466.3</v>
      </c>
      <c r="S299" s="4">
        <v>476</v>
      </c>
      <c r="T299" s="3">
        <v>484.4</v>
      </c>
      <c r="U299" s="3">
        <v>481.8</v>
      </c>
      <c r="V299" s="3">
        <v>476.4</v>
      </c>
      <c r="W299" s="3">
        <v>483.9</v>
      </c>
    </row>
    <row r="300" spans="1:23" hidden="1" x14ac:dyDescent="0.25">
      <c r="A300" s="2" t="s">
        <v>592</v>
      </c>
      <c r="B300" s="2" t="s">
        <v>593</v>
      </c>
      <c r="C300" s="5">
        <v>152.69999999999999</v>
      </c>
      <c r="D300" s="5">
        <v>152.5</v>
      </c>
      <c r="E300" s="5">
        <v>150.1</v>
      </c>
      <c r="F300" s="5">
        <v>148.30000000000001</v>
      </c>
      <c r="G300" s="5">
        <v>153.5</v>
      </c>
      <c r="H300" s="5">
        <v>153.5</v>
      </c>
      <c r="I300" s="5">
        <v>156.69999999999999</v>
      </c>
      <c r="J300" s="5">
        <v>159.5</v>
      </c>
      <c r="K300" s="5">
        <v>158.80000000000001</v>
      </c>
      <c r="L300" s="5">
        <v>162.1</v>
      </c>
      <c r="M300" s="5">
        <v>159.69999999999999</v>
      </c>
      <c r="N300" s="5">
        <v>161.19999999999999</v>
      </c>
      <c r="O300" s="5">
        <v>163.5</v>
      </c>
      <c r="P300" s="5">
        <v>168.2</v>
      </c>
      <c r="Q300" s="5">
        <v>171.5</v>
      </c>
      <c r="R300" s="5">
        <v>174.1</v>
      </c>
      <c r="S300" s="5">
        <v>170.1</v>
      </c>
      <c r="T300" s="5">
        <v>166.8</v>
      </c>
      <c r="U300" s="5">
        <v>163.30000000000001</v>
      </c>
      <c r="V300" s="5">
        <v>164.4</v>
      </c>
      <c r="W300" s="5">
        <v>164.1</v>
      </c>
    </row>
    <row r="301" spans="1:23" hidden="1" x14ac:dyDescent="0.25">
      <c r="A301" s="2" t="s">
        <v>594</v>
      </c>
      <c r="B301" s="2" t="s">
        <v>595</v>
      </c>
      <c r="C301" s="3">
        <v>27730.2</v>
      </c>
      <c r="D301" s="3">
        <v>28039.9</v>
      </c>
      <c r="E301" s="3">
        <v>28301.8</v>
      </c>
      <c r="F301" s="3">
        <v>28736.9</v>
      </c>
      <c r="G301" s="3">
        <v>29039.9</v>
      </c>
      <c r="H301" s="3">
        <v>29260.1</v>
      </c>
      <c r="I301" s="3">
        <v>29519.3</v>
      </c>
      <c r="J301" s="3">
        <v>29058.3</v>
      </c>
      <c r="K301" s="3">
        <v>29124.3</v>
      </c>
      <c r="L301" s="3">
        <v>29281.599999999999</v>
      </c>
      <c r="M301" s="3">
        <v>29595.7</v>
      </c>
      <c r="N301" s="3">
        <v>29951.9</v>
      </c>
      <c r="O301" s="3">
        <v>30669.599999999999</v>
      </c>
      <c r="P301" s="3">
        <v>31194.6</v>
      </c>
      <c r="Q301" s="3">
        <v>31644.9</v>
      </c>
      <c r="R301" s="3">
        <v>31964.7</v>
      </c>
      <c r="S301" s="3">
        <v>32352.799999999999</v>
      </c>
      <c r="T301" s="3">
        <v>32693.1</v>
      </c>
      <c r="U301" s="8" t="s">
        <v>206</v>
      </c>
      <c r="V301" s="8" t="s">
        <v>206</v>
      </c>
      <c r="W301" s="8" t="s">
        <v>206</v>
      </c>
    </row>
    <row r="302" spans="1:23" hidden="1" x14ac:dyDescent="0.25">
      <c r="A302" s="2" t="s">
        <v>596</v>
      </c>
      <c r="B302" s="2" t="s">
        <v>597</v>
      </c>
      <c r="C302" s="5">
        <v>1070.3</v>
      </c>
      <c r="D302" s="5">
        <v>1070.5</v>
      </c>
      <c r="E302" s="5">
        <v>1098.3</v>
      </c>
      <c r="F302" s="5">
        <v>1122.0999999999999</v>
      </c>
      <c r="G302" s="5">
        <v>1147.5</v>
      </c>
      <c r="H302" s="5">
        <v>1159.7</v>
      </c>
      <c r="I302" s="5">
        <v>1147.0999999999999</v>
      </c>
      <c r="J302" s="5">
        <v>1124.4000000000001</v>
      </c>
      <c r="K302" s="5">
        <v>1138.9000000000001</v>
      </c>
      <c r="L302" s="6">
        <v>1121</v>
      </c>
      <c r="M302" s="5">
        <v>1136.5999999999999</v>
      </c>
      <c r="N302" s="5">
        <v>1133.0999999999999</v>
      </c>
      <c r="O302" s="6">
        <v>1170</v>
      </c>
      <c r="P302" s="5">
        <v>1171.5</v>
      </c>
      <c r="Q302" s="5">
        <v>1196.7</v>
      </c>
      <c r="R302" s="5">
        <v>1222.8</v>
      </c>
      <c r="S302" s="5">
        <v>1210.7</v>
      </c>
      <c r="T302" s="5">
        <v>1200.3</v>
      </c>
      <c r="U302" s="9" t="s">
        <v>206</v>
      </c>
      <c r="V302" s="9" t="s">
        <v>206</v>
      </c>
      <c r="W302" s="9" t="s">
        <v>206</v>
      </c>
    </row>
    <row r="303" spans="1:23" hidden="1" x14ac:dyDescent="0.25">
      <c r="A303" s="2" t="s">
        <v>598</v>
      </c>
      <c r="B303" s="2" t="s">
        <v>599</v>
      </c>
      <c r="C303" s="3">
        <v>470.9</v>
      </c>
      <c r="D303" s="3">
        <v>456.9</v>
      </c>
      <c r="E303" s="3">
        <v>496.5</v>
      </c>
      <c r="F303" s="3">
        <v>504.2</v>
      </c>
      <c r="G303" s="3">
        <v>515.70000000000005</v>
      </c>
      <c r="H303" s="3">
        <v>517.5</v>
      </c>
      <c r="I303" s="3">
        <v>511.2</v>
      </c>
      <c r="J303" s="3">
        <v>492.5</v>
      </c>
      <c r="K303" s="3">
        <v>516.5</v>
      </c>
      <c r="L303" s="3">
        <v>498.1</v>
      </c>
      <c r="M303" s="3">
        <v>490.6</v>
      </c>
      <c r="N303" s="3">
        <v>491.7</v>
      </c>
      <c r="O303" s="3">
        <v>511.2</v>
      </c>
      <c r="P303" s="3">
        <v>515.4</v>
      </c>
      <c r="Q303" s="3">
        <v>525.79999999999995</v>
      </c>
      <c r="R303" s="3">
        <v>544.6</v>
      </c>
      <c r="S303" s="3">
        <v>549.70000000000005</v>
      </c>
      <c r="T303" s="3">
        <v>531.9</v>
      </c>
      <c r="U303" s="8" t="s">
        <v>206</v>
      </c>
      <c r="V303" s="8" t="s">
        <v>206</v>
      </c>
      <c r="W303" s="8" t="s">
        <v>206</v>
      </c>
    </row>
    <row r="304" spans="1:23" hidden="1" x14ac:dyDescent="0.25">
      <c r="A304" s="2" t="s">
        <v>600</v>
      </c>
      <c r="B304" s="2" t="s">
        <v>601</v>
      </c>
      <c r="C304" s="5">
        <v>599.4</v>
      </c>
      <c r="D304" s="5">
        <v>613.6</v>
      </c>
      <c r="E304" s="5">
        <v>601.70000000000005</v>
      </c>
      <c r="F304" s="5">
        <v>617.9</v>
      </c>
      <c r="G304" s="5">
        <v>631.79999999999995</v>
      </c>
      <c r="H304" s="5">
        <v>642.20000000000005</v>
      </c>
      <c r="I304" s="6">
        <v>636</v>
      </c>
      <c r="J304" s="5">
        <v>631.9</v>
      </c>
      <c r="K304" s="5">
        <v>622.5</v>
      </c>
      <c r="L304" s="5">
        <v>622.9</v>
      </c>
      <c r="M304" s="6">
        <v>646</v>
      </c>
      <c r="N304" s="5">
        <v>641.4</v>
      </c>
      <c r="O304" s="5">
        <v>658.7</v>
      </c>
      <c r="P304" s="5">
        <v>656.2</v>
      </c>
      <c r="Q304" s="5">
        <v>670.9</v>
      </c>
      <c r="R304" s="5">
        <v>678.2</v>
      </c>
      <c r="S304" s="6">
        <v>661</v>
      </c>
      <c r="T304" s="5">
        <v>668.4</v>
      </c>
      <c r="U304" s="9" t="s">
        <v>206</v>
      </c>
      <c r="V304" s="9" t="s">
        <v>206</v>
      </c>
      <c r="W304" s="9" t="s">
        <v>206</v>
      </c>
    </row>
    <row r="305" spans="1:23" hidden="1" x14ac:dyDescent="0.25">
      <c r="A305" s="2" t="s">
        <v>602</v>
      </c>
      <c r="B305" s="2" t="s">
        <v>603</v>
      </c>
      <c r="C305" s="3">
        <v>3027.5</v>
      </c>
      <c r="D305" s="3">
        <v>3113.2</v>
      </c>
      <c r="E305" s="3">
        <v>3128.9</v>
      </c>
      <c r="F305" s="3">
        <v>3187.5</v>
      </c>
      <c r="G305" s="3">
        <v>3203.8</v>
      </c>
      <c r="H305" s="3">
        <v>3196.8</v>
      </c>
      <c r="I305" s="4">
        <v>3182</v>
      </c>
      <c r="J305" s="3">
        <v>3153.1</v>
      </c>
      <c r="K305" s="3">
        <v>3191.4</v>
      </c>
      <c r="L305" s="3">
        <v>3183.6</v>
      </c>
      <c r="M305" s="3">
        <v>3200.2</v>
      </c>
      <c r="N305" s="3">
        <v>3183.7</v>
      </c>
      <c r="O305" s="3">
        <v>3248.7</v>
      </c>
      <c r="P305" s="4">
        <v>3332</v>
      </c>
      <c r="Q305" s="3">
        <v>3366.9</v>
      </c>
      <c r="R305" s="3">
        <v>3434.7</v>
      </c>
      <c r="S305" s="3">
        <v>3457.8</v>
      </c>
      <c r="T305" s="3">
        <v>3491.2</v>
      </c>
      <c r="U305" s="8" t="s">
        <v>206</v>
      </c>
      <c r="V305" s="8" t="s">
        <v>206</v>
      </c>
      <c r="W305" s="8" t="s">
        <v>206</v>
      </c>
    </row>
    <row r="306" spans="1:23" hidden="1" x14ac:dyDescent="0.25">
      <c r="A306" s="2" t="s">
        <v>604</v>
      </c>
      <c r="B306" s="2" t="s">
        <v>605</v>
      </c>
      <c r="C306" s="5">
        <v>215.2</v>
      </c>
      <c r="D306" s="5">
        <v>222.2</v>
      </c>
      <c r="E306" s="5">
        <v>241.7</v>
      </c>
      <c r="F306" s="5">
        <v>252.2</v>
      </c>
      <c r="G306" s="5">
        <v>239.8</v>
      </c>
      <c r="H306" s="6">
        <v>247</v>
      </c>
      <c r="I306" s="5">
        <v>245.5</v>
      </c>
      <c r="J306" s="5">
        <v>237.7</v>
      </c>
      <c r="K306" s="5">
        <v>239.1</v>
      </c>
      <c r="L306" s="5">
        <v>240.6</v>
      </c>
      <c r="M306" s="5">
        <v>239.7</v>
      </c>
      <c r="N306" s="5">
        <v>240.1</v>
      </c>
      <c r="O306" s="5">
        <v>232.1</v>
      </c>
      <c r="P306" s="6">
        <v>246</v>
      </c>
      <c r="Q306" s="5">
        <v>236.7</v>
      </c>
      <c r="R306" s="5">
        <v>250.4</v>
      </c>
      <c r="S306" s="5">
        <v>251.6</v>
      </c>
      <c r="T306" s="5">
        <v>253.3</v>
      </c>
      <c r="U306" s="9" t="s">
        <v>206</v>
      </c>
      <c r="V306" s="9" t="s">
        <v>206</v>
      </c>
      <c r="W306" s="9" t="s">
        <v>206</v>
      </c>
    </row>
    <row r="307" spans="1:23" hidden="1" x14ac:dyDescent="0.25">
      <c r="A307" s="2" t="s">
        <v>606</v>
      </c>
      <c r="B307" s="2" t="s">
        <v>607</v>
      </c>
      <c r="C307" s="3">
        <v>1148.3</v>
      </c>
      <c r="D307" s="3">
        <v>1159.0999999999999</v>
      </c>
      <c r="E307" s="3">
        <v>1159.7</v>
      </c>
      <c r="F307" s="3">
        <v>1192.0999999999999</v>
      </c>
      <c r="G307" s="3">
        <v>1233.4000000000001</v>
      </c>
      <c r="H307" s="3">
        <v>1219.7</v>
      </c>
      <c r="I307" s="3">
        <v>1208.4000000000001</v>
      </c>
      <c r="J307" s="3">
        <v>1184.2</v>
      </c>
      <c r="K307" s="3">
        <v>1199.7</v>
      </c>
      <c r="L307" s="3">
        <v>1212.3</v>
      </c>
      <c r="M307" s="3">
        <v>1207.7</v>
      </c>
      <c r="N307" s="3">
        <v>1215.3</v>
      </c>
      <c r="O307" s="3">
        <v>1267.0999999999999</v>
      </c>
      <c r="P307" s="3">
        <v>1286.5</v>
      </c>
      <c r="Q307" s="3">
        <v>1308.0999999999999</v>
      </c>
      <c r="R307" s="3">
        <v>1353.3</v>
      </c>
      <c r="S307" s="3">
        <v>1338.4</v>
      </c>
      <c r="T307" s="3">
        <v>1364.9</v>
      </c>
      <c r="U307" s="8" t="s">
        <v>206</v>
      </c>
      <c r="V307" s="8" t="s">
        <v>206</v>
      </c>
      <c r="W307" s="8" t="s">
        <v>206</v>
      </c>
    </row>
    <row r="308" spans="1:23" hidden="1" x14ac:dyDescent="0.25">
      <c r="A308" s="2" t="s">
        <v>608</v>
      </c>
      <c r="B308" s="2" t="s">
        <v>609</v>
      </c>
      <c r="C308" s="5">
        <v>653.4</v>
      </c>
      <c r="D308" s="5">
        <v>676.2</v>
      </c>
      <c r="E308" s="5">
        <v>672.2</v>
      </c>
      <c r="F308" s="5">
        <v>649.20000000000005</v>
      </c>
      <c r="G308" s="5">
        <v>654.4</v>
      </c>
      <c r="H308" s="5">
        <v>678.7</v>
      </c>
      <c r="I308" s="6">
        <v>667</v>
      </c>
      <c r="J308" s="5">
        <v>649.29999999999995</v>
      </c>
      <c r="K308" s="5">
        <v>685.8</v>
      </c>
      <c r="L308" s="5">
        <v>659.6</v>
      </c>
      <c r="M308" s="5">
        <v>661.7</v>
      </c>
      <c r="N308" s="5">
        <v>639.20000000000005</v>
      </c>
      <c r="O308" s="5">
        <v>652.79999999999995</v>
      </c>
      <c r="P308" s="5">
        <v>686.7</v>
      </c>
      <c r="Q308" s="5">
        <v>699.3</v>
      </c>
      <c r="R308" s="5">
        <v>710.3</v>
      </c>
      <c r="S308" s="5">
        <v>692.8</v>
      </c>
      <c r="T308" s="5">
        <v>701.9</v>
      </c>
      <c r="U308" s="9" t="s">
        <v>206</v>
      </c>
      <c r="V308" s="9" t="s">
        <v>206</v>
      </c>
      <c r="W308" s="9" t="s">
        <v>206</v>
      </c>
    </row>
    <row r="309" spans="1:23" hidden="1" x14ac:dyDescent="0.25">
      <c r="A309" s="2" t="s">
        <v>610</v>
      </c>
      <c r="B309" s="2" t="s">
        <v>611</v>
      </c>
      <c r="C309" s="8" t="s">
        <v>206</v>
      </c>
      <c r="D309" s="8" t="s">
        <v>206</v>
      </c>
      <c r="E309" s="8" t="s">
        <v>206</v>
      </c>
      <c r="F309" s="3">
        <v>434.1</v>
      </c>
      <c r="G309" s="3">
        <v>444.6</v>
      </c>
      <c r="H309" s="3">
        <v>434.4</v>
      </c>
      <c r="I309" s="3">
        <v>436.3</v>
      </c>
      <c r="J309" s="3">
        <v>440.2</v>
      </c>
      <c r="K309" s="3">
        <v>432.3</v>
      </c>
      <c r="L309" s="3">
        <v>431.4</v>
      </c>
      <c r="M309" s="3">
        <v>431.2</v>
      </c>
      <c r="N309" s="3">
        <v>431.8</v>
      </c>
      <c r="O309" s="3">
        <v>450.8</v>
      </c>
      <c r="P309" s="3">
        <v>436.2</v>
      </c>
      <c r="Q309" s="3">
        <v>437.1</v>
      </c>
      <c r="R309" s="3">
        <v>441.7</v>
      </c>
      <c r="S309" s="3">
        <v>445.3</v>
      </c>
      <c r="T309" s="3">
        <v>450.4</v>
      </c>
      <c r="U309" s="8" t="s">
        <v>206</v>
      </c>
      <c r="V309" s="8" t="s">
        <v>206</v>
      </c>
      <c r="W309" s="8" t="s">
        <v>206</v>
      </c>
    </row>
    <row r="310" spans="1:23" hidden="1" x14ac:dyDescent="0.25">
      <c r="A310" s="2" t="s">
        <v>612</v>
      </c>
      <c r="B310" s="2" t="s">
        <v>613</v>
      </c>
      <c r="C310" s="9" t="s">
        <v>206</v>
      </c>
      <c r="D310" s="9" t="s">
        <v>206</v>
      </c>
      <c r="E310" s="9" t="s">
        <v>206</v>
      </c>
      <c r="F310" s="5">
        <v>659.9</v>
      </c>
      <c r="G310" s="5">
        <v>631.5</v>
      </c>
      <c r="H310" s="6">
        <v>617</v>
      </c>
      <c r="I310" s="5">
        <v>624.79999999999995</v>
      </c>
      <c r="J310" s="5">
        <v>641.70000000000005</v>
      </c>
      <c r="K310" s="5">
        <v>634.6</v>
      </c>
      <c r="L310" s="5">
        <v>639.70000000000005</v>
      </c>
      <c r="M310" s="6">
        <v>660</v>
      </c>
      <c r="N310" s="5">
        <v>657.2</v>
      </c>
      <c r="O310" s="5">
        <v>645.9</v>
      </c>
      <c r="P310" s="5">
        <v>676.6</v>
      </c>
      <c r="Q310" s="5">
        <v>685.6</v>
      </c>
      <c r="R310" s="6">
        <v>679</v>
      </c>
      <c r="S310" s="5">
        <v>729.7</v>
      </c>
      <c r="T310" s="5">
        <v>720.7</v>
      </c>
      <c r="U310" s="9" t="s">
        <v>206</v>
      </c>
      <c r="V310" s="9" t="s">
        <v>206</v>
      </c>
      <c r="W310" s="9" t="s">
        <v>206</v>
      </c>
    </row>
    <row r="311" spans="1:23" hidden="1" x14ac:dyDescent="0.25">
      <c r="A311" s="2" t="s">
        <v>614</v>
      </c>
      <c r="B311" s="2" t="s">
        <v>615</v>
      </c>
      <c r="C311" s="3">
        <v>2261.3000000000002</v>
      </c>
      <c r="D311" s="3">
        <v>2307.6</v>
      </c>
      <c r="E311" s="3">
        <v>2358.6</v>
      </c>
      <c r="F311" s="3">
        <v>2390.5</v>
      </c>
      <c r="G311" s="3">
        <v>2405.8000000000002</v>
      </c>
      <c r="H311" s="3">
        <v>2401.9</v>
      </c>
      <c r="I311" s="3">
        <v>2424.6</v>
      </c>
      <c r="J311" s="3">
        <v>2365.9</v>
      </c>
      <c r="K311" s="3">
        <v>2363.1</v>
      </c>
      <c r="L311" s="3">
        <v>2357.6999999999998</v>
      </c>
      <c r="M311" s="3">
        <v>2404.1999999999998</v>
      </c>
      <c r="N311" s="3">
        <v>2437.4</v>
      </c>
      <c r="O311" s="3">
        <v>2479.3000000000002</v>
      </c>
      <c r="P311" s="3">
        <v>2495.6</v>
      </c>
      <c r="Q311" s="3">
        <v>2538.6</v>
      </c>
      <c r="R311" s="3">
        <v>2541.9</v>
      </c>
      <c r="S311" s="3">
        <v>2575.1</v>
      </c>
      <c r="T311" s="3">
        <v>2573.6</v>
      </c>
      <c r="U311" s="8" t="s">
        <v>206</v>
      </c>
      <c r="V311" s="8" t="s">
        <v>206</v>
      </c>
      <c r="W311" s="8" t="s">
        <v>206</v>
      </c>
    </row>
    <row r="312" spans="1:23" hidden="1" x14ac:dyDescent="0.25">
      <c r="A312" s="2" t="s">
        <v>616</v>
      </c>
      <c r="B312" s="2" t="s">
        <v>617</v>
      </c>
      <c r="C312" s="5">
        <v>385.6</v>
      </c>
      <c r="D312" s="5">
        <v>391.8</v>
      </c>
      <c r="E312" s="5">
        <v>420.6</v>
      </c>
      <c r="F312" s="5">
        <v>403.7</v>
      </c>
      <c r="G312" s="5">
        <v>423.6</v>
      </c>
      <c r="H312" s="5">
        <v>430.8</v>
      </c>
      <c r="I312" s="5">
        <v>431.2</v>
      </c>
      <c r="J312" s="5">
        <v>420.6</v>
      </c>
      <c r="K312" s="5">
        <v>415.5</v>
      </c>
      <c r="L312" s="5">
        <v>426.5</v>
      </c>
      <c r="M312" s="6">
        <v>409</v>
      </c>
      <c r="N312" s="5">
        <v>422.9</v>
      </c>
      <c r="O312" s="5">
        <v>422.8</v>
      </c>
      <c r="P312" s="5">
        <v>419.1</v>
      </c>
      <c r="Q312" s="5">
        <v>430.7</v>
      </c>
      <c r="R312" s="5">
        <v>418.3</v>
      </c>
      <c r="S312" s="5">
        <v>425.2</v>
      </c>
      <c r="T312" s="5">
        <v>430.8</v>
      </c>
      <c r="U312" s="9" t="s">
        <v>206</v>
      </c>
      <c r="V312" s="9" t="s">
        <v>206</v>
      </c>
      <c r="W312" s="9" t="s">
        <v>206</v>
      </c>
    </row>
    <row r="313" spans="1:23" hidden="1" x14ac:dyDescent="0.25">
      <c r="A313" s="2" t="s">
        <v>618</v>
      </c>
      <c r="B313" s="2" t="s">
        <v>619</v>
      </c>
      <c r="C313" s="3">
        <v>363.3</v>
      </c>
      <c r="D313" s="3">
        <v>374.7</v>
      </c>
      <c r="E313" s="3">
        <v>377.5</v>
      </c>
      <c r="F313" s="3">
        <v>381.5</v>
      </c>
      <c r="G313" s="3">
        <v>381.1</v>
      </c>
      <c r="H313" s="3">
        <v>380.3</v>
      </c>
      <c r="I313" s="3">
        <v>392.6</v>
      </c>
      <c r="J313" s="3">
        <v>377.4</v>
      </c>
      <c r="K313" s="3">
        <v>380.3</v>
      </c>
      <c r="L313" s="3">
        <v>376.6</v>
      </c>
      <c r="M313" s="4">
        <v>394</v>
      </c>
      <c r="N313" s="3">
        <v>386.9</v>
      </c>
      <c r="O313" s="3">
        <v>386.2</v>
      </c>
      <c r="P313" s="3">
        <v>406.9</v>
      </c>
      <c r="Q313" s="3">
        <v>410.2</v>
      </c>
      <c r="R313" s="3">
        <v>405.8</v>
      </c>
      <c r="S313" s="3">
        <v>399.8</v>
      </c>
      <c r="T313" s="3">
        <v>406.7</v>
      </c>
      <c r="U313" s="8" t="s">
        <v>206</v>
      </c>
      <c r="V313" s="8" t="s">
        <v>206</v>
      </c>
      <c r="W313" s="8" t="s">
        <v>206</v>
      </c>
    </row>
    <row r="314" spans="1:23" hidden="1" x14ac:dyDescent="0.25">
      <c r="A314" s="2" t="s">
        <v>620</v>
      </c>
      <c r="B314" s="2" t="s">
        <v>621</v>
      </c>
      <c r="C314" s="5">
        <v>555.6</v>
      </c>
      <c r="D314" s="5">
        <v>577.29999999999995</v>
      </c>
      <c r="E314" s="5">
        <v>564.9</v>
      </c>
      <c r="F314" s="5">
        <v>590.1</v>
      </c>
      <c r="G314" s="5">
        <v>566.1</v>
      </c>
      <c r="H314" s="5">
        <v>570.9</v>
      </c>
      <c r="I314" s="5">
        <v>564.9</v>
      </c>
      <c r="J314" s="5">
        <v>553.9</v>
      </c>
      <c r="K314" s="5">
        <v>571.70000000000005</v>
      </c>
      <c r="L314" s="5">
        <v>583.20000000000005</v>
      </c>
      <c r="M314" s="5">
        <v>602.4</v>
      </c>
      <c r="N314" s="5">
        <v>621.79999999999995</v>
      </c>
      <c r="O314" s="5">
        <v>641.6</v>
      </c>
      <c r="P314" s="5">
        <v>603.29999999999995</v>
      </c>
      <c r="Q314" s="5">
        <v>615.4</v>
      </c>
      <c r="R314" s="5">
        <v>626.5</v>
      </c>
      <c r="S314" s="5">
        <v>654.5</v>
      </c>
      <c r="T314" s="5">
        <v>637.1</v>
      </c>
      <c r="U314" s="9" t="s">
        <v>206</v>
      </c>
      <c r="V314" s="9" t="s">
        <v>206</v>
      </c>
      <c r="W314" s="9" t="s">
        <v>206</v>
      </c>
    </row>
    <row r="315" spans="1:23" hidden="1" x14ac:dyDescent="0.25">
      <c r="A315" s="2" t="s">
        <v>622</v>
      </c>
      <c r="B315" s="2" t="s">
        <v>623</v>
      </c>
      <c r="C315" s="3">
        <v>956.8</v>
      </c>
      <c r="D315" s="3">
        <v>963.9</v>
      </c>
      <c r="E315" s="3">
        <v>995.6</v>
      </c>
      <c r="F315" s="3">
        <v>1015.2</v>
      </c>
      <c r="G315" s="4">
        <v>1035</v>
      </c>
      <c r="H315" s="3">
        <v>1019.9</v>
      </c>
      <c r="I315" s="3">
        <v>1035.8</v>
      </c>
      <c r="J315" s="3">
        <v>1013.9</v>
      </c>
      <c r="K315" s="3">
        <v>995.7</v>
      </c>
      <c r="L315" s="3">
        <v>971.4</v>
      </c>
      <c r="M315" s="3">
        <v>998.7</v>
      </c>
      <c r="N315" s="3">
        <v>1005.8</v>
      </c>
      <c r="O315" s="3">
        <v>1028.5</v>
      </c>
      <c r="P315" s="3">
        <v>1066.3</v>
      </c>
      <c r="Q315" s="3">
        <v>1082.4000000000001</v>
      </c>
      <c r="R315" s="3">
        <v>1091.4000000000001</v>
      </c>
      <c r="S315" s="3">
        <v>1095.5999999999999</v>
      </c>
      <c r="T315" s="4">
        <v>1099</v>
      </c>
      <c r="U315" s="8" t="s">
        <v>206</v>
      </c>
      <c r="V315" s="8" t="s">
        <v>206</v>
      </c>
      <c r="W315" s="8" t="s">
        <v>206</v>
      </c>
    </row>
    <row r="316" spans="1:23" hidden="1" x14ac:dyDescent="0.25">
      <c r="A316" s="2" t="s">
        <v>624</v>
      </c>
      <c r="B316" s="2" t="s">
        <v>625</v>
      </c>
      <c r="C316" s="5">
        <v>2007.6</v>
      </c>
      <c r="D316" s="5">
        <v>2028.4</v>
      </c>
      <c r="E316" s="6">
        <v>2074</v>
      </c>
      <c r="F316" s="5">
        <v>2103.9</v>
      </c>
      <c r="G316" s="5">
        <v>2146.9</v>
      </c>
      <c r="H316" s="5">
        <v>2126.6</v>
      </c>
      <c r="I316" s="5">
        <v>2147.3000000000002</v>
      </c>
      <c r="J316" s="5">
        <v>2135.4</v>
      </c>
      <c r="K316" s="5">
        <v>2094.5</v>
      </c>
      <c r="L316" s="5">
        <v>2130.6</v>
      </c>
      <c r="M316" s="5">
        <v>2120.4</v>
      </c>
      <c r="N316" s="5">
        <v>2132.9</v>
      </c>
      <c r="O316" s="5">
        <v>2214.9</v>
      </c>
      <c r="P316" s="5">
        <v>2247.9</v>
      </c>
      <c r="Q316" s="5">
        <v>2280.1999999999998</v>
      </c>
      <c r="R316" s="5">
        <v>2270.8000000000002</v>
      </c>
      <c r="S316" s="5">
        <v>2294.1</v>
      </c>
      <c r="T316" s="5">
        <v>2360.9</v>
      </c>
      <c r="U316" s="9" t="s">
        <v>206</v>
      </c>
      <c r="V316" s="9" t="s">
        <v>206</v>
      </c>
      <c r="W316" s="9" t="s">
        <v>206</v>
      </c>
    </row>
    <row r="317" spans="1:23" hidden="1" x14ac:dyDescent="0.25">
      <c r="A317" s="2" t="s">
        <v>626</v>
      </c>
      <c r="B317" s="2" t="s">
        <v>627</v>
      </c>
      <c r="C317" s="3">
        <v>939.3</v>
      </c>
      <c r="D317" s="3">
        <v>935.8</v>
      </c>
      <c r="E317" s="3">
        <v>939.7</v>
      </c>
      <c r="F317" s="4">
        <v>975</v>
      </c>
      <c r="G317" s="3">
        <v>971.1</v>
      </c>
      <c r="H317" s="3">
        <v>966.1</v>
      </c>
      <c r="I317" s="4">
        <v>985</v>
      </c>
      <c r="J317" s="3">
        <v>985.7</v>
      </c>
      <c r="K317" s="3">
        <v>950.9</v>
      </c>
      <c r="L317" s="3">
        <v>947.7</v>
      </c>
      <c r="M317" s="4">
        <v>975</v>
      </c>
      <c r="N317" s="3">
        <v>973.3</v>
      </c>
      <c r="O317" s="4">
        <v>987</v>
      </c>
      <c r="P317" s="3">
        <v>1041.3</v>
      </c>
      <c r="Q317" s="3">
        <v>1061.9000000000001</v>
      </c>
      <c r="R317" s="3">
        <v>1045.7</v>
      </c>
      <c r="S317" s="3">
        <v>1054.5</v>
      </c>
      <c r="T317" s="3">
        <v>1085.7</v>
      </c>
      <c r="U317" s="8" t="s">
        <v>206</v>
      </c>
      <c r="V317" s="8" t="s">
        <v>206</v>
      </c>
      <c r="W317" s="8" t="s">
        <v>206</v>
      </c>
    </row>
    <row r="318" spans="1:23" hidden="1" x14ac:dyDescent="0.25">
      <c r="A318" s="2" t="s">
        <v>628</v>
      </c>
      <c r="B318" s="2" t="s">
        <v>629</v>
      </c>
      <c r="C318" s="5">
        <v>762.4</v>
      </c>
      <c r="D318" s="5">
        <v>772.8</v>
      </c>
      <c r="E318" s="5">
        <v>799.6</v>
      </c>
      <c r="F318" s="5">
        <v>801.3</v>
      </c>
      <c r="G318" s="5">
        <v>844.9</v>
      </c>
      <c r="H318" s="6">
        <v>834</v>
      </c>
      <c r="I318" s="5">
        <v>809.8</v>
      </c>
      <c r="J318" s="5">
        <v>816.6</v>
      </c>
      <c r="K318" s="5">
        <v>809.3</v>
      </c>
      <c r="L318" s="5">
        <v>841.9</v>
      </c>
      <c r="M318" s="5">
        <v>830.4</v>
      </c>
      <c r="N318" s="5">
        <v>816.7</v>
      </c>
      <c r="O318" s="5">
        <v>860.5</v>
      </c>
      <c r="P318" s="5">
        <v>867.5</v>
      </c>
      <c r="Q318" s="5">
        <v>873.8</v>
      </c>
      <c r="R318" s="5">
        <v>875.8</v>
      </c>
      <c r="S318" s="5">
        <v>887.4</v>
      </c>
      <c r="T318" s="5">
        <v>938.9</v>
      </c>
      <c r="U318" s="9" t="s">
        <v>206</v>
      </c>
      <c r="V318" s="9" t="s">
        <v>206</v>
      </c>
      <c r="W318" s="9" t="s">
        <v>206</v>
      </c>
    </row>
    <row r="319" spans="1:23" hidden="1" x14ac:dyDescent="0.25">
      <c r="A319" s="2" t="s">
        <v>630</v>
      </c>
      <c r="B319" s="2" t="s">
        <v>631</v>
      </c>
      <c r="C319" s="3">
        <v>305.89999999999998</v>
      </c>
      <c r="D319" s="3">
        <v>319.89999999999998</v>
      </c>
      <c r="E319" s="3">
        <v>334.8</v>
      </c>
      <c r="F319" s="3">
        <v>327.60000000000002</v>
      </c>
      <c r="G319" s="3">
        <v>330.9</v>
      </c>
      <c r="H319" s="3">
        <v>326.5</v>
      </c>
      <c r="I319" s="3">
        <v>352.4</v>
      </c>
      <c r="J319" s="3">
        <v>333.1</v>
      </c>
      <c r="K319" s="3">
        <v>334.3</v>
      </c>
      <c r="L319" s="4">
        <v>341</v>
      </c>
      <c r="M319" s="4">
        <v>315</v>
      </c>
      <c r="N319" s="3">
        <v>342.8</v>
      </c>
      <c r="O319" s="3">
        <v>367.4</v>
      </c>
      <c r="P319" s="3">
        <v>339.1</v>
      </c>
      <c r="Q319" s="3">
        <v>344.5</v>
      </c>
      <c r="R319" s="3">
        <v>349.3</v>
      </c>
      <c r="S319" s="3">
        <v>352.1</v>
      </c>
      <c r="T319" s="3">
        <v>336.2</v>
      </c>
      <c r="U319" s="8" t="s">
        <v>206</v>
      </c>
      <c r="V319" s="8" t="s">
        <v>206</v>
      </c>
      <c r="W319" s="8" t="s">
        <v>206</v>
      </c>
    </row>
    <row r="320" spans="1:23" hidden="1" x14ac:dyDescent="0.25">
      <c r="A320" s="2" t="s">
        <v>632</v>
      </c>
      <c r="B320" s="2" t="s">
        <v>633</v>
      </c>
      <c r="C320" s="6">
        <v>2448</v>
      </c>
      <c r="D320" s="5">
        <v>2441.6999999999998</v>
      </c>
      <c r="E320" s="5">
        <v>2457.9</v>
      </c>
      <c r="F320" s="5">
        <v>2514.8000000000002</v>
      </c>
      <c r="G320" s="5">
        <v>2522.9</v>
      </c>
      <c r="H320" s="6">
        <v>2518</v>
      </c>
      <c r="I320" s="5">
        <v>2510.8000000000002</v>
      </c>
      <c r="J320" s="5">
        <v>2457.4</v>
      </c>
      <c r="K320" s="5">
        <v>2473.3000000000002</v>
      </c>
      <c r="L320" s="5">
        <v>2465.1999999999998</v>
      </c>
      <c r="M320" s="5">
        <v>2532.9</v>
      </c>
      <c r="N320" s="5">
        <v>2533.1</v>
      </c>
      <c r="O320" s="5">
        <v>2571.1999999999998</v>
      </c>
      <c r="P320" s="5">
        <v>2607.1999999999998</v>
      </c>
      <c r="Q320" s="5">
        <v>2688.9</v>
      </c>
      <c r="R320" s="5">
        <v>2687.1</v>
      </c>
      <c r="S320" s="5">
        <v>2770.4</v>
      </c>
      <c r="T320" s="5">
        <v>2800.2</v>
      </c>
      <c r="U320" s="9" t="s">
        <v>206</v>
      </c>
      <c r="V320" s="9" t="s">
        <v>206</v>
      </c>
      <c r="W320" s="9" t="s">
        <v>206</v>
      </c>
    </row>
    <row r="321" spans="1:23" hidden="1" x14ac:dyDescent="0.25">
      <c r="A321" s="2" t="s">
        <v>634</v>
      </c>
      <c r="B321" s="2" t="s">
        <v>635</v>
      </c>
      <c r="C321" s="3">
        <v>623.4</v>
      </c>
      <c r="D321" s="3">
        <v>604.29999999999995</v>
      </c>
      <c r="E321" s="3">
        <v>604.79999999999995</v>
      </c>
      <c r="F321" s="3">
        <v>637.6</v>
      </c>
      <c r="G321" s="3">
        <v>642.1</v>
      </c>
      <c r="H321" s="3">
        <v>636.6</v>
      </c>
      <c r="I321" s="3">
        <v>634.5</v>
      </c>
      <c r="J321" s="4">
        <v>630</v>
      </c>
      <c r="K321" s="3">
        <v>622.79999999999995</v>
      </c>
      <c r="L321" s="3">
        <v>610.1</v>
      </c>
      <c r="M321" s="3">
        <v>647.6</v>
      </c>
      <c r="N321" s="3">
        <v>642.1</v>
      </c>
      <c r="O321" s="3">
        <v>648.5</v>
      </c>
      <c r="P321" s="3">
        <v>654.4</v>
      </c>
      <c r="Q321" s="3">
        <v>658.6</v>
      </c>
      <c r="R321" s="3">
        <v>648.20000000000005</v>
      </c>
      <c r="S321" s="3">
        <v>676.4</v>
      </c>
      <c r="T321" s="3">
        <v>672.6</v>
      </c>
      <c r="U321" s="8" t="s">
        <v>206</v>
      </c>
      <c r="V321" s="8" t="s">
        <v>206</v>
      </c>
      <c r="W321" s="8" t="s">
        <v>206</v>
      </c>
    </row>
    <row r="322" spans="1:23" hidden="1" x14ac:dyDescent="0.25">
      <c r="A322" s="2" t="s">
        <v>636</v>
      </c>
      <c r="B322" s="2" t="s">
        <v>637</v>
      </c>
      <c r="C322" s="5">
        <v>712.8</v>
      </c>
      <c r="D322" s="5">
        <v>743.4</v>
      </c>
      <c r="E322" s="5">
        <v>727.5</v>
      </c>
      <c r="F322" s="5">
        <v>730.4</v>
      </c>
      <c r="G322" s="6">
        <v>739</v>
      </c>
      <c r="H322" s="5">
        <v>741.1</v>
      </c>
      <c r="I322" s="5">
        <v>759.9</v>
      </c>
      <c r="J322" s="5">
        <v>743.2</v>
      </c>
      <c r="K322" s="5">
        <v>722.1</v>
      </c>
      <c r="L322" s="5">
        <v>733.1</v>
      </c>
      <c r="M322" s="5">
        <v>739.7</v>
      </c>
      <c r="N322" s="5">
        <v>754.6</v>
      </c>
      <c r="O322" s="6">
        <v>746</v>
      </c>
      <c r="P322" s="5">
        <v>769.9</v>
      </c>
      <c r="Q322" s="5">
        <v>796.8</v>
      </c>
      <c r="R322" s="5">
        <v>793.6</v>
      </c>
      <c r="S322" s="5">
        <v>791.6</v>
      </c>
      <c r="T322" s="6">
        <v>800</v>
      </c>
      <c r="U322" s="9" t="s">
        <v>206</v>
      </c>
      <c r="V322" s="9" t="s">
        <v>206</v>
      </c>
      <c r="W322" s="9" t="s">
        <v>206</v>
      </c>
    </row>
    <row r="323" spans="1:23" hidden="1" x14ac:dyDescent="0.25">
      <c r="A323" s="2" t="s">
        <v>638</v>
      </c>
      <c r="B323" s="2" t="s">
        <v>639</v>
      </c>
      <c r="C323" s="3">
        <v>1111.7</v>
      </c>
      <c r="D323" s="3">
        <v>1094.0999999999999</v>
      </c>
      <c r="E323" s="3">
        <v>1125.5999999999999</v>
      </c>
      <c r="F323" s="3">
        <v>1146.8</v>
      </c>
      <c r="G323" s="3">
        <v>1141.8</v>
      </c>
      <c r="H323" s="3">
        <v>1140.3</v>
      </c>
      <c r="I323" s="3">
        <v>1116.4000000000001</v>
      </c>
      <c r="J323" s="3">
        <v>1084.2</v>
      </c>
      <c r="K323" s="3">
        <v>1128.4000000000001</v>
      </c>
      <c r="L323" s="4">
        <v>1122</v>
      </c>
      <c r="M323" s="3">
        <v>1145.5999999999999</v>
      </c>
      <c r="N323" s="3">
        <v>1136.4000000000001</v>
      </c>
      <c r="O323" s="3">
        <v>1176.7</v>
      </c>
      <c r="P323" s="3">
        <v>1182.9000000000001</v>
      </c>
      <c r="Q323" s="3">
        <v>1233.5</v>
      </c>
      <c r="R323" s="3">
        <v>1245.3</v>
      </c>
      <c r="S323" s="3">
        <v>1302.4000000000001</v>
      </c>
      <c r="T323" s="3">
        <v>1327.5</v>
      </c>
      <c r="U323" s="8" t="s">
        <v>206</v>
      </c>
      <c r="V323" s="8" t="s">
        <v>206</v>
      </c>
      <c r="W323" s="8" t="s">
        <v>206</v>
      </c>
    </row>
    <row r="324" spans="1:23" hidden="1" x14ac:dyDescent="0.25">
      <c r="A324" s="2" t="s">
        <v>640</v>
      </c>
      <c r="B324" s="2" t="s">
        <v>641</v>
      </c>
      <c r="C324" s="5">
        <v>2673.8</v>
      </c>
      <c r="D324" s="5">
        <v>2683.6</v>
      </c>
      <c r="E324" s="6">
        <v>2729</v>
      </c>
      <c r="F324" s="5">
        <v>2748.6</v>
      </c>
      <c r="G324" s="5">
        <v>2745.4</v>
      </c>
      <c r="H324" s="5">
        <v>2769.4</v>
      </c>
      <c r="I324" s="6">
        <v>2805</v>
      </c>
      <c r="J324" s="5">
        <v>2783.6</v>
      </c>
      <c r="K324" s="5">
        <v>2773.3</v>
      </c>
      <c r="L324" s="5">
        <v>2824.8</v>
      </c>
      <c r="M324" s="5">
        <v>2856.8</v>
      </c>
      <c r="N324" s="5">
        <v>2880.3</v>
      </c>
      <c r="O324" s="5">
        <v>2942.1</v>
      </c>
      <c r="P324" s="5">
        <v>3004.8</v>
      </c>
      <c r="Q324" s="5">
        <v>3020.6</v>
      </c>
      <c r="R324" s="6">
        <v>3022</v>
      </c>
      <c r="S324" s="5">
        <v>3065.9</v>
      </c>
      <c r="T324" s="5">
        <v>3115.2</v>
      </c>
      <c r="U324" s="9" t="s">
        <v>206</v>
      </c>
      <c r="V324" s="9" t="s">
        <v>206</v>
      </c>
      <c r="W324" s="9" t="s">
        <v>206</v>
      </c>
    </row>
    <row r="325" spans="1:23" hidden="1" x14ac:dyDescent="0.25">
      <c r="A325" s="2" t="s">
        <v>642</v>
      </c>
      <c r="B325" s="2" t="s">
        <v>643</v>
      </c>
      <c r="C325" s="3">
        <v>1069.8</v>
      </c>
      <c r="D325" s="4">
        <v>1088</v>
      </c>
      <c r="E325" s="3">
        <v>1106.8</v>
      </c>
      <c r="F325" s="3">
        <v>1105.8</v>
      </c>
      <c r="G325" s="3">
        <v>1110.5</v>
      </c>
      <c r="H325" s="4">
        <v>1134</v>
      </c>
      <c r="I325" s="3">
        <v>1148.5999999999999</v>
      </c>
      <c r="J325" s="3">
        <v>1140.5</v>
      </c>
      <c r="K325" s="3">
        <v>1117.4000000000001</v>
      </c>
      <c r="L325" s="3">
        <v>1154.4000000000001</v>
      </c>
      <c r="M325" s="3">
        <v>1161.3</v>
      </c>
      <c r="N325" s="3">
        <v>1155.3</v>
      </c>
      <c r="O325" s="4">
        <v>1212</v>
      </c>
      <c r="P325" s="3">
        <v>1215.8</v>
      </c>
      <c r="Q325" s="4">
        <v>1230</v>
      </c>
      <c r="R325" s="3">
        <v>1206.0999999999999</v>
      </c>
      <c r="S325" s="3">
        <v>1227.9000000000001</v>
      </c>
      <c r="T325" s="3">
        <v>1254.2</v>
      </c>
      <c r="U325" s="8" t="s">
        <v>206</v>
      </c>
      <c r="V325" s="8" t="s">
        <v>206</v>
      </c>
      <c r="W325" s="8" t="s">
        <v>206</v>
      </c>
    </row>
    <row r="326" spans="1:23" hidden="1" x14ac:dyDescent="0.25">
      <c r="A326" s="2" t="s">
        <v>644</v>
      </c>
      <c r="B326" s="2" t="s">
        <v>645</v>
      </c>
      <c r="C326" s="5">
        <v>814.1</v>
      </c>
      <c r="D326" s="5">
        <v>816.6</v>
      </c>
      <c r="E326" s="5">
        <v>829.7</v>
      </c>
      <c r="F326" s="5">
        <v>822.8</v>
      </c>
      <c r="G326" s="5">
        <v>816.3</v>
      </c>
      <c r="H326" s="5">
        <v>809.4</v>
      </c>
      <c r="I326" s="5">
        <v>844.3</v>
      </c>
      <c r="J326" s="5">
        <v>840.8</v>
      </c>
      <c r="K326" s="5">
        <v>844.5</v>
      </c>
      <c r="L326" s="5">
        <v>841.3</v>
      </c>
      <c r="M326" s="6">
        <v>870</v>
      </c>
      <c r="N326" s="5">
        <v>885.8</v>
      </c>
      <c r="O326" s="5">
        <v>915.4</v>
      </c>
      <c r="P326" s="6">
        <v>917</v>
      </c>
      <c r="Q326" s="5">
        <v>920.6</v>
      </c>
      <c r="R326" s="5">
        <v>927.7</v>
      </c>
      <c r="S326" s="5">
        <v>920.2</v>
      </c>
      <c r="T326" s="5">
        <v>946.1</v>
      </c>
      <c r="U326" s="9" t="s">
        <v>206</v>
      </c>
      <c r="V326" s="9" t="s">
        <v>206</v>
      </c>
      <c r="W326" s="9" t="s">
        <v>206</v>
      </c>
    </row>
    <row r="327" spans="1:23" hidden="1" x14ac:dyDescent="0.25">
      <c r="A327" s="2" t="s">
        <v>646</v>
      </c>
      <c r="B327" s="2" t="s">
        <v>647</v>
      </c>
      <c r="C327" s="3">
        <v>789.9</v>
      </c>
      <c r="D327" s="4">
        <v>779</v>
      </c>
      <c r="E327" s="3">
        <v>792.5</v>
      </c>
      <c r="F327" s="3">
        <v>819.9</v>
      </c>
      <c r="G327" s="3">
        <v>818.5</v>
      </c>
      <c r="H327" s="4">
        <v>826</v>
      </c>
      <c r="I327" s="3">
        <v>812.2</v>
      </c>
      <c r="J327" s="3">
        <v>802.3</v>
      </c>
      <c r="K327" s="3">
        <v>811.3</v>
      </c>
      <c r="L327" s="3">
        <v>829.1</v>
      </c>
      <c r="M327" s="3">
        <v>825.5</v>
      </c>
      <c r="N327" s="3">
        <v>839.2</v>
      </c>
      <c r="O327" s="3">
        <v>814.7</v>
      </c>
      <c r="P327" s="4">
        <v>872</v>
      </c>
      <c r="Q327" s="4">
        <v>870</v>
      </c>
      <c r="R327" s="3">
        <v>888.2</v>
      </c>
      <c r="S327" s="3">
        <v>917.8</v>
      </c>
      <c r="T327" s="3">
        <v>914.9</v>
      </c>
      <c r="U327" s="8" t="s">
        <v>206</v>
      </c>
      <c r="V327" s="8" t="s">
        <v>206</v>
      </c>
      <c r="W327" s="8" t="s">
        <v>206</v>
      </c>
    </row>
    <row r="328" spans="1:23" hidden="1" x14ac:dyDescent="0.25">
      <c r="A328" s="2" t="s">
        <v>648</v>
      </c>
      <c r="B328" s="2" t="s">
        <v>649</v>
      </c>
      <c r="C328" s="5">
        <v>3515.1</v>
      </c>
      <c r="D328" s="5">
        <v>3492.1</v>
      </c>
      <c r="E328" s="5">
        <v>3528.2</v>
      </c>
      <c r="F328" s="5">
        <v>3543.6</v>
      </c>
      <c r="G328" s="5">
        <v>3620.5</v>
      </c>
      <c r="H328" s="5">
        <v>3688.1</v>
      </c>
      <c r="I328" s="5">
        <v>3808.6</v>
      </c>
      <c r="J328" s="5">
        <v>3762.6</v>
      </c>
      <c r="K328" s="5">
        <v>3812.5</v>
      </c>
      <c r="L328" s="5">
        <v>3861.2</v>
      </c>
      <c r="M328" s="5">
        <v>3970.6</v>
      </c>
      <c r="N328" s="5">
        <v>4098.5</v>
      </c>
      <c r="O328" s="5">
        <v>4278.2</v>
      </c>
      <c r="P328" s="5">
        <v>4369.3999999999996</v>
      </c>
      <c r="Q328" s="5">
        <v>4464.8</v>
      </c>
      <c r="R328" s="5">
        <v>4541.5</v>
      </c>
      <c r="S328" s="5">
        <v>4659.6000000000004</v>
      </c>
      <c r="T328" s="5">
        <v>4687.3999999999996</v>
      </c>
      <c r="U328" s="9" t="s">
        <v>206</v>
      </c>
      <c r="V328" s="9" t="s">
        <v>206</v>
      </c>
      <c r="W328" s="9" t="s">
        <v>206</v>
      </c>
    </row>
    <row r="329" spans="1:23" hidden="1" x14ac:dyDescent="0.25">
      <c r="A329" s="2" t="s">
        <v>650</v>
      </c>
      <c r="B329" s="2" t="s">
        <v>651</v>
      </c>
      <c r="C329" s="3">
        <v>1337.4</v>
      </c>
      <c r="D329" s="3">
        <v>1360.5</v>
      </c>
      <c r="E329" s="3">
        <v>1344.6</v>
      </c>
      <c r="F329" s="4">
        <v>1360</v>
      </c>
      <c r="G329" s="3">
        <v>1413.3</v>
      </c>
      <c r="H329" s="4">
        <v>1450</v>
      </c>
      <c r="I329" s="3">
        <v>1538.3</v>
      </c>
      <c r="J329" s="3">
        <v>1524.1</v>
      </c>
      <c r="K329" s="8" t="s">
        <v>206</v>
      </c>
      <c r="L329" s="8" t="s">
        <v>206</v>
      </c>
      <c r="M329" s="8" t="s">
        <v>206</v>
      </c>
      <c r="N329" s="8" t="s">
        <v>206</v>
      </c>
      <c r="O329" s="8" t="s">
        <v>206</v>
      </c>
      <c r="P329" s="8" t="s">
        <v>206</v>
      </c>
      <c r="Q329" s="8" t="s">
        <v>206</v>
      </c>
      <c r="R329" s="8" t="s">
        <v>206</v>
      </c>
      <c r="S329" s="8" t="s">
        <v>206</v>
      </c>
      <c r="T329" s="8" t="s">
        <v>206</v>
      </c>
      <c r="U329" s="8" t="s">
        <v>206</v>
      </c>
      <c r="V329" s="8" t="s">
        <v>206</v>
      </c>
      <c r="W329" s="8" t="s">
        <v>206</v>
      </c>
    </row>
    <row r="330" spans="1:23" hidden="1" x14ac:dyDescent="0.25">
      <c r="A330" s="2" t="s">
        <v>652</v>
      </c>
      <c r="B330" s="2" t="s">
        <v>653</v>
      </c>
      <c r="C330" s="5">
        <v>2177.6999999999998</v>
      </c>
      <c r="D330" s="5">
        <v>2131.6999999999998</v>
      </c>
      <c r="E330" s="5">
        <v>2183.6</v>
      </c>
      <c r="F330" s="5">
        <v>2183.6</v>
      </c>
      <c r="G330" s="5">
        <v>2207.1999999999998</v>
      </c>
      <c r="H330" s="5">
        <v>2238.1</v>
      </c>
      <c r="I330" s="5">
        <v>2270.3000000000002</v>
      </c>
      <c r="J330" s="5">
        <v>2238.5</v>
      </c>
      <c r="K330" s="9" t="s">
        <v>206</v>
      </c>
      <c r="L330" s="9" t="s">
        <v>206</v>
      </c>
      <c r="M330" s="9" t="s">
        <v>206</v>
      </c>
      <c r="N330" s="9" t="s">
        <v>206</v>
      </c>
      <c r="O330" s="9" t="s">
        <v>206</v>
      </c>
      <c r="P330" s="9" t="s">
        <v>206</v>
      </c>
      <c r="Q330" s="9" t="s">
        <v>206</v>
      </c>
      <c r="R330" s="9" t="s">
        <v>206</v>
      </c>
      <c r="S330" s="9" t="s">
        <v>206</v>
      </c>
      <c r="T330" s="9" t="s">
        <v>206</v>
      </c>
      <c r="U330" s="9" t="s">
        <v>206</v>
      </c>
      <c r="V330" s="9" t="s">
        <v>206</v>
      </c>
      <c r="W330" s="9" t="s">
        <v>206</v>
      </c>
    </row>
    <row r="331" spans="1:23" hidden="1" x14ac:dyDescent="0.25">
      <c r="A331" s="2" t="s">
        <v>654</v>
      </c>
      <c r="B331" s="2" t="s">
        <v>655</v>
      </c>
      <c r="C331" s="8" t="s">
        <v>206</v>
      </c>
      <c r="D331" s="8" t="s">
        <v>206</v>
      </c>
      <c r="E331" s="8" t="s">
        <v>206</v>
      </c>
      <c r="F331" s="8" t="s">
        <v>206</v>
      </c>
      <c r="G331" s="8" t="s">
        <v>206</v>
      </c>
      <c r="H331" s="8" t="s">
        <v>206</v>
      </c>
      <c r="I331" s="8" t="s">
        <v>206</v>
      </c>
      <c r="J331" s="8" t="s">
        <v>206</v>
      </c>
      <c r="K331" s="3">
        <v>520.6</v>
      </c>
      <c r="L331" s="3">
        <v>529.4</v>
      </c>
      <c r="M331" s="3">
        <v>561.29999999999995</v>
      </c>
      <c r="N331" s="3">
        <v>558.70000000000005</v>
      </c>
      <c r="O331" s="3">
        <v>597.1</v>
      </c>
      <c r="P331" s="3">
        <v>602.9</v>
      </c>
      <c r="Q331" s="3">
        <v>628.4</v>
      </c>
      <c r="R331" s="3">
        <v>595.29999999999995</v>
      </c>
      <c r="S331" s="3">
        <v>624.6</v>
      </c>
      <c r="T331" s="3">
        <v>640.5</v>
      </c>
      <c r="U331" s="8" t="s">
        <v>206</v>
      </c>
      <c r="V331" s="8" t="s">
        <v>206</v>
      </c>
      <c r="W331" s="8" t="s">
        <v>206</v>
      </c>
    </row>
    <row r="332" spans="1:23" hidden="1" x14ac:dyDescent="0.25">
      <c r="A332" s="2" t="s">
        <v>656</v>
      </c>
      <c r="B332" s="2" t="s">
        <v>657</v>
      </c>
      <c r="C332" s="9" t="s">
        <v>206</v>
      </c>
      <c r="D332" s="9" t="s">
        <v>206</v>
      </c>
      <c r="E332" s="9" t="s">
        <v>206</v>
      </c>
      <c r="F332" s="9" t="s">
        <v>206</v>
      </c>
      <c r="G332" s="9" t="s">
        <v>206</v>
      </c>
      <c r="H332" s="9" t="s">
        <v>206</v>
      </c>
      <c r="I332" s="9" t="s">
        <v>206</v>
      </c>
      <c r="J332" s="9" t="s">
        <v>206</v>
      </c>
      <c r="K332" s="6">
        <v>1011</v>
      </c>
      <c r="L332" s="5">
        <v>1022.5</v>
      </c>
      <c r="M332" s="5">
        <v>1066.0999999999999</v>
      </c>
      <c r="N332" s="5">
        <v>1130.2</v>
      </c>
      <c r="O332" s="5">
        <v>1178.5</v>
      </c>
      <c r="P332" s="5">
        <v>1220.0999999999999</v>
      </c>
      <c r="Q332" s="5">
        <v>1233.5</v>
      </c>
      <c r="R332" s="5">
        <v>1295.3</v>
      </c>
      <c r="S332" s="5">
        <v>1333.3</v>
      </c>
      <c r="T332" s="6">
        <v>1362</v>
      </c>
      <c r="U332" s="9" t="s">
        <v>206</v>
      </c>
      <c r="V332" s="9" t="s">
        <v>206</v>
      </c>
      <c r="W332" s="9" t="s">
        <v>206</v>
      </c>
    </row>
    <row r="333" spans="1:23" hidden="1" x14ac:dyDescent="0.25">
      <c r="A333" s="2" t="s">
        <v>658</v>
      </c>
      <c r="B333" s="2" t="s">
        <v>659</v>
      </c>
      <c r="C333" s="8" t="s">
        <v>206</v>
      </c>
      <c r="D333" s="8" t="s">
        <v>206</v>
      </c>
      <c r="E333" s="8" t="s">
        <v>206</v>
      </c>
      <c r="F333" s="8" t="s">
        <v>206</v>
      </c>
      <c r="G333" s="8" t="s">
        <v>206</v>
      </c>
      <c r="H333" s="8" t="s">
        <v>206</v>
      </c>
      <c r="I333" s="8" t="s">
        <v>206</v>
      </c>
      <c r="J333" s="8" t="s">
        <v>206</v>
      </c>
      <c r="K333" s="3">
        <v>774.5</v>
      </c>
      <c r="L333" s="4">
        <v>797</v>
      </c>
      <c r="M333" s="3">
        <v>787.5</v>
      </c>
      <c r="N333" s="3">
        <v>792.9</v>
      </c>
      <c r="O333" s="3">
        <v>837.7</v>
      </c>
      <c r="P333" s="3">
        <v>886.6</v>
      </c>
      <c r="Q333" s="4">
        <v>921</v>
      </c>
      <c r="R333" s="3">
        <v>942.5</v>
      </c>
      <c r="S333" s="3">
        <v>970.8</v>
      </c>
      <c r="T333" s="3">
        <v>969.9</v>
      </c>
      <c r="U333" s="8" t="s">
        <v>206</v>
      </c>
      <c r="V333" s="8" t="s">
        <v>206</v>
      </c>
      <c r="W333" s="8" t="s">
        <v>206</v>
      </c>
    </row>
    <row r="334" spans="1:23" hidden="1" x14ac:dyDescent="0.25">
      <c r="A334" s="2" t="s">
        <v>660</v>
      </c>
      <c r="B334" s="2" t="s">
        <v>661</v>
      </c>
      <c r="C334" s="9" t="s">
        <v>206</v>
      </c>
      <c r="D334" s="9" t="s">
        <v>206</v>
      </c>
      <c r="E334" s="9" t="s">
        <v>206</v>
      </c>
      <c r="F334" s="9" t="s">
        <v>206</v>
      </c>
      <c r="G334" s="9" t="s">
        <v>206</v>
      </c>
      <c r="H334" s="9" t="s">
        <v>206</v>
      </c>
      <c r="I334" s="9" t="s">
        <v>206</v>
      </c>
      <c r="J334" s="9" t="s">
        <v>206</v>
      </c>
      <c r="K334" s="5">
        <v>592.4</v>
      </c>
      <c r="L334" s="5">
        <v>583.9</v>
      </c>
      <c r="M334" s="5">
        <v>600.1</v>
      </c>
      <c r="N334" s="5">
        <v>657.9</v>
      </c>
      <c r="O334" s="5">
        <v>648.70000000000005</v>
      </c>
      <c r="P334" s="5">
        <v>649.5</v>
      </c>
      <c r="Q334" s="5">
        <v>658.3</v>
      </c>
      <c r="R334" s="6">
        <v>679</v>
      </c>
      <c r="S334" s="5">
        <v>680.4</v>
      </c>
      <c r="T334" s="5">
        <v>694.2</v>
      </c>
      <c r="U334" s="9" t="s">
        <v>206</v>
      </c>
      <c r="V334" s="9" t="s">
        <v>206</v>
      </c>
      <c r="W334" s="9" t="s">
        <v>206</v>
      </c>
    </row>
    <row r="335" spans="1:23" hidden="1" x14ac:dyDescent="0.25">
      <c r="A335" s="2" t="s">
        <v>662</v>
      </c>
      <c r="B335" s="2" t="s">
        <v>663</v>
      </c>
      <c r="C335" s="8" t="s">
        <v>206</v>
      </c>
      <c r="D335" s="8" t="s">
        <v>206</v>
      </c>
      <c r="E335" s="8" t="s">
        <v>206</v>
      </c>
      <c r="F335" s="8" t="s">
        <v>206</v>
      </c>
      <c r="G335" s="8" t="s">
        <v>206</v>
      </c>
      <c r="H335" s="8" t="s">
        <v>206</v>
      </c>
      <c r="I335" s="8" t="s">
        <v>206</v>
      </c>
      <c r="J335" s="8" t="s">
        <v>206</v>
      </c>
      <c r="K335" s="3">
        <v>914.1</v>
      </c>
      <c r="L335" s="3">
        <v>928.4</v>
      </c>
      <c r="M335" s="3">
        <v>955.7</v>
      </c>
      <c r="N335" s="3">
        <v>958.8</v>
      </c>
      <c r="O335" s="3">
        <v>1016.1</v>
      </c>
      <c r="P335" s="3">
        <v>1010.3</v>
      </c>
      <c r="Q335" s="3">
        <v>1023.6</v>
      </c>
      <c r="R335" s="3">
        <v>1029.4000000000001</v>
      </c>
      <c r="S335" s="3">
        <v>1050.5</v>
      </c>
      <c r="T335" s="3">
        <v>1020.7</v>
      </c>
      <c r="U335" s="8" t="s">
        <v>206</v>
      </c>
      <c r="V335" s="8" t="s">
        <v>206</v>
      </c>
      <c r="W335" s="8" t="s">
        <v>206</v>
      </c>
    </row>
    <row r="336" spans="1:23" hidden="1" x14ac:dyDescent="0.25">
      <c r="A336" s="2" t="s">
        <v>664</v>
      </c>
      <c r="B336" s="2" t="s">
        <v>665</v>
      </c>
      <c r="C336" s="5">
        <v>4047.9</v>
      </c>
      <c r="D336" s="5">
        <v>4043.8</v>
      </c>
      <c r="E336" s="5">
        <v>4029.7</v>
      </c>
      <c r="F336" s="5">
        <v>4108.1000000000004</v>
      </c>
      <c r="G336" s="5">
        <v>4161.3999999999996</v>
      </c>
      <c r="H336" s="6">
        <v>4187</v>
      </c>
      <c r="I336" s="5">
        <v>4245.6000000000004</v>
      </c>
      <c r="J336" s="5">
        <v>4178.6000000000004</v>
      </c>
      <c r="K336" s="6">
        <v>4185</v>
      </c>
      <c r="L336" s="5">
        <v>4195.2</v>
      </c>
      <c r="M336" s="5">
        <v>4210.2</v>
      </c>
      <c r="N336" s="5">
        <v>4290.1000000000004</v>
      </c>
      <c r="O336" s="5">
        <v>4383.2</v>
      </c>
      <c r="P336" s="5">
        <v>4432.3</v>
      </c>
      <c r="Q336" s="5">
        <v>4493.6000000000004</v>
      </c>
      <c r="R336" s="6">
        <v>4577</v>
      </c>
      <c r="S336" s="5">
        <v>4539.2</v>
      </c>
      <c r="T336" s="5">
        <v>4629.3</v>
      </c>
      <c r="U336" s="9" t="s">
        <v>206</v>
      </c>
      <c r="V336" s="9" t="s">
        <v>206</v>
      </c>
      <c r="W336" s="9" t="s">
        <v>206</v>
      </c>
    </row>
    <row r="337" spans="1:23" hidden="1" x14ac:dyDescent="0.25">
      <c r="A337" s="2" t="s">
        <v>666</v>
      </c>
      <c r="B337" s="2" t="s">
        <v>667</v>
      </c>
      <c r="C337" s="3">
        <v>1137.8</v>
      </c>
      <c r="D337" s="3">
        <v>1146.5999999999999</v>
      </c>
      <c r="E337" s="4">
        <v>1116</v>
      </c>
      <c r="F337" s="3">
        <v>1133.5</v>
      </c>
      <c r="G337" s="3">
        <v>1167.9000000000001</v>
      </c>
      <c r="H337" s="4">
        <v>1148</v>
      </c>
      <c r="I337" s="3">
        <v>1170.5999999999999</v>
      </c>
      <c r="J337" s="3">
        <v>1151.7</v>
      </c>
      <c r="K337" s="3">
        <v>1143.5</v>
      </c>
      <c r="L337" s="3">
        <v>1163.5</v>
      </c>
      <c r="M337" s="3">
        <v>1176.3</v>
      </c>
      <c r="N337" s="3">
        <v>1184.5</v>
      </c>
      <c r="O337" s="3">
        <v>1213.9000000000001</v>
      </c>
      <c r="P337" s="3">
        <v>1229.4000000000001</v>
      </c>
      <c r="Q337" s="3">
        <v>1242.9000000000001</v>
      </c>
      <c r="R337" s="3">
        <v>1257.7</v>
      </c>
      <c r="S337" s="3">
        <v>1258.9000000000001</v>
      </c>
      <c r="T337" s="3">
        <v>1291.7</v>
      </c>
      <c r="U337" s="8" t="s">
        <v>206</v>
      </c>
      <c r="V337" s="8" t="s">
        <v>206</v>
      </c>
      <c r="W337" s="8" t="s">
        <v>206</v>
      </c>
    </row>
    <row r="338" spans="1:23" hidden="1" x14ac:dyDescent="0.25">
      <c r="A338" s="2" t="s">
        <v>668</v>
      </c>
      <c r="B338" s="2" t="s">
        <v>669</v>
      </c>
      <c r="C338" s="5">
        <v>1258.8</v>
      </c>
      <c r="D338" s="5">
        <v>1279.4000000000001</v>
      </c>
      <c r="E338" s="5">
        <v>1263.8</v>
      </c>
      <c r="F338" s="5">
        <v>1266.5999999999999</v>
      </c>
      <c r="G338" s="5">
        <v>1297.3</v>
      </c>
      <c r="H338" s="5">
        <v>1312.4</v>
      </c>
      <c r="I338" s="5">
        <v>1333.9</v>
      </c>
      <c r="J338" s="5">
        <v>1295.8</v>
      </c>
      <c r="K338" s="5">
        <v>1334.3</v>
      </c>
      <c r="L338" s="5">
        <v>1331.2</v>
      </c>
      <c r="M338" s="5">
        <v>1334.4</v>
      </c>
      <c r="N338" s="5">
        <v>1360.9</v>
      </c>
      <c r="O338" s="5">
        <v>1364.9</v>
      </c>
      <c r="P338" s="5">
        <v>1381.5</v>
      </c>
      <c r="Q338" s="5">
        <v>1427.4</v>
      </c>
      <c r="R338" s="5">
        <v>1458.7</v>
      </c>
      <c r="S338" s="5">
        <v>1393.8</v>
      </c>
      <c r="T338" s="5">
        <v>1460.8</v>
      </c>
      <c r="U338" s="9" t="s">
        <v>206</v>
      </c>
      <c r="V338" s="9" t="s">
        <v>206</v>
      </c>
      <c r="W338" s="9" t="s">
        <v>206</v>
      </c>
    </row>
    <row r="339" spans="1:23" hidden="1" x14ac:dyDescent="0.25">
      <c r="A339" s="2" t="s">
        <v>670</v>
      </c>
      <c r="B339" s="2" t="s">
        <v>671</v>
      </c>
      <c r="C339" s="3">
        <v>913.7</v>
      </c>
      <c r="D339" s="3">
        <v>899.6</v>
      </c>
      <c r="E339" s="3">
        <v>904.4</v>
      </c>
      <c r="F339" s="3">
        <v>915.7</v>
      </c>
      <c r="G339" s="3">
        <v>926.7</v>
      </c>
      <c r="H339" s="3">
        <v>924.2</v>
      </c>
      <c r="I339" s="3">
        <v>943.7</v>
      </c>
      <c r="J339" s="3">
        <v>937.3</v>
      </c>
      <c r="K339" s="3">
        <v>925.8</v>
      </c>
      <c r="L339" s="3">
        <v>914.7</v>
      </c>
      <c r="M339" s="3">
        <v>915.1</v>
      </c>
      <c r="N339" s="3">
        <v>938.1</v>
      </c>
      <c r="O339" s="3">
        <v>973.6</v>
      </c>
      <c r="P339" s="3">
        <v>962.6</v>
      </c>
      <c r="Q339" s="3">
        <v>966.8</v>
      </c>
      <c r="R339" s="3">
        <v>990.3</v>
      </c>
      <c r="S339" s="3">
        <v>1003.2</v>
      </c>
      <c r="T339" s="3">
        <v>977.6</v>
      </c>
      <c r="U339" s="8" t="s">
        <v>206</v>
      </c>
      <c r="V339" s="8" t="s">
        <v>206</v>
      </c>
      <c r="W339" s="8" t="s">
        <v>206</v>
      </c>
    </row>
    <row r="340" spans="1:23" hidden="1" x14ac:dyDescent="0.25">
      <c r="A340" s="2" t="s">
        <v>672</v>
      </c>
      <c r="B340" s="2" t="s">
        <v>673</v>
      </c>
      <c r="C340" s="5">
        <v>737.6</v>
      </c>
      <c r="D340" s="5">
        <v>718.2</v>
      </c>
      <c r="E340" s="5">
        <v>745.5</v>
      </c>
      <c r="F340" s="5">
        <v>792.3</v>
      </c>
      <c r="G340" s="5">
        <v>769.4</v>
      </c>
      <c r="H340" s="5">
        <v>802.4</v>
      </c>
      <c r="I340" s="5">
        <v>797.4</v>
      </c>
      <c r="J340" s="5">
        <v>793.8</v>
      </c>
      <c r="K340" s="5">
        <v>781.4</v>
      </c>
      <c r="L340" s="5">
        <v>785.7</v>
      </c>
      <c r="M340" s="5">
        <v>784.4</v>
      </c>
      <c r="N340" s="5">
        <v>806.6</v>
      </c>
      <c r="O340" s="5">
        <v>830.9</v>
      </c>
      <c r="P340" s="5">
        <v>858.8</v>
      </c>
      <c r="Q340" s="5">
        <v>856.5</v>
      </c>
      <c r="R340" s="5">
        <v>870.3</v>
      </c>
      <c r="S340" s="5">
        <v>883.3</v>
      </c>
      <c r="T340" s="5">
        <v>899.3</v>
      </c>
      <c r="U340" s="9" t="s">
        <v>206</v>
      </c>
      <c r="V340" s="9" t="s">
        <v>206</v>
      </c>
      <c r="W340" s="9" t="s">
        <v>206</v>
      </c>
    </row>
    <row r="341" spans="1:23" hidden="1" x14ac:dyDescent="0.25">
      <c r="A341" s="2" t="s">
        <v>674</v>
      </c>
      <c r="B341" s="2" t="s">
        <v>675</v>
      </c>
      <c r="C341" s="3">
        <v>2400.6</v>
      </c>
      <c r="D341" s="3">
        <v>2410.3000000000002</v>
      </c>
      <c r="E341" s="4">
        <v>2435</v>
      </c>
      <c r="F341" s="3">
        <v>2477.6</v>
      </c>
      <c r="G341" s="4">
        <v>2495</v>
      </c>
      <c r="H341" s="3">
        <v>2526.6999999999998</v>
      </c>
      <c r="I341" s="4">
        <v>2555</v>
      </c>
      <c r="J341" s="3">
        <v>2499.1</v>
      </c>
      <c r="K341" s="3">
        <v>2512.9</v>
      </c>
      <c r="L341" s="3">
        <v>2500.6</v>
      </c>
      <c r="M341" s="3">
        <v>2522.6999999999998</v>
      </c>
      <c r="N341" s="3">
        <v>2538.5</v>
      </c>
      <c r="O341" s="3">
        <v>2605.6</v>
      </c>
      <c r="P341" s="3">
        <v>2689.1</v>
      </c>
      <c r="Q341" s="3">
        <v>2697.2</v>
      </c>
      <c r="R341" s="3">
        <v>2743.2</v>
      </c>
      <c r="S341" s="4">
        <v>2783</v>
      </c>
      <c r="T341" s="3">
        <v>2820.1</v>
      </c>
      <c r="U341" s="8" t="s">
        <v>206</v>
      </c>
      <c r="V341" s="8" t="s">
        <v>206</v>
      </c>
      <c r="W341" s="8" t="s">
        <v>206</v>
      </c>
    </row>
    <row r="342" spans="1:23" hidden="1" x14ac:dyDescent="0.25">
      <c r="A342" s="2" t="s">
        <v>676</v>
      </c>
      <c r="B342" s="2" t="s">
        <v>677</v>
      </c>
      <c r="C342" s="5">
        <v>1105.0999999999999</v>
      </c>
      <c r="D342" s="6">
        <v>1107</v>
      </c>
      <c r="E342" s="5">
        <v>1090.5999999999999</v>
      </c>
      <c r="F342" s="5">
        <v>1159.9000000000001</v>
      </c>
      <c r="G342" s="5">
        <v>1161.5</v>
      </c>
      <c r="H342" s="5">
        <v>1178.8</v>
      </c>
      <c r="I342" s="5">
        <v>1174.7</v>
      </c>
      <c r="J342" s="5">
        <v>1160.7</v>
      </c>
      <c r="K342" s="5">
        <v>1160.8</v>
      </c>
      <c r="L342" s="5">
        <v>1143.8</v>
      </c>
      <c r="M342" s="5">
        <v>1158.2</v>
      </c>
      <c r="N342" s="5">
        <v>1171.8</v>
      </c>
      <c r="O342" s="6">
        <v>1194</v>
      </c>
      <c r="P342" s="5">
        <v>1236.8</v>
      </c>
      <c r="Q342" s="6">
        <v>1256</v>
      </c>
      <c r="R342" s="5">
        <v>1278.0999999999999</v>
      </c>
      <c r="S342" s="5">
        <v>1314.9</v>
      </c>
      <c r="T342" s="6">
        <v>1315</v>
      </c>
      <c r="U342" s="9" t="s">
        <v>206</v>
      </c>
      <c r="V342" s="9" t="s">
        <v>206</v>
      </c>
      <c r="W342" s="9" t="s">
        <v>206</v>
      </c>
    </row>
    <row r="343" spans="1:23" hidden="1" x14ac:dyDescent="0.25">
      <c r="A343" s="2" t="s">
        <v>678</v>
      </c>
      <c r="B343" s="2" t="s">
        <v>679</v>
      </c>
      <c r="C343" s="4">
        <v>571</v>
      </c>
      <c r="D343" s="3">
        <v>568.20000000000005</v>
      </c>
      <c r="E343" s="3">
        <v>589.5</v>
      </c>
      <c r="F343" s="3">
        <v>567.5</v>
      </c>
      <c r="G343" s="3">
        <v>568.70000000000005</v>
      </c>
      <c r="H343" s="3">
        <v>586.4</v>
      </c>
      <c r="I343" s="3">
        <v>607.70000000000005</v>
      </c>
      <c r="J343" s="4">
        <v>579</v>
      </c>
      <c r="K343" s="3">
        <v>596.1</v>
      </c>
      <c r="L343" s="3">
        <v>592.4</v>
      </c>
      <c r="M343" s="3">
        <v>590.5</v>
      </c>
      <c r="N343" s="3">
        <v>615.29999999999995</v>
      </c>
      <c r="O343" s="3">
        <v>625.1</v>
      </c>
      <c r="P343" s="3">
        <v>631.9</v>
      </c>
      <c r="Q343" s="3">
        <v>609.9</v>
      </c>
      <c r="R343" s="4">
        <v>636</v>
      </c>
      <c r="S343" s="3">
        <v>637.29999999999995</v>
      </c>
      <c r="T343" s="3">
        <v>637.79999999999995</v>
      </c>
      <c r="U343" s="8" t="s">
        <v>206</v>
      </c>
      <c r="V343" s="8" t="s">
        <v>206</v>
      </c>
      <c r="W343" s="8" t="s">
        <v>206</v>
      </c>
    </row>
    <row r="344" spans="1:23" hidden="1" x14ac:dyDescent="0.25">
      <c r="A344" s="2" t="s">
        <v>680</v>
      </c>
      <c r="B344" s="2" t="s">
        <v>681</v>
      </c>
      <c r="C344" s="5">
        <v>223.9</v>
      </c>
      <c r="D344" s="5">
        <v>220.6</v>
      </c>
      <c r="E344" s="5">
        <v>245.4</v>
      </c>
      <c r="F344" s="6">
        <v>236</v>
      </c>
      <c r="G344" s="5">
        <v>237.2</v>
      </c>
      <c r="H344" s="5">
        <v>232.1</v>
      </c>
      <c r="I344" s="5">
        <v>234.5</v>
      </c>
      <c r="J344" s="5">
        <v>245.3</v>
      </c>
      <c r="K344" s="5">
        <v>235.1</v>
      </c>
      <c r="L344" s="5">
        <v>231.6</v>
      </c>
      <c r="M344" s="5">
        <v>238.5</v>
      </c>
      <c r="N344" s="5">
        <v>238.8</v>
      </c>
      <c r="O344" s="5">
        <v>254.8</v>
      </c>
      <c r="P344" s="5">
        <v>255.2</v>
      </c>
      <c r="Q344" s="5">
        <v>270.7</v>
      </c>
      <c r="R344" s="5">
        <v>254.6</v>
      </c>
      <c r="S344" s="5">
        <v>258.10000000000002</v>
      </c>
      <c r="T344" s="5">
        <v>269.2</v>
      </c>
      <c r="U344" s="9" t="s">
        <v>206</v>
      </c>
      <c r="V344" s="9" t="s">
        <v>206</v>
      </c>
      <c r="W344" s="9" t="s">
        <v>206</v>
      </c>
    </row>
    <row r="345" spans="1:23" hidden="1" x14ac:dyDescent="0.25">
      <c r="A345" s="2" t="s">
        <v>682</v>
      </c>
      <c r="B345" s="2" t="s">
        <v>683</v>
      </c>
      <c r="C345" s="3">
        <v>500.6</v>
      </c>
      <c r="D345" s="3">
        <v>514.5</v>
      </c>
      <c r="E345" s="3">
        <v>509.5</v>
      </c>
      <c r="F345" s="3">
        <v>514.20000000000005</v>
      </c>
      <c r="G345" s="3">
        <v>527.6</v>
      </c>
      <c r="H345" s="3">
        <v>529.4</v>
      </c>
      <c r="I345" s="3">
        <v>538.20000000000005</v>
      </c>
      <c r="J345" s="3">
        <v>514.1</v>
      </c>
      <c r="K345" s="3">
        <v>520.9</v>
      </c>
      <c r="L345" s="3">
        <v>532.79999999999995</v>
      </c>
      <c r="M345" s="3">
        <v>535.5</v>
      </c>
      <c r="N345" s="3">
        <v>512.6</v>
      </c>
      <c r="O345" s="3">
        <v>531.70000000000005</v>
      </c>
      <c r="P345" s="3">
        <v>565.29999999999995</v>
      </c>
      <c r="Q345" s="3">
        <v>560.6</v>
      </c>
      <c r="R345" s="3">
        <v>574.5</v>
      </c>
      <c r="S345" s="3">
        <v>572.70000000000005</v>
      </c>
      <c r="T345" s="4">
        <v>598</v>
      </c>
      <c r="U345" s="8" t="s">
        <v>206</v>
      </c>
      <c r="V345" s="8" t="s">
        <v>206</v>
      </c>
      <c r="W345" s="8" t="s">
        <v>206</v>
      </c>
    </row>
    <row r="346" spans="1:23" hidden="1" x14ac:dyDescent="0.25">
      <c r="A346" s="2" t="s">
        <v>684</v>
      </c>
      <c r="B346" s="2" t="s">
        <v>685</v>
      </c>
      <c r="C346" s="6">
        <v>1224</v>
      </c>
      <c r="D346" s="5">
        <v>1312.9</v>
      </c>
      <c r="E346" s="5">
        <v>1330.8</v>
      </c>
      <c r="F346" s="5">
        <v>1329.4</v>
      </c>
      <c r="G346" s="5">
        <v>1342.1</v>
      </c>
      <c r="H346" s="5">
        <v>1357.8</v>
      </c>
      <c r="I346" s="5">
        <v>1362.7</v>
      </c>
      <c r="J346" s="5">
        <v>1333.5</v>
      </c>
      <c r="K346" s="5">
        <v>1339.1</v>
      </c>
      <c r="L346" s="5">
        <v>1355.5</v>
      </c>
      <c r="M346" s="5">
        <v>1356.5</v>
      </c>
      <c r="N346" s="5">
        <v>1387.2</v>
      </c>
      <c r="O346" s="5">
        <v>1372.5</v>
      </c>
      <c r="P346" s="5">
        <v>1404.7</v>
      </c>
      <c r="Q346" s="5">
        <v>1443.3</v>
      </c>
      <c r="R346" s="5">
        <v>1442.7</v>
      </c>
      <c r="S346" s="5">
        <v>1490.6</v>
      </c>
      <c r="T346" s="5">
        <v>1480.7</v>
      </c>
      <c r="U346" s="9" t="s">
        <v>206</v>
      </c>
      <c r="V346" s="9" t="s">
        <v>206</v>
      </c>
      <c r="W346" s="9" t="s">
        <v>206</v>
      </c>
    </row>
    <row r="347" spans="1:23" hidden="1" x14ac:dyDescent="0.25">
      <c r="A347" s="2" t="s">
        <v>686</v>
      </c>
      <c r="B347" s="2" t="s">
        <v>687</v>
      </c>
      <c r="C347" s="3">
        <v>751.4</v>
      </c>
      <c r="D347" s="3">
        <v>784.9</v>
      </c>
      <c r="E347" s="3">
        <v>806.8</v>
      </c>
      <c r="F347" s="3">
        <v>808.4</v>
      </c>
      <c r="G347" s="3">
        <v>821.3</v>
      </c>
      <c r="H347" s="4">
        <v>833</v>
      </c>
      <c r="I347" s="3">
        <v>831.2</v>
      </c>
      <c r="J347" s="3">
        <v>804.8</v>
      </c>
      <c r="K347" s="3">
        <v>811.1</v>
      </c>
      <c r="L347" s="3">
        <v>826.2</v>
      </c>
      <c r="M347" s="3">
        <v>836.6</v>
      </c>
      <c r="N347" s="3">
        <v>851.5</v>
      </c>
      <c r="O347" s="3">
        <v>842.1</v>
      </c>
      <c r="P347" s="3">
        <v>873.6</v>
      </c>
      <c r="Q347" s="3">
        <v>905.4</v>
      </c>
      <c r="R347" s="3">
        <v>879.7</v>
      </c>
      <c r="S347" s="3">
        <v>908.6</v>
      </c>
      <c r="T347" s="3">
        <v>897.6</v>
      </c>
      <c r="U347" s="8" t="s">
        <v>206</v>
      </c>
      <c r="V347" s="8" t="s">
        <v>206</v>
      </c>
      <c r="W347" s="8" t="s">
        <v>206</v>
      </c>
    </row>
    <row r="348" spans="1:23" hidden="1" x14ac:dyDescent="0.25">
      <c r="A348" s="2" t="s">
        <v>688</v>
      </c>
      <c r="B348" s="2" t="s">
        <v>689</v>
      </c>
      <c r="C348" s="5">
        <v>472.6</v>
      </c>
      <c r="D348" s="5">
        <v>527.9</v>
      </c>
      <c r="E348" s="6">
        <v>524</v>
      </c>
      <c r="F348" s="5">
        <v>520.9</v>
      </c>
      <c r="G348" s="5">
        <v>520.79999999999995</v>
      </c>
      <c r="H348" s="5">
        <v>524.79999999999995</v>
      </c>
      <c r="I348" s="5">
        <v>531.5</v>
      </c>
      <c r="J348" s="5">
        <v>528.70000000000005</v>
      </c>
      <c r="K348" s="6">
        <v>528</v>
      </c>
      <c r="L348" s="5">
        <v>529.29999999999995</v>
      </c>
      <c r="M348" s="5">
        <v>519.9</v>
      </c>
      <c r="N348" s="5">
        <v>535.70000000000005</v>
      </c>
      <c r="O348" s="5">
        <v>530.29999999999995</v>
      </c>
      <c r="P348" s="5">
        <v>531.1</v>
      </c>
      <c r="Q348" s="5">
        <v>537.9</v>
      </c>
      <c r="R348" s="6">
        <v>563</v>
      </c>
      <c r="S348" s="6">
        <v>582</v>
      </c>
      <c r="T348" s="6">
        <v>583</v>
      </c>
      <c r="U348" s="9" t="s">
        <v>206</v>
      </c>
      <c r="V348" s="9" t="s">
        <v>206</v>
      </c>
      <c r="W348" s="9" t="s">
        <v>206</v>
      </c>
    </row>
    <row r="349" spans="1:23" hidden="1" x14ac:dyDescent="0.25">
      <c r="A349" s="2" t="s">
        <v>690</v>
      </c>
      <c r="B349" s="2" t="s">
        <v>691</v>
      </c>
      <c r="C349" s="3">
        <v>2341.4</v>
      </c>
      <c r="D349" s="3">
        <v>2393.6</v>
      </c>
      <c r="E349" s="3">
        <v>2415.6</v>
      </c>
      <c r="F349" s="3">
        <v>2455.1999999999998</v>
      </c>
      <c r="G349" s="3">
        <v>2474.3000000000002</v>
      </c>
      <c r="H349" s="3">
        <v>2538.9</v>
      </c>
      <c r="I349" s="3">
        <v>2539.4</v>
      </c>
      <c r="J349" s="3">
        <v>2503.1</v>
      </c>
      <c r="K349" s="3">
        <v>2459.8000000000002</v>
      </c>
      <c r="L349" s="3">
        <v>2488.4</v>
      </c>
      <c r="M349" s="4">
        <v>2486</v>
      </c>
      <c r="N349" s="3">
        <v>2539.9</v>
      </c>
      <c r="O349" s="3">
        <v>2592.6</v>
      </c>
      <c r="P349" s="3">
        <v>2620.6999999999998</v>
      </c>
      <c r="Q349" s="4">
        <v>2617</v>
      </c>
      <c r="R349" s="3">
        <v>2655.3</v>
      </c>
      <c r="S349" s="3">
        <v>2662.5</v>
      </c>
      <c r="T349" s="3">
        <v>2665.7</v>
      </c>
      <c r="U349" s="8" t="s">
        <v>206</v>
      </c>
      <c r="V349" s="8" t="s">
        <v>206</v>
      </c>
      <c r="W349" s="8" t="s">
        <v>206</v>
      </c>
    </row>
    <row r="350" spans="1:23" hidden="1" x14ac:dyDescent="0.25">
      <c r="A350" s="2" t="s">
        <v>692</v>
      </c>
      <c r="B350" s="2" t="s">
        <v>693</v>
      </c>
      <c r="C350" s="5">
        <v>906.4</v>
      </c>
      <c r="D350" s="6">
        <v>925</v>
      </c>
      <c r="E350" s="5">
        <v>957.4</v>
      </c>
      <c r="F350" s="5">
        <v>954.5</v>
      </c>
      <c r="G350" s="5">
        <v>932.9</v>
      </c>
      <c r="H350" s="5">
        <v>974.7</v>
      </c>
      <c r="I350" s="5">
        <v>979.5</v>
      </c>
      <c r="J350" s="5">
        <v>951.9</v>
      </c>
      <c r="K350" s="5">
        <v>952.5</v>
      </c>
      <c r="L350" s="5">
        <v>968.5</v>
      </c>
      <c r="M350" s="5">
        <v>962.8</v>
      </c>
      <c r="N350" s="9" t="s">
        <v>206</v>
      </c>
      <c r="O350" s="9" t="s">
        <v>206</v>
      </c>
      <c r="P350" s="9" t="s">
        <v>206</v>
      </c>
      <c r="Q350" s="9" t="s">
        <v>206</v>
      </c>
      <c r="R350" s="9" t="s">
        <v>206</v>
      </c>
      <c r="S350" s="9" t="s">
        <v>206</v>
      </c>
      <c r="T350" s="9" t="s">
        <v>206</v>
      </c>
      <c r="U350" s="9" t="s">
        <v>206</v>
      </c>
      <c r="V350" s="9" t="s">
        <v>206</v>
      </c>
      <c r="W350" s="9" t="s">
        <v>206</v>
      </c>
    </row>
    <row r="351" spans="1:23" hidden="1" x14ac:dyDescent="0.25">
      <c r="A351" s="2" t="s">
        <v>694</v>
      </c>
      <c r="B351" s="2" t="s">
        <v>695</v>
      </c>
      <c r="C351" s="3">
        <v>933.7</v>
      </c>
      <c r="D351" s="3">
        <v>963.3</v>
      </c>
      <c r="E351" s="3">
        <v>956.1</v>
      </c>
      <c r="F351" s="3">
        <v>1055.3</v>
      </c>
      <c r="G351" s="3">
        <v>1068.0999999999999</v>
      </c>
      <c r="H351" s="3">
        <v>1091.5</v>
      </c>
      <c r="I351" s="3">
        <v>1073.5</v>
      </c>
      <c r="J351" s="3">
        <v>1071.5</v>
      </c>
      <c r="K351" s="4">
        <v>971</v>
      </c>
      <c r="L351" s="3">
        <v>975.8</v>
      </c>
      <c r="M351" s="3">
        <v>991.2</v>
      </c>
      <c r="N351" s="8" t="s">
        <v>206</v>
      </c>
      <c r="O351" s="8" t="s">
        <v>206</v>
      </c>
      <c r="P351" s="8" t="s">
        <v>206</v>
      </c>
      <c r="Q351" s="8" t="s">
        <v>206</v>
      </c>
      <c r="R351" s="8" t="s">
        <v>206</v>
      </c>
      <c r="S351" s="8" t="s">
        <v>206</v>
      </c>
      <c r="T351" s="8" t="s">
        <v>206</v>
      </c>
      <c r="U351" s="8" t="s">
        <v>206</v>
      </c>
      <c r="V351" s="8" t="s">
        <v>206</v>
      </c>
      <c r="W351" s="8" t="s">
        <v>206</v>
      </c>
    </row>
    <row r="352" spans="1:23" hidden="1" x14ac:dyDescent="0.25">
      <c r="A352" s="2" t="s">
        <v>696</v>
      </c>
      <c r="B352" s="2" t="s">
        <v>697</v>
      </c>
      <c r="C352" s="5">
        <v>231.9</v>
      </c>
      <c r="D352" s="5">
        <v>231.1</v>
      </c>
      <c r="E352" s="5">
        <v>234.8</v>
      </c>
      <c r="F352" s="5">
        <v>232.4</v>
      </c>
      <c r="G352" s="5">
        <v>247.5</v>
      </c>
      <c r="H352" s="5">
        <v>245.5</v>
      </c>
      <c r="I352" s="6">
        <v>251</v>
      </c>
      <c r="J352" s="5">
        <v>252.9</v>
      </c>
      <c r="K352" s="5">
        <v>251.7</v>
      </c>
      <c r="L352" s="5">
        <v>249.6</v>
      </c>
      <c r="M352" s="5">
        <v>259.5</v>
      </c>
      <c r="N352" s="5">
        <v>251.7</v>
      </c>
      <c r="O352" s="5">
        <v>268.89999999999998</v>
      </c>
      <c r="P352" s="5">
        <v>269.10000000000002</v>
      </c>
      <c r="Q352" s="5">
        <v>259.2</v>
      </c>
      <c r="R352" s="5">
        <v>255.2</v>
      </c>
      <c r="S352" s="5">
        <v>248.3</v>
      </c>
      <c r="T352" s="5">
        <v>256.7</v>
      </c>
      <c r="U352" s="9" t="s">
        <v>206</v>
      </c>
      <c r="V352" s="9" t="s">
        <v>206</v>
      </c>
      <c r="W352" s="9" t="s">
        <v>206</v>
      </c>
    </row>
    <row r="353" spans="1:23" hidden="1" x14ac:dyDescent="0.25">
      <c r="A353" s="2" t="s">
        <v>698</v>
      </c>
      <c r="B353" s="2" t="s">
        <v>699</v>
      </c>
      <c r="C353" s="3">
        <v>269.5</v>
      </c>
      <c r="D353" s="3">
        <v>274.2</v>
      </c>
      <c r="E353" s="3">
        <v>267.2</v>
      </c>
      <c r="F353" s="4">
        <v>213</v>
      </c>
      <c r="G353" s="3">
        <v>225.7</v>
      </c>
      <c r="H353" s="3">
        <v>227.1</v>
      </c>
      <c r="I353" s="3">
        <v>235.3</v>
      </c>
      <c r="J353" s="3">
        <v>226.8</v>
      </c>
      <c r="K353" s="3">
        <v>284.60000000000002</v>
      </c>
      <c r="L353" s="3">
        <v>294.5</v>
      </c>
      <c r="M353" s="3">
        <v>272.39999999999998</v>
      </c>
      <c r="N353" s="3">
        <v>233.6</v>
      </c>
      <c r="O353" s="4">
        <v>227</v>
      </c>
      <c r="P353" s="3">
        <v>226.7</v>
      </c>
      <c r="Q353" s="3">
        <v>211.9</v>
      </c>
      <c r="R353" s="3">
        <v>225.7</v>
      </c>
      <c r="S353" s="3">
        <v>226.2</v>
      </c>
      <c r="T353" s="3">
        <v>215.4</v>
      </c>
      <c r="U353" s="8" t="s">
        <v>206</v>
      </c>
      <c r="V353" s="8" t="s">
        <v>206</v>
      </c>
      <c r="W353" s="8" t="s">
        <v>206</v>
      </c>
    </row>
    <row r="354" spans="1:23" hidden="1" x14ac:dyDescent="0.25">
      <c r="A354" s="2" t="s">
        <v>700</v>
      </c>
      <c r="B354" s="2" t="s">
        <v>701</v>
      </c>
      <c r="C354" s="9" t="s">
        <v>206</v>
      </c>
      <c r="D354" s="9" t="s">
        <v>206</v>
      </c>
      <c r="E354" s="9" t="s">
        <v>206</v>
      </c>
      <c r="F354" s="9" t="s">
        <v>206</v>
      </c>
      <c r="G354" s="9" t="s">
        <v>206</v>
      </c>
      <c r="H354" s="9" t="s">
        <v>206</v>
      </c>
      <c r="I354" s="9" t="s">
        <v>206</v>
      </c>
      <c r="J354" s="9" t="s">
        <v>206</v>
      </c>
      <c r="K354" s="9" t="s">
        <v>206</v>
      </c>
      <c r="L354" s="9" t="s">
        <v>206</v>
      </c>
      <c r="M354" s="9" t="s">
        <v>206</v>
      </c>
      <c r="N354" s="5">
        <v>927.2</v>
      </c>
      <c r="O354" s="5">
        <v>937.7</v>
      </c>
      <c r="P354" s="5">
        <v>949.7</v>
      </c>
      <c r="Q354" s="5">
        <v>954.1</v>
      </c>
      <c r="R354" s="5">
        <v>971.5</v>
      </c>
      <c r="S354" s="5">
        <v>1002.5</v>
      </c>
      <c r="T354" s="5">
        <v>1016.9</v>
      </c>
      <c r="U354" s="9" t="s">
        <v>206</v>
      </c>
      <c r="V354" s="9" t="s">
        <v>206</v>
      </c>
      <c r="W354" s="9" t="s">
        <v>206</v>
      </c>
    </row>
    <row r="355" spans="1:23" hidden="1" x14ac:dyDescent="0.25">
      <c r="A355" s="2" t="s">
        <v>702</v>
      </c>
      <c r="B355" s="2" t="s">
        <v>703</v>
      </c>
      <c r="C355" s="8" t="s">
        <v>206</v>
      </c>
      <c r="D355" s="8" t="s">
        <v>206</v>
      </c>
      <c r="E355" s="8" t="s">
        <v>206</v>
      </c>
      <c r="F355" s="8" t="s">
        <v>206</v>
      </c>
      <c r="G355" s="8" t="s">
        <v>206</v>
      </c>
      <c r="H355" s="8" t="s">
        <v>206</v>
      </c>
      <c r="I355" s="8" t="s">
        <v>206</v>
      </c>
      <c r="J355" s="8" t="s">
        <v>206</v>
      </c>
      <c r="K355" s="8" t="s">
        <v>206</v>
      </c>
      <c r="L355" s="8" t="s">
        <v>206</v>
      </c>
      <c r="M355" s="8" t="s">
        <v>206</v>
      </c>
      <c r="N355" s="3">
        <v>690.8</v>
      </c>
      <c r="O355" s="3">
        <v>676.8</v>
      </c>
      <c r="P355" s="3">
        <v>719.7</v>
      </c>
      <c r="Q355" s="4">
        <v>740</v>
      </c>
      <c r="R355" s="3">
        <v>739.7</v>
      </c>
      <c r="S355" s="3">
        <v>753.6</v>
      </c>
      <c r="T355" s="3">
        <v>737.5</v>
      </c>
      <c r="U355" s="8" t="s">
        <v>206</v>
      </c>
      <c r="V355" s="8" t="s">
        <v>206</v>
      </c>
      <c r="W355" s="8" t="s">
        <v>206</v>
      </c>
    </row>
    <row r="356" spans="1:23" hidden="1" x14ac:dyDescent="0.25">
      <c r="A356" s="2" t="s">
        <v>704</v>
      </c>
      <c r="B356" s="2" t="s">
        <v>705</v>
      </c>
      <c r="C356" s="9" t="s">
        <v>206</v>
      </c>
      <c r="D356" s="9" t="s">
        <v>206</v>
      </c>
      <c r="E356" s="9" t="s">
        <v>206</v>
      </c>
      <c r="F356" s="9" t="s">
        <v>206</v>
      </c>
      <c r="G356" s="9" t="s">
        <v>206</v>
      </c>
      <c r="H356" s="9" t="s">
        <v>206</v>
      </c>
      <c r="I356" s="9" t="s">
        <v>206</v>
      </c>
      <c r="J356" s="9" t="s">
        <v>206</v>
      </c>
      <c r="K356" s="9" t="s">
        <v>206</v>
      </c>
      <c r="L356" s="9" t="s">
        <v>206</v>
      </c>
      <c r="M356" s="9" t="s">
        <v>206</v>
      </c>
      <c r="N356" s="5">
        <v>436.6</v>
      </c>
      <c r="O356" s="5">
        <v>482.2</v>
      </c>
      <c r="P356" s="5">
        <v>455.4</v>
      </c>
      <c r="Q356" s="5">
        <v>451.7</v>
      </c>
      <c r="R356" s="5">
        <v>463.1</v>
      </c>
      <c r="S356" s="5">
        <v>431.8</v>
      </c>
      <c r="T356" s="5">
        <v>439.3</v>
      </c>
      <c r="U356" s="9" t="s">
        <v>206</v>
      </c>
      <c r="V356" s="9" t="s">
        <v>206</v>
      </c>
      <c r="W356" s="9" t="s">
        <v>206</v>
      </c>
    </row>
    <row r="357" spans="1:23" hidden="1" x14ac:dyDescent="0.25">
      <c r="A357" s="2" t="s">
        <v>706</v>
      </c>
      <c r="B357" s="2" t="s">
        <v>707</v>
      </c>
      <c r="C357" s="3">
        <v>712.9</v>
      </c>
      <c r="D357" s="3">
        <v>742.2</v>
      </c>
      <c r="E357" s="3">
        <v>715.8</v>
      </c>
      <c r="F357" s="3">
        <v>755.8</v>
      </c>
      <c r="G357" s="3">
        <v>774.2</v>
      </c>
      <c r="H357" s="3">
        <v>789.2</v>
      </c>
      <c r="I357" s="3">
        <v>791.2</v>
      </c>
      <c r="J357" s="3">
        <v>761.7</v>
      </c>
      <c r="K357" s="3">
        <v>780.5</v>
      </c>
      <c r="L357" s="3">
        <v>797.9</v>
      </c>
      <c r="M357" s="3">
        <v>798.7</v>
      </c>
      <c r="N357" s="3">
        <v>797.2</v>
      </c>
      <c r="O357" s="3">
        <v>811.4</v>
      </c>
      <c r="P357" s="3">
        <v>819.3</v>
      </c>
      <c r="Q357" s="4">
        <v>837</v>
      </c>
      <c r="R357" s="4">
        <v>826</v>
      </c>
      <c r="S357" s="3">
        <v>843.8</v>
      </c>
      <c r="T357" s="3">
        <v>868.6</v>
      </c>
      <c r="U357" s="8" t="s">
        <v>206</v>
      </c>
      <c r="V357" s="8" t="s">
        <v>206</v>
      </c>
      <c r="W357" s="8" t="s">
        <v>206</v>
      </c>
    </row>
    <row r="358" spans="1:23" hidden="1" x14ac:dyDescent="0.25">
      <c r="A358" s="2" t="s">
        <v>708</v>
      </c>
      <c r="B358" s="2" t="s">
        <v>707</v>
      </c>
      <c r="C358" s="5">
        <v>712.9</v>
      </c>
      <c r="D358" s="5">
        <v>742.2</v>
      </c>
      <c r="E358" s="5">
        <v>715.8</v>
      </c>
      <c r="F358" s="5">
        <v>755.8</v>
      </c>
      <c r="G358" s="5">
        <v>774.2</v>
      </c>
      <c r="H358" s="5">
        <v>789.2</v>
      </c>
      <c r="I358" s="5">
        <v>791.2</v>
      </c>
      <c r="J358" s="5">
        <v>761.7</v>
      </c>
      <c r="K358" s="5">
        <v>780.5</v>
      </c>
      <c r="L358" s="5">
        <v>797.9</v>
      </c>
      <c r="M358" s="5">
        <v>798.7</v>
      </c>
      <c r="N358" s="5">
        <v>797.2</v>
      </c>
      <c r="O358" s="5">
        <v>811.4</v>
      </c>
      <c r="P358" s="5">
        <v>819.3</v>
      </c>
      <c r="Q358" s="6">
        <v>837</v>
      </c>
      <c r="R358" s="6">
        <v>826</v>
      </c>
      <c r="S358" s="5">
        <v>843.8</v>
      </c>
      <c r="T358" s="5">
        <v>868.6</v>
      </c>
      <c r="U358" s="9" t="s">
        <v>206</v>
      </c>
      <c r="V358" s="9" t="s">
        <v>206</v>
      </c>
      <c r="W358" s="9" t="s">
        <v>206</v>
      </c>
    </row>
    <row r="359" spans="1:23" hidden="1" x14ac:dyDescent="0.25">
      <c r="A359" s="2" t="s">
        <v>709</v>
      </c>
      <c r="B359" s="2" t="s">
        <v>710</v>
      </c>
      <c r="C359" s="8" t="s">
        <v>206</v>
      </c>
      <c r="D359" s="8" t="s">
        <v>206</v>
      </c>
      <c r="E359" s="8" t="s">
        <v>206</v>
      </c>
      <c r="F359" s="8" t="s">
        <v>206</v>
      </c>
      <c r="G359" s="8" t="s">
        <v>206</v>
      </c>
      <c r="H359" s="8" t="s">
        <v>206</v>
      </c>
      <c r="I359" s="8" t="s">
        <v>206</v>
      </c>
      <c r="J359" s="8" t="s">
        <v>206</v>
      </c>
      <c r="K359" s="8" t="s">
        <v>206</v>
      </c>
      <c r="L359" s="3">
        <v>195.3</v>
      </c>
      <c r="M359" s="3">
        <v>200.5</v>
      </c>
      <c r="N359" s="3">
        <v>201.9</v>
      </c>
      <c r="O359" s="3">
        <v>216.3</v>
      </c>
      <c r="P359" s="3">
        <v>221.7</v>
      </c>
      <c r="Q359" s="3">
        <v>224.2</v>
      </c>
      <c r="R359" s="3">
        <v>229.3</v>
      </c>
      <c r="S359" s="3">
        <v>237.4</v>
      </c>
      <c r="T359" s="3">
        <v>243.8</v>
      </c>
      <c r="U359" s="3">
        <v>219.4</v>
      </c>
      <c r="V359" s="8" t="s">
        <v>206</v>
      </c>
      <c r="W359" s="8" t="s">
        <v>206</v>
      </c>
    </row>
    <row r="360" spans="1:23" hidden="1" x14ac:dyDescent="0.25">
      <c r="A360" s="2" t="s">
        <v>711</v>
      </c>
      <c r="B360" s="2" t="s">
        <v>712</v>
      </c>
      <c r="C360" s="9" t="s">
        <v>206</v>
      </c>
      <c r="D360" s="9" t="s">
        <v>206</v>
      </c>
      <c r="E360" s="9" t="s">
        <v>206</v>
      </c>
      <c r="F360" s="9" t="s">
        <v>206</v>
      </c>
      <c r="G360" s="9" t="s">
        <v>206</v>
      </c>
      <c r="H360" s="9" t="s">
        <v>206</v>
      </c>
      <c r="I360" s="9" t="s">
        <v>206</v>
      </c>
      <c r="J360" s="9" t="s">
        <v>206</v>
      </c>
      <c r="K360" s="9" t="s">
        <v>206</v>
      </c>
      <c r="L360" s="5">
        <v>195.3</v>
      </c>
      <c r="M360" s="5">
        <v>200.5</v>
      </c>
      <c r="N360" s="5">
        <v>201.9</v>
      </c>
      <c r="O360" s="5">
        <v>216.3</v>
      </c>
      <c r="P360" s="5">
        <v>221.7</v>
      </c>
      <c r="Q360" s="5">
        <v>224.2</v>
      </c>
      <c r="R360" s="5">
        <v>229.3</v>
      </c>
      <c r="S360" s="5">
        <v>237.4</v>
      </c>
      <c r="T360" s="5">
        <v>243.8</v>
      </c>
      <c r="U360" s="5">
        <v>219.4</v>
      </c>
      <c r="V360" s="9" t="s">
        <v>206</v>
      </c>
      <c r="W360" s="9" t="s">
        <v>206</v>
      </c>
    </row>
    <row r="361" spans="1:23" hidden="1" x14ac:dyDescent="0.25">
      <c r="A361" s="2" t="s">
        <v>713</v>
      </c>
      <c r="B361" s="2" t="s">
        <v>712</v>
      </c>
      <c r="C361" s="8" t="s">
        <v>206</v>
      </c>
      <c r="D361" s="8" t="s">
        <v>206</v>
      </c>
      <c r="E361" s="8" t="s">
        <v>206</v>
      </c>
      <c r="F361" s="8" t="s">
        <v>206</v>
      </c>
      <c r="G361" s="8" t="s">
        <v>206</v>
      </c>
      <c r="H361" s="8" t="s">
        <v>206</v>
      </c>
      <c r="I361" s="8" t="s">
        <v>206</v>
      </c>
      <c r="J361" s="8" t="s">
        <v>206</v>
      </c>
      <c r="K361" s="8" t="s">
        <v>206</v>
      </c>
      <c r="L361" s="3">
        <v>195.3</v>
      </c>
      <c r="M361" s="3">
        <v>200.5</v>
      </c>
      <c r="N361" s="3">
        <v>201.9</v>
      </c>
      <c r="O361" s="3">
        <v>216.3</v>
      </c>
      <c r="P361" s="3">
        <v>221.7</v>
      </c>
      <c r="Q361" s="3">
        <v>224.2</v>
      </c>
      <c r="R361" s="3">
        <v>229.3</v>
      </c>
      <c r="S361" s="3">
        <v>237.4</v>
      </c>
      <c r="T361" s="3">
        <v>243.8</v>
      </c>
      <c r="U361" s="3">
        <v>219.4</v>
      </c>
      <c r="V361" s="8" t="s">
        <v>206</v>
      </c>
      <c r="W361" s="8" t="s">
        <v>206</v>
      </c>
    </row>
    <row r="362" spans="1:23" hidden="1" x14ac:dyDescent="0.25">
      <c r="A362" s="2" t="s">
        <v>714</v>
      </c>
      <c r="B362" s="2" t="s">
        <v>715</v>
      </c>
      <c r="C362" s="9" t="s">
        <v>206</v>
      </c>
      <c r="D362" s="9" t="s">
        <v>206</v>
      </c>
      <c r="E362" s="9" t="s">
        <v>206</v>
      </c>
      <c r="F362" s="9" t="s">
        <v>206</v>
      </c>
      <c r="G362" s="5">
        <v>570.5</v>
      </c>
      <c r="H362" s="5">
        <v>590.20000000000005</v>
      </c>
      <c r="I362" s="6">
        <v>609</v>
      </c>
      <c r="J362" s="5">
        <v>629.9</v>
      </c>
      <c r="K362" s="5">
        <v>637.79999999999995</v>
      </c>
      <c r="L362" s="5">
        <v>645.1</v>
      </c>
      <c r="M362" s="5">
        <v>650.5</v>
      </c>
      <c r="N362" s="5">
        <v>678.8</v>
      </c>
      <c r="O362" s="5">
        <v>690.2</v>
      </c>
      <c r="P362" s="6">
        <v>706</v>
      </c>
      <c r="Q362" s="5">
        <v>723.5</v>
      </c>
      <c r="R362" s="5">
        <v>740.6</v>
      </c>
      <c r="S362" s="6">
        <v>759</v>
      </c>
      <c r="T362" s="5">
        <v>797.6</v>
      </c>
      <c r="U362" s="5">
        <v>794.9</v>
      </c>
      <c r="V362" s="9" t="s">
        <v>206</v>
      </c>
      <c r="W362" s="9" t="s">
        <v>206</v>
      </c>
    </row>
    <row r="363" spans="1:23" hidden="1" x14ac:dyDescent="0.25">
      <c r="A363" s="2" t="s">
        <v>716</v>
      </c>
      <c r="B363" s="2" t="s">
        <v>717</v>
      </c>
      <c r="C363" s="8" t="s">
        <v>206</v>
      </c>
      <c r="D363" s="8" t="s">
        <v>206</v>
      </c>
      <c r="E363" s="8" t="s">
        <v>206</v>
      </c>
      <c r="F363" s="8" t="s">
        <v>206</v>
      </c>
      <c r="G363" s="3">
        <v>570.5</v>
      </c>
      <c r="H363" s="3">
        <v>590.20000000000005</v>
      </c>
      <c r="I363" s="4">
        <v>609</v>
      </c>
      <c r="J363" s="3">
        <v>629.9</v>
      </c>
      <c r="K363" s="3">
        <v>637.79999999999995</v>
      </c>
      <c r="L363" s="3">
        <v>645.1</v>
      </c>
      <c r="M363" s="3">
        <v>650.5</v>
      </c>
      <c r="N363" s="3">
        <v>678.8</v>
      </c>
      <c r="O363" s="3">
        <v>690.2</v>
      </c>
      <c r="P363" s="4">
        <v>706</v>
      </c>
      <c r="Q363" s="3">
        <v>723.5</v>
      </c>
      <c r="R363" s="3">
        <v>740.6</v>
      </c>
      <c r="S363" s="4">
        <v>759</v>
      </c>
      <c r="T363" s="3">
        <v>797.6</v>
      </c>
      <c r="U363" s="3">
        <v>794.9</v>
      </c>
      <c r="V363" s="8" t="s">
        <v>206</v>
      </c>
      <c r="W363" s="8" t="s">
        <v>206</v>
      </c>
    </row>
    <row r="364" spans="1:23" hidden="1" x14ac:dyDescent="0.25">
      <c r="A364" s="2" t="s">
        <v>718</v>
      </c>
      <c r="B364" s="2" t="s">
        <v>717</v>
      </c>
      <c r="C364" s="9" t="s">
        <v>206</v>
      </c>
      <c r="D364" s="9" t="s">
        <v>206</v>
      </c>
      <c r="E364" s="9" t="s">
        <v>206</v>
      </c>
      <c r="F364" s="9" t="s">
        <v>206</v>
      </c>
      <c r="G364" s="5">
        <v>570.5</v>
      </c>
      <c r="H364" s="5">
        <v>590.20000000000005</v>
      </c>
      <c r="I364" s="6">
        <v>609</v>
      </c>
      <c r="J364" s="5">
        <v>629.9</v>
      </c>
      <c r="K364" s="5">
        <v>637.79999999999995</v>
      </c>
      <c r="L364" s="5">
        <v>645.1</v>
      </c>
      <c r="M364" s="5">
        <v>650.5</v>
      </c>
      <c r="N364" s="5">
        <v>678.8</v>
      </c>
      <c r="O364" s="5">
        <v>690.2</v>
      </c>
      <c r="P364" s="6">
        <v>706</v>
      </c>
      <c r="Q364" s="5">
        <v>723.5</v>
      </c>
      <c r="R364" s="5">
        <v>740.6</v>
      </c>
      <c r="S364" s="6">
        <v>759</v>
      </c>
      <c r="T364" s="5">
        <v>797.6</v>
      </c>
      <c r="U364" s="5">
        <v>794.9</v>
      </c>
      <c r="V364" s="9" t="s">
        <v>206</v>
      </c>
      <c r="W364" s="9" t="s">
        <v>206</v>
      </c>
    </row>
    <row r="365" spans="1:23" hidden="1" x14ac:dyDescent="0.25">
      <c r="A365" s="2" t="s">
        <v>719</v>
      </c>
      <c r="B365" s="2" t="s">
        <v>720</v>
      </c>
      <c r="C365" s="8" t="s">
        <v>206</v>
      </c>
      <c r="D365" s="8" t="s">
        <v>206</v>
      </c>
      <c r="E365" s="8" t="s">
        <v>206</v>
      </c>
      <c r="F365" s="8" t="s">
        <v>206</v>
      </c>
      <c r="G365" s="8" t="s">
        <v>206</v>
      </c>
      <c r="H365" s="8" t="s">
        <v>206</v>
      </c>
      <c r="I365" s="8" t="s">
        <v>206</v>
      </c>
      <c r="J365" s="8" t="s">
        <v>206</v>
      </c>
      <c r="K365" s="4">
        <v>2397</v>
      </c>
      <c r="L365" s="3">
        <v>2248.5</v>
      </c>
      <c r="M365" s="3">
        <v>2219.9</v>
      </c>
      <c r="N365" s="3">
        <v>2299.6999999999998</v>
      </c>
      <c r="O365" s="3">
        <v>2556.6</v>
      </c>
      <c r="P365" s="3">
        <v>2573.1999999999998</v>
      </c>
      <c r="Q365" s="3">
        <v>2719.3</v>
      </c>
      <c r="R365" s="3">
        <v>2794.6</v>
      </c>
      <c r="S365" s="3">
        <v>2832.6</v>
      </c>
      <c r="T365" s="3">
        <v>2900.3</v>
      </c>
      <c r="U365" s="3">
        <v>2894.6</v>
      </c>
      <c r="V365" s="3">
        <v>2848.8</v>
      </c>
      <c r="W365" s="3">
        <v>2913.5</v>
      </c>
    </row>
    <row r="366" spans="1:23" hidden="1" x14ac:dyDescent="0.25">
      <c r="A366" s="2" t="s">
        <v>721</v>
      </c>
      <c r="B366" s="2" t="s">
        <v>722</v>
      </c>
      <c r="C366" s="9" t="s">
        <v>206</v>
      </c>
      <c r="D366" s="9" t="s">
        <v>206</v>
      </c>
      <c r="E366" s="9" t="s">
        <v>206</v>
      </c>
      <c r="F366" s="9" t="s">
        <v>206</v>
      </c>
      <c r="G366" s="9" t="s">
        <v>206</v>
      </c>
      <c r="H366" s="9" t="s">
        <v>206</v>
      </c>
      <c r="I366" s="9" t="s">
        <v>206</v>
      </c>
      <c r="J366" s="9" t="s">
        <v>206</v>
      </c>
      <c r="K366" s="9" t="s">
        <v>206</v>
      </c>
      <c r="L366" s="9" t="s">
        <v>206</v>
      </c>
      <c r="M366" s="9" t="s">
        <v>206</v>
      </c>
      <c r="N366" s="5">
        <v>1138.9000000000001</v>
      </c>
      <c r="O366" s="5">
        <v>1291.3</v>
      </c>
      <c r="P366" s="5">
        <v>1293.4000000000001</v>
      </c>
      <c r="Q366" s="5">
        <v>1366.5</v>
      </c>
      <c r="R366" s="5">
        <v>1431.8</v>
      </c>
      <c r="S366" s="5">
        <v>1473.9</v>
      </c>
      <c r="T366" s="5">
        <v>1508.4</v>
      </c>
      <c r="U366" s="5">
        <v>1503.1</v>
      </c>
      <c r="V366" s="5">
        <v>1529.6</v>
      </c>
      <c r="W366" s="5">
        <v>1558.1</v>
      </c>
    </row>
    <row r="367" spans="1:23" hidden="1" x14ac:dyDescent="0.25">
      <c r="A367" s="2" t="s">
        <v>723</v>
      </c>
      <c r="B367" s="2" t="s">
        <v>724</v>
      </c>
      <c r="C367" s="8" t="s">
        <v>206</v>
      </c>
      <c r="D367" s="8" t="s">
        <v>206</v>
      </c>
      <c r="E367" s="8" t="s">
        <v>206</v>
      </c>
      <c r="F367" s="8" t="s">
        <v>206</v>
      </c>
      <c r="G367" s="8" t="s">
        <v>206</v>
      </c>
      <c r="H367" s="8" t="s">
        <v>206</v>
      </c>
      <c r="I367" s="8" t="s">
        <v>206</v>
      </c>
      <c r="J367" s="8" t="s">
        <v>206</v>
      </c>
      <c r="K367" s="8" t="s">
        <v>206</v>
      </c>
      <c r="L367" s="8" t="s">
        <v>206</v>
      </c>
      <c r="M367" s="8" t="s">
        <v>206</v>
      </c>
      <c r="N367" s="3">
        <v>543.5</v>
      </c>
      <c r="O367" s="4">
        <v>613</v>
      </c>
      <c r="P367" s="3">
        <v>611.20000000000005</v>
      </c>
      <c r="Q367" s="3">
        <v>656.6</v>
      </c>
      <c r="R367" s="4">
        <v>694</v>
      </c>
      <c r="S367" s="4">
        <v>720</v>
      </c>
      <c r="T367" s="3">
        <v>740.4</v>
      </c>
      <c r="U367" s="3">
        <v>738.2</v>
      </c>
      <c r="V367" s="3">
        <v>755.2</v>
      </c>
      <c r="W367" s="3">
        <v>774.5</v>
      </c>
    </row>
    <row r="368" spans="1:23" hidden="1" x14ac:dyDescent="0.25">
      <c r="A368" s="2" t="s">
        <v>725</v>
      </c>
      <c r="B368" s="2" t="s">
        <v>726</v>
      </c>
      <c r="C368" s="9" t="s">
        <v>206</v>
      </c>
      <c r="D368" s="9" t="s">
        <v>206</v>
      </c>
      <c r="E368" s="9" t="s">
        <v>206</v>
      </c>
      <c r="F368" s="9" t="s">
        <v>206</v>
      </c>
      <c r="G368" s="9" t="s">
        <v>206</v>
      </c>
      <c r="H368" s="9" t="s">
        <v>206</v>
      </c>
      <c r="I368" s="9" t="s">
        <v>206</v>
      </c>
      <c r="J368" s="9" t="s">
        <v>206</v>
      </c>
      <c r="K368" s="9" t="s">
        <v>206</v>
      </c>
      <c r="L368" s="9" t="s">
        <v>206</v>
      </c>
      <c r="M368" s="9" t="s">
        <v>206</v>
      </c>
      <c r="N368" s="5">
        <v>595.4</v>
      </c>
      <c r="O368" s="5">
        <v>678.3</v>
      </c>
      <c r="P368" s="5">
        <v>682.2</v>
      </c>
      <c r="Q368" s="5">
        <v>709.9</v>
      </c>
      <c r="R368" s="5">
        <v>737.8</v>
      </c>
      <c r="S368" s="5">
        <v>753.9</v>
      </c>
      <c r="T368" s="5">
        <v>767.9</v>
      </c>
      <c r="U368" s="5">
        <v>764.8</v>
      </c>
      <c r="V368" s="5">
        <v>774.5</v>
      </c>
      <c r="W368" s="5">
        <v>783.5</v>
      </c>
    </row>
    <row r="369" spans="1:23" hidden="1" x14ac:dyDescent="0.25">
      <c r="A369" s="2" t="s">
        <v>727</v>
      </c>
      <c r="B369" s="2" t="s">
        <v>728</v>
      </c>
      <c r="C369" s="8" t="s">
        <v>206</v>
      </c>
      <c r="D369" s="8" t="s">
        <v>206</v>
      </c>
      <c r="E369" s="8" t="s">
        <v>206</v>
      </c>
      <c r="F369" s="8" t="s">
        <v>206</v>
      </c>
      <c r="G369" s="8" t="s">
        <v>206</v>
      </c>
      <c r="H369" s="8" t="s">
        <v>206</v>
      </c>
      <c r="I369" s="8" t="s">
        <v>206</v>
      </c>
      <c r="J369" s="8" t="s">
        <v>206</v>
      </c>
      <c r="K369" s="8" t="s">
        <v>206</v>
      </c>
      <c r="L369" s="8" t="s">
        <v>206</v>
      </c>
      <c r="M369" s="8" t="s">
        <v>206</v>
      </c>
      <c r="N369" s="3">
        <v>1160.8</v>
      </c>
      <c r="O369" s="3">
        <v>1265.3</v>
      </c>
      <c r="P369" s="3">
        <v>1279.9000000000001</v>
      </c>
      <c r="Q369" s="3">
        <v>1352.8</v>
      </c>
      <c r="R369" s="3">
        <v>1362.8</v>
      </c>
      <c r="S369" s="3">
        <v>1358.7</v>
      </c>
      <c r="T369" s="3">
        <v>1391.9</v>
      </c>
      <c r="U369" s="3">
        <v>1391.5</v>
      </c>
      <c r="V369" s="3">
        <v>1319.2</v>
      </c>
      <c r="W369" s="3">
        <v>1355.4</v>
      </c>
    </row>
    <row r="370" spans="1:23" hidden="1" x14ac:dyDescent="0.25">
      <c r="A370" s="2" t="s">
        <v>729</v>
      </c>
      <c r="B370" s="2" t="s">
        <v>730</v>
      </c>
      <c r="C370" s="9" t="s">
        <v>206</v>
      </c>
      <c r="D370" s="9" t="s">
        <v>206</v>
      </c>
      <c r="E370" s="9" t="s">
        <v>206</v>
      </c>
      <c r="F370" s="9" t="s">
        <v>206</v>
      </c>
      <c r="G370" s="9" t="s">
        <v>206</v>
      </c>
      <c r="H370" s="9" t="s">
        <v>206</v>
      </c>
      <c r="I370" s="9" t="s">
        <v>206</v>
      </c>
      <c r="J370" s="9" t="s">
        <v>206</v>
      </c>
      <c r="K370" s="9" t="s">
        <v>206</v>
      </c>
      <c r="L370" s="9" t="s">
        <v>206</v>
      </c>
      <c r="M370" s="9" t="s">
        <v>206</v>
      </c>
      <c r="N370" s="5">
        <v>666.8</v>
      </c>
      <c r="O370" s="5">
        <v>757.4</v>
      </c>
      <c r="P370" s="5">
        <v>751.6</v>
      </c>
      <c r="Q370" s="5">
        <v>789.5</v>
      </c>
      <c r="R370" s="5">
        <v>799.7</v>
      </c>
      <c r="S370" s="5">
        <v>798.8</v>
      </c>
      <c r="T370" s="6">
        <v>812</v>
      </c>
      <c r="U370" s="5">
        <v>820.6</v>
      </c>
      <c r="V370" s="5">
        <v>786.4</v>
      </c>
      <c r="W370" s="5">
        <v>802.6</v>
      </c>
    </row>
    <row r="371" spans="1:23" hidden="1" x14ac:dyDescent="0.25">
      <c r="A371" s="2" t="s">
        <v>731</v>
      </c>
      <c r="B371" s="2" t="s">
        <v>732</v>
      </c>
      <c r="C371" s="8" t="s">
        <v>206</v>
      </c>
      <c r="D371" s="8" t="s">
        <v>206</v>
      </c>
      <c r="E371" s="8" t="s">
        <v>206</v>
      </c>
      <c r="F371" s="8" t="s">
        <v>206</v>
      </c>
      <c r="G371" s="8" t="s">
        <v>206</v>
      </c>
      <c r="H371" s="8" t="s">
        <v>206</v>
      </c>
      <c r="I371" s="8" t="s">
        <v>206</v>
      </c>
      <c r="J371" s="8" t="s">
        <v>206</v>
      </c>
      <c r="K371" s="8" t="s">
        <v>206</v>
      </c>
      <c r="L371" s="8" t="s">
        <v>206</v>
      </c>
      <c r="M371" s="8" t="s">
        <v>206</v>
      </c>
      <c r="N371" s="4">
        <v>494</v>
      </c>
      <c r="O371" s="3">
        <v>507.9</v>
      </c>
      <c r="P371" s="3">
        <v>528.20000000000005</v>
      </c>
      <c r="Q371" s="3">
        <v>563.4</v>
      </c>
      <c r="R371" s="4">
        <v>563</v>
      </c>
      <c r="S371" s="4">
        <v>560</v>
      </c>
      <c r="T371" s="3">
        <v>579.9</v>
      </c>
      <c r="U371" s="3">
        <v>570.9</v>
      </c>
      <c r="V371" s="3">
        <v>532.70000000000005</v>
      </c>
      <c r="W371" s="3">
        <v>552.79999999999995</v>
      </c>
    </row>
    <row r="372" spans="1:23" hidden="1" x14ac:dyDescent="0.25">
      <c r="A372" s="2" t="s">
        <v>733</v>
      </c>
      <c r="B372" s="2" t="s">
        <v>734</v>
      </c>
      <c r="C372" s="9" t="s">
        <v>206</v>
      </c>
      <c r="D372" s="9" t="s">
        <v>206</v>
      </c>
      <c r="E372" s="9" t="s">
        <v>206</v>
      </c>
      <c r="F372" s="9" t="s">
        <v>206</v>
      </c>
      <c r="G372" s="5">
        <v>20432.099999999999</v>
      </c>
      <c r="H372" s="5">
        <v>20749.099999999999</v>
      </c>
      <c r="I372" s="5">
        <v>21192.1</v>
      </c>
      <c r="J372" s="5">
        <v>21270.3</v>
      </c>
      <c r="K372" s="5">
        <v>22592.3</v>
      </c>
      <c r="L372" s="5">
        <v>24098.6</v>
      </c>
      <c r="M372" s="5">
        <v>24819.1</v>
      </c>
      <c r="N372" s="5">
        <v>25518.799999999999</v>
      </c>
      <c r="O372" s="5">
        <v>25929.3</v>
      </c>
      <c r="P372" s="5">
        <v>26616.799999999999</v>
      </c>
      <c r="Q372" s="5">
        <v>27214.7</v>
      </c>
      <c r="R372" s="5">
        <v>28196.1</v>
      </c>
      <c r="S372" s="5">
        <v>28733.1</v>
      </c>
      <c r="T372" s="5">
        <v>28078.9</v>
      </c>
      <c r="U372" s="5">
        <v>26804.400000000001</v>
      </c>
      <c r="V372" s="9" t="s">
        <v>206</v>
      </c>
      <c r="W372" s="9" t="s">
        <v>206</v>
      </c>
    </row>
    <row r="373" spans="1:23" hidden="1" x14ac:dyDescent="0.25">
      <c r="A373" s="2" t="s">
        <v>735</v>
      </c>
      <c r="B373" s="2" t="s">
        <v>736</v>
      </c>
      <c r="C373" s="8" t="s">
        <v>206</v>
      </c>
      <c r="D373" s="8" t="s">
        <v>206</v>
      </c>
      <c r="E373" s="8" t="s">
        <v>206</v>
      </c>
      <c r="F373" s="8" t="s">
        <v>206</v>
      </c>
      <c r="G373" s="3">
        <v>3807.6</v>
      </c>
      <c r="H373" s="4">
        <v>3847</v>
      </c>
      <c r="I373" s="3">
        <v>3921.7</v>
      </c>
      <c r="J373" s="3">
        <v>3723.7</v>
      </c>
      <c r="K373" s="3">
        <v>3944.9</v>
      </c>
      <c r="L373" s="3">
        <v>4211.7</v>
      </c>
      <c r="M373" s="3">
        <v>4491.6000000000004</v>
      </c>
      <c r="N373" s="3">
        <v>4656.3</v>
      </c>
      <c r="O373" s="3">
        <v>5095.8</v>
      </c>
      <c r="P373" s="3">
        <v>5308.2</v>
      </c>
      <c r="Q373" s="3">
        <v>5559.8</v>
      </c>
      <c r="R373" s="3">
        <v>5666.5</v>
      </c>
      <c r="S373" s="3">
        <v>5901.6</v>
      </c>
      <c r="T373" s="3">
        <v>5775.9</v>
      </c>
      <c r="U373" s="3">
        <v>5362.7</v>
      </c>
      <c r="V373" s="8" t="s">
        <v>206</v>
      </c>
      <c r="W373" s="8" t="s">
        <v>206</v>
      </c>
    </row>
    <row r="374" spans="1:23" hidden="1" x14ac:dyDescent="0.25">
      <c r="A374" s="2" t="s">
        <v>737</v>
      </c>
      <c r="B374" s="2" t="s">
        <v>736</v>
      </c>
      <c r="C374" s="9" t="s">
        <v>206</v>
      </c>
      <c r="D374" s="9" t="s">
        <v>206</v>
      </c>
      <c r="E374" s="9" t="s">
        <v>206</v>
      </c>
      <c r="F374" s="9" t="s">
        <v>206</v>
      </c>
      <c r="G374" s="5">
        <v>3807.6</v>
      </c>
      <c r="H374" s="6">
        <v>3847</v>
      </c>
      <c r="I374" s="5">
        <v>3921.7</v>
      </c>
      <c r="J374" s="5">
        <v>3723.7</v>
      </c>
      <c r="K374" s="5">
        <v>3944.9</v>
      </c>
      <c r="L374" s="5">
        <v>4211.7</v>
      </c>
      <c r="M374" s="5">
        <v>4491.6000000000004</v>
      </c>
      <c r="N374" s="5">
        <v>4656.3</v>
      </c>
      <c r="O374" s="5">
        <v>5095.8</v>
      </c>
      <c r="P374" s="5">
        <v>5308.2</v>
      </c>
      <c r="Q374" s="5">
        <v>5559.8</v>
      </c>
      <c r="R374" s="5">
        <v>5666.5</v>
      </c>
      <c r="S374" s="5">
        <v>5901.6</v>
      </c>
      <c r="T374" s="5">
        <v>5775.9</v>
      </c>
      <c r="U374" s="5">
        <v>5362.7</v>
      </c>
      <c r="V374" s="9" t="s">
        <v>206</v>
      </c>
      <c r="W374" s="9" t="s">
        <v>206</v>
      </c>
    </row>
    <row r="375" spans="1:23" hidden="1" x14ac:dyDescent="0.25">
      <c r="A375" s="2" t="s">
        <v>738</v>
      </c>
      <c r="B375" s="2" t="s">
        <v>739</v>
      </c>
      <c r="C375" s="8" t="s">
        <v>206</v>
      </c>
      <c r="D375" s="8" t="s">
        <v>206</v>
      </c>
      <c r="E375" s="8" t="s">
        <v>206</v>
      </c>
      <c r="F375" s="8" t="s">
        <v>206</v>
      </c>
      <c r="G375" s="3">
        <v>1072.8</v>
      </c>
      <c r="H375" s="3">
        <v>1117.4000000000001</v>
      </c>
      <c r="I375" s="3">
        <v>1093.5</v>
      </c>
      <c r="J375" s="3">
        <v>1120.0999999999999</v>
      </c>
      <c r="K375" s="3">
        <v>1156.8</v>
      </c>
      <c r="L375" s="4">
        <v>1208</v>
      </c>
      <c r="M375" s="3">
        <v>1247.2</v>
      </c>
      <c r="N375" s="3">
        <v>1279.0999999999999</v>
      </c>
      <c r="O375" s="3">
        <v>1262.3</v>
      </c>
      <c r="P375" s="3">
        <v>1289.7</v>
      </c>
      <c r="Q375" s="3">
        <v>1313.5</v>
      </c>
      <c r="R375" s="3">
        <v>1375.2</v>
      </c>
      <c r="S375" s="3">
        <v>1412.9</v>
      </c>
      <c r="T375" s="3">
        <v>1384.4</v>
      </c>
      <c r="U375" s="3">
        <v>1367.2</v>
      </c>
      <c r="V375" s="8" t="s">
        <v>206</v>
      </c>
      <c r="W375" s="8" t="s">
        <v>206</v>
      </c>
    </row>
    <row r="376" spans="1:23" hidden="1" x14ac:dyDescent="0.25">
      <c r="A376" s="2" t="s">
        <v>740</v>
      </c>
      <c r="B376" s="2" t="s">
        <v>741</v>
      </c>
      <c r="C376" s="9" t="s">
        <v>206</v>
      </c>
      <c r="D376" s="9" t="s">
        <v>206</v>
      </c>
      <c r="E376" s="9" t="s">
        <v>206</v>
      </c>
      <c r="F376" s="9" t="s">
        <v>206</v>
      </c>
      <c r="G376" s="5">
        <v>525.1</v>
      </c>
      <c r="H376" s="5">
        <v>525.5</v>
      </c>
      <c r="I376" s="6">
        <v>544</v>
      </c>
      <c r="J376" s="5">
        <v>559.20000000000005</v>
      </c>
      <c r="K376" s="5">
        <v>588.1</v>
      </c>
      <c r="L376" s="5">
        <v>632.79999999999995</v>
      </c>
      <c r="M376" s="5">
        <v>659.7</v>
      </c>
      <c r="N376" s="5">
        <v>691.8</v>
      </c>
      <c r="O376" s="6">
        <v>660</v>
      </c>
      <c r="P376" s="5">
        <v>690.3</v>
      </c>
      <c r="Q376" s="5">
        <v>706.6</v>
      </c>
      <c r="R376" s="5">
        <v>741.1</v>
      </c>
      <c r="S376" s="5">
        <v>772.3</v>
      </c>
      <c r="T376" s="5">
        <v>758.8</v>
      </c>
      <c r="U376" s="5">
        <v>741.8</v>
      </c>
      <c r="V376" s="9" t="s">
        <v>206</v>
      </c>
      <c r="W376" s="9" t="s">
        <v>206</v>
      </c>
    </row>
    <row r="377" spans="1:23" hidden="1" x14ac:dyDescent="0.25">
      <c r="A377" s="2" t="s">
        <v>742</v>
      </c>
      <c r="B377" s="2" t="s">
        <v>743</v>
      </c>
      <c r="C377" s="8" t="s">
        <v>206</v>
      </c>
      <c r="D377" s="8" t="s">
        <v>206</v>
      </c>
      <c r="E377" s="8" t="s">
        <v>206</v>
      </c>
      <c r="F377" s="8" t="s">
        <v>206</v>
      </c>
      <c r="G377" s="3">
        <v>547.70000000000005</v>
      </c>
      <c r="H377" s="3">
        <v>591.9</v>
      </c>
      <c r="I377" s="3">
        <v>549.5</v>
      </c>
      <c r="J377" s="3">
        <v>560.9</v>
      </c>
      <c r="K377" s="3">
        <v>568.70000000000005</v>
      </c>
      <c r="L377" s="3">
        <v>575.29999999999995</v>
      </c>
      <c r="M377" s="3">
        <v>587.5</v>
      </c>
      <c r="N377" s="3">
        <v>587.29999999999995</v>
      </c>
      <c r="O377" s="3">
        <v>602.29999999999995</v>
      </c>
      <c r="P377" s="3">
        <v>599.29999999999995</v>
      </c>
      <c r="Q377" s="3">
        <v>606.9</v>
      </c>
      <c r="R377" s="3">
        <v>634.1</v>
      </c>
      <c r="S377" s="3">
        <v>640.6</v>
      </c>
      <c r="T377" s="3">
        <v>625.6</v>
      </c>
      <c r="U377" s="3">
        <v>625.4</v>
      </c>
      <c r="V377" s="8" t="s">
        <v>206</v>
      </c>
      <c r="W377" s="8" t="s">
        <v>206</v>
      </c>
    </row>
    <row r="378" spans="1:23" hidden="1" x14ac:dyDescent="0.25">
      <c r="A378" s="2" t="s">
        <v>744</v>
      </c>
      <c r="B378" s="2" t="s">
        <v>745</v>
      </c>
      <c r="C378" s="9" t="s">
        <v>206</v>
      </c>
      <c r="D378" s="9" t="s">
        <v>206</v>
      </c>
      <c r="E378" s="9" t="s">
        <v>206</v>
      </c>
      <c r="F378" s="9" t="s">
        <v>206</v>
      </c>
      <c r="G378" s="6">
        <v>2958</v>
      </c>
      <c r="H378" s="5">
        <v>2979.6</v>
      </c>
      <c r="I378" s="5">
        <v>2940.6</v>
      </c>
      <c r="J378" s="5">
        <v>3000.5</v>
      </c>
      <c r="K378" s="5">
        <v>3277.4</v>
      </c>
      <c r="L378" s="5">
        <v>3563.7</v>
      </c>
      <c r="M378" s="5">
        <v>3731.4</v>
      </c>
      <c r="N378" s="5">
        <v>3793.8</v>
      </c>
      <c r="O378" s="5">
        <v>3765.7</v>
      </c>
      <c r="P378" s="5">
        <v>3806.9</v>
      </c>
      <c r="Q378" s="5">
        <v>3877.3</v>
      </c>
      <c r="R378" s="6">
        <v>4006</v>
      </c>
      <c r="S378" s="5">
        <v>4106.2</v>
      </c>
      <c r="T378" s="5">
        <v>4004.3</v>
      </c>
      <c r="U378" s="5">
        <v>3765.4</v>
      </c>
      <c r="V378" s="9" t="s">
        <v>206</v>
      </c>
      <c r="W378" s="9" t="s">
        <v>206</v>
      </c>
    </row>
    <row r="379" spans="1:23" hidden="1" x14ac:dyDescent="0.25">
      <c r="A379" s="2" t="s">
        <v>746</v>
      </c>
      <c r="B379" s="2" t="s">
        <v>747</v>
      </c>
      <c r="C379" s="8" t="s">
        <v>206</v>
      </c>
      <c r="D379" s="8" t="s">
        <v>206</v>
      </c>
      <c r="E379" s="8" t="s">
        <v>206</v>
      </c>
      <c r="F379" s="8" t="s">
        <v>206</v>
      </c>
      <c r="G379" s="3">
        <v>1103.4000000000001</v>
      </c>
      <c r="H379" s="3">
        <v>1202.2</v>
      </c>
      <c r="I379" s="3">
        <v>1170.5</v>
      </c>
      <c r="J379" s="3">
        <v>1170.8</v>
      </c>
      <c r="K379" s="3">
        <v>1305.5999999999999</v>
      </c>
      <c r="L379" s="3">
        <v>1410.1</v>
      </c>
      <c r="M379" s="3">
        <v>1424.3</v>
      </c>
      <c r="N379" s="3">
        <v>1513.6</v>
      </c>
      <c r="O379" s="3">
        <v>1503.4</v>
      </c>
      <c r="P379" s="4">
        <v>1484</v>
      </c>
      <c r="Q379" s="3">
        <v>1566.2</v>
      </c>
      <c r="R379" s="3">
        <v>1611.4</v>
      </c>
      <c r="S379" s="3">
        <v>1661.9</v>
      </c>
      <c r="T379" s="3">
        <v>1619.4</v>
      </c>
      <c r="U379" s="3">
        <v>1490.7</v>
      </c>
      <c r="V379" s="8" t="s">
        <v>206</v>
      </c>
      <c r="W379" s="8" t="s">
        <v>206</v>
      </c>
    </row>
    <row r="380" spans="1:23" hidden="1" x14ac:dyDescent="0.25">
      <c r="A380" s="2" t="s">
        <v>748</v>
      </c>
      <c r="B380" s="2" t="s">
        <v>749</v>
      </c>
      <c r="C380" s="9" t="s">
        <v>206</v>
      </c>
      <c r="D380" s="9" t="s">
        <v>206</v>
      </c>
      <c r="E380" s="9" t="s">
        <v>206</v>
      </c>
      <c r="F380" s="9" t="s">
        <v>206</v>
      </c>
      <c r="G380" s="5">
        <v>892.8</v>
      </c>
      <c r="H380" s="5">
        <v>869.6</v>
      </c>
      <c r="I380" s="5">
        <v>898.5</v>
      </c>
      <c r="J380" s="5">
        <v>953.1</v>
      </c>
      <c r="K380" s="5">
        <v>1011.7</v>
      </c>
      <c r="L380" s="5">
        <v>1087.5</v>
      </c>
      <c r="M380" s="6">
        <v>1188</v>
      </c>
      <c r="N380" s="5">
        <v>1200.0999999999999</v>
      </c>
      <c r="O380" s="5">
        <v>1117.8</v>
      </c>
      <c r="P380" s="5">
        <v>1150.5</v>
      </c>
      <c r="Q380" s="5">
        <v>1139.4000000000001</v>
      </c>
      <c r="R380" s="5">
        <v>1203.4000000000001</v>
      </c>
      <c r="S380" s="5">
        <v>1255.2</v>
      </c>
      <c r="T380" s="5">
        <v>1248.5999999999999</v>
      </c>
      <c r="U380" s="5">
        <v>1151.5999999999999</v>
      </c>
      <c r="V380" s="9" t="s">
        <v>206</v>
      </c>
      <c r="W380" s="9" t="s">
        <v>206</v>
      </c>
    </row>
    <row r="381" spans="1:23" hidden="1" x14ac:dyDescent="0.25">
      <c r="A381" s="2" t="s">
        <v>750</v>
      </c>
      <c r="B381" s="2" t="s">
        <v>751</v>
      </c>
      <c r="C381" s="8" t="s">
        <v>206</v>
      </c>
      <c r="D381" s="8" t="s">
        <v>206</v>
      </c>
      <c r="E381" s="8" t="s">
        <v>206</v>
      </c>
      <c r="F381" s="8" t="s">
        <v>206</v>
      </c>
      <c r="G381" s="3">
        <v>961.9</v>
      </c>
      <c r="H381" s="3">
        <v>907.8</v>
      </c>
      <c r="I381" s="3">
        <v>871.6</v>
      </c>
      <c r="J381" s="3">
        <v>876.6</v>
      </c>
      <c r="K381" s="3">
        <v>960.1</v>
      </c>
      <c r="L381" s="3">
        <v>1066.0999999999999</v>
      </c>
      <c r="M381" s="3">
        <v>1119.0999999999999</v>
      </c>
      <c r="N381" s="3">
        <v>1080.2</v>
      </c>
      <c r="O381" s="3">
        <v>1144.5</v>
      </c>
      <c r="P381" s="3">
        <v>1172.4000000000001</v>
      </c>
      <c r="Q381" s="3">
        <v>1171.7</v>
      </c>
      <c r="R381" s="3">
        <v>1191.2</v>
      </c>
      <c r="S381" s="3">
        <v>1189.0999999999999</v>
      </c>
      <c r="T381" s="3">
        <v>1136.2</v>
      </c>
      <c r="U381" s="3">
        <v>1123.0999999999999</v>
      </c>
      <c r="V381" s="8" t="s">
        <v>206</v>
      </c>
      <c r="W381" s="8" t="s">
        <v>206</v>
      </c>
    </row>
    <row r="382" spans="1:23" hidden="1" x14ac:dyDescent="0.25">
      <c r="A382" s="2" t="s">
        <v>752</v>
      </c>
      <c r="B382" s="2" t="s">
        <v>753</v>
      </c>
      <c r="C382" s="9" t="s">
        <v>206</v>
      </c>
      <c r="D382" s="9" t="s">
        <v>206</v>
      </c>
      <c r="E382" s="9" t="s">
        <v>206</v>
      </c>
      <c r="F382" s="9" t="s">
        <v>206</v>
      </c>
      <c r="G382" s="5">
        <v>1977.1</v>
      </c>
      <c r="H382" s="5">
        <v>2027.8</v>
      </c>
      <c r="I382" s="5">
        <v>2114.5</v>
      </c>
      <c r="J382" s="6">
        <v>2089</v>
      </c>
      <c r="K382" s="5">
        <v>2191.1</v>
      </c>
      <c r="L382" s="5">
        <v>2444.9</v>
      </c>
      <c r="M382" s="5">
        <v>2554.6999999999998</v>
      </c>
      <c r="N382" s="6">
        <v>2724</v>
      </c>
      <c r="O382" s="5">
        <v>2634.2</v>
      </c>
      <c r="P382" s="5">
        <v>2697.4</v>
      </c>
      <c r="Q382" s="5">
        <v>2684.8</v>
      </c>
      <c r="R382" s="5">
        <v>2839.3</v>
      </c>
      <c r="S382" s="5">
        <v>2941.5</v>
      </c>
      <c r="T382" s="5">
        <v>2854.3</v>
      </c>
      <c r="U382" s="5">
        <v>2799.5</v>
      </c>
      <c r="V382" s="9" t="s">
        <v>206</v>
      </c>
      <c r="W382" s="9" t="s">
        <v>206</v>
      </c>
    </row>
    <row r="383" spans="1:23" hidden="1" x14ac:dyDescent="0.25">
      <c r="A383" s="2" t="s">
        <v>754</v>
      </c>
      <c r="B383" s="2" t="s">
        <v>755</v>
      </c>
      <c r="C383" s="8" t="s">
        <v>206</v>
      </c>
      <c r="D383" s="8" t="s">
        <v>206</v>
      </c>
      <c r="E383" s="8" t="s">
        <v>206</v>
      </c>
      <c r="F383" s="8" t="s">
        <v>206</v>
      </c>
      <c r="G383" s="3">
        <v>1115.3</v>
      </c>
      <c r="H383" s="3">
        <v>1142.4000000000001</v>
      </c>
      <c r="I383" s="4">
        <v>1150</v>
      </c>
      <c r="J383" s="3">
        <v>1109.9000000000001</v>
      </c>
      <c r="K383" s="3">
        <v>1139.0999999999999</v>
      </c>
      <c r="L383" s="3">
        <v>1236.5</v>
      </c>
      <c r="M383" s="3">
        <v>1301.8</v>
      </c>
      <c r="N383" s="3">
        <v>1384.6</v>
      </c>
      <c r="O383" s="3">
        <v>1333.1</v>
      </c>
      <c r="P383" s="4">
        <v>1361</v>
      </c>
      <c r="Q383" s="3">
        <v>1380.6</v>
      </c>
      <c r="R383" s="3">
        <v>1453.3</v>
      </c>
      <c r="S383" s="3">
        <v>1512.7</v>
      </c>
      <c r="T383" s="3">
        <v>1462.6</v>
      </c>
      <c r="U383" s="3">
        <v>1453.6</v>
      </c>
      <c r="V383" s="8" t="s">
        <v>206</v>
      </c>
      <c r="W383" s="8" t="s">
        <v>206</v>
      </c>
    </row>
    <row r="384" spans="1:23" hidden="1" x14ac:dyDescent="0.25">
      <c r="A384" s="2" t="s">
        <v>756</v>
      </c>
      <c r="B384" s="2" t="s">
        <v>757</v>
      </c>
      <c r="C384" s="9" t="s">
        <v>206</v>
      </c>
      <c r="D384" s="9" t="s">
        <v>206</v>
      </c>
      <c r="E384" s="9" t="s">
        <v>206</v>
      </c>
      <c r="F384" s="9" t="s">
        <v>206</v>
      </c>
      <c r="G384" s="5">
        <v>861.9</v>
      </c>
      <c r="H384" s="5">
        <v>885.4</v>
      </c>
      <c r="I384" s="5">
        <v>964.5</v>
      </c>
      <c r="J384" s="5">
        <v>979.1</v>
      </c>
      <c r="K384" s="6">
        <v>1052</v>
      </c>
      <c r="L384" s="5">
        <v>1208.3</v>
      </c>
      <c r="M384" s="5">
        <v>1252.9000000000001</v>
      </c>
      <c r="N384" s="5">
        <v>1339.4</v>
      </c>
      <c r="O384" s="5">
        <v>1301.0999999999999</v>
      </c>
      <c r="P384" s="5">
        <v>1336.4</v>
      </c>
      <c r="Q384" s="5">
        <v>1304.0999999999999</v>
      </c>
      <c r="R384" s="6">
        <v>1386</v>
      </c>
      <c r="S384" s="5">
        <v>1428.8</v>
      </c>
      <c r="T384" s="5">
        <v>1391.8</v>
      </c>
      <c r="U384" s="5">
        <v>1345.9</v>
      </c>
      <c r="V384" s="9" t="s">
        <v>206</v>
      </c>
      <c r="W384" s="9" t="s">
        <v>206</v>
      </c>
    </row>
    <row r="385" spans="1:23" hidden="1" x14ac:dyDescent="0.25">
      <c r="A385" s="2" t="s">
        <v>758</v>
      </c>
      <c r="B385" s="2" t="s">
        <v>759</v>
      </c>
      <c r="C385" s="8" t="s">
        <v>206</v>
      </c>
      <c r="D385" s="8" t="s">
        <v>206</v>
      </c>
      <c r="E385" s="8" t="s">
        <v>206</v>
      </c>
      <c r="F385" s="8" t="s">
        <v>206</v>
      </c>
      <c r="G385" s="3">
        <v>1854.8</v>
      </c>
      <c r="H385" s="4">
        <v>1961</v>
      </c>
      <c r="I385" s="3">
        <v>2081.4</v>
      </c>
      <c r="J385" s="3">
        <v>2088.5</v>
      </c>
      <c r="K385" s="3">
        <v>2192.5</v>
      </c>
      <c r="L385" s="3">
        <v>2285.3000000000002</v>
      </c>
      <c r="M385" s="3">
        <v>2342.6999999999998</v>
      </c>
      <c r="N385" s="3">
        <v>2424.1999999999998</v>
      </c>
      <c r="O385" s="3">
        <v>2550.1</v>
      </c>
      <c r="P385" s="3">
        <v>2640.8</v>
      </c>
      <c r="Q385" s="3">
        <v>2701.6</v>
      </c>
      <c r="R385" s="3">
        <v>2786.6</v>
      </c>
      <c r="S385" s="4">
        <v>2846</v>
      </c>
      <c r="T385" s="3">
        <v>2786.9</v>
      </c>
      <c r="U385" s="3">
        <v>2701.3</v>
      </c>
      <c r="V385" s="8" t="s">
        <v>206</v>
      </c>
      <c r="W385" s="8" t="s">
        <v>206</v>
      </c>
    </row>
    <row r="386" spans="1:23" hidden="1" x14ac:dyDescent="0.25">
      <c r="A386" s="2" t="s">
        <v>760</v>
      </c>
      <c r="B386" s="2" t="s">
        <v>761</v>
      </c>
      <c r="C386" s="9" t="s">
        <v>206</v>
      </c>
      <c r="D386" s="9" t="s">
        <v>206</v>
      </c>
      <c r="E386" s="9" t="s">
        <v>206</v>
      </c>
      <c r="F386" s="9" t="s">
        <v>206</v>
      </c>
      <c r="G386" s="5">
        <v>1282.3</v>
      </c>
      <c r="H386" s="5">
        <v>1330.3</v>
      </c>
      <c r="I386" s="5">
        <v>1351.7</v>
      </c>
      <c r="J386" s="5">
        <v>1342.8</v>
      </c>
      <c r="K386" s="5">
        <v>1441.5</v>
      </c>
      <c r="L386" s="6">
        <v>1544</v>
      </c>
      <c r="M386" s="6">
        <v>1602</v>
      </c>
      <c r="N386" s="5">
        <v>1666.7</v>
      </c>
      <c r="O386" s="5">
        <v>1778.8</v>
      </c>
      <c r="P386" s="5">
        <v>1829.8</v>
      </c>
      <c r="Q386" s="5">
        <v>1908.3</v>
      </c>
      <c r="R386" s="5">
        <v>1959.4</v>
      </c>
      <c r="S386" s="5">
        <v>1998.3</v>
      </c>
      <c r="T386" s="5">
        <v>1945.7</v>
      </c>
      <c r="U386" s="5">
        <v>1881.4</v>
      </c>
      <c r="V386" s="9" t="s">
        <v>206</v>
      </c>
      <c r="W386" s="9" t="s">
        <v>206</v>
      </c>
    </row>
    <row r="387" spans="1:23" hidden="1" x14ac:dyDescent="0.25">
      <c r="A387" s="2" t="s">
        <v>762</v>
      </c>
      <c r="B387" s="2" t="s">
        <v>763</v>
      </c>
      <c r="C387" s="8" t="s">
        <v>206</v>
      </c>
      <c r="D387" s="8" t="s">
        <v>206</v>
      </c>
      <c r="E387" s="8" t="s">
        <v>206</v>
      </c>
      <c r="F387" s="8" t="s">
        <v>206</v>
      </c>
      <c r="G387" s="3">
        <v>572.5</v>
      </c>
      <c r="H387" s="3">
        <v>630.70000000000005</v>
      </c>
      <c r="I387" s="3">
        <v>729.7</v>
      </c>
      <c r="J387" s="3">
        <v>745.7</v>
      </c>
      <c r="K387" s="4">
        <v>751</v>
      </c>
      <c r="L387" s="3">
        <v>741.2</v>
      </c>
      <c r="M387" s="3">
        <v>740.7</v>
      </c>
      <c r="N387" s="3">
        <v>757.5</v>
      </c>
      <c r="O387" s="3">
        <v>771.3</v>
      </c>
      <c r="P387" s="4">
        <v>811</v>
      </c>
      <c r="Q387" s="3">
        <v>793.3</v>
      </c>
      <c r="R387" s="3">
        <v>827.2</v>
      </c>
      <c r="S387" s="3">
        <v>847.7</v>
      </c>
      <c r="T387" s="3">
        <v>841.1</v>
      </c>
      <c r="U387" s="3">
        <v>819.9</v>
      </c>
      <c r="V387" s="8" t="s">
        <v>206</v>
      </c>
      <c r="W387" s="8" t="s">
        <v>206</v>
      </c>
    </row>
    <row r="388" spans="1:23" hidden="1" x14ac:dyDescent="0.25">
      <c r="A388" s="2" t="s">
        <v>764</v>
      </c>
      <c r="B388" s="2" t="s">
        <v>765</v>
      </c>
      <c r="C388" s="9" t="s">
        <v>206</v>
      </c>
      <c r="D388" s="9" t="s">
        <v>206</v>
      </c>
      <c r="E388" s="9" t="s">
        <v>206</v>
      </c>
      <c r="F388" s="9" t="s">
        <v>206</v>
      </c>
      <c r="G388" s="5">
        <v>2559.6999999999998</v>
      </c>
      <c r="H388" s="5">
        <v>2653.4</v>
      </c>
      <c r="I388" s="5">
        <v>2666.9</v>
      </c>
      <c r="J388" s="6">
        <v>2713</v>
      </c>
      <c r="K388" s="5">
        <v>3001.3</v>
      </c>
      <c r="L388" s="5">
        <v>3160.1</v>
      </c>
      <c r="M388" s="5">
        <v>3204.7</v>
      </c>
      <c r="N388" s="5">
        <v>3211.5</v>
      </c>
      <c r="O388" s="5">
        <v>3146.7</v>
      </c>
      <c r="P388" s="5">
        <v>3178.3</v>
      </c>
      <c r="Q388" s="5">
        <v>3304.4</v>
      </c>
      <c r="R388" s="5">
        <v>3458.4</v>
      </c>
      <c r="S388" s="6">
        <v>3477</v>
      </c>
      <c r="T388" s="5">
        <v>3412.8</v>
      </c>
      <c r="U388" s="5">
        <v>3321.2</v>
      </c>
      <c r="V388" s="9" t="s">
        <v>206</v>
      </c>
      <c r="W388" s="9" t="s">
        <v>206</v>
      </c>
    </row>
    <row r="389" spans="1:23" hidden="1" x14ac:dyDescent="0.25">
      <c r="A389" s="2" t="s">
        <v>766</v>
      </c>
      <c r="B389" s="2" t="s">
        <v>767</v>
      </c>
      <c r="C389" s="8" t="s">
        <v>206</v>
      </c>
      <c r="D389" s="8" t="s">
        <v>206</v>
      </c>
      <c r="E389" s="8" t="s">
        <v>206</v>
      </c>
      <c r="F389" s="8" t="s">
        <v>206</v>
      </c>
      <c r="G389" s="3">
        <v>884.8</v>
      </c>
      <c r="H389" s="3">
        <v>922.3</v>
      </c>
      <c r="I389" s="3">
        <v>944.4</v>
      </c>
      <c r="J389" s="3">
        <v>928.7</v>
      </c>
      <c r="K389" s="3">
        <v>982.5</v>
      </c>
      <c r="L389" s="3">
        <v>1031.8</v>
      </c>
      <c r="M389" s="3">
        <v>1074.2</v>
      </c>
      <c r="N389" s="3">
        <v>1115.5</v>
      </c>
      <c r="O389" s="3">
        <v>1120.8</v>
      </c>
      <c r="P389" s="3">
        <v>1107.2</v>
      </c>
      <c r="Q389" s="3">
        <v>1131.8</v>
      </c>
      <c r="R389" s="3">
        <v>1160.4000000000001</v>
      </c>
      <c r="S389" s="3">
        <v>1185.7</v>
      </c>
      <c r="T389" s="3">
        <v>1185.9000000000001</v>
      </c>
      <c r="U389" s="3">
        <v>1186.4000000000001</v>
      </c>
      <c r="V389" s="8" t="s">
        <v>206</v>
      </c>
      <c r="W389" s="8" t="s">
        <v>206</v>
      </c>
    </row>
    <row r="390" spans="1:23" hidden="1" x14ac:dyDescent="0.25">
      <c r="A390" s="2" t="s">
        <v>768</v>
      </c>
      <c r="B390" s="2" t="s">
        <v>769</v>
      </c>
      <c r="C390" s="9" t="s">
        <v>206</v>
      </c>
      <c r="D390" s="9" t="s">
        <v>206</v>
      </c>
      <c r="E390" s="9" t="s">
        <v>206</v>
      </c>
      <c r="F390" s="9" t="s">
        <v>206</v>
      </c>
      <c r="G390" s="5">
        <v>958.4</v>
      </c>
      <c r="H390" s="5">
        <v>1024.3</v>
      </c>
      <c r="I390" s="5">
        <v>997.9</v>
      </c>
      <c r="J390" s="5">
        <v>1050.3</v>
      </c>
      <c r="K390" s="5">
        <v>1172.5999999999999</v>
      </c>
      <c r="L390" s="5">
        <v>1239.5999999999999</v>
      </c>
      <c r="M390" s="5">
        <v>1207.9000000000001</v>
      </c>
      <c r="N390" s="5">
        <v>1203.0999999999999</v>
      </c>
      <c r="O390" s="5">
        <v>1248.5</v>
      </c>
      <c r="P390" s="5">
        <v>1304.7</v>
      </c>
      <c r="Q390" s="5">
        <v>1308.3</v>
      </c>
      <c r="R390" s="5">
        <v>1336.6</v>
      </c>
      <c r="S390" s="5">
        <v>1326.4</v>
      </c>
      <c r="T390" s="5">
        <v>1312.3</v>
      </c>
      <c r="U390" s="5">
        <v>1234.9000000000001</v>
      </c>
      <c r="V390" s="9" t="s">
        <v>206</v>
      </c>
      <c r="W390" s="9" t="s">
        <v>206</v>
      </c>
    </row>
    <row r="391" spans="1:23" hidden="1" x14ac:dyDescent="0.25">
      <c r="A391" s="2" t="s">
        <v>770</v>
      </c>
      <c r="B391" s="2" t="s">
        <v>771</v>
      </c>
      <c r="C391" s="8" t="s">
        <v>206</v>
      </c>
      <c r="D391" s="8" t="s">
        <v>206</v>
      </c>
      <c r="E391" s="8" t="s">
        <v>206</v>
      </c>
      <c r="F391" s="8" t="s">
        <v>206</v>
      </c>
      <c r="G391" s="3">
        <v>716.4</v>
      </c>
      <c r="H391" s="3">
        <v>706.8</v>
      </c>
      <c r="I391" s="3">
        <v>724.7</v>
      </c>
      <c r="J391" s="3">
        <v>733.9</v>
      </c>
      <c r="K391" s="3">
        <v>846.2</v>
      </c>
      <c r="L391" s="3">
        <v>888.8</v>
      </c>
      <c r="M391" s="3">
        <v>922.7</v>
      </c>
      <c r="N391" s="3">
        <v>892.8</v>
      </c>
      <c r="O391" s="3">
        <v>777.4</v>
      </c>
      <c r="P391" s="3">
        <v>766.3</v>
      </c>
      <c r="Q391" s="3">
        <v>864.3</v>
      </c>
      <c r="R391" s="3">
        <v>961.4</v>
      </c>
      <c r="S391" s="3">
        <v>964.9</v>
      </c>
      <c r="T391" s="3">
        <v>914.6</v>
      </c>
      <c r="U391" s="3">
        <v>899.9</v>
      </c>
      <c r="V391" s="8" t="s">
        <v>206</v>
      </c>
      <c r="W391" s="8" t="s">
        <v>206</v>
      </c>
    </row>
    <row r="392" spans="1:23" hidden="1" x14ac:dyDescent="0.25">
      <c r="A392" s="2" t="s">
        <v>772</v>
      </c>
      <c r="B392" s="2" t="s">
        <v>773</v>
      </c>
      <c r="C392" s="9" t="s">
        <v>206</v>
      </c>
      <c r="D392" s="9" t="s">
        <v>206</v>
      </c>
      <c r="E392" s="9" t="s">
        <v>206</v>
      </c>
      <c r="F392" s="9" t="s">
        <v>206</v>
      </c>
      <c r="G392" s="5">
        <v>971.6</v>
      </c>
      <c r="H392" s="5">
        <v>986.2</v>
      </c>
      <c r="I392" s="5">
        <v>931.2</v>
      </c>
      <c r="J392" s="5">
        <v>972.7</v>
      </c>
      <c r="K392" s="5">
        <v>1085.3</v>
      </c>
      <c r="L392" s="5">
        <v>1216.4000000000001</v>
      </c>
      <c r="M392" s="5">
        <v>1261.4000000000001</v>
      </c>
      <c r="N392" s="5">
        <v>1271.5</v>
      </c>
      <c r="O392" s="5">
        <v>1246.5</v>
      </c>
      <c r="P392" s="5">
        <v>1293.5999999999999</v>
      </c>
      <c r="Q392" s="5">
        <v>1301.7</v>
      </c>
      <c r="R392" s="5">
        <v>1289.3</v>
      </c>
      <c r="S392" s="5">
        <v>1283.5</v>
      </c>
      <c r="T392" s="5">
        <v>1272.2</v>
      </c>
      <c r="U392" s="5">
        <v>1228.2</v>
      </c>
      <c r="V392" s="9" t="s">
        <v>206</v>
      </c>
      <c r="W392" s="9" t="s">
        <v>206</v>
      </c>
    </row>
    <row r="393" spans="1:23" hidden="1" x14ac:dyDescent="0.25">
      <c r="A393" s="2" t="s">
        <v>774</v>
      </c>
      <c r="B393" s="2" t="s">
        <v>775</v>
      </c>
      <c r="C393" s="8" t="s">
        <v>206</v>
      </c>
      <c r="D393" s="8" t="s">
        <v>206</v>
      </c>
      <c r="E393" s="8" t="s">
        <v>206</v>
      </c>
      <c r="F393" s="8" t="s">
        <v>206</v>
      </c>
      <c r="G393" s="4">
        <v>425</v>
      </c>
      <c r="H393" s="3">
        <v>410.7</v>
      </c>
      <c r="I393" s="4">
        <v>359</v>
      </c>
      <c r="J393" s="3">
        <v>394.6</v>
      </c>
      <c r="K393" s="3">
        <v>454.4</v>
      </c>
      <c r="L393" s="3">
        <v>473.7</v>
      </c>
      <c r="M393" s="4">
        <v>480</v>
      </c>
      <c r="N393" s="3">
        <v>509.5</v>
      </c>
      <c r="O393" s="3">
        <v>495.1</v>
      </c>
      <c r="P393" s="4">
        <v>516</v>
      </c>
      <c r="Q393" s="3">
        <v>506.2</v>
      </c>
      <c r="R393" s="3">
        <v>517.5</v>
      </c>
      <c r="S393" s="3">
        <v>534.70000000000005</v>
      </c>
      <c r="T393" s="3">
        <v>532.1</v>
      </c>
      <c r="U393" s="4">
        <v>502</v>
      </c>
      <c r="V393" s="8" t="s">
        <v>206</v>
      </c>
      <c r="W393" s="8" t="s">
        <v>206</v>
      </c>
    </row>
    <row r="394" spans="1:23" hidden="1" x14ac:dyDescent="0.25">
      <c r="A394" s="2" t="s">
        <v>776</v>
      </c>
      <c r="B394" s="2" t="s">
        <v>777</v>
      </c>
      <c r="C394" s="9" t="s">
        <v>206</v>
      </c>
      <c r="D394" s="9" t="s">
        <v>206</v>
      </c>
      <c r="E394" s="9" t="s">
        <v>206</v>
      </c>
      <c r="F394" s="9" t="s">
        <v>206</v>
      </c>
      <c r="G394" s="5">
        <v>546.6</v>
      </c>
      <c r="H394" s="5">
        <v>575.5</v>
      </c>
      <c r="I394" s="5">
        <v>572.20000000000005</v>
      </c>
      <c r="J394" s="6">
        <v>578</v>
      </c>
      <c r="K394" s="5">
        <v>630.9</v>
      </c>
      <c r="L394" s="5">
        <v>742.8</v>
      </c>
      <c r="M394" s="5">
        <v>781.4</v>
      </c>
      <c r="N394" s="5">
        <v>762.1</v>
      </c>
      <c r="O394" s="5">
        <v>751.4</v>
      </c>
      <c r="P394" s="5">
        <v>777.6</v>
      </c>
      <c r="Q394" s="5">
        <v>795.6</v>
      </c>
      <c r="R394" s="5">
        <v>771.8</v>
      </c>
      <c r="S394" s="5">
        <v>748.9</v>
      </c>
      <c r="T394" s="5">
        <v>740.1</v>
      </c>
      <c r="U394" s="5">
        <v>726.2</v>
      </c>
      <c r="V394" s="9" t="s">
        <v>206</v>
      </c>
      <c r="W394" s="9" t="s">
        <v>206</v>
      </c>
    </row>
    <row r="395" spans="1:23" hidden="1" x14ac:dyDescent="0.25">
      <c r="A395" s="2" t="s">
        <v>778</v>
      </c>
      <c r="B395" s="2" t="s">
        <v>779</v>
      </c>
      <c r="C395" s="8" t="s">
        <v>206</v>
      </c>
      <c r="D395" s="8" t="s">
        <v>206</v>
      </c>
      <c r="E395" s="8" t="s">
        <v>206</v>
      </c>
      <c r="F395" s="8" t="s">
        <v>206</v>
      </c>
      <c r="G395" s="3">
        <v>1609.6</v>
      </c>
      <c r="H395" s="3">
        <v>1620.1</v>
      </c>
      <c r="I395" s="3">
        <v>1674.3</v>
      </c>
      <c r="J395" s="3">
        <v>1682.2</v>
      </c>
      <c r="K395" s="3">
        <v>1602.4</v>
      </c>
      <c r="L395" s="3">
        <v>1735.5</v>
      </c>
      <c r="M395" s="3">
        <v>1665.8</v>
      </c>
      <c r="N395" s="3">
        <v>1618.4</v>
      </c>
      <c r="O395" s="3">
        <v>1646.3</v>
      </c>
      <c r="P395" s="3">
        <v>1642.7</v>
      </c>
      <c r="Q395" s="3">
        <v>1668.2</v>
      </c>
      <c r="R395" s="3">
        <v>1731.8</v>
      </c>
      <c r="S395" s="3">
        <v>1787.6</v>
      </c>
      <c r="T395" s="3">
        <v>1733.3</v>
      </c>
      <c r="U395" s="3">
        <v>1656.2</v>
      </c>
      <c r="V395" s="8" t="s">
        <v>206</v>
      </c>
      <c r="W395" s="8" t="s">
        <v>206</v>
      </c>
    </row>
    <row r="396" spans="1:23" hidden="1" x14ac:dyDescent="0.25">
      <c r="A396" s="2" t="s">
        <v>780</v>
      </c>
      <c r="B396" s="2" t="s">
        <v>781</v>
      </c>
      <c r="C396" s="9" t="s">
        <v>206</v>
      </c>
      <c r="D396" s="9" t="s">
        <v>206</v>
      </c>
      <c r="E396" s="9" t="s">
        <v>206</v>
      </c>
      <c r="F396" s="9" t="s">
        <v>206</v>
      </c>
      <c r="G396" s="6">
        <v>371</v>
      </c>
      <c r="H396" s="5">
        <v>357.8</v>
      </c>
      <c r="I396" s="5">
        <v>390.8</v>
      </c>
      <c r="J396" s="5">
        <v>417.4</v>
      </c>
      <c r="K396" s="5">
        <v>378.2</v>
      </c>
      <c r="L396" s="5">
        <v>416.8</v>
      </c>
      <c r="M396" s="5">
        <v>435.3</v>
      </c>
      <c r="N396" s="5">
        <v>415.5</v>
      </c>
      <c r="O396" s="5">
        <v>394.3</v>
      </c>
      <c r="P396" s="5">
        <v>378.1</v>
      </c>
      <c r="Q396" s="5">
        <v>367.2</v>
      </c>
      <c r="R396" s="5">
        <v>378.6</v>
      </c>
      <c r="S396" s="5">
        <v>374.6</v>
      </c>
      <c r="T396" s="5">
        <v>380.7</v>
      </c>
      <c r="U396" s="5">
        <v>352.2</v>
      </c>
      <c r="V396" s="9" t="s">
        <v>206</v>
      </c>
      <c r="W396" s="9" t="s">
        <v>206</v>
      </c>
    </row>
    <row r="397" spans="1:23" hidden="1" x14ac:dyDescent="0.25">
      <c r="A397" s="2" t="s">
        <v>782</v>
      </c>
      <c r="B397" s="2" t="s">
        <v>783</v>
      </c>
      <c r="C397" s="8" t="s">
        <v>206</v>
      </c>
      <c r="D397" s="8" t="s">
        <v>206</v>
      </c>
      <c r="E397" s="8" t="s">
        <v>206</v>
      </c>
      <c r="F397" s="8" t="s">
        <v>206</v>
      </c>
      <c r="G397" s="3">
        <v>287.3</v>
      </c>
      <c r="H397" s="3">
        <v>261.89999999999998</v>
      </c>
      <c r="I397" s="3">
        <v>275.2</v>
      </c>
      <c r="J397" s="3">
        <v>259.2</v>
      </c>
      <c r="K397" s="3">
        <v>288.39999999999998</v>
      </c>
      <c r="L397" s="3">
        <v>324.3</v>
      </c>
      <c r="M397" s="3">
        <v>305.89999999999998</v>
      </c>
      <c r="N397" s="3">
        <v>262.60000000000002</v>
      </c>
      <c r="O397" s="3">
        <v>292.3</v>
      </c>
      <c r="P397" s="3">
        <v>290.5</v>
      </c>
      <c r="Q397" s="3">
        <v>319.2</v>
      </c>
      <c r="R397" s="3">
        <v>330.6</v>
      </c>
      <c r="S397" s="3">
        <v>326.10000000000002</v>
      </c>
      <c r="T397" s="3">
        <v>307.39999999999998</v>
      </c>
      <c r="U397" s="3">
        <v>299.89999999999998</v>
      </c>
      <c r="V397" s="8" t="s">
        <v>206</v>
      </c>
      <c r="W397" s="8" t="s">
        <v>206</v>
      </c>
    </row>
    <row r="398" spans="1:23" hidden="1" x14ac:dyDescent="0.25">
      <c r="A398" s="2" t="s">
        <v>784</v>
      </c>
      <c r="B398" s="2" t="s">
        <v>785</v>
      </c>
      <c r="C398" s="9" t="s">
        <v>206</v>
      </c>
      <c r="D398" s="9" t="s">
        <v>206</v>
      </c>
      <c r="E398" s="9" t="s">
        <v>206</v>
      </c>
      <c r="F398" s="9" t="s">
        <v>206</v>
      </c>
      <c r="G398" s="5">
        <v>951.4</v>
      </c>
      <c r="H398" s="5">
        <v>1000.3</v>
      </c>
      <c r="I398" s="5">
        <v>1008.3</v>
      </c>
      <c r="J398" s="5">
        <v>1005.5</v>
      </c>
      <c r="K398" s="5">
        <v>935.8</v>
      </c>
      <c r="L398" s="5">
        <v>994.4</v>
      </c>
      <c r="M398" s="5">
        <v>924.5</v>
      </c>
      <c r="N398" s="5">
        <v>940.3</v>
      </c>
      <c r="O398" s="5">
        <v>959.7</v>
      </c>
      <c r="P398" s="5">
        <v>974.1</v>
      </c>
      <c r="Q398" s="5">
        <v>981.8</v>
      </c>
      <c r="R398" s="5">
        <v>1022.5</v>
      </c>
      <c r="S398" s="5">
        <v>1086.9000000000001</v>
      </c>
      <c r="T398" s="5">
        <v>1045.2</v>
      </c>
      <c r="U398" s="5">
        <v>1004.1</v>
      </c>
      <c r="V398" s="9" t="s">
        <v>206</v>
      </c>
      <c r="W398" s="9" t="s">
        <v>206</v>
      </c>
    </row>
    <row r="399" spans="1:23" hidden="1" x14ac:dyDescent="0.25">
      <c r="A399" s="2" t="s">
        <v>786</v>
      </c>
      <c r="B399" s="2" t="s">
        <v>787</v>
      </c>
      <c r="C399" s="8" t="s">
        <v>206</v>
      </c>
      <c r="D399" s="8" t="s">
        <v>206</v>
      </c>
      <c r="E399" s="8" t="s">
        <v>206</v>
      </c>
      <c r="F399" s="8" t="s">
        <v>206</v>
      </c>
      <c r="G399" s="3">
        <v>1048.2</v>
      </c>
      <c r="H399" s="3">
        <v>1010.1</v>
      </c>
      <c r="I399" s="3">
        <v>1074.3</v>
      </c>
      <c r="J399" s="3">
        <v>1077.5999999999999</v>
      </c>
      <c r="K399" s="3">
        <v>1033.9000000000001</v>
      </c>
      <c r="L399" s="3">
        <v>1035.8</v>
      </c>
      <c r="M399" s="3">
        <v>1029.7</v>
      </c>
      <c r="N399" s="4">
        <v>957</v>
      </c>
      <c r="O399" s="3">
        <v>975.8</v>
      </c>
      <c r="P399" s="3">
        <v>1016.1</v>
      </c>
      <c r="Q399" s="3">
        <v>1040.8</v>
      </c>
      <c r="R399" s="3">
        <v>1071.8</v>
      </c>
      <c r="S399" s="3">
        <v>1043.8</v>
      </c>
      <c r="T399" s="3">
        <v>1065.2</v>
      </c>
      <c r="U399" s="3">
        <v>1003.4</v>
      </c>
      <c r="V399" s="8" t="s">
        <v>206</v>
      </c>
      <c r="W399" s="8" t="s">
        <v>206</v>
      </c>
    </row>
    <row r="400" spans="1:23" hidden="1" x14ac:dyDescent="0.25">
      <c r="A400" s="2" t="s">
        <v>788</v>
      </c>
      <c r="B400" s="2" t="s">
        <v>789</v>
      </c>
      <c r="C400" s="9" t="s">
        <v>206</v>
      </c>
      <c r="D400" s="9" t="s">
        <v>206</v>
      </c>
      <c r="E400" s="9" t="s">
        <v>206</v>
      </c>
      <c r="F400" s="9" t="s">
        <v>206</v>
      </c>
      <c r="G400" s="5">
        <v>1048.2</v>
      </c>
      <c r="H400" s="5">
        <v>1010.1</v>
      </c>
      <c r="I400" s="5">
        <v>1074.3</v>
      </c>
      <c r="J400" s="5">
        <v>1077.5999999999999</v>
      </c>
      <c r="K400" s="5">
        <v>1033.9000000000001</v>
      </c>
      <c r="L400" s="5">
        <v>1035.8</v>
      </c>
      <c r="M400" s="5">
        <v>1029.7</v>
      </c>
      <c r="N400" s="6">
        <v>957</v>
      </c>
      <c r="O400" s="5">
        <v>975.8</v>
      </c>
      <c r="P400" s="5">
        <v>1016.1</v>
      </c>
      <c r="Q400" s="5">
        <v>1040.8</v>
      </c>
      <c r="R400" s="5">
        <v>1071.8</v>
      </c>
      <c r="S400" s="5">
        <v>1043.8</v>
      </c>
      <c r="T400" s="5">
        <v>1065.2</v>
      </c>
      <c r="U400" s="5">
        <v>1003.4</v>
      </c>
      <c r="V400" s="9" t="s">
        <v>206</v>
      </c>
      <c r="W400" s="9" t="s">
        <v>206</v>
      </c>
    </row>
    <row r="401" spans="1:23" hidden="1" x14ac:dyDescent="0.25">
      <c r="A401" s="2" t="s">
        <v>790</v>
      </c>
      <c r="B401" s="2" t="s">
        <v>791</v>
      </c>
      <c r="C401" s="8" t="s">
        <v>206</v>
      </c>
      <c r="D401" s="8" t="s">
        <v>206</v>
      </c>
      <c r="E401" s="8" t="s">
        <v>206</v>
      </c>
      <c r="F401" s="8" t="s">
        <v>206</v>
      </c>
      <c r="G401" s="3">
        <v>638.79999999999995</v>
      </c>
      <c r="H401" s="4">
        <v>596</v>
      </c>
      <c r="I401" s="3">
        <v>659.6</v>
      </c>
      <c r="J401" s="3">
        <v>650.9</v>
      </c>
      <c r="K401" s="3">
        <v>657.9</v>
      </c>
      <c r="L401" s="3">
        <v>668.1</v>
      </c>
      <c r="M401" s="3">
        <v>670.7</v>
      </c>
      <c r="N401" s="3">
        <v>698.7</v>
      </c>
      <c r="O401" s="3">
        <v>734.6</v>
      </c>
      <c r="P401" s="3">
        <v>753.4</v>
      </c>
      <c r="Q401" s="3">
        <v>734.8</v>
      </c>
      <c r="R401" s="3">
        <v>714.7</v>
      </c>
      <c r="S401" s="3">
        <v>689.5</v>
      </c>
      <c r="T401" s="3">
        <v>634.29999999999995</v>
      </c>
      <c r="U401" s="3">
        <v>624.29999999999995</v>
      </c>
      <c r="V401" s="8" t="s">
        <v>206</v>
      </c>
      <c r="W401" s="8" t="s">
        <v>206</v>
      </c>
    </row>
    <row r="402" spans="1:23" hidden="1" x14ac:dyDescent="0.25">
      <c r="A402" s="2" t="s">
        <v>792</v>
      </c>
      <c r="B402" s="2" t="s">
        <v>793</v>
      </c>
      <c r="C402" s="9" t="s">
        <v>206</v>
      </c>
      <c r="D402" s="9" t="s">
        <v>206</v>
      </c>
      <c r="E402" s="9" t="s">
        <v>206</v>
      </c>
      <c r="F402" s="9" t="s">
        <v>206</v>
      </c>
      <c r="G402" s="5">
        <v>332.5</v>
      </c>
      <c r="H402" s="5">
        <v>298.2</v>
      </c>
      <c r="I402" s="5">
        <v>345.5</v>
      </c>
      <c r="J402" s="5">
        <v>347.5</v>
      </c>
      <c r="K402" s="5">
        <v>354.2</v>
      </c>
      <c r="L402" s="5">
        <v>325.5</v>
      </c>
      <c r="M402" s="5">
        <v>306.10000000000002</v>
      </c>
      <c r="N402" s="5">
        <v>312.89999999999998</v>
      </c>
      <c r="O402" s="5">
        <v>345.2</v>
      </c>
      <c r="P402" s="5">
        <v>358.5</v>
      </c>
      <c r="Q402" s="5">
        <v>357.5</v>
      </c>
      <c r="R402" s="5">
        <v>354.7</v>
      </c>
      <c r="S402" s="6">
        <v>342</v>
      </c>
      <c r="T402" s="5">
        <v>322.89999999999998</v>
      </c>
      <c r="U402" s="5">
        <v>329.6</v>
      </c>
      <c r="V402" s="9" t="s">
        <v>206</v>
      </c>
      <c r="W402" s="9" t="s">
        <v>206</v>
      </c>
    </row>
    <row r="403" spans="1:23" hidden="1" x14ac:dyDescent="0.25">
      <c r="A403" s="2" t="s">
        <v>794</v>
      </c>
      <c r="B403" s="2" t="s">
        <v>795</v>
      </c>
      <c r="C403" s="8" t="s">
        <v>206</v>
      </c>
      <c r="D403" s="8" t="s">
        <v>206</v>
      </c>
      <c r="E403" s="8" t="s">
        <v>206</v>
      </c>
      <c r="F403" s="8" t="s">
        <v>206</v>
      </c>
      <c r="G403" s="3">
        <v>306.3</v>
      </c>
      <c r="H403" s="3">
        <v>297.89999999999998</v>
      </c>
      <c r="I403" s="3">
        <v>314.10000000000002</v>
      </c>
      <c r="J403" s="3">
        <v>303.3</v>
      </c>
      <c r="K403" s="3">
        <v>303.7</v>
      </c>
      <c r="L403" s="3">
        <v>342.6</v>
      </c>
      <c r="M403" s="3">
        <v>364.6</v>
      </c>
      <c r="N403" s="3">
        <v>385.8</v>
      </c>
      <c r="O403" s="3">
        <v>389.3</v>
      </c>
      <c r="P403" s="3">
        <v>394.9</v>
      </c>
      <c r="Q403" s="3">
        <v>377.3</v>
      </c>
      <c r="R403" s="3">
        <v>360.1</v>
      </c>
      <c r="S403" s="3">
        <v>347.5</v>
      </c>
      <c r="T403" s="3">
        <v>311.39999999999998</v>
      </c>
      <c r="U403" s="3">
        <v>294.7</v>
      </c>
      <c r="V403" s="8" t="s">
        <v>206</v>
      </c>
      <c r="W403" s="8" t="s">
        <v>206</v>
      </c>
    </row>
    <row r="404" spans="1:23" hidden="1" x14ac:dyDescent="0.25">
      <c r="A404" s="2" t="s">
        <v>796</v>
      </c>
      <c r="B404" s="2" t="s">
        <v>797</v>
      </c>
      <c r="C404" s="9" t="s">
        <v>206</v>
      </c>
      <c r="D404" s="9" t="s">
        <v>206</v>
      </c>
      <c r="E404" s="9" t="s">
        <v>206</v>
      </c>
      <c r="F404" s="9" t="s">
        <v>206</v>
      </c>
      <c r="G404" s="5">
        <v>777.3</v>
      </c>
      <c r="H404" s="5">
        <v>786.6</v>
      </c>
      <c r="I404" s="5">
        <v>777.2</v>
      </c>
      <c r="J404" s="5">
        <v>822.8</v>
      </c>
      <c r="K404" s="6">
        <v>900</v>
      </c>
      <c r="L404" s="6">
        <v>1017</v>
      </c>
      <c r="M404" s="5">
        <v>1079.4000000000001</v>
      </c>
      <c r="N404" s="5">
        <v>1136.4000000000001</v>
      </c>
      <c r="O404" s="5">
        <v>1091.4000000000001</v>
      </c>
      <c r="P404" s="5">
        <v>1121.0999999999999</v>
      </c>
      <c r="Q404" s="5">
        <v>1091.4000000000001</v>
      </c>
      <c r="R404" s="5">
        <v>1179.2</v>
      </c>
      <c r="S404" s="5">
        <v>1145.4000000000001</v>
      </c>
      <c r="T404" s="5">
        <v>1124.3</v>
      </c>
      <c r="U404" s="5">
        <v>1064.7</v>
      </c>
      <c r="V404" s="9" t="s">
        <v>206</v>
      </c>
      <c r="W404" s="9" t="s">
        <v>206</v>
      </c>
    </row>
    <row r="405" spans="1:23" hidden="1" x14ac:dyDescent="0.25">
      <c r="A405" s="2" t="s">
        <v>798</v>
      </c>
      <c r="B405" s="2" t="s">
        <v>799</v>
      </c>
      <c r="C405" s="8" t="s">
        <v>206</v>
      </c>
      <c r="D405" s="8" t="s">
        <v>206</v>
      </c>
      <c r="E405" s="8" t="s">
        <v>206</v>
      </c>
      <c r="F405" s="8" t="s">
        <v>206</v>
      </c>
      <c r="G405" s="3">
        <v>399.6</v>
      </c>
      <c r="H405" s="3">
        <v>413.8</v>
      </c>
      <c r="I405" s="3">
        <v>413.1</v>
      </c>
      <c r="J405" s="3">
        <v>434.4</v>
      </c>
      <c r="K405" s="3">
        <v>484.8</v>
      </c>
      <c r="L405" s="3">
        <v>519.5</v>
      </c>
      <c r="M405" s="4">
        <v>558</v>
      </c>
      <c r="N405" s="3">
        <v>617.79999999999995</v>
      </c>
      <c r="O405" s="3">
        <v>541.6</v>
      </c>
      <c r="P405" s="3">
        <v>553.6</v>
      </c>
      <c r="Q405" s="3">
        <v>567.20000000000005</v>
      </c>
      <c r="R405" s="4">
        <v>607</v>
      </c>
      <c r="S405" s="3">
        <v>620.79999999999995</v>
      </c>
      <c r="T405" s="3">
        <v>604.5</v>
      </c>
      <c r="U405" s="3">
        <v>549.79999999999995</v>
      </c>
      <c r="V405" s="8" t="s">
        <v>206</v>
      </c>
      <c r="W405" s="8" t="s">
        <v>206</v>
      </c>
    </row>
    <row r="406" spans="1:23" hidden="1" x14ac:dyDescent="0.25">
      <c r="A406" s="2" t="s">
        <v>800</v>
      </c>
      <c r="B406" s="2" t="s">
        <v>801</v>
      </c>
      <c r="C406" s="9" t="s">
        <v>206</v>
      </c>
      <c r="D406" s="9" t="s">
        <v>206</v>
      </c>
      <c r="E406" s="9" t="s">
        <v>206</v>
      </c>
      <c r="F406" s="9" t="s">
        <v>206</v>
      </c>
      <c r="G406" s="5">
        <v>377.7</v>
      </c>
      <c r="H406" s="5">
        <v>372.9</v>
      </c>
      <c r="I406" s="5">
        <v>364.1</v>
      </c>
      <c r="J406" s="5">
        <v>388.4</v>
      </c>
      <c r="K406" s="5">
        <v>415.2</v>
      </c>
      <c r="L406" s="5">
        <v>497.5</v>
      </c>
      <c r="M406" s="5">
        <v>521.4</v>
      </c>
      <c r="N406" s="5">
        <v>518.6</v>
      </c>
      <c r="O406" s="5">
        <v>549.9</v>
      </c>
      <c r="P406" s="5">
        <v>567.5</v>
      </c>
      <c r="Q406" s="5">
        <v>524.20000000000005</v>
      </c>
      <c r="R406" s="5">
        <v>572.20000000000005</v>
      </c>
      <c r="S406" s="5">
        <v>524.5</v>
      </c>
      <c r="T406" s="5">
        <v>519.79999999999995</v>
      </c>
      <c r="U406" s="5">
        <v>514.9</v>
      </c>
      <c r="V406" s="9" t="s">
        <v>206</v>
      </c>
      <c r="W406" s="9" t="s">
        <v>206</v>
      </c>
    </row>
    <row r="407" spans="1:23" hidden="1" x14ac:dyDescent="0.25">
      <c r="A407" s="2" t="s">
        <v>802</v>
      </c>
      <c r="B407" s="2" t="s">
        <v>803</v>
      </c>
      <c r="C407" s="8" t="s">
        <v>206</v>
      </c>
      <c r="D407" s="8" t="s">
        <v>206</v>
      </c>
      <c r="E407" s="8" t="s">
        <v>206</v>
      </c>
      <c r="F407" s="8" t="s">
        <v>206</v>
      </c>
      <c r="G407" s="3">
        <v>1156.5</v>
      </c>
      <c r="H407" s="3">
        <v>1163.8</v>
      </c>
      <c r="I407" s="3">
        <v>1256.7</v>
      </c>
      <c r="J407" s="3">
        <v>1329.3</v>
      </c>
      <c r="K407" s="3">
        <v>1548.9</v>
      </c>
      <c r="L407" s="3">
        <v>1552.1</v>
      </c>
      <c r="M407" s="3">
        <v>1539.7</v>
      </c>
      <c r="N407" s="3">
        <v>1747.7</v>
      </c>
      <c r="O407" s="3">
        <v>1779.9</v>
      </c>
      <c r="P407" s="3">
        <v>1868.5</v>
      </c>
      <c r="Q407" s="3">
        <v>1936.5</v>
      </c>
      <c r="R407" s="3">
        <v>2077.1999999999998</v>
      </c>
      <c r="S407" s="3">
        <v>2098.1999999999998</v>
      </c>
      <c r="T407" s="4">
        <v>2031</v>
      </c>
      <c r="U407" s="3">
        <v>1910.3</v>
      </c>
      <c r="V407" s="8" t="s">
        <v>206</v>
      </c>
      <c r="W407" s="8" t="s">
        <v>206</v>
      </c>
    </row>
    <row r="408" spans="1:23" hidden="1" x14ac:dyDescent="0.25">
      <c r="A408" s="2" t="s">
        <v>804</v>
      </c>
      <c r="B408" s="2" t="s">
        <v>805</v>
      </c>
      <c r="C408" s="9" t="s">
        <v>206</v>
      </c>
      <c r="D408" s="9" t="s">
        <v>206</v>
      </c>
      <c r="E408" s="9" t="s">
        <v>206</v>
      </c>
      <c r="F408" s="9" t="s">
        <v>206</v>
      </c>
      <c r="G408" s="5">
        <v>448.2</v>
      </c>
      <c r="H408" s="5">
        <v>465.9</v>
      </c>
      <c r="I408" s="5">
        <v>529.1</v>
      </c>
      <c r="J408" s="5">
        <v>530.4</v>
      </c>
      <c r="K408" s="5">
        <v>613.4</v>
      </c>
      <c r="L408" s="5">
        <v>579.70000000000005</v>
      </c>
      <c r="M408" s="5">
        <v>629.4</v>
      </c>
      <c r="N408" s="6">
        <v>707</v>
      </c>
      <c r="O408" s="5">
        <v>684.5</v>
      </c>
      <c r="P408" s="5">
        <v>703.7</v>
      </c>
      <c r="Q408" s="5">
        <v>708.8</v>
      </c>
      <c r="R408" s="5">
        <v>730.6</v>
      </c>
      <c r="S408" s="6">
        <v>763</v>
      </c>
      <c r="T408" s="5">
        <v>754.4</v>
      </c>
      <c r="U408" s="5">
        <v>787.1</v>
      </c>
      <c r="V408" s="9" t="s">
        <v>206</v>
      </c>
      <c r="W408" s="9" t="s">
        <v>206</v>
      </c>
    </row>
    <row r="409" spans="1:23" hidden="1" x14ac:dyDescent="0.25">
      <c r="A409" s="2" t="s">
        <v>806</v>
      </c>
      <c r="B409" s="2" t="s">
        <v>807</v>
      </c>
      <c r="C409" s="8" t="s">
        <v>206</v>
      </c>
      <c r="D409" s="8" t="s">
        <v>206</v>
      </c>
      <c r="E409" s="8" t="s">
        <v>206</v>
      </c>
      <c r="F409" s="8" t="s">
        <v>206</v>
      </c>
      <c r="G409" s="3">
        <v>448.7</v>
      </c>
      <c r="H409" s="3">
        <v>446.8</v>
      </c>
      <c r="I409" s="3">
        <v>463.6</v>
      </c>
      <c r="J409" s="3">
        <v>506.7</v>
      </c>
      <c r="K409" s="3">
        <v>565.9</v>
      </c>
      <c r="L409" s="3">
        <v>607.20000000000005</v>
      </c>
      <c r="M409" s="3">
        <v>570.4</v>
      </c>
      <c r="N409" s="3">
        <v>667.6</v>
      </c>
      <c r="O409" s="3">
        <v>729.1</v>
      </c>
      <c r="P409" s="3">
        <v>787.7</v>
      </c>
      <c r="Q409" s="4">
        <v>845</v>
      </c>
      <c r="R409" s="3">
        <v>958.2</v>
      </c>
      <c r="S409" s="3">
        <v>899.8</v>
      </c>
      <c r="T409" s="3">
        <v>844.3</v>
      </c>
      <c r="U409" s="3">
        <v>735.1</v>
      </c>
      <c r="V409" s="8" t="s">
        <v>206</v>
      </c>
      <c r="W409" s="8" t="s">
        <v>206</v>
      </c>
    </row>
    <row r="410" spans="1:23" hidden="1" x14ac:dyDescent="0.25">
      <c r="A410" s="2" t="s">
        <v>808</v>
      </c>
      <c r="B410" s="2" t="s">
        <v>809</v>
      </c>
      <c r="C410" s="9" t="s">
        <v>206</v>
      </c>
      <c r="D410" s="9" t="s">
        <v>206</v>
      </c>
      <c r="E410" s="9" t="s">
        <v>206</v>
      </c>
      <c r="F410" s="9" t="s">
        <v>206</v>
      </c>
      <c r="G410" s="5">
        <v>259.5</v>
      </c>
      <c r="H410" s="6">
        <v>251</v>
      </c>
      <c r="I410" s="6">
        <v>264</v>
      </c>
      <c r="J410" s="5">
        <v>292.3</v>
      </c>
      <c r="K410" s="5">
        <v>369.6</v>
      </c>
      <c r="L410" s="5">
        <v>365.2</v>
      </c>
      <c r="M410" s="6">
        <v>340</v>
      </c>
      <c r="N410" s="5">
        <v>373.1</v>
      </c>
      <c r="O410" s="5">
        <v>366.3</v>
      </c>
      <c r="P410" s="5">
        <v>377.1</v>
      </c>
      <c r="Q410" s="5">
        <v>382.6</v>
      </c>
      <c r="R410" s="5">
        <v>388.4</v>
      </c>
      <c r="S410" s="5">
        <v>435.4</v>
      </c>
      <c r="T410" s="5">
        <v>432.2</v>
      </c>
      <c r="U410" s="5">
        <v>388.1</v>
      </c>
      <c r="V410" s="9" t="s">
        <v>206</v>
      </c>
      <c r="W410" s="9" t="s">
        <v>206</v>
      </c>
    </row>
  </sheetData>
  <pageMargins left="0.78749999999999998" right="0.78749999999999998" top="1.0249999999999999" bottom="1.0249999999999999" header="0.78749999999999998" footer="0.78749999999999998"/>
  <pageSetup orientation="portrait" useFirstPageNumber="1" horizontalDpi="300" verticalDpi="300"/>
  <headerFooter>
    <oddHeader>&amp;C&amp;A</oddHeader>
    <oddFooter>&amp;CPage &amp;P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XFD86"/>
  <sheetViews>
    <sheetView zoomScale="95" zoomScaleNormal="95" workbookViewId="0">
      <pane xSplit="1" ySplit="1" topLeftCell="B2" activePane="bottomRight" state="frozen"/>
      <selection pane="topRight" activeCell="K1" sqref="K1"/>
      <selection pane="bottomLeft" activeCell="A2" sqref="A2"/>
      <selection pane="bottomRight" activeCell="E8" sqref="E8"/>
    </sheetView>
  </sheetViews>
  <sheetFormatPr defaultColWidth="11.5546875" defaultRowHeight="13.2" x14ac:dyDescent="0.25"/>
  <cols>
    <col min="2" max="2" width="33.5546875" customWidth="1"/>
  </cols>
  <sheetData>
    <row r="1" spans="1:23 16364:16384" x14ac:dyDescent="0.25">
      <c r="A1" s="37"/>
      <c r="B1" s="37"/>
      <c r="C1" s="37"/>
      <c r="D1" s="37"/>
      <c r="E1" s="37"/>
      <c r="F1" s="37"/>
      <c r="G1" s="37"/>
      <c r="H1" s="37"/>
      <c r="I1" s="37"/>
      <c r="J1" s="37"/>
      <c r="K1" s="37"/>
      <c r="L1" s="37"/>
      <c r="M1" s="37"/>
      <c r="N1" s="37"/>
      <c r="O1" s="37"/>
      <c r="P1" s="37"/>
      <c r="Q1" s="37"/>
      <c r="R1" s="37"/>
      <c r="S1" s="37"/>
      <c r="T1" s="37"/>
      <c r="U1" s="37"/>
      <c r="V1" s="37"/>
      <c r="W1" s="37"/>
    </row>
    <row r="2" spans="1:23 16364:16384" x14ac:dyDescent="0.25">
      <c r="A2" s="1" t="s">
        <v>0</v>
      </c>
      <c r="B2" s="1" t="s">
        <v>1</v>
      </c>
      <c r="C2" s="1" t="s">
        <v>2</v>
      </c>
      <c r="D2" s="1" t="s">
        <v>3</v>
      </c>
      <c r="E2" s="1" t="s">
        <v>4</v>
      </c>
      <c r="F2" s="1" t="s">
        <v>5</v>
      </c>
      <c r="G2" s="1" t="s">
        <v>6</v>
      </c>
      <c r="H2" s="1" t="s">
        <v>7</v>
      </c>
      <c r="I2" s="1" t="s">
        <v>8</v>
      </c>
      <c r="J2" s="1" t="s">
        <v>9</v>
      </c>
      <c r="K2" s="1" t="s">
        <v>10</v>
      </c>
      <c r="L2" s="1" t="s">
        <v>11</v>
      </c>
      <c r="M2" s="1" t="s">
        <v>12</v>
      </c>
      <c r="N2" s="1" t="s">
        <v>13</v>
      </c>
      <c r="O2" s="1" t="s">
        <v>14</v>
      </c>
      <c r="P2" s="1" t="s">
        <v>15</v>
      </c>
      <c r="Q2" s="1" t="s">
        <v>16</v>
      </c>
      <c r="R2" s="1" t="s">
        <v>17</v>
      </c>
      <c r="S2" s="1" t="s">
        <v>18</v>
      </c>
      <c r="T2" s="1" t="s">
        <v>19</v>
      </c>
      <c r="U2" s="1" t="s">
        <v>20</v>
      </c>
      <c r="V2" s="1" t="s">
        <v>21</v>
      </c>
      <c r="W2" s="1" t="s">
        <v>22</v>
      </c>
    </row>
    <row r="3" spans="1:23 16364:16384" x14ac:dyDescent="0.25">
      <c r="A3" s="2" t="s">
        <v>23</v>
      </c>
      <c r="B3" s="2" t="s">
        <v>24</v>
      </c>
      <c r="C3" s="5">
        <v>14332.8</v>
      </c>
      <c r="D3" s="5">
        <v>13914.1</v>
      </c>
      <c r="E3" s="6">
        <v>12871</v>
      </c>
      <c r="F3" s="5">
        <v>12734.2</v>
      </c>
      <c r="G3" s="5">
        <v>12378.2</v>
      </c>
      <c r="H3" s="5">
        <v>12020.3</v>
      </c>
      <c r="I3" s="5">
        <v>11232.6</v>
      </c>
      <c r="J3" s="5">
        <v>11051.5</v>
      </c>
      <c r="K3" s="5">
        <v>10875.8</v>
      </c>
      <c r="L3" s="5">
        <v>10455.6</v>
      </c>
      <c r="M3" s="5">
        <v>10374.9</v>
      </c>
      <c r="N3" s="5">
        <v>10069.799999999999</v>
      </c>
      <c r="O3" s="5">
        <v>9877.9</v>
      </c>
      <c r="P3" s="5">
        <v>9571.7000000000007</v>
      </c>
      <c r="Q3" s="5">
        <v>9190.6</v>
      </c>
      <c r="R3" s="5">
        <v>9096.6</v>
      </c>
      <c r="S3" s="5">
        <v>8863.2000000000007</v>
      </c>
      <c r="T3" s="5">
        <v>8652.6</v>
      </c>
      <c r="U3" s="5">
        <v>8456.9</v>
      </c>
      <c r="V3" s="5">
        <v>7479.3</v>
      </c>
      <c r="W3" s="5">
        <v>7409.5</v>
      </c>
    </row>
    <row r="4" spans="1:23 16364:16384" x14ac:dyDescent="0.25">
      <c r="A4" s="2" t="s">
        <v>25</v>
      </c>
      <c r="B4" s="2" t="s">
        <v>26</v>
      </c>
      <c r="C4" s="5">
        <v>6973.7</v>
      </c>
      <c r="D4" s="5">
        <v>6956.5</v>
      </c>
      <c r="E4" s="5">
        <v>6511.6</v>
      </c>
      <c r="F4" s="5">
        <v>6505.5</v>
      </c>
      <c r="G4" s="5">
        <v>6425.2</v>
      </c>
      <c r="H4" s="5">
        <v>6226.4</v>
      </c>
      <c r="I4" s="3">
        <v>5588.1</v>
      </c>
      <c r="J4" s="5">
        <v>5525.7</v>
      </c>
      <c r="K4" s="5">
        <v>5462.6</v>
      </c>
      <c r="L4" s="5">
        <v>5267.1</v>
      </c>
      <c r="M4" s="6">
        <v>5161</v>
      </c>
      <c r="N4" s="5">
        <v>5007.7</v>
      </c>
      <c r="O4" s="5">
        <v>4920.3999999999996</v>
      </c>
      <c r="P4" s="5">
        <v>4812.1000000000004</v>
      </c>
      <c r="Q4" s="5">
        <v>4803.1000000000004</v>
      </c>
      <c r="R4" s="5">
        <v>4709.8</v>
      </c>
      <c r="S4" s="5">
        <v>4625.1000000000004</v>
      </c>
      <c r="T4" s="5">
        <v>4591.8999999999996</v>
      </c>
      <c r="U4" s="5">
        <v>4440.2</v>
      </c>
      <c r="V4" s="5">
        <v>4488.5</v>
      </c>
      <c r="W4" s="5">
        <v>4456.1000000000004</v>
      </c>
    </row>
    <row r="5" spans="1:23 16364:16384" x14ac:dyDescent="0.25">
      <c r="A5" s="2" t="s">
        <v>27</v>
      </c>
      <c r="B5" s="2" t="s">
        <v>28</v>
      </c>
      <c r="C5" s="5">
        <v>902.2</v>
      </c>
      <c r="D5" s="5">
        <v>871.1</v>
      </c>
      <c r="E5" s="5">
        <v>835.2</v>
      </c>
      <c r="F5" s="6">
        <v>863</v>
      </c>
      <c r="G5" s="6">
        <v>843</v>
      </c>
      <c r="H5" s="6">
        <v>858</v>
      </c>
      <c r="I5" s="5">
        <v>687.8</v>
      </c>
      <c r="J5" s="5">
        <v>647.20000000000005</v>
      </c>
      <c r="K5" s="5">
        <v>625.79999999999995</v>
      </c>
      <c r="L5" s="5">
        <v>637.79999999999995</v>
      </c>
      <c r="M5" s="5">
        <v>610.6</v>
      </c>
      <c r="N5" s="5">
        <v>571.70000000000005</v>
      </c>
      <c r="O5" s="5">
        <v>569.4</v>
      </c>
      <c r="P5" s="5">
        <v>560.5</v>
      </c>
      <c r="Q5" s="5">
        <v>539.9</v>
      </c>
      <c r="R5" s="5">
        <v>531.9</v>
      </c>
      <c r="S5" s="5">
        <v>523.70000000000005</v>
      </c>
      <c r="T5" s="5">
        <v>510.5</v>
      </c>
      <c r="U5" s="5">
        <v>504.1</v>
      </c>
      <c r="V5" s="5">
        <v>513.70000000000005</v>
      </c>
      <c r="W5" s="5">
        <v>527.29999999999995</v>
      </c>
    </row>
    <row r="6" spans="1:23 16364:16384" x14ac:dyDescent="0.25">
      <c r="A6" s="2" t="s">
        <v>29</v>
      </c>
      <c r="B6" s="2" t="s">
        <v>30</v>
      </c>
      <c r="C6" s="5">
        <v>102.4</v>
      </c>
      <c r="D6" s="5">
        <v>98.8</v>
      </c>
      <c r="E6" s="5">
        <v>100.9</v>
      </c>
      <c r="F6" s="5">
        <v>100.3</v>
      </c>
      <c r="G6" s="5">
        <v>94.8</v>
      </c>
      <c r="H6" s="5">
        <v>97.8</v>
      </c>
      <c r="I6" s="5">
        <v>83.6</v>
      </c>
      <c r="J6" s="5">
        <v>70.099999999999994</v>
      </c>
      <c r="K6" s="5">
        <v>69.5</v>
      </c>
      <c r="L6" s="5">
        <v>66.900000000000006</v>
      </c>
      <c r="M6" s="5">
        <v>65.8</v>
      </c>
      <c r="N6" s="5">
        <v>62.6</v>
      </c>
      <c r="O6" s="5">
        <v>58.8</v>
      </c>
      <c r="P6" s="5">
        <v>54.1</v>
      </c>
      <c r="Q6" s="5">
        <v>62.6</v>
      </c>
      <c r="R6" s="5">
        <v>62.3</v>
      </c>
      <c r="S6" s="5">
        <v>58.1</v>
      </c>
      <c r="T6" s="5">
        <v>55.6</v>
      </c>
      <c r="U6" s="5">
        <v>57.2</v>
      </c>
      <c r="V6" s="5">
        <v>50.4</v>
      </c>
      <c r="W6" s="5">
        <v>49.3</v>
      </c>
    </row>
    <row r="7" spans="1:23 16364:16384" x14ac:dyDescent="0.25">
      <c r="A7" s="2" t="s">
        <v>31</v>
      </c>
      <c r="B7" s="2" t="s">
        <v>32</v>
      </c>
      <c r="C7" s="5">
        <v>39.200000000000003</v>
      </c>
      <c r="D7" s="6">
        <v>41</v>
      </c>
      <c r="E7" s="5">
        <v>45.9</v>
      </c>
      <c r="F7" s="6">
        <v>37</v>
      </c>
      <c r="G7" s="5">
        <v>29.7</v>
      </c>
      <c r="H7" s="5">
        <v>29.2</v>
      </c>
      <c r="I7" s="6">
        <v>27</v>
      </c>
      <c r="J7" s="5">
        <v>22.5</v>
      </c>
      <c r="K7" s="5">
        <v>24.9</v>
      </c>
      <c r="L7" s="5">
        <v>24.6</v>
      </c>
      <c r="M7" s="5">
        <v>22.5</v>
      </c>
      <c r="N7" s="5">
        <v>20.8</v>
      </c>
      <c r="O7" s="5">
        <v>22.8</v>
      </c>
      <c r="P7" s="5">
        <v>20.100000000000001</v>
      </c>
      <c r="Q7" s="5">
        <v>18.899999999999999</v>
      </c>
      <c r="R7" s="5">
        <v>20.6</v>
      </c>
      <c r="S7" s="6">
        <v>17</v>
      </c>
      <c r="T7" s="5">
        <v>18.100000000000001</v>
      </c>
      <c r="U7" s="9"/>
      <c r="V7" s="6">
        <v>18</v>
      </c>
      <c r="W7" s="5">
        <v>18.7</v>
      </c>
    </row>
    <row r="8" spans="1:23 16364:16384" x14ac:dyDescent="0.25">
      <c r="A8" s="2" t="s">
        <v>33</v>
      </c>
      <c r="B8" s="2" t="s">
        <v>34</v>
      </c>
      <c r="C8" s="5">
        <v>13.6</v>
      </c>
      <c r="D8" s="5">
        <v>22.1</v>
      </c>
      <c r="E8" s="5">
        <v>15.5</v>
      </c>
      <c r="F8" s="5">
        <v>12.5</v>
      </c>
      <c r="G8" s="5">
        <v>13.7</v>
      </c>
      <c r="H8" s="5">
        <v>15.4</v>
      </c>
      <c r="I8" s="5">
        <v>11.7</v>
      </c>
      <c r="J8" s="5">
        <v>8.8000000000000007</v>
      </c>
      <c r="K8" s="5">
        <v>6.6</v>
      </c>
      <c r="L8" s="5">
        <v>5.6</v>
      </c>
      <c r="M8" s="5">
        <v>6.6</v>
      </c>
      <c r="N8" s="5">
        <v>6.5</v>
      </c>
      <c r="O8" s="5">
        <v>6.7</v>
      </c>
      <c r="P8" s="5">
        <v>8.5</v>
      </c>
      <c r="Q8" s="5">
        <v>5.9</v>
      </c>
      <c r="R8" s="5">
        <v>5.5</v>
      </c>
      <c r="S8" s="5">
        <v>6.1</v>
      </c>
      <c r="T8" s="5">
        <v>6.1</v>
      </c>
      <c r="U8" s="9"/>
      <c r="V8" s="9"/>
      <c r="W8" s="9"/>
    </row>
    <row r="9" spans="1:23 16364:16384" x14ac:dyDescent="0.25">
      <c r="A9" s="2" t="s">
        <v>35</v>
      </c>
      <c r="B9" s="2" t="s">
        <v>36</v>
      </c>
      <c r="C9" s="5">
        <v>27.4</v>
      </c>
      <c r="D9" s="5">
        <v>16.899999999999999</v>
      </c>
      <c r="E9" s="5">
        <v>21.5</v>
      </c>
      <c r="F9" s="6">
        <v>25</v>
      </c>
      <c r="G9" s="5">
        <v>27.2</v>
      </c>
      <c r="H9" s="5">
        <v>26.8</v>
      </c>
      <c r="I9" s="5">
        <v>22.3</v>
      </c>
      <c r="J9" s="5">
        <v>17.399999999999999</v>
      </c>
      <c r="K9" s="5">
        <v>15.4</v>
      </c>
      <c r="L9" s="5">
        <v>16.600000000000001</v>
      </c>
      <c r="M9" s="5">
        <v>15.3</v>
      </c>
      <c r="N9" s="5">
        <v>14.7</v>
      </c>
      <c r="O9" s="5">
        <v>10.8</v>
      </c>
      <c r="P9" s="5">
        <v>11.4</v>
      </c>
      <c r="Q9" s="5">
        <v>19.899999999999999</v>
      </c>
      <c r="R9" s="5">
        <v>19.2</v>
      </c>
      <c r="S9" s="6">
        <v>17</v>
      </c>
      <c r="T9" s="5">
        <v>15.8</v>
      </c>
      <c r="U9" s="9"/>
      <c r="V9" s="9"/>
      <c r="W9" s="6">
        <v>12</v>
      </c>
    </row>
    <row r="10" spans="1:23 16364:16384" x14ac:dyDescent="0.25">
      <c r="A10" s="2" t="s">
        <v>37</v>
      </c>
      <c r="B10" s="2" t="s">
        <v>38</v>
      </c>
      <c r="C10" s="5">
        <v>22.3</v>
      </c>
      <c r="D10" s="5">
        <v>18.8</v>
      </c>
      <c r="E10" s="6">
        <v>18</v>
      </c>
      <c r="F10" s="5">
        <v>25.9</v>
      </c>
      <c r="G10" s="5">
        <v>24.1</v>
      </c>
      <c r="H10" s="5">
        <v>26.5</v>
      </c>
      <c r="I10" s="5">
        <v>22.5</v>
      </c>
      <c r="J10" s="5">
        <v>21.4</v>
      </c>
      <c r="K10" s="5">
        <v>22.7</v>
      </c>
      <c r="L10" s="5">
        <v>20.100000000000001</v>
      </c>
      <c r="M10" s="5">
        <v>21.3</v>
      </c>
      <c r="N10" s="5">
        <v>20.5</v>
      </c>
      <c r="O10" s="5">
        <v>18.5</v>
      </c>
      <c r="P10" s="5">
        <v>14.1</v>
      </c>
      <c r="Q10" s="5">
        <v>17.899999999999999</v>
      </c>
      <c r="R10" s="6">
        <v>17</v>
      </c>
      <c r="S10" s="5">
        <v>17.899999999999999</v>
      </c>
      <c r="T10" s="5">
        <v>15.7</v>
      </c>
      <c r="U10" s="9"/>
      <c r="V10" s="5">
        <v>13.1</v>
      </c>
      <c r="W10" s="5">
        <v>12.4</v>
      </c>
    </row>
    <row r="11" spans="1:23 16364:16384" x14ac:dyDescent="0.25">
      <c r="A11" s="2" t="s">
        <v>39</v>
      </c>
      <c r="B11" s="2" t="s">
        <v>40</v>
      </c>
      <c r="C11" s="5">
        <v>195.8</v>
      </c>
      <c r="D11" s="5">
        <v>191.2</v>
      </c>
      <c r="E11" s="5">
        <v>177.2</v>
      </c>
      <c r="F11" s="5">
        <v>177.4</v>
      </c>
      <c r="G11" s="5">
        <v>175.1</v>
      </c>
      <c r="H11" s="5">
        <v>184.8</v>
      </c>
      <c r="I11" s="5">
        <v>167.3</v>
      </c>
      <c r="J11" s="5">
        <v>161.4</v>
      </c>
      <c r="K11" s="5">
        <v>146.80000000000001</v>
      </c>
      <c r="L11" s="5">
        <v>154.80000000000001</v>
      </c>
      <c r="M11" s="6">
        <v>143</v>
      </c>
      <c r="N11" s="5">
        <v>130.5</v>
      </c>
      <c r="O11" s="5">
        <v>129.1</v>
      </c>
      <c r="P11" s="5">
        <v>121.2</v>
      </c>
      <c r="Q11" s="5">
        <v>119.7</v>
      </c>
      <c r="R11" s="5">
        <v>117.1</v>
      </c>
      <c r="S11" s="5">
        <v>113.3</v>
      </c>
      <c r="T11" s="5">
        <v>107.4</v>
      </c>
      <c r="U11" s="5">
        <v>96.5</v>
      </c>
      <c r="V11" s="5">
        <v>108.9</v>
      </c>
      <c r="W11" s="5">
        <v>111.7</v>
      </c>
    </row>
    <row r="12" spans="1:23 16364:16384" s="15" customFormat="1" x14ac:dyDescent="0.25">
      <c r="A12" s="12" t="s">
        <v>41</v>
      </c>
      <c r="B12" s="12" t="s">
        <v>42</v>
      </c>
      <c r="C12" s="13">
        <v>63.4</v>
      </c>
      <c r="D12" s="13">
        <v>49.7</v>
      </c>
      <c r="E12" s="13">
        <v>50.6</v>
      </c>
      <c r="F12" s="13">
        <v>55.2</v>
      </c>
      <c r="G12" s="13">
        <v>50.8</v>
      </c>
      <c r="H12" s="13">
        <v>50.1</v>
      </c>
      <c r="I12" s="5">
        <v>44.2</v>
      </c>
      <c r="J12" s="13">
        <v>43.5</v>
      </c>
      <c r="K12" s="13">
        <v>41.8</v>
      </c>
      <c r="L12" s="13">
        <v>46.4</v>
      </c>
      <c r="M12" s="13">
        <v>41.4</v>
      </c>
      <c r="N12" s="13">
        <v>39.1</v>
      </c>
      <c r="O12" s="13">
        <v>42.8</v>
      </c>
      <c r="P12" s="13">
        <v>35.9</v>
      </c>
      <c r="Q12" s="13">
        <v>39.1</v>
      </c>
      <c r="R12" s="13">
        <v>41.1</v>
      </c>
      <c r="S12" s="14">
        <v>33</v>
      </c>
      <c r="T12" s="13">
        <v>34.299999999999997</v>
      </c>
      <c r="U12" s="13">
        <v>25.4</v>
      </c>
      <c r="V12" s="14">
        <v>28</v>
      </c>
      <c r="W12" s="13">
        <v>34.799999999999997</v>
      </c>
      <c r="XEJ12"/>
      <c r="XEK12"/>
      <c r="XEL12"/>
      <c r="XEM12"/>
      <c r="XEN12"/>
      <c r="XEO12"/>
      <c r="XEP12"/>
      <c r="XEQ12"/>
      <c r="XER12"/>
      <c r="XES12"/>
      <c r="XET12"/>
      <c r="XEU12"/>
      <c r="XEV12"/>
      <c r="XEW12"/>
      <c r="XEX12"/>
      <c r="XEY12"/>
      <c r="XEZ12"/>
      <c r="XFA12"/>
      <c r="XFB12"/>
      <c r="XFC12"/>
      <c r="XFD12"/>
    </row>
    <row r="13" spans="1:23 16364:16384" x14ac:dyDescent="0.25">
      <c r="A13" s="2" t="s">
        <v>43</v>
      </c>
      <c r="B13" s="2" t="s">
        <v>44</v>
      </c>
      <c r="C13" s="5">
        <v>23.2</v>
      </c>
      <c r="D13" s="5">
        <v>23.8</v>
      </c>
      <c r="E13" s="5">
        <v>23.3</v>
      </c>
      <c r="F13" s="5">
        <v>27.4</v>
      </c>
      <c r="G13" s="5">
        <v>29.1</v>
      </c>
      <c r="H13" s="5">
        <v>29.2</v>
      </c>
      <c r="I13" s="6">
        <v>27</v>
      </c>
      <c r="J13" s="5">
        <v>31.7</v>
      </c>
      <c r="K13" s="5">
        <v>28.6</v>
      </c>
      <c r="L13" s="5">
        <v>27.8</v>
      </c>
      <c r="M13" s="5">
        <v>23.9</v>
      </c>
      <c r="N13" s="5">
        <v>20.5</v>
      </c>
      <c r="O13" s="5">
        <v>19.8</v>
      </c>
      <c r="P13" s="6">
        <v>22</v>
      </c>
      <c r="Q13" s="5">
        <v>19.899999999999999</v>
      </c>
      <c r="R13" s="5">
        <v>18.2</v>
      </c>
      <c r="S13" s="6">
        <v>18</v>
      </c>
      <c r="T13" s="5">
        <v>14.8</v>
      </c>
      <c r="U13" s="9"/>
      <c r="V13" s="6">
        <v>20</v>
      </c>
      <c r="W13" s="5">
        <v>16.3</v>
      </c>
    </row>
    <row r="14" spans="1:23 16364:16384" x14ac:dyDescent="0.25">
      <c r="A14" s="2" t="s">
        <v>45</v>
      </c>
      <c r="B14" s="2" t="s">
        <v>46</v>
      </c>
      <c r="C14" s="5">
        <v>25.2</v>
      </c>
      <c r="D14" s="5">
        <v>23.9</v>
      </c>
      <c r="E14" s="6">
        <v>23</v>
      </c>
      <c r="F14" s="5">
        <v>18.3</v>
      </c>
      <c r="G14" s="6">
        <v>21</v>
      </c>
      <c r="H14" s="5">
        <v>22.9</v>
      </c>
      <c r="I14" s="5">
        <v>21.2</v>
      </c>
      <c r="J14" s="5">
        <v>18.5</v>
      </c>
      <c r="K14" s="5">
        <v>16.600000000000001</v>
      </c>
      <c r="L14" s="5">
        <v>16.2</v>
      </c>
      <c r="M14" s="5">
        <v>15.7</v>
      </c>
      <c r="N14" s="6">
        <v>14</v>
      </c>
      <c r="O14" s="5">
        <v>13.7</v>
      </c>
      <c r="P14" s="5">
        <v>13.2</v>
      </c>
      <c r="Q14" s="5">
        <v>12.2</v>
      </c>
      <c r="R14" s="5">
        <v>11.7</v>
      </c>
      <c r="S14" s="5">
        <v>15.7</v>
      </c>
      <c r="T14" s="5">
        <v>15.1</v>
      </c>
      <c r="U14" s="9"/>
      <c r="V14" s="6">
        <v>13</v>
      </c>
      <c r="W14" s="9"/>
    </row>
    <row r="15" spans="1:23 16364:16384" x14ac:dyDescent="0.25">
      <c r="A15" s="2" t="s">
        <v>47</v>
      </c>
      <c r="B15" s="2" t="s">
        <v>48</v>
      </c>
      <c r="C15" s="5">
        <v>14.9</v>
      </c>
      <c r="D15" s="5">
        <v>11.6</v>
      </c>
      <c r="E15" s="5">
        <v>9.4</v>
      </c>
      <c r="F15" s="5">
        <v>10.8</v>
      </c>
      <c r="G15" s="5">
        <v>11.3</v>
      </c>
      <c r="H15" s="5">
        <v>13.1</v>
      </c>
      <c r="I15" s="5">
        <v>13.7</v>
      </c>
      <c r="J15" s="5">
        <v>11.9</v>
      </c>
      <c r="K15" s="5">
        <v>11.9</v>
      </c>
      <c r="L15" s="5">
        <v>13.9</v>
      </c>
      <c r="M15" s="5">
        <v>11.9</v>
      </c>
      <c r="N15" s="5">
        <v>8.6</v>
      </c>
      <c r="O15" s="6">
        <v>7</v>
      </c>
      <c r="P15" s="6">
        <v>7</v>
      </c>
      <c r="Q15" s="5">
        <v>8.8000000000000007</v>
      </c>
      <c r="R15" s="5">
        <v>8.3000000000000007</v>
      </c>
      <c r="S15" s="5">
        <v>8.5</v>
      </c>
      <c r="T15" s="5">
        <v>7.4</v>
      </c>
      <c r="U15" s="9"/>
      <c r="V15" s="9"/>
      <c r="W15" s="9"/>
    </row>
    <row r="16" spans="1:23 16364:16384" x14ac:dyDescent="0.25">
      <c r="A16" s="2" t="s">
        <v>49</v>
      </c>
      <c r="B16" s="2" t="s">
        <v>50</v>
      </c>
      <c r="C16" s="5">
        <v>17.7</v>
      </c>
      <c r="D16" s="5">
        <v>26.9</v>
      </c>
      <c r="E16" s="5">
        <v>21.5</v>
      </c>
      <c r="F16" s="5">
        <v>18.2</v>
      </c>
      <c r="G16" s="5">
        <v>17.100000000000001</v>
      </c>
      <c r="H16" s="5">
        <v>19.8</v>
      </c>
      <c r="I16" s="5">
        <v>19.100000000000001</v>
      </c>
      <c r="J16" s="5">
        <v>17.7</v>
      </c>
      <c r="K16" s="5">
        <v>14.4</v>
      </c>
      <c r="L16" s="5">
        <v>15.9</v>
      </c>
      <c r="M16" s="5">
        <v>14.3</v>
      </c>
      <c r="N16" s="5">
        <v>12.8</v>
      </c>
      <c r="O16" s="5">
        <v>12.6</v>
      </c>
      <c r="P16" s="5">
        <v>10.3</v>
      </c>
      <c r="Q16" s="5">
        <v>11.4</v>
      </c>
      <c r="R16" s="6">
        <v>10</v>
      </c>
      <c r="S16" s="6">
        <v>9</v>
      </c>
      <c r="T16" s="5">
        <v>9.9</v>
      </c>
      <c r="U16" s="9"/>
      <c r="V16" s="9"/>
      <c r="W16" s="5">
        <v>17.100000000000001</v>
      </c>
    </row>
    <row r="17" spans="1:23" x14ac:dyDescent="0.25">
      <c r="A17" s="2" t="s">
        <v>51</v>
      </c>
      <c r="B17" s="2" t="s">
        <v>52</v>
      </c>
      <c r="C17" s="6">
        <v>18</v>
      </c>
      <c r="D17" s="5">
        <v>21.4</v>
      </c>
      <c r="E17" s="5">
        <v>15.6</v>
      </c>
      <c r="F17" s="5">
        <v>16.5</v>
      </c>
      <c r="G17" s="5">
        <v>15.3</v>
      </c>
      <c r="H17" s="6">
        <v>16</v>
      </c>
      <c r="I17" s="5">
        <v>13.2</v>
      </c>
      <c r="J17" s="5">
        <v>10.8</v>
      </c>
      <c r="K17" s="5">
        <v>9.1999999999999993</v>
      </c>
      <c r="L17" s="5">
        <v>11.7</v>
      </c>
      <c r="M17" s="5">
        <v>13.4</v>
      </c>
      <c r="N17" s="5">
        <v>10.5</v>
      </c>
      <c r="O17" s="5">
        <v>9.6999999999999993</v>
      </c>
      <c r="P17" s="5">
        <v>10.1</v>
      </c>
      <c r="Q17" s="5">
        <v>7.2</v>
      </c>
      <c r="R17" s="5">
        <v>8.3000000000000007</v>
      </c>
      <c r="S17" s="5">
        <v>9.1</v>
      </c>
      <c r="T17" s="5">
        <v>9.5</v>
      </c>
      <c r="U17" s="9"/>
      <c r="V17" s="9"/>
      <c r="W17" s="9"/>
    </row>
    <row r="18" spans="1:23" x14ac:dyDescent="0.25">
      <c r="A18" s="2" t="s">
        <v>53</v>
      </c>
      <c r="B18" s="2" t="s">
        <v>54</v>
      </c>
      <c r="C18" s="5">
        <v>33.299999999999997</v>
      </c>
      <c r="D18" s="6">
        <v>34</v>
      </c>
      <c r="E18" s="5">
        <v>33.700000000000003</v>
      </c>
      <c r="F18" s="6">
        <v>31</v>
      </c>
      <c r="G18" s="5">
        <v>30.5</v>
      </c>
      <c r="H18" s="5">
        <v>33.700000000000003</v>
      </c>
      <c r="I18" s="5">
        <v>28.8</v>
      </c>
      <c r="J18" s="5">
        <v>27.4</v>
      </c>
      <c r="K18" s="5">
        <v>24.4</v>
      </c>
      <c r="L18" s="6">
        <v>23</v>
      </c>
      <c r="M18" s="5">
        <v>22.4</v>
      </c>
      <c r="N18" s="5">
        <v>24.8</v>
      </c>
      <c r="O18" s="5">
        <v>23.6</v>
      </c>
      <c r="P18" s="5">
        <v>22.6</v>
      </c>
      <c r="Q18" s="5">
        <v>21.2</v>
      </c>
      <c r="R18" s="5">
        <v>19.600000000000001</v>
      </c>
      <c r="S18" s="5">
        <v>19.899999999999999</v>
      </c>
      <c r="T18" s="5">
        <v>16.399999999999999</v>
      </c>
      <c r="U18" s="9"/>
      <c r="V18" s="5">
        <v>22.3</v>
      </c>
      <c r="W18" s="5">
        <v>15.8</v>
      </c>
    </row>
    <row r="19" spans="1:23" x14ac:dyDescent="0.25">
      <c r="A19" s="2" t="s">
        <v>55</v>
      </c>
      <c r="B19" s="2" t="s">
        <v>56</v>
      </c>
      <c r="C19" s="5">
        <v>8.9</v>
      </c>
      <c r="D19" s="5">
        <v>8.5</v>
      </c>
      <c r="E19" s="5">
        <v>8.9</v>
      </c>
      <c r="F19" s="5">
        <v>8.4</v>
      </c>
      <c r="G19" s="5">
        <v>8.3000000000000007</v>
      </c>
      <c r="H19" s="5">
        <v>9.1</v>
      </c>
      <c r="I19" s="9"/>
      <c r="J19" s="9"/>
      <c r="K19" s="9"/>
      <c r="L19" s="9"/>
      <c r="M19" s="9"/>
      <c r="N19" s="9"/>
      <c r="O19" s="9"/>
      <c r="P19" s="9"/>
      <c r="Q19" s="9"/>
      <c r="R19" s="9"/>
      <c r="S19" s="9"/>
      <c r="T19" s="9"/>
      <c r="U19" s="9"/>
      <c r="V19" s="9"/>
      <c r="W19" s="9"/>
    </row>
    <row r="20" spans="1:23" x14ac:dyDescent="0.25">
      <c r="A20" s="2" t="s">
        <v>57</v>
      </c>
      <c r="B20" s="2" t="s">
        <v>56</v>
      </c>
      <c r="C20" s="5">
        <v>8.9</v>
      </c>
      <c r="D20" s="5">
        <v>8.5</v>
      </c>
      <c r="E20" s="5">
        <v>8.9</v>
      </c>
      <c r="F20" s="5">
        <v>8.4</v>
      </c>
      <c r="G20" s="5">
        <v>8.3000000000000007</v>
      </c>
      <c r="H20" s="5">
        <v>9.1</v>
      </c>
      <c r="I20" s="9"/>
      <c r="J20" s="9"/>
      <c r="K20" s="9"/>
      <c r="L20" s="9"/>
      <c r="M20" s="9"/>
      <c r="N20" s="9"/>
      <c r="O20" s="9"/>
      <c r="P20" s="9"/>
      <c r="Q20" s="9"/>
      <c r="R20" s="9"/>
      <c r="S20" s="9"/>
      <c r="T20" s="9"/>
      <c r="U20" s="9"/>
      <c r="V20" s="9"/>
      <c r="W20" s="9"/>
    </row>
    <row r="21" spans="1:23" x14ac:dyDescent="0.25">
      <c r="A21" s="2" t="s">
        <v>58</v>
      </c>
      <c r="B21" s="2" t="s">
        <v>59</v>
      </c>
      <c r="C21" s="5">
        <v>46.9</v>
      </c>
      <c r="D21" s="5">
        <v>44.3</v>
      </c>
      <c r="E21" s="5">
        <v>37.5</v>
      </c>
      <c r="F21" s="5">
        <v>40.799999999999997</v>
      </c>
      <c r="G21" s="5">
        <v>44.4</v>
      </c>
      <c r="H21" s="5">
        <v>44.4</v>
      </c>
      <c r="I21" s="5">
        <v>34.6</v>
      </c>
      <c r="J21" s="5">
        <v>32.1</v>
      </c>
      <c r="K21" s="5">
        <v>31.9</v>
      </c>
      <c r="L21" s="5">
        <v>28.5</v>
      </c>
      <c r="M21" s="5">
        <v>27.7</v>
      </c>
      <c r="N21" s="5">
        <v>22.9</v>
      </c>
      <c r="O21" s="5">
        <v>23.1</v>
      </c>
      <c r="P21" s="5">
        <v>25.9</v>
      </c>
      <c r="Q21" s="6">
        <v>32</v>
      </c>
      <c r="R21" s="6">
        <v>27</v>
      </c>
      <c r="S21" s="5">
        <v>26.4</v>
      </c>
      <c r="T21" s="5">
        <v>25.2</v>
      </c>
      <c r="U21" s="5">
        <v>25.5</v>
      </c>
      <c r="V21" s="5">
        <v>21.2</v>
      </c>
      <c r="W21" s="5">
        <v>25.4</v>
      </c>
    </row>
    <row r="22" spans="1:23" x14ac:dyDescent="0.25">
      <c r="A22" s="2" t="s">
        <v>60</v>
      </c>
      <c r="B22" s="2" t="s">
        <v>59</v>
      </c>
      <c r="C22" s="5">
        <v>46.9</v>
      </c>
      <c r="D22" s="5">
        <v>44.3</v>
      </c>
      <c r="E22" s="5">
        <v>37.5</v>
      </c>
      <c r="F22" s="5">
        <v>40.799999999999997</v>
      </c>
      <c r="G22" s="5">
        <v>44.4</v>
      </c>
      <c r="H22" s="5">
        <v>44.4</v>
      </c>
      <c r="I22" s="5">
        <v>34.6</v>
      </c>
      <c r="J22" s="5">
        <v>32.1</v>
      </c>
      <c r="K22" s="5">
        <v>31.9</v>
      </c>
      <c r="L22" s="5">
        <v>28.5</v>
      </c>
      <c r="M22" s="5">
        <v>27.7</v>
      </c>
      <c r="N22" s="5">
        <v>22.9</v>
      </c>
      <c r="O22" s="5">
        <v>23.1</v>
      </c>
      <c r="P22" s="5">
        <v>25.9</v>
      </c>
      <c r="Q22" s="6">
        <v>32</v>
      </c>
      <c r="R22" s="6">
        <v>27</v>
      </c>
      <c r="S22" s="5">
        <v>26.4</v>
      </c>
      <c r="T22" s="5">
        <v>25.2</v>
      </c>
      <c r="U22" s="5">
        <v>25.5</v>
      </c>
      <c r="V22" s="5">
        <v>21.2</v>
      </c>
      <c r="W22" s="5">
        <v>25.4</v>
      </c>
    </row>
    <row r="23" spans="1:23" x14ac:dyDescent="0.25">
      <c r="A23" s="2" t="s">
        <v>61</v>
      </c>
      <c r="B23" s="2" t="s">
        <v>62</v>
      </c>
      <c r="C23" s="9"/>
      <c r="D23" s="9"/>
      <c r="E23" s="9"/>
      <c r="F23" s="9"/>
      <c r="G23" s="9"/>
      <c r="H23" s="9"/>
      <c r="I23" s="9"/>
      <c r="J23" s="9"/>
      <c r="K23" s="9"/>
      <c r="L23" s="9"/>
      <c r="M23" s="9"/>
      <c r="N23" s="9"/>
      <c r="O23" s="9"/>
      <c r="P23" s="9"/>
      <c r="Q23" s="9"/>
      <c r="R23" s="9"/>
      <c r="S23" s="9"/>
      <c r="T23" s="9"/>
      <c r="U23" s="9"/>
      <c r="V23" s="9"/>
      <c r="W23" s="9"/>
    </row>
    <row r="24" spans="1:23" x14ac:dyDescent="0.25">
      <c r="A24" s="2" t="s">
        <v>63</v>
      </c>
      <c r="B24" s="2" t="s">
        <v>62</v>
      </c>
      <c r="C24" s="9"/>
      <c r="D24" s="9"/>
      <c r="E24" s="9"/>
      <c r="F24" s="9"/>
      <c r="G24" s="9"/>
      <c r="H24" s="9"/>
      <c r="I24" s="9"/>
      <c r="J24" s="9"/>
      <c r="K24" s="9"/>
      <c r="L24" s="9"/>
      <c r="M24" s="9"/>
      <c r="N24" s="9"/>
      <c r="O24" s="9"/>
      <c r="P24" s="9"/>
      <c r="Q24" s="9"/>
      <c r="R24" s="9"/>
      <c r="S24" s="9"/>
      <c r="T24" s="9"/>
      <c r="U24" s="9"/>
      <c r="V24" s="9"/>
      <c r="W24" s="9"/>
    </row>
    <row r="25" spans="1:23" x14ac:dyDescent="0.25">
      <c r="A25" s="2" t="s">
        <v>64</v>
      </c>
      <c r="B25" s="2" t="s">
        <v>65</v>
      </c>
      <c r="C25" s="5">
        <v>7.4</v>
      </c>
      <c r="D25" s="5">
        <v>6.5</v>
      </c>
      <c r="E25" s="5">
        <v>5.3</v>
      </c>
      <c r="F25" s="5">
        <v>6.1</v>
      </c>
      <c r="G25" s="5">
        <v>7.6</v>
      </c>
      <c r="H25" s="5">
        <v>7.6</v>
      </c>
      <c r="I25" s="5">
        <v>5.3</v>
      </c>
      <c r="J25" s="9"/>
      <c r="K25" s="9"/>
      <c r="L25" s="9"/>
      <c r="M25" s="9"/>
      <c r="N25" s="9"/>
      <c r="O25" s="9"/>
      <c r="P25" s="9"/>
      <c r="Q25" s="9"/>
      <c r="R25" s="9"/>
      <c r="S25" s="9"/>
      <c r="T25" s="9"/>
      <c r="U25" s="9"/>
      <c r="V25" s="9"/>
      <c r="W25" s="9"/>
    </row>
    <row r="26" spans="1:23" x14ac:dyDescent="0.25">
      <c r="A26" s="2" t="s">
        <v>66</v>
      </c>
      <c r="B26" s="2" t="s">
        <v>65</v>
      </c>
      <c r="C26" s="5">
        <v>7.4</v>
      </c>
      <c r="D26" s="5">
        <v>6.5</v>
      </c>
      <c r="E26" s="5">
        <v>5.3</v>
      </c>
      <c r="F26" s="5">
        <v>6.1</v>
      </c>
      <c r="G26" s="5">
        <v>7.6</v>
      </c>
      <c r="H26" s="5">
        <v>7.6</v>
      </c>
      <c r="I26" s="5">
        <v>5.3</v>
      </c>
      <c r="J26" s="9"/>
      <c r="K26" s="9"/>
      <c r="L26" s="9"/>
      <c r="M26" s="9"/>
      <c r="N26" s="9"/>
      <c r="O26" s="9"/>
      <c r="P26" s="9"/>
      <c r="Q26" s="9"/>
      <c r="R26" s="9"/>
      <c r="S26" s="9"/>
      <c r="T26" s="9"/>
      <c r="U26" s="9"/>
      <c r="V26" s="9"/>
      <c r="W26" s="9"/>
    </row>
    <row r="27" spans="1:23" x14ac:dyDescent="0.25">
      <c r="A27" s="2" t="s">
        <v>67</v>
      </c>
      <c r="B27" s="2" t="s">
        <v>68</v>
      </c>
      <c r="C27" s="5">
        <v>45.4</v>
      </c>
      <c r="D27" s="6">
        <v>37</v>
      </c>
      <c r="E27" s="6">
        <v>41</v>
      </c>
      <c r="F27" s="5">
        <v>36.799999999999997</v>
      </c>
      <c r="G27" s="5">
        <v>36.700000000000003</v>
      </c>
      <c r="H27" s="5">
        <v>42.7</v>
      </c>
      <c r="I27" s="5">
        <v>35.700000000000003</v>
      </c>
      <c r="J27" s="5">
        <v>33.1</v>
      </c>
      <c r="K27" s="5">
        <v>30.3</v>
      </c>
      <c r="L27" s="5">
        <v>27.3</v>
      </c>
      <c r="M27" s="6">
        <v>29</v>
      </c>
      <c r="N27" s="5">
        <v>30.6</v>
      </c>
      <c r="O27" s="5">
        <v>29.3</v>
      </c>
      <c r="P27" s="5">
        <v>31.2</v>
      </c>
      <c r="Q27" s="5">
        <v>22.8</v>
      </c>
      <c r="R27" s="5">
        <v>20.2</v>
      </c>
      <c r="S27" s="5">
        <v>19.5</v>
      </c>
      <c r="T27" s="5">
        <v>23.9</v>
      </c>
      <c r="U27" s="9"/>
      <c r="V27" s="5">
        <v>21.1</v>
      </c>
      <c r="W27" s="5">
        <v>22.4</v>
      </c>
    </row>
    <row r="28" spans="1:23" x14ac:dyDescent="0.25">
      <c r="A28" s="2" t="s">
        <v>69</v>
      </c>
      <c r="B28" s="2" t="s">
        <v>70</v>
      </c>
      <c r="C28" s="5">
        <v>24.3</v>
      </c>
      <c r="D28" s="5">
        <v>15.1</v>
      </c>
      <c r="E28" s="5">
        <v>18.600000000000001</v>
      </c>
      <c r="F28" s="5">
        <v>16.899999999999999</v>
      </c>
      <c r="G28" s="5">
        <v>20.6</v>
      </c>
      <c r="H28" s="5">
        <v>19.399999999999999</v>
      </c>
      <c r="I28" s="6">
        <v>14</v>
      </c>
      <c r="J28" s="5">
        <v>14.1</v>
      </c>
      <c r="K28" s="5">
        <v>12.6</v>
      </c>
      <c r="L28" s="5">
        <v>12.6</v>
      </c>
      <c r="M28" s="5">
        <v>16.3</v>
      </c>
      <c r="N28" s="5">
        <v>16.399999999999999</v>
      </c>
      <c r="O28" s="5">
        <v>12.6</v>
      </c>
      <c r="P28" s="5">
        <v>14.3</v>
      </c>
      <c r="Q28" s="5">
        <v>9.6999999999999993</v>
      </c>
      <c r="R28" s="5">
        <v>9.5</v>
      </c>
      <c r="S28" s="5">
        <v>9.1999999999999993</v>
      </c>
      <c r="T28" s="5">
        <v>9.8000000000000007</v>
      </c>
      <c r="U28" s="9"/>
      <c r="V28" s="9"/>
      <c r="W28" s="9"/>
    </row>
    <row r="29" spans="1:23" x14ac:dyDescent="0.25">
      <c r="A29" s="2" t="s">
        <v>71</v>
      </c>
      <c r="B29" s="2" t="s">
        <v>72</v>
      </c>
      <c r="C29" s="5">
        <v>9.3000000000000007</v>
      </c>
      <c r="D29" s="5">
        <v>8.4</v>
      </c>
      <c r="E29" s="5">
        <v>7.8</v>
      </c>
      <c r="F29" s="5">
        <v>8.3000000000000007</v>
      </c>
      <c r="G29" s="5">
        <v>5.8</v>
      </c>
      <c r="H29" s="5">
        <v>8.5</v>
      </c>
      <c r="I29" s="5">
        <v>8.8000000000000007</v>
      </c>
      <c r="J29" s="5">
        <v>8.6999999999999993</v>
      </c>
      <c r="K29" s="5">
        <v>7.8</v>
      </c>
      <c r="L29" s="5">
        <v>5.3</v>
      </c>
      <c r="M29" s="9" t="s">
        <v>206</v>
      </c>
      <c r="N29" s="5">
        <v>8.1</v>
      </c>
      <c r="O29" s="5">
        <v>7.3</v>
      </c>
      <c r="P29" s="5">
        <v>8.4</v>
      </c>
      <c r="Q29" s="5">
        <v>5.2</v>
      </c>
      <c r="R29" s="9" t="s">
        <v>206</v>
      </c>
      <c r="S29" s="9" t="s">
        <v>206</v>
      </c>
      <c r="T29" s="5">
        <v>5.9</v>
      </c>
      <c r="U29" s="9"/>
      <c r="V29" s="9"/>
      <c r="W29" s="9"/>
    </row>
    <row r="30" spans="1:23" x14ac:dyDescent="0.25">
      <c r="A30" s="2" t="s">
        <v>73</v>
      </c>
      <c r="B30" s="2" t="s">
        <v>74</v>
      </c>
      <c r="C30" s="5">
        <v>11.8</v>
      </c>
      <c r="D30" s="5">
        <v>13.5</v>
      </c>
      <c r="E30" s="5">
        <v>14.6</v>
      </c>
      <c r="F30" s="5">
        <v>11.7</v>
      </c>
      <c r="G30" s="5">
        <v>10.199999999999999</v>
      </c>
      <c r="H30" s="5">
        <v>14.7</v>
      </c>
      <c r="I30" s="5">
        <v>12.9</v>
      </c>
      <c r="J30" s="5">
        <v>10.199999999999999</v>
      </c>
      <c r="K30" s="5">
        <v>9.8000000000000007</v>
      </c>
      <c r="L30" s="5">
        <v>9.4</v>
      </c>
      <c r="M30" s="5">
        <v>7.7</v>
      </c>
      <c r="N30" s="5">
        <v>6.2</v>
      </c>
      <c r="O30" s="5">
        <v>9.5</v>
      </c>
      <c r="P30" s="5">
        <v>8.5</v>
      </c>
      <c r="Q30" s="5">
        <v>7.9</v>
      </c>
      <c r="R30" s="5">
        <v>6.8</v>
      </c>
      <c r="S30" s="5">
        <v>6.8</v>
      </c>
      <c r="T30" s="5">
        <v>8.1999999999999993</v>
      </c>
      <c r="U30" s="9"/>
      <c r="V30" s="9"/>
      <c r="W30" s="9"/>
    </row>
    <row r="31" spans="1:23" x14ac:dyDescent="0.25">
      <c r="A31" s="2" t="s">
        <v>75</v>
      </c>
      <c r="B31" s="2" t="s">
        <v>76</v>
      </c>
      <c r="C31" s="5">
        <v>53.8</v>
      </c>
      <c r="D31" s="5">
        <v>40.9</v>
      </c>
      <c r="E31" s="5">
        <v>36.9</v>
      </c>
      <c r="F31" s="5">
        <v>38.4</v>
      </c>
      <c r="G31" s="5">
        <v>34.4</v>
      </c>
      <c r="H31" s="5">
        <v>35.9</v>
      </c>
      <c r="I31" s="5">
        <v>26.1</v>
      </c>
      <c r="J31" s="5">
        <v>25.9</v>
      </c>
      <c r="K31" s="5">
        <v>27.7</v>
      </c>
      <c r="L31" s="5">
        <v>28.9</v>
      </c>
      <c r="M31" s="5">
        <v>27.6</v>
      </c>
      <c r="N31" s="5">
        <v>22.4</v>
      </c>
      <c r="O31" s="5">
        <v>21.4</v>
      </c>
      <c r="P31" s="5">
        <v>23.1</v>
      </c>
      <c r="Q31" s="5">
        <v>26.4</v>
      </c>
      <c r="R31" s="5">
        <v>27.3</v>
      </c>
      <c r="S31" s="5">
        <v>26.6</v>
      </c>
      <c r="T31" s="5">
        <v>23.4</v>
      </c>
      <c r="U31" s="9"/>
      <c r="V31" s="5">
        <v>18.8</v>
      </c>
      <c r="W31" s="5">
        <v>26.2</v>
      </c>
    </row>
    <row r="32" spans="1:23" x14ac:dyDescent="0.25">
      <c r="A32" s="2" t="s">
        <v>77</v>
      </c>
      <c r="B32" s="2" t="s">
        <v>76</v>
      </c>
      <c r="C32" s="5">
        <v>53.8</v>
      </c>
      <c r="D32" s="5">
        <v>40.9</v>
      </c>
      <c r="E32" s="5">
        <v>36.9</v>
      </c>
      <c r="F32" s="5">
        <v>38.4</v>
      </c>
      <c r="G32" s="5">
        <v>34.4</v>
      </c>
      <c r="H32" s="5">
        <v>35.9</v>
      </c>
      <c r="I32" s="5">
        <v>26.1</v>
      </c>
      <c r="J32" s="5">
        <v>25.9</v>
      </c>
      <c r="K32" s="5">
        <v>27.7</v>
      </c>
      <c r="L32" s="5">
        <v>28.9</v>
      </c>
      <c r="M32" s="5">
        <v>27.6</v>
      </c>
      <c r="N32" s="5">
        <v>22.4</v>
      </c>
      <c r="O32" s="5">
        <v>21.4</v>
      </c>
      <c r="P32" s="5">
        <v>23.1</v>
      </c>
      <c r="Q32" s="5">
        <v>26.4</v>
      </c>
      <c r="R32" s="5">
        <v>27.3</v>
      </c>
      <c r="S32" s="5">
        <v>26.6</v>
      </c>
      <c r="T32" s="5">
        <v>23.4</v>
      </c>
      <c r="U32" s="9"/>
      <c r="V32" s="5">
        <v>18.8</v>
      </c>
      <c r="W32" s="5">
        <v>26.2</v>
      </c>
    </row>
    <row r="33" spans="1:23" x14ac:dyDescent="0.25">
      <c r="A33" s="2" t="s">
        <v>78</v>
      </c>
      <c r="B33" s="2" t="s">
        <v>79</v>
      </c>
      <c r="C33" s="5">
        <v>115.6</v>
      </c>
      <c r="D33" s="5">
        <v>128.80000000000001</v>
      </c>
      <c r="E33" s="6">
        <v>110</v>
      </c>
      <c r="F33" s="5">
        <v>121.2</v>
      </c>
      <c r="G33" s="5">
        <v>107.6</v>
      </c>
      <c r="H33" s="6">
        <v>107</v>
      </c>
      <c r="I33" s="5">
        <v>87.5</v>
      </c>
      <c r="J33" s="5">
        <v>93.5</v>
      </c>
      <c r="K33" s="5">
        <v>89.3</v>
      </c>
      <c r="L33" s="5">
        <v>100.1</v>
      </c>
      <c r="M33" s="5">
        <v>99.6</v>
      </c>
      <c r="N33" s="5">
        <v>89.2</v>
      </c>
      <c r="O33" s="5">
        <v>93.9</v>
      </c>
      <c r="P33" s="5">
        <v>87.5</v>
      </c>
      <c r="Q33" s="5">
        <v>78.8</v>
      </c>
      <c r="R33" s="5">
        <v>81.5</v>
      </c>
      <c r="S33" s="5">
        <v>90.1</v>
      </c>
      <c r="T33" s="5">
        <v>86.9</v>
      </c>
      <c r="U33" s="5">
        <v>87.2</v>
      </c>
      <c r="V33" s="6">
        <v>90</v>
      </c>
      <c r="W33" s="5">
        <v>94.1</v>
      </c>
    </row>
    <row r="34" spans="1:23" x14ac:dyDescent="0.25">
      <c r="A34" s="2" t="s">
        <v>80</v>
      </c>
      <c r="B34" s="2" t="s">
        <v>81</v>
      </c>
      <c r="C34" s="5">
        <v>14.5</v>
      </c>
      <c r="D34" s="5">
        <v>17.600000000000001</v>
      </c>
      <c r="E34" s="5">
        <v>14.3</v>
      </c>
      <c r="F34" s="5">
        <v>15.2</v>
      </c>
      <c r="G34" s="5">
        <v>13.8</v>
      </c>
      <c r="H34" s="5">
        <v>13.6</v>
      </c>
      <c r="I34" s="5">
        <v>9.6</v>
      </c>
      <c r="J34" s="5">
        <v>10.6</v>
      </c>
      <c r="K34" s="5">
        <v>8.9</v>
      </c>
      <c r="L34" s="5">
        <v>13.4</v>
      </c>
      <c r="M34" s="5">
        <v>11.6</v>
      </c>
      <c r="N34" s="5">
        <v>11.7</v>
      </c>
      <c r="O34" s="5">
        <v>10.4</v>
      </c>
      <c r="P34" s="5">
        <v>11.5</v>
      </c>
      <c r="Q34" s="5">
        <v>7.3</v>
      </c>
      <c r="R34" s="5">
        <v>7.7</v>
      </c>
      <c r="S34" s="5">
        <v>10.1</v>
      </c>
      <c r="T34" s="5">
        <v>9.3000000000000007</v>
      </c>
      <c r="U34" s="9"/>
      <c r="V34" s="9"/>
      <c r="W34" s="9"/>
    </row>
    <row r="35" spans="1:23" x14ac:dyDescent="0.25">
      <c r="A35" s="2" t="s">
        <v>82</v>
      </c>
      <c r="B35" s="2" t="s">
        <v>83</v>
      </c>
      <c r="C35" s="5">
        <v>21.1</v>
      </c>
      <c r="D35" s="5">
        <v>27.3</v>
      </c>
      <c r="E35" s="5">
        <v>22.4</v>
      </c>
      <c r="F35" s="5">
        <v>21.9</v>
      </c>
      <c r="G35" s="5">
        <v>19.899999999999999</v>
      </c>
      <c r="H35" s="5">
        <v>19.3</v>
      </c>
      <c r="I35" s="6">
        <v>17</v>
      </c>
      <c r="J35" s="5">
        <v>15.6</v>
      </c>
      <c r="K35" s="5">
        <v>14.5</v>
      </c>
      <c r="L35" s="6">
        <v>15</v>
      </c>
      <c r="M35" s="5">
        <v>14.3</v>
      </c>
      <c r="N35" s="5">
        <v>11.7</v>
      </c>
      <c r="O35" s="5">
        <v>12.2</v>
      </c>
      <c r="P35" s="5">
        <v>11.3</v>
      </c>
      <c r="Q35" s="5">
        <v>9.9</v>
      </c>
      <c r="R35" s="5">
        <v>11.7</v>
      </c>
      <c r="S35" s="5">
        <v>9.1999999999999993</v>
      </c>
      <c r="T35" s="5">
        <v>9.6</v>
      </c>
      <c r="U35" s="9"/>
      <c r="V35" s="5">
        <v>18.100000000000001</v>
      </c>
      <c r="W35" s="5">
        <v>15.8</v>
      </c>
    </row>
    <row r="36" spans="1:23" x14ac:dyDescent="0.25">
      <c r="A36" s="2" t="s">
        <v>84</v>
      </c>
      <c r="B36" s="2" t="s">
        <v>85</v>
      </c>
      <c r="C36" s="5">
        <v>30.3</v>
      </c>
      <c r="D36" s="5">
        <v>28.4</v>
      </c>
      <c r="E36" s="5">
        <v>29.1</v>
      </c>
      <c r="F36" s="5">
        <v>32.200000000000003</v>
      </c>
      <c r="G36" s="5">
        <v>29.7</v>
      </c>
      <c r="H36" s="5">
        <v>32.1</v>
      </c>
      <c r="I36" s="5">
        <v>27.9</v>
      </c>
      <c r="J36" s="5">
        <v>30.9</v>
      </c>
      <c r="K36" s="5">
        <v>29.1</v>
      </c>
      <c r="L36" s="5">
        <v>29.2</v>
      </c>
      <c r="M36" s="5">
        <v>30.6</v>
      </c>
      <c r="N36" s="5">
        <v>26.3</v>
      </c>
      <c r="O36" s="5">
        <v>31.8</v>
      </c>
      <c r="P36" s="5">
        <v>24.3</v>
      </c>
      <c r="Q36" s="5">
        <v>21.4</v>
      </c>
      <c r="R36" s="5">
        <v>22.5</v>
      </c>
      <c r="S36" s="5">
        <v>24.7</v>
      </c>
      <c r="T36" s="5">
        <v>25.2</v>
      </c>
      <c r="U36" s="5">
        <v>27.6</v>
      </c>
      <c r="V36" s="5">
        <v>29.6</v>
      </c>
      <c r="W36" s="5">
        <v>35.6</v>
      </c>
    </row>
    <row r="37" spans="1:23" x14ac:dyDescent="0.25">
      <c r="A37" s="2" t="s">
        <v>86</v>
      </c>
      <c r="B37" s="2" t="s">
        <v>87</v>
      </c>
      <c r="C37" s="5">
        <v>49.6</v>
      </c>
      <c r="D37" s="5">
        <v>55.5</v>
      </c>
      <c r="E37" s="5">
        <v>44.2</v>
      </c>
      <c r="F37" s="6">
        <v>52</v>
      </c>
      <c r="G37" s="5">
        <v>44.2</v>
      </c>
      <c r="H37" s="5">
        <v>42.1</v>
      </c>
      <c r="I37" s="5">
        <v>33.1</v>
      </c>
      <c r="J37" s="5">
        <v>36.5</v>
      </c>
      <c r="K37" s="5">
        <v>36.799999999999997</v>
      </c>
      <c r="L37" s="5">
        <v>42.5</v>
      </c>
      <c r="M37" s="5">
        <v>43.2</v>
      </c>
      <c r="N37" s="5">
        <v>39.5</v>
      </c>
      <c r="O37" s="5">
        <v>39.5</v>
      </c>
      <c r="P37" s="5">
        <v>40.299999999999997</v>
      </c>
      <c r="Q37" s="5">
        <v>40.299999999999997</v>
      </c>
      <c r="R37" s="5">
        <v>39.700000000000003</v>
      </c>
      <c r="S37" s="6">
        <v>46</v>
      </c>
      <c r="T37" s="5">
        <v>42.8</v>
      </c>
      <c r="U37" s="5">
        <v>34.299999999999997</v>
      </c>
      <c r="V37" s="5">
        <v>32.9</v>
      </c>
      <c r="W37" s="5">
        <v>32.700000000000003</v>
      </c>
    </row>
    <row r="38" spans="1:23" x14ac:dyDescent="0.25">
      <c r="A38" s="2" t="s">
        <v>88</v>
      </c>
      <c r="B38" s="2" t="s">
        <v>89</v>
      </c>
      <c r="C38" s="5">
        <v>106.2</v>
      </c>
      <c r="D38" s="5">
        <v>109.3</v>
      </c>
      <c r="E38" s="5">
        <v>109.8</v>
      </c>
      <c r="F38" s="5">
        <v>119.6</v>
      </c>
      <c r="G38" s="6">
        <v>120</v>
      </c>
      <c r="H38" s="5">
        <v>121.8</v>
      </c>
      <c r="I38" s="5">
        <v>77.7</v>
      </c>
      <c r="J38" s="5">
        <v>67.900000000000006</v>
      </c>
      <c r="K38" s="5">
        <v>67.900000000000006</v>
      </c>
      <c r="L38" s="5">
        <v>66.8</v>
      </c>
      <c r="M38" s="5">
        <v>62.1</v>
      </c>
      <c r="N38" s="6">
        <v>71</v>
      </c>
      <c r="O38" s="5">
        <v>76.099999999999994</v>
      </c>
      <c r="P38" s="5">
        <v>78.599999999999994</v>
      </c>
      <c r="Q38" s="5">
        <v>63.7</v>
      </c>
      <c r="R38" s="5">
        <v>65.7</v>
      </c>
      <c r="S38" s="5">
        <v>62.6</v>
      </c>
      <c r="T38" s="5">
        <v>63.2</v>
      </c>
      <c r="U38" s="5">
        <v>74.599999999999994</v>
      </c>
      <c r="V38" s="5">
        <v>73.2</v>
      </c>
      <c r="W38" s="5">
        <v>69.2</v>
      </c>
    </row>
    <row r="39" spans="1:23" x14ac:dyDescent="0.25">
      <c r="A39" s="2" t="s">
        <v>90</v>
      </c>
      <c r="B39" s="2" t="s">
        <v>91</v>
      </c>
      <c r="C39" s="5">
        <v>31.5</v>
      </c>
      <c r="D39" s="5">
        <v>32.200000000000003</v>
      </c>
      <c r="E39" s="5">
        <v>29.1</v>
      </c>
      <c r="F39" s="5">
        <v>36.700000000000003</v>
      </c>
      <c r="G39" s="5">
        <v>34.1</v>
      </c>
      <c r="H39" s="5">
        <v>35.9</v>
      </c>
      <c r="I39" s="5">
        <v>20.9</v>
      </c>
      <c r="J39" s="5">
        <v>16.5</v>
      </c>
      <c r="K39" s="5">
        <v>14.9</v>
      </c>
      <c r="L39" s="5">
        <v>14.8</v>
      </c>
      <c r="M39" s="5">
        <v>10.8</v>
      </c>
      <c r="N39" s="5">
        <v>13.9</v>
      </c>
      <c r="O39" s="5">
        <v>15.1</v>
      </c>
      <c r="P39" s="5">
        <v>19.2</v>
      </c>
      <c r="Q39" s="5">
        <v>15.6</v>
      </c>
      <c r="R39" s="5">
        <v>15.7</v>
      </c>
      <c r="S39" s="6">
        <v>13</v>
      </c>
      <c r="T39" s="5">
        <v>11.9</v>
      </c>
      <c r="U39" s="9"/>
      <c r="V39" s="5">
        <v>17.8</v>
      </c>
      <c r="W39" s="5">
        <v>14.2</v>
      </c>
    </row>
    <row r="40" spans="1:23" x14ac:dyDescent="0.25">
      <c r="A40" s="2" t="s">
        <v>92</v>
      </c>
      <c r="B40" s="2" t="s">
        <v>93</v>
      </c>
      <c r="C40" s="5">
        <v>18.2</v>
      </c>
      <c r="D40" s="5">
        <v>20.399999999999999</v>
      </c>
      <c r="E40" s="5">
        <v>18.3</v>
      </c>
      <c r="F40" s="5">
        <v>19.7</v>
      </c>
      <c r="G40" s="5">
        <v>20.399999999999999</v>
      </c>
      <c r="H40" s="5">
        <v>22.3</v>
      </c>
      <c r="I40" s="5">
        <v>12.2</v>
      </c>
      <c r="J40" s="5">
        <v>12.2</v>
      </c>
      <c r="K40" s="5">
        <v>8.8000000000000007</v>
      </c>
      <c r="L40" s="5">
        <v>11.2</v>
      </c>
      <c r="M40" s="5">
        <v>12.8</v>
      </c>
      <c r="N40" s="5">
        <v>13.1</v>
      </c>
      <c r="O40" s="5">
        <v>16.2</v>
      </c>
      <c r="P40" s="5">
        <v>13.5</v>
      </c>
      <c r="Q40" s="5">
        <v>13.7</v>
      </c>
      <c r="R40" s="5">
        <v>12.8</v>
      </c>
      <c r="S40" s="6">
        <v>13</v>
      </c>
      <c r="T40" s="5">
        <v>11.5</v>
      </c>
      <c r="U40" s="9"/>
      <c r="V40" s="9"/>
      <c r="W40" s="5">
        <v>12.7</v>
      </c>
    </row>
    <row r="41" spans="1:23" x14ac:dyDescent="0.25">
      <c r="A41" s="2" t="s">
        <v>94</v>
      </c>
      <c r="B41" s="2" t="s">
        <v>95</v>
      </c>
      <c r="C41" s="5">
        <v>21.5</v>
      </c>
      <c r="D41" s="5">
        <v>23.2</v>
      </c>
      <c r="E41" s="6">
        <v>25</v>
      </c>
      <c r="F41" s="5">
        <v>27.3</v>
      </c>
      <c r="G41" s="5">
        <v>31.6</v>
      </c>
      <c r="H41" s="5">
        <v>29.3</v>
      </c>
      <c r="I41" s="5">
        <v>19.2</v>
      </c>
      <c r="J41" s="5">
        <v>17.8</v>
      </c>
      <c r="K41" s="5">
        <v>20.9</v>
      </c>
      <c r="L41" s="6">
        <v>19</v>
      </c>
      <c r="M41" s="6">
        <v>18</v>
      </c>
      <c r="N41" s="5">
        <v>20.3</v>
      </c>
      <c r="O41" s="5">
        <v>22.9</v>
      </c>
      <c r="P41" s="5">
        <v>20.8</v>
      </c>
      <c r="Q41" s="5">
        <v>16.399999999999999</v>
      </c>
      <c r="R41" s="5">
        <v>18.8</v>
      </c>
      <c r="S41" s="5">
        <v>17.5</v>
      </c>
      <c r="T41" s="5">
        <v>20.6</v>
      </c>
      <c r="U41" s="5">
        <v>25.8</v>
      </c>
      <c r="V41" s="5">
        <v>22.2</v>
      </c>
      <c r="W41" s="5">
        <v>22.2</v>
      </c>
    </row>
    <row r="42" spans="1:23" x14ac:dyDescent="0.25">
      <c r="A42" s="2" t="s">
        <v>96</v>
      </c>
      <c r="B42" s="2" t="s">
        <v>97</v>
      </c>
      <c r="C42" s="5">
        <v>16.7</v>
      </c>
      <c r="D42" s="5">
        <v>15.9</v>
      </c>
      <c r="E42" s="5">
        <v>21.6</v>
      </c>
      <c r="F42" s="5">
        <v>17.600000000000001</v>
      </c>
      <c r="G42" s="5">
        <v>18.100000000000001</v>
      </c>
      <c r="H42" s="5">
        <v>16.8</v>
      </c>
      <c r="I42" s="5">
        <v>13.1</v>
      </c>
      <c r="J42" s="5">
        <v>11.1</v>
      </c>
      <c r="K42" s="5">
        <v>13.1</v>
      </c>
      <c r="L42" s="5">
        <v>10.199999999999999</v>
      </c>
      <c r="M42" s="5">
        <v>11.9</v>
      </c>
      <c r="N42" s="5">
        <v>12.5</v>
      </c>
      <c r="O42" s="5">
        <v>12.5</v>
      </c>
      <c r="P42" s="5">
        <v>14.4</v>
      </c>
      <c r="Q42" s="5">
        <v>9.1</v>
      </c>
      <c r="R42" s="5">
        <v>9.4</v>
      </c>
      <c r="S42" s="5">
        <v>10.3</v>
      </c>
      <c r="T42" s="5">
        <v>9.9</v>
      </c>
      <c r="U42" s="9"/>
      <c r="V42" s="9"/>
      <c r="W42" s="9"/>
    </row>
    <row r="43" spans="1:23" x14ac:dyDescent="0.25">
      <c r="A43" s="2" t="s">
        <v>98</v>
      </c>
      <c r="B43" s="2" t="s">
        <v>99</v>
      </c>
      <c r="C43" s="5">
        <v>18.2</v>
      </c>
      <c r="D43" s="5">
        <v>17.5</v>
      </c>
      <c r="E43" s="5">
        <v>15.7</v>
      </c>
      <c r="F43" s="5">
        <v>18.3</v>
      </c>
      <c r="G43" s="5">
        <v>15.8</v>
      </c>
      <c r="H43" s="5">
        <v>17.399999999999999</v>
      </c>
      <c r="I43" s="5">
        <v>12.2</v>
      </c>
      <c r="J43" s="5">
        <v>10.3</v>
      </c>
      <c r="K43" s="5">
        <v>10.1</v>
      </c>
      <c r="L43" s="5">
        <v>11.5</v>
      </c>
      <c r="M43" s="5">
        <v>8.6999999999999993</v>
      </c>
      <c r="N43" s="5">
        <v>11.2</v>
      </c>
      <c r="O43" s="5">
        <v>9.4</v>
      </c>
      <c r="P43" s="5">
        <v>10.8</v>
      </c>
      <c r="Q43" s="5">
        <v>8.9</v>
      </c>
      <c r="R43" s="6">
        <v>9</v>
      </c>
      <c r="S43" s="5">
        <v>8.8000000000000007</v>
      </c>
      <c r="T43" s="5">
        <v>9.1999999999999993</v>
      </c>
      <c r="U43" s="9"/>
      <c r="V43" s="9"/>
      <c r="W43" s="5">
        <v>12.7</v>
      </c>
    </row>
    <row r="44" spans="1:23" x14ac:dyDescent="0.25">
      <c r="A44" s="2" t="s">
        <v>100</v>
      </c>
      <c r="B44" s="2" t="s">
        <v>101</v>
      </c>
      <c r="C44" s="6">
        <v>45</v>
      </c>
      <c r="D44" s="5">
        <v>42.1</v>
      </c>
      <c r="E44" s="5">
        <v>52.4</v>
      </c>
      <c r="F44" s="5">
        <v>47.6</v>
      </c>
      <c r="G44" s="5">
        <v>49.6</v>
      </c>
      <c r="H44" s="5">
        <v>52.5</v>
      </c>
      <c r="I44" s="5">
        <v>42.2</v>
      </c>
      <c r="J44" s="6">
        <v>40</v>
      </c>
      <c r="K44" s="5">
        <v>36.6</v>
      </c>
      <c r="L44" s="5">
        <v>39.9</v>
      </c>
      <c r="M44" s="5">
        <v>35.299999999999997</v>
      </c>
      <c r="N44" s="5">
        <v>32.4</v>
      </c>
      <c r="O44" s="5">
        <v>34.700000000000003</v>
      </c>
      <c r="P44" s="5">
        <v>34.299999999999997</v>
      </c>
      <c r="Q44" s="5">
        <v>32.200000000000003</v>
      </c>
      <c r="R44" s="5">
        <v>30.2</v>
      </c>
      <c r="S44" s="5">
        <v>31.1</v>
      </c>
      <c r="T44" s="6">
        <v>30</v>
      </c>
      <c r="U44" s="6">
        <v>29</v>
      </c>
      <c r="V44" s="5">
        <v>27.3</v>
      </c>
      <c r="W44" s="5">
        <v>26.7</v>
      </c>
    </row>
    <row r="45" spans="1:23" x14ac:dyDescent="0.25">
      <c r="A45" s="2" t="s">
        <v>102</v>
      </c>
      <c r="B45" s="2" t="s">
        <v>103</v>
      </c>
      <c r="C45" s="5">
        <v>14.1</v>
      </c>
      <c r="D45" s="5">
        <v>12.4</v>
      </c>
      <c r="E45" s="5">
        <v>14.4</v>
      </c>
      <c r="F45" s="5">
        <v>14.3</v>
      </c>
      <c r="G45" s="5">
        <v>15.7</v>
      </c>
      <c r="H45" s="5">
        <v>16.7</v>
      </c>
      <c r="I45" s="5">
        <v>12.9</v>
      </c>
      <c r="J45" s="6">
        <v>12</v>
      </c>
      <c r="K45" s="5">
        <v>10.199999999999999</v>
      </c>
      <c r="L45" s="5">
        <v>11.5</v>
      </c>
      <c r="M45" s="5">
        <v>9.1999999999999993</v>
      </c>
      <c r="N45" s="5">
        <v>6.8</v>
      </c>
      <c r="O45" s="6">
        <v>9</v>
      </c>
      <c r="P45" s="5">
        <v>7.5</v>
      </c>
      <c r="Q45" s="5">
        <v>8.9</v>
      </c>
      <c r="R45" s="5">
        <v>8.6</v>
      </c>
      <c r="S45" s="5">
        <v>9.6999999999999993</v>
      </c>
      <c r="T45" s="5">
        <v>8.5</v>
      </c>
      <c r="U45" s="9"/>
      <c r="V45" s="9"/>
      <c r="W45" s="9"/>
    </row>
    <row r="46" spans="1:23" x14ac:dyDescent="0.25">
      <c r="A46" s="2" t="s">
        <v>104</v>
      </c>
      <c r="B46" s="2" t="s">
        <v>105</v>
      </c>
      <c r="C46" s="5">
        <v>7.1</v>
      </c>
      <c r="D46" s="5">
        <v>6.7</v>
      </c>
      <c r="E46" s="5">
        <v>10.9</v>
      </c>
      <c r="F46" s="5">
        <v>11.8</v>
      </c>
      <c r="G46" s="5">
        <v>11.5</v>
      </c>
      <c r="H46" s="5">
        <v>12.2</v>
      </c>
      <c r="I46" s="5">
        <v>8.8000000000000007</v>
      </c>
      <c r="J46" s="5">
        <v>8.3000000000000007</v>
      </c>
      <c r="K46" s="5">
        <v>7.9</v>
      </c>
      <c r="L46" s="5">
        <v>9.3000000000000007</v>
      </c>
      <c r="M46" s="5">
        <v>8.8000000000000007</v>
      </c>
      <c r="N46" s="5">
        <v>8.9</v>
      </c>
      <c r="O46" s="5">
        <v>9.6999999999999993</v>
      </c>
      <c r="P46" s="5">
        <v>9.3000000000000007</v>
      </c>
      <c r="Q46" s="5">
        <v>6.9</v>
      </c>
      <c r="R46" s="6">
        <v>7</v>
      </c>
      <c r="S46" s="5">
        <v>7.2</v>
      </c>
      <c r="T46" s="5">
        <v>7.3</v>
      </c>
      <c r="U46" s="9"/>
      <c r="V46" s="9"/>
      <c r="W46" s="9"/>
    </row>
    <row r="47" spans="1:23" x14ac:dyDescent="0.25">
      <c r="A47" s="2" t="s">
        <v>106</v>
      </c>
      <c r="B47" s="2" t="s">
        <v>107</v>
      </c>
      <c r="C47" s="5">
        <v>23.9</v>
      </c>
      <c r="D47" s="5">
        <v>23.1</v>
      </c>
      <c r="E47" s="5">
        <v>27.1</v>
      </c>
      <c r="F47" s="5">
        <v>21.5</v>
      </c>
      <c r="G47" s="5">
        <v>22.4</v>
      </c>
      <c r="H47" s="5">
        <v>23.6</v>
      </c>
      <c r="I47" s="5">
        <v>20.5</v>
      </c>
      <c r="J47" s="5">
        <v>19.7</v>
      </c>
      <c r="K47" s="5">
        <v>18.399999999999999</v>
      </c>
      <c r="L47" s="5">
        <v>19.100000000000001</v>
      </c>
      <c r="M47" s="5">
        <v>17.2</v>
      </c>
      <c r="N47" s="5">
        <v>16.7</v>
      </c>
      <c r="O47" s="5">
        <v>16.100000000000001</v>
      </c>
      <c r="P47" s="5">
        <v>17.5</v>
      </c>
      <c r="Q47" s="5">
        <v>16.399999999999999</v>
      </c>
      <c r="R47" s="5">
        <v>14.6</v>
      </c>
      <c r="S47" s="5">
        <v>14.2</v>
      </c>
      <c r="T47" s="5">
        <v>14.2</v>
      </c>
      <c r="U47" s="9"/>
      <c r="V47" s="5">
        <v>16.399999999999999</v>
      </c>
      <c r="W47" s="6">
        <v>12</v>
      </c>
    </row>
    <row r="48" spans="1:23" x14ac:dyDescent="0.25">
      <c r="A48" s="2" t="s">
        <v>108</v>
      </c>
      <c r="B48" s="2" t="s">
        <v>109</v>
      </c>
      <c r="C48" s="5">
        <v>6.1</v>
      </c>
      <c r="D48" s="5">
        <v>7.3</v>
      </c>
      <c r="E48" s="5">
        <v>5.6</v>
      </c>
      <c r="F48" s="5">
        <v>5.4</v>
      </c>
      <c r="G48" s="9"/>
      <c r="H48" s="9"/>
      <c r="I48" s="9"/>
      <c r="J48" s="9"/>
      <c r="K48" s="9"/>
      <c r="L48" s="9"/>
      <c r="M48" s="9"/>
      <c r="N48" s="9"/>
      <c r="O48" s="9"/>
      <c r="P48" s="9"/>
      <c r="Q48" s="9"/>
      <c r="R48" s="9"/>
      <c r="S48" s="9"/>
      <c r="T48" s="9"/>
      <c r="U48" s="9"/>
      <c r="V48" s="9"/>
      <c r="W48" s="9"/>
    </row>
    <row r="49" spans="1:23 16364:16384" x14ac:dyDescent="0.25">
      <c r="A49" s="2" t="s">
        <v>110</v>
      </c>
      <c r="B49" s="2" t="s">
        <v>109</v>
      </c>
      <c r="C49" s="5">
        <v>6.1</v>
      </c>
      <c r="D49" s="5">
        <v>7.3</v>
      </c>
      <c r="E49" s="5">
        <v>5.6</v>
      </c>
      <c r="F49" s="5">
        <v>5.4</v>
      </c>
      <c r="G49" s="9"/>
      <c r="H49" s="9"/>
      <c r="I49" s="9"/>
      <c r="J49" s="9"/>
      <c r="K49" s="9"/>
      <c r="L49" s="9"/>
      <c r="M49" s="9"/>
      <c r="N49" s="9"/>
      <c r="O49" s="9"/>
      <c r="P49" s="9"/>
      <c r="Q49" s="9"/>
      <c r="R49" s="9"/>
      <c r="S49" s="9"/>
      <c r="T49" s="9"/>
      <c r="U49" s="9"/>
      <c r="V49" s="9"/>
      <c r="W49" s="9"/>
    </row>
    <row r="50" spans="1:23 16364:16384" x14ac:dyDescent="0.25">
      <c r="A50" s="2" t="s">
        <v>111</v>
      </c>
      <c r="B50" s="2" t="s">
        <v>112</v>
      </c>
      <c r="C50" s="5">
        <v>43.1</v>
      </c>
      <c r="D50" s="5">
        <v>45.7</v>
      </c>
      <c r="E50" s="5">
        <v>42.1</v>
      </c>
      <c r="F50" s="5">
        <v>46.7</v>
      </c>
      <c r="G50" s="5">
        <v>45.3</v>
      </c>
      <c r="H50" s="5">
        <v>45.9</v>
      </c>
      <c r="I50" s="5">
        <v>36.5</v>
      </c>
      <c r="J50" s="5">
        <v>32.9</v>
      </c>
      <c r="K50" s="5">
        <v>35.200000000000003</v>
      </c>
      <c r="L50" s="5">
        <v>32.5</v>
      </c>
      <c r="M50" s="5">
        <v>30.9</v>
      </c>
      <c r="N50" s="5">
        <v>27.3</v>
      </c>
      <c r="O50" s="5">
        <v>26.7</v>
      </c>
      <c r="P50" s="5">
        <v>28.9</v>
      </c>
      <c r="Q50" s="6">
        <v>28</v>
      </c>
      <c r="R50" s="5">
        <v>25.3</v>
      </c>
      <c r="S50" s="6">
        <v>25</v>
      </c>
      <c r="T50" s="5">
        <v>23.1</v>
      </c>
      <c r="U50" s="6">
        <v>27</v>
      </c>
      <c r="V50" s="5">
        <v>29.2</v>
      </c>
      <c r="W50" s="5">
        <v>26.1</v>
      </c>
    </row>
    <row r="51" spans="1:23 16364:16384" x14ac:dyDescent="0.25">
      <c r="A51" s="2" t="s">
        <v>113</v>
      </c>
      <c r="B51" s="2" t="s">
        <v>114</v>
      </c>
      <c r="C51" s="5">
        <v>18.5</v>
      </c>
      <c r="D51" s="5">
        <v>19.7</v>
      </c>
      <c r="E51" s="6">
        <v>19</v>
      </c>
      <c r="F51" s="5">
        <v>20.6</v>
      </c>
      <c r="G51" s="5">
        <v>21.1</v>
      </c>
      <c r="H51" s="5">
        <v>20.2</v>
      </c>
      <c r="I51" s="5">
        <v>13.2</v>
      </c>
      <c r="J51" s="5">
        <v>12.3</v>
      </c>
      <c r="K51" s="5">
        <v>14.5</v>
      </c>
      <c r="L51" s="5">
        <v>13.6</v>
      </c>
      <c r="M51" s="5">
        <v>11.8</v>
      </c>
      <c r="N51" s="5">
        <v>10.4</v>
      </c>
      <c r="O51" s="5">
        <v>9.8000000000000007</v>
      </c>
      <c r="P51" s="6">
        <v>12</v>
      </c>
      <c r="Q51" s="5">
        <v>12.7</v>
      </c>
      <c r="R51" s="5">
        <v>10.7</v>
      </c>
      <c r="S51" s="5">
        <v>9.1999999999999993</v>
      </c>
      <c r="T51" s="5">
        <v>8.6999999999999993</v>
      </c>
      <c r="U51" s="9"/>
      <c r="V51" s="5">
        <v>13.3</v>
      </c>
      <c r="W51" s="5">
        <v>12.3</v>
      </c>
    </row>
    <row r="52" spans="1:23 16364:16384" x14ac:dyDescent="0.25">
      <c r="A52" s="2" t="s">
        <v>115</v>
      </c>
      <c r="B52" s="2" t="s">
        <v>116</v>
      </c>
      <c r="C52" s="9"/>
      <c r="D52" s="9"/>
      <c r="E52" s="9"/>
      <c r="F52" s="5">
        <v>16.7</v>
      </c>
      <c r="G52" s="5">
        <v>14.5</v>
      </c>
      <c r="H52" s="5">
        <v>15.3</v>
      </c>
      <c r="I52" s="5">
        <v>12.9</v>
      </c>
      <c r="J52" s="5">
        <v>12.1</v>
      </c>
      <c r="K52" s="5">
        <v>12.7</v>
      </c>
      <c r="L52" s="6">
        <v>12</v>
      </c>
      <c r="M52" s="5">
        <v>11.3</v>
      </c>
      <c r="N52" s="5">
        <v>10.199999999999999</v>
      </c>
      <c r="O52" s="5">
        <v>9.3000000000000007</v>
      </c>
      <c r="P52" s="5">
        <v>10.5</v>
      </c>
      <c r="Q52" s="5">
        <v>9.1</v>
      </c>
      <c r="R52" s="5">
        <v>8.9</v>
      </c>
      <c r="S52" s="5">
        <v>8.1</v>
      </c>
      <c r="T52" s="5">
        <v>8.1</v>
      </c>
      <c r="U52" s="9"/>
      <c r="V52" s="9"/>
      <c r="W52" s="9"/>
    </row>
    <row r="53" spans="1:23 16364:16384" x14ac:dyDescent="0.25">
      <c r="A53" s="2" t="s">
        <v>117</v>
      </c>
      <c r="B53" s="2" t="s">
        <v>118</v>
      </c>
      <c r="C53" s="9"/>
      <c r="D53" s="9"/>
      <c r="E53" s="9"/>
      <c r="F53" s="5">
        <v>9.4</v>
      </c>
      <c r="G53" s="5">
        <v>9.6999999999999993</v>
      </c>
      <c r="H53" s="5">
        <v>10.4</v>
      </c>
      <c r="I53" s="5">
        <v>10.3</v>
      </c>
      <c r="J53" s="5">
        <v>8.5</v>
      </c>
      <c r="K53" s="5">
        <v>7.9</v>
      </c>
      <c r="L53" s="5">
        <v>6.9</v>
      </c>
      <c r="M53" s="5">
        <v>7.7</v>
      </c>
      <c r="N53" s="5">
        <v>6.8</v>
      </c>
      <c r="O53" s="5">
        <v>7.6</v>
      </c>
      <c r="P53" s="5">
        <v>6.4</v>
      </c>
      <c r="Q53" s="5">
        <v>6.2</v>
      </c>
      <c r="R53" s="5">
        <v>5.8</v>
      </c>
      <c r="S53" s="5">
        <v>7.7</v>
      </c>
      <c r="T53" s="5">
        <v>6.3</v>
      </c>
      <c r="U53" s="9"/>
      <c r="V53" s="9"/>
      <c r="W53" s="9"/>
    </row>
    <row r="54" spans="1:23 16364:16384" x14ac:dyDescent="0.25">
      <c r="A54" s="2" t="s">
        <v>119</v>
      </c>
      <c r="B54" s="2" t="s">
        <v>120</v>
      </c>
      <c r="C54" s="5">
        <v>41.4</v>
      </c>
      <c r="D54" s="5">
        <v>38.6</v>
      </c>
      <c r="E54" s="5">
        <v>35.1</v>
      </c>
      <c r="F54" s="5">
        <v>32.6</v>
      </c>
      <c r="G54" s="5">
        <v>34.6</v>
      </c>
      <c r="H54" s="5">
        <v>30.5</v>
      </c>
      <c r="I54" s="5">
        <v>26.6</v>
      </c>
      <c r="J54" s="5">
        <v>26.5</v>
      </c>
      <c r="K54" s="5">
        <v>24.3</v>
      </c>
      <c r="L54" s="5">
        <v>23.5</v>
      </c>
      <c r="M54" s="5">
        <v>21.7</v>
      </c>
      <c r="N54" s="5">
        <v>18.2</v>
      </c>
      <c r="O54" s="5">
        <v>16.8</v>
      </c>
      <c r="P54" s="5">
        <v>17.100000000000001</v>
      </c>
      <c r="Q54" s="5">
        <v>20.7</v>
      </c>
      <c r="R54" s="5">
        <v>20.8</v>
      </c>
      <c r="S54" s="5">
        <v>19.5</v>
      </c>
      <c r="T54" s="5">
        <v>18.5</v>
      </c>
      <c r="U54" s="9"/>
      <c r="V54" s="5">
        <v>17.8</v>
      </c>
      <c r="W54" s="5">
        <v>15.9</v>
      </c>
    </row>
    <row r="55" spans="1:23 16364:16384" x14ac:dyDescent="0.25">
      <c r="A55" s="2" t="s">
        <v>121</v>
      </c>
      <c r="B55" s="2" t="s">
        <v>120</v>
      </c>
      <c r="C55" s="5">
        <v>41.4</v>
      </c>
      <c r="D55" s="5">
        <v>38.6</v>
      </c>
      <c r="E55" s="5">
        <v>35.1</v>
      </c>
      <c r="F55" s="5">
        <v>32.6</v>
      </c>
      <c r="G55" s="5">
        <v>34.6</v>
      </c>
      <c r="H55" s="5">
        <v>30.5</v>
      </c>
      <c r="I55" s="5">
        <v>26.6</v>
      </c>
      <c r="J55" s="5">
        <v>26.5</v>
      </c>
      <c r="K55" s="5">
        <v>24.3</v>
      </c>
      <c r="L55" s="5">
        <v>23.5</v>
      </c>
      <c r="M55" s="5">
        <v>21.7</v>
      </c>
      <c r="N55" s="5">
        <v>18.2</v>
      </c>
      <c r="O55" s="5">
        <v>16.8</v>
      </c>
      <c r="P55" s="5">
        <v>17.100000000000001</v>
      </c>
      <c r="Q55" s="5">
        <v>20.7</v>
      </c>
      <c r="R55" s="5">
        <v>20.8</v>
      </c>
      <c r="S55" s="5">
        <v>19.5</v>
      </c>
      <c r="T55" s="5">
        <v>18.5</v>
      </c>
      <c r="U55" s="9"/>
      <c r="V55" s="5">
        <v>17.8</v>
      </c>
      <c r="W55" s="5">
        <v>15.9</v>
      </c>
    </row>
    <row r="56" spans="1:23 16364:16384" x14ac:dyDescent="0.25">
      <c r="A56" s="2" t="s">
        <v>122</v>
      </c>
      <c r="B56" s="2" t="s">
        <v>123</v>
      </c>
      <c r="C56" s="5">
        <v>48.7</v>
      </c>
      <c r="D56" s="5">
        <v>41.7</v>
      </c>
      <c r="E56" s="5">
        <v>39.4</v>
      </c>
      <c r="F56" s="5">
        <v>51.4</v>
      </c>
      <c r="G56" s="5">
        <v>50.1</v>
      </c>
      <c r="H56" s="5">
        <v>44.6</v>
      </c>
      <c r="I56" s="5">
        <v>32.1</v>
      </c>
      <c r="J56" s="5">
        <v>29.2</v>
      </c>
      <c r="K56" s="5">
        <v>33.6</v>
      </c>
      <c r="L56" s="5">
        <v>35.799999999999997</v>
      </c>
      <c r="M56" s="5">
        <v>33.5</v>
      </c>
      <c r="N56" s="5">
        <v>32.799999999999997</v>
      </c>
      <c r="O56" s="5">
        <v>29.2</v>
      </c>
      <c r="P56" s="5">
        <v>29.5</v>
      </c>
      <c r="Q56" s="5">
        <v>27.5</v>
      </c>
      <c r="R56" s="5">
        <v>27.8</v>
      </c>
      <c r="S56" s="5">
        <v>25.8</v>
      </c>
      <c r="T56" s="5">
        <v>28.3</v>
      </c>
      <c r="U56" s="5">
        <v>36.4</v>
      </c>
      <c r="V56" s="5">
        <v>32.4</v>
      </c>
      <c r="W56" s="6">
        <v>35</v>
      </c>
    </row>
    <row r="57" spans="1:23 16364:16384" x14ac:dyDescent="0.25">
      <c r="A57" s="2" t="s">
        <v>124</v>
      </c>
      <c r="B57" s="2" t="s">
        <v>123</v>
      </c>
      <c r="C57" s="5">
        <v>48.7</v>
      </c>
      <c r="D57" s="5">
        <v>41.7</v>
      </c>
      <c r="E57" s="5">
        <v>39.4</v>
      </c>
      <c r="F57" s="5">
        <v>51.4</v>
      </c>
      <c r="G57" s="5">
        <v>50.1</v>
      </c>
      <c r="H57" s="5">
        <v>44.6</v>
      </c>
      <c r="I57" s="5">
        <v>32.1</v>
      </c>
      <c r="J57" s="5">
        <v>29.2</v>
      </c>
      <c r="K57" s="5">
        <v>33.6</v>
      </c>
      <c r="L57" s="5">
        <v>35.799999999999997</v>
      </c>
      <c r="M57" s="5">
        <v>33.5</v>
      </c>
      <c r="N57" s="5">
        <v>32.799999999999997</v>
      </c>
      <c r="O57" s="5">
        <v>29.2</v>
      </c>
      <c r="P57" s="5">
        <v>29.5</v>
      </c>
      <c r="Q57" s="5">
        <v>27.5</v>
      </c>
      <c r="R57" s="5">
        <v>27.8</v>
      </c>
      <c r="S57" s="5">
        <v>25.8</v>
      </c>
      <c r="T57" s="5">
        <v>28.3</v>
      </c>
      <c r="U57" s="5">
        <v>36.4</v>
      </c>
      <c r="V57" s="5">
        <v>32.4</v>
      </c>
      <c r="W57" s="6">
        <v>35</v>
      </c>
    </row>
    <row r="58" spans="1:23 16364:16384" x14ac:dyDescent="0.25">
      <c r="A58" s="2" t="s">
        <v>125</v>
      </c>
      <c r="B58" s="2" t="s">
        <v>126</v>
      </c>
      <c r="C58" s="5">
        <v>32.5</v>
      </c>
      <c r="D58" s="5">
        <v>28.5</v>
      </c>
      <c r="E58" s="5">
        <v>30.7</v>
      </c>
      <c r="F58" s="5">
        <v>28.1</v>
      </c>
      <c r="G58" s="5">
        <v>29.2</v>
      </c>
      <c r="H58" s="5">
        <v>27.1</v>
      </c>
      <c r="I58" s="5">
        <v>24.8</v>
      </c>
      <c r="J58" s="5">
        <v>24.1</v>
      </c>
      <c r="K58" s="5">
        <v>24.4</v>
      </c>
      <c r="L58" s="5">
        <v>24.9</v>
      </c>
      <c r="M58" s="5">
        <v>24.9</v>
      </c>
      <c r="N58" s="5">
        <v>22.4</v>
      </c>
      <c r="O58" s="5">
        <v>19.8</v>
      </c>
      <c r="P58" s="5">
        <v>19.5</v>
      </c>
      <c r="Q58" s="5">
        <v>17.7</v>
      </c>
      <c r="R58" s="6">
        <v>16</v>
      </c>
      <c r="S58" s="5">
        <v>15.5</v>
      </c>
      <c r="T58" s="5">
        <v>16.5</v>
      </c>
      <c r="U58" s="9"/>
      <c r="V58" s="5">
        <v>16.3</v>
      </c>
      <c r="W58" s="5">
        <v>19.2</v>
      </c>
    </row>
    <row r="59" spans="1:23 16364:16384" x14ac:dyDescent="0.25">
      <c r="A59" s="2" t="s">
        <v>127</v>
      </c>
      <c r="B59" s="2" t="s">
        <v>126</v>
      </c>
      <c r="C59" s="5">
        <v>32.5</v>
      </c>
      <c r="D59" s="5">
        <v>28.5</v>
      </c>
      <c r="E59" s="5">
        <v>30.7</v>
      </c>
      <c r="F59" s="5">
        <v>28.1</v>
      </c>
      <c r="G59" s="5">
        <v>29.2</v>
      </c>
      <c r="H59" s="5">
        <v>27.1</v>
      </c>
      <c r="I59" s="5">
        <v>24.8</v>
      </c>
      <c r="J59" s="5">
        <v>24.1</v>
      </c>
      <c r="K59" s="5">
        <v>24.4</v>
      </c>
      <c r="L59" s="5">
        <v>24.9</v>
      </c>
      <c r="M59" s="5">
        <v>24.9</v>
      </c>
      <c r="N59" s="5">
        <v>22.4</v>
      </c>
      <c r="O59" s="5">
        <v>19.8</v>
      </c>
      <c r="P59" s="5">
        <v>19.5</v>
      </c>
      <c r="Q59" s="5">
        <v>17.7</v>
      </c>
      <c r="R59" s="6">
        <v>16</v>
      </c>
      <c r="S59" s="5">
        <v>15.5</v>
      </c>
      <c r="T59" s="5">
        <v>16.5</v>
      </c>
      <c r="U59" s="9"/>
      <c r="V59" s="5">
        <v>16.3</v>
      </c>
      <c r="W59" s="5">
        <v>19.2</v>
      </c>
    </row>
    <row r="60" spans="1:23 16364:16384" s="7" customFormat="1" x14ac:dyDescent="0.25">
      <c r="A60" s="11"/>
      <c r="B60" s="11"/>
      <c r="C60" s="5"/>
      <c r="D60" s="6"/>
      <c r="E60" s="5"/>
      <c r="F60" s="5"/>
      <c r="G60" s="6"/>
      <c r="H60" s="5"/>
      <c r="I60" s="5"/>
      <c r="J60" s="5"/>
      <c r="K60" s="6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  <c r="XEJ60"/>
      <c r="XEK60"/>
      <c r="XEL60"/>
      <c r="XEM60"/>
      <c r="XEN60"/>
      <c r="XEO60"/>
      <c r="XEP60"/>
      <c r="XEQ60"/>
      <c r="XER60"/>
      <c r="XES60"/>
      <c r="XET60"/>
      <c r="XEU60"/>
      <c r="XEV60"/>
      <c r="XEW60"/>
      <c r="XEX60"/>
      <c r="XEY60"/>
      <c r="XEZ60"/>
      <c r="XFA60"/>
      <c r="XFB60"/>
      <c r="XFC60"/>
      <c r="XFD60"/>
    </row>
    <row r="61" spans="1:23 16364:16384" x14ac:dyDescent="0.25">
      <c r="A61" s="11"/>
      <c r="B61" s="11"/>
      <c r="C61" s="5"/>
      <c r="D61" s="5"/>
      <c r="E61" s="5"/>
      <c r="F61" s="5"/>
      <c r="G61" s="5"/>
      <c r="H61" s="6"/>
      <c r="I61" s="5"/>
      <c r="J61" s="5"/>
      <c r="K61" s="5"/>
      <c r="L61" s="5"/>
      <c r="M61" s="5"/>
      <c r="N61" s="5"/>
      <c r="O61" s="6"/>
      <c r="P61" s="5"/>
      <c r="Q61" s="5"/>
      <c r="R61" s="5"/>
      <c r="S61" s="5"/>
      <c r="T61" s="5"/>
      <c r="U61" s="5"/>
      <c r="V61" s="5"/>
      <c r="W61" s="6"/>
    </row>
    <row r="62" spans="1:23 16364:16384" x14ac:dyDescent="0.25">
      <c r="A62" s="11"/>
      <c r="B62" s="11"/>
      <c r="C62" s="6"/>
      <c r="D62" s="5"/>
      <c r="E62" s="5"/>
      <c r="F62" s="5"/>
      <c r="G62" s="5"/>
      <c r="H62" s="5"/>
      <c r="I62" s="5"/>
      <c r="J62" s="5"/>
      <c r="K62" s="5"/>
      <c r="L62" s="5"/>
      <c r="M62" s="5"/>
      <c r="N62" s="5"/>
      <c r="O62" s="5"/>
      <c r="P62" s="5"/>
      <c r="Q62" s="5"/>
      <c r="R62" s="5"/>
      <c r="S62" s="6"/>
      <c r="T62" s="5"/>
      <c r="U62" s="5"/>
      <c r="V62" s="5"/>
      <c r="W62" s="5"/>
    </row>
    <row r="63" spans="1:23 16364:16384" x14ac:dyDescent="0.25">
      <c r="A63" s="11"/>
      <c r="B63" s="11"/>
      <c r="C63" s="5"/>
      <c r="D63" s="5"/>
      <c r="E63" s="5"/>
      <c r="F63" s="5"/>
      <c r="G63" s="5"/>
      <c r="H63" s="6"/>
      <c r="I63" s="5"/>
      <c r="J63" s="5"/>
      <c r="K63" s="5"/>
      <c r="L63" s="5"/>
      <c r="M63" s="5"/>
      <c r="N63" s="5"/>
      <c r="O63" s="6"/>
      <c r="P63" s="5"/>
      <c r="Q63" s="5"/>
      <c r="R63" s="5"/>
      <c r="S63" s="5"/>
      <c r="T63" s="6"/>
      <c r="U63" s="5"/>
      <c r="V63" s="6"/>
      <c r="W63" s="5"/>
    </row>
    <row r="64" spans="1:23 16364:16384" x14ac:dyDescent="0.25">
      <c r="A64" s="11"/>
      <c r="B64" s="11"/>
      <c r="C64" s="5"/>
      <c r="D64" s="5"/>
      <c r="E64" s="5"/>
      <c r="F64" s="5"/>
      <c r="G64" s="5"/>
      <c r="H64" s="5"/>
      <c r="I64" s="5"/>
      <c r="J64" s="6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6"/>
      <c r="W64" s="5"/>
    </row>
    <row r="65" spans="1:23 16364:16384" x14ac:dyDescent="0.25">
      <c r="A65" s="11"/>
      <c r="B65" s="11"/>
      <c r="C65" s="6"/>
      <c r="D65" s="5"/>
      <c r="E65" s="5"/>
      <c r="F65" s="5"/>
      <c r="G65" s="5"/>
      <c r="H65" s="5"/>
      <c r="I65" s="5"/>
      <c r="J65" s="5"/>
      <c r="K65" s="6"/>
      <c r="L65" s="6"/>
      <c r="M65" s="5"/>
      <c r="N65" s="5"/>
      <c r="O65" s="5"/>
      <c r="P65" s="5"/>
      <c r="Q65" s="5"/>
      <c r="R65" s="5"/>
      <c r="S65" s="5"/>
      <c r="T65" s="5"/>
      <c r="U65" s="5"/>
      <c r="V65" s="6"/>
      <c r="W65" s="5"/>
    </row>
    <row r="66" spans="1:23 16364:16384" x14ac:dyDescent="0.25">
      <c r="A66" s="11"/>
      <c r="B66" s="11"/>
      <c r="C66" s="5"/>
      <c r="D66" s="5"/>
      <c r="E66" s="5"/>
      <c r="F66" s="5"/>
      <c r="G66" s="5"/>
      <c r="H66" s="5"/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</row>
    <row r="67" spans="1:23 16364:16384" x14ac:dyDescent="0.25">
      <c r="A67" s="11"/>
      <c r="B67" s="11"/>
      <c r="C67" s="6"/>
      <c r="D67" s="5"/>
      <c r="E67" s="6"/>
      <c r="F67" s="5"/>
      <c r="G67" s="5"/>
      <c r="H67" s="5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</row>
    <row r="68" spans="1:23 16364:16384" x14ac:dyDescent="0.25">
      <c r="A68" s="11"/>
      <c r="B68" s="11"/>
      <c r="C68" s="5"/>
      <c r="D68" s="5"/>
      <c r="E68" s="5"/>
      <c r="F68" s="5"/>
      <c r="G68" s="6"/>
      <c r="H68" s="5"/>
      <c r="I68" s="5"/>
      <c r="J68" s="5"/>
      <c r="K68" s="5"/>
      <c r="L68" s="5"/>
      <c r="M68" s="6"/>
      <c r="N68" s="5"/>
      <c r="O68" s="5"/>
      <c r="P68" s="5"/>
      <c r="Q68" s="6"/>
      <c r="R68" s="5"/>
      <c r="S68" s="6"/>
      <c r="T68" s="5"/>
      <c r="U68" s="5"/>
      <c r="V68" s="5"/>
      <c r="W68" s="5"/>
    </row>
    <row r="69" spans="1:23 16364:16384" x14ac:dyDescent="0.25">
      <c r="A69" s="11"/>
      <c r="B69" s="11"/>
      <c r="C69" s="5"/>
      <c r="D69" s="5"/>
      <c r="E69" s="5"/>
      <c r="F69" s="5"/>
      <c r="G69" s="5"/>
      <c r="H69" s="5"/>
      <c r="I69" s="5"/>
      <c r="J69" s="5"/>
      <c r="K69" s="5"/>
      <c r="L69" s="5"/>
      <c r="M69" s="5"/>
      <c r="N69" s="5"/>
      <c r="O69" s="5"/>
      <c r="P69" s="6"/>
      <c r="Q69" s="5"/>
      <c r="R69" s="5"/>
      <c r="S69" s="5"/>
      <c r="T69" s="5"/>
      <c r="U69" s="6"/>
      <c r="V69" s="5"/>
      <c r="W69" s="5"/>
    </row>
    <row r="70" spans="1:23 16364:16384" x14ac:dyDescent="0.25">
      <c r="A70" s="11"/>
      <c r="B70" s="11"/>
      <c r="C70" s="5"/>
      <c r="D70" s="5"/>
      <c r="E70" s="6"/>
      <c r="F70" s="5"/>
      <c r="G70" s="6"/>
      <c r="H70" s="6"/>
      <c r="I70" s="5"/>
      <c r="J70" s="5"/>
      <c r="K70" s="5"/>
      <c r="L70" s="5"/>
      <c r="M70" s="5"/>
      <c r="N70" s="5"/>
      <c r="O70" s="5"/>
      <c r="P70" s="5"/>
      <c r="Q70" s="5"/>
      <c r="R70" s="5"/>
      <c r="S70" s="6"/>
      <c r="T70" s="5"/>
      <c r="U70" s="5"/>
      <c r="V70" s="5"/>
      <c r="W70" s="5"/>
    </row>
    <row r="71" spans="1:23 16364:16384" x14ac:dyDescent="0.25">
      <c r="A71" s="11"/>
      <c r="B71" s="11"/>
      <c r="C71" s="5"/>
      <c r="D71" s="5"/>
      <c r="E71" s="6"/>
      <c r="F71" s="5"/>
      <c r="G71" s="6"/>
      <c r="H71" s="6"/>
      <c r="I71" s="5"/>
      <c r="J71" s="5"/>
      <c r="K71" s="5"/>
      <c r="L71" s="5"/>
      <c r="M71" s="5"/>
      <c r="N71" s="5"/>
      <c r="O71" s="5"/>
      <c r="P71" s="5"/>
      <c r="Q71" s="5"/>
      <c r="R71" s="5"/>
      <c r="S71" s="6"/>
      <c r="T71" s="5"/>
      <c r="U71" s="5"/>
      <c r="V71" s="5"/>
      <c r="W71" s="5"/>
    </row>
    <row r="72" spans="1:23 16364:16384" x14ac:dyDescent="0.25">
      <c r="A72" s="11"/>
      <c r="B72" s="11"/>
      <c r="C72" s="5"/>
      <c r="D72" s="5"/>
      <c r="E72" s="5"/>
      <c r="F72" s="5"/>
      <c r="G72" s="5"/>
      <c r="H72" s="5"/>
      <c r="I72" s="5"/>
      <c r="J72" s="5"/>
      <c r="K72" s="5"/>
      <c r="L72" s="6"/>
      <c r="M72" s="6"/>
      <c r="N72" s="5"/>
      <c r="O72" s="5"/>
      <c r="P72" s="5"/>
      <c r="Q72" s="5"/>
      <c r="R72" s="5"/>
      <c r="S72" s="5"/>
      <c r="T72" s="5"/>
      <c r="U72" s="5"/>
      <c r="V72" s="5"/>
      <c r="W72" s="5"/>
    </row>
    <row r="73" spans="1:23 16364:16384" x14ac:dyDescent="0.25">
      <c r="A73" s="11"/>
      <c r="B73" s="11"/>
      <c r="C73" s="6"/>
      <c r="D73" s="5"/>
      <c r="E73" s="5"/>
      <c r="F73" s="5"/>
      <c r="G73" s="5"/>
      <c r="H73" s="5"/>
      <c r="I73" s="5"/>
      <c r="J73" s="5"/>
      <c r="K73" s="6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</row>
    <row r="74" spans="1:23 16364:16384" x14ac:dyDescent="0.25">
      <c r="A74" s="11"/>
      <c r="B74" s="11"/>
      <c r="C74" s="5"/>
      <c r="D74" s="5"/>
      <c r="E74" s="5"/>
      <c r="F74" s="5"/>
      <c r="G74" s="5"/>
      <c r="H74" s="5"/>
      <c r="I74" s="5"/>
      <c r="J74" s="5"/>
      <c r="K74" s="5"/>
      <c r="L74" s="5"/>
      <c r="M74" s="6"/>
      <c r="N74" s="5"/>
      <c r="O74" s="5"/>
      <c r="P74" s="5"/>
      <c r="Q74" s="5"/>
      <c r="R74" s="5"/>
      <c r="S74" s="5"/>
      <c r="T74" s="6"/>
      <c r="U74" s="5"/>
      <c r="V74" s="5"/>
      <c r="W74" s="5"/>
    </row>
    <row r="75" spans="1:23 16364:16384" x14ac:dyDescent="0.25">
      <c r="A75" s="11"/>
      <c r="B75" s="11"/>
      <c r="C75" s="5"/>
      <c r="D75" s="6"/>
      <c r="E75" s="5"/>
      <c r="F75" s="5"/>
      <c r="G75" s="5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</row>
    <row r="76" spans="1:23 16364:16384" x14ac:dyDescent="0.25">
      <c r="A76" s="11"/>
      <c r="B76" s="11"/>
      <c r="C76" s="5"/>
      <c r="D76" s="5"/>
      <c r="E76" s="5"/>
      <c r="F76" s="5"/>
      <c r="G76" s="5"/>
      <c r="H76" s="5"/>
      <c r="I76" s="5"/>
      <c r="J76" s="6"/>
      <c r="K76" s="5"/>
      <c r="L76" s="5"/>
      <c r="M76" s="6"/>
      <c r="N76" s="5"/>
      <c r="O76" s="5"/>
      <c r="P76" s="5"/>
      <c r="Q76" s="5"/>
      <c r="R76" s="5"/>
      <c r="S76" s="5"/>
      <c r="T76" s="5"/>
      <c r="U76" s="6"/>
      <c r="V76" s="5"/>
      <c r="W76" s="5"/>
    </row>
    <row r="77" spans="1:23 16364:16384" s="15" customFormat="1" x14ac:dyDescent="0.25">
      <c r="A77" s="16"/>
      <c r="B77" s="16"/>
      <c r="C77" s="13"/>
      <c r="D77" s="13"/>
      <c r="E77" s="13"/>
      <c r="F77" s="13"/>
      <c r="G77" s="13"/>
      <c r="H77" s="13"/>
      <c r="I77" s="13"/>
      <c r="J77" s="13"/>
      <c r="K77" s="13"/>
      <c r="L77" s="13"/>
      <c r="M77" s="13"/>
      <c r="N77" s="13"/>
      <c r="O77" s="13"/>
      <c r="P77" s="13"/>
      <c r="Q77" s="13"/>
      <c r="R77" s="13"/>
      <c r="S77" s="14"/>
      <c r="T77" s="13"/>
      <c r="U77" s="13"/>
      <c r="V77" s="13"/>
      <c r="W77" s="13"/>
      <c r="XEJ77"/>
      <c r="XEK77"/>
      <c r="XEL77"/>
      <c r="XEM77"/>
      <c r="XEN77"/>
      <c r="XEO77"/>
      <c r="XEP77"/>
      <c r="XEQ77"/>
      <c r="XER77"/>
      <c r="XES77"/>
      <c r="XET77"/>
      <c r="XEU77"/>
      <c r="XEV77"/>
      <c r="XEW77"/>
      <c r="XEX77"/>
      <c r="XEY77"/>
      <c r="XEZ77"/>
      <c r="XFA77"/>
      <c r="XFB77"/>
      <c r="XFC77"/>
      <c r="XFD77"/>
    </row>
    <row r="78" spans="1:23 16364:16384" x14ac:dyDescent="0.25">
      <c r="A78" s="11"/>
      <c r="B78" s="11"/>
      <c r="C78" s="5"/>
      <c r="D78" s="5"/>
      <c r="E78" s="5"/>
      <c r="F78" s="5"/>
      <c r="G78" s="5"/>
      <c r="H78" s="5"/>
      <c r="I78" s="6"/>
      <c r="J78" s="5"/>
      <c r="K78" s="5"/>
      <c r="L78" s="6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</row>
    <row r="79" spans="1:23 16364:16384" x14ac:dyDescent="0.25">
      <c r="A79" s="11"/>
      <c r="B79" s="11"/>
      <c r="C79" s="5"/>
      <c r="D79" s="5"/>
      <c r="E79" s="5"/>
      <c r="F79" s="5"/>
      <c r="G79" s="5"/>
      <c r="H79" s="5"/>
      <c r="I79" s="5"/>
      <c r="J79" s="5"/>
      <c r="K79" s="6"/>
      <c r="L79" s="5"/>
      <c r="M79" s="6"/>
      <c r="N79" s="6"/>
      <c r="O79" s="5"/>
      <c r="P79" s="5"/>
      <c r="Q79" s="5"/>
      <c r="R79" s="5"/>
      <c r="S79" s="5"/>
      <c r="T79" s="5"/>
      <c r="U79" s="6"/>
      <c r="V79" s="5"/>
      <c r="W79" s="5"/>
    </row>
    <row r="80" spans="1:23 16364:16384" x14ac:dyDescent="0.25">
      <c r="A80" s="11"/>
      <c r="B80" s="11"/>
      <c r="C80" s="5"/>
      <c r="D80" s="5"/>
      <c r="E80" s="6"/>
      <c r="F80" s="6"/>
      <c r="G80" s="5"/>
      <c r="H80" s="5"/>
      <c r="I80" s="5"/>
      <c r="J80" s="6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</row>
    <row r="81" spans="1:23" x14ac:dyDescent="0.25">
      <c r="A81" s="11"/>
      <c r="B81" s="11"/>
      <c r="C81" s="5"/>
      <c r="D81" s="5"/>
      <c r="E81" s="5"/>
      <c r="F81" s="5"/>
      <c r="G81" s="5"/>
      <c r="H81" s="5"/>
      <c r="I81" s="5"/>
      <c r="J81" s="5"/>
      <c r="K81" s="5"/>
      <c r="L81" s="5"/>
      <c r="M81" s="5"/>
      <c r="N81" s="5"/>
      <c r="O81" s="5"/>
      <c r="P81" s="5"/>
      <c r="Q81" s="6"/>
      <c r="R81" s="5"/>
      <c r="S81" s="5"/>
      <c r="T81" s="5"/>
      <c r="U81" s="5"/>
      <c r="V81" s="5"/>
      <c r="W81" s="5"/>
    </row>
    <row r="82" spans="1:23" x14ac:dyDescent="0.25">
      <c r="A82" s="11"/>
      <c r="B82" s="11"/>
      <c r="C82" s="5"/>
      <c r="D82" s="6"/>
      <c r="E82" s="5"/>
      <c r="F82" s="5"/>
      <c r="G82" s="5"/>
      <c r="H82" s="5"/>
      <c r="I82" s="5"/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</row>
    <row r="83" spans="1:23" x14ac:dyDescent="0.25">
      <c r="A83" s="11"/>
      <c r="B83" s="11"/>
      <c r="C83" s="9"/>
      <c r="D83" s="9"/>
      <c r="E83" s="9"/>
      <c r="F83" s="9"/>
      <c r="G83" s="9"/>
      <c r="H83" s="9"/>
      <c r="I83" s="9"/>
      <c r="J83" s="9"/>
      <c r="K83" s="9"/>
      <c r="L83" s="9"/>
      <c r="M83" s="9"/>
      <c r="N83" s="9"/>
      <c r="O83" s="9"/>
      <c r="P83" s="9"/>
      <c r="Q83" s="9"/>
      <c r="R83" s="9"/>
      <c r="S83" s="9"/>
      <c r="T83" s="9"/>
      <c r="U83" s="9"/>
      <c r="V83" s="9"/>
      <c r="W83" s="9"/>
    </row>
    <row r="84" spans="1:23" x14ac:dyDescent="0.25">
      <c r="A84" s="11"/>
      <c r="B84" s="11"/>
      <c r="C84" s="9"/>
      <c r="D84" s="9"/>
      <c r="E84" s="9"/>
      <c r="F84" s="9"/>
      <c r="G84" s="9"/>
      <c r="H84" s="9"/>
      <c r="I84" s="9"/>
      <c r="J84" s="9"/>
      <c r="K84" s="9"/>
      <c r="L84" s="9"/>
      <c r="M84" s="9"/>
      <c r="N84" s="9"/>
      <c r="O84" s="9"/>
      <c r="P84" s="9"/>
      <c r="Q84" s="9"/>
      <c r="R84" s="9"/>
      <c r="S84" s="9"/>
      <c r="T84" s="9"/>
      <c r="U84" s="9"/>
      <c r="V84" s="9"/>
      <c r="W84" s="9"/>
    </row>
    <row r="85" spans="1:23" x14ac:dyDescent="0.25">
      <c r="A85" s="11"/>
      <c r="B85" s="11"/>
      <c r="C85" s="5"/>
      <c r="D85" s="5"/>
      <c r="E85" s="5"/>
      <c r="F85" s="5"/>
      <c r="G85" s="5"/>
      <c r="H85" s="5"/>
      <c r="I85" s="5"/>
      <c r="J85" s="6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</row>
    <row r="86" spans="1:23" x14ac:dyDescent="0.25">
      <c r="A86" s="11"/>
      <c r="B86" s="11"/>
      <c r="C86" s="5"/>
      <c r="D86" s="5"/>
      <c r="E86" s="5"/>
      <c r="F86" s="5"/>
      <c r="G86" s="5"/>
      <c r="H86" s="5"/>
      <c r="I86" s="5"/>
      <c r="J86" s="6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</row>
  </sheetData>
  <pageMargins left="0.78749999999999998" right="0.78749999999999998" top="1.0249999999999999" bottom="1.0249999999999999" header="0.78749999999999998" footer="0.78749999999999998"/>
  <pageSetup orientation="portrait" horizontalDpi="300" verticalDpi="300"/>
  <headerFooter>
    <oddHeader>&amp;C&amp;A</oddHeader>
    <oddFooter>&amp;CPage &amp;P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FFD7D7"/>
  </sheetPr>
  <dimension ref="A1:W154"/>
  <sheetViews>
    <sheetView zoomScale="95" zoomScaleNormal="95" workbookViewId="0">
      <selection activeCell="D7" sqref="D7"/>
    </sheetView>
  </sheetViews>
  <sheetFormatPr defaultColWidth="11.5546875" defaultRowHeight="13.2" x14ac:dyDescent="0.25"/>
  <cols>
    <col min="2" max="2" width="33.5546875" customWidth="1"/>
  </cols>
  <sheetData>
    <row r="1" spans="1:23" x14ac:dyDescent="0.25">
      <c r="A1" s="37"/>
      <c r="B1" s="37"/>
      <c r="C1" s="37"/>
      <c r="D1" s="37"/>
      <c r="E1" s="37"/>
      <c r="F1" s="37"/>
      <c r="G1" s="37"/>
      <c r="H1" s="37"/>
      <c r="I1" s="37"/>
      <c r="J1" s="37"/>
      <c r="K1" s="37"/>
      <c r="L1" s="37"/>
      <c r="M1" s="37"/>
      <c r="N1" s="37"/>
      <c r="O1" s="37"/>
      <c r="P1" s="37"/>
      <c r="Q1" s="37"/>
      <c r="R1" s="37"/>
      <c r="S1" s="37"/>
      <c r="T1" s="37"/>
      <c r="U1" s="37"/>
      <c r="V1" s="37"/>
      <c r="W1" s="37"/>
    </row>
    <row r="2" spans="1:23" x14ac:dyDescent="0.25">
      <c r="A2" s="1" t="s">
        <v>0</v>
      </c>
      <c r="B2" s="1" t="s">
        <v>1</v>
      </c>
      <c r="C2" s="1" t="s">
        <v>2</v>
      </c>
      <c r="D2" s="1" t="s">
        <v>3</v>
      </c>
      <c r="E2" s="1" t="s">
        <v>4</v>
      </c>
      <c r="F2" s="1" t="s">
        <v>5</v>
      </c>
      <c r="G2" s="1" t="s">
        <v>6</v>
      </c>
      <c r="H2" s="1" t="s">
        <v>7</v>
      </c>
      <c r="I2" s="1" t="s">
        <v>8</v>
      </c>
      <c r="J2" s="1" t="s">
        <v>9</v>
      </c>
      <c r="K2" s="1" t="s">
        <v>10</v>
      </c>
      <c r="L2" s="1" t="s">
        <v>11</v>
      </c>
      <c r="M2" s="1" t="s">
        <v>12</v>
      </c>
      <c r="N2" s="1" t="s">
        <v>13</v>
      </c>
      <c r="O2" s="1" t="s">
        <v>14</v>
      </c>
      <c r="P2" s="1" t="s">
        <v>15</v>
      </c>
      <c r="Q2" s="1" t="s">
        <v>16</v>
      </c>
      <c r="R2" s="1" t="s">
        <v>17</v>
      </c>
      <c r="S2" s="1" t="s">
        <v>18</v>
      </c>
      <c r="T2" s="1" t="s">
        <v>19</v>
      </c>
      <c r="U2" s="1" t="s">
        <v>20</v>
      </c>
      <c r="V2" s="1" t="s">
        <v>21</v>
      </c>
      <c r="W2" s="1" t="s">
        <v>22</v>
      </c>
    </row>
    <row r="3" spans="1:23" x14ac:dyDescent="0.25">
      <c r="A3" s="2" t="s">
        <v>23</v>
      </c>
      <c r="B3" s="2" t="s">
        <v>24</v>
      </c>
      <c r="C3">
        <f>Agriculture!C3/Total!C3</f>
        <v>8.0104042256268326E-2</v>
      </c>
      <c r="D3">
        <f>Agriculture!D3/Total!D3</f>
        <v>7.7325170734906162E-2</v>
      </c>
      <c r="E3">
        <f>Agriculture!E3/Total!E3</f>
        <v>7.1346373868080987E-2</v>
      </c>
      <c r="F3">
        <f>Agriculture!F3/Total!F3</f>
        <v>6.9385900291618896E-2</v>
      </c>
      <c r="G3">
        <f>Agriculture!G3/Total!G3</f>
        <v>6.6081703383469484E-2</v>
      </c>
      <c r="H3">
        <f>Agriculture!H3/Total!H3</f>
        <v>6.2786206810096307E-2</v>
      </c>
      <c r="I3">
        <f>Agriculture!I3/Total!I3</f>
        <v>5.7985663356277889E-2</v>
      </c>
      <c r="J3">
        <f>Agriculture!J3/Total!J3</f>
        <v>5.8095616084781802E-2</v>
      </c>
      <c r="K3">
        <f>Agriculture!K3/Total!K3</f>
        <v>5.8013579780007346E-2</v>
      </c>
      <c r="L3">
        <f>Agriculture!L3/Total!L3</f>
        <v>5.5765787532541515E-2</v>
      </c>
      <c r="M3">
        <f>Agriculture!M3/Total!M3</f>
        <v>5.5547346069458679E-2</v>
      </c>
      <c r="N3">
        <f>Agriculture!N3/Total!N3</f>
        <v>5.4115201568350951E-2</v>
      </c>
      <c r="O3">
        <f>Agriculture!O3/Total!O3</f>
        <v>5.2622045973104839E-2</v>
      </c>
      <c r="P3">
        <f>Agriculture!P3/Total!P3</f>
        <v>5.0444140533390254E-2</v>
      </c>
      <c r="Q3">
        <f>Agriculture!Q3/Total!Q3</f>
        <v>4.7712345009894859E-2</v>
      </c>
      <c r="R3">
        <f>Agriculture!R3/Total!R3</f>
        <v>4.6501261370868595E-2</v>
      </c>
      <c r="S3">
        <f>Agriculture!S3/Total!S3</f>
        <v>4.4771460063223176E-2</v>
      </c>
      <c r="T3">
        <f>Agriculture!T3/Total!T3</f>
        <v>4.3272563236475263E-2</v>
      </c>
      <c r="U3">
        <f>Agriculture!U3/Total!U3</f>
        <v>4.2940087790338997E-2</v>
      </c>
      <c r="V3">
        <f>Agriculture!V3/Total!V3</f>
        <v>3.77604922651903E-2</v>
      </c>
      <c r="W3">
        <f>Agriculture!W3/Total!W3</f>
        <v>3.6538878807006472E-2</v>
      </c>
    </row>
    <row r="4" spans="1:23" x14ac:dyDescent="0.25">
      <c r="A4" s="2" t="s">
        <v>25</v>
      </c>
      <c r="B4" s="2" t="s">
        <v>26</v>
      </c>
      <c r="C4">
        <f>Agriculture!C4/Total!C4</f>
        <v>5.0957745779035252E-2</v>
      </c>
      <c r="D4">
        <f>Agriculture!D4/Total!D4</f>
        <v>5.027862300247906E-2</v>
      </c>
      <c r="E4">
        <f>Agriculture!E4/Total!E4</f>
        <v>4.6900603075664286E-2</v>
      </c>
      <c r="F4">
        <f>Agriculture!F4/Total!F4</f>
        <v>4.5955486296004051E-2</v>
      </c>
      <c r="G4">
        <f>Agriculture!G4/Total!G4</f>
        <v>4.4517209436384632E-2</v>
      </c>
      <c r="H4">
        <f>Agriculture!H4/Total!H4</f>
        <v>4.2231921510375865E-2</v>
      </c>
      <c r="I4">
        <f>Agriculture!I4/Total!I4</f>
        <v>3.7520571151172029E-2</v>
      </c>
      <c r="J4">
        <f>Agriculture!J4/Total!J4</f>
        <v>3.7856542905726195E-2</v>
      </c>
      <c r="K4">
        <f>Agriculture!K4/Total!K4</f>
        <v>3.7827963303565498E-2</v>
      </c>
      <c r="L4">
        <f>Agriculture!L4/Total!L4</f>
        <v>3.6445777296794608E-2</v>
      </c>
      <c r="M4">
        <f>Agriculture!M4/Total!M4</f>
        <v>3.5933355149101495E-2</v>
      </c>
      <c r="N4">
        <f>Agriculture!N4/Total!N4</f>
        <v>3.5053665140443557E-2</v>
      </c>
      <c r="O4">
        <f>Agriculture!O4/Total!O4</f>
        <v>3.4229726796636301E-2</v>
      </c>
      <c r="P4">
        <f>Agriculture!P4/Total!P4</f>
        <v>3.3118444153704379E-2</v>
      </c>
      <c r="Q4">
        <f>Agriculture!Q4/Total!Q4</f>
        <v>3.2496546087573089E-2</v>
      </c>
      <c r="R4">
        <f>Agriculture!R4/Total!R4</f>
        <v>3.1414499574452193E-2</v>
      </c>
      <c r="S4">
        <f>Agriculture!S4/Total!S4</f>
        <v>3.0438782843559227E-2</v>
      </c>
      <c r="T4">
        <f>Agriculture!T4/Total!T4</f>
        <v>2.9864520606122484E-2</v>
      </c>
      <c r="U4">
        <f>Agriculture!U4/Total!U4</f>
        <v>2.9356635986837715E-2</v>
      </c>
      <c r="V4">
        <f>Agriculture!V4/Total!V4</f>
        <v>2.9392620183303606E-2</v>
      </c>
      <c r="W4">
        <f>Agriculture!W4/Total!W4</f>
        <v>2.8391482746317347E-2</v>
      </c>
    </row>
    <row r="5" spans="1:23" x14ac:dyDescent="0.25">
      <c r="A5" s="2" t="s">
        <v>27</v>
      </c>
      <c r="B5" s="2" t="s">
        <v>28</v>
      </c>
      <c r="C5">
        <f>Agriculture!C5/Total!C5</f>
        <v>2.4871809009207699E-2</v>
      </c>
      <c r="D5">
        <f>Agriculture!D5/Total!D5</f>
        <v>2.4247063408116686E-2</v>
      </c>
      <c r="E5">
        <f>Agriculture!E5/Total!E5</f>
        <v>2.355197112402008E-2</v>
      </c>
      <c r="F5">
        <f>Agriculture!F5/Total!F5</f>
        <v>2.3734090184042333E-2</v>
      </c>
      <c r="G5">
        <f>Agriculture!G5/Total!G5</f>
        <v>2.2678299046865795E-2</v>
      </c>
      <c r="H5">
        <f>Agriculture!H5/Total!H5</f>
        <v>2.2585901448603909E-2</v>
      </c>
      <c r="I5">
        <f>Agriculture!I5/Total!I5</f>
        <v>1.7845976611859087E-2</v>
      </c>
      <c r="J5">
        <f>Agriculture!J5/Total!J5</f>
        <v>1.6823192715495171E-2</v>
      </c>
      <c r="K5">
        <f>Agriculture!K5/Total!K5</f>
        <v>1.6471802106748229E-2</v>
      </c>
      <c r="L5">
        <f>Agriculture!L5/Total!L5</f>
        <v>1.6444120157067386E-2</v>
      </c>
      <c r="M5">
        <f>Agriculture!M5/Total!M5</f>
        <v>1.5606030787790185E-2</v>
      </c>
      <c r="N5">
        <f>Agriculture!N5/Total!N5</f>
        <v>1.4462543353478526E-2</v>
      </c>
      <c r="O5">
        <f>Agriculture!O5/Total!O5</f>
        <v>1.4281593699444437E-2</v>
      </c>
      <c r="P5">
        <f>Agriculture!P5/Total!P5</f>
        <v>1.3939769253917685E-2</v>
      </c>
      <c r="Q5">
        <f>Agriculture!Q5/Total!Q5</f>
        <v>1.3083695423008789E-2</v>
      </c>
      <c r="R5">
        <f>Agriculture!R5/Total!R5</f>
        <v>1.2767213775821263E-2</v>
      </c>
      <c r="S5">
        <f>Agriculture!S5/Total!S5</f>
        <v>1.2494989597449943E-2</v>
      </c>
      <c r="T5">
        <f>Agriculture!T5/Total!T5</f>
        <v>1.2040520301425758E-2</v>
      </c>
      <c r="U5">
        <f>Agriculture!U5/Total!U5</f>
        <v>1.2154514964688976E-2</v>
      </c>
      <c r="V5">
        <f>Agriculture!V5/Total!V5</f>
        <v>1.2408841994400684E-2</v>
      </c>
      <c r="W5">
        <f>Agriculture!W5/Total!W5</f>
        <v>1.2398715217524206E-2</v>
      </c>
    </row>
    <row r="6" spans="1:23" x14ac:dyDescent="0.25">
      <c r="A6" s="2" t="s">
        <v>29</v>
      </c>
      <c r="B6" s="2" t="s">
        <v>30</v>
      </c>
      <c r="C6">
        <f>Agriculture!C6/Total!C6</f>
        <v>2.0522687189353857E-2</v>
      </c>
      <c r="D6">
        <f>Agriculture!D6/Total!D6</f>
        <v>1.9930605987250868E-2</v>
      </c>
      <c r="E6">
        <f>Agriculture!E6/Total!E6</f>
        <v>2.0480240323137194E-2</v>
      </c>
      <c r="F6">
        <f>Agriculture!F6/Total!F6</f>
        <v>1.9797485344334127E-2</v>
      </c>
      <c r="G6">
        <f>Agriculture!G6/Total!G6</f>
        <v>1.842708859775298E-2</v>
      </c>
      <c r="H6">
        <f>Agriculture!H6/Total!H6</f>
        <v>1.8553650022765215E-2</v>
      </c>
      <c r="I6">
        <f>Agriculture!I6/Total!I6</f>
        <v>1.5641371052237688E-2</v>
      </c>
      <c r="J6">
        <f>Agriculture!J6/Total!J6</f>
        <v>1.3215692928378861E-2</v>
      </c>
      <c r="K6">
        <f>Agriculture!K6/Total!K6</f>
        <v>1.3391652857528228E-2</v>
      </c>
      <c r="L6">
        <f>Agriculture!L6/Total!L6</f>
        <v>1.2600293818510569E-2</v>
      </c>
      <c r="M6">
        <f>Agriculture!M6/Total!M6</f>
        <v>1.2233211868818324E-2</v>
      </c>
      <c r="N6">
        <f>Agriculture!N6/Total!N6</f>
        <v>1.1399227911719717E-2</v>
      </c>
      <c r="O6">
        <f>Agriculture!O6/Total!O6</f>
        <v>1.0582962869638774E-2</v>
      </c>
      <c r="P6">
        <f>Agriculture!P6/Total!P6</f>
        <v>9.5899881233049121E-3</v>
      </c>
      <c r="Q6">
        <f>Agriculture!Q6/Total!Q6</f>
        <v>1.0825392982516818E-2</v>
      </c>
      <c r="R6">
        <f>Agriculture!R6/Total!R6</f>
        <v>1.0641750508173479E-2</v>
      </c>
      <c r="S6">
        <f>Agriculture!S6/Total!S6</f>
        <v>9.8286332955525857E-3</v>
      </c>
      <c r="T6">
        <f>Agriculture!T6/Total!T6</f>
        <v>9.2824468262713272E-3</v>
      </c>
      <c r="U6">
        <f>Agriculture!U6/Total!U6</f>
        <v>9.7982116550755418E-3</v>
      </c>
      <c r="V6">
        <f>Agriculture!V6/Total!V6</f>
        <v>8.668432458463762E-3</v>
      </c>
      <c r="W6">
        <f>Agriculture!W6/Total!W6</f>
        <v>8.2347831896839706E-3</v>
      </c>
    </row>
    <row r="7" spans="1:23" x14ac:dyDescent="0.25">
      <c r="A7" s="2" t="s">
        <v>31</v>
      </c>
      <c r="B7" s="2" t="s">
        <v>32</v>
      </c>
      <c r="C7">
        <f>Agriculture!C7/Total!C7</f>
        <v>2.0751720487030178E-2</v>
      </c>
      <c r="D7">
        <f>Agriculture!D7/Total!D7</f>
        <v>2.1927478874745963E-2</v>
      </c>
      <c r="E7">
        <f>Agriculture!E7/Total!E7</f>
        <v>2.4633714377716952E-2</v>
      </c>
      <c r="F7">
        <f>Agriculture!F7/Total!F7</f>
        <v>1.9490096923725241E-2</v>
      </c>
      <c r="G7">
        <f>Agriculture!G7/Total!G7</f>
        <v>1.5350423816415134E-2</v>
      </c>
      <c r="H7">
        <f>Agriculture!H7/Total!H7</f>
        <v>1.4876706745465661E-2</v>
      </c>
      <c r="I7">
        <f>Agriculture!I7/Total!I7</f>
        <v>1.3506753376688344E-2</v>
      </c>
      <c r="J7">
        <f>Agriculture!J7/Total!J7</f>
        <v>1.132417333534652E-2</v>
      </c>
      <c r="K7">
        <f>Agriculture!K7/Total!K7</f>
        <v>1.2991756234999478E-2</v>
      </c>
      <c r="L7">
        <f>Agriculture!L7/Total!L7</f>
        <v>1.256512411890898E-2</v>
      </c>
      <c r="M7">
        <f>Agriculture!M7/Total!M7</f>
        <v>1.1332158146562578E-2</v>
      </c>
      <c r="N7">
        <f>Agriculture!N7/Total!N7</f>
        <v>1.0273634298132965E-2</v>
      </c>
      <c r="O7">
        <f>Agriculture!O7/Total!O7</f>
        <v>1.0954165465552033E-2</v>
      </c>
      <c r="P7">
        <f>Agriculture!P7/Total!P7</f>
        <v>9.4726424430934542E-3</v>
      </c>
      <c r="Q7">
        <f>Agriculture!Q7/Total!Q7</f>
        <v>8.6693270950873817E-3</v>
      </c>
      <c r="R7">
        <f>Agriculture!R7/Total!R7</f>
        <v>9.3343604150618511E-3</v>
      </c>
      <c r="S7">
        <f>Agriculture!S7/Total!S7</f>
        <v>7.5957285197265538E-3</v>
      </c>
      <c r="T7">
        <f>Agriculture!T7/Total!T7</f>
        <v>7.9908171824643517E-3</v>
      </c>
      <c r="U7">
        <f>Agriculture!U7/Total!U7</f>
        <v>0</v>
      </c>
      <c r="V7">
        <f>Agriculture!V7/Total!V7</f>
        <v>8.3010514665190927E-3</v>
      </c>
      <c r="W7">
        <f>Agriculture!W7/Total!W7</f>
        <v>8.0955885536170384E-3</v>
      </c>
    </row>
    <row r="8" spans="1:23" x14ac:dyDescent="0.25">
      <c r="A8" s="2" t="s">
        <v>33</v>
      </c>
      <c r="B8" s="2" t="s">
        <v>34</v>
      </c>
      <c r="C8">
        <f>Agriculture!C8/Total!C8</f>
        <v>1.0921940250562158E-2</v>
      </c>
      <c r="D8">
        <f>Agriculture!D8/Total!D8</f>
        <v>1.77938808373591E-2</v>
      </c>
      <c r="E8">
        <f>Agriculture!E8/Total!E8</f>
        <v>1.2599577304503333E-2</v>
      </c>
      <c r="F8">
        <f>Agriculture!F8/Total!F8</f>
        <v>9.8673823808020211E-3</v>
      </c>
      <c r="G8">
        <f>Agriculture!G8/Total!G8</f>
        <v>1.0675601963687368E-2</v>
      </c>
      <c r="H8">
        <f>Agriculture!H8/Total!H8</f>
        <v>1.1648135541940852E-2</v>
      </c>
      <c r="I8">
        <f>Agriculture!I8/Total!I8</f>
        <v>8.7522441651705571E-3</v>
      </c>
      <c r="J8">
        <f>Agriculture!J8/Total!J8</f>
        <v>6.7103858471862137E-3</v>
      </c>
      <c r="K8">
        <f>Agriculture!K8/Total!K8</f>
        <v>5.1250194129523214E-3</v>
      </c>
      <c r="L8">
        <f>Agriculture!L8/Total!L8</f>
        <v>4.238891832563773E-3</v>
      </c>
      <c r="M8">
        <f>Agriculture!M8/Total!M8</f>
        <v>4.9205994184746138E-3</v>
      </c>
      <c r="N8">
        <f>Agriculture!N8/Total!N8</f>
        <v>4.7023077479563047E-3</v>
      </c>
      <c r="O8">
        <f>Agriculture!O8/Total!O8</f>
        <v>4.8385931970824003E-3</v>
      </c>
      <c r="P8">
        <f>Agriculture!P8/Total!P8</f>
        <v>6.0588780383491339E-3</v>
      </c>
      <c r="Q8">
        <f>Agriculture!Q8/Total!Q8</f>
        <v>4.1391889995790656E-3</v>
      </c>
      <c r="R8">
        <f>Agriculture!R8/Total!R8</f>
        <v>3.8028071631058566E-3</v>
      </c>
      <c r="S8">
        <f>Agriculture!S8/Total!S8</f>
        <v>4.1632541632541627E-3</v>
      </c>
      <c r="T8">
        <f>Agriculture!T8/Total!T8</f>
        <v>4.071824310793672E-3</v>
      </c>
      <c r="U8">
        <f>Agriculture!U8/Total!U8</f>
        <v>0</v>
      </c>
      <c r="V8">
        <f>Agriculture!V8/Total!V8</f>
        <v>0</v>
      </c>
      <c r="W8">
        <f>Agriculture!W8/Total!W8</f>
        <v>0</v>
      </c>
    </row>
    <row r="9" spans="1:23" x14ac:dyDescent="0.25">
      <c r="A9" s="2" t="s">
        <v>35</v>
      </c>
      <c r="B9" s="2" t="s">
        <v>36</v>
      </c>
      <c r="C9">
        <f>Agriculture!C9/Total!C9</f>
        <v>2.7120657230525588E-2</v>
      </c>
      <c r="D9">
        <f>Agriculture!D9/Total!D9</f>
        <v>1.6575127500980776E-2</v>
      </c>
      <c r="E9">
        <f>Agriculture!E9/Total!E9</f>
        <v>2.1295562599049127E-2</v>
      </c>
      <c r="F9">
        <f>Agriculture!F9/Total!F9</f>
        <v>2.39097169089518E-2</v>
      </c>
      <c r="G9">
        <f>Agriculture!G9/Total!G9</f>
        <v>2.5535110777318813E-2</v>
      </c>
      <c r="H9">
        <f>Agriculture!H9/Total!H9</f>
        <v>2.4146319488242182E-2</v>
      </c>
      <c r="I9">
        <f>Agriculture!I9/Total!I9</f>
        <v>2.0119090581017681E-2</v>
      </c>
      <c r="J9">
        <f>Agriculture!J9/Total!J9</f>
        <v>1.5671440151310456E-2</v>
      </c>
      <c r="K9">
        <f>Agriculture!K9/Total!K9</f>
        <v>1.4006366530241019E-2</v>
      </c>
      <c r="L9">
        <f>Agriculture!L9/Total!L9</f>
        <v>1.4855915518167173E-2</v>
      </c>
      <c r="M9">
        <f>Agriculture!M9/Total!M9</f>
        <v>1.3488495107114522E-2</v>
      </c>
      <c r="N9">
        <f>Agriculture!N9/Total!N9</f>
        <v>1.2878920623795337E-2</v>
      </c>
      <c r="O9">
        <f>Agriculture!O9/Total!O9</f>
        <v>9.366056716676785E-3</v>
      </c>
      <c r="P9">
        <f>Agriculture!P9/Total!P9</f>
        <v>9.7837281153450046E-3</v>
      </c>
      <c r="Q9">
        <f>Agriculture!Q9/Total!Q9</f>
        <v>1.6717069892473117E-2</v>
      </c>
      <c r="R9">
        <f>Agriculture!R9/Total!R9</f>
        <v>1.5974706714368913E-2</v>
      </c>
      <c r="S9">
        <f>Agriculture!S9/Total!S9</f>
        <v>1.4042623492483067E-2</v>
      </c>
      <c r="T9">
        <f>Agriculture!T9/Total!T9</f>
        <v>1.2992352602582026E-2</v>
      </c>
      <c r="U9">
        <f>Agriculture!U9/Total!U9</f>
        <v>0</v>
      </c>
      <c r="V9">
        <f>Agriculture!V9/Total!V9</f>
        <v>0</v>
      </c>
      <c r="W9">
        <f>Agriculture!W9/Total!W9</f>
        <v>1.0015858442534014E-2</v>
      </c>
    </row>
    <row r="10" spans="1:23" x14ac:dyDescent="0.25">
      <c r="A10" s="2" t="s">
        <v>37</v>
      </c>
      <c r="B10" s="2" t="s">
        <v>38</v>
      </c>
      <c r="C10">
        <f>Agriculture!C10/Total!C10</f>
        <v>2.6384287742546142E-2</v>
      </c>
      <c r="D10">
        <f>Agriculture!D10/Total!D10</f>
        <v>2.2763046373652986E-2</v>
      </c>
      <c r="E10">
        <f>Agriculture!E10/Total!E10</f>
        <v>2.1852616243778072E-2</v>
      </c>
      <c r="F10">
        <f>Agriculture!F10/Total!F10</f>
        <v>3.0274693161893629E-2</v>
      </c>
      <c r="G10">
        <f>Agriculture!G10/Total!G10</f>
        <v>2.7980959015441776E-2</v>
      </c>
      <c r="H10">
        <f>Agriculture!H10/Total!H10</f>
        <v>3.0233884768967486E-2</v>
      </c>
      <c r="I10">
        <f>Agriculture!I10/Total!I10</f>
        <v>2.4980570667258797E-2</v>
      </c>
      <c r="J10">
        <f>Agriculture!J10/Total!J10</f>
        <v>2.3891928100926645E-2</v>
      </c>
      <c r="K10">
        <f>Agriculture!K10/Total!K10</f>
        <v>2.5620767494356659E-2</v>
      </c>
      <c r="L10">
        <f>Agriculture!L10/Total!L10</f>
        <v>2.2012923009527983E-2</v>
      </c>
      <c r="M10">
        <f>Agriculture!M10/Total!M10</f>
        <v>2.3207670516452387E-2</v>
      </c>
      <c r="N10">
        <f>Agriculture!N10/Total!N10</f>
        <v>2.1732216686101983E-2</v>
      </c>
      <c r="O10">
        <f>Agriculture!O10/Total!O10</f>
        <v>1.9748078565328779E-2</v>
      </c>
      <c r="P10">
        <f>Agriculture!P10/Total!P10</f>
        <v>1.4823380992430612E-2</v>
      </c>
      <c r="Q10">
        <f>Agriculture!Q10/Total!Q10</f>
        <v>1.8141279010844225E-2</v>
      </c>
      <c r="R10">
        <f>Agriculture!R10/Total!R10</f>
        <v>1.7013610888710968E-2</v>
      </c>
      <c r="S10">
        <f>Agriculture!S10/Total!S10</f>
        <v>1.7946661319430519E-2</v>
      </c>
      <c r="T10">
        <f>Agriculture!T10/Total!T10</f>
        <v>1.5535325549178705E-2</v>
      </c>
      <c r="U10">
        <f>Agriculture!U10/Total!U10</f>
        <v>0</v>
      </c>
      <c r="V10">
        <f>Agriculture!V10/Total!V10</f>
        <v>1.2496422779738624E-2</v>
      </c>
      <c r="W10">
        <f>Agriculture!W10/Total!W10</f>
        <v>1.1635544712395609E-2</v>
      </c>
    </row>
    <row r="11" spans="1:23" x14ac:dyDescent="0.25">
      <c r="A11" s="2" t="s">
        <v>39</v>
      </c>
      <c r="B11" s="2" t="s">
        <v>40</v>
      </c>
      <c r="C11">
        <f>Agriculture!C11/Total!C11</f>
        <v>3.3259724817394261E-2</v>
      </c>
      <c r="D11">
        <f>Agriculture!D11/Total!D11</f>
        <v>3.2834744380141161E-2</v>
      </c>
      <c r="E11">
        <f>Agriculture!E11/Total!E11</f>
        <v>3.059022562880867E-2</v>
      </c>
      <c r="F11">
        <f>Agriculture!F11/Total!F11</f>
        <v>3.0140849856431694E-2</v>
      </c>
      <c r="G11">
        <f>Agriculture!G11/Total!G11</f>
        <v>2.9028995838790431E-2</v>
      </c>
      <c r="H11">
        <f>Agriculture!H11/Total!H11</f>
        <v>3.0101641907740426E-2</v>
      </c>
      <c r="I11">
        <f>Agriculture!I11/Total!I11</f>
        <v>2.6734207961137128E-2</v>
      </c>
      <c r="J11">
        <f>Agriculture!J11/Total!J11</f>
        <v>2.5856682847118756E-2</v>
      </c>
      <c r="K11">
        <f>Agriculture!K11/Total!K11</f>
        <v>2.3541863784338569E-2</v>
      </c>
      <c r="L11">
        <f>Agriculture!L11/Total!L11</f>
        <v>2.426142151868976E-2</v>
      </c>
      <c r="M11">
        <f>Agriculture!M11/Total!M11</f>
        <v>2.2088353413654619E-2</v>
      </c>
      <c r="N11">
        <f>Agriculture!N11/Total!N11</f>
        <v>1.9864827838158738E-2</v>
      </c>
      <c r="O11">
        <f>Agriculture!O11/Total!O11</f>
        <v>1.9378564995496846E-2</v>
      </c>
      <c r="P11">
        <f>Agriculture!P11/Total!P11</f>
        <v>1.8091172343791984E-2</v>
      </c>
      <c r="Q11">
        <f>Agriculture!Q11/Total!Q11</f>
        <v>1.7399773236038026E-2</v>
      </c>
      <c r="R11">
        <f>Agriculture!R11/Total!R11</f>
        <v>1.6818429896877603E-2</v>
      </c>
      <c r="S11">
        <f>Agriculture!S11/Total!S11</f>
        <v>1.6185945513507338E-2</v>
      </c>
      <c r="T11">
        <f>Agriculture!T11/Total!T11</f>
        <v>1.5167349244456998E-2</v>
      </c>
      <c r="U11">
        <f>Agriculture!U11/Total!U11</f>
        <v>1.3828582892681598E-2</v>
      </c>
      <c r="V11">
        <f>Agriculture!V11/Total!V11</f>
        <v>1.557026636736678E-2</v>
      </c>
      <c r="W11">
        <f>Agriculture!W11/Total!W11</f>
        <v>1.5645353316058548E-2</v>
      </c>
    </row>
    <row r="12" spans="1:23" x14ac:dyDescent="0.25">
      <c r="A12" s="12" t="s">
        <v>41</v>
      </c>
      <c r="B12" s="12" t="s">
        <v>42</v>
      </c>
      <c r="C12" s="15">
        <f>Agriculture!C12/Total!C12</f>
        <v>3.0857587851649958E-2</v>
      </c>
      <c r="D12" s="15">
        <f>Agriculture!D12/Total!D12</f>
        <v>2.4440619621342516E-2</v>
      </c>
      <c r="E12" s="15">
        <f>Agriculture!E12/Total!E12</f>
        <v>2.4908929802106922E-2</v>
      </c>
      <c r="F12" s="15">
        <f>Agriculture!F12/Total!F12</f>
        <v>2.6807828663008113E-2</v>
      </c>
      <c r="G12" s="15">
        <f>Agriculture!G12/Total!G12</f>
        <v>2.3982626758568597E-2</v>
      </c>
      <c r="H12" s="15">
        <f>Agriculture!H12/Total!H12</f>
        <v>2.3176203913586532E-2</v>
      </c>
      <c r="I12" s="15">
        <f>Agriculture!I12/Total!I12</f>
        <v>2.0115596413780547E-2</v>
      </c>
      <c r="J12" s="15">
        <f>Agriculture!J12/Total!J12</f>
        <v>1.970108695652174E-2</v>
      </c>
      <c r="K12" s="15">
        <f>Agriculture!K12/Total!K12</f>
        <v>1.8916595012897677E-2</v>
      </c>
      <c r="L12" s="15">
        <f>Agriculture!L12/Total!L12</f>
        <v>2.0487460261391734E-2</v>
      </c>
      <c r="M12" s="15">
        <f>Agriculture!M12/Total!M12</f>
        <v>1.7848674283250699E-2</v>
      </c>
      <c r="N12" s="15">
        <f>Agriculture!N12/Total!N12</f>
        <v>1.645553638314886E-2</v>
      </c>
      <c r="O12" s="15">
        <f>Agriculture!O12/Total!O12</f>
        <v>1.7691067664200387E-2</v>
      </c>
      <c r="P12" s="15">
        <f>Agriculture!P12/Total!P12</f>
        <v>1.4719147191471915E-2</v>
      </c>
      <c r="Q12" s="15">
        <f>Agriculture!Q12/Total!Q12</f>
        <v>1.5516488749553553E-2</v>
      </c>
      <c r="R12" s="15">
        <f>Agriculture!R12/Total!R12</f>
        <v>1.6073523660539695E-2</v>
      </c>
      <c r="S12" s="15">
        <f>Agriculture!S12/Total!S12</f>
        <v>1.2959472196041469E-2</v>
      </c>
      <c r="T12" s="15">
        <f>Agriculture!T12/Total!T12</f>
        <v>1.3193830057314304E-2</v>
      </c>
      <c r="U12" s="15">
        <f>Agriculture!U12/Total!U12</f>
        <v>1.0176282051282052E-2</v>
      </c>
      <c r="V12" s="15">
        <f>Agriculture!V12/Total!V12</f>
        <v>1.1569291794066607E-2</v>
      </c>
      <c r="W12" s="15">
        <f>Agriculture!W12/Total!W12</f>
        <v>1.3540856031128404E-2</v>
      </c>
    </row>
    <row r="13" spans="1:23" x14ac:dyDescent="0.25">
      <c r="A13" s="2" t="s">
        <v>43</v>
      </c>
      <c r="B13" s="2" t="s">
        <v>44</v>
      </c>
      <c r="C13">
        <f>Agriculture!C13/Total!C13</f>
        <v>4.0404040404040401E-2</v>
      </c>
      <c r="D13">
        <f>Agriculture!D13/Total!D13</f>
        <v>4.243937232524965E-2</v>
      </c>
      <c r="E13">
        <f>Agriculture!E13/Total!E13</f>
        <v>4.1540381529684436E-2</v>
      </c>
      <c r="F13">
        <f>Agriculture!F13/Total!F13</f>
        <v>4.7014413177762525E-2</v>
      </c>
      <c r="G13">
        <f>Agriculture!G13/Total!G13</f>
        <v>4.9263585576434739E-2</v>
      </c>
      <c r="H13">
        <f>Agriculture!H13/Total!H13</f>
        <v>4.8577607719181501E-2</v>
      </c>
      <c r="I13">
        <f>Agriculture!I13/Total!I13</f>
        <v>4.5173163794545758E-2</v>
      </c>
      <c r="J13">
        <f>Agriculture!J13/Total!J13</f>
        <v>5.3322119428090835E-2</v>
      </c>
      <c r="K13">
        <f>Agriculture!K13/Total!K13</f>
        <v>4.7890154052243804E-2</v>
      </c>
      <c r="L13">
        <f>Agriculture!L13/Total!L13</f>
        <v>4.5232671656361863E-2</v>
      </c>
      <c r="M13">
        <f>Agriculture!M13/Total!M13</f>
        <v>3.8899739583333336E-2</v>
      </c>
      <c r="N13">
        <f>Agriculture!N13/Total!N13</f>
        <v>3.2747603833865817E-2</v>
      </c>
      <c r="O13">
        <f>Agriculture!O13/Total!O13</f>
        <v>3.1254932912391474E-2</v>
      </c>
      <c r="P13">
        <f>Agriculture!P13/Total!P13</f>
        <v>3.4294621979734999E-2</v>
      </c>
      <c r="Q13">
        <f>Agriculture!Q13/Total!Q13</f>
        <v>3.044209882208964E-2</v>
      </c>
      <c r="R13">
        <f>Agriculture!R13/Total!R13</f>
        <v>2.747584541062802E-2</v>
      </c>
      <c r="S13">
        <f>Agriculture!S13/Total!S13</f>
        <v>2.7231467473524961E-2</v>
      </c>
      <c r="T13">
        <f>Agriculture!T13/Total!T13</f>
        <v>2.2079665821274057E-2</v>
      </c>
      <c r="U13">
        <f>Agriculture!U13/Total!U13</f>
        <v>0</v>
      </c>
      <c r="V13">
        <f>Agriculture!V13/Total!V13</f>
        <v>2.7382256297918951E-2</v>
      </c>
      <c r="W13">
        <f>Agriculture!W13/Total!W13</f>
        <v>2.3176453860372533E-2</v>
      </c>
    </row>
    <row r="14" spans="1:23" x14ac:dyDescent="0.25">
      <c r="A14" s="2" t="s">
        <v>45</v>
      </c>
      <c r="B14" s="2" t="s">
        <v>46</v>
      </c>
      <c r="C14">
        <f>Agriculture!C14/Total!C14</f>
        <v>5.0049652432969216E-2</v>
      </c>
      <c r="D14">
        <f>Agriculture!D14/Total!D14</f>
        <v>4.7037984648691196E-2</v>
      </c>
      <c r="E14">
        <f>Agriculture!E14/Total!E14</f>
        <v>4.5616818722729074E-2</v>
      </c>
      <c r="F14">
        <f>Agriculture!F14/Total!F14</f>
        <v>3.5165257494235207E-2</v>
      </c>
      <c r="G14">
        <f>Agriculture!G14/Total!G14</f>
        <v>3.9863325740318908E-2</v>
      </c>
      <c r="H14">
        <f>Agriculture!H14/Total!H14</f>
        <v>4.2676108833395447E-2</v>
      </c>
      <c r="I14">
        <f>Agriculture!I14/Total!I14</f>
        <v>3.874269005847953E-2</v>
      </c>
      <c r="J14">
        <f>Agriculture!J14/Total!J14</f>
        <v>3.4001102738467195E-2</v>
      </c>
      <c r="K14">
        <f>Agriculture!K14/Total!K14</f>
        <v>3.0941286113699909E-2</v>
      </c>
      <c r="L14">
        <f>Agriculture!L14/Total!L14</f>
        <v>2.9567439313743383E-2</v>
      </c>
      <c r="M14">
        <f>Agriculture!M14/Total!M14</f>
        <v>2.832401226772506E-2</v>
      </c>
      <c r="N14">
        <f>Agriculture!N14/Total!N14</f>
        <v>2.4726245143058989E-2</v>
      </c>
      <c r="O14">
        <f>Agriculture!O14/Total!O14</f>
        <v>2.3543564186286302E-2</v>
      </c>
      <c r="P14">
        <f>Agriculture!P14/Total!P14</f>
        <v>2.268431001890359E-2</v>
      </c>
      <c r="Q14">
        <f>Agriculture!Q14/Total!Q14</f>
        <v>2.1217391304347823E-2</v>
      </c>
      <c r="R14">
        <f>Agriculture!R14/Total!R14</f>
        <v>1.9989748846745259E-2</v>
      </c>
      <c r="S14">
        <f>Agriculture!S14/Total!S14</f>
        <v>2.6511313745356296E-2</v>
      </c>
      <c r="T14">
        <f>Agriculture!T14/Total!T14</f>
        <v>2.5588883240128792E-2</v>
      </c>
      <c r="U14">
        <f>Agriculture!U14/Total!U14</f>
        <v>0</v>
      </c>
      <c r="V14">
        <f>Agriculture!V14/Total!V14</f>
        <v>2.1203718806067525E-2</v>
      </c>
      <c r="W14">
        <f>Agriculture!W14/Total!W14</f>
        <v>0</v>
      </c>
    </row>
    <row r="15" spans="1:23" x14ac:dyDescent="0.25">
      <c r="A15" s="2" t="s">
        <v>47</v>
      </c>
      <c r="B15" s="2" t="s">
        <v>48</v>
      </c>
      <c r="C15">
        <f>Agriculture!C15/Total!C15</f>
        <v>2.946993670886076E-2</v>
      </c>
      <c r="D15">
        <f>Agriculture!D15/Total!D15</f>
        <v>2.3297850974091185E-2</v>
      </c>
      <c r="E15">
        <f>Agriculture!E15/Total!E15</f>
        <v>1.9305812281782707E-2</v>
      </c>
      <c r="F15">
        <f>Agriculture!F15/Total!F15</f>
        <v>2.1827000808407437E-2</v>
      </c>
      <c r="G15">
        <f>Agriculture!G15/Total!G15</f>
        <v>2.2187315923817005E-2</v>
      </c>
      <c r="H15">
        <f>Agriculture!H15/Total!H15</f>
        <v>2.540236571650184E-2</v>
      </c>
      <c r="I15">
        <f>Agriculture!I15/Total!I15</f>
        <v>2.6040676677437747E-2</v>
      </c>
      <c r="J15">
        <f>Agriculture!J15/Total!J15</f>
        <v>2.3088863019014361E-2</v>
      </c>
      <c r="K15">
        <f>Agriculture!K15/Total!K15</f>
        <v>2.349921011058452E-2</v>
      </c>
      <c r="L15">
        <f>Agriculture!L15/Total!L15</f>
        <v>2.6181955170465249E-2</v>
      </c>
      <c r="M15">
        <f>Agriculture!M15/Total!M15</f>
        <v>2.2106631989596882E-2</v>
      </c>
      <c r="N15">
        <f>Agriculture!N15/Total!N15</f>
        <v>1.585253456221198E-2</v>
      </c>
      <c r="O15">
        <f>Agriculture!O15/Total!O15</f>
        <v>1.2884226026136574E-2</v>
      </c>
      <c r="P15">
        <f>Agriculture!P15/Total!P15</f>
        <v>1.3035381750465549E-2</v>
      </c>
      <c r="Q15">
        <f>Agriculture!Q15/Total!Q15</f>
        <v>1.5689071135674811E-2</v>
      </c>
      <c r="R15">
        <f>Agriculture!R15/Total!R15</f>
        <v>1.4879885263535319E-2</v>
      </c>
      <c r="S15">
        <f>Agriculture!S15/Total!S15</f>
        <v>1.5028288543140029E-2</v>
      </c>
      <c r="T15">
        <f>Agriculture!T15/Total!T15</f>
        <v>1.2885251610656453E-2</v>
      </c>
      <c r="U15">
        <f>Agriculture!U15/Total!U15</f>
        <v>0</v>
      </c>
      <c r="V15">
        <f>Agriculture!V15/Total!V15</f>
        <v>0</v>
      </c>
      <c r="W15">
        <f>Agriculture!W15/Total!W15</f>
        <v>0</v>
      </c>
    </row>
    <row r="16" spans="1:23" x14ac:dyDescent="0.25">
      <c r="A16" s="2" t="s">
        <v>49</v>
      </c>
      <c r="B16" s="2" t="s">
        <v>50</v>
      </c>
      <c r="C16">
        <f>Agriculture!C16/Total!C16</f>
        <v>2.2533418204964989E-2</v>
      </c>
      <c r="D16">
        <f>Agriculture!D16/Total!D16</f>
        <v>3.4714156665376174E-2</v>
      </c>
      <c r="E16">
        <f>Agriculture!E16/Total!E16</f>
        <v>2.7972937809003381E-2</v>
      </c>
      <c r="F16">
        <f>Agriculture!F16/Total!F16</f>
        <v>2.3333333333333331E-2</v>
      </c>
      <c r="G16">
        <f>Agriculture!G16/Total!G16</f>
        <v>2.1179093386177857E-2</v>
      </c>
      <c r="H16">
        <f>Agriculture!H16/Total!H16</f>
        <v>2.4282560706401769E-2</v>
      </c>
      <c r="I16">
        <f>Agriculture!I16/Total!I16</f>
        <v>2.2608901515151519E-2</v>
      </c>
      <c r="J16">
        <f>Agriculture!J16/Total!J16</f>
        <v>2.0730850316233309E-2</v>
      </c>
      <c r="K16">
        <f>Agriculture!K16/Total!K16</f>
        <v>1.6834229600187049E-2</v>
      </c>
      <c r="L16">
        <f>Agriculture!L16/Total!L16</f>
        <v>1.8392134181607865E-2</v>
      </c>
      <c r="M16">
        <f>Agriculture!M16/Total!M16</f>
        <v>1.6355941896374245E-2</v>
      </c>
      <c r="N16">
        <f>Agriculture!N16/Total!N16</f>
        <v>1.4804533888503354E-2</v>
      </c>
      <c r="O16">
        <f>Agriculture!O16/Total!O16</f>
        <v>1.4326321773735076E-2</v>
      </c>
      <c r="P16">
        <f>Agriculture!P16/Total!P16</f>
        <v>1.1693914623069937E-2</v>
      </c>
      <c r="Q16">
        <f>Agriculture!Q16/Total!Q16</f>
        <v>1.2537116463213462E-2</v>
      </c>
      <c r="R16">
        <f>Agriculture!R16/Total!R16</f>
        <v>1.0897994768962511E-2</v>
      </c>
      <c r="S16">
        <f>Agriculture!S16/Total!S16</f>
        <v>9.7751710654936461E-3</v>
      </c>
      <c r="T16">
        <f>Agriculture!T16/Total!T16</f>
        <v>1.0812581913499346E-2</v>
      </c>
      <c r="U16">
        <f>Agriculture!U16/Total!U16</f>
        <v>0</v>
      </c>
      <c r="V16">
        <f>Agriculture!V16/Total!V16</f>
        <v>0</v>
      </c>
      <c r="W16">
        <f>Agriculture!W16/Total!W16</f>
        <v>1.8387096774193552E-2</v>
      </c>
    </row>
    <row r="17" spans="1:23" x14ac:dyDescent="0.25">
      <c r="A17" s="2" t="s">
        <v>51</v>
      </c>
      <c r="B17" s="2" t="s">
        <v>52</v>
      </c>
      <c r="C17">
        <f>Agriculture!C17/Total!C17</f>
        <v>2.9097963142580018E-2</v>
      </c>
      <c r="D17">
        <f>Agriculture!D17/Total!D17</f>
        <v>3.4813730274930857E-2</v>
      </c>
      <c r="E17">
        <f>Agriculture!E17/Total!E17</f>
        <v>2.5582158084617907E-2</v>
      </c>
      <c r="F17">
        <f>Agriculture!F17/Total!F17</f>
        <v>2.6890482398956975E-2</v>
      </c>
      <c r="G17">
        <f>Agriculture!G17/Total!G17</f>
        <v>2.4266455194290246E-2</v>
      </c>
      <c r="H17">
        <f>Agriculture!H17/Total!H17</f>
        <v>2.5082301301144382E-2</v>
      </c>
      <c r="I17">
        <f>Agriculture!I17/Total!I17</f>
        <v>2.0103563813585135E-2</v>
      </c>
      <c r="J17">
        <f>Agriculture!J17/Total!J17</f>
        <v>1.6822429906542057E-2</v>
      </c>
      <c r="K17">
        <f>Agriculture!K17/Total!K17</f>
        <v>1.4377246444756993E-2</v>
      </c>
      <c r="L17">
        <f>Agriculture!L17/Total!L17</f>
        <v>1.7786561264822136E-2</v>
      </c>
      <c r="M17">
        <f>Agriculture!M17/Total!M17</f>
        <v>1.9976147883124629E-2</v>
      </c>
      <c r="N17">
        <f>Agriculture!N17/Total!N17</f>
        <v>1.5564779128372369E-2</v>
      </c>
      <c r="O17">
        <f>Agriculture!O17/Total!O17</f>
        <v>1.4258415404968396E-2</v>
      </c>
      <c r="P17">
        <f>Agriculture!P17/Total!P17</f>
        <v>1.4883583849101089E-2</v>
      </c>
      <c r="Q17">
        <f>Agriculture!Q17/Total!Q17</f>
        <v>1.0550996483001174E-2</v>
      </c>
      <c r="R17">
        <f>Agriculture!R17/Total!R17</f>
        <v>1.205344176590183E-2</v>
      </c>
      <c r="S17">
        <f>Agriculture!S17/Total!S17</f>
        <v>1.282412626832018E-2</v>
      </c>
      <c r="T17">
        <f>Agriculture!T17/Total!T17</f>
        <v>1.3342696629213483E-2</v>
      </c>
      <c r="U17">
        <f>Agriculture!U17/Total!U17</f>
        <v>0</v>
      </c>
      <c r="V17">
        <f>Agriculture!V17/Total!V17</f>
        <v>0</v>
      </c>
      <c r="W17">
        <f>Agriculture!W17/Total!W17</f>
        <v>0</v>
      </c>
    </row>
    <row r="18" spans="1:23" x14ac:dyDescent="0.25">
      <c r="A18" s="2" t="s">
        <v>53</v>
      </c>
      <c r="B18" s="2" t="s">
        <v>54</v>
      </c>
      <c r="C18">
        <f>Agriculture!C18/Total!C18</f>
        <v>3.9408284023668638E-2</v>
      </c>
      <c r="D18">
        <f>Agriculture!D18/Total!D18</f>
        <v>4.0801632065282617E-2</v>
      </c>
      <c r="E18">
        <f>Agriculture!E18/Total!E18</f>
        <v>4.0553549939831533E-2</v>
      </c>
      <c r="F18">
        <f>Agriculture!F18/Total!F18</f>
        <v>3.7130195232962029E-2</v>
      </c>
      <c r="G18">
        <f>Agriculture!G18/Total!G18</f>
        <v>3.5928849098833787E-2</v>
      </c>
      <c r="H18">
        <f>Agriculture!H18/Total!H18</f>
        <v>3.869560225054542E-2</v>
      </c>
      <c r="I18">
        <f>Agriculture!I18/Total!I18</f>
        <v>3.242147922998987E-2</v>
      </c>
      <c r="J18">
        <f>Agriculture!J18/Total!J18</f>
        <v>3.0984959855252743E-2</v>
      </c>
      <c r="K18">
        <f>Agriculture!K18/Total!K18</f>
        <v>2.7400336889387984E-2</v>
      </c>
      <c r="L18">
        <f>Agriculture!L18/Total!L18</f>
        <v>2.5558395377264141E-2</v>
      </c>
      <c r="M18">
        <f>Agriculture!M18/Total!M18</f>
        <v>2.4822695035460991E-2</v>
      </c>
      <c r="N18">
        <f>Agriculture!N18/Total!N18</f>
        <v>2.6974113552316728E-2</v>
      </c>
      <c r="O18">
        <f>Agriculture!O18/Total!O18</f>
        <v>2.5535598355334345E-2</v>
      </c>
      <c r="P18">
        <f>Agriculture!P18/Total!P18</f>
        <v>2.4024662485383225E-2</v>
      </c>
      <c r="Q18">
        <f>Agriculture!Q18/Total!Q18</f>
        <v>2.1672459619709671E-2</v>
      </c>
      <c r="R18">
        <f>Agriculture!R18/Total!R18</f>
        <v>1.9718309859154931E-2</v>
      </c>
      <c r="S18">
        <f>Agriculture!S18/Total!S18</f>
        <v>1.9812823576264436E-2</v>
      </c>
      <c r="T18">
        <f>Agriculture!T18/Total!T18</f>
        <v>1.609421000981354E-2</v>
      </c>
      <c r="U18">
        <f>Agriculture!U18/Total!U18</f>
        <v>0</v>
      </c>
      <c r="V18">
        <f>Agriculture!V18/Total!V18</f>
        <v>2.0903637045369329E-2</v>
      </c>
      <c r="W18">
        <f>Agriculture!W18/Total!W18</f>
        <v>1.5895372233400405E-2</v>
      </c>
    </row>
    <row r="19" spans="1:23" x14ac:dyDescent="0.25">
      <c r="A19" s="2" t="s">
        <v>55</v>
      </c>
      <c r="B19" s="2" t="s">
        <v>56</v>
      </c>
      <c r="C19">
        <f>Agriculture!C19/Total!C19</f>
        <v>6.1472579085509052E-3</v>
      </c>
      <c r="D19">
        <f>Agriculture!D19/Total!D19</f>
        <v>6.0121657943131984E-3</v>
      </c>
      <c r="E19">
        <f>Agriculture!E19/Total!E19</f>
        <v>6.3327166642948626E-3</v>
      </c>
      <c r="F19">
        <f>Agriculture!F19/Total!F19</f>
        <v>5.8700209643605871E-3</v>
      </c>
      <c r="G19">
        <f>Agriculture!G19/Total!G19</f>
        <v>5.7288790723357269E-3</v>
      </c>
      <c r="H19">
        <f>Agriculture!H19/Total!H19</f>
        <v>6.0861423220973775E-3</v>
      </c>
      <c r="I19">
        <f>Agriculture!I19/Total!I19</f>
        <v>0</v>
      </c>
      <c r="J19">
        <f>Agriculture!J19/Total!J19</f>
        <v>0</v>
      </c>
      <c r="K19">
        <f>Agriculture!K19/Total!K19</f>
        <v>0</v>
      </c>
      <c r="L19">
        <f>Agriculture!L19/Total!L19</f>
        <v>0</v>
      </c>
      <c r="M19">
        <f>Agriculture!M19/Total!M19</f>
        <v>0</v>
      </c>
      <c r="N19">
        <f>Agriculture!N19/Total!N19</f>
        <v>0</v>
      </c>
      <c r="O19">
        <f>Agriculture!O19/Total!O19</f>
        <v>0</v>
      </c>
      <c r="P19">
        <f>Agriculture!P19/Total!P19</f>
        <v>0</v>
      </c>
      <c r="Q19">
        <f>Agriculture!Q19/Total!Q19</f>
        <v>0</v>
      </c>
      <c r="R19">
        <f>Agriculture!R19/Total!R19</f>
        <v>0</v>
      </c>
      <c r="S19">
        <f>Agriculture!S19/Total!S19</f>
        <v>0</v>
      </c>
      <c r="T19">
        <f>Agriculture!T19/Total!T19</f>
        <v>0</v>
      </c>
      <c r="U19">
        <f>Agriculture!U19/Total!U19</f>
        <v>0</v>
      </c>
      <c r="V19">
        <f>Agriculture!V19/Total!V19</f>
        <v>0</v>
      </c>
      <c r="W19">
        <f>Agriculture!W19/Total!W19</f>
        <v>0</v>
      </c>
    </row>
    <row r="20" spans="1:23" x14ac:dyDescent="0.25">
      <c r="A20" s="2" t="s">
        <v>57</v>
      </c>
      <c r="B20" s="2" t="s">
        <v>56</v>
      </c>
      <c r="C20">
        <f>Agriculture!C20/Total!C20</f>
        <v>6.1472579085509052E-3</v>
      </c>
      <c r="D20">
        <f>Agriculture!D20/Total!D20</f>
        <v>6.0121657943131984E-3</v>
      </c>
      <c r="E20">
        <f>Agriculture!E20/Total!E20</f>
        <v>6.3327166642948626E-3</v>
      </c>
      <c r="F20">
        <f>Agriculture!F20/Total!F20</f>
        <v>5.8700209643605871E-3</v>
      </c>
      <c r="G20">
        <f>Agriculture!G20/Total!G20</f>
        <v>5.7288790723357269E-3</v>
      </c>
      <c r="H20">
        <f>Agriculture!H20/Total!H20</f>
        <v>6.0861423220973775E-3</v>
      </c>
      <c r="I20">
        <f>Agriculture!I20/Total!I20</f>
        <v>0</v>
      </c>
      <c r="J20">
        <f>Agriculture!J20/Total!J20</f>
        <v>0</v>
      </c>
      <c r="K20">
        <f>Agriculture!K20/Total!K20</f>
        <v>0</v>
      </c>
      <c r="L20">
        <f>Agriculture!L20/Total!L20</f>
        <v>0</v>
      </c>
      <c r="M20">
        <f>Agriculture!M20/Total!M20</f>
        <v>0</v>
      </c>
      <c r="N20">
        <f>Agriculture!N20/Total!N20</f>
        <v>0</v>
      </c>
      <c r="O20">
        <f>Agriculture!O20/Total!O20</f>
        <v>0</v>
      </c>
      <c r="P20">
        <f>Agriculture!P20/Total!P20</f>
        <v>0</v>
      </c>
      <c r="Q20">
        <f>Agriculture!Q20/Total!Q20</f>
        <v>0</v>
      </c>
      <c r="R20">
        <f>Agriculture!R20/Total!R20</f>
        <v>0</v>
      </c>
      <c r="S20">
        <f>Agriculture!S20/Total!S20</f>
        <v>0</v>
      </c>
      <c r="T20">
        <f>Agriculture!T20/Total!T20</f>
        <v>0</v>
      </c>
      <c r="U20">
        <f>Agriculture!U20/Total!U20</f>
        <v>0</v>
      </c>
      <c r="V20">
        <f>Agriculture!V20/Total!V20</f>
        <v>0</v>
      </c>
      <c r="W20">
        <f>Agriculture!W20/Total!W20</f>
        <v>0</v>
      </c>
    </row>
    <row r="21" spans="1:23" x14ac:dyDescent="0.25">
      <c r="A21" s="2" t="s">
        <v>58</v>
      </c>
      <c r="B21" s="2" t="s">
        <v>59</v>
      </c>
      <c r="C21">
        <f>Agriculture!C21/Total!C21</f>
        <v>4.2077875471020994E-2</v>
      </c>
      <c r="D21">
        <f>Agriculture!D21/Total!D21</f>
        <v>4.0214233841684821E-2</v>
      </c>
      <c r="E21">
        <f>Agriculture!E21/Total!E21</f>
        <v>3.4321801208127403E-2</v>
      </c>
      <c r="F21">
        <f>Agriculture!F21/Total!F21</f>
        <v>3.6412315930388219E-2</v>
      </c>
      <c r="G21">
        <f>Agriculture!G21/Total!G21</f>
        <v>3.812140465355885E-2</v>
      </c>
      <c r="H21">
        <f>Agriculture!H21/Total!H21</f>
        <v>3.7108232344337654E-2</v>
      </c>
      <c r="I21">
        <f>Agriculture!I21/Total!I21</f>
        <v>2.833742833742834E-2</v>
      </c>
      <c r="J21">
        <f>Agriculture!J21/Total!J21</f>
        <v>2.6244787834191811E-2</v>
      </c>
      <c r="K21">
        <f>Agriculture!K21/Total!K21</f>
        <v>2.6411657559198543E-2</v>
      </c>
      <c r="L21">
        <f>Agriculture!L21/Total!L21</f>
        <v>2.3673062546723148E-2</v>
      </c>
      <c r="M21">
        <f>Agriculture!M21/Total!M21</f>
        <v>2.3031512430365012E-2</v>
      </c>
      <c r="N21">
        <f>Agriculture!N21/Total!N21</f>
        <v>1.908174318806766E-2</v>
      </c>
      <c r="O21">
        <f>Agriculture!O21/Total!O21</f>
        <v>1.9330543933054393E-2</v>
      </c>
      <c r="P21">
        <f>Agriculture!P21/Total!P21</f>
        <v>2.1551006823098684E-2</v>
      </c>
      <c r="Q21">
        <f>Agriculture!Q21/Total!Q21</f>
        <v>2.5657472738935212E-2</v>
      </c>
      <c r="R21">
        <f>Agriculture!R21/Total!R21</f>
        <v>2.176366274383363E-2</v>
      </c>
      <c r="S21">
        <f>Agriculture!S21/Total!S21</f>
        <v>2.1181001283697046E-2</v>
      </c>
      <c r="T21">
        <f>Agriculture!T21/Total!T21</f>
        <v>2.0252350719279916E-2</v>
      </c>
      <c r="U21">
        <f>Agriculture!U21/Total!U21</f>
        <v>2.1118012422360249E-2</v>
      </c>
      <c r="V21">
        <f>Agriculture!V21/Total!V21</f>
        <v>1.7325923504413209E-2</v>
      </c>
      <c r="W21">
        <f>Agriculture!W21/Total!W21</f>
        <v>2.0434432823813353E-2</v>
      </c>
    </row>
    <row r="22" spans="1:23" x14ac:dyDescent="0.25">
      <c r="A22" s="2" t="s">
        <v>60</v>
      </c>
      <c r="B22" s="2" t="s">
        <v>59</v>
      </c>
      <c r="C22">
        <f>Agriculture!C22/Total!C22</f>
        <v>4.2077875471020994E-2</v>
      </c>
      <c r="D22">
        <f>Agriculture!D22/Total!D22</f>
        <v>4.0214233841684821E-2</v>
      </c>
      <c r="E22">
        <f>Agriculture!E22/Total!E22</f>
        <v>3.4321801208127403E-2</v>
      </c>
      <c r="F22">
        <f>Agriculture!F22/Total!F22</f>
        <v>3.6412315930388219E-2</v>
      </c>
      <c r="G22">
        <f>Agriculture!G22/Total!G22</f>
        <v>3.812140465355885E-2</v>
      </c>
      <c r="H22">
        <f>Agriculture!H22/Total!H22</f>
        <v>3.7108232344337654E-2</v>
      </c>
      <c r="I22">
        <f>Agriculture!I22/Total!I22</f>
        <v>2.833742833742834E-2</v>
      </c>
      <c r="J22">
        <f>Agriculture!J22/Total!J22</f>
        <v>2.6244787834191811E-2</v>
      </c>
      <c r="K22">
        <f>Agriculture!K22/Total!K22</f>
        <v>2.6411657559198543E-2</v>
      </c>
      <c r="L22">
        <f>Agriculture!L22/Total!L22</f>
        <v>2.3673062546723148E-2</v>
      </c>
      <c r="M22">
        <f>Agriculture!M22/Total!M22</f>
        <v>2.3031512430365012E-2</v>
      </c>
      <c r="N22">
        <f>Agriculture!N22/Total!N22</f>
        <v>1.908174318806766E-2</v>
      </c>
      <c r="O22">
        <f>Agriculture!O22/Total!O22</f>
        <v>1.9330543933054393E-2</v>
      </c>
      <c r="P22">
        <f>Agriculture!P22/Total!P22</f>
        <v>2.1551006823098684E-2</v>
      </c>
      <c r="Q22">
        <f>Agriculture!Q22/Total!Q22</f>
        <v>2.5657472738935212E-2</v>
      </c>
      <c r="R22">
        <f>Agriculture!R22/Total!R22</f>
        <v>2.176366274383363E-2</v>
      </c>
      <c r="S22">
        <f>Agriculture!S22/Total!S22</f>
        <v>2.1181001283697046E-2</v>
      </c>
      <c r="T22">
        <f>Agriculture!T22/Total!T22</f>
        <v>2.0252350719279916E-2</v>
      </c>
      <c r="U22">
        <f>Agriculture!U22/Total!U22</f>
        <v>2.1118012422360249E-2</v>
      </c>
      <c r="V22">
        <f>Agriculture!V22/Total!V22</f>
        <v>1.7325923504413209E-2</v>
      </c>
      <c r="W22">
        <f>Agriculture!W22/Total!W22</f>
        <v>2.0434432823813353E-2</v>
      </c>
    </row>
    <row r="23" spans="1:23" x14ac:dyDescent="0.25">
      <c r="A23" s="2" t="s">
        <v>61</v>
      </c>
      <c r="B23" s="2" t="s">
        <v>62</v>
      </c>
      <c r="C23">
        <f>Agriculture!C23/Total!C23</f>
        <v>0</v>
      </c>
      <c r="D23">
        <f>Agriculture!D23/Total!D23</f>
        <v>0</v>
      </c>
      <c r="E23">
        <f>Agriculture!E23/Total!E23</f>
        <v>0</v>
      </c>
      <c r="F23">
        <f>Agriculture!F23/Total!F23</f>
        <v>0</v>
      </c>
      <c r="G23">
        <f>Agriculture!G23/Total!G23</f>
        <v>0</v>
      </c>
      <c r="H23">
        <f>Agriculture!H23/Total!H23</f>
        <v>0</v>
      </c>
      <c r="I23">
        <f>Agriculture!I23/Total!I23</f>
        <v>0</v>
      </c>
      <c r="J23">
        <f>Agriculture!J23/Total!J23</f>
        <v>0</v>
      </c>
      <c r="K23">
        <f>Agriculture!K23/Total!K23</f>
        <v>0</v>
      </c>
      <c r="L23">
        <f>Agriculture!L23/Total!L23</f>
        <v>0</v>
      </c>
      <c r="M23">
        <f>Agriculture!M23/Total!M23</f>
        <v>0</v>
      </c>
      <c r="N23">
        <f>Agriculture!N23/Total!N23</f>
        <v>0</v>
      </c>
      <c r="O23">
        <f>Agriculture!O23/Total!O23</f>
        <v>0</v>
      </c>
      <c r="P23">
        <f>Agriculture!P23/Total!P23</f>
        <v>0</v>
      </c>
      <c r="Q23">
        <f>Agriculture!Q23/Total!Q23</f>
        <v>0</v>
      </c>
      <c r="R23">
        <f>Agriculture!R23/Total!R23</f>
        <v>0</v>
      </c>
      <c r="S23">
        <f>Agriculture!S23/Total!S23</f>
        <v>0</v>
      </c>
      <c r="T23">
        <f>Agriculture!T23/Total!T23</f>
        <v>0</v>
      </c>
      <c r="U23">
        <f>Agriculture!U23/Total!U23</f>
        <v>0</v>
      </c>
      <c r="V23">
        <f>Agriculture!V23/Total!V23</f>
        <v>0</v>
      </c>
      <c r="W23">
        <f>Agriculture!W23/Total!W23</f>
        <v>0</v>
      </c>
    </row>
    <row r="24" spans="1:23" x14ac:dyDescent="0.25">
      <c r="A24" s="2" t="s">
        <v>63</v>
      </c>
      <c r="B24" s="2" t="s">
        <v>62</v>
      </c>
      <c r="C24">
        <f>Agriculture!C24/Total!C24</f>
        <v>0</v>
      </c>
      <c r="D24">
        <f>Agriculture!D24/Total!D24</f>
        <v>0</v>
      </c>
      <c r="E24">
        <f>Agriculture!E24/Total!E24</f>
        <v>0</v>
      </c>
      <c r="F24">
        <f>Agriculture!F24/Total!F24</f>
        <v>0</v>
      </c>
      <c r="G24">
        <f>Agriculture!G24/Total!G24</f>
        <v>0</v>
      </c>
      <c r="H24">
        <f>Agriculture!H24/Total!H24</f>
        <v>0</v>
      </c>
      <c r="I24">
        <f>Agriculture!I24/Total!I24</f>
        <v>0</v>
      </c>
      <c r="J24">
        <f>Agriculture!J24/Total!J24</f>
        <v>0</v>
      </c>
      <c r="K24">
        <f>Agriculture!K24/Total!K24</f>
        <v>0</v>
      </c>
      <c r="L24">
        <f>Agriculture!L24/Total!L24</f>
        <v>0</v>
      </c>
      <c r="M24">
        <f>Agriculture!M24/Total!M24</f>
        <v>0</v>
      </c>
      <c r="N24">
        <f>Agriculture!N24/Total!N24</f>
        <v>0</v>
      </c>
      <c r="O24">
        <f>Agriculture!O24/Total!O24</f>
        <v>0</v>
      </c>
      <c r="P24">
        <f>Agriculture!P24/Total!P24</f>
        <v>0</v>
      </c>
      <c r="Q24">
        <f>Agriculture!Q24/Total!Q24</f>
        <v>0</v>
      </c>
      <c r="R24">
        <f>Agriculture!R24/Total!R24</f>
        <v>0</v>
      </c>
      <c r="S24">
        <f>Agriculture!S24/Total!S24</f>
        <v>0</v>
      </c>
      <c r="T24">
        <f>Agriculture!T24/Total!T24</f>
        <v>0</v>
      </c>
      <c r="U24">
        <f>Agriculture!U24/Total!U24</f>
        <v>0</v>
      </c>
      <c r="V24">
        <f>Agriculture!V24/Total!V24</f>
        <v>0</v>
      </c>
      <c r="W24">
        <f>Agriculture!W24/Total!W24</f>
        <v>0</v>
      </c>
    </row>
    <row r="25" spans="1:23" x14ac:dyDescent="0.25">
      <c r="A25" s="2" t="s">
        <v>64</v>
      </c>
      <c r="B25" s="2" t="s">
        <v>65</v>
      </c>
      <c r="C25">
        <f>Agriculture!C25/Total!C25</f>
        <v>9.3469748642162429E-3</v>
      </c>
      <c r="D25">
        <f>Agriculture!D25/Total!D25</f>
        <v>8.2982254564024013E-3</v>
      </c>
      <c r="E25">
        <f>Agriculture!E25/Total!E25</f>
        <v>6.842241156726052E-3</v>
      </c>
      <c r="F25">
        <f>Agriculture!F25/Total!F25</f>
        <v>7.653701380175658E-3</v>
      </c>
      <c r="G25">
        <f>Agriculture!G25/Total!G25</f>
        <v>9.2177077016373562E-3</v>
      </c>
      <c r="H25">
        <f>Agriculture!H25/Total!H25</f>
        <v>8.9887640449438193E-3</v>
      </c>
      <c r="I25">
        <f>Agriculture!I25/Total!I25</f>
        <v>6.1678110089607822E-3</v>
      </c>
      <c r="J25">
        <f>Agriculture!J25/Total!J25</f>
        <v>0</v>
      </c>
      <c r="K25">
        <f>Agriculture!K25/Total!K25</f>
        <v>0</v>
      </c>
      <c r="L25">
        <f>Agriculture!L25/Total!L25</f>
        <v>0</v>
      </c>
      <c r="M25">
        <f>Agriculture!M25/Total!M25</f>
        <v>0</v>
      </c>
      <c r="N25">
        <f>Agriculture!N25/Total!N25</f>
        <v>0</v>
      </c>
      <c r="O25">
        <f>Agriculture!O25/Total!O25</f>
        <v>0</v>
      </c>
      <c r="P25">
        <f>Agriculture!P25/Total!P25</f>
        <v>0</v>
      </c>
      <c r="Q25">
        <f>Agriculture!Q25/Total!Q25</f>
        <v>0</v>
      </c>
      <c r="R25">
        <f>Agriculture!R25/Total!R25</f>
        <v>0</v>
      </c>
      <c r="S25">
        <f>Agriculture!S25/Total!S25</f>
        <v>0</v>
      </c>
      <c r="T25">
        <f>Agriculture!T25/Total!T25</f>
        <v>0</v>
      </c>
      <c r="U25">
        <f>Agriculture!U25/Total!U25</f>
        <v>0</v>
      </c>
      <c r="V25">
        <f>Agriculture!V25/Total!V25</f>
        <v>0</v>
      </c>
      <c r="W25">
        <f>Agriculture!W25/Total!W25</f>
        <v>0</v>
      </c>
    </row>
    <row r="26" spans="1:23" x14ac:dyDescent="0.25">
      <c r="A26" s="2" t="s">
        <v>66</v>
      </c>
      <c r="B26" s="2" t="s">
        <v>65</v>
      </c>
      <c r="C26">
        <f>Agriculture!C26/Total!C26</f>
        <v>9.3469748642162429E-3</v>
      </c>
      <c r="D26">
        <f>Agriculture!D26/Total!D26</f>
        <v>8.2982254564024013E-3</v>
      </c>
      <c r="E26">
        <f>Agriculture!E26/Total!E26</f>
        <v>6.842241156726052E-3</v>
      </c>
      <c r="F26">
        <f>Agriculture!F26/Total!F26</f>
        <v>7.653701380175658E-3</v>
      </c>
      <c r="G26">
        <f>Agriculture!G26/Total!G26</f>
        <v>9.2177077016373562E-3</v>
      </c>
      <c r="H26">
        <f>Agriculture!H26/Total!H26</f>
        <v>8.9887640449438193E-3</v>
      </c>
      <c r="I26">
        <f>Agriculture!I26/Total!I26</f>
        <v>6.1678110089607822E-3</v>
      </c>
      <c r="J26">
        <f>Agriculture!J26/Total!J26</f>
        <v>0</v>
      </c>
      <c r="K26">
        <f>Agriculture!K26/Total!K26</f>
        <v>0</v>
      </c>
      <c r="L26">
        <f>Agriculture!L26/Total!L26</f>
        <v>0</v>
      </c>
      <c r="M26">
        <f>Agriculture!M26/Total!M26</f>
        <v>0</v>
      </c>
      <c r="N26">
        <f>Agriculture!N26/Total!N26</f>
        <v>0</v>
      </c>
      <c r="O26">
        <f>Agriculture!O26/Total!O26</f>
        <v>0</v>
      </c>
      <c r="P26">
        <f>Agriculture!P26/Total!P26</f>
        <v>0</v>
      </c>
      <c r="Q26">
        <f>Agriculture!Q26/Total!Q26</f>
        <v>0</v>
      </c>
      <c r="R26">
        <f>Agriculture!R26/Total!R26</f>
        <v>0</v>
      </c>
      <c r="S26">
        <f>Agriculture!S26/Total!S26</f>
        <v>0</v>
      </c>
      <c r="T26">
        <f>Agriculture!T26/Total!T26</f>
        <v>0</v>
      </c>
      <c r="U26">
        <f>Agriculture!U26/Total!U26</f>
        <v>0</v>
      </c>
      <c r="V26">
        <f>Agriculture!V26/Total!V26</f>
        <v>0</v>
      </c>
      <c r="W26">
        <f>Agriculture!W26/Total!W26</f>
        <v>0</v>
      </c>
    </row>
    <row r="27" spans="1:23" x14ac:dyDescent="0.25">
      <c r="A27" s="2" t="s">
        <v>67</v>
      </c>
      <c r="B27" s="2" t="s">
        <v>68</v>
      </c>
      <c r="C27">
        <f>Agriculture!C27/Total!C27</f>
        <v>1.6427253319824874E-2</v>
      </c>
      <c r="D27">
        <f>Agriculture!D27/Total!D27</f>
        <v>1.3568521031207597E-2</v>
      </c>
      <c r="E27">
        <f>Agriculture!E27/Total!E27</f>
        <v>1.525240876455489E-2</v>
      </c>
      <c r="F27">
        <f>Agriculture!F27/Total!F27</f>
        <v>1.3392044834237051E-2</v>
      </c>
      <c r="G27">
        <f>Agriculture!G27/Total!G27</f>
        <v>1.3143757610486357E-2</v>
      </c>
      <c r="H27">
        <f>Agriculture!H27/Total!H27</f>
        <v>1.5137549631310266E-2</v>
      </c>
      <c r="I27">
        <f>Agriculture!I27/Total!I27</f>
        <v>1.2474666293940877E-2</v>
      </c>
      <c r="J27">
        <f>Agriculture!J27/Total!J27</f>
        <v>1.1530288779740135E-2</v>
      </c>
      <c r="K27">
        <f>Agriculture!K27/Total!K27</f>
        <v>1.06521357004746E-2</v>
      </c>
      <c r="L27">
        <f>Agriculture!L27/Total!L27</f>
        <v>9.2620865139949118E-3</v>
      </c>
      <c r="M27">
        <f>Agriculture!M27/Total!M27</f>
        <v>9.7870473490601056E-3</v>
      </c>
      <c r="N27">
        <f>Agriculture!N27/Total!N27</f>
        <v>1.01762554040572E-2</v>
      </c>
      <c r="O27">
        <f>Agriculture!O27/Total!O27</f>
        <v>9.7980203317281963E-3</v>
      </c>
      <c r="P27">
        <f>Agriculture!P27/Total!P27</f>
        <v>1.0235884649453759E-2</v>
      </c>
      <c r="Q27">
        <f>Agriculture!Q27/Total!Q27</f>
        <v>7.3095665555270592E-3</v>
      </c>
      <c r="R27">
        <f>Agriculture!R27/Total!R27</f>
        <v>6.4015211535414351E-3</v>
      </c>
      <c r="S27">
        <f>Agriculture!S27/Total!S27</f>
        <v>6.1545259436939781E-3</v>
      </c>
      <c r="T27">
        <f>Agriculture!T27/Total!T27</f>
        <v>7.4168321747765638E-3</v>
      </c>
      <c r="U27">
        <f>Agriculture!U27/Total!U27</f>
        <v>0</v>
      </c>
      <c r="V27">
        <f>Agriculture!V27/Total!V27</f>
        <v>6.8477590627332623E-3</v>
      </c>
      <c r="W27">
        <f>Agriculture!W27/Total!W27</f>
        <v>7.0477928452317264E-3</v>
      </c>
    </row>
    <row r="28" spans="1:23" x14ac:dyDescent="0.25">
      <c r="A28" s="2" t="s">
        <v>69</v>
      </c>
      <c r="B28" s="2" t="s">
        <v>70</v>
      </c>
      <c r="C28">
        <f>Agriculture!C28/Total!C28</f>
        <v>1.3860369609856264E-2</v>
      </c>
      <c r="D28">
        <f>Agriculture!D28/Total!D28</f>
        <v>8.7187481956233024E-3</v>
      </c>
      <c r="E28">
        <f>Agriculture!E28/Total!E28</f>
        <v>1.0961164476398139E-2</v>
      </c>
      <c r="F28">
        <f>Agriculture!F28/Total!F28</f>
        <v>9.7699155971788642E-3</v>
      </c>
      <c r="G28">
        <f>Agriculture!G28/Total!G28</f>
        <v>1.1679990928162387E-2</v>
      </c>
      <c r="H28">
        <f>Agriculture!H28/Total!H28</f>
        <v>1.0909908896637047E-2</v>
      </c>
      <c r="I28">
        <f>Agriculture!I28/Total!I28</f>
        <v>7.729681978798586E-3</v>
      </c>
      <c r="J28">
        <f>Agriculture!J28/Total!J28</f>
        <v>7.7294156342506302E-3</v>
      </c>
      <c r="K28">
        <f>Agriculture!K28/Total!K28</f>
        <v>6.9941715237302245E-3</v>
      </c>
      <c r="L28">
        <f>Agriculture!L28/Total!L28</f>
        <v>6.7694622038360283E-3</v>
      </c>
      <c r="M28">
        <f>Agriculture!M28/Total!M28</f>
        <v>8.6706739720197878E-3</v>
      </c>
      <c r="N28">
        <f>Agriculture!N28/Total!N28</f>
        <v>8.5774058577405849E-3</v>
      </c>
      <c r="O28">
        <f>Agriculture!O28/Total!O28</f>
        <v>6.6553982674836254E-3</v>
      </c>
      <c r="P28">
        <f>Agriculture!P28/Total!P28</f>
        <v>7.3696145124716554E-3</v>
      </c>
      <c r="Q28">
        <f>Agriculture!Q28/Total!Q28</f>
        <v>4.8558269923908689E-3</v>
      </c>
      <c r="R28">
        <f>Agriculture!R28/Total!R28</f>
        <v>4.6839562173355683E-3</v>
      </c>
      <c r="S28">
        <f>Agriculture!S28/Total!S28</f>
        <v>4.499877720714111E-3</v>
      </c>
      <c r="T28">
        <f>Agriculture!T28/Total!T28</f>
        <v>4.7020439497169183E-3</v>
      </c>
      <c r="U28">
        <f>Agriculture!U28/Total!U28</f>
        <v>0</v>
      </c>
      <c r="V28">
        <f>Agriculture!V28/Total!V28</f>
        <v>0</v>
      </c>
      <c r="W28">
        <f>Agriculture!W28/Total!W28</f>
        <v>0</v>
      </c>
    </row>
    <row r="29" spans="1:23" x14ac:dyDescent="0.25">
      <c r="A29" s="2" t="s">
        <v>71</v>
      </c>
      <c r="B29" s="2" t="s">
        <v>72</v>
      </c>
      <c r="C29">
        <f>Agriculture!C29/Total!C29</f>
        <v>1.9871794871794874E-2</v>
      </c>
      <c r="D29">
        <f>Agriculture!D29/Total!D29</f>
        <v>1.7792840499894089E-2</v>
      </c>
      <c r="E29">
        <f>Agriculture!E29/Total!E29</f>
        <v>1.6894087069525665E-2</v>
      </c>
      <c r="F29">
        <f>Agriculture!F29/Total!F29</f>
        <v>1.7499472907442547E-2</v>
      </c>
      <c r="G29">
        <f>Agriculture!G29/Total!G29</f>
        <v>1.2060719484300271E-2</v>
      </c>
      <c r="H29">
        <f>Agriculture!H29/Total!H29</f>
        <v>1.7533003300330034E-2</v>
      </c>
      <c r="I29">
        <f>Agriculture!I29/Total!I29</f>
        <v>1.7915309446254073E-2</v>
      </c>
      <c r="J29">
        <f>Agriculture!J29/Total!J29</f>
        <v>1.774785801713586E-2</v>
      </c>
      <c r="K29">
        <f>Agriculture!K29/Total!K29</f>
        <v>1.6139044072004966E-2</v>
      </c>
      <c r="L29">
        <f>Agriculture!L29/Total!L29</f>
        <v>1.0644707772645109E-2</v>
      </c>
      <c r="M29" t="e">
        <f>Agriculture!M29/Total!M29</f>
        <v>#VALUE!</v>
      </c>
      <c r="N29">
        <f>Agriculture!N29/Total!N29</f>
        <v>1.6087388282025817E-2</v>
      </c>
      <c r="O29">
        <f>Agriculture!O29/Total!O29</f>
        <v>1.4361597481802085E-2</v>
      </c>
      <c r="P29">
        <f>Agriculture!P29/Total!P29</f>
        <v>1.6522423288749019E-2</v>
      </c>
      <c r="Q29">
        <f>Agriculture!Q29/Total!Q29</f>
        <v>9.8298676748582239E-3</v>
      </c>
      <c r="R29" t="e">
        <f>Agriculture!R29/Total!R29</f>
        <v>#VALUE!</v>
      </c>
      <c r="S29" t="e">
        <f>Agriculture!S29/Total!S29</f>
        <v>#VALUE!</v>
      </c>
      <c r="T29">
        <f>Agriculture!T29/Total!T29</f>
        <v>1.1387762980119669E-2</v>
      </c>
      <c r="U29">
        <f>Agriculture!U29/Total!U29</f>
        <v>0</v>
      </c>
      <c r="V29">
        <f>Agriculture!V29/Total!V29</f>
        <v>0</v>
      </c>
      <c r="W29">
        <f>Agriculture!W29/Total!W29</f>
        <v>0</v>
      </c>
    </row>
    <row r="30" spans="1:23" x14ac:dyDescent="0.25">
      <c r="A30" s="2" t="s">
        <v>73</v>
      </c>
      <c r="B30" s="2" t="s">
        <v>74</v>
      </c>
      <c r="C30">
        <f>Agriculture!C30/Total!C30</f>
        <v>2.1751152073732721E-2</v>
      </c>
      <c r="D30">
        <f>Agriculture!D30/Total!D30</f>
        <v>2.5817555938037869E-2</v>
      </c>
      <c r="E30">
        <f>Agriculture!E30/Total!E30</f>
        <v>2.7578390630902911E-2</v>
      </c>
      <c r="F30">
        <f>Agriculture!F30/Total!F30</f>
        <v>2.151526296432512E-2</v>
      </c>
      <c r="G30">
        <f>Agriculture!G30/Total!G30</f>
        <v>1.8626734842951059E-2</v>
      </c>
      <c r="H30">
        <f>Agriculture!H30/Total!H30</f>
        <v>2.6353531731803513E-2</v>
      </c>
      <c r="I30">
        <f>Agriculture!I30/Total!I30</f>
        <v>2.3056300268096516E-2</v>
      </c>
      <c r="J30">
        <f>Agriculture!J30/Total!J30</f>
        <v>1.8332135154565062E-2</v>
      </c>
      <c r="K30">
        <f>Agriculture!K30/Total!K30</f>
        <v>1.7512508934953538E-2</v>
      </c>
      <c r="L30">
        <f>Agriculture!L30/Total!L30</f>
        <v>1.5978242393336735E-2</v>
      </c>
      <c r="M30">
        <f>Agriculture!M30/Total!M30</f>
        <v>1.3061916878710772E-2</v>
      </c>
      <c r="N30">
        <f>Agriculture!N30/Total!N30</f>
        <v>1.048359824146094E-2</v>
      </c>
      <c r="O30">
        <f>Agriculture!O30/Total!O30</f>
        <v>1.6131771098658515E-2</v>
      </c>
      <c r="P30">
        <f>Agriculture!P30/Total!P30</f>
        <v>1.4180847514180849E-2</v>
      </c>
      <c r="Q30">
        <f>Agriculture!Q30/Total!Q30</f>
        <v>1.3331083361457982E-2</v>
      </c>
      <c r="R30">
        <f>Agriculture!R30/Total!R30</f>
        <v>1.1123834451169639E-2</v>
      </c>
      <c r="S30">
        <f>Agriculture!S30/Total!S30</f>
        <v>1.110566715662257E-2</v>
      </c>
      <c r="T30">
        <f>Agriculture!T30/Total!T30</f>
        <v>1.322367360103209E-2</v>
      </c>
      <c r="U30">
        <f>Agriculture!U30/Total!U30</f>
        <v>0</v>
      </c>
      <c r="V30">
        <f>Agriculture!V30/Total!V30</f>
        <v>0</v>
      </c>
      <c r="W30">
        <f>Agriculture!W30/Total!W30</f>
        <v>0</v>
      </c>
    </row>
    <row r="31" spans="1:23" x14ac:dyDescent="0.25">
      <c r="A31" s="2" t="s">
        <v>75</v>
      </c>
      <c r="B31" s="2" t="s">
        <v>76</v>
      </c>
      <c r="C31">
        <f>Agriculture!C31/Total!C31</f>
        <v>7.4145534729878712E-2</v>
      </c>
      <c r="D31">
        <f>Agriculture!D31/Total!D31</f>
        <v>5.7059151785714288E-2</v>
      </c>
      <c r="E31">
        <f>Agriculture!E31/Total!E31</f>
        <v>5.3424062545243949E-2</v>
      </c>
      <c r="F31">
        <f>Agriculture!F31/Total!F31</f>
        <v>5.2841612770056418E-2</v>
      </c>
      <c r="G31">
        <f>Agriculture!G31/Total!G31</f>
        <v>4.597086729921155E-2</v>
      </c>
      <c r="H31">
        <f>Agriculture!H31/Total!H31</f>
        <v>4.7713981924508236E-2</v>
      </c>
      <c r="I31">
        <f>Agriculture!I31/Total!I31</f>
        <v>3.3768922240910861E-2</v>
      </c>
      <c r="J31">
        <f>Agriculture!J31/Total!J31</f>
        <v>3.3488492371347295E-2</v>
      </c>
      <c r="K31">
        <f>Agriculture!K31/Total!K31</f>
        <v>3.6285040607807177E-2</v>
      </c>
      <c r="L31">
        <f>Agriculture!L31/Total!L31</f>
        <v>3.7916557334033055E-2</v>
      </c>
      <c r="M31">
        <f>Agriculture!M31/Total!M31</f>
        <v>3.7101760989380297E-2</v>
      </c>
      <c r="N31">
        <f>Agriculture!N31/Total!N31</f>
        <v>3.0192748348834075E-2</v>
      </c>
      <c r="O31">
        <f>Agriculture!O31/Total!O31</f>
        <v>2.9005150447275686E-2</v>
      </c>
      <c r="P31">
        <f>Agriculture!P31/Total!P31</f>
        <v>3.1056735681634851E-2</v>
      </c>
      <c r="Q31">
        <f>Agriculture!Q31/Total!Q31</f>
        <v>3.4805537244561632E-2</v>
      </c>
      <c r="R31">
        <f>Agriculture!R31/Total!R31</f>
        <v>3.6072938689217765E-2</v>
      </c>
      <c r="S31">
        <f>Agriculture!S31/Total!S31</f>
        <v>3.575268817204301E-2</v>
      </c>
      <c r="T31">
        <f>Agriculture!T31/Total!T31</f>
        <v>3.0744974379188016E-2</v>
      </c>
      <c r="U31">
        <f>Agriculture!U31/Total!U31</f>
        <v>0</v>
      </c>
      <c r="V31">
        <f>Agriculture!V31/Total!V31</f>
        <v>2.4594453165881738E-2</v>
      </c>
      <c r="W31">
        <f>Agriculture!W31/Total!W31</f>
        <v>3.4123469653555616E-2</v>
      </c>
    </row>
    <row r="32" spans="1:23" x14ac:dyDescent="0.25">
      <c r="A32" s="2" t="s">
        <v>77</v>
      </c>
      <c r="B32" s="2" t="s">
        <v>76</v>
      </c>
      <c r="C32">
        <f>Agriculture!C32/Total!C32</f>
        <v>7.4145534729878712E-2</v>
      </c>
      <c r="D32">
        <f>Agriculture!D32/Total!D32</f>
        <v>5.7059151785714288E-2</v>
      </c>
      <c r="E32">
        <f>Agriculture!E32/Total!E32</f>
        <v>5.3424062545243949E-2</v>
      </c>
      <c r="F32">
        <f>Agriculture!F32/Total!F32</f>
        <v>5.2841612770056418E-2</v>
      </c>
      <c r="G32">
        <f>Agriculture!G32/Total!G32</f>
        <v>4.597086729921155E-2</v>
      </c>
      <c r="H32">
        <f>Agriculture!H32/Total!H32</f>
        <v>4.7713981924508236E-2</v>
      </c>
      <c r="I32">
        <f>Agriculture!I32/Total!I32</f>
        <v>3.3768922240910861E-2</v>
      </c>
      <c r="J32">
        <f>Agriculture!J32/Total!J32</f>
        <v>3.3488492371347295E-2</v>
      </c>
      <c r="K32">
        <f>Agriculture!K32/Total!K32</f>
        <v>3.6285040607807177E-2</v>
      </c>
      <c r="L32">
        <f>Agriculture!L32/Total!L32</f>
        <v>3.7916557334033055E-2</v>
      </c>
      <c r="M32">
        <f>Agriculture!M32/Total!M32</f>
        <v>3.7101760989380297E-2</v>
      </c>
      <c r="N32">
        <f>Agriculture!N32/Total!N32</f>
        <v>3.0192748348834075E-2</v>
      </c>
      <c r="O32">
        <f>Agriculture!O32/Total!O32</f>
        <v>2.9005150447275686E-2</v>
      </c>
      <c r="P32">
        <f>Agriculture!P32/Total!P32</f>
        <v>3.1056735681634851E-2</v>
      </c>
      <c r="Q32">
        <f>Agriculture!Q32/Total!Q32</f>
        <v>3.4805537244561632E-2</v>
      </c>
      <c r="R32">
        <f>Agriculture!R32/Total!R32</f>
        <v>3.6072938689217765E-2</v>
      </c>
      <c r="S32">
        <f>Agriculture!S32/Total!S32</f>
        <v>3.575268817204301E-2</v>
      </c>
      <c r="T32">
        <f>Agriculture!T32/Total!T32</f>
        <v>3.0744974379188016E-2</v>
      </c>
      <c r="U32">
        <f>Agriculture!U32/Total!U32</f>
        <v>0</v>
      </c>
      <c r="V32">
        <f>Agriculture!V32/Total!V32</f>
        <v>2.4594453165881738E-2</v>
      </c>
      <c r="W32">
        <f>Agriculture!W32/Total!W32</f>
        <v>3.4123469653555616E-2</v>
      </c>
    </row>
    <row r="33" spans="1:23" x14ac:dyDescent="0.25">
      <c r="A33" s="2" t="s">
        <v>78</v>
      </c>
      <c r="B33" s="2" t="s">
        <v>79</v>
      </c>
      <c r="C33">
        <f>Agriculture!C33/Total!C33</f>
        <v>3.4096271826333173E-2</v>
      </c>
      <c r="D33">
        <f>Agriculture!D33/Total!D33</f>
        <v>3.8237738985868665E-2</v>
      </c>
      <c r="E33">
        <f>Agriculture!E33/Total!E33</f>
        <v>3.3200531208499341E-2</v>
      </c>
      <c r="F33">
        <f>Agriculture!F33/Total!F33</f>
        <v>3.5813486200579163E-2</v>
      </c>
      <c r="G33">
        <f>Agriculture!G33/Total!G33</f>
        <v>3.1089280554752959E-2</v>
      </c>
      <c r="H33">
        <f>Agriculture!H33/Total!H33</f>
        <v>3.0095913143757206E-2</v>
      </c>
      <c r="I33">
        <f>Agriculture!I33/Total!I33</f>
        <v>2.4397044472326782E-2</v>
      </c>
      <c r="J33">
        <f>Agriculture!J33/Total!J33</f>
        <v>2.5812329183115698E-2</v>
      </c>
      <c r="K33">
        <f>Agriculture!K33/Total!K33</f>
        <v>2.4874651810584958E-2</v>
      </c>
      <c r="L33">
        <f>Agriculture!L33/Total!L33</f>
        <v>2.7217358203273694E-2</v>
      </c>
      <c r="M33">
        <f>Agriculture!M33/Total!M33</f>
        <v>2.6721038793797284E-2</v>
      </c>
      <c r="N33">
        <f>Agriculture!N33/Total!N33</f>
        <v>2.3683721424209436E-2</v>
      </c>
      <c r="O33">
        <f>Agriculture!O33/Total!O33</f>
        <v>2.4799281639552081E-2</v>
      </c>
      <c r="P33">
        <f>Agriculture!P33/Total!P33</f>
        <v>2.2813192543345066E-2</v>
      </c>
      <c r="Q33">
        <f>Agriculture!Q33/Total!Q33</f>
        <v>2.0225353558686893E-2</v>
      </c>
      <c r="R33">
        <f>Agriculture!R33/Total!R33</f>
        <v>2.0665872150518551E-2</v>
      </c>
      <c r="S33">
        <f>Agriculture!S33/Total!S33</f>
        <v>2.2681502366327658E-2</v>
      </c>
      <c r="T33">
        <f>Agriculture!T33/Total!T33</f>
        <v>2.1626598974665276E-2</v>
      </c>
      <c r="U33">
        <f>Agriculture!U33/Total!U33</f>
        <v>2.2196767213949344E-2</v>
      </c>
      <c r="V33">
        <f>Agriculture!V33/Total!V33</f>
        <v>2.2766942399635729E-2</v>
      </c>
      <c r="W33">
        <f>Agriculture!W33/Total!W33</f>
        <v>2.2959619372941317E-2</v>
      </c>
    </row>
    <row r="34" spans="1:23" x14ac:dyDescent="0.25">
      <c r="A34" s="2" t="s">
        <v>80</v>
      </c>
      <c r="B34" s="2" t="s">
        <v>81</v>
      </c>
      <c r="C34">
        <f>Agriculture!C34/Total!C34</f>
        <v>2.1097046413502112E-2</v>
      </c>
      <c r="D34">
        <f>Agriculture!D34/Total!D34</f>
        <v>2.5821596244131457E-2</v>
      </c>
      <c r="E34">
        <f>Agriculture!E34/Total!E34</f>
        <v>2.1359223300970873E-2</v>
      </c>
      <c r="F34">
        <f>Agriculture!F34/Total!F34</f>
        <v>2.2595510628809275E-2</v>
      </c>
      <c r="G34">
        <f>Agriculture!G34/Total!G34</f>
        <v>1.9530144353240873E-2</v>
      </c>
      <c r="H34">
        <f>Agriculture!H34/Total!H34</f>
        <v>1.9085040696042659E-2</v>
      </c>
      <c r="I34">
        <f>Agriculture!I34/Total!I34</f>
        <v>1.3329630658150512E-2</v>
      </c>
      <c r="J34">
        <f>Agriculture!J34/Total!J34</f>
        <v>1.4578462384816393E-2</v>
      </c>
      <c r="K34">
        <f>Agriculture!K34/Total!K34</f>
        <v>1.2482468443197756E-2</v>
      </c>
      <c r="L34">
        <f>Agriculture!L34/Total!L34</f>
        <v>1.8152262259550255E-2</v>
      </c>
      <c r="M34">
        <f>Agriculture!M34/Total!M34</f>
        <v>1.5688395996754124E-2</v>
      </c>
      <c r="N34">
        <f>Agriculture!N34/Total!N34</f>
        <v>1.5940054495912806E-2</v>
      </c>
      <c r="O34">
        <f>Agriculture!O34/Total!O34</f>
        <v>1.4176663031624863E-2</v>
      </c>
      <c r="P34">
        <f>Agriculture!P34/Total!P34</f>
        <v>1.5249966847898156E-2</v>
      </c>
      <c r="Q34">
        <f>Agriculture!Q34/Total!Q34</f>
        <v>9.577538703752296E-3</v>
      </c>
      <c r="R34">
        <f>Agriculture!R34/Total!R34</f>
        <v>1.0057471264367816E-2</v>
      </c>
      <c r="S34">
        <f>Agriculture!S34/Total!S34</f>
        <v>1.3074433656957929E-2</v>
      </c>
      <c r="T34">
        <f>Agriculture!T34/Total!T34</f>
        <v>1.1871330099565995E-2</v>
      </c>
      <c r="U34">
        <f>Agriculture!U34/Total!U34</f>
        <v>0</v>
      </c>
      <c r="V34">
        <f>Agriculture!V34/Total!V34</f>
        <v>0</v>
      </c>
      <c r="W34">
        <f>Agriculture!W34/Total!W34</f>
        <v>0</v>
      </c>
    </row>
    <row r="35" spans="1:23" x14ac:dyDescent="0.25">
      <c r="A35" s="2" t="s">
        <v>82</v>
      </c>
      <c r="B35" s="2" t="s">
        <v>83</v>
      </c>
      <c r="C35">
        <f>Agriculture!C35/Total!C35</f>
        <v>2.3072717331875343E-2</v>
      </c>
      <c r="D35">
        <f>Agriculture!D35/Total!D35</f>
        <v>2.9632041680234453E-2</v>
      </c>
      <c r="E35">
        <f>Agriculture!E35/Total!E35</f>
        <v>2.4664170887469718E-2</v>
      </c>
      <c r="F35">
        <f>Agriculture!F35/Total!F35</f>
        <v>2.3642448450825866E-2</v>
      </c>
      <c r="G35">
        <f>Agriculture!G35/Total!G35</f>
        <v>2.1136484333510355E-2</v>
      </c>
      <c r="H35">
        <f>Agriculture!H35/Total!H35</f>
        <v>1.9966894268570245E-2</v>
      </c>
      <c r="I35">
        <f>Agriculture!I35/Total!I35</f>
        <v>1.7487912766176318E-2</v>
      </c>
      <c r="J35">
        <f>Agriculture!J35/Total!J35</f>
        <v>1.6021361815754337E-2</v>
      </c>
      <c r="K35">
        <f>Agriculture!K35/Total!K35</f>
        <v>1.517371285056509E-2</v>
      </c>
      <c r="L35">
        <f>Agriculture!L35/Total!L35</f>
        <v>1.538935056940597E-2</v>
      </c>
      <c r="M35">
        <f>Agriculture!M35/Total!M35</f>
        <v>1.4196366524372086E-2</v>
      </c>
      <c r="N35">
        <f>Agriculture!N35/Total!N35</f>
        <v>1.1545293072824156E-2</v>
      </c>
      <c r="O35">
        <f>Agriculture!O35/Total!O35</f>
        <v>1.1949069539666993E-2</v>
      </c>
      <c r="P35">
        <f>Agriculture!P35/Total!P35</f>
        <v>1.1067580803134183E-2</v>
      </c>
      <c r="Q35">
        <f>Agriculture!Q35/Total!Q35</f>
        <v>9.6303501945525297E-3</v>
      </c>
      <c r="R35">
        <f>Agriculture!R35/Total!R35</f>
        <v>1.1231640587501198E-2</v>
      </c>
      <c r="S35">
        <f>Agriculture!S35/Total!S35</f>
        <v>8.7569008185798599E-3</v>
      </c>
      <c r="T35">
        <f>Agriculture!T35/Total!T35</f>
        <v>8.9144767387872581E-3</v>
      </c>
      <c r="U35">
        <f>Agriculture!U35/Total!U35</f>
        <v>0</v>
      </c>
      <c r="V35">
        <f>Agriculture!V35/Total!V35</f>
        <v>1.6490524781341109E-2</v>
      </c>
      <c r="W35">
        <f>Agriculture!W35/Total!W35</f>
        <v>1.4197142600413335E-2</v>
      </c>
    </row>
    <row r="36" spans="1:23" x14ac:dyDescent="0.25">
      <c r="A36" s="2" t="s">
        <v>84</v>
      </c>
      <c r="B36" s="2" t="s">
        <v>85</v>
      </c>
      <c r="C36">
        <f>Agriculture!C36/Total!C36</f>
        <v>4.0443139348638545E-2</v>
      </c>
      <c r="D36">
        <f>Agriculture!D36/Total!D36</f>
        <v>3.8930774503084305E-2</v>
      </c>
      <c r="E36">
        <f>Agriculture!E36/Total!E36</f>
        <v>4.0722082283795133E-2</v>
      </c>
      <c r="F36">
        <f>Agriculture!F36/Total!F36</f>
        <v>4.4654000832062127E-2</v>
      </c>
      <c r="G36">
        <f>Agriculture!G36/Total!G36</f>
        <v>3.98176699289449E-2</v>
      </c>
      <c r="H36">
        <f>Agriculture!H36/Total!H36</f>
        <v>4.2059748427672954E-2</v>
      </c>
      <c r="I36">
        <f>Agriculture!I36/Total!I36</f>
        <v>3.5999999999999997E-2</v>
      </c>
      <c r="J36">
        <f>Agriculture!J36/Total!J36</f>
        <v>3.8975782038345105E-2</v>
      </c>
      <c r="K36">
        <f>Agriculture!K36/Total!K36</f>
        <v>3.7098419173890874E-2</v>
      </c>
      <c r="L36">
        <f>Agriculture!L36/Total!L36</f>
        <v>3.6573146292585172E-2</v>
      </c>
      <c r="M36">
        <f>Agriculture!M36/Total!M36</f>
        <v>3.8273921200750474E-2</v>
      </c>
      <c r="N36">
        <f>Agriculture!N36/Total!N36</f>
        <v>3.2687049465572958E-2</v>
      </c>
      <c r="O36">
        <f>Agriculture!O36/Total!O36</f>
        <v>3.8606288697341264E-2</v>
      </c>
      <c r="P36">
        <f>Agriculture!P36/Total!P36</f>
        <v>2.8736991485335855E-2</v>
      </c>
      <c r="Q36">
        <f>Agriculture!Q36/Total!Q36</f>
        <v>2.551872167898879E-2</v>
      </c>
      <c r="R36">
        <f>Agriculture!R36/Total!R36</f>
        <v>2.6337352218190332E-2</v>
      </c>
      <c r="S36">
        <f>Agriculture!S36/Total!S36</f>
        <v>2.901785714285714E-2</v>
      </c>
      <c r="T36">
        <f>Agriculture!T36/Total!T36</f>
        <v>2.9254701648479219E-2</v>
      </c>
      <c r="U36">
        <f>Agriculture!U36/Total!U36</f>
        <v>3.3881659710287261E-2</v>
      </c>
      <c r="V36">
        <f>Agriculture!V36/Total!V36</f>
        <v>3.5735844500784743E-2</v>
      </c>
      <c r="W36">
        <f>Agriculture!W36/Total!W36</f>
        <v>4.0639269406392696E-2</v>
      </c>
    </row>
    <row r="37" spans="1:23" x14ac:dyDescent="0.25">
      <c r="A37" s="2" t="s">
        <v>86</v>
      </c>
      <c r="B37" s="2" t="s">
        <v>87</v>
      </c>
      <c r="C37">
        <f>Agriculture!C37/Total!C37</f>
        <v>4.7719838368289393E-2</v>
      </c>
      <c r="D37">
        <f>Agriculture!D37/Total!D37</f>
        <v>5.3571428571428568E-2</v>
      </c>
      <c r="E37">
        <f>Agriculture!E37/Total!E37</f>
        <v>4.3290891283055834E-2</v>
      </c>
      <c r="F37">
        <f>Agriculture!F37/Total!F37</f>
        <v>4.8867587632741287E-2</v>
      </c>
      <c r="G37">
        <f>Agriculture!G37/Total!G37</f>
        <v>4.1420672851654024E-2</v>
      </c>
      <c r="H37">
        <f>Agriculture!H37/Total!H37</f>
        <v>3.7829095156797554E-2</v>
      </c>
      <c r="I37">
        <f>Agriculture!I37/Total!I37</f>
        <v>2.9572053962297867E-2</v>
      </c>
      <c r="J37">
        <f>Agriculture!J37/Total!J37</f>
        <v>3.2338088065916537E-2</v>
      </c>
      <c r="K37">
        <f>Agriculture!K37/Total!K37</f>
        <v>3.2363028757365228E-2</v>
      </c>
      <c r="L37">
        <f>Agriculture!L37/Total!L37</f>
        <v>3.6433776253750536E-2</v>
      </c>
      <c r="M37">
        <f>Agriculture!M37/Total!M37</f>
        <v>3.6572976633931595E-2</v>
      </c>
      <c r="N37">
        <f>Agriculture!N37/Total!N37</f>
        <v>3.2526350461133065E-2</v>
      </c>
      <c r="O37">
        <f>Agriculture!O37/Total!O37</f>
        <v>3.2698675496688742E-2</v>
      </c>
      <c r="P37">
        <f>Agriculture!P37/Total!P37</f>
        <v>3.3176916110973897E-2</v>
      </c>
      <c r="Q37">
        <f>Agriculture!Q37/Total!Q37</f>
        <v>3.1799889528919746E-2</v>
      </c>
      <c r="R37">
        <f>Agriculture!R37/Total!R37</f>
        <v>3.0964823336713208E-2</v>
      </c>
      <c r="S37">
        <f>Agriculture!S37/Total!S37</f>
        <v>3.5436407056467147E-2</v>
      </c>
      <c r="T37">
        <f>Agriculture!T37/Total!T37</f>
        <v>3.301195526417277E-2</v>
      </c>
      <c r="U37">
        <f>Agriculture!U37/Total!U37</f>
        <v>2.7764286870649177E-2</v>
      </c>
      <c r="V37">
        <f>Agriculture!V37/Total!V37</f>
        <v>2.6659103800340329E-2</v>
      </c>
      <c r="W37">
        <f>Agriculture!W37/Total!W37</f>
        <v>2.5239271380055578E-2</v>
      </c>
    </row>
    <row r="38" spans="1:23" x14ac:dyDescent="0.25">
      <c r="A38" s="2" t="s">
        <v>88</v>
      </c>
      <c r="B38" s="2" t="s">
        <v>89</v>
      </c>
      <c r="C38">
        <f>Agriculture!C38/Total!C38</f>
        <v>1.4045018118337875E-2</v>
      </c>
      <c r="D38">
        <f>Agriculture!D38/Total!D38</f>
        <v>1.4621682363013699E-2</v>
      </c>
      <c r="E38">
        <f>Agriculture!E38/Total!E38</f>
        <v>1.4897427548029958E-2</v>
      </c>
      <c r="F38">
        <f>Agriculture!F38/Total!F38</f>
        <v>1.5724428083092296E-2</v>
      </c>
      <c r="G38">
        <f>Agriculture!G38/Total!G38</f>
        <v>1.5462522710580231E-2</v>
      </c>
      <c r="H38">
        <f>Agriculture!H38/Total!H38</f>
        <v>1.5349136138520281E-2</v>
      </c>
      <c r="I38">
        <f>Agriculture!I38/Total!I38</f>
        <v>9.6418732782369149E-3</v>
      </c>
      <c r="J38">
        <f>Agriculture!J38/Total!J38</f>
        <v>8.4814569619146365E-3</v>
      </c>
      <c r="K38">
        <f>Agriculture!K38/Total!K38</f>
        <v>8.6301126108950417E-3</v>
      </c>
      <c r="L38">
        <f>Agriculture!L38/Total!L38</f>
        <v>8.2796232027763997E-3</v>
      </c>
      <c r="M38">
        <f>Agriculture!M38/Total!M38</f>
        <v>7.633212463892816E-3</v>
      </c>
      <c r="N38">
        <f>Agriculture!N38/Total!N38</f>
        <v>8.6815108274335747E-3</v>
      </c>
      <c r="O38">
        <f>Agriculture!O38/Total!O38</f>
        <v>9.2062762366775137E-3</v>
      </c>
      <c r="P38">
        <f>Agriculture!P38/Total!P38</f>
        <v>9.4226527284933335E-3</v>
      </c>
      <c r="Q38">
        <f>Agriculture!Q38/Total!Q38</f>
        <v>7.4142185390381303E-3</v>
      </c>
      <c r="R38">
        <f>Agriculture!R38/Total!R38</f>
        <v>7.5878317510914006E-3</v>
      </c>
      <c r="S38">
        <f>Agriculture!S38/Total!S38</f>
        <v>7.1748673337230229E-3</v>
      </c>
      <c r="T38">
        <f>Agriculture!T38/Total!T38</f>
        <v>7.1741548800145303E-3</v>
      </c>
      <c r="U38">
        <f>Agriculture!U38/Total!U38</f>
        <v>8.6368583138444442E-3</v>
      </c>
      <c r="V38">
        <f>Agriculture!V38/Total!V38</f>
        <v>8.5456116182960149E-3</v>
      </c>
      <c r="W38">
        <f>Agriculture!W38/Total!W38</f>
        <v>7.7982375081701201E-3</v>
      </c>
    </row>
    <row r="39" spans="1:23" x14ac:dyDescent="0.25">
      <c r="A39" s="2" t="s">
        <v>90</v>
      </c>
      <c r="B39" s="2" t="s">
        <v>91</v>
      </c>
      <c r="C39">
        <f>Agriculture!C39/Total!C39</f>
        <v>1.4318181818181818E-2</v>
      </c>
      <c r="D39">
        <f>Agriculture!D39/Total!D39</f>
        <v>1.4892928171684939E-2</v>
      </c>
      <c r="E39">
        <f>Agriculture!E39/Total!E39</f>
        <v>1.3629338204299566E-2</v>
      </c>
      <c r="F39">
        <f>Agriculture!F39/Total!F39</f>
        <v>1.6699276516358014E-2</v>
      </c>
      <c r="G39">
        <f>Agriculture!G39/Total!G39</f>
        <v>1.5088495575221239E-2</v>
      </c>
      <c r="H39">
        <f>Agriculture!H39/Total!H39</f>
        <v>1.5643383153950061E-2</v>
      </c>
      <c r="I39">
        <f>Agriculture!I39/Total!I39</f>
        <v>9.0093973618415365E-3</v>
      </c>
      <c r="J39">
        <f>Agriculture!J39/Total!J39</f>
        <v>7.1450223011302119E-3</v>
      </c>
      <c r="K39">
        <f>Agriculture!K39/Total!K39</f>
        <v>6.5722729478187997E-3</v>
      </c>
      <c r="L39">
        <f>Agriculture!L39/Total!L39</f>
        <v>6.3483893106850257E-3</v>
      </c>
      <c r="M39">
        <f>Agriculture!M39/Total!M39</f>
        <v>4.6118370484242886E-3</v>
      </c>
      <c r="N39">
        <f>Agriculture!N39/Total!N39</f>
        <v>5.8803621287757003E-3</v>
      </c>
      <c r="O39">
        <f>Agriculture!O39/Total!O39</f>
        <v>6.3568241138334597E-3</v>
      </c>
      <c r="P39">
        <f>Agriculture!P39/Total!P39</f>
        <v>8.0405377109594202E-3</v>
      </c>
      <c r="Q39">
        <f>Agriculture!Q39/Total!Q39</f>
        <v>6.3913470993117007E-3</v>
      </c>
      <c r="R39">
        <f>Agriculture!R39/Total!R39</f>
        <v>6.2787442511497695E-3</v>
      </c>
      <c r="S39">
        <f>Agriculture!S39/Total!S39</f>
        <v>5.2267610164039892E-3</v>
      </c>
      <c r="T39">
        <f>Agriculture!T39/Total!T39</f>
        <v>4.7567653995283215E-3</v>
      </c>
      <c r="U39">
        <f>Agriculture!U39/Total!U39</f>
        <v>0</v>
      </c>
      <c r="V39">
        <f>Agriculture!V39/Total!V39</f>
        <v>7.1294108222854178E-3</v>
      </c>
      <c r="W39">
        <f>Agriculture!W39/Total!W39</f>
        <v>5.4767047207651956E-3</v>
      </c>
    </row>
    <row r="40" spans="1:23" x14ac:dyDescent="0.25">
      <c r="A40" s="2" t="s">
        <v>92</v>
      </c>
      <c r="B40" s="2" t="s">
        <v>93</v>
      </c>
      <c r="C40">
        <f>Agriculture!C40/Total!C40</f>
        <v>9.9344978165938867E-3</v>
      </c>
      <c r="D40">
        <f>Agriculture!D40/Total!D40</f>
        <v>1.1271963752900873E-2</v>
      </c>
      <c r="E40">
        <f>Agriculture!E40/Total!E40</f>
        <v>1.0254398744816767E-2</v>
      </c>
      <c r="F40">
        <f>Agriculture!F40/Total!F40</f>
        <v>1.0549991967011193E-2</v>
      </c>
      <c r="G40">
        <f>Agriculture!G40/Total!G40</f>
        <v>1.0705851482550511E-2</v>
      </c>
      <c r="H40">
        <f>Agriculture!H40/Total!H40</f>
        <v>1.1324970798842111E-2</v>
      </c>
      <c r="I40">
        <f>Agriculture!I40/Total!I40</f>
        <v>6.1162079510703356E-3</v>
      </c>
      <c r="J40">
        <f>Agriculture!J40/Total!J40</f>
        <v>6.1061061061061057E-3</v>
      </c>
      <c r="K40">
        <f>Agriculture!K40/Total!K40</f>
        <v>4.4971381847914967E-3</v>
      </c>
      <c r="L40">
        <f>Agriculture!L40/Total!L40</f>
        <v>5.6366381479617507E-3</v>
      </c>
      <c r="M40">
        <f>Agriculture!M40/Total!M40</f>
        <v>6.3843583221108282E-3</v>
      </c>
      <c r="N40">
        <f>Agriculture!N40/Total!N40</f>
        <v>6.5060839334492174E-3</v>
      </c>
      <c r="O40">
        <f>Agriculture!O40/Total!O40</f>
        <v>7.9454607876796313E-3</v>
      </c>
      <c r="P40">
        <f>Agriculture!P40/Total!P40</f>
        <v>6.5173312735348071E-3</v>
      </c>
      <c r="Q40">
        <f>Agriculture!Q40/Total!Q40</f>
        <v>6.2720322300050353E-3</v>
      </c>
      <c r="R40">
        <f>Agriculture!R40/Total!R40</f>
        <v>5.8442151401698486E-3</v>
      </c>
      <c r="S40">
        <f>Agriculture!S40/Total!S40</f>
        <v>5.942857142857143E-3</v>
      </c>
      <c r="T40">
        <f>Agriculture!T40/Total!T40</f>
        <v>5.1820475847152133E-3</v>
      </c>
      <c r="U40">
        <f>Agriculture!U40/Total!U40</f>
        <v>0</v>
      </c>
      <c r="V40">
        <f>Agriculture!V40/Total!V40</f>
        <v>0</v>
      </c>
      <c r="W40">
        <f>Agriculture!W40/Total!W40</f>
        <v>5.6920043026174255E-3</v>
      </c>
    </row>
    <row r="41" spans="1:23" x14ac:dyDescent="0.25">
      <c r="A41" s="2" t="s">
        <v>94</v>
      </c>
      <c r="B41" s="2" t="s">
        <v>95</v>
      </c>
      <c r="C41">
        <f>Agriculture!C41/Total!C41</f>
        <v>1.9903721533049434E-2</v>
      </c>
      <c r="D41">
        <f>Agriculture!D41/Total!D41</f>
        <v>2.1414066826656818E-2</v>
      </c>
      <c r="E41">
        <f>Agriculture!E41/Total!E41</f>
        <v>2.3327423719324437E-2</v>
      </c>
      <c r="F41">
        <f>Agriculture!F41/Total!F41</f>
        <v>2.4829467939972715E-2</v>
      </c>
      <c r="G41">
        <f>Agriculture!G41/Total!G41</f>
        <v>2.7838956920095151E-2</v>
      </c>
      <c r="H41">
        <f>Agriculture!H41/Total!H41</f>
        <v>2.52086380452551E-2</v>
      </c>
      <c r="I41">
        <f>Agriculture!I41/Total!I41</f>
        <v>1.6294661800899602E-2</v>
      </c>
      <c r="J41">
        <f>Agriculture!J41/Total!J41</f>
        <v>1.5231901420503168E-2</v>
      </c>
      <c r="K41">
        <f>Agriculture!K41/Total!K41</f>
        <v>1.7918381344307267E-2</v>
      </c>
      <c r="L41">
        <f>Agriculture!L41/Total!L41</f>
        <v>1.5951641339937876E-2</v>
      </c>
      <c r="M41">
        <f>Agriculture!M41/Total!M41</f>
        <v>1.4988758431176617E-2</v>
      </c>
      <c r="N41">
        <f>Agriculture!N41/Total!N41</f>
        <v>1.6786570743405275E-2</v>
      </c>
      <c r="O41">
        <f>Agriculture!O41/Total!O41</f>
        <v>1.8689300579449931E-2</v>
      </c>
      <c r="P41">
        <f>Agriculture!P41/Total!P41</f>
        <v>1.6708169330869948E-2</v>
      </c>
      <c r="Q41">
        <f>Agriculture!Q41/Total!Q41</f>
        <v>1.3009677931143899E-2</v>
      </c>
      <c r="R41">
        <f>Agriculture!R41/Total!R41</f>
        <v>1.4853440783756024E-2</v>
      </c>
      <c r="S41">
        <f>Agriculture!S41/Total!S41</f>
        <v>1.3398667789602635E-2</v>
      </c>
      <c r="T41">
        <f>Agriculture!T41/Total!T41</f>
        <v>1.5517890772128061E-2</v>
      </c>
      <c r="U41">
        <f>Agriculture!U41/Total!U41</f>
        <v>1.8637578559560788E-2</v>
      </c>
      <c r="V41">
        <f>Agriculture!V41/Total!V41</f>
        <v>1.7943743937924344E-2</v>
      </c>
      <c r="W41">
        <f>Agriculture!W41/Total!W41</f>
        <v>1.7335623926284554E-2</v>
      </c>
    </row>
    <row r="42" spans="1:23" x14ac:dyDescent="0.25">
      <c r="A42" s="2" t="s">
        <v>96</v>
      </c>
      <c r="B42" s="2" t="s">
        <v>97</v>
      </c>
      <c r="C42">
        <f>Agriculture!C42/Total!C42</f>
        <v>1.8751403548169773E-2</v>
      </c>
      <c r="D42">
        <f>Agriculture!D42/Total!D42</f>
        <v>1.7923571187013865E-2</v>
      </c>
      <c r="E42">
        <f>Agriculture!E42/Total!E42</f>
        <v>2.4640657084188913E-2</v>
      </c>
      <c r="F42">
        <f>Agriculture!F42/Total!F42</f>
        <v>1.9492745597519106E-2</v>
      </c>
      <c r="G42">
        <f>Agriculture!G42/Total!G42</f>
        <v>2.0117817050127822E-2</v>
      </c>
      <c r="H42">
        <f>Agriculture!H42/Total!H42</f>
        <v>1.8187723286781421E-2</v>
      </c>
      <c r="I42">
        <f>Agriculture!I42/Total!I42</f>
        <v>1.3985267428205401E-2</v>
      </c>
      <c r="J42">
        <f>Agriculture!J42/Total!J42</f>
        <v>1.1957341376710116E-2</v>
      </c>
      <c r="K42">
        <f>Agriculture!K42/Total!K42</f>
        <v>1.4302871492521017E-2</v>
      </c>
      <c r="L42">
        <f>Agriculture!L42/Total!L42</f>
        <v>1.0786802030456852E-2</v>
      </c>
      <c r="M42">
        <f>Agriculture!M42/Total!M42</f>
        <v>1.2297199545313629E-2</v>
      </c>
      <c r="N42">
        <f>Agriculture!N42/Total!N42</f>
        <v>1.2905224034689243E-2</v>
      </c>
      <c r="O42">
        <f>Agriculture!O42/Total!O42</f>
        <v>1.2821827879782543E-2</v>
      </c>
      <c r="P42">
        <f>Agriculture!P42/Total!P42</f>
        <v>1.4558689717925387E-2</v>
      </c>
      <c r="Q42">
        <f>Agriculture!Q42/Total!Q42</f>
        <v>8.9443679968547272E-3</v>
      </c>
      <c r="R42">
        <f>Agriculture!R42/Total!R42</f>
        <v>9.3060093060093069E-3</v>
      </c>
      <c r="S42">
        <f>Agriculture!S42/Total!S42</f>
        <v>1.0043881033642127E-2</v>
      </c>
      <c r="T42">
        <f>Agriculture!T42/Total!T42</f>
        <v>9.6670247046186913E-3</v>
      </c>
      <c r="U42">
        <f>Agriculture!U42/Total!U42</f>
        <v>0</v>
      </c>
      <c r="V42">
        <f>Agriculture!V42/Total!V42</f>
        <v>0</v>
      </c>
      <c r="W42">
        <f>Agriculture!W42/Total!W42</f>
        <v>0</v>
      </c>
    </row>
    <row r="43" spans="1:23" x14ac:dyDescent="0.25">
      <c r="A43" s="2" t="s">
        <v>98</v>
      </c>
      <c r="B43" s="2" t="s">
        <v>99</v>
      </c>
      <c r="C43">
        <f>Agriculture!C43/Total!C43</f>
        <v>1.1676396997497914E-2</v>
      </c>
      <c r="D43">
        <f>Agriculture!D43/Total!D43</f>
        <v>1.1417014613778706E-2</v>
      </c>
      <c r="E43">
        <f>Agriculture!E43/Total!E43</f>
        <v>1.0449946751863684E-2</v>
      </c>
      <c r="F43">
        <f>Agriculture!F43/Total!F43</f>
        <v>1.1893929546340831E-2</v>
      </c>
      <c r="G43">
        <f>Agriculture!G43/Total!G43</f>
        <v>1.0126257770941486E-2</v>
      </c>
      <c r="H43">
        <f>Agriculture!H43/Total!H43</f>
        <v>1.0975840534914526E-2</v>
      </c>
      <c r="I43">
        <f>Agriculture!I43/Total!I43</f>
        <v>7.4892572130141185E-3</v>
      </c>
      <c r="J43">
        <f>Agriculture!J43/Total!J43</f>
        <v>6.4314704964096164E-3</v>
      </c>
      <c r="K43">
        <f>Agriculture!K43/Total!K43</f>
        <v>6.4677254098360658E-3</v>
      </c>
      <c r="L43">
        <f>Agriculture!L43/Total!L43</f>
        <v>7.1295722256664602E-3</v>
      </c>
      <c r="M43">
        <f>Agriculture!M43/Total!M43</f>
        <v>5.3693760414738004E-3</v>
      </c>
      <c r="N43">
        <f>Agriculture!N43/Total!N43</f>
        <v>6.9008009858287115E-3</v>
      </c>
      <c r="O43">
        <f>Agriculture!O43/Total!O43</f>
        <v>5.6914507144587073E-3</v>
      </c>
      <c r="P43">
        <f>Agriculture!P43/Total!P43</f>
        <v>6.5522053024328099E-3</v>
      </c>
      <c r="Q43">
        <f>Agriculture!Q43/Total!Q43</f>
        <v>5.2709505478235122E-3</v>
      </c>
      <c r="R43">
        <f>Agriculture!R43/Total!R43</f>
        <v>5.3188345842444303E-3</v>
      </c>
      <c r="S43">
        <f>Agriculture!S43/Total!S43</f>
        <v>5.1204468753636686E-3</v>
      </c>
      <c r="T43">
        <f>Agriculture!T43/Total!T43</f>
        <v>5.2967931371984567E-3</v>
      </c>
      <c r="U43">
        <f>Agriculture!U43/Total!U43</f>
        <v>0</v>
      </c>
      <c r="V43">
        <f>Agriculture!V43/Total!V43</f>
        <v>0</v>
      </c>
      <c r="W43">
        <f>Agriculture!W43/Total!W43</f>
        <v>7.1529146719234013E-3</v>
      </c>
    </row>
    <row r="44" spans="1:23" x14ac:dyDescent="0.25">
      <c r="A44" s="2" t="s">
        <v>100</v>
      </c>
      <c r="B44" s="2" t="s">
        <v>101</v>
      </c>
      <c r="C44">
        <f>Agriculture!C44/Total!C44</f>
        <v>2.5297953676635936E-2</v>
      </c>
      <c r="D44">
        <f>Agriculture!D44/Total!D44</f>
        <v>2.3498548783210539E-2</v>
      </c>
      <c r="E44">
        <f>Agriculture!E44/Total!E44</f>
        <v>3.0210435283943498E-2</v>
      </c>
      <c r="F44">
        <f>Agriculture!F44/Total!F44</f>
        <v>2.6391661122200046E-2</v>
      </c>
      <c r="G44">
        <f>Agriculture!G44/Total!G44</f>
        <v>2.6721258485077039E-2</v>
      </c>
      <c r="H44">
        <f>Agriculture!H44/Total!H44</f>
        <v>2.7489789506754635E-2</v>
      </c>
      <c r="I44">
        <f>Agriculture!I44/Total!I44</f>
        <v>2.2025052192066807E-2</v>
      </c>
      <c r="J44">
        <f>Agriculture!J44/Total!J44</f>
        <v>2.1131597020444818E-2</v>
      </c>
      <c r="K44">
        <f>Agriculture!K44/Total!K44</f>
        <v>1.9256063555532173E-2</v>
      </c>
      <c r="L44">
        <f>Agriculture!L44/Total!L44</f>
        <v>2.0717586582896307E-2</v>
      </c>
      <c r="M44">
        <f>Agriculture!M44/Total!M44</f>
        <v>1.808123751472622E-2</v>
      </c>
      <c r="N44">
        <f>Agriculture!N44/Total!N44</f>
        <v>1.6509554140127388E-2</v>
      </c>
      <c r="O44">
        <f>Agriculture!O44/Total!O44</f>
        <v>1.7504035512510091E-2</v>
      </c>
      <c r="P44">
        <f>Agriculture!P44/Total!P44</f>
        <v>1.7188674517664745E-2</v>
      </c>
      <c r="Q44">
        <f>Agriculture!Q44/Total!Q44</f>
        <v>1.5738794662495725E-2</v>
      </c>
      <c r="R44">
        <f>Agriculture!R44/Total!R44</f>
        <v>1.4656636738655665E-2</v>
      </c>
      <c r="S44">
        <f>Agriculture!S44/Total!S44</f>
        <v>1.5103686076441166E-2</v>
      </c>
      <c r="T44">
        <f>Agriculture!T44/Total!T44</f>
        <v>1.4349261013057829E-2</v>
      </c>
      <c r="U44">
        <f>Agriculture!U44/Total!U44</f>
        <v>1.4289937912683551E-2</v>
      </c>
      <c r="V44">
        <f>Agriculture!V44/Total!V44</f>
        <v>1.3391543215932503E-2</v>
      </c>
      <c r="W44">
        <f>Agriculture!W44/Total!W44</f>
        <v>1.2731260728590502E-2</v>
      </c>
    </row>
    <row r="45" spans="1:23" x14ac:dyDescent="0.25">
      <c r="A45" s="2" t="s">
        <v>102</v>
      </c>
      <c r="B45" s="2" t="s">
        <v>103</v>
      </c>
      <c r="C45">
        <f>Agriculture!C45/Total!C45</f>
        <v>2.1396054628224581E-2</v>
      </c>
      <c r="D45">
        <f>Agriculture!D45/Total!D45</f>
        <v>1.8660647103085026E-2</v>
      </c>
      <c r="E45">
        <f>Agriculture!E45/Total!E45</f>
        <v>2.2339435308718587E-2</v>
      </c>
      <c r="F45">
        <f>Agriculture!F45/Total!F45</f>
        <v>2.0995448539127881E-2</v>
      </c>
      <c r="G45">
        <f>Agriculture!G45/Total!G45</f>
        <v>2.2723983210305398E-2</v>
      </c>
      <c r="H45">
        <f>Agriculture!H45/Total!H45</f>
        <v>2.3698027529445151E-2</v>
      </c>
      <c r="I45">
        <f>Agriculture!I45/Total!I45</f>
        <v>1.8425939151549778E-2</v>
      </c>
      <c r="J45">
        <f>Agriculture!J45/Total!J45</f>
        <v>1.7328519855595668E-2</v>
      </c>
      <c r="K45">
        <f>Agriculture!K45/Total!K45</f>
        <v>1.4478353442157558E-2</v>
      </c>
      <c r="L45">
        <f>Agriculture!L45/Total!L45</f>
        <v>1.6158493747365461E-2</v>
      </c>
      <c r="M45">
        <f>Agriculture!M45/Total!M45</f>
        <v>1.2833031106151485E-2</v>
      </c>
      <c r="N45">
        <f>Agriculture!N45/Total!N45</f>
        <v>9.4839609483960939E-3</v>
      </c>
      <c r="O45">
        <f>Agriculture!O45/Total!O45</f>
        <v>1.2505210504376823E-2</v>
      </c>
      <c r="P45">
        <f>Agriculture!P45/Total!P45</f>
        <v>1.024170421958214E-2</v>
      </c>
      <c r="Q45">
        <f>Agriculture!Q45/Total!Q45</f>
        <v>1.1849287711356677E-2</v>
      </c>
      <c r="R45">
        <f>Agriculture!R45/Total!R45</f>
        <v>1.1433129486838606E-2</v>
      </c>
      <c r="S45">
        <f>Agriculture!S45/Total!S45</f>
        <v>1.2823902696985721E-2</v>
      </c>
      <c r="T45">
        <f>Agriculture!T45/Total!T45</f>
        <v>1.1112563733821416E-2</v>
      </c>
      <c r="U45">
        <f>Agriculture!U45/Total!U45</f>
        <v>0</v>
      </c>
      <c r="V45">
        <f>Agriculture!V45/Total!V45</f>
        <v>0</v>
      </c>
      <c r="W45">
        <f>Agriculture!W45/Total!W45</f>
        <v>0</v>
      </c>
    </row>
    <row r="46" spans="1:23" x14ac:dyDescent="0.25">
      <c r="A46" s="2" t="s">
        <v>104</v>
      </c>
      <c r="B46" s="2" t="s">
        <v>105</v>
      </c>
      <c r="C46">
        <f>Agriculture!C46/Total!C46</f>
        <v>3.1810035842293909E-2</v>
      </c>
      <c r="D46">
        <f>Agriculture!D46/Total!D46</f>
        <v>2.9117774880486745E-2</v>
      </c>
      <c r="E46">
        <f>Agriculture!E46/Total!E46</f>
        <v>4.9010791366906475E-2</v>
      </c>
      <c r="F46">
        <f>Agriculture!F46/Total!F46</f>
        <v>4.9873203719357571E-2</v>
      </c>
      <c r="G46">
        <f>Agriculture!G46/Total!G46</f>
        <v>4.7073270568972571E-2</v>
      </c>
      <c r="H46">
        <f>Agriculture!H46/Total!H46</f>
        <v>4.8566878980891716E-2</v>
      </c>
      <c r="I46">
        <f>Agriculture!I46/Total!I46</f>
        <v>3.4294621979734999E-2</v>
      </c>
      <c r="J46">
        <f>Agriculture!J46/Total!J46</f>
        <v>3.2459913961673838E-2</v>
      </c>
      <c r="K46">
        <f>Agriculture!K46/Total!K46</f>
        <v>3.0337941628264212E-2</v>
      </c>
      <c r="L46">
        <f>Agriculture!L46/Total!L46</f>
        <v>3.5962877030162411E-2</v>
      </c>
      <c r="M46">
        <f>Agriculture!M46/Total!M46</f>
        <v>3.3639143730886847E-2</v>
      </c>
      <c r="N46">
        <f>Agriculture!N46/Total!N46</f>
        <v>3.3648393194706992E-2</v>
      </c>
      <c r="O46">
        <f>Agriculture!O46/Total!O46</f>
        <v>3.5701140964298855E-2</v>
      </c>
      <c r="P46">
        <f>Agriculture!P46/Total!P46</f>
        <v>3.3867443554260745E-2</v>
      </c>
      <c r="Q46">
        <f>Agriculture!Q46/Total!Q46</f>
        <v>2.454642475987193E-2</v>
      </c>
      <c r="R46">
        <f>Agriculture!R46/Total!R46</f>
        <v>2.4544179523141654E-2</v>
      </c>
      <c r="S46">
        <f>Agriculture!S46/Total!S46</f>
        <v>2.5298664792691494E-2</v>
      </c>
      <c r="T46">
        <f>Agriculture!T46/Total!T46</f>
        <v>2.5391304347826087E-2</v>
      </c>
      <c r="U46">
        <f>Agriculture!U46/Total!U46</f>
        <v>0</v>
      </c>
      <c r="V46">
        <f>Agriculture!V46/Total!V46</f>
        <v>0</v>
      </c>
      <c r="W46">
        <f>Agriculture!W46/Total!W46</f>
        <v>0</v>
      </c>
    </row>
    <row r="47" spans="1:23" x14ac:dyDescent="0.25">
      <c r="A47" s="2" t="s">
        <v>106</v>
      </c>
      <c r="B47" s="2" t="s">
        <v>107</v>
      </c>
      <c r="C47">
        <f>Agriculture!C47/Total!C47</f>
        <v>2.6653284264525481E-2</v>
      </c>
      <c r="D47">
        <f>Agriculture!D47/Total!D47</f>
        <v>2.574963772154721E-2</v>
      </c>
      <c r="E47">
        <f>Agriculture!E47/Total!E47</f>
        <v>3.123919308357349E-2</v>
      </c>
      <c r="F47">
        <f>Agriculture!F47/Total!F47</f>
        <v>2.4269104865108929E-2</v>
      </c>
      <c r="G47">
        <f>Agriculture!G47/Total!G47</f>
        <v>2.4321389793702495E-2</v>
      </c>
      <c r="H47">
        <f>Agriculture!H47/Total!H47</f>
        <v>2.4740538840549327E-2</v>
      </c>
      <c r="I47">
        <f>Agriculture!I47/Total!I47</f>
        <v>2.1367521367521368E-2</v>
      </c>
      <c r="J47">
        <f>Agriculture!J47/Total!J47</f>
        <v>2.0853180903990683E-2</v>
      </c>
      <c r="K47">
        <f>Agriculture!K47/Total!K47</f>
        <v>1.9662321008762557E-2</v>
      </c>
      <c r="L47">
        <f>Agriculture!L47/Total!L47</f>
        <v>1.9987442444537463E-2</v>
      </c>
      <c r="M47">
        <f>Agriculture!M47/Total!M47</f>
        <v>1.7664578412241963E-2</v>
      </c>
      <c r="N47">
        <f>Agriculture!N47/Total!N47</f>
        <v>1.7023445463812435E-2</v>
      </c>
      <c r="O47">
        <f>Agriculture!O47/Total!O47</f>
        <v>1.6246215943491425E-2</v>
      </c>
      <c r="P47">
        <f>Agriculture!P47/Total!P47</f>
        <v>1.7701800525996358E-2</v>
      </c>
      <c r="Q47">
        <f>Agriculture!Q47/Total!Q47</f>
        <v>1.6178356515734436E-2</v>
      </c>
      <c r="R47">
        <f>Agriculture!R47/Total!R47</f>
        <v>1.4270354804026976E-2</v>
      </c>
      <c r="S47">
        <f>Agriculture!S47/Total!S47</f>
        <v>1.3947549356644729E-2</v>
      </c>
      <c r="T47">
        <f>Agriculture!T47/Total!T47</f>
        <v>1.3674884437596299E-2</v>
      </c>
      <c r="U47">
        <f>Agriculture!U47/Total!U47</f>
        <v>0</v>
      </c>
      <c r="V47">
        <f>Agriculture!V47/Total!V47</f>
        <v>1.4966234714363934E-2</v>
      </c>
      <c r="W47">
        <f>Agriculture!W47/Total!W47</f>
        <v>1.1806375442739079E-2</v>
      </c>
    </row>
    <row r="48" spans="1:23" x14ac:dyDescent="0.25">
      <c r="A48" s="2" t="s">
        <v>108</v>
      </c>
      <c r="B48" s="2" t="s">
        <v>109</v>
      </c>
      <c r="C48">
        <f>Agriculture!C48/Total!C48</f>
        <v>1.3946044810242341E-2</v>
      </c>
      <c r="D48">
        <f>Agriculture!D48/Total!D48</f>
        <v>1.7310884515058099E-2</v>
      </c>
      <c r="E48">
        <f>Agriculture!E48/Total!E48</f>
        <v>1.3198208814518029E-2</v>
      </c>
      <c r="F48">
        <f>Agriculture!F48/Total!F48</f>
        <v>1.2523191094619667E-2</v>
      </c>
      <c r="G48">
        <f>Agriculture!G48/Total!G48</f>
        <v>0</v>
      </c>
      <c r="H48">
        <f>Agriculture!H48/Total!H48</f>
        <v>0</v>
      </c>
      <c r="I48">
        <f>Agriculture!I48/Total!I48</f>
        <v>0</v>
      </c>
      <c r="J48">
        <f>Agriculture!J48/Total!J48</f>
        <v>0</v>
      </c>
      <c r="K48">
        <f>Agriculture!K48/Total!K48</f>
        <v>0</v>
      </c>
      <c r="L48">
        <f>Agriculture!L48/Total!L48</f>
        <v>0</v>
      </c>
      <c r="M48">
        <f>Agriculture!M48/Total!M48</f>
        <v>0</v>
      </c>
      <c r="N48">
        <f>Agriculture!N48/Total!N48</f>
        <v>0</v>
      </c>
      <c r="O48">
        <f>Agriculture!O48/Total!O48</f>
        <v>0</v>
      </c>
      <c r="P48">
        <f>Agriculture!P48/Total!P48</f>
        <v>0</v>
      </c>
      <c r="Q48">
        <f>Agriculture!Q48/Total!Q48</f>
        <v>0</v>
      </c>
      <c r="R48">
        <f>Agriculture!R48/Total!R48</f>
        <v>0</v>
      </c>
      <c r="S48">
        <f>Agriculture!S48/Total!S48</f>
        <v>0</v>
      </c>
      <c r="T48">
        <f>Agriculture!T48/Total!T48</f>
        <v>0</v>
      </c>
      <c r="U48">
        <f>Agriculture!U48/Total!U48</f>
        <v>0</v>
      </c>
      <c r="V48">
        <f>Agriculture!V48/Total!V48</f>
        <v>0</v>
      </c>
      <c r="W48">
        <f>Agriculture!W48/Total!W48</f>
        <v>0</v>
      </c>
    </row>
    <row r="49" spans="1:23" x14ac:dyDescent="0.25">
      <c r="A49" s="2" t="s">
        <v>110</v>
      </c>
      <c r="B49" s="2" t="s">
        <v>109</v>
      </c>
      <c r="C49">
        <f>Agriculture!C49/Total!C49</f>
        <v>1.3946044810242341E-2</v>
      </c>
      <c r="D49">
        <f>Agriculture!D49/Total!D49</f>
        <v>1.7310884515058099E-2</v>
      </c>
      <c r="E49">
        <f>Agriculture!E49/Total!E49</f>
        <v>1.3198208814518029E-2</v>
      </c>
      <c r="F49">
        <f>Agriculture!F49/Total!F49</f>
        <v>1.2523191094619667E-2</v>
      </c>
      <c r="G49">
        <f>Agriculture!G49/Total!G49</f>
        <v>0</v>
      </c>
      <c r="H49">
        <f>Agriculture!H49/Total!H49</f>
        <v>0</v>
      </c>
      <c r="I49">
        <f>Agriculture!I49/Total!I49</f>
        <v>0</v>
      </c>
      <c r="J49">
        <f>Agriculture!J49/Total!J49</f>
        <v>0</v>
      </c>
      <c r="K49">
        <f>Agriculture!K49/Total!K49</f>
        <v>0</v>
      </c>
      <c r="L49">
        <f>Agriculture!L49/Total!L49</f>
        <v>0</v>
      </c>
      <c r="M49">
        <f>Agriculture!M49/Total!M49</f>
        <v>0</v>
      </c>
      <c r="N49">
        <f>Agriculture!N49/Total!N49</f>
        <v>0</v>
      </c>
      <c r="O49">
        <f>Agriculture!O49/Total!O49</f>
        <v>0</v>
      </c>
      <c r="P49">
        <f>Agriculture!P49/Total!P49</f>
        <v>0</v>
      </c>
      <c r="Q49">
        <f>Agriculture!Q49/Total!Q49</f>
        <v>0</v>
      </c>
      <c r="R49">
        <f>Agriculture!R49/Total!R49</f>
        <v>0</v>
      </c>
      <c r="S49">
        <f>Agriculture!S49/Total!S49</f>
        <v>0</v>
      </c>
      <c r="T49">
        <f>Agriculture!T49/Total!T49</f>
        <v>0</v>
      </c>
      <c r="U49">
        <f>Agriculture!U49/Total!U49</f>
        <v>0</v>
      </c>
      <c r="V49">
        <f>Agriculture!V49/Total!V49</f>
        <v>0</v>
      </c>
      <c r="W49">
        <f>Agriculture!W49/Total!W49</f>
        <v>0</v>
      </c>
    </row>
    <row r="50" spans="1:23" x14ac:dyDescent="0.25">
      <c r="A50" s="2" t="s">
        <v>111</v>
      </c>
      <c r="B50" s="2" t="s">
        <v>112</v>
      </c>
      <c r="C50">
        <f>Agriculture!C50/Total!C50</f>
        <v>2.3853007914107032E-2</v>
      </c>
      <c r="D50">
        <f>Agriculture!D50/Total!D50</f>
        <v>2.5495118549511857E-2</v>
      </c>
      <c r="E50">
        <f>Agriculture!E50/Total!E50</f>
        <v>2.384998866983911E-2</v>
      </c>
      <c r="F50">
        <f>Agriculture!F50/Total!F50</f>
        <v>2.5612899687380026E-2</v>
      </c>
      <c r="G50">
        <f>Agriculture!G50/Total!G50</f>
        <v>2.4408642707042402E-2</v>
      </c>
      <c r="H50">
        <f>Agriculture!H50/Total!H50</f>
        <v>2.4162981680353759E-2</v>
      </c>
      <c r="I50">
        <f>Agriculture!I50/Total!I50</f>
        <v>1.8947259136212622E-2</v>
      </c>
      <c r="J50">
        <f>Agriculture!J50/Total!J50</f>
        <v>1.719272575250836E-2</v>
      </c>
      <c r="K50">
        <f>Agriculture!K50/Total!K50</f>
        <v>1.8650982885603774E-2</v>
      </c>
      <c r="L50">
        <f>Agriculture!L50/Total!L50</f>
        <v>1.7066638659875021E-2</v>
      </c>
      <c r="M50">
        <f>Agriculture!M50/Total!M50</f>
        <v>1.6353532680603335E-2</v>
      </c>
      <c r="N50">
        <f>Agriculture!N50/Total!N50</f>
        <v>1.432018464120856E-2</v>
      </c>
      <c r="O50">
        <f>Agriculture!O50/Total!O50</f>
        <v>1.3825600662800331E-2</v>
      </c>
      <c r="P50">
        <f>Agriculture!P50/Total!P50</f>
        <v>1.4921520033044196E-2</v>
      </c>
      <c r="Q50">
        <f>Agriculture!Q50/Total!Q50</f>
        <v>1.4154281670205236E-2</v>
      </c>
      <c r="R50">
        <f>Agriculture!R50/Total!R50</f>
        <v>1.2799757158757464E-2</v>
      </c>
      <c r="S50">
        <f>Agriculture!S50/Total!S50</f>
        <v>1.2707772073400092E-2</v>
      </c>
      <c r="T50">
        <f>Agriculture!T50/Total!T50</f>
        <v>1.1633177217102282E-2</v>
      </c>
      <c r="U50">
        <f>Agriculture!U50/Total!U50</f>
        <v>1.4007055405685828E-2</v>
      </c>
      <c r="V50">
        <f>Agriculture!V50/Total!V50</f>
        <v>1.5214672780325135E-2</v>
      </c>
      <c r="W50">
        <f>Agriculture!W50/Total!W50</f>
        <v>1.3314967860422406E-2</v>
      </c>
    </row>
    <row r="51" spans="1:23" x14ac:dyDescent="0.25">
      <c r="A51" s="2" t="s">
        <v>113</v>
      </c>
      <c r="B51" s="2" t="s">
        <v>114</v>
      </c>
      <c r="C51">
        <f>Agriculture!C51/Total!C51</f>
        <v>2.6282142349765593E-2</v>
      </c>
      <c r="D51">
        <f>Agriculture!D51/Total!D51</f>
        <v>2.8070675406098606E-2</v>
      </c>
      <c r="E51">
        <f>Agriculture!E51/Total!E51</f>
        <v>2.7524264812400407E-2</v>
      </c>
      <c r="F51">
        <f>Agriculture!F51/Total!F51</f>
        <v>2.9100155389179264E-2</v>
      </c>
      <c r="G51">
        <f>Agriculture!G51/Total!G51</f>
        <v>2.9329997219905479E-2</v>
      </c>
      <c r="H51">
        <f>Agriculture!H51/Total!H51</f>
        <v>2.7005347593582887E-2</v>
      </c>
      <c r="I51">
        <f>Agriculture!I51/Total!I51</f>
        <v>1.7628205128205128E-2</v>
      </c>
      <c r="J51">
        <f>Agriculture!J51/Total!J51</f>
        <v>1.6514500537056932E-2</v>
      </c>
      <c r="K51">
        <f>Agriculture!K51/Total!K51</f>
        <v>1.9434392172631015E-2</v>
      </c>
      <c r="L51">
        <f>Agriculture!L51/Total!L51</f>
        <v>1.8101956608545189E-2</v>
      </c>
      <c r="M51">
        <f>Agriculture!M51/Total!M51</f>
        <v>1.5890115809318612E-2</v>
      </c>
      <c r="N51">
        <f>Agriculture!N51/Total!N51</f>
        <v>1.3982253293896209E-2</v>
      </c>
      <c r="O51">
        <f>Agriculture!O51/Total!O51</f>
        <v>1.3054482483015852E-2</v>
      </c>
      <c r="P51">
        <f>Agriculture!P51/Total!P51</f>
        <v>1.5731515469323547E-2</v>
      </c>
      <c r="Q51">
        <f>Agriculture!Q51/Total!Q51</f>
        <v>1.6596968112911656E-2</v>
      </c>
      <c r="R51">
        <f>Agriculture!R51/Total!R51</f>
        <v>1.3831437435367114E-2</v>
      </c>
      <c r="S51">
        <f>Agriculture!S51/Total!S51</f>
        <v>1.2001043569006E-2</v>
      </c>
      <c r="T51">
        <f>Agriculture!T51/Total!T51</f>
        <v>1.1095523530161968E-2</v>
      </c>
      <c r="U51">
        <f>Agriculture!U51/Total!U51</f>
        <v>0</v>
      </c>
      <c r="V51">
        <f>Agriculture!V51/Total!V51</f>
        <v>1.7308693388859969E-2</v>
      </c>
      <c r="W51">
        <f>Agriculture!W51/Total!W51</f>
        <v>1.6044873467258022E-2</v>
      </c>
    </row>
    <row r="52" spans="1:23" x14ac:dyDescent="0.25">
      <c r="A52" s="2" t="s">
        <v>115</v>
      </c>
      <c r="B52" s="2" t="s">
        <v>116</v>
      </c>
      <c r="C52" t="e">
        <f>Agriculture!C52/Total!C52</f>
        <v>#DIV/0!</v>
      </c>
      <c r="D52" t="e">
        <f>Agriculture!D52/Total!D52</f>
        <v>#DIV/0!</v>
      </c>
      <c r="E52" t="e">
        <f>Agriculture!E52/Total!E52</f>
        <v>#DIV/0!</v>
      </c>
      <c r="F52">
        <f>Agriculture!F52/Total!F52</f>
        <v>2.4297977593481741E-2</v>
      </c>
      <c r="G52">
        <f>Agriculture!G52/Total!G52</f>
        <v>2.0950729663343447E-2</v>
      </c>
      <c r="H52">
        <f>Agriculture!H52/Total!H52</f>
        <v>2.1656050955414015E-2</v>
      </c>
      <c r="I52">
        <f>Agriculture!I52/Total!I52</f>
        <v>1.8166455428812844E-2</v>
      </c>
      <c r="J52">
        <f>Agriculture!J52/Total!J52</f>
        <v>1.7241379310344827E-2</v>
      </c>
      <c r="K52">
        <f>Agriculture!K52/Total!K52</f>
        <v>1.8569966369352243E-2</v>
      </c>
      <c r="L52">
        <f>Agriculture!L52/Total!L52</f>
        <v>1.7348561515107705E-2</v>
      </c>
      <c r="M52">
        <f>Agriculture!M52/Total!M52</f>
        <v>1.6593245227606461E-2</v>
      </c>
      <c r="N52">
        <f>Agriculture!N52/Total!N52</f>
        <v>1.4823426827496001E-2</v>
      </c>
      <c r="O52">
        <f>Agriculture!O52/Total!O52</f>
        <v>1.3300915331807781E-2</v>
      </c>
      <c r="P52">
        <f>Agriculture!P52/Total!P52</f>
        <v>1.5288293535235878E-2</v>
      </c>
      <c r="Q52">
        <f>Agriculture!Q52/Total!Q52</f>
        <v>1.2940841865756541E-2</v>
      </c>
      <c r="R52">
        <f>Agriculture!R52/Total!R52</f>
        <v>1.2739765244775264E-2</v>
      </c>
      <c r="S52">
        <f>Agriculture!S52/Total!S52</f>
        <v>1.1861180260653097E-2</v>
      </c>
      <c r="T52">
        <f>Agriculture!T52/Total!T52</f>
        <v>1.1892526794890617E-2</v>
      </c>
      <c r="U52">
        <f>Agriculture!U52/Total!U52</f>
        <v>0</v>
      </c>
      <c r="V52">
        <f>Agriculture!V52/Total!V52</f>
        <v>0</v>
      </c>
      <c r="W52">
        <f>Agriculture!W52/Total!W52</f>
        <v>0</v>
      </c>
    </row>
    <row r="53" spans="1:23" x14ac:dyDescent="0.25">
      <c r="A53" s="2" t="s">
        <v>117</v>
      </c>
      <c r="B53" s="2" t="s">
        <v>118</v>
      </c>
      <c r="C53" t="e">
        <f>Agriculture!C53/Total!C53</f>
        <v>#DIV/0!</v>
      </c>
      <c r="D53" t="e">
        <f>Agriculture!D53/Total!D53</f>
        <v>#DIV/0!</v>
      </c>
      <c r="E53" t="e">
        <f>Agriculture!E53/Total!E53</f>
        <v>#DIV/0!</v>
      </c>
      <c r="F53">
        <f>Agriculture!F53/Total!F53</f>
        <v>2.1957486568558747E-2</v>
      </c>
      <c r="G53">
        <f>Agriculture!G53/Total!G53</f>
        <v>2.1827182718271828E-2</v>
      </c>
      <c r="H53">
        <f>Agriculture!H53/Total!H53</f>
        <v>2.3360287511230909E-2</v>
      </c>
      <c r="I53">
        <f>Agriculture!I53/Total!I53</f>
        <v>2.2027373823781012E-2</v>
      </c>
      <c r="J53">
        <f>Agriculture!J53/Total!J53</f>
        <v>1.8201284796573874E-2</v>
      </c>
      <c r="K53">
        <f>Agriculture!K53/Total!K53</f>
        <v>1.7275311611633502E-2</v>
      </c>
      <c r="L53">
        <f>Agriculture!L53/Total!L53</f>
        <v>1.4960971379011275E-2</v>
      </c>
      <c r="M53">
        <f>Agriculture!M53/Total!M53</f>
        <v>1.6527151749302426E-2</v>
      </c>
      <c r="N53">
        <f>Agriculture!N53/Total!N53</f>
        <v>1.4327855035819636E-2</v>
      </c>
      <c r="O53">
        <f>Agriculture!O53/Total!O53</f>
        <v>1.5790567213795969E-2</v>
      </c>
      <c r="P53">
        <f>Agriculture!P53/Total!P53</f>
        <v>1.3138985834530898E-2</v>
      </c>
      <c r="Q53">
        <f>Agriculture!Q53/Total!Q53</f>
        <v>1.2161632012553943E-2</v>
      </c>
      <c r="R53">
        <f>Agriculture!R53/Total!R53</f>
        <v>1.1498810467882634E-2</v>
      </c>
      <c r="S53">
        <f>Agriculture!S53/Total!S53</f>
        <v>1.4870606411741987E-2</v>
      </c>
      <c r="T53">
        <f>Agriculture!T53/Total!T53</f>
        <v>1.2103746397694523E-2</v>
      </c>
      <c r="U53">
        <f>Agriculture!U53/Total!U53</f>
        <v>0</v>
      </c>
      <c r="V53">
        <f>Agriculture!V53/Total!V53</f>
        <v>0</v>
      </c>
      <c r="W53">
        <f>Agriculture!W53/Total!W53</f>
        <v>0</v>
      </c>
    </row>
    <row r="54" spans="1:23" x14ac:dyDescent="0.25">
      <c r="A54" s="2" t="s">
        <v>119</v>
      </c>
      <c r="B54" s="2" t="s">
        <v>120</v>
      </c>
      <c r="C54">
        <f>Agriculture!C54/Total!C54</f>
        <v>3.9624808575803985E-2</v>
      </c>
      <c r="D54">
        <f>Agriculture!D54/Total!D54</f>
        <v>3.7443010961295951E-2</v>
      </c>
      <c r="E54">
        <f>Agriculture!E54/Total!E54</f>
        <v>3.5096490350964904E-2</v>
      </c>
      <c r="F54">
        <f>Agriculture!F54/Total!F54</f>
        <v>3.1811085089773615E-2</v>
      </c>
      <c r="G54">
        <f>Agriculture!G54/Total!G54</f>
        <v>3.2644589112180392E-2</v>
      </c>
      <c r="H54">
        <f>Agriculture!H54/Total!H54</f>
        <v>2.8377372534425009E-2</v>
      </c>
      <c r="I54">
        <f>Agriculture!I54/Total!I54</f>
        <v>2.462962962962963E-2</v>
      </c>
      <c r="J54">
        <f>Agriculture!J54/Total!J54</f>
        <v>2.462367589667348E-2</v>
      </c>
      <c r="K54">
        <f>Agriculture!K54/Total!K54</f>
        <v>2.2987418408854415E-2</v>
      </c>
      <c r="L54">
        <f>Agriculture!L54/Total!L54</f>
        <v>2.1899170627154973E-2</v>
      </c>
      <c r="M54">
        <f>Agriculture!M54/Total!M54</f>
        <v>2.0629337389485691E-2</v>
      </c>
      <c r="N54">
        <f>Agriculture!N54/Total!N54</f>
        <v>1.7353165522501907E-2</v>
      </c>
      <c r="O54">
        <f>Agriculture!O54/Total!O54</f>
        <v>1.6139878950907866E-2</v>
      </c>
      <c r="P54">
        <f>Agriculture!P54/Total!P54</f>
        <v>1.6439146318015768E-2</v>
      </c>
      <c r="Q54">
        <f>Agriculture!Q54/Total!Q54</f>
        <v>1.9846596356663471E-2</v>
      </c>
      <c r="R54">
        <f>Agriculture!R54/Total!R54</f>
        <v>2.0231494990759658E-2</v>
      </c>
      <c r="S54">
        <f>Agriculture!S54/Total!S54</f>
        <v>1.9110152881223051E-2</v>
      </c>
      <c r="T54">
        <f>Agriculture!T54/Total!T54</f>
        <v>1.8013631937682569E-2</v>
      </c>
      <c r="U54">
        <f>Agriculture!U54/Total!U54</f>
        <v>0</v>
      </c>
      <c r="V54">
        <f>Agriculture!V54/Total!V54</f>
        <v>1.7893043827905106E-2</v>
      </c>
      <c r="W54">
        <f>Agriculture!W54/Total!W54</f>
        <v>1.5791041811500647E-2</v>
      </c>
    </row>
    <row r="55" spans="1:23" x14ac:dyDescent="0.25">
      <c r="A55" s="2" t="s">
        <v>121</v>
      </c>
      <c r="B55" s="2" t="s">
        <v>120</v>
      </c>
      <c r="C55">
        <f>Agriculture!C55/Total!C55</f>
        <v>3.9624808575803985E-2</v>
      </c>
      <c r="D55">
        <f>Agriculture!D55/Total!D55</f>
        <v>3.7443010961295951E-2</v>
      </c>
      <c r="E55">
        <f>Agriculture!E55/Total!E55</f>
        <v>3.5096490350964904E-2</v>
      </c>
      <c r="F55">
        <f>Agriculture!F55/Total!F55</f>
        <v>3.1811085089773615E-2</v>
      </c>
      <c r="G55">
        <f>Agriculture!G55/Total!G55</f>
        <v>3.2644589112180392E-2</v>
      </c>
      <c r="H55">
        <f>Agriculture!H55/Total!H55</f>
        <v>2.8377372534425009E-2</v>
      </c>
      <c r="I55">
        <f>Agriculture!I55/Total!I55</f>
        <v>2.462962962962963E-2</v>
      </c>
      <c r="J55">
        <f>Agriculture!J55/Total!J55</f>
        <v>2.462367589667348E-2</v>
      </c>
      <c r="K55">
        <f>Agriculture!K55/Total!K55</f>
        <v>2.2987418408854415E-2</v>
      </c>
      <c r="L55">
        <f>Agriculture!L55/Total!L55</f>
        <v>2.1899170627154973E-2</v>
      </c>
      <c r="M55">
        <f>Agriculture!M55/Total!M55</f>
        <v>2.0629337389485691E-2</v>
      </c>
      <c r="N55">
        <f>Agriculture!N55/Total!N55</f>
        <v>1.7353165522501907E-2</v>
      </c>
      <c r="O55">
        <f>Agriculture!O55/Total!O55</f>
        <v>1.6139878950907866E-2</v>
      </c>
      <c r="P55">
        <f>Agriculture!P55/Total!P55</f>
        <v>1.6439146318015768E-2</v>
      </c>
      <c r="Q55">
        <f>Agriculture!Q55/Total!Q55</f>
        <v>1.9846596356663471E-2</v>
      </c>
      <c r="R55">
        <f>Agriculture!R55/Total!R55</f>
        <v>2.0231494990759658E-2</v>
      </c>
      <c r="S55">
        <f>Agriculture!S55/Total!S55</f>
        <v>1.9110152881223051E-2</v>
      </c>
      <c r="T55">
        <f>Agriculture!T55/Total!T55</f>
        <v>1.8013631937682569E-2</v>
      </c>
      <c r="U55">
        <f>Agriculture!U55/Total!U55</f>
        <v>0</v>
      </c>
      <c r="V55">
        <f>Agriculture!V55/Total!V55</f>
        <v>1.7893043827905106E-2</v>
      </c>
      <c r="W55">
        <f>Agriculture!W55/Total!W55</f>
        <v>1.5791041811500647E-2</v>
      </c>
    </row>
    <row r="56" spans="1:23" x14ac:dyDescent="0.25">
      <c r="A56" s="2" t="s">
        <v>122</v>
      </c>
      <c r="B56" s="2" t="s">
        <v>123</v>
      </c>
      <c r="C56">
        <f>Agriculture!C56/Total!C56</f>
        <v>3.9960613768770005E-2</v>
      </c>
      <c r="D56">
        <f>Agriculture!D56/Total!D56</f>
        <v>3.3696969696969697E-2</v>
      </c>
      <c r="E56">
        <f>Agriculture!E56/Total!E56</f>
        <v>3.2678112299908767E-2</v>
      </c>
      <c r="F56">
        <f>Agriculture!F56/Total!F56</f>
        <v>4.1374869194236497E-2</v>
      </c>
      <c r="G56">
        <f>Agriculture!G56/Total!G56</f>
        <v>3.9134510232776129E-2</v>
      </c>
      <c r="H56">
        <f>Agriculture!H56/Total!H56</f>
        <v>3.4168390408335247E-2</v>
      </c>
      <c r="I56">
        <f>Agriculture!I56/Total!I56</f>
        <v>2.4202669079393804E-2</v>
      </c>
      <c r="J56">
        <f>Agriculture!J56/Total!J56</f>
        <v>2.2183392843576691E-2</v>
      </c>
      <c r="K56">
        <f>Agriculture!K56/Total!K56</f>
        <v>2.5836216839677049E-2</v>
      </c>
      <c r="L56">
        <f>Agriculture!L56/Total!L56</f>
        <v>2.698831511496419E-2</v>
      </c>
      <c r="M56">
        <f>Agriculture!M56/Total!M56</f>
        <v>2.488116458704694E-2</v>
      </c>
      <c r="N56">
        <f>Agriculture!N56/Total!N56</f>
        <v>2.4534370558755327E-2</v>
      </c>
      <c r="O56">
        <f>Agriculture!O56/Total!O56</f>
        <v>2.1600828524929724E-2</v>
      </c>
      <c r="P56">
        <f>Agriculture!P56/Total!P56</f>
        <v>2.163232382488817E-2</v>
      </c>
      <c r="Q56">
        <f>Agriculture!Q56/Total!Q56</f>
        <v>1.9816963320602433E-2</v>
      </c>
      <c r="R56">
        <f>Agriculture!R56/Total!R56</f>
        <v>1.9632768361581922E-2</v>
      </c>
      <c r="S56">
        <f>Agriculture!S56/Total!S56</f>
        <v>1.7959070026451345E-2</v>
      </c>
      <c r="T56">
        <f>Agriculture!T56/Total!T56</f>
        <v>1.9301595962351658E-2</v>
      </c>
      <c r="U56">
        <f>Agriculture!U56/Total!U56</f>
        <v>2.5164189422744555E-2</v>
      </c>
      <c r="V56">
        <f>Agriculture!V56/Total!V56</f>
        <v>2.2191780821917806E-2</v>
      </c>
      <c r="W56">
        <f>Agriculture!W56/Total!W56</f>
        <v>2.3736859952526279E-2</v>
      </c>
    </row>
    <row r="57" spans="1:23" x14ac:dyDescent="0.25">
      <c r="A57" s="2" t="s">
        <v>124</v>
      </c>
      <c r="B57" s="2" t="s">
        <v>123</v>
      </c>
      <c r="C57">
        <f>Agriculture!C57/Total!C57</f>
        <v>3.9960613768770005E-2</v>
      </c>
      <c r="D57">
        <f>Agriculture!D57/Total!D57</f>
        <v>3.3696969696969697E-2</v>
      </c>
      <c r="E57">
        <f>Agriculture!E57/Total!E57</f>
        <v>3.2678112299908767E-2</v>
      </c>
      <c r="F57">
        <f>Agriculture!F57/Total!F57</f>
        <v>4.1374869194236497E-2</v>
      </c>
      <c r="G57">
        <f>Agriculture!G57/Total!G57</f>
        <v>3.9134510232776129E-2</v>
      </c>
      <c r="H57">
        <f>Agriculture!H57/Total!H57</f>
        <v>3.4168390408335247E-2</v>
      </c>
      <c r="I57">
        <f>Agriculture!I57/Total!I57</f>
        <v>2.4202669079393804E-2</v>
      </c>
      <c r="J57">
        <f>Agriculture!J57/Total!J57</f>
        <v>2.2183392843576691E-2</v>
      </c>
      <c r="K57">
        <f>Agriculture!K57/Total!K57</f>
        <v>2.5836216839677049E-2</v>
      </c>
      <c r="L57">
        <f>Agriculture!L57/Total!L57</f>
        <v>2.698831511496419E-2</v>
      </c>
      <c r="M57">
        <f>Agriculture!M57/Total!M57</f>
        <v>2.488116458704694E-2</v>
      </c>
      <c r="N57">
        <f>Agriculture!N57/Total!N57</f>
        <v>2.4534370558755327E-2</v>
      </c>
      <c r="O57">
        <f>Agriculture!O57/Total!O57</f>
        <v>2.1600828524929724E-2</v>
      </c>
      <c r="P57">
        <f>Agriculture!P57/Total!P57</f>
        <v>2.163232382488817E-2</v>
      </c>
      <c r="Q57">
        <f>Agriculture!Q57/Total!Q57</f>
        <v>1.9816963320602433E-2</v>
      </c>
      <c r="R57">
        <f>Agriculture!R57/Total!R57</f>
        <v>1.9632768361581922E-2</v>
      </c>
      <c r="S57">
        <f>Agriculture!S57/Total!S57</f>
        <v>1.7959070026451345E-2</v>
      </c>
      <c r="T57">
        <f>Agriculture!T57/Total!T57</f>
        <v>1.9301595962351658E-2</v>
      </c>
      <c r="U57">
        <f>Agriculture!U57/Total!U57</f>
        <v>2.5164189422744555E-2</v>
      </c>
      <c r="V57">
        <f>Agriculture!V57/Total!V57</f>
        <v>2.2191780821917806E-2</v>
      </c>
      <c r="W57">
        <f>Agriculture!W57/Total!W57</f>
        <v>2.3736859952526279E-2</v>
      </c>
    </row>
    <row r="58" spans="1:23" x14ac:dyDescent="0.25">
      <c r="A58" s="2" t="s">
        <v>125</v>
      </c>
      <c r="B58" s="2" t="s">
        <v>126</v>
      </c>
      <c r="C58">
        <f>Agriculture!C58/Total!C58</f>
        <v>3.0967127203430204E-2</v>
      </c>
      <c r="D58">
        <f>Agriculture!D58/Total!D58</f>
        <v>2.8056704075605437E-2</v>
      </c>
      <c r="E58">
        <f>Agriculture!E58/Total!E58</f>
        <v>3.0089189454082132E-2</v>
      </c>
      <c r="F58">
        <f>Agriculture!F58/Total!F58</f>
        <v>2.783004852926612E-2</v>
      </c>
      <c r="G58">
        <f>Agriculture!G58/Total!G58</f>
        <v>2.8242576651513682E-2</v>
      </c>
      <c r="H58">
        <f>Agriculture!H58/Total!H58</f>
        <v>2.5546757164404226E-2</v>
      </c>
      <c r="I58">
        <f>Agriculture!I58/Total!I58</f>
        <v>2.2901468279619541E-2</v>
      </c>
      <c r="J58">
        <f>Agriculture!J58/Total!J58</f>
        <v>2.2477149785487781E-2</v>
      </c>
      <c r="K58">
        <f>Agriculture!K58/Total!K58</f>
        <v>2.277606646130869E-2</v>
      </c>
      <c r="L58">
        <f>Agriculture!L58/Total!L58</f>
        <v>2.3027836863035236E-2</v>
      </c>
      <c r="M58">
        <f>Agriculture!M58/Total!M58</f>
        <v>2.3349587396849208E-2</v>
      </c>
      <c r="N58">
        <f>Agriculture!N58/Total!N58</f>
        <v>2.0991472214412894E-2</v>
      </c>
      <c r="O58">
        <f>Agriculture!O58/Total!O58</f>
        <v>1.877133105802048E-2</v>
      </c>
      <c r="P58">
        <f>Agriculture!P58/Total!P58</f>
        <v>1.8933877075444215E-2</v>
      </c>
      <c r="Q58">
        <f>Agriculture!Q58/Total!Q58</f>
        <v>1.6829894456594083E-2</v>
      </c>
      <c r="R58">
        <f>Agriculture!R58/Total!R58</f>
        <v>1.5248260745258745E-2</v>
      </c>
      <c r="S58">
        <f>Agriculture!S58/Total!S58</f>
        <v>1.489095974637333E-2</v>
      </c>
      <c r="T58">
        <f>Agriculture!T58/Total!T58</f>
        <v>1.5828856485034536E-2</v>
      </c>
      <c r="U58">
        <f>Agriculture!U58/Total!U58</f>
        <v>0</v>
      </c>
      <c r="V58">
        <f>Agriculture!V58/Total!V58</f>
        <v>1.6138613861386139E-2</v>
      </c>
      <c r="W58">
        <f>Agriculture!W58/Total!W58</f>
        <v>1.8862363689949896E-2</v>
      </c>
    </row>
    <row r="59" spans="1:23" x14ac:dyDescent="0.25">
      <c r="A59" s="2" t="s">
        <v>127</v>
      </c>
      <c r="B59" s="2" t="s">
        <v>126</v>
      </c>
      <c r="C59">
        <f>Agriculture!C59/Total!C59</f>
        <v>3.0967127203430204E-2</v>
      </c>
      <c r="D59">
        <f>Agriculture!D59/Total!D59</f>
        <v>2.8056704075605437E-2</v>
      </c>
      <c r="E59">
        <f>Agriculture!E59/Total!E59</f>
        <v>3.0089189454082132E-2</v>
      </c>
      <c r="F59">
        <f>Agriculture!F59/Total!F59</f>
        <v>2.783004852926612E-2</v>
      </c>
      <c r="G59">
        <f>Agriculture!G59/Total!G59</f>
        <v>2.8242576651513682E-2</v>
      </c>
      <c r="H59">
        <f>Agriculture!H59/Total!H59</f>
        <v>2.5546757164404226E-2</v>
      </c>
      <c r="I59">
        <f>Agriculture!I59/Total!I59</f>
        <v>2.2901468279619541E-2</v>
      </c>
      <c r="J59">
        <f>Agriculture!J59/Total!J59</f>
        <v>2.2477149785487781E-2</v>
      </c>
      <c r="K59">
        <f>Agriculture!K59/Total!K59</f>
        <v>2.277606646130869E-2</v>
      </c>
      <c r="L59">
        <f>Agriculture!L59/Total!L59</f>
        <v>2.3027836863035236E-2</v>
      </c>
      <c r="M59">
        <f>Agriculture!M59/Total!M59</f>
        <v>2.3349587396849208E-2</v>
      </c>
      <c r="N59">
        <f>Agriculture!N59/Total!N59</f>
        <v>2.0991472214412894E-2</v>
      </c>
      <c r="O59">
        <f>Agriculture!O59/Total!O59</f>
        <v>1.877133105802048E-2</v>
      </c>
      <c r="P59">
        <f>Agriculture!P59/Total!P59</f>
        <v>1.8933877075444215E-2</v>
      </c>
      <c r="Q59">
        <f>Agriculture!Q59/Total!Q59</f>
        <v>1.6829894456594083E-2</v>
      </c>
      <c r="R59">
        <f>Agriculture!R59/Total!R59</f>
        <v>1.5248260745258745E-2</v>
      </c>
      <c r="S59">
        <f>Agriculture!S59/Total!S59</f>
        <v>1.489095974637333E-2</v>
      </c>
      <c r="T59">
        <f>Agriculture!T59/Total!T59</f>
        <v>1.5828856485034536E-2</v>
      </c>
      <c r="U59">
        <f>Agriculture!U59/Total!U59</f>
        <v>0</v>
      </c>
      <c r="V59">
        <f>Agriculture!V59/Total!V59</f>
        <v>1.6138613861386139E-2</v>
      </c>
      <c r="W59">
        <f>Agriculture!W59/Total!W59</f>
        <v>1.8862363689949896E-2</v>
      </c>
    </row>
    <row r="60" spans="1:23" x14ac:dyDescent="0.25">
      <c r="A60" s="11"/>
      <c r="B60" s="11"/>
    </row>
    <row r="61" spans="1:23" x14ac:dyDescent="0.25">
      <c r="A61" s="11"/>
      <c r="B61" s="11"/>
    </row>
    <row r="62" spans="1:23" x14ac:dyDescent="0.25">
      <c r="A62" s="11"/>
      <c r="B62" s="11"/>
    </row>
    <row r="63" spans="1:23" x14ac:dyDescent="0.25">
      <c r="A63" s="11"/>
      <c r="B63" s="11"/>
    </row>
    <row r="64" spans="1:23" x14ac:dyDescent="0.25">
      <c r="A64" s="11"/>
      <c r="B64" s="11"/>
    </row>
    <row r="65" spans="1:23" x14ac:dyDescent="0.25">
      <c r="A65" s="11"/>
      <c r="B65" s="11"/>
    </row>
    <row r="66" spans="1:23" x14ac:dyDescent="0.25">
      <c r="A66" s="11"/>
      <c r="B66" s="11"/>
    </row>
    <row r="67" spans="1:23" x14ac:dyDescent="0.25">
      <c r="A67" s="11"/>
      <c r="B67" s="11"/>
    </row>
    <row r="68" spans="1:23" x14ac:dyDescent="0.25">
      <c r="A68" s="11"/>
      <c r="B68" s="11"/>
    </row>
    <row r="69" spans="1:23" x14ac:dyDescent="0.25">
      <c r="A69" s="102" t="s">
        <v>810</v>
      </c>
      <c r="B69" s="102"/>
      <c r="C69" t="s">
        <v>811</v>
      </c>
    </row>
    <row r="71" spans="1:23" x14ac:dyDescent="0.25">
      <c r="A71" s="2" t="s">
        <v>23</v>
      </c>
      <c r="B71" s="2" t="s">
        <v>24</v>
      </c>
    </row>
    <row r="72" spans="1:23" x14ac:dyDescent="0.25">
      <c r="A72" s="2" t="s">
        <v>25</v>
      </c>
      <c r="B72" s="2" t="s">
        <v>26</v>
      </c>
    </row>
    <row r="73" spans="1:23" x14ac:dyDescent="0.25">
      <c r="A73" s="2" t="s">
        <v>27</v>
      </c>
      <c r="B73" s="2" t="s">
        <v>28</v>
      </c>
    </row>
    <row r="74" spans="1:23" x14ac:dyDescent="0.25">
      <c r="A74" s="2" t="s">
        <v>29</v>
      </c>
      <c r="B74" s="2" t="s">
        <v>30</v>
      </c>
      <c r="C74">
        <f>Agriculture!C6/Agriculture!C$5</f>
        <v>0.11350033252050543</v>
      </c>
      <c r="D74">
        <f>Agriculture!D6/Agriculture!D$5</f>
        <v>0.11341981402824015</v>
      </c>
      <c r="E74">
        <f>Agriculture!E6/Agriculture!E$5</f>
        <v>0.12080938697318008</v>
      </c>
      <c r="F74">
        <f>Agriculture!F6/Agriculture!F$5</f>
        <v>0.11622247972190035</v>
      </c>
      <c r="G74">
        <f>Agriculture!G6/Agriculture!G$5</f>
        <v>0.11245551601423487</v>
      </c>
      <c r="H74">
        <f>Agriculture!H6/Agriculture!H$5</f>
        <v>0.11398601398601398</v>
      </c>
      <c r="I74">
        <f>Agriculture!I6/Agriculture!I$5</f>
        <v>0.12154696132596685</v>
      </c>
      <c r="J74">
        <f>Agriculture!J6/Agriculture!J$5</f>
        <v>0.10831273176761433</v>
      </c>
      <c r="K74">
        <f>Agriculture!K6/Agriculture!K$5</f>
        <v>0.11105784595717483</v>
      </c>
      <c r="L74">
        <f>Agriculture!L6/Agriculture!L$5</f>
        <v>0.10489181561618063</v>
      </c>
      <c r="M74">
        <f>Agriculture!M6/Agriculture!M$5</f>
        <v>0.1077628562070095</v>
      </c>
      <c r="N74">
        <f>Agriculture!N6/Agriculture!N$5</f>
        <v>0.10949798845548364</v>
      </c>
      <c r="O74">
        <f>Agriculture!O6/Agriculture!O$5</f>
        <v>0.10326659641728135</v>
      </c>
      <c r="P74">
        <f>Agriculture!P6/Agriculture!P$5</f>
        <v>9.6520963425512932E-2</v>
      </c>
      <c r="Q74">
        <f>Agriculture!Q6/Agriculture!Q$5</f>
        <v>0.11594739766623449</v>
      </c>
      <c r="R74">
        <f>Agriculture!R6/Agriculture!R$5</f>
        <v>0.11712727956382779</v>
      </c>
      <c r="S74">
        <f>Agriculture!S6/Agriculture!S$5</f>
        <v>0.11094137865189993</v>
      </c>
      <c r="T74">
        <f>Agriculture!T6/Agriculture!T$5</f>
        <v>0.10891283055827621</v>
      </c>
      <c r="U74">
        <f>Agriculture!U6/Agriculture!U$5</f>
        <v>0.11346954969252132</v>
      </c>
      <c r="V74">
        <f>Agriculture!V6/Agriculture!V$5</f>
        <v>9.8111738368697674E-2</v>
      </c>
      <c r="W74">
        <f>Agriculture!W6/Agriculture!W$5</f>
        <v>9.349516404323914E-2</v>
      </c>
    </row>
    <row r="75" spans="1:23" x14ac:dyDescent="0.25">
      <c r="A75" s="2" t="s">
        <v>31</v>
      </c>
      <c r="B75" s="2" t="s">
        <v>32</v>
      </c>
      <c r="C75">
        <f>Agriculture!C7/Agriculture!C$5</f>
        <v>4.3449346043005987E-2</v>
      </c>
      <c r="D75">
        <f>Agriculture!D7/Agriculture!D$5</f>
        <v>4.7066926874067272E-2</v>
      </c>
      <c r="E75">
        <f>Agriculture!E7/Agriculture!E$5</f>
        <v>5.495689655172413E-2</v>
      </c>
      <c r="F75">
        <f>Agriculture!F7/Agriculture!F$5</f>
        <v>4.287369640787949E-2</v>
      </c>
      <c r="G75">
        <f>Agriculture!G7/Agriculture!G$5</f>
        <v>3.5231316725978644E-2</v>
      </c>
      <c r="H75">
        <f>Agriculture!H7/Agriculture!H$5</f>
        <v>3.4032634032634033E-2</v>
      </c>
      <c r="I75">
        <f>Agriculture!I7/Agriculture!I$5</f>
        <v>3.9255597557429488E-2</v>
      </c>
      <c r="J75">
        <f>Agriculture!J7/Agriculture!J$5</f>
        <v>3.4765142150803459E-2</v>
      </c>
      <c r="K75">
        <f>Agriculture!K7/Agriculture!K$5</f>
        <v>3.9789069990412276E-2</v>
      </c>
      <c r="L75">
        <f>Agriculture!L7/Agriculture!L$5</f>
        <v>3.8570084666039513E-2</v>
      </c>
      <c r="M75">
        <f>Agriculture!M7/Agriculture!M$5</f>
        <v>3.6849000982640025E-2</v>
      </c>
      <c r="N75">
        <f>Agriculture!N7/Agriculture!N$5</f>
        <v>3.6382718208850792E-2</v>
      </c>
      <c r="O75">
        <f>Agriculture!O7/Agriculture!O$5</f>
        <v>4.0042149631190731E-2</v>
      </c>
      <c r="P75">
        <f>Agriculture!P7/Agriculture!P$5</f>
        <v>3.5860838537020517E-2</v>
      </c>
      <c r="Q75">
        <f>Agriculture!Q7/Agriculture!Q$5</f>
        <v>3.5006482681978146E-2</v>
      </c>
      <c r="R75">
        <f>Agriculture!R7/Agriculture!R$5</f>
        <v>3.872908441436361E-2</v>
      </c>
      <c r="S75">
        <f>Agriculture!S7/Agriculture!S$5</f>
        <v>3.2461332824135949E-2</v>
      </c>
      <c r="T75">
        <f>Agriculture!T7/Agriculture!T$5</f>
        <v>3.5455435847208623E-2</v>
      </c>
      <c r="U75">
        <f>Agriculture!U7/Agriculture!U$5</f>
        <v>0</v>
      </c>
      <c r="V75">
        <f>Agriculture!V7/Agriculture!V$5</f>
        <v>3.5039906560249169E-2</v>
      </c>
      <c r="W75">
        <f>Agriculture!W7/Agriculture!W$5</f>
        <v>3.5463682912952779E-2</v>
      </c>
    </row>
    <row r="76" spans="1:23" x14ac:dyDescent="0.25">
      <c r="A76" s="2" t="s">
        <v>33</v>
      </c>
      <c r="B76" s="2" t="s">
        <v>34</v>
      </c>
      <c r="C76">
        <f>Agriculture!C8/Agriculture!C$5</f>
        <v>1.5074262912879626E-2</v>
      </c>
      <c r="D76">
        <f>Agriculture!D8/Agriculture!D$5</f>
        <v>2.5370221558948455E-2</v>
      </c>
      <c r="E76">
        <f>Agriculture!E8/Agriculture!E$5</f>
        <v>1.8558429118773947E-2</v>
      </c>
      <c r="F76">
        <f>Agriculture!F8/Agriculture!F$5</f>
        <v>1.4484356894553883E-2</v>
      </c>
      <c r="G76">
        <f>Agriculture!G8/Agriculture!G$5</f>
        <v>1.6251482799525502E-2</v>
      </c>
      <c r="H76">
        <f>Agriculture!H8/Agriculture!H$5</f>
        <v>1.7948717948717947E-2</v>
      </c>
      <c r="I76">
        <f>Agriculture!I8/Agriculture!I$5</f>
        <v>1.7010758941552778E-2</v>
      </c>
      <c r="J76">
        <f>Agriculture!J8/Agriculture!J$5</f>
        <v>1.3597033374536466E-2</v>
      </c>
      <c r="K76">
        <f>Agriculture!K8/Agriculture!K$5</f>
        <v>1.0546500479386385E-2</v>
      </c>
      <c r="L76">
        <f>Agriculture!L8/Agriculture!L$5</f>
        <v>8.7801818751959866E-3</v>
      </c>
      <c r="M76">
        <f>Agriculture!M8/Agriculture!M$5</f>
        <v>1.0809040288241074E-2</v>
      </c>
      <c r="N76">
        <f>Agriculture!N8/Agriculture!N$5</f>
        <v>1.1369599440265873E-2</v>
      </c>
      <c r="O76">
        <f>Agriculture!O8/Agriculture!O$5</f>
        <v>1.1766772040744644E-2</v>
      </c>
      <c r="P76">
        <f>Agriculture!P8/Agriculture!P$5</f>
        <v>1.5165031222123104E-2</v>
      </c>
      <c r="Q76">
        <f>Agriculture!Q8/Agriculture!Q$5</f>
        <v>1.0927949620300057E-2</v>
      </c>
      <c r="R76">
        <f>Agriculture!R8/Agriculture!R$5</f>
        <v>1.0340289528106788E-2</v>
      </c>
      <c r="S76">
        <f>Agriculture!S8/Agriculture!S$5</f>
        <v>1.1647890013366429E-2</v>
      </c>
      <c r="T76">
        <f>Agriculture!T8/Agriculture!T$5</f>
        <v>1.1949069539666993E-2</v>
      </c>
      <c r="U76">
        <f>Agriculture!U8/Agriculture!U$5</f>
        <v>0</v>
      </c>
      <c r="V76">
        <f>Agriculture!V8/Agriculture!V$5</f>
        <v>0</v>
      </c>
      <c r="W76">
        <f>Agriculture!W8/Agriculture!W$5</f>
        <v>0</v>
      </c>
    </row>
    <row r="77" spans="1:23" x14ac:dyDescent="0.25">
      <c r="A77" s="2" t="s">
        <v>35</v>
      </c>
      <c r="B77" s="2" t="s">
        <v>36</v>
      </c>
      <c r="C77">
        <f>Agriculture!C9/Agriculture!C$5</f>
        <v>3.0370206162713364E-2</v>
      </c>
      <c r="D77">
        <f>Agriculture!D9/Agriculture!D$5</f>
        <v>1.9400757662725289E-2</v>
      </c>
      <c r="E77">
        <f>Agriculture!E9/Agriculture!E$5</f>
        <v>2.5742337164750956E-2</v>
      </c>
      <c r="F77">
        <f>Agriculture!F9/Agriculture!F$5</f>
        <v>2.8968713789107765E-2</v>
      </c>
      <c r="G77">
        <f>Agriculture!G9/Agriculture!G$5</f>
        <v>3.2265717674970343E-2</v>
      </c>
      <c r="H77">
        <f>Agriculture!H9/Agriculture!H$5</f>
        <v>3.1235431235431235E-2</v>
      </c>
      <c r="I77">
        <f>Agriculture!I9/Agriculture!I$5</f>
        <v>3.2422215760395466E-2</v>
      </c>
      <c r="J77">
        <f>Agriculture!J9/Agriculture!J$5</f>
        <v>2.6885043263288007E-2</v>
      </c>
      <c r="K77">
        <f>Agriculture!K9/Agriculture!K$5</f>
        <v>2.4608501118568236E-2</v>
      </c>
      <c r="L77">
        <f>Agriculture!L9/Agriculture!L$5</f>
        <v>2.6026967701473822E-2</v>
      </c>
      <c r="M77">
        <f>Agriculture!M9/Agriculture!M$5</f>
        <v>2.5057320668195219E-2</v>
      </c>
      <c r="N77">
        <f>Agriculture!N9/Agriculture!N$5</f>
        <v>2.5712786426447434E-2</v>
      </c>
      <c r="O77">
        <f>Agriculture!O9/Agriculture!O$5</f>
        <v>1.8967334035827187E-2</v>
      </c>
      <c r="P77">
        <f>Agriculture!P9/Agriculture!P$5</f>
        <v>2.033898305084746E-2</v>
      </c>
      <c r="Q77">
        <f>Agriculture!Q9/Agriculture!Q$5</f>
        <v>3.6858677532876458E-2</v>
      </c>
      <c r="R77">
        <f>Agriculture!R9/Agriculture!R$5</f>
        <v>3.609701071630006E-2</v>
      </c>
      <c r="S77">
        <f>Agriculture!S9/Agriculture!S$5</f>
        <v>3.2461332824135949E-2</v>
      </c>
      <c r="T77">
        <f>Agriculture!T9/Agriculture!T$5</f>
        <v>3.0950048971596474E-2</v>
      </c>
      <c r="U77">
        <f>Agriculture!U9/Agriculture!U$5</f>
        <v>0</v>
      </c>
      <c r="V77">
        <f>Agriculture!V9/Agriculture!V$5</f>
        <v>0</v>
      </c>
      <c r="W77">
        <f>Agriculture!W9/Agriculture!W$5</f>
        <v>2.2757443580504459E-2</v>
      </c>
    </row>
    <row r="78" spans="1:23" x14ac:dyDescent="0.25">
      <c r="A78" s="2" t="s">
        <v>37</v>
      </c>
      <c r="B78" s="2" t="s">
        <v>38</v>
      </c>
      <c r="C78">
        <f>Agriculture!C10/Agriculture!C$5</f>
        <v>2.4717357570383507E-2</v>
      </c>
      <c r="D78">
        <f>Agriculture!D10/Agriculture!D$5</f>
        <v>2.1581907932499138E-2</v>
      </c>
      <c r="E78">
        <f>Agriculture!E10/Agriculture!E$5</f>
        <v>2.1551724137931032E-2</v>
      </c>
      <c r="F78">
        <f>Agriculture!F10/Agriculture!F$5</f>
        <v>3.0011587485515641E-2</v>
      </c>
      <c r="G78">
        <f>Agriculture!G10/Agriculture!G$5</f>
        <v>2.8588374851720048E-2</v>
      </c>
      <c r="H78">
        <f>Agriculture!H10/Agriculture!H$5</f>
        <v>3.0885780885780884E-2</v>
      </c>
      <c r="I78">
        <f>Agriculture!I10/Agriculture!I$5</f>
        <v>3.2712997964524572E-2</v>
      </c>
      <c r="J78">
        <f>Agriculture!J10/Agriculture!J$5</f>
        <v>3.3065512978986397E-2</v>
      </c>
      <c r="K78">
        <f>Agriculture!K10/Agriculture!K$5</f>
        <v>3.627356983061681E-2</v>
      </c>
      <c r="L78">
        <f>Agriculture!L10/Agriculture!L$5</f>
        <v>3.1514581373471309E-2</v>
      </c>
      <c r="M78">
        <f>Agriculture!M10/Agriculture!M$5</f>
        <v>3.4883720930232558E-2</v>
      </c>
      <c r="N78">
        <f>Agriculture!N10/Agriculture!N$5</f>
        <v>3.5857967465453909E-2</v>
      </c>
      <c r="O78">
        <f>Agriculture!O10/Agriculture!O$5</f>
        <v>3.249034070951879E-2</v>
      </c>
      <c r="P78">
        <f>Agriculture!P10/Agriculture!P$5</f>
        <v>2.5156110615521855E-2</v>
      </c>
      <c r="Q78">
        <f>Agriculture!Q10/Agriculture!Q$5</f>
        <v>3.3154287831079828E-2</v>
      </c>
      <c r="R78">
        <f>Agriculture!R10/Agriculture!R$5</f>
        <v>3.1960894905057345E-2</v>
      </c>
      <c r="S78">
        <f>Agriculture!S10/Agriculture!S$5</f>
        <v>3.4179873973649029E-2</v>
      </c>
      <c r="T78">
        <f>Agriculture!T10/Agriculture!T$5</f>
        <v>3.0754162585700292E-2</v>
      </c>
      <c r="U78">
        <f>Agriculture!U10/Agriculture!U$5</f>
        <v>0</v>
      </c>
      <c r="V78">
        <f>Agriculture!V10/Agriculture!V$5</f>
        <v>2.5501265329959118E-2</v>
      </c>
      <c r="W78">
        <f>Agriculture!W10/Agriculture!W$5</f>
        <v>2.3516025033187941E-2</v>
      </c>
    </row>
    <row r="79" spans="1:23" x14ac:dyDescent="0.25">
      <c r="A79" s="2" t="s">
        <v>39</v>
      </c>
      <c r="B79" s="2" t="s">
        <v>40</v>
      </c>
      <c r="C79">
        <f>Agriculture!C11/Agriculture!C$5</f>
        <v>0.2170250498780758</v>
      </c>
      <c r="D79">
        <f>Agriculture!D11/Agriculture!D$5</f>
        <v>0.219492595568821</v>
      </c>
      <c r="E79">
        <f>Agriculture!E11/Agriculture!E$5</f>
        <v>0.21216475095785439</v>
      </c>
      <c r="F79">
        <f>Agriculture!F11/Agriculture!F$5</f>
        <v>0.20556199304750869</v>
      </c>
      <c r="G79">
        <f>Agriculture!G11/Agriculture!G$5</f>
        <v>0.20771055753262158</v>
      </c>
      <c r="H79">
        <f>Agriculture!H11/Agriculture!H$5</f>
        <v>0.2153846153846154</v>
      </c>
      <c r="I79">
        <f>Agriculture!I11/Agriculture!I$5</f>
        <v>0.24323931375399829</v>
      </c>
      <c r="J79">
        <f>Agriculture!J11/Agriculture!J$5</f>
        <v>0.24938195302843016</v>
      </c>
      <c r="K79">
        <f>Agriculture!K11/Agriculture!K$5</f>
        <v>0.23457973793544268</v>
      </c>
      <c r="L79">
        <f>Agriculture!L11/Agriculture!L$5</f>
        <v>0.24270931326434622</v>
      </c>
      <c r="M79">
        <f>Agriculture!M11/Agriculture!M$5</f>
        <v>0.23419587291188992</v>
      </c>
      <c r="N79">
        <f>Agriculture!N11/Agriculture!N$5</f>
        <v>0.22826657337764561</v>
      </c>
      <c r="O79">
        <f>Agriculture!O11/Agriculture!O$5</f>
        <v>0.22672989111345276</v>
      </c>
      <c r="P79">
        <f>Agriculture!P11/Agriculture!P$5</f>
        <v>0.21623550401427297</v>
      </c>
      <c r="Q79">
        <f>Agriculture!Q11/Agriculture!Q$5</f>
        <v>0.22170772365252825</v>
      </c>
      <c r="R79">
        <f>Agriculture!R11/Agriculture!R$5</f>
        <v>0.22015416431660087</v>
      </c>
      <c r="S79">
        <f>Agriculture!S11/Agriculture!S$5</f>
        <v>0.21634523582203549</v>
      </c>
      <c r="T79">
        <f>Agriculture!T11/Agriculture!T$5</f>
        <v>0.21038197845249756</v>
      </c>
      <c r="U79">
        <f>Agriculture!U11/Agriculture!U$5</f>
        <v>0.1914302717714739</v>
      </c>
      <c r="V79">
        <f>Agriculture!V11/Agriculture!V$5</f>
        <v>0.21199143468950749</v>
      </c>
      <c r="W79">
        <f>Agriculture!W11/Agriculture!W$5</f>
        <v>0.21183387066186235</v>
      </c>
    </row>
    <row r="80" spans="1:23" x14ac:dyDescent="0.25">
      <c r="A80" s="12" t="s">
        <v>41</v>
      </c>
      <c r="B80" s="12" t="s">
        <v>42</v>
      </c>
      <c r="C80">
        <f>Agriculture!C12/Agriculture!C$5</f>
        <v>7.0272666814453558E-2</v>
      </c>
      <c r="D80">
        <f>Agriculture!D12/Agriculture!D$5</f>
        <v>5.7054299161979107E-2</v>
      </c>
      <c r="E80">
        <f>Agriculture!E12/Agriculture!E$5</f>
        <v>6.0584291187739461E-2</v>
      </c>
      <c r="F80">
        <f>Agriculture!F12/Agriculture!F$5</f>
        <v>6.3962920046349944E-2</v>
      </c>
      <c r="G80">
        <f>Agriculture!G12/Agriculture!G$5</f>
        <v>6.0260972716488725E-2</v>
      </c>
      <c r="H80">
        <f>Agriculture!H12/Agriculture!H$5</f>
        <v>5.8391608391608396E-2</v>
      </c>
      <c r="I80">
        <f>Agriculture!I12/Agriculture!I$5</f>
        <v>6.4262867112532721E-2</v>
      </c>
      <c r="J80">
        <f>Agriculture!J12/Agriculture!J$5</f>
        <v>6.7212608158220014E-2</v>
      </c>
      <c r="K80">
        <f>Agriculture!K12/Agriculture!K$5</f>
        <v>6.679450303611377E-2</v>
      </c>
      <c r="L80">
        <f>Agriculture!L12/Agriculture!L$5</f>
        <v>7.2750078394481027E-2</v>
      </c>
      <c r="M80">
        <f>Agriculture!M12/Agriculture!M$5</f>
        <v>6.7802161808057648E-2</v>
      </c>
      <c r="N80">
        <f>Agriculture!N12/Agriculture!N$5</f>
        <v>6.8392513556060866E-2</v>
      </c>
      <c r="O80">
        <f>Agriculture!O12/Agriculture!O$5</f>
        <v>7.5166842290129959E-2</v>
      </c>
      <c r="P80">
        <f>Agriculture!P12/Agriculture!P$5</f>
        <v>6.4049955396966993E-2</v>
      </c>
      <c r="Q80">
        <f>Agriculture!Q12/Agriculture!Q$5</f>
        <v>7.2420818670124107E-2</v>
      </c>
      <c r="R80">
        <f>Agriculture!R12/Agriculture!R$5</f>
        <v>7.7270163564579816E-2</v>
      </c>
      <c r="S80">
        <f>Agriculture!S12/Agriculture!S$5</f>
        <v>6.3013175482146258E-2</v>
      </c>
      <c r="T80">
        <f>Agriculture!T12/Agriculture!T$5</f>
        <v>6.7189030362389809E-2</v>
      </c>
      <c r="U80">
        <f>Agriculture!U12/Agriculture!U$5</f>
        <v>5.038682801031541E-2</v>
      </c>
      <c r="V80">
        <f>Agriculture!V12/Agriculture!V$5</f>
        <v>5.4506521315943156E-2</v>
      </c>
      <c r="W80">
        <f>Agriculture!W12/Agriculture!W$5</f>
        <v>6.5996586383462924E-2</v>
      </c>
    </row>
    <row r="81" spans="1:23" x14ac:dyDescent="0.25">
      <c r="A81" s="2" t="s">
        <v>43</v>
      </c>
      <c r="B81" s="2" t="s">
        <v>44</v>
      </c>
      <c r="C81">
        <f>Agriculture!C13/Agriculture!C$5</f>
        <v>2.5714919086677009E-2</v>
      </c>
      <c r="D81">
        <f>Agriculture!D13/Agriculture!D$5</f>
        <v>2.7321777063482953E-2</v>
      </c>
      <c r="E81">
        <f>Agriculture!E13/Agriculture!E$5</f>
        <v>2.7897509578544061E-2</v>
      </c>
      <c r="F81">
        <f>Agriculture!F13/Agriculture!F$5</f>
        <v>3.1749710312862105E-2</v>
      </c>
      <c r="G81">
        <f>Agriculture!G13/Agriculture!G$5</f>
        <v>3.4519572953736657E-2</v>
      </c>
      <c r="H81">
        <f>Agriculture!H13/Agriculture!H$5</f>
        <v>3.4032634032634033E-2</v>
      </c>
      <c r="I81">
        <f>Agriculture!I13/Agriculture!I$5</f>
        <v>3.9255597557429488E-2</v>
      </c>
      <c r="J81">
        <f>Agriculture!J13/Agriculture!J$5</f>
        <v>4.898022249690976E-2</v>
      </c>
      <c r="K81">
        <f>Agriculture!K13/Agriculture!K$5</f>
        <v>4.5701502077341007E-2</v>
      </c>
      <c r="L81">
        <f>Agriculture!L13/Agriculture!L$5</f>
        <v>4.3587331451865795E-2</v>
      </c>
      <c r="M81">
        <f>Agriculture!M13/Agriculture!M$5</f>
        <v>3.9141827710448739E-2</v>
      </c>
      <c r="N81">
        <f>Agriculture!N13/Agriculture!N$5</f>
        <v>3.5857967465453909E-2</v>
      </c>
      <c r="O81">
        <f>Agriculture!O13/Agriculture!O$5</f>
        <v>3.4773445732349847E-2</v>
      </c>
      <c r="P81">
        <f>Agriculture!P13/Agriculture!P$5</f>
        <v>3.9250669045495096E-2</v>
      </c>
      <c r="Q81">
        <f>Agriculture!Q13/Agriculture!Q$5</f>
        <v>3.6858677532876458E-2</v>
      </c>
      <c r="R81">
        <f>Agriculture!R13/Agriculture!R$5</f>
        <v>3.4216958074826095E-2</v>
      </c>
      <c r="S81">
        <f>Agriculture!S13/Agriculture!S$5</f>
        <v>3.4370822990261597E-2</v>
      </c>
      <c r="T81">
        <f>Agriculture!T13/Agriculture!T$5</f>
        <v>2.8991185112634672E-2</v>
      </c>
      <c r="U81">
        <f>Agriculture!U13/Agriculture!U$5</f>
        <v>0</v>
      </c>
      <c r="V81">
        <f>Agriculture!V13/Agriculture!V$5</f>
        <v>3.8933229511387966E-2</v>
      </c>
      <c r="W81">
        <f>Agriculture!W13/Agriculture!W$5</f>
        <v>3.0912194196851889E-2</v>
      </c>
    </row>
    <row r="82" spans="1:23" x14ac:dyDescent="0.25">
      <c r="A82" s="2" t="s">
        <v>45</v>
      </c>
      <c r="B82" s="2" t="s">
        <v>46</v>
      </c>
      <c r="C82">
        <f>Agriculture!C14/Agriculture!C$5</f>
        <v>2.7931722456218132E-2</v>
      </c>
      <c r="D82">
        <f>Agriculture!D14/Agriculture!D$5</f>
        <v>2.7436574446102625E-2</v>
      </c>
      <c r="E82">
        <f>Agriculture!E14/Agriculture!E$5</f>
        <v>2.7538314176245211E-2</v>
      </c>
      <c r="F82">
        <f>Agriculture!F14/Agriculture!F$5</f>
        <v>2.1205098493626885E-2</v>
      </c>
      <c r="G82">
        <f>Agriculture!G14/Agriculture!G$5</f>
        <v>2.491103202846975E-2</v>
      </c>
      <c r="H82">
        <f>Agriculture!H14/Agriculture!H$5</f>
        <v>2.6689976689976688E-2</v>
      </c>
      <c r="I82">
        <f>Agriculture!I14/Agriculture!I$5</f>
        <v>3.0822913637685374E-2</v>
      </c>
      <c r="J82">
        <f>Agriculture!J14/Agriculture!J$5</f>
        <v>2.8584672435105065E-2</v>
      </c>
      <c r="K82">
        <f>Agriculture!K14/Agriculture!K$5</f>
        <v>2.6526046660274853E-2</v>
      </c>
      <c r="L82">
        <f>Agriculture!L14/Agriculture!L$5</f>
        <v>2.5399811853245531E-2</v>
      </c>
      <c r="M82">
        <f>Agriculture!M14/Agriculture!M$5</f>
        <v>2.5712414018997706E-2</v>
      </c>
      <c r="N82">
        <f>Agriculture!N14/Agriculture!N$5</f>
        <v>2.4488368025188032E-2</v>
      </c>
      <c r="O82">
        <f>Agriculture!O14/Agriculture!O$5</f>
        <v>2.4060414471373377E-2</v>
      </c>
      <c r="P82">
        <f>Agriculture!P14/Agriculture!P$5</f>
        <v>2.3550401427297054E-2</v>
      </c>
      <c r="Q82">
        <f>Agriculture!Q14/Agriculture!Q$5</f>
        <v>2.2596777180959437E-2</v>
      </c>
      <c r="R82">
        <f>Agriculture!R14/Agriculture!R$5</f>
        <v>2.1996615905245348E-2</v>
      </c>
      <c r="S82">
        <f>Agriculture!S14/Agriculture!S$5</f>
        <v>2.9978995608172614E-2</v>
      </c>
      <c r="T82">
        <f>Agriculture!T14/Agriculture!T$5</f>
        <v>2.9578844270323212E-2</v>
      </c>
      <c r="U82">
        <f>Agriculture!U14/Agriculture!U$5</f>
        <v>0</v>
      </c>
      <c r="V82">
        <f>Agriculture!V14/Agriculture!V$5</f>
        <v>2.5306599182402179E-2</v>
      </c>
      <c r="W82">
        <f>Agriculture!W14/Agriculture!W$5</f>
        <v>0</v>
      </c>
    </row>
    <row r="83" spans="1:23" x14ac:dyDescent="0.25">
      <c r="A83" s="2" t="s">
        <v>47</v>
      </c>
      <c r="B83" s="2" t="s">
        <v>48</v>
      </c>
      <c r="C83">
        <f>Agriculture!C15/Agriculture!C$5</f>
        <v>1.6515185103081358E-2</v>
      </c>
      <c r="D83">
        <f>Agriculture!D15/Agriculture!D$5</f>
        <v>1.3316496383882447E-2</v>
      </c>
      <c r="E83">
        <f>Agriculture!E15/Agriculture!E$5</f>
        <v>1.1254789272030651E-2</v>
      </c>
      <c r="F83">
        <f>Agriculture!F15/Agriculture!F$5</f>
        <v>1.2514484356894555E-2</v>
      </c>
      <c r="G83">
        <f>Agriculture!G15/Agriculture!G$5</f>
        <v>1.3404507710557534E-2</v>
      </c>
      <c r="H83">
        <f>Agriculture!H15/Agriculture!H$5</f>
        <v>1.5268065268065267E-2</v>
      </c>
      <c r="I83">
        <f>Agriculture!I15/Agriculture!I$5</f>
        <v>1.991858098284385E-2</v>
      </c>
      <c r="J83">
        <f>Agriculture!J15/Agriculture!J$5</f>
        <v>1.8386897404202719E-2</v>
      </c>
      <c r="K83">
        <f>Agriculture!K15/Agriculture!K$5</f>
        <v>1.9015659955257273E-2</v>
      </c>
      <c r="L83">
        <f>Agriculture!L15/Agriculture!L$5</f>
        <v>2.1793665725932897E-2</v>
      </c>
      <c r="M83">
        <f>Agriculture!M15/Agriculture!M$5</f>
        <v>1.9489027186374058E-2</v>
      </c>
      <c r="N83">
        <f>Agriculture!N15/Agriculture!N$5</f>
        <v>1.5042854644044078E-2</v>
      </c>
      <c r="O83">
        <f>Agriculture!O15/Agriculture!O$5</f>
        <v>1.2293642430628733E-2</v>
      </c>
      <c r="P83">
        <f>Agriculture!P15/Agriculture!P$5</f>
        <v>1.2488849241748439E-2</v>
      </c>
      <c r="Q83">
        <f>Agriculture!Q15/Agriculture!Q$5</f>
        <v>1.6299314687905169E-2</v>
      </c>
      <c r="R83">
        <f>Agriculture!R15/Agriculture!R$5</f>
        <v>1.560443692423388E-2</v>
      </c>
      <c r="S83">
        <f>Agriculture!S15/Agriculture!S$5</f>
        <v>1.6230666412067975E-2</v>
      </c>
      <c r="T83">
        <f>Agriculture!T15/Agriculture!T$5</f>
        <v>1.4495592556317336E-2</v>
      </c>
      <c r="U83">
        <f>Agriculture!U15/Agriculture!U$5</f>
        <v>0</v>
      </c>
      <c r="V83">
        <f>Agriculture!V15/Agriculture!V$5</f>
        <v>0</v>
      </c>
      <c r="W83">
        <f>Agriculture!W15/Agriculture!W$5</f>
        <v>0</v>
      </c>
    </row>
    <row r="84" spans="1:23" x14ac:dyDescent="0.25">
      <c r="A84" s="2" t="s">
        <v>49</v>
      </c>
      <c r="B84" s="2" t="s">
        <v>50</v>
      </c>
      <c r="C84">
        <f>Agriculture!C16/Agriculture!C$5</f>
        <v>1.9618709820438927E-2</v>
      </c>
      <c r="D84">
        <f>Agriculture!D16/Agriculture!D$5</f>
        <v>3.0880495924692913E-2</v>
      </c>
      <c r="E84">
        <f>Agriculture!E16/Agriculture!E$5</f>
        <v>2.5742337164750956E-2</v>
      </c>
      <c r="F84">
        <f>Agriculture!F16/Agriculture!F$5</f>
        <v>2.1089223638470451E-2</v>
      </c>
      <c r="G84">
        <f>Agriculture!G16/Agriculture!G$5</f>
        <v>2.0284697508896801E-2</v>
      </c>
      <c r="H84">
        <f>Agriculture!H16/Agriculture!H$5</f>
        <v>2.3076923076923078E-2</v>
      </c>
      <c r="I84">
        <f>Agriculture!I16/Agriculture!I$5</f>
        <v>2.7769700494329752E-2</v>
      </c>
      <c r="J84">
        <f>Agriculture!J16/Agriculture!J$5</f>
        <v>2.7348578491965387E-2</v>
      </c>
      <c r="K84">
        <f>Agriculture!K16/Agriculture!K$5</f>
        <v>2.301054650047939E-2</v>
      </c>
      <c r="L84">
        <f>Agriculture!L16/Agriculture!L$5</f>
        <v>2.4929444967074322E-2</v>
      </c>
      <c r="M84">
        <f>Agriculture!M16/Agriculture!M$5</f>
        <v>2.3419587291188995E-2</v>
      </c>
      <c r="N84">
        <f>Agriculture!N16/Agriculture!N$5</f>
        <v>2.2389365051600489E-2</v>
      </c>
      <c r="O84">
        <f>Agriculture!O16/Agriculture!O$5</f>
        <v>2.2128556375131718E-2</v>
      </c>
      <c r="P84">
        <f>Agriculture!P16/Agriculture!P$5</f>
        <v>1.8376449598572705E-2</v>
      </c>
      <c r="Q84">
        <f>Agriculture!Q16/Agriculture!Q$5</f>
        <v>2.1115021300240788E-2</v>
      </c>
      <c r="R84">
        <f>Agriculture!R16/Agriculture!R$5</f>
        <v>1.8800526414739612E-2</v>
      </c>
      <c r="S84">
        <f>Agriculture!S16/Agriculture!S$5</f>
        <v>1.7185411495130799E-2</v>
      </c>
      <c r="T84">
        <f>Agriculture!T16/Agriculture!T$5</f>
        <v>1.9392752203721841E-2</v>
      </c>
      <c r="U84">
        <f>Agriculture!U16/Agriculture!U$5</f>
        <v>0</v>
      </c>
      <c r="V84">
        <f>Agriculture!V16/Agriculture!V$5</f>
        <v>0</v>
      </c>
      <c r="W84">
        <f>Agriculture!W16/Agriculture!W$5</f>
        <v>3.2429357102218857E-2</v>
      </c>
    </row>
    <row r="85" spans="1:23" x14ac:dyDescent="0.25">
      <c r="A85" s="2" t="s">
        <v>51</v>
      </c>
      <c r="B85" s="2" t="s">
        <v>52</v>
      </c>
      <c r="C85">
        <f>Agriculture!C17/Agriculture!C$5</f>
        <v>1.9951230325870095E-2</v>
      </c>
      <c r="D85">
        <f>Agriculture!D17/Agriculture!D$5</f>
        <v>2.4566639880610721E-2</v>
      </c>
      <c r="E85">
        <f>Agriculture!E17/Agriculture!E$5</f>
        <v>1.8678160919540228E-2</v>
      </c>
      <c r="F85">
        <f>Agriculture!F17/Agriculture!F$5</f>
        <v>1.9119351100811123E-2</v>
      </c>
      <c r="G85">
        <f>Agriculture!G17/Agriculture!G$5</f>
        <v>1.814946619217082E-2</v>
      </c>
      <c r="H85">
        <f>Agriculture!H17/Agriculture!H$5</f>
        <v>1.8648018648018648E-2</v>
      </c>
      <c r="I85">
        <f>Agriculture!I17/Agriculture!I$5</f>
        <v>1.9191625472521082E-2</v>
      </c>
      <c r="J85">
        <f>Agriculture!J17/Agriculture!J$5</f>
        <v>1.6687268232385661E-2</v>
      </c>
      <c r="K85">
        <f>Agriculture!K17/Agriculture!K$5</f>
        <v>1.4701182486417386E-2</v>
      </c>
      <c r="L85">
        <f>Agriculture!L17/Agriculture!L$5</f>
        <v>1.8344308560677328E-2</v>
      </c>
      <c r="M85">
        <f>Agriculture!M17/Agriculture!M$5</f>
        <v>2.1945627251883391E-2</v>
      </c>
      <c r="N85">
        <f>Agriculture!N17/Agriculture!N$5</f>
        <v>1.8366276018891025E-2</v>
      </c>
      <c r="O85">
        <f>Agriculture!O17/Agriculture!O$5</f>
        <v>1.7035475939585529E-2</v>
      </c>
      <c r="P85">
        <f>Agriculture!P17/Agriculture!P$5</f>
        <v>1.8019625334522747E-2</v>
      </c>
      <c r="Q85">
        <f>Agriculture!Q17/Agriculture!Q$5</f>
        <v>1.3335802926467865E-2</v>
      </c>
      <c r="R85">
        <f>Agriculture!R17/Agriculture!R$5</f>
        <v>1.560443692423388E-2</v>
      </c>
      <c r="S85">
        <f>Agriculture!S17/Agriculture!S$5</f>
        <v>1.7376360511743363E-2</v>
      </c>
      <c r="T85">
        <f>Agriculture!T17/Agriculture!T$5</f>
        <v>1.8609206660137122E-2</v>
      </c>
      <c r="U85">
        <f>Agriculture!U17/Agriculture!U$5</f>
        <v>0</v>
      </c>
      <c r="V85">
        <f>Agriculture!V17/Agriculture!V$5</f>
        <v>0</v>
      </c>
      <c r="W85">
        <f>Agriculture!W17/Agriculture!W$5</f>
        <v>0</v>
      </c>
    </row>
    <row r="86" spans="1:23" x14ac:dyDescent="0.25">
      <c r="A86" s="2" t="s">
        <v>53</v>
      </c>
      <c r="B86" s="2" t="s">
        <v>54</v>
      </c>
      <c r="C86">
        <f>Agriculture!C18/Agriculture!C$5</f>
        <v>3.690977610285967E-2</v>
      </c>
      <c r="D86">
        <f>Agriculture!D18/Agriculture!D$5</f>
        <v>3.9031110090689929E-2</v>
      </c>
      <c r="E86">
        <f>Agriculture!E18/Agriculture!E$5</f>
        <v>4.0349616858237548E-2</v>
      </c>
      <c r="F86">
        <f>Agriculture!F18/Agriculture!F$5</f>
        <v>3.5921205098493628E-2</v>
      </c>
      <c r="G86">
        <f>Agriculture!G18/Agriculture!G$5</f>
        <v>3.6180308422301306E-2</v>
      </c>
      <c r="H86">
        <f>Agriculture!H18/Agriculture!H$5</f>
        <v>3.9277389277389281E-2</v>
      </c>
      <c r="I86">
        <f>Agriculture!I18/Agriculture!I$5</f>
        <v>4.1872637394591454E-2</v>
      </c>
      <c r="J86">
        <f>Agriculture!J18/Agriculture!J$5</f>
        <v>4.2336217552533986E-2</v>
      </c>
      <c r="K86">
        <f>Agriculture!K18/Agriculture!K$5</f>
        <v>3.8990092681367848E-2</v>
      </c>
      <c r="L86">
        <f>Agriculture!L18/Agriculture!L$5</f>
        <v>3.6061461273126372E-2</v>
      </c>
      <c r="M86">
        <f>Agriculture!M18/Agriculture!M$5</f>
        <v>3.6685227644939401E-2</v>
      </c>
      <c r="N86">
        <f>Agriculture!N18/Agriculture!N$5</f>
        <v>4.3379394787475947E-2</v>
      </c>
      <c r="O86">
        <f>Agriculture!O18/Agriculture!O$5</f>
        <v>4.1447137337548304E-2</v>
      </c>
      <c r="P86">
        <f>Agriculture!P18/Agriculture!P$5</f>
        <v>4.0321141837644965E-2</v>
      </c>
      <c r="Q86">
        <f>Agriculture!Q18/Agriculture!Q$5</f>
        <v>3.9266530839044265E-2</v>
      </c>
      <c r="R86">
        <f>Agriculture!R18/Agriculture!R$5</f>
        <v>3.6849031772889645E-2</v>
      </c>
      <c r="S86">
        <f>Agriculture!S18/Agriculture!S$5</f>
        <v>3.7998854305900318E-2</v>
      </c>
      <c r="T86">
        <f>Agriculture!T18/Agriculture!T$5</f>
        <v>3.2125367286973551E-2</v>
      </c>
      <c r="U86">
        <f>Agriculture!U18/Agriculture!U$5</f>
        <v>0</v>
      </c>
      <c r="V86">
        <f>Agriculture!V18/Agriculture!V$5</f>
        <v>4.3410550905197583E-2</v>
      </c>
      <c r="W86">
        <f>Agriculture!W18/Agriculture!W$5</f>
        <v>2.996396738099754E-2</v>
      </c>
    </row>
    <row r="87" spans="1:23" x14ac:dyDescent="0.25">
      <c r="A87" s="2" t="s">
        <v>55</v>
      </c>
      <c r="B87" s="2" t="s">
        <v>56</v>
      </c>
      <c r="C87">
        <f>Agriculture!C19/Agriculture!C$5</f>
        <v>9.8647749944579914E-3</v>
      </c>
      <c r="D87">
        <f>Agriculture!D19/Agriculture!D$5</f>
        <v>9.7577775226724821E-3</v>
      </c>
      <c r="E87">
        <f>Agriculture!E19/Agriculture!E$5</f>
        <v>1.0656130268199233E-2</v>
      </c>
      <c r="F87">
        <f>Agriculture!F19/Agriculture!F$5</f>
        <v>9.7334878331402086E-3</v>
      </c>
      <c r="G87">
        <f>Agriculture!G19/Agriculture!G$5</f>
        <v>9.8457888493475691E-3</v>
      </c>
      <c r="H87">
        <f>Agriculture!H19/Agriculture!H$5</f>
        <v>1.0606060606060605E-2</v>
      </c>
      <c r="I87">
        <f>Agriculture!I19/Agriculture!I$5</f>
        <v>0</v>
      </c>
      <c r="J87">
        <f>Agriculture!J19/Agriculture!J$5</f>
        <v>0</v>
      </c>
      <c r="K87">
        <f>Agriculture!K19/Agriculture!K$5</f>
        <v>0</v>
      </c>
      <c r="L87">
        <f>Agriculture!L19/Agriculture!L$5</f>
        <v>0</v>
      </c>
      <c r="M87">
        <f>Agriculture!M19/Agriculture!M$5</f>
        <v>0</v>
      </c>
      <c r="N87">
        <f>Agriculture!N19/Agriculture!N$5</f>
        <v>0</v>
      </c>
      <c r="O87">
        <f>Agriculture!O19/Agriculture!O$5</f>
        <v>0</v>
      </c>
      <c r="P87">
        <f>Agriculture!P19/Agriculture!P$5</f>
        <v>0</v>
      </c>
      <c r="Q87">
        <f>Agriculture!Q19/Agriculture!Q$5</f>
        <v>0</v>
      </c>
      <c r="R87">
        <f>Agriculture!R19/Agriculture!R$5</f>
        <v>0</v>
      </c>
      <c r="S87">
        <f>Agriculture!S19/Agriculture!S$5</f>
        <v>0</v>
      </c>
      <c r="T87">
        <f>Agriculture!T19/Agriculture!T$5</f>
        <v>0</v>
      </c>
      <c r="U87">
        <f>Agriculture!U19/Agriculture!U$5</f>
        <v>0</v>
      </c>
      <c r="V87">
        <f>Agriculture!V19/Agriculture!V$5</f>
        <v>0</v>
      </c>
      <c r="W87">
        <f>Agriculture!W19/Agriculture!W$5</f>
        <v>0</v>
      </c>
    </row>
    <row r="88" spans="1:23" x14ac:dyDescent="0.25">
      <c r="A88" s="2" t="s">
        <v>57</v>
      </c>
      <c r="B88" s="2" t="s">
        <v>56</v>
      </c>
      <c r="C88">
        <f>Agriculture!C20/Agriculture!C$5</f>
        <v>9.8647749944579914E-3</v>
      </c>
      <c r="D88">
        <f>Agriculture!D20/Agriculture!D$5</f>
        <v>9.7577775226724821E-3</v>
      </c>
      <c r="E88">
        <f>Agriculture!E20/Agriculture!E$5</f>
        <v>1.0656130268199233E-2</v>
      </c>
      <c r="F88">
        <f>Agriculture!F20/Agriculture!F$5</f>
        <v>9.7334878331402086E-3</v>
      </c>
      <c r="G88">
        <f>Agriculture!G20/Agriculture!G$5</f>
        <v>9.8457888493475691E-3</v>
      </c>
      <c r="H88">
        <f>Agriculture!H20/Agriculture!H$5</f>
        <v>1.0606060606060605E-2</v>
      </c>
      <c r="I88">
        <f>Agriculture!I20/Agriculture!I$5</f>
        <v>0</v>
      </c>
      <c r="J88">
        <f>Agriculture!J20/Agriculture!J$5</f>
        <v>0</v>
      </c>
      <c r="K88">
        <f>Agriculture!K20/Agriculture!K$5</f>
        <v>0</v>
      </c>
      <c r="L88">
        <f>Agriculture!L20/Agriculture!L$5</f>
        <v>0</v>
      </c>
      <c r="M88">
        <f>Agriculture!M20/Agriculture!M$5</f>
        <v>0</v>
      </c>
      <c r="N88">
        <f>Agriculture!N20/Agriculture!N$5</f>
        <v>0</v>
      </c>
      <c r="O88">
        <f>Agriculture!O20/Agriculture!O$5</f>
        <v>0</v>
      </c>
      <c r="P88">
        <f>Agriculture!P20/Agriculture!P$5</f>
        <v>0</v>
      </c>
      <c r="Q88">
        <f>Agriculture!Q20/Agriculture!Q$5</f>
        <v>0</v>
      </c>
      <c r="R88">
        <f>Agriculture!R20/Agriculture!R$5</f>
        <v>0</v>
      </c>
      <c r="S88">
        <f>Agriculture!S20/Agriculture!S$5</f>
        <v>0</v>
      </c>
      <c r="T88">
        <f>Agriculture!T20/Agriculture!T$5</f>
        <v>0</v>
      </c>
      <c r="U88">
        <f>Agriculture!U20/Agriculture!U$5</f>
        <v>0</v>
      </c>
      <c r="V88">
        <f>Agriculture!V20/Agriculture!V$5</f>
        <v>0</v>
      </c>
      <c r="W88">
        <f>Agriculture!W20/Agriculture!W$5</f>
        <v>0</v>
      </c>
    </row>
    <row r="89" spans="1:23" x14ac:dyDescent="0.25">
      <c r="A89" s="2" t="s">
        <v>58</v>
      </c>
      <c r="B89" s="2" t="s">
        <v>59</v>
      </c>
      <c r="C89">
        <f>Agriculture!C21/Agriculture!C$5</f>
        <v>5.1984039015739301E-2</v>
      </c>
      <c r="D89">
        <f>Agriculture!D21/Agriculture!D$5</f>
        <v>5.0855240500516583E-2</v>
      </c>
      <c r="E89">
        <f>Agriculture!E21/Agriculture!E$5</f>
        <v>4.4899425287356319E-2</v>
      </c>
      <c r="F89">
        <f>Agriculture!F21/Agriculture!F$5</f>
        <v>4.7276940903823866E-2</v>
      </c>
      <c r="G89">
        <f>Agriculture!G21/Agriculture!G$5</f>
        <v>5.2669039145907474E-2</v>
      </c>
      <c r="H89">
        <f>Agriculture!H21/Agriculture!H$5</f>
        <v>5.1748251748251747E-2</v>
      </c>
      <c r="I89">
        <f>Agriculture!I21/Agriculture!I$5</f>
        <v>5.0305321314335565E-2</v>
      </c>
      <c r="J89">
        <f>Agriculture!J21/Agriculture!J$5</f>
        <v>4.9598269468479603E-2</v>
      </c>
      <c r="K89">
        <f>Agriculture!K21/Agriculture!K$5</f>
        <v>5.0974752317034196E-2</v>
      </c>
      <c r="L89">
        <f>Agriculture!L21/Agriculture!L$5</f>
        <v>4.4684854186265291E-2</v>
      </c>
      <c r="M89">
        <f>Agriculture!M21/Agriculture!M$5</f>
        <v>4.5365214543072387E-2</v>
      </c>
      <c r="N89">
        <f>Agriculture!N21/Agriculture!N$5</f>
        <v>4.0055973412628995E-2</v>
      </c>
      <c r="O89">
        <f>Agriculture!O21/Agriculture!O$5</f>
        <v>4.056902002107482E-2</v>
      </c>
      <c r="P89">
        <f>Agriculture!P21/Agriculture!P$5</f>
        <v>4.6208742194469223E-2</v>
      </c>
      <c r="Q89">
        <f>Agriculture!Q21/Agriculture!Q$5</f>
        <v>5.9270235228746068E-2</v>
      </c>
      <c r="R89">
        <f>Agriculture!R21/Agriculture!R$5</f>
        <v>5.0761421319796954E-2</v>
      </c>
      <c r="S89">
        <f>Agriculture!S21/Agriculture!S$5</f>
        <v>5.0410540385717004E-2</v>
      </c>
      <c r="T89">
        <f>Agriculture!T21/Agriculture!T$5</f>
        <v>4.936336924583741E-2</v>
      </c>
      <c r="U89">
        <f>Agriculture!U21/Agriculture!U$5</f>
        <v>5.0585201348938701E-2</v>
      </c>
      <c r="V89">
        <f>Agriculture!V21/Agriculture!V$5</f>
        <v>4.1269223282071242E-2</v>
      </c>
      <c r="W89">
        <f>Agriculture!W21/Agriculture!W$5</f>
        <v>4.8169922245401099E-2</v>
      </c>
    </row>
    <row r="90" spans="1:23" x14ac:dyDescent="0.25">
      <c r="A90" s="2" t="s">
        <v>60</v>
      </c>
      <c r="B90" s="2" t="s">
        <v>59</v>
      </c>
      <c r="C90">
        <f>Agriculture!C22/Agriculture!C$5</f>
        <v>5.1984039015739301E-2</v>
      </c>
      <c r="D90">
        <f>Agriculture!D22/Agriculture!D$5</f>
        <v>5.0855240500516583E-2</v>
      </c>
      <c r="E90">
        <f>Agriculture!E22/Agriculture!E$5</f>
        <v>4.4899425287356319E-2</v>
      </c>
      <c r="F90">
        <f>Agriculture!F22/Agriculture!F$5</f>
        <v>4.7276940903823866E-2</v>
      </c>
      <c r="G90">
        <f>Agriculture!G22/Agriculture!G$5</f>
        <v>5.2669039145907474E-2</v>
      </c>
      <c r="H90">
        <f>Agriculture!H22/Agriculture!H$5</f>
        <v>5.1748251748251747E-2</v>
      </c>
      <c r="I90">
        <f>Agriculture!I22/Agriculture!I$5</f>
        <v>5.0305321314335565E-2</v>
      </c>
      <c r="J90">
        <f>Agriculture!J22/Agriculture!J$5</f>
        <v>4.9598269468479603E-2</v>
      </c>
      <c r="K90">
        <f>Agriculture!K22/Agriculture!K$5</f>
        <v>5.0974752317034196E-2</v>
      </c>
      <c r="L90">
        <f>Agriculture!L22/Agriculture!L$5</f>
        <v>4.4684854186265291E-2</v>
      </c>
      <c r="M90">
        <f>Agriculture!M22/Agriculture!M$5</f>
        <v>4.5365214543072387E-2</v>
      </c>
      <c r="N90">
        <f>Agriculture!N22/Agriculture!N$5</f>
        <v>4.0055973412628995E-2</v>
      </c>
      <c r="O90">
        <f>Agriculture!O22/Agriculture!O$5</f>
        <v>4.056902002107482E-2</v>
      </c>
      <c r="P90">
        <f>Agriculture!P22/Agriculture!P$5</f>
        <v>4.6208742194469223E-2</v>
      </c>
      <c r="Q90">
        <f>Agriculture!Q22/Agriculture!Q$5</f>
        <v>5.9270235228746068E-2</v>
      </c>
      <c r="R90">
        <f>Agriculture!R22/Agriculture!R$5</f>
        <v>5.0761421319796954E-2</v>
      </c>
      <c r="S90">
        <f>Agriculture!S22/Agriculture!S$5</f>
        <v>5.0410540385717004E-2</v>
      </c>
      <c r="T90">
        <f>Agriculture!T22/Agriculture!T$5</f>
        <v>4.936336924583741E-2</v>
      </c>
      <c r="U90">
        <f>Agriculture!U22/Agriculture!U$5</f>
        <v>5.0585201348938701E-2</v>
      </c>
      <c r="V90">
        <f>Agriculture!V22/Agriculture!V$5</f>
        <v>4.1269223282071242E-2</v>
      </c>
      <c r="W90">
        <f>Agriculture!W22/Agriculture!W$5</f>
        <v>4.8169922245401099E-2</v>
      </c>
    </row>
    <row r="91" spans="1:23" x14ac:dyDescent="0.25">
      <c r="A91" s="2" t="s">
        <v>61</v>
      </c>
      <c r="B91" s="2" t="s">
        <v>62</v>
      </c>
      <c r="C91">
        <f>Agriculture!C23/Agriculture!C$5</f>
        <v>0</v>
      </c>
      <c r="D91">
        <f>Agriculture!D23/Agriculture!D$5</f>
        <v>0</v>
      </c>
      <c r="E91">
        <f>Agriculture!E23/Agriculture!E$5</f>
        <v>0</v>
      </c>
      <c r="F91">
        <f>Agriculture!F23/Agriculture!F$5</f>
        <v>0</v>
      </c>
      <c r="G91">
        <f>Agriculture!G23/Agriculture!G$5</f>
        <v>0</v>
      </c>
      <c r="H91">
        <f>Agriculture!H23/Agriculture!H$5</f>
        <v>0</v>
      </c>
      <c r="I91">
        <f>Agriculture!I23/Agriculture!I$5</f>
        <v>0</v>
      </c>
      <c r="J91">
        <f>Agriculture!J23/Agriculture!J$5</f>
        <v>0</v>
      </c>
      <c r="K91">
        <f>Agriculture!K23/Agriculture!K$5</f>
        <v>0</v>
      </c>
      <c r="L91">
        <f>Agriculture!L23/Agriculture!L$5</f>
        <v>0</v>
      </c>
      <c r="M91">
        <f>Agriculture!M23/Agriculture!M$5</f>
        <v>0</v>
      </c>
      <c r="N91">
        <f>Agriculture!N23/Agriculture!N$5</f>
        <v>0</v>
      </c>
      <c r="O91">
        <f>Agriculture!O23/Agriculture!O$5</f>
        <v>0</v>
      </c>
      <c r="P91">
        <f>Agriculture!P23/Agriculture!P$5</f>
        <v>0</v>
      </c>
      <c r="Q91">
        <f>Agriculture!Q23/Agriculture!Q$5</f>
        <v>0</v>
      </c>
      <c r="R91">
        <f>Agriculture!R23/Agriculture!R$5</f>
        <v>0</v>
      </c>
      <c r="S91">
        <f>Agriculture!S23/Agriculture!S$5</f>
        <v>0</v>
      </c>
      <c r="T91">
        <f>Agriculture!T23/Agriculture!T$5</f>
        <v>0</v>
      </c>
      <c r="U91">
        <f>Agriculture!U23/Agriculture!U$5</f>
        <v>0</v>
      </c>
      <c r="V91">
        <f>Agriculture!V23/Agriculture!V$5</f>
        <v>0</v>
      </c>
      <c r="W91">
        <f>Agriculture!W23/Agriculture!W$5</f>
        <v>0</v>
      </c>
    </row>
    <row r="92" spans="1:23" x14ac:dyDescent="0.25">
      <c r="A92" s="2" t="s">
        <v>63</v>
      </c>
      <c r="B92" s="2" t="s">
        <v>62</v>
      </c>
      <c r="C92">
        <f>Agriculture!C24/Agriculture!C$5</f>
        <v>0</v>
      </c>
      <c r="D92">
        <f>Agriculture!D24/Agriculture!D$5</f>
        <v>0</v>
      </c>
      <c r="E92">
        <f>Agriculture!E24/Agriculture!E$5</f>
        <v>0</v>
      </c>
      <c r="F92">
        <f>Agriculture!F24/Agriculture!F$5</f>
        <v>0</v>
      </c>
      <c r="G92">
        <f>Agriculture!G24/Agriculture!G$5</f>
        <v>0</v>
      </c>
      <c r="H92">
        <f>Agriculture!H24/Agriculture!H$5</f>
        <v>0</v>
      </c>
      <c r="I92">
        <f>Agriculture!I24/Agriculture!I$5</f>
        <v>0</v>
      </c>
      <c r="J92">
        <f>Agriculture!J24/Agriculture!J$5</f>
        <v>0</v>
      </c>
      <c r="K92">
        <f>Agriculture!K24/Agriculture!K$5</f>
        <v>0</v>
      </c>
      <c r="L92">
        <f>Agriculture!L24/Agriculture!L$5</f>
        <v>0</v>
      </c>
      <c r="M92">
        <f>Agriculture!M24/Agriculture!M$5</f>
        <v>0</v>
      </c>
      <c r="N92">
        <f>Agriculture!N24/Agriculture!N$5</f>
        <v>0</v>
      </c>
      <c r="O92">
        <f>Agriculture!O24/Agriculture!O$5</f>
        <v>0</v>
      </c>
      <c r="P92">
        <f>Agriculture!P24/Agriculture!P$5</f>
        <v>0</v>
      </c>
      <c r="Q92">
        <f>Agriculture!Q24/Agriculture!Q$5</f>
        <v>0</v>
      </c>
      <c r="R92">
        <f>Agriculture!R24/Agriculture!R$5</f>
        <v>0</v>
      </c>
      <c r="S92">
        <f>Agriculture!S24/Agriculture!S$5</f>
        <v>0</v>
      </c>
      <c r="T92">
        <f>Agriculture!T24/Agriculture!T$5</f>
        <v>0</v>
      </c>
      <c r="U92">
        <f>Agriculture!U24/Agriculture!U$5</f>
        <v>0</v>
      </c>
      <c r="V92">
        <f>Agriculture!V24/Agriculture!V$5</f>
        <v>0</v>
      </c>
      <c r="W92">
        <f>Agriculture!W24/Agriculture!W$5</f>
        <v>0</v>
      </c>
    </row>
    <row r="93" spans="1:23" x14ac:dyDescent="0.25">
      <c r="A93" s="2" t="s">
        <v>64</v>
      </c>
      <c r="B93" s="2" t="s">
        <v>65</v>
      </c>
      <c r="C93">
        <f>Agriculture!C25/Agriculture!C$5</f>
        <v>8.2021724673021507E-3</v>
      </c>
      <c r="D93">
        <f>Agriculture!D25/Agriculture!D$5</f>
        <v>7.4618298702789571E-3</v>
      </c>
      <c r="E93">
        <f>Agriculture!E25/Agriculture!E$5</f>
        <v>6.3457854406130266E-3</v>
      </c>
      <c r="F93">
        <f>Agriculture!F25/Agriculture!F$5</f>
        <v>7.0683661645422943E-3</v>
      </c>
      <c r="G93">
        <f>Agriculture!G25/Agriculture!G$5</f>
        <v>9.0154211150652429E-3</v>
      </c>
      <c r="H93">
        <f>Agriculture!H25/Agriculture!H$5</f>
        <v>8.8578088578088569E-3</v>
      </c>
      <c r="I93">
        <f>Agriculture!I25/Agriculture!I$5</f>
        <v>7.7057284094213434E-3</v>
      </c>
      <c r="J93">
        <f>Agriculture!J25/Agriculture!J$5</f>
        <v>0</v>
      </c>
      <c r="K93">
        <f>Agriculture!K25/Agriculture!K$5</f>
        <v>0</v>
      </c>
      <c r="L93">
        <f>Agriculture!L25/Agriculture!L$5</f>
        <v>0</v>
      </c>
      <c r="M93">
        <f>Agriculture!M25/Agriculture!M$5</f>
        <v>0</v>
      </c>
      <c r="N93">
        <f>Agriculture!N25/Agriculture!N$5</f>
        <v>0</v>
      </c>
      <c r="O93">
        <f>Agriculture!O25/Agriculture!O$5</f>
        <v>0</v>
      </c>
      <c r="P93">
        <f>Agriculture!P25/Agriculture!P$5</f>
        <v>0</v>
      </c>
      <c r="Q93">
        <f>Agriculture!Q25/Agriculture!Q$5</f>
        <v>0</v>
      </c>
      <c r="R93">
        <f>Agriculture!R25/Agriculture!R$5</f>
        <v>0</v>
      </c>
      <c r="S93">
        <f>Agriculture!S25/Agriculture!S$5</f>
        <v>0</v>
      </c>
      <c r="T93">
        <f>Agriculture!T25/Agriculture!T$5</f>
        <v>0</v>
      </c>
      <c r="U93">
        <f>Agriculture!U25/Agriculture!U$5</f>
        <v>0</v>
      </c>
      <c r="V93">
        <f>Agriculture!V25/Agriculture!V$5</f>
        <v>0</v>
      </c>
      <c r="W93">
        <f>Agriculture!W25/Agriculture!W$5</f>
        <v>0</v>
      </c>
    </row>
    <row r="94" spans="1:23" x14ac:dyDescent="0.25">
      <c r="A94" s="2" t="s">
        <v>66</v>
      </c>
      <c r="B94" s="2" t="s">
        <v>65</v>
      </c>
      <c r="C94">
        <f>Agriculture!C26/Agriculture!C$5</f>
        <v>8.2021724673021507E-3</v>
      </c>
      <c r="D94">
        <f>Agriculture!D26/Agriculture!D$5</f>
        <v>7.4618298702789571E-3</v>
      </c>
      <c r="E94">
        <f>Agriculture!E26/Agriculture!E$5</f>
        <v>6.3457854406130266E-3</v>
      </c>
      <c r="F94">
        <f>Agriculture!F26/Agriculture!F$5</f>
        <v>7.0683661645422943E-3</v>
      </c>
      <c r="G94">
        <f>Agriculture!G26/Agriculture!G$5</f>
        <v>9.0154211150652429E-3</v>
      </c>
      <c r="H94">
        <f>Agriculture!H26/Agriculture!H$5</f>
        <v>8.8578088578088569E-3</v>
      </c>
      <c r="I94">
        <f>Agriculture!I26/Agriculture!I$5</f>
        <v>7.7057284094213434E-3</v>
      </c>
      <c r="J94">
        <f>Agriculture!J26/Agriculture!J$5</f>
        <v>0</v>
      </c>
      <c r="K94">
        <f>Agriculture!K26/Agriculture!K$5</f>
        <v>0</v>
      </c>
      <c r="L94">
        <f>Agriculture!L26/Agriculture!L$5</f>
        <v>0</v>
      </c>
      <c r="M94">
        <f>Agriculture!M26/Agriculture!M$5</f>
        <v>0</v>
      </c>
      <c r="N94">
        <f>Agriculture!N26/Agriculture!N$5</f>
        <v>0</v>
      </c>
      <c r="O94">
        <f>Agriculture!O26/Agriculture!O$5</f>
        <v>0</v>
      </c>
      <c r="P94">
        <f>Agriculture!P26/Agriculture!P$5</f>
        <v>0</v>
      </c>
      <c r="Q94">
        <f>Agriculture!Q26/Agriculture!Q$5</f>
        <v>0</v>
      </c>
      <c r="R94">
        <f>Agriculture!R26/Agriculture!R$5</f>
        <v>0</v>
      </c>
      <c r="S94">
        <f>Agriculture!S26/Agriculture!S$5</f>
        <v>0</v>
      </c>
      <c r="T94">
        <f>Agriculture!T26/Agriculture!T$5</f>
        <v>0</v>
      </c>
      <c r="U94">
        <f>Agriculture!U26/Agriculture!U$5</f>
        <v>0</v>
      </c>
      <c r="V94">
        <f>Agriculture!V26/Agriculture!V$5</f>
        <v>0</v>
      </c>
      <c r="W94">
        <f>Agriculture!W26/Agriculture!W$5</f>
        <v>0</v>
      </c>
    </row>
    <row r="95" spans="1:23" x14ac:dyDescent="0.25">
      <c r="A95" s="2" t="s">
        <v>67</v>
      </c>
      <c r="B95" s="2" t="s">
        <v>68</v>
      </c>
      <c r="C95">
        <f>Agriculture!C27/Agriculture!C$5</f>
        <v>5.0321436488583456E-2</v>
      </c>
      <c r="D95">
        <f>Agriculture!D27/Agriculture!D$5</f>
        <v>4.2475031569280217E-2</v>
      </c>
      <c r="E95">
        <f>Agriculture!E27/Agriculture!E$5</f>
        <v>4.9090038314176243E-2</v>
      </c>
      <c r="F95">
        <f>Agriculture!F27/Agriculture!F$5</f>
        <v>4.2641946697566623E-2</v>
      </c>
      <c r="G95">
        <f>Agriculture!G27/Agriculture!G$5</f>
        <v>4.3534994068801902E-2</v>
      </c>
      <c r="H95">
        <f>Agriculture!H27/Agriculture!H$5</f>
        <v>4.9766899766899769E-2</v>
      </c>
      <c r="I95">
        <f>Agriculture!I27/Agriculture!I$5</f>
        <v>5.1904623437045661E-2</v>
      </c>
      <c r="J95">
        <f>Agriculture!J27/Agriculture!J$5</f>
        <v>5.1143386897404199E-2</v>
      </c>
      <c r="K95">
        <f>Agriculture!K27/Agriculture!K$5</f>
        <v>4.8418024928092045E-2</v>
      </c>
      <c r="L95">
        <f>Agriculture!L27/Agriculture!L$5</f>
        <v>4.2803386641580433E-2</v>
      </c>
      <c r="M95">
        <f>Agriculture!M27/Agriculture!M$5</f>
        <v>4.7494267933180477E-2</v>
      </c>
      <c r="N95">
        <f>Agriculture!N27/Agriculture!N$5</f>
        <v>5.3524575826482422E-2</v>
      </c>
      <c r="O95">
        <f>Agriculture!O27/Agriculture!O$5</f>
        <v>5.1457674745345981E-2</v>
      </c>
      <c r="P95">
        <f>Agriculture!P27/Agriculture!P$5</f>
        <v>5.5664585191793042E-2</v>
      </c>
      <c r="Q95">
        <f>Agriculture!Q27/Agriculture!Q$5</f>
        <v>4.2230042600481577E-2</v>
      </c>
      <c r="R95">
        <f>Agriculture!R27/Agriculture!R$5</f>
        <v>3.7977063357774017E-2</v>
      </c>
      <c r="S95">
        <f>Agriculture!S27/Agriculture!S$5</f>
        <v>3.7235058239450065E-2</v>
      </c>
      <c r="T95">
        <f>Agriculture!T27/Agriculture!T$5</f>
        <v>4.6816846229187067E-2</v>
      </c>
      <c r="U95">
        <f>Agriculture!U27/Agriculture!U$5</f>
        <v>0</v>
      </c>
      <c r="V95">
        <f>Agriculture!V27/Agriculture!V$5</f>
        <v>4.1074557134514307E-2</v>
      </c>
      <c r="W95">
        <f>Agriculture!W27/Agriculture!W$5</f>
        <v>4.248056135027499E-2</v>
      </c>
    </row>
    <row r="96" spans="1:23" x14ac:dyDescent="0.25">
      <c r="A96" s="2" t="s">
        <v>69</v>
      </c>
      <c r="B96" s="2" t="s">
        <v>70</v>
      </c>
      <c r="C96">
        <f>Agriculture!C28/Agriculture!C$5</f>
        <v>2.693416093992463E-2</v>
      </c>
      <c r="D96">
        <f>Agriculture!D28/Agriculture!D$5</f>
        <v>1.7334404775571115E-2</v>
      </c>
      <c r="E96">
        <f>Agriculture!E28/Agriculture!E$5</f>
        <v>2.2270114942528736E-2</v>
      </c>
      <c r="F96">
        <f>Agriculture!F28/Agriculture!F$5</f>
        <v>1.9582850521436847E-2</v>
      </c>
      <c r="G96">
        <f>Agriculture!G28/Agriculture!G$5</f>
        <v>2.4436536180308423E-2</v>
      </c>
      <c r="H96">
        <f>Agriculture!H28/Agriculture!H$5</f>
        <v>2.2610722610722608E-2</v>
      </c>
      <c r="I96">
        <f>Agriculture!I28/Agriculture!I$5</f>
        <v>2.0354754289037512E-2</v>
      </c>
      <c r="J96">
        <f>Agriculture!J28/Agriculture!J$5</f>
        <v>2.1786155747836832E-2</v>
      </c>
      <c r="K96">
        <f>Agriculture!K28/Agriculture!K$5</f>
        <v>2.0134228187919465E-2</v>
      </c>
      <c r="L96">
        <f>Agriculture!L28/Agriculture!L$5</f>
        <v>1.9755409219190969E-2</v>
      </c>
      <c r="M96">
        <f>Agriculture!M28/Agriculture!M$5</f>
        <v>2.6695054045201443E-2</v>
      </c>
      <c r="N96">
        <f>Agriculture!N28/Agriculture!N$5</f>
        <v>2.8686373972363122E-2</v>
      </c>
      <c r="O96">
        <f>Agriculture!O28/Agriculture!O$5</f>
        <v>2.2128556375131718E-2</v>
      </c>
      <c r="P96">
        <f>Agriculture!P28/Agriculture!P$5</f>
        <v>2.5512934879571812E-2</v>
      </c>
      <c r="Q96">
        <f>Agriculture!Q28/Agriculture!Q$5</f>
        <v>1.7966290053713651E-2</v>
      </c>
      <c r="R96">
        <f>Agriculture!R28/Agriculture!R$5</f>
        <v>1.7860500094002633E-2</v>
      </c>
      <c r="S96">
        <f>Agriculture!S28/Agriculture!S$5</f>
        <v>1.7567309528355925E-2</v>
      </c>
      <c r="T96">
        <f>Agriculture!T28/Agriculture!T$5</f>
        <v>1.9196865817825662E-2</v>
      </c>
      <c r="U96">
        <f>Agriculture!U28/Agriculture!U$5</f>
        <v>0</v>
      </c>
      <c r="V96">
        <f>Agriculture!V28/Agriculture!V$5</f>
        <v>0</v>
      </c>
      <c r="W96">
        <f>Agriculture!W28/Agriculture!W$5</f>
        <v>0</v>
      </c>
    </row>
    <row r="97" spans="1:23" x14ac:dyDescent="0.25">
      <c r="A97" s="2" t="s">
        <v>71</v>
      </c>
      <c r="B97" s="2" t="s">
        <v>72</v>
      </c>
      <c r="C97">
        <f>Agriculture!C29/Agriculture!C$5</f>
        <v>1.0308135668366216E-2</v>
      </c>
      <c r="D97">
        <f>Agriculture!D29/Agriculture!D$5</f>
        <v>9.6429801400528068E-3</v>
      </c>
      <c r="E97">
        <f>Agriculture!E29/Agriculture!E$5</f>
        <v>9.3390804597701139E-3</v>
      </c>
      <c r="F97">
        <f>Agriculture!F29/Agriculture!F$5</f>
        <v>9.6176129779837784E-3</v>
      </c>
      <c r="G97">
        <f>Agriculture!G29/Agriculture!G$5</f>
        <v>6.8801897983392646E-3</v>
      </c>
      <c r="H97">
        <f>Agriculture!H29/Agriculture!H$5</f>
        <v>9.9067599067599061E-3</v>
      </c>
      <c r="I97">
        <f>Agriculture!I29/Agriculture!I$5</f>
        <v>1.2794416981680722E-2</v>
      </c>
      <c r="J97">
        <f>Agriculture!J29/Agriculture!J$5</f>
        <v>1.3442521631644003E-2</v>
      </c>
      <c r="K97">
        <f>Agriculture!K29/Agriculture!K$5</f>
        <v>1.2464046021093002E-2</v>
      </c>
      <c r="L97">
        <f>Agriculture!L29/Agriculture!L$5</f>
        <v>8.3098149890247722E-3</v>
      </c>
      <c r="M97" t="e">
        <f>Agriculture!M29/Agriculture!M$5</f>
        <v>#VALUE!</v>
      </c>
      <c r="N97">
        <f>Agriculture!N29/Agriculture!N$5</f>
        <v>1.4168270071715934E-2</v>
      </c>
      <c r="O97">
        <f>Agriculture!O29/Agriculture!O$5</f>
        <v>1.282051282051282E-2</v>
      </c>
      <c r="P97">
        <f>Agriculture!P29/Agriculture!P$5</f>
        <v>1.4986619090098127E-2</v>
      </c>
      <c r="Q97">
        <f>Agriculture!Q29/Agriculture!Q$5</f>
        <v>9.6314132246712366E-3</v>
      </c>
      <c r="R97" t="e">
        <f>Agriculture!R29/Agriculture!R$5</f>
        <v>#VALUE!</v>
      </c>
      <c r="S97" t="e">
        <f>Agriculture!S29/Agriculture!S$5</f>
        <v>#VALUE!</v>
      </c>
      <c r="T97">
        <f>Agriculture!T29/Agriculture!T$5</f>
        <v>1.1557296767874634E-2</v>
      </c>
      <c r="U97">
        <f>Agriculture!U29/Agriculture!U$5</f>
        <v>0</v>
      </c>
      <c r="V97">
        <f>Agriculture!V29/Agriculture!V$5</f>
        <v>0</v>
      </c>
      <c r="W97">
        <f>Agriculture!W29/Agriculture!W$5</f>
        <v>0</v>
      </c>
    </row>
    <row r="98" spans="1:23" x14ac:dyDescent="0.25">
      <c r="A98" s="2" t="s">
        <v>73</v>
      </c>
      <c r="B98" s="2" t="s">
        <v>74</v>
      </c>
      <c r="C98">
        <f>Agriculture!C30/Agriculture!C$5</f>
        <v>1.3079139880292618E-2</v>
      </c>
      <c r="D98">
        <f>Agriculture!D30/Agriculture!D$5</f>
        <v>1.5497646653656296E-2</v>
      </c>
      <c r="E98">
        <f>Agriculture!E30/Agriculture!E$5</f>
        <v>1.7480842911877393E-2</v>
      </c>
      <c r="F98">
        <f>Agriculture!F30/Agriculture!F$5</f>
        <v>1.3557358053302432E-2</v>
      </c>
      <c r="G98">
        <f>Agriculture!G30/Agriculture!G$5</f>
        <v>1.2099644128113879E-2</v>
      </c>
      <c r="H98">
        <f>Agriculture!H30/Agriculture!H$5</f>
        <v>1.7132867132867134E-2</v>
      </c>
      <c r="I98">
        <f>Agriculture!I30/Agriculture!I$5</f>
        <v>1.8755452166327423E-2</v>
      </c>
      <c r="J98">
        <f>Agriculture!J30/Agriculture!J$5</f>
        <v>1.5760197775030901E-2</v>
      </c>
      <c r="K98">
        <f>Agriculture!K30/Agriculture!K$5</f>
        <v>1.5659955257270698E-2</v>
      </c>
      <c r="L98">
        <f>Agriculture!L30/Agriculture!L$5</f>
        <v>1.4738162433364692E-2</v>
      </c>
      <c r="M98">
        <f>Agriculture!M30/Agriculture!M$5</f>
        <v>1.2610547002947919E-2</v>
      </c>
      <c r="N98">
        <f>Agriculture!N30/Agriculture!N$5</f>
        <v>1.0844848696868987E-2</v>
      </c>
      <c r="O98">
        <f>Agriculture!O30/Agriculture!O$5</f>
        <v>1.6684229012996137E-2</v>
      </c>
      <c r="P98">
        <f>Agriculture!P30/Agriculture!P$5</f>
        <v>1.5165031222123104E-2</v>
      </c>
      <c r="Q98">
        <f>Agriculture!Q30/Agriculture!Q$5</f>
        <v>1.4632339322096686E-2</v>
      </c>
      <c r="R98">
        <f>Agriculture!R30/Agriculture!R$5</f>
        <v>1.2784357962022937E-2</v>
      </c>
      <c r="S98">
        <f>Agriculture!S30/Agriculture!S$5</f>
        <v>1.298453312965438E-2</v>
      </c>
      <c r="T98">
        <f>Agriculture!T30/Agriculture!T$5</f>
        <v>1.6062683643486775E-2</v>
      </c>
      <c r="U98">
        <f>Agriculture!U30/Agriculture!U$5</f>
        <v>0</v>
      </c>
      <c r="V98">
        <f>Agriculture!V30/Agriculture!V$5</f>
        <v>0</v>
      </c>
      <c r="W98">
        <f>Agriculture!W30/Agriculture!W$5</f>
        <v>0</v>
      </c>
    </row>
    <row r="99" spans="1:23" x14ac:dyDescent="0.25">
      <c r="A99" s="2" t="s">
        <v>75</v>
      </c>
      <c r="B99" s="2" t="s">
        <v>76</v>
      </c>
      <c r="C99">
        <f>Agriculture!C31/Agriculture!C$5</f>
        <v>5.9632010640656166E-2</v>
      </c>
      <c r="D99">
        <f>Agriculture!D31/Agriculture!D$5</f>
        <v>4.6952129491447593E-2</v>
      </c>
      <c r="E99">
        <f>Agriculture!E31/Agriculture!E$5</f>
        <v>4.4181034482758619E-2</v>
      </c>
      <c r="F99">
        <f>Agriculture!F31/Agriculture!F$5</f>
        <v>4.449594438006952E-2</v>
      </c>
      <c r="G99">
        <f>Agriculture!G31/Agriculture!G$5</f>
        <v>4.0806642941874256E-2</v>
      </c>
      <c r="H99">
        <f>Agriculture!H31/Agriculture!H$5</f>
        <v>4.1841491841491843E-2</v>
      </c>
      <c r="I99">
        <f>Agriculture!I31/Agriculture!I$5</f>
        <v>3.7947077638848505E-2</v>
      </c>
      <c r="J99">
        <f>Agriculture!J31/Agriculture!J$5</f>
        <v>4.0018541409147089E-2</v>
      </c>
      <c r="K99">
        <f>Agriculture!K31/Agriculture!K$5</f>
        <v>4.4263342921061044E-2</v>
      </c>
      <c r="L99">
        <f>Agriculture!L31/Agriculture!L$5</f>
        <v>4.5312010034493574E-2</v>
      </c>
      <c r="M99">
        <f>Agriculture!M31/Agriculture!M$5</f>
        <v>4.5201441205371763E-2</v>
      </c>
      <c r="N99">
        <f>Agriculture!N31/Agriculture!N$5</f>
        <v>3.9181388840300854E-2</v>
      </c>
      <c r="O99">
        <f>Agriculture!O31/Agriculture!O$5</f>
        <v>3.758342114506498E-2</v>
      </c>
      <c r="P99">
        <f>Agriculture!P31/Agriculture!P$5</f>
        <v>4.1213202497769851E-2</v>
      </c>
      <c r="Q99">
        <f>Agriculture!Q31/Agriculture!Q$5</f>
        <v>4.8897944063715504E-2</v>
      </c>
      <c r="R99">
        <f>Agriculture!R31/Agriculture!R$5</f>
        <v>5.1325437112239143E-2</v>
      </c>
      <c r="S99">
        <f>Agriculture!S31/Agriculture!S$5</f>
        <v>5.079243841894214E-2</v>
      </c>
      <c r="T99">
        <f>Agriculture!T31/Agriculture!T$5</f>
        <v>4.583741429970617E-2</v>
      </c>
      <c r="U99">
        <f>Agriculture!U31/Agriculture!U$5</f>
        <v>0</v>
      </c>
      <c r="V99">
        <f>Agriculture!V31/Agriculture!V$5</f>
        <v>3.6597235740704691E-2</v>
      </c>
      <c r="W99">
        <f>Agriculture!W31/Agriculture!W$5</f>
        <v>4.9687085150768064E-2</v>
      </c>
    </row>
    <row r="100" spans="1:23" x14ac:dyDescent="0.25">
      <c r="A100" s="2" t="s">
        <v>77</v>
      </c>
      <c r="B100" s="2" t="s">
        <v>76</v>
      </c>
      <c r="C100">
        <f>Agriculture!C32/Agriculture!C$5</f>
        <v>5.9632010640656166E-2</v>
      </c>
      <c r="D100">
        <f>Agriculture!D32/Agriculture!D$5</f>
        <v>4.6952129491447593E-2</v>
      </c>
      <c r="E100">
        <f>Agriculture!E32/Agriculture!E$5</f>
        <v>4.4181034482758619E-2</v>
      </c>
      <c r="F100">
        <f>Agriculture!F32/Agriculture!F$5</f>
        <v>4.449594438006952E-2</v>
      </c>
      <c r="G100">
        <f>Agriculture!G32/Agriculture!G$5</f>
        <v>4.0806642941874256E-2</v>
      </c>
      <c r="H100">
        <f>Agriculture!H32/Agriculture!H$5</f>
        <v>4.1841491841491843E-2</v>
      </c>
      <c r="I100">
        <f>Agriculture!I32/Agriculture!I$5</f>
        <v>3.7947077638848505E-2</v>
      </c>
      <c r="J100">
        <f>Agriculture!J32/Agriculture!J$5</f>
        <v>4.0018541409147089E-2</v>
      </c>
      <c r="K100">
        <f>Agriculture!K32/Agriculture!K$5</f>
        <v>4.4263342921061044E-2</v>
      </c>
      <c r="L100">
        <f>Agriculture!L32/Agriculture!L$5</f>
        <v>4.5312010034493574E-2</v>
      </c>
      <c r="M100">
        <f>Agriculture!M32/Agriculture!M$5</f>
        <v>4.5201441205371763E-2</v>
      </c>
      <c r="N100">
        <f>Agriculture!N32/Agriculture!N$5</f>
        <v>3.9181388840300854E-2</v>
      </c>
      <c r="O100">
        <f>Agriculture!O32/Agriculture!O$5</f>
        <v>3.758342114506498E-2</v>
      </c>
      <c r="P100">
        <f>Agriculture!P32/Agriculture!P$5</f>
        <v>4.1213202497769851E-2</v>
      </c>
      <c r="Q100">
        <f>Agriculture!Q32/Agriculture!Q$5</f>
        <v>4.8897944063715504E-2</v>
      </c>
      <c r="R100">
        <f>Agriculture!R32/Agriculture!R$5</f>
        <v>5.1325437112239143E-2</v>
      </c>
      <c r="S100">
        <f>Agriculture!S32/Agriculture!S$5</f>
        <v>5.079243841894214E-2</v>
      </c>
      <c r="T100">
        <f>Agriculture!T32/Agriculture!T$5</f>
        <v>4.583741429970617E-2</v>
      </c>
      <c r="U100">
        <f>Agriculture!U32/Agriculture!U$5</f>
        <v>0</v>
      </c>
      <c r="V100">
        <f>Agriculture!V32/Agriculture!V$5</f>
        <v>3.6597235740704691E-2</v>
      </c>
      <c r="W100">
        <f>Agriculture!W32/Agriculture!W$5</f>
        <v>4.9687085150768064E-2</v>
      </c>
    </row>
    <row r="101" spans="1:23" x14ac:dyDescent="0.25">
      <c r="A101" s="2" t="s">
        <v>78</v>
      </c>
      <c r="B101" s="2" t="s">
        <v>79</v>
      </c>
      <c r="C101">
        <f>Agriculture!C33/Agriculture!C$5</f>
        <v>0.12813123475947683</v>
      </c>
      <c r="D101">
        <f>Agriculture!D33/Agriculture!D$5</f>
        <v>0.14785902881414303</v>
      </c>
      <c r="E101">
        <f>Agriculture!E33/Agriculture!E$5</f>
        <v>0.13170498084291188</v>
      </c>
      <c r="F101">
        <f>Agriculture!F33/Agriculture!F$5</f>
        <v>0.14044032444959445</v>
      </c>
      <c r="G101">
        <f>Agriculture!G33/Agriculture!G$5</f>
        <v>0.12763938315539738</v>
      </c>
      <c r="H101">
        <f>Agriculture!H33/Agriculture!H$5</f>
        <v>0.1247086247086247</v>
      </c>
      <c r="I101">
        <f>Agriculture!I33/Agriculture!I$5</f>
        <v>0.12721721430648444</v>
      </c>
      <c r="J101">
        <f>Agriculture!J33/Agriculture!J$5</f>
        <v>0.14446847960444992</v>
      </c>
      <c r="K101">
        <f>Agriculture!K33/Agriculture!K$5</f>
        <v>0.14269734739533399</v>
      </c>
      <c r="L101">
        <f>Agriculture!L33/Agriculture!L$5</f>
        <v>0.15694575101912825</v>
      </c>
      <c r="M101">
        <f>Agriculture!M33/Agriculture!M$5</f>
        <v>0.16311824434981984</v>
      </c>
      <c r="N101">
        <f>Agriculture!N33/Agriculture!N$5</f>
        <v>0.15602588770334092</v>
      </c>
      <c r="O101">
        <f>Agriculture!O33/Agriculture!O$5</f>
        <v>0.16491043203371972</v>
      </c>
      <c r="P101">
        <f>Agriculture!P33/Agriculture!P$5</f>
        <v>0.15611061552185548</v>
      </c>
      <c r="Q101">
        <f>Agriculture!Q33/Agriculture!Q$5</f>
        <v>0.14595295425078719</v>
      </c>
      <c r="R101">
        <f>Agriculture!R33/Agriculture!R$5</f>
        <v>0.15322429028012785</v>
      </c>
      <c r="S101">
        <f>Agriculture!S33/Agriculture!S$5</f>
        <v>0.17204506396792055</v>
      </c>
      <c r="T101">
        <f>Agriculture!T33/Agriculture!T$5</f>
        <v>0.17022526934378063</v>
      </c>
      <c r="U101">
        <f>Agriculture!U33/Agriculture!U$5</f>
        <v>0.17298155127950804</v>
      </c>
      <c r="V101">
        <f>Agriculture!V33/Agriculture!V$5</f>
        <v>0.17519953280124584</v>
      </c>
      <c r="W101">
        <f>Agriculture!W33/Agriculture!W$5</f>
        <v>0.17845628674378911</v>
      </c>
    </row>
    <row r="102" spans="1:23" x14ac:dyDescent="0.25">
      <c r="A102" s="2" t="s">
        <v>80</v>
      </c>
      <c r="B102" s="2" t="s">
        <v>81</v>
      </c>
      <c r="C102">
        <f>Agriculture!C34/Agriculture!C$5</f>
        <v>1.6071824429173133E-2</v>
      </c>
      <c r="D102">
        <f>Agriculture!D34/Agriculture!D$5</f>
        <v>2.0204339341063023E-2</v>
      </c>
      <c r="E102">
        <f>Agriculture!E34/Agriculture!E$5</f>
        <v>1.7121647509578543E-2</v>
      </c>
      <c r="F102">
        <f>Agriculture!F34/Agriculture!F$5</f>
        <v>1.761297798377752E-2</v>
      </c>
      <c r="G102">
        <f>Agriculture!G34/Agriculture!G$5</f>
        <v>1.6370106761565837E-2</v>
      </c>
      <c r="H102">
        <f>Agriculture!H34/Agriculture!H$5</f>
        <v>1.5850815850815849E-2</v>
      </c>
      <c r="I102">
        <f>Agriculture!I34/Agriculture!I$5</f>
        <v>1.3957545798197151E-2</v>
      </c>
      <c r="J102">
        <f>Agriculture!J34/Agriculture!J$5</f>
        <v>1.637824474660074E-2</v>
      </c>
      <c r="K102">
        <f>Agriculture!K34/Agriculture!K$5</f>
        <v>1.4221796100990733E-2</v>
      </c>
      <c r="L102">
        <f>Agriculture!L34/Agriculture!L$5</f>
        <v>2.100972091564754E-2</v>
      </c>
      <c r="M102">
        <f>Agriculture!M34/Agriculture!M$5</f>
        <v>1.8997707173272191E-2</v>
      </c>
      <c r="N102">
        <f>Agriculture!N34/Agriculture!N$5</f>
        <v>2.0465278992478571E-2</v>
      </c>
      <c r="O102">
        <f>Agriculture!O34/Agriculture!O$5</f>
        <v>1.8264840182648404E-2</v>
      </c>
      <c r="P102">
        <f>Agriculture!P34/Agriculture!P$5</f>
        <v>2.0517395182872437E-2</v>
      </c>
      <c r="Q102">
        <f>Agriculture!Q34/Agriculture!Q$5</f>
        <v>1.3521022411557697E-2</v>
      </c>
      <c r="R102">
        <f>Agriculture!R34/Agriculture!R$5</f>
        <v>1.4476405339349503E-2</v>
      </c>
      <c r="S102">
        <f>Agriculture!S34/Agriculture!S$5</f>
        <v>1.9285850677869008E-2</v>
      </c>
      <c r="T102">
        <f>Agriculture!T34/Agriculture!T$5</f>
        <v>1.821743388834476E-2</v>
      </c>
      <c r="U102">
        <f>Agriculture!U34/Agriculture!U$5</f>
        <v>0</v>
      </c>
      <c r="V102">
        <f>Agriculture!V34/Agriculture!V$5</f>
        <v>0</v>
      </c>
      <c r="W102">
        <f>Agriculture!W34/Agriculture!W$5</f>
        <v>0</v>
      </c>
    </row>
    <row r="103" spans="1:23" x14ac:dyDescent="0.25">
      <c r="A103" s="2" t="s">
        <v>82</v>
      </c>
      <c r="B103" s="2" t="s">
        <v>83</v>
      </c>
      <c r="C103">
        <f>Agriculture!C35/Agriculture!C$5</f>
        <v>2.3387275548658833E-2</v>
      </c>
      <c r="D103">
        <f>Agriculture!D35/Agriculture!D$5</f>
        <v>3.1339685455171622E-2</v>
      </c>
      <c r="E103">
        <f>Agriculture!E35/Agriculture!E$5</f>
        <v>2.6819923371647507E-2</v>
      </c>
      <c r="F103">
        <f>Agriculture!F35/Agriculture!F$5</f>
        <v>2.53765932792584E-2</v>
      </c>
      <c r="G103">
        <f>Agriculture!G35/Agriculture!G$5</f>
        <v>2.3606168446026095E-2</v>
      </c>
      <c r="H103">
        <f>Agriculture!H35/Agriculture!H$5</f>
        <v>2.2494172494172494E-2</v>
      </c>
      <c r="I103">
        <f>Agriculture!I35/Agriculture!I$5</f>
        <v>2.4716487350974124E-2</v>
      </c>
      <c r="J103">
        <f>Agriculture!J35/Agriculture!J$5</f>
        <v>2.4103831891223729E-2</v>
      </c>
      <c r="K103">
        <f>Agriculture!K35/Agriculture!K$5</f>
        <v>2.3170341962288274E-2</v>
      </c>
      <c r="L103">
        <f>Agriculture!L35/Agriculture!L$5</f>
        <v>2.3518344308560681E-2</v>
      </c>
      <c r="M103">
        <f>Agriculture!M35/Agriculture!M$5</f>
        <v>2.3419587291188995E-2</v>
      </c>
      <c r="N103">
        <f>Agriculture!N35/Agriculture!N$5</f>
        <v>2.0465278992478571E-2</v>
      </c>
      <c r="O103">
        <f>Agriculture!O35/Agriculture!O$5</f>
        <v>2.1426062521952931E-2</v>
      </c>
      <c r="P103">
        <f>Agriculture!P35/Agriculture!P$5</f>
        <v>2.0160570918822483E-2</v>
      </c>
      <c r="Q103">
        <f>Agriculture!Q35/Agriculture!Q$5</f>
        <v>1.8336729023893314E-2</v>
      </c>
      <c r="R103">
        <f>Agriculture!R35/Agriculture!R$5</f>
        <v>2.1996615905245348E-2</v>
      </c>
      <c r="S103">
        <f>Agriculture!S35/Agriculture!S$5</f>
        <v>1.7567309528355925E-2</v>
      </c>
      <c r="T103">
        <f>Agriculture!T35/Agriculture!T$5</f>
        <v>1.8805093046033301E-2</v>
      </c>
      <c r="U103">
        <f>Agriculture!U35/Agriculture!U$5</f>
        <v>0</v>
      </c>
      <c r="V103">
        <f>Agriculture!V35/Agriculture!V$5</f>
        <v>3.5234572707806111E-2</v>
      </c>
      <c r="W103">
        <f>Agriculture!W35/Agriculture!W$5</f>
        <v>2.996396738099754E-2</v>
      </c>
    </row>
    <row r="104" spans="1:23" x14ac:dyDescent="0.25">
      <c r="A104" s="2" t="s">
        <v>84</v>
      </c>
      <c r="B104" s="2" t="s">
        <v>85</v>
      </c>
      <c r="C104">
        <f>Agriculture!C36/Agriculture!C$5</f>
        <v>3.3584571048547993E-2</v>
      </c>
      <c r="D104">
        <f>Agriculture!D36/Agriculture!D$5</f>
        <v>3.2602456663988061E-2</v>
      </c>
      <c r="E104">
        <f>Agriculture!E36/Agriculture!E$5</f>
        <v>3.4841954022988508E-2</v>
      </c>
      <c r="F104">
        <f>Agriculture!F36/Agriculture!F$5</f>
        <v>3.7311703360370804E-2</v>
      </c>
      <c r="G104">
        <f>Agriculture!G36/Agriculture!G$5</f>
        <v>3.5231316725978644E-2</v>
      </c>
      <c r="H104">
        <f>Agriculture!H36/Agriculture!H$5</f>
        <v>3.7412587412587413E-2</v>
      </c>
      <c r="I104">
        <f>Agriculture!I36/Agriculture!I$5</f>
        <v>4.0564117476010471E-2</v>
      </c>
      <c r="J104">
        <f>Agriculture!J36/Agriculture!J$5</f>
        <v>4.7744128553770082E-2</v>
      </c>
      <c r="K104">
        <f>Agriculture!K36/Agriculture!K$5</f>
        <v>4.6500479386385435E-2</v>
      </c>
      <c r="L104">
        <f>Agriculture!L36/Agriculture!L$5</f>
        <v>4.5782376920664787E-2</v>
      </c>
      <c r="M104">
        <f>Agriculture!M36/Agriculture!M$5</f>
        <v>5.0114641336390438E-2</v>
      </c>
      <c r="N104">
        <f>Agriculture!N36/Agriculture!N$5</f>
        <v>4.6003148504460377E-2</v>
      </c>
      <c r="O104">
        <f>Agriculture!O36/Agriculture!O$5</f>
        <v>5.5848261327713387E-2</v>
      </c>
      <c r="P104">
        <f>Agriculture!P36/Agriculture!P$5</f>
        <v>4.3354148082069582E-2</v>
      </c>
      <c r="Q104">
        <f>Agriculture!Q36/Agriculture!Q$5</f>
        <v>3.9636969809223932E-2</v>
      </c>
      <c r="R104">
        <f>Agriculture!R36/Agriculture!R$5</f>
        <v>4.2301184433164128E-2</v>
      </c>
      <c r="S104">
        <f>Agriculture!S36/Agriculture!S$5</f>
        <v>4.7164407103303413E-2</v>
      </c>
      <c r="T104">
        <f>Agriculture!T36/Agriculture!T$5</f>
        <v>4.936336924583741E-2</v>
      </c>
      <c r="U104">
        <f>Agriculture!U36/Agriculture!U$5</f>
        <v>5.4751041460027773E-2</v>
      </c>
      <c r="V104">
        <f>Agriculture!V36/Agriculture!V$5</f>
        <v>5.7621179676854192E-2</v>
      </c>
      <c r="W104">
        <f>Agriculture!W36/Agriculture!W$5</f>
        <v>6.7513749288829902E-2</v>
      </c>
    </row>
    <row r="105" spans="1:23" x14ac:dyDescent="0.25">
      <c r="A105" s="2" t="s">
        <v>86</v>
      </c>
      <c r="B105" s="2" t="s">
        <v>87</v>
      </c>
      <c r="C105">
        <f>Agriculture!C37/Agriculture!C$5</f>
        <v>5.4976723564619814E-2</v>
      </c>
      <c r="D105">
        <f>Agriculture!D37/Agriculture!D$5</f>
        <v>6.3712547353920332E-2</v>
      </c>
      <c r="E105">
        <f>Agriculture!E37/Agriculture!E$5</f>
        <v>5.292145593869732E-2</v>
      </c>
      <c r="F105">
        <f>Agriculture!F37/Agriculture!F$5</f>
        <v>6.0254924681344149E-2</v>
      </c>
      <c r="G105">
        <f>Agriculture!G37/Agriculture!G$5</f>
        <v>5.2431791221826812E-2</v>
      </c>
      <c r="H105">
        <f>Agriculture!H37/Agriculture!H$5</f>
        <v>4.9067599067599069E-2</v>
      </c>
      <c r="I105">
        <f>Agriculture!I37/Agriculture!I$5</f>
        <v>4.8124454783367264E-2</v>
      </c>
      <c r="J105">
        <f>Agriculture!J37/Agriculture!J$5</f>
        <v>5.6396786155747836E-2</v>
      </c>
      <c r="K105">
        <f>Agriculture!K37/Agriculture!K$5</f>
        <v>5.8804729945669543E-2</v>
      </c>
      <c r="L105">
        <f>Agriculture!L37/Agriculture!L$5</f>
        <v>6.6635308874255256E-2</v>
      </c>
      <c r="M105">
        <f>Agriculture!M37/Agriculture!M$5</f>
        <v>7.0750081886668856E-2</v>
      </c>
      <c r="N105">
        <f>Agriculture!N37/Agriculture!N$5</f>
        <v>6.9092181213923382E-2</v>
      </c>
      <c r="O105">
        <f>Agriculture!O37/Agriculture!O$5</f>
        <v>6.9371268001404987E-2</v>
      </c>
      <c r="P105">
        <f>Agriculture!P37/Agriculture!P$5</f>
        <v>7.1900089206066012E-2</v>
      </c>
      <c r="Q105">
        <f>Agriculture!Q37/Agriculture!Q$5</f>
        <v>7.4643452491202078E-2</v>
      </c>
      <c r="R105">
        <f>Agriculture!R37/Agriculture!R$5</f>
        <v>7.4638089866516266E-2</v>
      </c>
      <c r="S105">
        <f>Agriculture!S37/Agriculture!S$5</f>
        <v>8.783654764177963E-2</v>
      </c>
      <c r="T105">
        <f>Agriculture!T37/Agriculture!T$5</f>
        <v>8.3839373163565128E-2</v>
      </c>
      <c r="U105">
        <f>Agriculture!U37/Agriculture!U$5</f>
        <v>6.8042055147788133E-2</v>
      </c>
      <c r="V105">
        <f>Agriculture!V37/Agriculture!V$5</f>
        <v>6.40451625462332E-2</v>
      </c>
      <c r="W105">
        <f>Agriculture!W37/Agriculture!W$5</f>
        <v>6.2014033756874656E-2</v>
      </c>
    </row>
    <row r="106" spans="1:23" x14ac:dyDescent="0.25">
      <c r="A106" s="2" t="s">
        <v>88</v>
      </c>
      <c r="B106" s="2" t="s">
        <v>89</v>
      </c>
      <c r="C106">
        <f>Agriculture!C38/Agriculture!C$5</f>
        <v>0.11771225892263355</v>
      </c>
      <c r="D106">
        <f>Agriculture!D38/Agriculture!D$5</f>
        <v>0.12547353920330614</v>
      </c>
      <c r="E106">
        <f>Agriculture!E38/Agriculture!E$5</f>
        <v>0.13146551724137931</v>
      </c>
      <c r="F106">
        <f>Agriculture!F38/Agriculture!F$5</f>
        <v>0.13858632676709154</v>
      </c>
      <c r="G106">
        <f>Agriculture!G38/Agriculture!G$5</f>
        <v>0.14234875444839859</v>
      </c>
      <c r="H106">
        <f>Agriculture!H38/Agriculture!H$5</f>
        <v>0.14195804195804196</v>
      </c>
      <c r="I106">
        <f>Agriculture!I38/Agriculture!I$5</f>
        <v>0.1129688863041582</v>
      </c>
      <c r="J106">
        <f>Agriculture!J38/Agriculture!J$5</f>
        <v>0.10491347342398022</v>
      </c>
      <c r="K106">
        <f>Agriculture!K38/Agriculture!K$5</f>
        <v>0.10850111856823268</v>
      </c>
      <c r="L106">
        <f>Agriculture!L38/Agriculture!L$5</f>
        <v>0.10473502665412356</v>
      </c>
      <c r="M106">
        <f>Agriculture!M38/Agriculture!M$5</f>
        <v>0.10170324271208647</v>
      </c>
      <c r="N106">
        <f>Agriculture!N38/Agriculture!N$5</f>
        <v>0.12419100927059645</v>
      </c>
      <c r="O106">
        <f>Agriculture!O38/Agriculture!O$5</f>
        <v>0.13364945556726379</v>
      </c>
      <c r="P106">
        <f>Agriculture!P38/Agriculture!P$5</f>
        <v>0.14023193577163245</v>
      </c>
      <c r="Q106">
        <f>Agriculture!Q38/Agriculture!Q$5</f>
        <v>0.11798481200222265</v>
      </c>
      <c r="R106">
        <f>Agriculture!R38/Agriculture!R$5</f>
        <v>0.12351945854483927</v>
      </c>
      <c r="S106">
        <f>Agriculture!S38/Agriculture!S$5</f>
        <v>0.11953408439946533</v>
      </c>
      <c r="T106">
        <f>Agriculture!T38/Agriculture!T$5</f>
        <v>0.1238001958863859</v>
      </c>
      <c r="U106">
        <f>Agriculture!U38/Agriculture!U$5</f>
        <v>0.1479865106129736</v>
      </c>
      <c r="V106">
        <f>Agriculture!V38/Agriculture!V$5</f>
        <v>0.14249562001167995</v>
      </c>
      <c r="W106">
        <f>Agriculture!W38/Agriculture!W$5</f>
        <v>0.13123459131424239</v>
      </c>
    </row>
    <row r="107" spans="1:23" x14ac:dyDescent="0.25">
      <c r="A107" s="2" t="s">
        <v>90</v>
      </c>
      <c r="B107" s="2" t="s">
        <v>91</v>
      </c>
      <c r="C107">
        <f>Agriculture!C39/Agriculture!C$5</f>
        <v>3.4914653070272667E-2</v>
      </c>
      <c r="D107">
        <f>Agriculture!D39/Agriculture!D$5</f>
        <v>3.6964757203535759E-2</v>
      </c>
      <c r="E107">
        <f>Agriculture!E39/Agriculture!E$5</f>
        <v>3.4841954022988508E-2</v>
      </c>
      <c r="F107">
        <f>Agriculture!F39/Agriculture!F$5</f>
        <v>4.2526071842410203E-2</v>
      </c>
      <c r="G107">
        <f>Agriculture!G39/Agriculture!G$5</f>
        <v>4.0450771055753267E-2</v>
      </c>
      <c r="H107">
        <f>Agriculture!H39/Agriculture!H$5</f>
        <v>4.1841491841491843E-2</v>
      </c>
      <c r="I107">
        <f>Agriculture!I39/Agriculture!I$5</f>
        <v>3.0386740331491711E-2</v>
      </c>
      <c r="J107">
        <f>Agriculture!J39/Agriculture!J$5</f>
        <v>2.549443757725587E-2</v>
      </c>
      <c r="K107">
        <f>Agriculture!K39/Agriculture!K$5</f>
        <v>2.3809523809523812E-2</v>
      </c>
      <c r="L107">
        <f>Agriculture!L39/Agriculture!L$5</f>
        <v>2.3204766384446539E-2</v>
      </c>
      <c r="M107">
        <f>Agriculture!M39/Agriculture!M$5</f>
        <v>1.7687520471667214E-2</v>
      </c>
      <c r="N107">
        <f>Agriculture!N39/Agriculture!N$5</f>
        <v>2.4313451110722407E-2</v>
      </c>
      <c r="O107">
        <f>Agriculture!O39/Agriculture!O$5</f>
        <v>2.6519142957499121E-2</v>
      </c>
      <c r="P107">
        <f>Agriculture!P39/Agriculture!P$5</f>
        <v>3.4255129348795717E-2</v>
      </c>
      <c r="Q107">
        <f>Agriculture!Q39/Agriculture!Q$5</f>
        <v>2.8894239674013708E-2</v>
      </c>
      <c r="R107">
        <f>Agriculture!R39/Agriculture!R$5</f>
        <v>2.9516826471141192E-2</v>
      </c>
      <c r="S107">
        <f>Agriculture!S39/Agriculture!S$5</f>
        <v>2.4823372159633376E-2</v>
      </c>
      <c r="T107">
        <f>Agriculture!T39/Agriculture!T$5</f>
        <v>2.3310479921645446E-2</v>
      </c>
      <c r="U107">
        <f>Agriculture!U39/Agriculture!U$5</f>
        <v>0</v>
      </c>
      <c r="V107">
        <f>Agriculture!V39/Agriculture!V$5</f>
        <v>3.4650574265135292E-2</v>
      </c>
      <c r="W107">
        <f>Agriculture!W39/Agriculture!W$5</f>
        <v>2.6929641570263608E-2</v>
      </c>
    </row>
    <row r="108" spans="1:23" x14ac:dyDescent="0.25">
      <c r="A108" s="2" t="s">
        <v>92</v>
      </c>
      <c r="B108" s="2" t="s">
        <v>93</v>
      </c>
      <c r="C108">
        <f>Agriculture!C40/Agriculture!C$5</f>
        <v>2.0172910662824204E-2</v>
      </c>
      <c r="D108">
        <f>Agriculture!D40/Agriculture!D$5</f>
        <v>2.3418666054413957E-2</v>
      </c>
      <c r="E108">
        <f>Agriculture!E40/Agriculture!E$5</f>
        <v>2.1910919540229886E-2</v>
      </c>
      <c r="F108">
        <f>Agriculture!F40/Agriculture!F$5</f>
        <v>2.2827346465816918E-2</v>
      </c>
      <c r="G108">
        <f>Agriculture!G40/Agriculture!G$5</f>
        <v>2.4199288256227757E-2</v>
      </c>
      <c r="H108">
        <f>Agriculture!H40/Agriculture!H$5</f>
        <v>2.599067599067599E-2</v>
      </c>
      <c r="I108">
        <f>Agriculture!I40/Agriculture!I$5</f>
        <v>1.7737714451875546E-2</v>
      </c>
      <c r="J108">
        <f>Agriculture!J40/Agriculture!J$5</f>
        <v>1.8850432632880096E-2</v>
      </c>
      <c r="K108">
        <f>Agriculture!K40/Agriculture!K$5</f>
        <v>1.406200063918185E-2</v>
      </c>
      <c r="L108">
        <f>Agriculture!L40/Agriculture!L$5</f>
        <v>1.7560363750391973E-2</v>
      </c>
      <c r="M108">
        <f>Agriculture!M40/Agriculture!M$5</f>
        <v>2.0962987225679661E-2</v>
      </c>
      <c r="N108">
        <f>Agriculture!N40/Agriculture!N$5</f>
        <v>2.2914115794997372E-2</v>
      </c>
      <c r="O108">
        <f>Agriculture!O40/Agriculture!O$5</f>
        <v>2.8451001053740779E-2</v>
      </c>
      <c r="P108">
        <f>Agriculture!P40/Agriculture!P$5</f>
        <v>2.4085637823371989E-2</v>
      </c>
      <c r="Q108">
        <f>Agriculture!Q40/Agriculture!Q$5</f>
        <v>2.5375069457306908E-2</v>
      </c>
      <c r="R108">
        <f>Agriculture!R40/Agriculture!R$5</f>
        <v>2.4064673810866705E-2</v>
      </c>
      <c r="S108">
        <f>Agriculture!S40/Agriculture!S$5</f>
        <v>2.4823372159633376E-2</v>
      </c>
      <c r="T108">
        <f>Agriculture!T40/Agriculture!T$5</f>
        <v>2.2526934378060724E-2</v>
      </c>
      <c r="U108">
        <f>Agriculture!U40/Agriculture!U$5</f>
        <v>0</v>
      </c>
      <c r="V108">
        <f>Agriculture!V40/Agriculture!V$5</f>
        <v>0</v>
      </c>
      <c r="W108">
        <f>Agriculture!W40/Agriculture!W$5</f>
        <v>2.408496112270055E-2</v>
      </c>
    </row>
    <row r="109" spans="1:23" x14ac:dyDescent="0.25">
      <c r="A109" s="2" t="s">
        <v>94</v>
      </c>
      <c r="B109" s="2" t="s">
        <v>95</v>
      </c>
      <c r="C109">
        <f>Agriculture!C41/Agriculture!C$5</f>
        <v>2.3830636222567057E-2</v>
      </c>
      <c r="D109">
        <f>Agriculture!D41/Agriculture!D$5</f>
        <v>2.6632992767764894E-2</v>
      </c>
      <c r="E109">
        <f>Agriculture!E41/Agriculture!E$5</f>
        <v>2.9932950191570881E-2</v>
      </c>
      <c r="F109">
        <f>Agriculture!F41/Agriculture!F$5</f>
        <v>3.1633835457705678E-2</v>
      </c>
      <c r="G109">
        <f>Agriculture!G41/Agriculture!G$5</f>
        <v>3.7485172004744959E-2</v>
      </c>
      <c r="H109">
        <f>Agriculture!H41/Agriculture!H$5</f>
        <v>3.414918414918415E-2</v>
      </c>
      <c r="I109">
        <f>Agriculture!I41/Agriculture!I$5</f>
        <v>2.7915091596394302E-2</v>
      </c>
      <c r="J109">
        <f>Agriculture!J41/Agriculture!J$5</f>
        <v>2.7503090234857849E-2</v>
      </c>
      <c r="K109">
        <f>Agriculture!K41/Agriculture!K$5</f>
        <v>3.3397251518056885E-2</v>
      </c>
      <c r="L109">
        <f>Agriculture!L41/Agriculture!L$5</f>
        <v>2.9789902790843526E-2</v>
      </c>
      <c r="M109">
        <f>Agriculture!M41/Agriculture!M$5</f>
        <v>2.947920078611202E-2</v>
      </c>
      <c r="N109">
        <f>Agriculture!N41/Agriculture!N$5</f>
        <v>3.5508133636522651E-2</v>
      </c>
      <c r="O109">
        <f>Agriculture!O41/Agriculture!O$5</f>
        <v>4.0217773094485425E-2</v>
      </c>
      <c r="P109">
        <f>Agriculture!P41/Agriculture!P$5</f>
        <v>3.7109723461195364E-2</v>
      </c>
      <c r="Q109">
        <f>Agriculture!Q41/Agriculture!Q$5</f>
        <v>3.0375995554732357E-2</v>
      </c>
      <c r="R109">
        <f>Agriculture!R41/Agriculture!R$5</f>
        <v>3.5344989659710474E-2</v>
      </c>
      <c r="S109">
        <f>Agriculture!S41/Agriculture!S$5</f>
        <v>3.3416077907198777E-2</v>
      </c>
      <c r="T109">
        <f>Agriculture!T41/Agriculture!T$5</f>
        <v>4.0352595494613126E-2</v>
      </c>
      <c r="U109">
        <f>Agriculture!U41/Agriculture!U$5</f>
        <v>5.1180321364808566E-2</v>
      </c>
      <c r="V109">
        <f>Agriculture!V41/Agriculture!V$5</f>
        <v>4.3215884757640641E-2</v>
      </c>
      <c r="W109">
        <f>Agriculture!W41/Agriculture!W$5</f>
        <v>4.2101270623933248E-2</v>
      </c>
    </row>
    <row r="110" spans="1:23" x14ac:dyDescent="0.25">
      <c r="A110" s="2" t="s">
        <v>96</v>
      </c>
      <c r="B110" s="2" t="s">
        <v>97</v>
      </c>
      <c r="C110">
        <f>Agriculture!C42/Agriculture!C$5</f>
        <v>1.8510308135668365E-2</v>
      </c>
      <c r="D110">
        <f>Agriculture!D42/Agriculture!D$5</f>
        <v>1.8252783836528529E-2</v>
      </c>
      <c r="E110">
        <f>Agriculture!E42/Agriculture!E$5</f>
        <v>2.5862068965517241E-2</v>
      </c>
      <c r="F110">
        <f>Agriculture!F42/Agriculture!F$5</f>
        <v>2.0393974507531866E-2</v>
      </c>
      <c r="G110">
        <f>Agriculture!G42/Agriculture!G$5</f>
        <v>2.1470937129300122E-2</v>
      </c>
      <c r="H110">
        <f>Agriculture!H42/Agriculture!H$5</f>
        <v>1.9580419580419582E-2</v>
      </c>
      <c r="I110">
        <f>Agriculture!I42/Agriculture!I$5</f>
        <v>1.9046234370456529E-2</v>
      </c>
      <c r="J110">
        <f>Agriculture!J42/Agriculture!J$5</f>
        <v>1.7150803461063038E-2</v>
      </c>
      <c r="K110">
        <f>Agriculture!K42/Agriculture!K$5</f>
        <v>2.0933205496963887E-2</v>
      </c>
      <c r="L110">
        <f>Agriculture!L42/Agriculture!L$5</f>
        <v>1.5992474129821261E-2</v>
      </c>
      <c r="M110">
        <f>Agriculture!M42/Agriculture!M$5</f>
        <v>1.9489027186374058E-2</v>
      </c>
      <c r="N110">
        <f>Agriculture!N42/Agriculture!N$5</f>
        <v>2.1864614308203602E-2</v>
      </c>
      <c r="O110">
        <f>Agriculture!O42/Agriculture!O$5</f>
        <v>2.1952932911837024E-2</v>
      </c>
      <c r="P110">
        <f>Agriculture!P42/Agriculture!P$5</f>
        <v>2.5691347011596789E-2</v>
      </c>
      <c r="Q110">
        <f>Agriculture!Q42/Agriculture!Q$5</f>
        <v>1.6854973143174662E-2</v>
      </c>
      <c r="R110">
        <f>Agriculture!R42/Agriculture!R$5</f>
        <v>1.7672494829855237E-2</v>
      </c>
      <c r="S110">
        <f>Agriculture!S42/Agriculture!S$5</f>
        <v>1.9667748711094137E-2</v>
      </c>
      <c r="T110">
        <f>Agriculture!T42/Agriculture!T$5</f>
        <v>1.9392752203721841E-2</v>
      </c>
      <c r="U110">
        <f>Agriculture!U42/Agriculture!U$5</f>
        <v>0</v>
      </c>
      <c r="V110">
        <f>Agriculture!V42/Agriculture!V$5</f>
        <v>0</v>
      </c>
      <c r="W110">
        <f>Agriculture!W42/Agriculture!W$5</f>
        <v>0</v>
      </c>
    </row>
    <row r="111" spans="1:23" x14ac:dyDescent="0.25">
      <c r="A111" s="2" t="s">
        <v>98</v>
      </c>
      <c r="B111" s="2" t="s">
        <v>99</v>
      </c>
      <c r="C111">
        <f>Agriculture!C43/Agriculture!C$5</f>
        <v>2.0172910662824204E-2</v>
      </c>
      <c r="D111">
        <f>Agriculture!D43/Agriculture!D$5</f>
        <v>2.0089541958443348E-2</v>
      </c>
      <c r="E111">
        <f>Agriculture!E43/Agriculture!E$5</f>
        <v>1.8797892720306512E-2</v>
      </c>
      <c r="F111">
        <f>Agriculture!F43/Agriculture!F$5</f>
        <v>2.1205098493626885E-2</v>
      </c>
      <c r="G111">
        <f>Agriculture!G43/Agriculture!G$5</f>
        <v>1.8742586002372479E-2</v>
      </c>
      <c r="H111">
        <f>Agriculture!H43/Agriculture!H$5</f>
        <v>2.0279720279720279E-2</v>
      </c>
      <c r="I111">
        <f>Agriculture!I43/Agriculture!I$5</f>
        <v>1.7737714451875546E-2</v>
      </c>
      <c r="J111">
        <f>Agriculture!J43/Agriculture!J$5</f>
        <v>1.5914709517923363E-2</v>
      </c>
      <c r="K111">
        <f>Agriculture!K43/Agriculture!K$5</f>
        <v>1.6139341642697348E-2</v>
      </c>
      <c r="L111">
        <f>Agriculture!L43/Agriculture!L$5</f>
        <v>1.8030730636563186E-2</v>
      </c>
      <c r="M111">
        <f>Agriculture!M43/Agriculture!M$5</f>
        <v>1.4248280379954141E-2</v>
      </c>
      <c r="N111">
        <f>Agriculture!N43/Agriculture!N$5</f>
        <v>1.9590694420150427E-2</v>
      </c>
      <c r="O111">
        <f>Agriculture!O43/Agriculture!O$5</f>
        <v>1.650860554970144E-2</v>
      </c>
      <c r="P111">
        <f>Agriculture!P43/Agriculture!P$5</f>
        <v>1.9268510258697594E-2</v>
      </c>
      <c r="Q111">
        <f>Agriculture!Q43/Agriculture!Q$5</f>
        <v>1.6484534172994999E-2</v>
      </c>
      <c r="R111">
        <f>Agriculture!R43/Agriculture!R$5</f>
        <v>1.6920473773265651E-2</v>
      </c>
      <c r="S111">
        <f>Agriculture!S43/Agriculture!S$5</f>
        <v>1.6803513461905673E-2</v>
      </c>
      <c r="T111">
        <f>Agriculture!T43/Agriculture!T$5</f>
        <v>1.8021547502448578E-2</v>
      </c>
      <c r="U111">
        <f>Agriculture!U43/Agriculture!U$5</f>
        <v>0</v>
      </c>
      <c r="V111">
        <f>Agriculture!V43/Agriculture!V$5</f>
        <v>0</v>
      </c>
      <c r="W111">
        <f>Agriculture!W43/Agriculture!W$5</f>
        <v>2.408496112270055E-2</v>
      </c>
    </row>
    <row r="112" spans="1:23" x14ac:dyDescent="0.25">
      <c r="A112" s="2" t="s">
        <v>100</v>
      </c>
      <c r="B112" s="2" t="s">
        <v>101</v>
      </c>
      <c r="C112">
        <f>Agriculture!C44/Agriculture!C$5</f>
        <v>4.9878075814675238E-2</v>
      </c>
      <c r="D112">
        <f>Agriculture!D44/Agriculture!D$5</f>
        <v>4.8329698082883711E-2</v>
      </c>
      <c r="E112">
        <f>Agriculture!E44/Agriculture!E$5</f>
        <v>6.2739463601532555E-2</v>
      </c>
      <c r="F112">
        <f>Agriculture!F44/Agriculture!F$5</f>
        <v>5.5156431054461184E-2</v>
      </c>
      <c r="G112">
        <f>Agriculture!G44/Agriculture!G$5</f>
        <v>5.8837485172004746E-2</v>
      </c>
      <c r="H112">
        <f>Agriculture!H44/Agriculture!H$5</f>
        <v>6.1188811188811192E-2</v>
      </c>
      <c r="I112">
        <f>Agriculture!I44/Agriculture!I$5</f>
        <v>6.1355045071241648E-2</v>
      </c>
      <c r="J112">
        <f>Agriculture!J44/Agriculture!J$5</f>
        <v>6.1804697156983925E-2</v>
      </c>
      <c r="K112">
        <f>Agriculture!K44/Agriculture!K$5</f>
        <v>5.8485139022051782E-2</v>
      </c>
      <c r="L112">
        <f>Agriculture!L44/Agriculture!L$5</f>
        <v>6.2558795860771399E-2</v>
      </c>
      <c r="M112">
        <f>Agriculture!M44/Agriculture!M$5</f>
        <v>5.7811988208319676E-2</v>
      </c>
      <c r="N112">
        <f>Agriculture!N44/Agriculture!N$5</f>
        <v>5.6673080286863735E-2</v>
      </c>
      <c r="O112">
        <f>Agriculture!O44/Agriculture!O$5</f>
        <v>6.0941341763259577E-2</v>
      </c>
      <c r="P112">
        <f>Agriculture!P44/Agriculture!P$5</f>
        <v>6.1195361284567346E-2</v>
      </c>
      <c r="Q112">
        <f>Agriculture!Q44/Agriculture!Q$5</f>
        <v>5.9640674198925735E-2</v>
      </c>
      <c r="R112">
        <f>Agriculture!R44/Agriculture!R$5</f>
        <v>5.6777589772513633E-2</v>
      </c>
      <c r="S112">
        <f>Agriculture!S44/Agriculture!S$5</f>
        <v>5.9385144166507538E-2</v>
      </c>
      <c r="T112">
        <f>Agriculture!T44/Agriculture!T$5</f>
        <v>5.8765915768854066E-2</v>
      </c>
      <c r="U112">
        <f>Agriculture!U44/Agriculture!U$5</f>
        <v>5.7528268200753817E-2</v>
      </c>
      <c r="V112">
        <f>Agriculture!V44/Agriculture!V$5</f>
        <v>5.3143858283044576E-2</v>
      </c>
      <c r="W112">
        <f>Agriculture!W44/Agriculture!W$5</f>
        <v>5.0635311966622416E-2</v>
      </c>
    </row>
    <row r="113" spans="1:23" x14ac:dyDescent="0.25">
      <c r="A113" s="2" t="s">
        <v>102</v>
      </c>
      <c r="B113" s="2" t="s">
        <v>103</v>
      </c>
      <c r="C113">
        <f>Agriculture!C45/Agriculture!C$5</f>
        <v>1.5628463755264908E-2</v>
      </c>
      <c r="D113">
        <f>Agriculture!D45/Agriculture!D$5</f>
        <v>1.4234875444839857E-2</v>
      </c>
      <c r="E113">
        <f>Agriculture!E45/Agriculture!E$5</f>
        <v>1.7241379310344827E-2</v>
      </c>
      <c r="F113">
        <f>Agriculture!F45/Agriculture!F$5</f>
        <v>1.6570104287369641E-2</v>
      </c>
      <c r="G113">
        <f>Agriculture!G45/Agriculture!G$5</f>
        <v>1.8623962040332145E-2</v>
      </c>
      <c r="H113">
        <f>Agriculture!H45/Agriculture!H$5</f>
        <v>1.9463869463869462E-2</v>
      </c>
      <c r="I113">
        <f>Agriculture!I45/Agriculture!I$5</f>
        <v>1.8755452166327423E-2</v>
      </c>
      <c r="J113">
        <f>Agriculture!J45/Agriculture!J$5</f>
        <v>1.8541409147095178E-2</v>
      </c>
      <c r="K113">
        <f>Agriculture!K45/Agriculture!K$5</f>
        <v>1.6299137104506232E-2</v>
      </c>
      <c r="L113">
        <f>Agriculture!L45/Agriculture!L$5</f>
        <v>1.8030730636563186E-2</v>
      </c>
      <c r="M113">
        <f>Agriculture!M45/Agriculture!M$5</f>
        <v>1.5067147068457253E-2</v>
      </c>
      <c r="N113">
        <f>Agriculture!N45/Agriculture!N$5</f>
        <v>1.1894350183662758E-2</v>
      </c>
      <c r="O113">
        <f>Agriculture!O45/Agriculture!O$5</f>
        <v>1.5806111696522657E-2</v>
      </c>
      <c r="P113">
        <f>Agriculture!P45/Agriculture!P$5</f>
        <v>1.3380909901873328E-2</v>
      </c>
      <c r="Q113">
        <f>Agriculture!Q45/Agriculture!Q$5</f>
        <v>1.6484534172994999E-2</v>
      </c>
      <c r="R113">
        <f>Agriculture!R45/Agriculture!R$5</f>
        <v>1.6168452716676066E-2</v>
      </c>
      <c r="S113">
        <f>Agriculture!S45/Agriculture!S$5</f>
        <v>1.8522054611418749E-2</v>
      </c>
      <c r="T113">
        <f>Agriculture!T45/Agriculture!T$5</f>
        <v>1.6650342801175319E-2</v>
      </c>
      <c r="U113">
        <f>Agriculture!U45/Agriculture!U$5</f>
        <v>0</v>
      </c>
      <c r="V113">
        <f>Agriculture!V45/Agriculture!V$5</f>
        <v>0</v>
      </c>
      <c r="W113">
        <f>Agriculture!W45/Agriculture!W$5</f>
        <v>0</v>
      </c>
    </row>
    <row r="114" spans="1:23" x14ac:dyDescent="0.25">
      <c r="A114" s="2" t="s">
        <v>104</v>
      </c>
      <c r="B114" s="2" t="s">
        <v>105</v>
      </c>
      <c r="C114">
        <f>Agriculture!C46/Agriculture!C$5</f>
        <v>7.8696519618709805E-3</v>
      </c>
      <c r="D114">
        <f>Agriculture!D46/Agriculture!D$5</f>
        <v>7.6914246355183104E-3</v>
      </c>
      <c r="E114">
        <f>Agriculture!E46/Agriculture!E$5</f>
        <v>1.3050766283524903E-2</v>
      </c>
      <c r="F114">
        <f>Agriculture!F46/Agriculture!F$5</f>
        <v>1.3673232908458866E-2</v>
      </c>
      <c r="G114">
        <f>Agriculture!G46/Agriculture!G$5</f>
        <v>1.3641755634638196E-2</v>
      </c>
      <c r="H114">
        <f>Agriculture!H46/Agriculture!H$5</f>
        <v>1.4219114219114218E-2</v>
      </c>
      <c r="I114">
        <f>Agriculture!I46/Agriculture!I$5</f>
        <v>1.2794416981680722E-2</v>
      </c>
      <c r="J114">
        <f>Agriculture!J46/Agriculture!J$5</f>
        <v>1.2824474660074166E-2</v>
      </c>
      <c r="K114">
        <f>Agriculture!K46/Agriculture!K$5</f>
        <v>1.2623841482901887E-2</v>
      </c>
      <c r="L114">
        <f>Agriculture!L46/Agriculture!L$5</f>
        <v>1.4581373471307621E-2</v>
      </c>
      <c r="M114">
        <f>Agriculture!M46/Agriculture!M$5</f>
        <v>1.4412053717654767E-2</v>
      </c>
      <c r="N114">
        <f>Agriculture!N46/Agriculture!N$5</f>
        <v>1.5567605387440965E-2</v>
      </c>
      <c r="O114">
        <f>Agriculture!O46/Agriculture!O$5</f>
        <v>1.7035475939585529E-2</v>
      </c>
      <c r="P114">
        <f>Agriculture!P46/Agriculture!P$5</f>
        <v>1.6592328278322927E-2</v>
      </c>
      <c r="Q114">
        <f>Agriculture!Q46/Agriculture!Q$5</f>
        <v>1.278014447119837E-2</v>
      </c>
      <c r="R114">
        <f>Agriculture!R46/Agriculture!R$5</f>
        <v>1.316036849031773E-2</v>
      </c>
      <c r="S114">
        <f>Agriculture!S46/Agriculture!S$5</f>
        <v>1.374832919610464E-2</v>
      </c>
      <c r="T114">
        <f>Agriculture!T46/Agriculture!T$5</f>
        <v>1.4299706170421155E-2</v>
      </c>
      <c r="U114">
        <f>Agriculture!U46/Agriculture!U$5</f>
        <v>0</v>
      </c>
      <c r="V114">
        <f>Agriculture!V46/Agriculture!V$5</f>
        <v>0</v>
      </c>
      <c r="W114">
        <f>Agriculture!W46/Agriculture!W$5</f>
        <v>0</v>
      </c>
    </row>
    <row r="115" spans="1:23" x14ac:dyDescent="0.25">
      <c r="A115" s="2" t="s">
        <v>106</v>
      </c>
      <c r="B115" s="2" t="s">
        <v>107</v>
      </c>
      <c r="C115">
        <f>Agriculture!C47/Agriculture!C$5</f>
        <v>2.6490800266016402E-2</v>
      </c>
      <c r="D115">
        <f>Agriculture!D47/Agriculture!D$5</f>
        <v>2.6518195385145219E-2</v>
      </c>
      <c r="E115">
        <f>Agriculture!E47/Agriculture!E$5</f>
        <v>3.2447318007662838E-2</v>
      </c>
      <c r="F115">
        <f>Agriculture!F47/Agriculture!F$5</f>
        <v>2.4913093858632676E-2</v>
      </c>
      <c r="G115">
        <f>Agriculture!G47/Agriculture!G$5</f>
        <v>2.6571767497034399E-2</v>
      </c>
      <c r="H115">
        <f>Agriculture!H47/Agriculture!H$5</f>
        <v>2.7505827505827508E-2</v>
      </c>
      <c r="I115">
        <f>Agriculture!I47/Agriculture!I$5</f>
        <v>2.98051759232335E-2</v>
      </c>
      <c r="J115">
        <f>Agriculture!J47/Agriculture!J$5</f>
        <v>3.0438813349814582E-2</v>
      </c>
      <c r="K115">
        <f>Agriculture!K47/Agriculture!K$5</f>
        <v>2.9402364972834771E-2</v>
      </c>
      <c r="L115">
        <f>Agriculture!L47/Agriculture!L$5</f>
        <v>2.99466917529006E-2</v>
      </c>
      <c r="M115">
        <f>Agriculture!M47/Agriculture!M$5</f>
        <v>2.8169014084507039E-2</v>
      </c>
      <c r="N115">
        <f>Agriculture!N47/Agriculture!N$5</f>
        <v>2.9211124715760012E-2</v>
      </c>
      <c r="O115">
        <f>Agriculture!O47/Agriculture!O$5</f>
        <v>2.8275377590446089E-2</v>
      </c>
      <c r="P115">
        <f>Agriculture!P47/Agriculture!P$5</f>
        <v>3.1222123104371096E-2</v>
      </c>
      <c r="Q115">
        <f>Agriculture!Q47/Agriculture!Q$5</f>
        <v>3.0375995554732357E-2</v>
      </c>
      <c r="R115">
        <f>Agriculture!R47/Agriculture!R$5</f>
        <v>2.7448768565519834E-2</v>
      </c>
      <c r="S115">
        <f>Agriculture!S47/Agriculture!S$5</f>
        <v>2.7114760358984146E-2</v>
      </c>
      <c r="T115">
        <f>Agriculture!T47/Agriculture!T$5</f>
        <v>2.7815866797257588E-2</v>
      </c>
      <c r="U115">
        <f>Agriculture!U47/Agriculture!U$5</f>
        <v>0</v>
      </c>
      <c r="V115">
        <f>Agriculture!V47/Agriculture!V$5</f>
        <v>3.1925248199338133E-2</v>
      </c>
      <c r="W115">
        <f>Agriculture!W47/Agriculture!W$5</f>
        <v>2.2757443580504459E-2</v>
      </c>
    </row>
    <row r="116" spans="1:23" x14ac:dyDescent="0.25">
      <c r="A116" s="2" t="s">
        <v>108</v>
      </c>
      <c r="B116" s="2" t="s">
        <v>109</v>
      </c>
      <c r="C116">
        <f>Agriculture!C48/Agriculture!C$5</f>
        <v>6.7612502771004206E-3</v>
      </c>
      <c r="D116">
        <f>Agriculture!D48/Agriculture!D$5</f>
        <v>8.3802089312363676E-3</v>
      </c>
      <c r="E116">
        <f>Agriculture!E48/Agriculture!E$5</f>
        <v>6.7049808429118767E-3</v>
      </c>
      <c r="F116">
        <f>Agriculture!F48/Agriculture!F$5</f>
        <v>6.2572421784472775E-3</v>
      </c>
      <c r="G116">
        <f>Agriculture!G48/Agriculture!G$5</f>
        <v>0</v>
      </c>
      <c r="H116">
        <f>Agriculture!H48/Agriculture!H$5</f>
        <v>0</v>
      </c>
      <c r="I116">
        <f>Agriculture!I48/Agriculture!I$5</f>
        <v>0</v>
      </c>
      <c r="J116">
        <f>Agriculture!J48/Agriculture!J$5</f>
        <v>0</v>
      </c>
      <c r="K116">
        <f>Agriculture!K48/Agriculture!K$5</f>
        <v>0</v>
      </c>
      <c r="L116">
        <f>Agriculture!L48/Agriculture!L$5</f>
        <v>0</v>
      </c>
      <c r="M116">
        <f>Agriculture!M48/Agriculture!M$5</f>
        <v>0</v>
      </c>
      <c r="N116">
        <f>Agriculture!N48/Agriculture!N$5</f>
        <v>0</v>
      </c>
      <c r="O116">
        <f>Agriculture!O48/Agriculture!O$5</f>
        <v>0</v>
      </c>
      <c r="P116">
        <f>Agriculture!P48/Agriculture!P$5</f>
        <v>0</v>
      </c>
      <c r="Q116">
        <f>Agriculture!Q48/Agriculture!Q$5</f>
        <v>0</v>
      </c>
      <c r="R116">
        <f>Agriculture!R48/Agriculture!R$5</f>
        <v>0</v>
      </c>
      <c r="S116">
        <f>Agriculture!S48/Agriculture!S$5</f>
        <v>0</v>
      </c>
      <c r="T116">
        <f>Agriculture!T48/Agriculture!T$5</f>
        <v>0</v>
      </c>
      <c r="U116">
        <f>Agriculture!U48/Agriculture!U$5</f>
        <v>0</v>
      </c>
      <c r="V116">
        <f>Agriculture!V48/Agriculture!V$5</f>
        <v>0</v>
      </c>
      <c r="W116">
        <f>Agriculture!W48/Agriculture!W$5</f>
        <v>0</v>
      </c>
    </row>
    <row r="117" spans="1:23" x14ac:dyDescent="0.25">
      <c r="A117" s="2" t="s">
        <v>110</v>
      </c>
      <c r="B117" s="2" t="s">
        <v>109</v>
      </c>
      <c r="C117">
        <f>Agriculture!C49/Agriculture!C$5</f>
        <v>6.7612502771004206E-3</v>
      </c>
      <c r="D117">
        <f>Agriculture!D49/Agriculture!D$5</f>
        <v>8.3802089312363676E-3</v>
      </c>
      <c r="E117">
        <f>Agriculture!E49/Agriculture!E$5</f>
        <v>6.7049808429118767E-3</v>
      </c>
      <c r="F117">
        <f>Agriculture!F49/Agriculture!F$5</f>
        <v>6.2572421784472775E-3</v>
      </c>
      <c r="G117">
        <f>Agriculture!G49/Agriculture!G$5</f>
        <v>0</v>
      </c>
      <c r="H117">
        <f>Agriculture!H49/Agriculture!H$5</f>
        <v>0</v>
      </c>
      <c r="I117">
        <f>Agriculture!I49/Agriculture!I$5</f>
        <v>0</v>
      </c>
      <c r="J117">
        <f>Agriculture!J49/Agriculture!J$5</f>
        <v>0</v>
      </c>
      <c r="K117">
        <f>Agriculture!K49/Agriculture!K$5</f>
        <v>0</v>
      </c>
      <c r="L117">
        <f>Agriculture!L49/Agriculture!L$5</f>
        <v>0</v>
      </c>
      <c r="M117">
        <f>Agriculture!M49/Agriculture!M$5</f>
        <v>0</v>
      </c>
      <c r="N117">
        <f>Agriculture!N49/Agriculture!N$5</f>
        <v>0</v>
      </c>
      <c r="O117">
        <f>Agriculture!O49/Agriculture!O$5</f>
        <v>0</v>
      </c>
      <c r="P117">
        <f>Agriculture!P49/Agriculture!P$5</f>
        <v>0</v>
      </c>
      <c r="Q117">
        <f>Agriculture!Q49/Agriculture!Q$5</f>
        <v>0</v>
      </c>
      <c r="R117">
        <f>Agriculture!R49/Agriculture!R$5</f>
        <v>0</v>
      </c>
      <c r="S117">
        <f>Agriculture!S49/Agriculture!S$5</f>
        <v>0</v>
      </c>
      <c r="T117">
        <f>Agriculture!T49/Agriculture!T$5</f>
        <v>0</v>
      </c>
      <c r="U117">
        <f>Agriculture!U49/Agriculture!U$5</f>
        <v>0</v>
      </c>
      <c r="V117">
        <f>Agriculture!V49/Agriculture!V$5</f>
        <v>0</v>
      </c>
      <c r="W117">
        <f>Agriculture!W49/Agriculture!W$5</f>
        <v>0</v>
      </c>
    </row>
    <row r="118" spans="1:23" x14ac:dyDescent="0.25">
      <c r="A118" s="2" t="s">
        <v>111</v>
      </c>
      <c r="B118" s="2" t="s">
        <v>112</v>
      </c>
      <c r="C118">
        <f>Agriculture!C50/Agriculture!C$5</f>
        <v>4.7772112613611174E-2</v>
      </c>
      <c r="D118">
        <f>Agriculture!D50/Agriculture!D$5</f>
        <v>5.2462403857192058E-2</v>
      </c>
      <c r="E118">
        <f>Agriculture!E50/Agriculture!E$5</f>
        <v>5.0407088122605366E-2</v>
      </c>
      <c r="F118">
        <f>Agriculture!F50/Agriculture!F$5</f>
        <v>5.4113557358053309E-2</v>
      </c>
      <c r="G118">
        <f>Agriculture!G50/Agriculture!G$5</f>
        <v>5.3736654804270458E-2</v>
      </c>
      <c r="H118">
        <f>Agriculture!H50/Agriculture!H$5</f>
        <v>5.3496503496503492E-2</v>
      </c>
      <c r="I118">
        <f>Agriculture!I50/Agriculture!I$5</f>
        <v>5.3067752253562084E-2</v>
      </c>
      <c r="J118">
        <f>Agriculture!J50/Agriculture!J$5</f>
        <v>5.0834363411619274E-2</v>
      </c>
      <c r="K118">
        <f>Agriculture!K50/Agriculture!K$5</f>
        <v>5.6248002556727399E-2</v>
      </c>
      <c r="L118">
        <f>Agriculture!L50/Agriculture!L$5</f>
        <v>5.095641266854814E-2</v>
      </c>
      <c r="M118">
        <f>Agriculture!M50/Agriculture!M$5</f>
        <v>5.0605961349492301E-2</v>
      </c>
      <c r="N118">
        <f>Agriculture!N50/Agriculture!N$5</f>
        <v>4.7752317649116666E-2</v>
      </c>
      <c r="O118">
        <f>Agriculture!O50/Agriculture!O$5</f>
        <v>4.6891464699683881E-2</v>
      </c>
      <c r="P118">
        <f>Agriculture!P50/Agriculture!P$5</f>
        <v>5.1561106155218556E-2</v>
      </c>
      <c r="Q118">
        <f>Agriculture!Q50/Agriculture!Q$5</f>
        <v>5.1861455825152808E-2</v>
      </c>
      <c r="R118">
        <f>Agriculture!R50/Agriculture!R$5</f>
        <v>4.7565331829291221E-2</v>
      </c>
      <c r="S118">
        <f>Agriculture!S50/Agriculture!S$5</f>
        <v>4.7737254153141104E-2</v>
      </c>
      <c r="T118">
        <f>Agriculture!T50/Agriculture!T$5</f>
        <v>4.5249755142017629E-2</v>
      </c>
      <c r="U118">
        <f>Agriculture!U50/Agriculture!U$5</f>
        <v>5.3560801428288035E-2</v>
      </c>
      <c r="V118">
        <f>Agriculture!V50/Agriculture!V$5</f>
        <v>5.6842515086626431E-2</v>
      </c>
      <c r="W118">
        <f>Agriculture!W50/Agriculture!W$5</f>
        <v>4.94974397875972E-2</v>
      </c>
    </row>
    <row r="119" spans="1:23" x14ac:dyDescent="0.25">
      <c r="A119" s="2" t="s">
        <v>113</v>
      </c>
      <c r="B119" s="2" t="s">
        <v>114</v>
      </c>
      <c r="C119">
        <f>Agriculture!C51/Agriculture!C$5</f>
        <v>2.0505431168255376E-2</v>
      </c>
      <c r="D119">
        <f>Agriculture!D51/Agriculture!D$5</f>
        <v>2.2615084376076223E-2</v>
      </c>
      <c r="E119">
        <f>Agriculture!E51/Agriculture!E$5</f>
        <v>2.2749042145593867E-2</v>
      </c>
      <c r="F119">
        <f>Agriculture!F51/Agriculture!F$5</f>
        <v>2.3870220162224801E-2</v>
      </c>
      <c r="G119">
        <f>Agriculture!G51/Agriculture!G$5</f>
        <v>2.5029655990510085E-2</v>
      </c>
      <c r="H119">
        <f>Agriculture!H51/Agriculture!H$5</f>
        <v>2.3543123543123542E-2</v>
      </c>
      <c r="I119">
        <f>Agriculture!I51/Agriculture!I$5</f>
        <v>1.9191625472521082E-2</v>
      </c>
      <c r="J119">
        <f>Agriculture!J51/Agriculture!J$5</f>
        <v>1.9004944375772558E-2</v>
      </c>
      <c r="K119">
        <f>Agriculture!K51/Agriculture!K$5</f>
        <v>2.3170341962288274E-2</v>
      </c>
      <c r="L119">
        <f>Agriculture!L51/Agriculture!L$5</f>
        <v>2.1323298839761681E-2</v>
      </c>
      <c r="M119">
        <f>Agriculture!M51/Agriculture!M$5</f>
        <v>1.9325253848673438E-2</v>
      </c>
      <c r="N119">
        <f>Agriculture!N51/Agriculture!N$5</f>
        <v>1.8191359104425396E-2</v>
      </c>
      <c r="O119">
        <f>Agriculture!O51/Agriculture!O$5</f>
        <v>1.7211099402880226E-2</v>
      </c>
      <c r="P119">
        <f>Agriculture!P51/Agriculture!P$5</f>
        <v>2.1409455842997322E-2</v>
      </c>
      <c r="Q119">
        <f>Agriculture!Q51/Agriculture!Q$5</f>
        <v>2.3522874606408593E-2</v>
      </c>
      <c r="R119">
        <f>Agriculture!R51/Agriculture!R$5</f>
        <v>2.0116563263771384E-2</v>
      </c>
      <c r="S119">
        <f>Agriculture!S51/Agriculture!S$5</f>
        <v>1.7567309528355925E-2</v>
      </c>
      <c r="T119">
        <f>Agriculture!T51/Agriculture!T$5</f>
        <v>1.7042115572967677E-2</v>
      </c>
      <c r="U119">
        <f>Agriculture!U51/Agriculture!U$5</f>
        <v>0</v>
      </c>
      <c r="V119">
        <f>Agriculture!V51/Agriculture!V$5</f>
        <v>2.5890597625072998E-2</v>
      </c>
      <c r="W119">
        <f>Agriculture!W51/Agriculture!W$5</f>
        <v>2.3326379670017071E-2</v>
      </c>
    </row>
    <row r="120" spans="1:23" x14ac:dyDescent="0.25">
      <c r="A120" s="2" t="s">
        <v>115</v>
      </c>
      <c r="B120" s="2" t="s">
        <v>116</v>
      </c>
      <c r="C120">
        <f>Agriculture!C52/Agriculture!C$5</f>
        <v>0</v>
      </c>
      <c r="D120">
        <f>Agriculture!D52/Agriculture!D$5</f>
        <v>0</v>
      </c>
      <c r="E120">
        <f>Agriculture!E52/Agriculture!E$5</f>
        <v>0</v>
      </c>
      <c r="F120">
        <f>Agriculture!F52/Agriculture!F$5</f>
        <v>1.9351100811123987E-2</v>
      </c>
      <c r="G120">
        <f>Agriculture!G52/Agriculture!G$5</f>
        <v>1.7200474495848161E-2</v>
      </c>
      <c r="H120">
        <f>Agriculture!H52/Agriculture!H$5</f>
        <v>1.7832167832167834E-2</v>
      </c>
      <c r="I120">
        <f>Agriculture!I52/Agriculture!I$5</f>
        <v>1.8755452166327423E-2</v>
      </c>
      <c r="J120">
        <f>Agriculture!J52/Agriculture!J$5</f>
        <v>1.8695920889987637E-2</v>
      </c>
      <c r="K120">
        <f>Agriculture!K52/Agriculture!K$5</f>
        <v>2.0294023649728349E-2</v>
      </c>
      <c r="L120">
        <f>Agriculture!L52/Agriculture!L$5</f>
        <v>1.8814675446848544E-2</v>
      </c>
      <c r="M120">
        <f>Agriculture!M52/Agriculture!M$5</f>
        <v>1.8506387160170324E-2</v>
      </c>
      <c r="N120">
        <f>Agriculture!N52/Agriculture!N$5</f>
        <v>1.7841525275494138E-2</v>
      </c>
      <c r="O120">
        <f>Agriculture!O52/Agriculture!O$5</f>
        <v>1.6332982086406746E-2</v>
      </c>
      <c r="P120">
        <f>Agriculture!P52/Agriculture!P$5</f>
        <v>1.8733273862622659E-2</v>
      </c>
      <c r="Q120">
        <f>Agriculture!Q52/Agriculture!Q$5</f>
        <v>1.6854973143174662E-2</v>
      </c>
      <c r="R120">
        <f>Agriculture!R52/Agriculture!R$5</f>
        <v>1.6732468509118258E-2</v>
      </c>
      <c r="S120">
        <f>Agriculture!S52/Agriculture!S$5</f>
        <v>1.5466870345617717E-2</v>
      </c>
      <c r="T120">
        <f>Agriculture!T52/Agriculture!T$5</f>
        <v>1.5866797257590597E-2</v>
      </c>
      <c r="U120">
        <f>Agriculture!U52/Agriculture!U$5</f>
        <v>0</v>
      </c>
      <c r="V120">
        <f>Agriculture!V52/Agriculture!V$5</f>
        <v>0</v>
      </c>
      <c r="W120">
        <f>Agriculture!W52/Agriculture!W$5</f>
        <v>0</v>
      </c>
    </row>
    <row r="121" spans="1:23" x14ac:dyDescent="0.25">
      <c r="A121" s="2" t="s">
        <v>117</v>
      </c>
      <c r="B121" s="2" t="s">
        <v>118</v>
      </c>
      <c r="C121">
        <f>Agriculture!C53/Agriculture!C$5</f>
        <v>0</v>
      </c>
      <c r="D121">
        <f>Agriculture!D53/Agriculture!D$5</f>
        <v>0</v>
      </c>
      <c r="E121">
        <f>Agriculture!E53/Agriculture!E$5</f>
        <v>0</v>
      </c>
      <c r="F121">
        <f>Agriculture!F53/Agriculture!F$5</f>
        <v>1.089223638470452E-2</v>
      </c>
      <c r="G121">
        <f>Agriculture!G53/Agriculture!G$5</f>
        <v>1.1506524317912218E-2</v>
      </c>
      <c r="H121">
        <f>Agriculture!H53/Agriculture!H$5</f>
        <v>1.2121212121212121E-2</v>
      </c>
      <c r="I121">
        <f>Agriculture!I53/Agriculture!I$5</f>
        <v>1.4975283512649028E-2</v>
      </c>
      <c r="J121">
        <f>Agriculture!J53/Agriculture!J$5</f>
        <v>1.3133498145859084E-2</v>
      </c>
      <c r="K121">
        <f>Agriculture!K53/Agriculture!K$5</f>
        <v>1.2623841482901887E-2</v>
      </c>
      <c r="L121">
        <f>Agriculture!L53/Agriculture!L$5</f>
        <v>1.0818438381937913E-2</v>
      </c>
      <c r="M121">
        <f>Agriculture!M53/Agriculture!M$5</f>
        <v>1.2610547002947919E-2</v>
      </c>
      <c r="N121">
        <f>Agriculture!N53/Agriculture!N$5</f>
        <v>1.1894350183662758E-2</v>
      </c>
      <c r="O121">
        <f>Agriculture!O53/Agriculture!O$5</f>
        <v>1.3347383210396909E-2</v>
      </c>
      <c r="P121">
        <f>Agriculture!P53/Agriculture!P$5</f>
        <v>1.1418376449598573E-2</v>
      </c>
      <c r="Q121">
        <f>Agriculture!Q53/Agriculture!Q$5</f>
        <v>1.148360807556955E-2</v>
      </c>
      <c r="R121">
        <f>Agriculture!R53/Agriculture!R$5</f>
        <v>1.0904305320548976E-2</v>
      </c>
      <c r="S121">
        <f>Agriculture!S53/Agriculture!S$5</f>
        <v>1.4703074279167462E-2</v>
      </c>
      <c r="T121">
        <f>Agriculture!T53/Agriculture!T$5</f>
        <v>1.2340842311459353E-2</v>
      </c>
      <c r="U121">
        <f>Agriculture!U53/Agriculture!U$5</f>
        <v>0</v>
      </c>
      <c r="V121">
        <f>Agriculture!V53/Agriculture!V$5</f>
        <v>0</v>
      </c>
      <c r="W121">
        <f>Agriculture!W53/Agriculture!W$5</f>
        <v>0</v>
      </c>
    </row>
    <row r="122" spans="1:23" x14ac:dyDescent="0.25">
      <c r="A122" s="2" t="s">
        <v>119</v>
      </c>
      <c r="B122" s="2" t="s">
        <v>120</v>
      </c>
      <c r="C122">
        <f>Agriculture!C54/Agriculture!C$5</f>
        <v>4.5887829749501216E-2</v>
      </c>
      <c r="D122">
        <f>Agriculture!D54/Agriculture!D$5</f>
        <v>4.4311789691195043E-2</v>
      </c>
      <c r="E122">
        <f>Agriculture!E54/Agriculture!E$5</f>
        <v>4.2025862068965518E-2</v>
      </c>
      <c r="F122">
        <f>Agriculture!F54/Agriculture!F$5</f>
        <v>3.7775202780996525E-2</v>
      </c>
      <c r="G122">
        <f>Agriculture!G54/Agriculture!G$5</f>
        <v>4.1043890865954925E-2</v>
      </c>
      <c r="H122">
        <f>Agriculture!H54/Agriculture!H$5</f>
        <v>3.5547785547785545E-2</v>
      </c>
      <c r="I122">
        <f>Agriculture!I54/Agriculture!I$5</f>
        <v>3.8674033149171276E-2</v>
      </c>
      <c r="J122">
        <f>Agriculture!J54/Agriculture!J$5</f>
        <v>4.0945611866501849E-2</v>
      </c>
      <c r="K122">
        <f>Agriculture!K54/Agriculture!K$5</f>
        <v>3.8830297219558968E-2</v>
      </c>
      <c r="L122">
        <f>Agriculture!L54/Agriculture!L$5</f>
        <v>3.6845406083411733E-2</v>
      </c>
      <c r="M122">
        <f>Agriculture!M54/Agriculture!M$5</f>
        <v>3.5538814281035044E-2</v>
      </c>
      <c r="N122">
        <f>Agriculture!N54/Agriculture!N$5</f>
        <v>3.1834878432744441E-2</v>
      </c>
      <c r="O122">
        <f>Agriculture!O54/Agriculture!O$5</f>
        <v>2.9504741833508961E-2</v>
      </c>
      <c r="P122">
        <f>Agriculture!P54/Agriculture!P$5</f>
        <v>3.0508474576271188E-2</v>
      </c>
      <c r="Q122">
        <f>Agriculture!Q54/Agriculture!Q$5</f>
        <v>3.834043341359511E-2</v>
      </c>
      <c r="R122">
        <f>Agriculture!R54/Agriculture!R$5</f>
        <v>3.9105094942658396E-2</v>
      </c>
      <c r="S122">
        <f>Agriculture!S54/Agriculture!S$5</f>
        <v>3.7235058239450065E-2</v>
      </c>
      <c r="T122">
        <f>Agriculture!T54/Agriculture!T$5</f>
        <v>3.6238981390793339E-2</v>
      </c>
      <c r="U122">
        <f>Agriculture!U54/Agriculture!U$5</f>
        <v>0</v>
      </c>
      <c r="V122">
        <f>Agriculture!V54/Agriculture!V$5</f>
        <v>3.4650574265135292E-2</v>
      </c>
      <c r="W122">
        <f>Agriculture!W54/Agriculture!W$5</f>
        <v>3.0153612744168407E-2</v>
      </c>
    </row>
    <row r="123" spans="1:23" x14ac:dyDescent="0.25">
      <c r="A123" s="2" t="s">
        <v>121</v>
      </c>
      <c r="B123" s="2" t="s">
        <v>120</v>
      </c>
      <c r="C123">
        <f>Agriculture!C55/Agriculture!C$5</f>
        <v>4.5887829749501216E-2</v>
      </c>
      <c r="D123">
        <f>Agriculture!D55/Agriculture!D$5</f>
        <v>4.4311789691195043E-2</v>
      </c>
      <c r="E123">
        <f>Agriculture!E55/Agriculture!E$5</f>
        <v>4.2025862068965518E-2</v>
      </c>
      <c r="F123">
        <f>Agriculture!F55/Agriculture!F$5</f>
        <v>3.7775202780996525E-2</v>
      </c>
      <c r="G123">
        <f>Agriculture!G55/Agriculture!G$5</f>
        <v>4.1043890865954925E-2</v>
      </c>
      <c r="H123">
        <f>Agriculture!H55/Agriculture!H$5</f>
        <v>3.5547785547785545E-2</v>
      </c>
      <c r="I123">
        <f>Agriculture!I55/Agriculture!I$5</f>
        <v>3.8674033149171276E-2</v>
      </c>
      <c r="J123">
        <f>Agriculture!J55/Agriculture!J$5</f>
        <v>4.0945611866501849E-2</v>
      </c>
      <c r="K123">
        <f>Agriculture!K55/Agriculture!K$5</f>
        <v>3.8830297219558968E-2</v>
      </c>
      <c r="L123">
        <f>Agriculture!L55/Agriculture!L$5</f>
        <v>3.6845406083411733E-2</v>
      </c>
      <c r="M123">
        <f>Agriculture!M55/Agriculture!M$5</f>
        <v>3.5538814281035044E-2</v>
      </c>
      <c r="N123">
        <f>Agriculture!N55/Agriculture!N$5</f>
        <v>3.1834878432744441E-2</v>
      </c>
      <c r="O123">
        <f>Agriculture!O55/Agriculture!O$5</f>
        <v>2.9504741833508961E-2</v>
      </c>
      <c r="P123">
        <f>Agriculture!P55/Agriculture!P$5</f>
        <v>3.0508474576271188E-2</v>
      </c>
      <c r="Q123">
        <f>Agriculture!Q55/Agriculture!Q$5</f>
        <v>3.834043341359511E-2</v>
      </c>
      <c r="R123">
        <f>Agriculture!R55/Agriculture!R$5</f>
        <v>3.9105094942658396E-2</v>
      </c>
      <c r="S123">
        <f>Agriculture!S55/Agriculture!S$5</f>
        <v>3.7235058239450065E-2</v>
      </c>
      <c r="T123">
        <f>Agriculture!T55/Agriculture!T$5</f>
        <v>3.6238981390793339E-2</v>
      </c>
      <c r="U123">
        <f>Agriculture!U55/Agriculture!U$5</f>
        <v>0</v>
      </c>
      <c r="V123">
        <f>Agriculture!V55/Agriculture!V$5</f>
        <v>3.4650574265135292E-2</v>
      </c>
      <c r="W123">
        <f>Agriculture!W55/Agriculture!W$5</f>
        <v>3.0153612744168407E-2</v>
      </c>
    </row>
    <row r="124" spans="1:23" x14ac:dyDescent="0.25">
      <c r="A124" s="2" t="s">
        <v>122</v>
      </c>
      <c r="B124" s="2" t="s">
        <v>123</v>
      </c>
      <c r="C124">
        <f>Agriculture!C56/Agriculture!C$5</f>
        <v>5.3979162048326312E-2</v>
      </c>
      <c r="D124">
        <f>Agriculture!D56/Agriculture!D$5</f>
        <v>4.787050855240501E-2</v>
      </c>
      <c r="E124">
        <f>Agriculture!E56/Agriculture!E$5</f>
        <v>4.7174329501915704E-2</v>
      </c>
      <c r="F124">
        <f>Agriculture!F56/Agriculture!F$5</f>
        <v>5.9559675550405561E-2</v>
      </c>
      <c r="G124">
        <f>Agriculture!G56/Agriculture!G$5</f>
        <v>5.9430604982206404E-2</v>
      </c>
      <c r="H124">
        <f>Agriculture!H56/Agriculture!H$5</f>
        <v>5.1981351981351981E-2</v>
      </c>
      <c r="I124">
        <f>Agriculture!I56/Agriculture!I$5</f>
        <v>4.6670543762721728E-2</v>
      </c>
      <c r="J124">
        <f>Agriculture!J56/Agriculture!J$5</f>
        <v>4.5117428924598267E-2</v>
      </c>
      <c r="K124">
        <f>Agriculture!K56/Agriculture!K$5</f>
        <v>5.3691275167785241E-2</v>
      </c>
      <c r="L124">
        <f>Agriculture!L56/Agriculture!L$5</f>
        <v>5.6130448416431486E-2</v>
      </c>
      <c r="M124">
        <f>Agriculture!M56/Agriculture!M$5</f>
        <v>5.4864068129708482E-2</v>
      </c>
      <c r="N124">
        <f>Agriculture!N56/Agriculture!N$5</f>
        <v>5.7372747944726243E-2</v>
      </c>
      <c r="O124">
        <f>Agriculture!O56/Agriculture!O$5</f>
        <v>5.128205128205128E-2</v>
      </c>
      <c r="P124">
        <f>Agriculture!P56/Agriculture!P$5</f>
        <v>5.2631578947368418E-2</v>
      </c>
      <c r="Q124">
        <f>Agriculture!Q56/Agriculture!Q$5</f>
        <v>5.0935358399703652E-2</v>
      </c>
      <c r="R124">
        <f>Agriculture!R56/Agriculture!R$5</f>
        <v>5.2265463432976125E-2</v>
      </c>
      <c r="S124">
        <f>Agriculture!S56/Agriculture!S$5</f>
        <v>4.9264846286041622E-2</v>
      </c>
      <c r="T124">
        <f>Agriculture!T56/Agriculture!T$5</f>
        <v>5.5435847208619E-2</v>
      </c>
      <c r="U124">
        <f>Agriculture!U56/Agriculture!U$5</f>
        <v>7.2207895258877206E-2</v>
      </c>
      <c r="V124">
        <f>Agriculture!V56/Agriculture!V$5</f>
        <v>6.3071831808448497E-2</v>
      </c>
      <c r="W124">
        <f>Agriculture!W56/Agriculture!W$5</f>
        <v>6.6375877109804665E-2</v>
      </c>
    </row>
    <row r="125" spans="1:23" x14ac:dyDescent="0.25">
      <c r="A125" s="2" t="s">
        <v>124</v>
      </c>
      <c r="B125" s="2" t="s">
        <v>123</v>
      </c>
      <c r="C125">
        <f>Agriculture!C57/Agriculture!C$5</f>
        <v>5.3979162048326312E-2</v>
      </c>
      <c r="D125">
        <f>Agriculture!D57/Agriculture!D$5</f>
        <v>4.787050855240501E-2</v>
      </c>
      <c r="E125">
        <f>Agriculture!E57/Agriculture!E$5</f>
        <v>4.7174329501915704E-2</v>
      </c>
      <c r="F125">
        <f>Agriculture!F57/Agriculture!F$5</f>
        <v>5.9559675550405561E-2</v>
      </c>
      <c r="G125">
        <f>Agriculture!G57/Agriculture!G$5</f>
        <v>5.9430604982206404E-2</v>
      </c>
      <c r="H125">
        <f>Agriculture!H57/Agriculture!H$5</f>
        <v>5.1981351981351981E-2</v>
      </c>
      <c r="I125">
        <f>Agriculture!I57/Agriculture!I$5</f>
        <v>4.6670543762721728E-2</v>
      </c>
      <c r="J125">
        <f>Agriculture!J57/Agriculture!J$5</f>
        <v>4.5117428924598267E-2</v>
      </c>
      <c r="K125">
        <f>Agriculture!K57/Agriculture!K$5</f>
        <v>5.3691275167785241E-2</v>
      </c>
      <c r="L125">
        <f>Agriculture!L57/Agriculture!L$5</f>
        <v>5.6130448416431486E-2</v>
      </c>
      <c r="M125">
        <f>Agriculture!M57/Agriculture!M$5</f>
        <v>5.4864068129708482E-2</v>
      </c>
      <c r="N125">
        <f>Agriculture!N57/Agriculture!N$5</f>
        <v>5.7372747944726243E-2</v>
      </c>
      <c r="O125">
        <f>Agriculture!O57/Agriculture!O$5</f>
        <v>5.128205128205128E-2</v>
      </c>
      <c r="P125">
        <f>Agriculture!P57/Agriculture!P$5</f>
        <v>5.2631578947368418E-2</v>
      </c>
      <c r="Q125">
        <f>Agriculture!Q57/Agriculture!Q$5</f>
        <v>5.0935358399703652E-2</v>
      </c>
      <c r="R125">
        <f>Agriculture!R57/Agriculture!R$5</f>
        <v>5.2265463432976125E-2</v>
      </c>
      <c r="S125">
        <f>Agriculture!S57/Agriculture!S$5</f>
        <v>4.9264846286041622E-2</v>
      </c>
      <c r="T125">
        <f>Agriculture!T57/Agriculture!T$5</f>
        <v>5.5435847208619E-2</v>
      </c>
      <c r="U125">
        <f>Agriculture!U57/Agriculture!U$5</f>
        <v>7.2207895258877206E-2</v>
      </c>
      <c r="V125">
        <f>Agriculture!V57/Agriculture!V$5</f>
        <v>6.3071831808448497E-2</v>
      </c>
      <c r="W125">
        <f>Agriculture!W57/Agriculture!W$5</f>
        <v>6.6375877109804665E-2</v>
      </c>
    </row>
    <row r="126" spans="1:23" x14ac:dyDescent="0.25">
      <c r="A126" s="2" t="s">
        <v>125</v>
      </c>
      <c r="B126" s="2" t="s">
        <v>126</v>
      </c>
      <c r="C126">
        <f>Agriculture!C58/Agriculture!C$5</f>
        <v>3.6023054755043228E-2</v>
      </c>
      <c r="D126">
        <f>Agriculture!D58/Agriculture!D$5</f>
        <v>3.271725404660774E-2</v>
      </c>
      <c r="E126">
        <f>Agriculture!E58/Agriculture!E$5</f>
        <v>3.675766283524904E-2</v>
      </c>
      <c r="F126">
        <f>Agriculture!F58/Agriculture!F$5</f>
        <v>3.2560834298957127E-2</v>
      </c>
      <c r="G126">
        <f>Agriculture!G58/Agriculture!G$5</f>
        <v>3.4638196915776985E-2</v>
      </c>
      <c r="H126">
        <f>Agriculture!H58/Agriculture!H$5</f>
        <v>3.1585081585081588E-2</v>
      </c>
      <c r="I126">
        <f>Agriculture!I58/Agriculture!I$5</f>
        <v>3.605699331200931E-2</v>
      </c>
      <c r="J126">
        <f>Agriculture!J58/Agriculture!J$5</f>
        <v>3.7237330037082815E-2</v>
      </c>
      <c r="K126">
        <f>Agriculture!K58/Agriculture!K$5</f>
        <v>3.8990092681367848E-2</v>
      </c>
      <c r="L126">
        <f>Agriculture!L58/Agriculture!L$5</f>
        <v>3.9040451552210725E-2</v>
      </c>
      <c r="M126">
        <f>Agriculture!M58/Agriculture!M$5</f>
        <v>4.0779561087454959E-2</v>
      </c>
      <c r="N126">
        <f>Agriculture!N58/Agriculture!N$5</f>
        <v>3.9181388840300854E-2</v>
      </c>
      <c r="O126">
        <f>Agriculture!O58/Agriculture!O$5</f>
        <v>3.4773445732349847E-2</v>
      </c>
      <c r="P126">
        <f>Agriculture!P58/Agriculture!P$5</f>
        <v>3.4790365744870648E-2</v>
      </c>
      <c r="Q126">
        <f>Agriculture!Q58/Agriculture!Q$5</f>
        <v>3.2783848860900168E-2</v>
      </c>
      <c r="R126">
        <f>Agriculture!R58/Agriculture!R$5</f>
        <v>3.0080842263583381E-2</v>
      </c>
      <c r="S126">
        <f>Agriculture!S58/Agriculture!S$5</f>
        <v>2.9597097574947485E-2</v>
      </c>
      <c r="T126">
        <f>Agriculture!T58/Agriculture!T$5</f>
        <v>3.2321253672869733E-2</v>
      </c>
      <c r="U126">
        <f>Agriculture!U58/Agriculture!U$5</f>
        <v>0</v>
      </c>
      <c r="V126">
        <f>Agriculture!V58/Agriculture!V$5</f>
        <v>3.1730582051781191E-2</v>
      </c>
      <c r="W126">
        <f>Agriculture!W58/Agriculture!W$5</f>
        <v>3.6411909728807132E-2</v>
      </c>
    </row>
    <row r="127" spans="1:23" x14ac:dyDescent="0.25">
      <c r="A127" s="2" t="s">
        <v>127</v>
      </c>
      <c r="B127" s="2" t="s">
        <v>126</v>
      </c>
      <c r="C127">
        <f>Agriculture!C59/Agriculture!C$5</f>
        <v>3.6023054755043228E-2</v>
      </c>
      <c r="D127">
        <f>Agriculture!D59/Agriculture!D$5</f>
        <v>3.271725404660774E-2</v>
      </c>
      <c r="E127">
        <f>Agriculture!E59/Agriculture!E$5</f>
        <v>3.675766283524904E-2</v>
      </c>
      <c r="F127">
        <f>Agriculture!F59/Agriculture!F$5</f>
        <v>3.2560834298957127E-2</v>
      </c>
      <c r="G127">
        <f>Agriculture!G59/Agriculture!G$5</f>
        <v>3.4638196915776985E-2</v>
      </c>
      <c r="H127">
        <f>Agriculture!H59/Agriculture!H$5</f>
        <v>3.1585081585081588E-2</v>
      </c>
      <c r="I127">
        <f>Agriculture!I59/Agriculture!I$5</f>
        <v>3.605699331200931E-2</v>
      </c>
      <c r="J127">
        <f>Agriculture!J59/Agriculture!J$5</f>
        <v>3.7237330037082815E-2</v>
      </c>
      <c r="K127">
        <f>Agriculture!K59/Agriculture!K$5</f>
        <v>3.8990092681367848E-2</v>
      </c>
      <c r="L127">
        <f>Agriculture!L59/Agriculture!L$5</f>
        <v>3.9040451552210725E-2</v>
      </c>
      <c r="M127">
        <f>Agriculture!M59/Agriculture!M$5</f>
        <v>4.0779561087454959E-2</v>
      </c>
      <c r="N127">
        <f>Agriculture!N59/Agriculture!N$5</f>
        <v>3.9181388840300854E-2</v>
      </c>
      <c r="O127">
        <f>Agriculture!O59/Agriculture!O$5</f>
        <v>3.4773445732349847E-2</v>
      </c>
      <c r="P127">
        <f>Agriculture!P59/Agriculture!P$5</f>
        <v>3.4790365744870648E-2</v>
      </c>
      <c r="Q127">
        <f>Agriculture!Q59/Agriculture!Q$5</f>
        <v>3.2783848860900168E-2</v>
      </c>
      <c r="R127">
        <f>Agriculture!R59/Agriculture!R$5</f>
        <v>3.0080842263583381E-2</v>
      </c>
      <c r="S127">
        <f>Agriculture!S59/Agriculture!S$5</f>
        <v>2.9597097574947485E-2</v>
      </c>
      <c r="T127">
        <f>Agriculture!T59/Agriculture!T$5</f>
        <v>3.2321253672869733E-2</v>
      </c>
      <c r="U127">
        <f>Agriculture!U59/Agriculture!U$5</f>
        <v>0</v>
      </c>
      <c r="V127">
        <f>Agriculture!V59/Agriculture!V$5</f>
        <v>3.1730582051781191E-2</v>
      </c>
      <c r="W127">
        <f>Agriculture!W59/Agriculture!W$5</f>
        <v>3.6411909728807132E-2</v>
      </c>
    </row>
    <row r="128" spans="1:23" x14ac:dyDescent="0.25">
      <c r="A128" s="11"/>
      <c r="B128" s="11"/>
    </row>
    <row r="129" spans="1:2" x14ac:dyDescent="0.25">
      <c r="A129" s="11"/>
      <c r="B129" s="11"/>
    </row>
    <row r="130" spans="1:2" x14ac:dyDescent="0.25">
      <c r="A130" s="11"/>
      <c r="B130" s="11"/>
    </row>
    <row r="131" spans="1:2" x14ac:dyDescent="0.25">
      <c r="A131" s="11"/>
      <c r="B131" s="11"/>
    </row>
    <row r="132" spans="1:2" x14ac:dyDescent="0.25">
      <c r="A132" s="11"/>
      <c r="B132" s="11"/>
    </row>
    <row r="133" spans="1:2" x14ac:dyDescent="0.25">
      <c r="A133" s="11"/>
      <c r="B133" s="11"/>
    </row>
    <row r="134" spans="1:2" x14ac:dyDescent="0.25">
      <c r="A134" s="11"/>
      <c r="B134" s="11"/>
    </row>
    <row r="135" spans="1:2" x14ac:dyDescent="0.25">
      <c r="A135" s="11"/>
      <c r="B135" s="11"/>
    </row>
    <row r="136" spans="1:2" x14ac:dyDescent="0.25">
      <c r="A136" s="11"/>
      <c r="B136" s="11"/>
    </row>
    <row r="137" spans="1:2" x14ac:dyDescent="0.25">
      <c r="A137" s="11"/>
      <c r="B137" s="11"/>
    </row>
    <row r="138" spans="1:2" x14ac:dyDescent="0.25">
      <c r="A138" s="11"/>
      <c r="B138" s="11"/>
    </row>
    <row r="139" spans="1:2" x14ac:dyDescent="0.25">
      <c r="A139" s="11"/>
      <c r="B139" s="11"/>
    </row>
    <row r="140" spans="1:2" x14ac:dyDescent="0.25">
      <c r="A140" s="11"/>
      <c r="B140" s="11"/>
    </row>
    <row r="141" spans="1:2" x14ac:dyDescent="0.25">
      <c r="A141" s="11"/>
      <c r="B141" s="11"/>
    </row>
    <row r="142" spans="1:2" x14ac:dyDescent="0.25">
      <c r="A142" s="11"/>
      <c r="B142" s="11"/>
    </row>
    <row r="143" spans="1:2" x14ac:dyDescent="0.25">
      <c r="A143" s="11"/>
      <c r="B143" s="11"/>
    </row>
    <row r="144" spans="1:2" x14ac:dyDescent="0.25">
      <c r="A144" s="11"/>
      <c r="B144" s="11"/>
    </row>
    <row r="145" spans="1:2" x14ac:dyDescent="0.25">
      <c r="A145" s="16"/>
      <c r="B145" s="16"/>
    </row>
    <row r="146" spans="1:2" x14ac:dyDescent="0.25">
      <c r="A146" s="11"/>
      <c r="B146" s="11"/>
    </row>
    <row r="147" spans="1:2" x14ac:dyDescent="0.25">
      <c r="A147" s="11"/>
      <c r="B147" s="11"/>
    </row>
    <row r="148" spans="1:2" x14ac:dyDescent="0.25">
      <c r="A148" s="11"/>
      <c r="B148" s="11"/>
    </row>
    <row r="149" spans="1:2" x14ac:dyDescent="0.25">
      <c r="A149" s="11"/>
      <c r="B149" s="11"/>
    </row>
    <row r="150" spans="1:2" x14ac:dyDescent="0.25">
      <c r="A150" s="11"/>
      <c r="B150" s="11"/>
    </row>
    <row r="151" spans="1:2" x14ac:dyDescent="0.25">
      <c r="A151" s="11"/>
      <c r="B151" s="11"/>
    </row>
    <row r="152" spans="1:2" x14ac:dyDescent="0.25">
      <c r="A152" s="11"/>
      <c r="B152" s="11"/>
    </row>
    <row r="153" spans="1:2" x14ac:dyDescent="0.25">
      <c r="A153" s="11"/>
      <c r="B153" s="11"/>
    </row>
    <row r="154" spans="1:2" x14ac:dyDescent="0.25">
      <c r="A154" s="11"/>
      <c r="B154" s="11"/>
    </row>
  </sheetData>
  <mergeCells count="1">
    <mergeCell ref="A69:B69"/>
  </mergeCells>
  <pageMargins left="0.78749999999999998" right="0.78749999999999998" top="1.0249999999999999" bottom="1.0249999999999999" header="0.78749999999999998" footer="0.78749999999999998"/>
  <pageSetup orientation="portrait" horizontalDpi="300" verticalDpi="300"/>
  <headerFooter>
    <oddHeader>&amp;C&amp;A</oddHeader>
    <oddFooter>&amp;CPage &amp;P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B4C7DC"/>
  </sheetPr>
  <dimension ref="A1:W117"/>
  <sheetViews>
    <sheetView topLeftCell="A57" zoomScale="95" zoomScaleNormal="95" workbookViewId="0">
      <selection activeCell="K64" sqref="K64"/>
    </sheetView>
  </sheetViews>
  <sheetFormatPr defaultColWidth="11.5546875" defaultRowHeight="13.2" x14ac:dyDescent="0.25"/>
  <cols>
    <col min="2" max="2" width="33.5546875" customWidth="1"/>
  </cols>
  <sheetData>
    <row r="1" spans="1:23" x14ac:dyDescent="0.25">
      <c r="A1" s="98" t="s">
        <v>812</v>
      </c>
      <c r="B1" s="37"/>
      <c r="C1" s="37"/>
      <c r="D1" s="37"/>
      <c r="E1" s="37"/>
      <c r="F1" s="37"/>
      <c r="G1" s="37"/>
      <c r="H1" s="37"/>
      <c r="I1" s="37"/>
      <c r="J1" s="37"/>
      <c r="K1" s="37"/>
      <c r="L1" s="37"/>
      <c r="M1" s="37"/>
      <c r="N1" s="37"/>
      <c r="O1" s="37"/>
      <c r="P1" s="37"/>
      <c r="Q1" s="37"/>
      <c r="R1" s="37"/>
      <c r="S1" s="37"/>
      <c r="T1" s="37"/>
      <c r="U1" s="37"/>
      <c r="V1" s="37"/>
      <c r="W1" s="37"/>
    </row>
    <row r="2" spans="1:23" x14ac:dyDescent="0.25">
      <c r="A2" s="1" t="s">
        <v>0</v>
      </c>
      <c r="B2" s="1" t="s">
        <v>1</v>
      </c>
      <c r="C2" s="1" t="s">
        <v>2</v>
      </c>
      <c r="D2" s="1" t="s">
        <v>3</v>
      </c>
      <c r="E2" s="1" t="s">
        <v>4</v>
      </c>
      <c r="F2" s="1" t="s">
        <v>5</v>
      </c>
      <c r="G2" s="1" t="s">
        <v>6</v>
      </c>
      <c r="H2" s="1" t="s">
        <v>7</v>
      </c>
      <c r="I2" s="1" t="s">
        <v>8</v>
      </c>
      <c r="J2" s="1" t="s">
        <v>9</v>
      </c>
      <c r="K2" s="1" t="s">
        <v>10</v>
      </c>
      <c r="L2" s="1" t="s">
        <v>11</v>
      </c>
      <c r="M2" s="1" t="s">
        <v>12</v>
      </c>
      <c r="N2" s="1" t="s">
        <v>13</v>
      </c>
      <c r="O2" s="1" t="s">
        <v>14</v>
      </c>
      <c r="P2" s="1" t="s">
        <v>15</v>
      </c>
      <c r="Q2" s="1" t="s">
        <v>16</v>
      </c>
      <c r="R2" s="1" t="s">
        <v>17</v>
      </c>
      <c r="S2" s="1" t="s">
        <v>18</v>
      </c>
      <c r="T2" s="1" t="s">
        <v>19</v>
      </c>
      <c r="U2" s="1" t="s">
        <v>20</v>
      </c>
      <c r="V2" s="1" t="s">
        <v>21</v>
      </c>
      <c r="W2" s="1" t="s">
        <v>22</v>
      </c>
    </row>
    <row r="3" spans="1:23" x14ac:dyDescent="0.25">
      <c r="A3" s="2" t="s">
        <v>23</v>
      </c>
      <c r="B3" s="2" t="s">
        <v>24</v>
      </c>
    </row>
    <row r="4" spans="1:23" x14ac:dyDescent="0.25">
      <c r="A4" s="2" t="s">
        <v>25</v>
      </c>
      <c r="B4" s="2" t="s">
        <v>26</v>
      </c>
      <c r="C4">
        <f>A_Shares!C4/A_Shares!C$3</f>
        <v>0.63614449837639364</v>
      </c>
      <c r="D4">
        <f>A_Shares!D4/A_Shares!D$3</f>
        <v>0.65022323940090909</v>
      </c>
      <c r="E4">
        <f>A_Shares!E4/A_Shares!E$3</f>
        <v>0.65736491615373782</v>
      </c>
      <c r="F4">
        <f>A_Shares!F4/A_Shares!F$3</f>
        <v>0.66231735990827811</v>
      </c>
      <c r="G4">
        <f>A_Shares!G4/A_Shares!G$3</f>
        <v>0.67366921790821654</v>
      </c>
      <c r="H4">
        <f>A_Shares!H4/A_Shares!H$3</f>
        <v>0.67263056101017371</v>
      </c>
      <c r="I4">
        <f>A_Shares!I4/A_Shares!I$3</f>
        <v>0.64706634328966106</v>
      </c>
      <c r="J4">
        <f>A_Shares!J4/A_Shares!J$3</f>
        <v>0.65162477751299297</v>
      </c>
      <c r="K4">
        <f>A_Shares!K4/A_Shares!K$3</f>
        <v>0.65205359584794631</v>
      </c>
      <c r="L4">
        <f>A_Shares!L4/A_Shares!L$3</f>
        <v>0.65355084020874044</v>
      </c>
      <c r="M4">
        <f>A_Shares!M4/A_Shares!M$3</f>
        <v>0.64689598498853496</v>
      </c>
      <c r="N4">
        <f>A_Shares!N4/A_Shares!N$3</f>
        <v>0.64776004014636335</v>
      </c>
      <c r="O4">
        <f>A_Shares!O4/A_Shares!O$3</f>
        <v>0.65048262878511287</v>
      </c>
      <c r="P4">
        <f>A_Shares!P4/A_Shares!P$3</f>
        <v>0.65653698930170978</v>
      </c>
      <c r="Q4">
        <f>A_Shares!Q4/A_Shares!Q$3</f>
        <v>0.68109303956520617</v>
      </c>
      <c r="R4">
        <f>A_Shares!R4/A_Shares!R$3</f>
        <v>0.67556231053405946</v>
      </c>
      <c r="S4">
        <f>A_Shares!S4/A_Shares!S$3</f>
        <v>0.67987022984230738</v>
      </c>
      <c r="T4">
        <f>A_Shares!T4/A_Shares!T$3</f>
        <v>0.69014910078054059</v>
      </c>
      <c r="U4">
        <f>A_Shares!U4/A_Shares!U$3</f>
        <v>0.68366502020619069</v>
      </c>
      <c r="V4">
        <f>A_Shares!V4/A_Shares!V$3</f>
        <v>0.77839610715031227</v>
      </c>
      <c r="W4">
        <f>A_Shares!W4/A_Shares!W$3</f>
        <v>0.77702118054244096</v>
      </c>
    </row>
    <row r="5" spans="1:23" x14ac:dyDescent="0.25">
      <c r="A5" s="2" t="s">
        <v>27</v>
      </c>
      <c r="B5" s="2" t="s">
        <v>28</v>
      </c>
      <c r="C5">
        <f>A_Shares!C5/A_Shares!C$3</f>
        <v>0.31049380666256482</v>
      </c>
      <c r="D5">
        <f>A_Shares!D5/A_Shares!D$3</f>
        <v>0.31357271089957084</v>
      </c>
      <c r="E5">
        <f>A_Shares!E5/A_Shares!E$3</f>
        <v>0.33010747214101632</v>
      </c>
      <c r="F5">
        <f>A_Shares!F5/A_Shares!F$3</f>
        <v>0.34205926685812804</v>
      </c>
      <c r="G5">
        <f>A_Shares!G5/A_Shares!G$3</f>
        <v>0.34318575166358123</v>
      </c>
      <c r="H5">
        <f>A_Shares!H5/A_Shares!H$3</f>
        <v>0.35972712154625647</v>
      </c>
      <c r="I5">
        <f>A_Shares!I5/A_Shares!I$3</f>
        <v>0.30776532644300553</v>
      </c>
      <c r="J5">
        <f>A_Shares!J5/A_Shares!J$3</f>
        <v>0.28957766264057266</v>
      </c>
      <c r="K5">
        <f>A_Shares!K5/A_Shares!K$3</f>
        <v>0.28393011031573584</v>
      </c>
      <c r="L5">
        <f>A_Shares!L5/A_Shares!L$3</f>
        <v>0.29487829159539081</v>
      </c>
      <c r="M5">
        <f>A_Shares!M5/A_Shares!M$3</f>
        <v>0.28095007038276437</v>
      </c>
      <c r="N5">
        <f>A_Shares!N5/A_Shares!N$3</f>
        <v>0.26725472573933612</v>
      </c>
      <c r="O5">
        <f>A_Shares!O5/A_Shares!O$3</f>
        <v>0.27139943792272481</v>
      </c>
      <c r="P5">
        <f>A_Shares!P5/A_Shares!P$3</f>
        <v>0.27634070293437946</v>
      </c>
      <c r="Q5">
        <f>A_Shares!Q5/A_Shares!Q$3</f>
        <v>0.27422033899812337</v>
      </c>
      <c r="R5">
        <f>A_Shares!R5/A_Shares!R$3</f>
        <v>0.27455628943045129</v>
      </c>
      <c r="S5">
        <f>A_Shares!S5/A_Shares!S$3</f>
        <v>0.27908380874345795</v>
      </c>
      <c r="T5">
        <f>A_Shares!T5/A_Shares!T$3</f>
        <v>0.2782483726611456</v>
      </c>
      <c r="U5">
        <f>A_Shares!U5/A_Shares!U$3</f>
        <v>0.28305752480141866</v>
      </c>
      <c r="V5">
        <f>A_Shares!V5/A_Shares!V$3</f>
        <v>0.32861970938445201</v>
      </c>
      <c r="W5">
        <f>A_Shares!W5/A_Shares!W$3</f>
        <v>0.33932938344968333</v>
      </c>
    </row>
    <row r="6" spans="1:23" x14ac:dyDescent="0.25">
      <c r="A6" s="2" t="s">
        <v>29</v>
      </c>
      <c r="B6" s="2" t="s">
        <v>30</v>
      </c>
      <c r="C6">
        <f>A_Shares!C6/A_Shares!C$3</f>
        <v>0.25620039402877837</v>
      </c>
      <c r="D6">
        <f>A_Shares!D6/A_Shares!D$3</f>
        <v>0.25775055907188299</v>
      </c>
      <c r="E6">
        <f>A_Shares!E6/A_Shares!E$3</f>
        <v>0.28705369611362497</v>
      </c>
      <c r="F6">
        <f>A_Shares!F6/A_Shares!F$3</f>
        <v>0.28532432758136972</v>
      </c>
      <c r="G6">
        <f>A_Shares!G6/A_Shares!G$3</f>
        <v>0.27885311144026237</v>
      </c>
      <c r="H6">
        <f>A_Shares!H6/A_Shares!H$3</f>
        <v>0.29550519079585014</v>
      </c>
      <c r="I6">
        <f>A_Shares!I6/A_Shares!I$3</f>
        <v>0.2697454878826398</v>
      </c>
      <c r="J6">
        <f>A_Shares!J6/A_Shares!J$3</f>
        <v>0.22748175884893876</v>
      </c>
      <c r="K6">
        <f>A_Shares!K6/A_Shares!K$3</f>
        <v>0.23083651979951189</v>
      </c>
      <c r="L6">
        <f>A_Shares!L6/A_Shares!L$3</f>
        <v>0.22595025330105498</v>
      </c>
      <c r="M6">
        <f>A_Shares!M6/A_Shares!M$3</f>
        <v>0.22023035724373607</v>
      </c>
      <c r="N6">
        <f>A_Shares!N6/A_Shares!N$3</f>
        <v>0.21064742588682339</v>
      </c>
      <c r="O6">
        <f>A_Shares!O6/A_Shares!O$3</f>
        <v>0.20111272136867756</v>
      </c>
      <c r="P6">
        <f>A_Shares!P6/A_Shares!P$3</f>
        <v>0.19011104207350021</v>
      </c>
      <c r="Q6">
        <f>A_Shares!Q6/A_Shares!Q$3</f>
        <v>0.22688872199158908</v>
      </c>
      <c r="R6">
        <f>A_Shares!R6/A_Shares!R$3</f>
        <v>0.22884864183147002</v>
      </c>
      <c r="S6">
        <f>A_Shares!S6/A_Shares!S$3</f>
        <v>0.21952898747713981</v>
      </c>
      <c r="T6">
        <f>A_Shares!T6/A_Shares!T$3</f>
        <v>0.21451113897609322</v>
      </c>
      <c r="U6">
        <f>A_Shares!U6/A_Shares!U$3</f>
        <v>0.22818331678585951</v>
      </c>
      <c r="V6">
        <f>A_Shares!V6/A_Shares!V$3</f>
        <v>0.22956354481784128</v>
      </c>
      <c r="W6">
        <f>A_Shares!W6/A_Shares!W$3</f>
        <v>0.22537043988621017</v>
      </c>
    </row>
    <row r="7" spans="1:23" x14ac:dyDescent="0.25">
      <c r="A7" s="2" t="s">
        <v>31</v>
      </c>
      <c r="B7" s="2" t="s">
        <v>32</v>
      </c>
      <c r="C7">
        <f>A_Shares!C7/A_Shares!C$3</f>
        <v>0.25905959178241478</v>
      </c>
      <c r="D7">
        <f>A_Shares!D7/A_Shares!D$3</f>
        <v>0.28357491702048648</v>
      </c>
      <c r="E7">
        <f>A_Shares!E7/A_Shares!E$3</f>
        <v>0.34526932543571931</v>
      </c>
      <c r="F7">
        <f>A_Shares!F7/A_Shares!F$3</f>
        <v>0.28089419956808492</v>
      </c>
      <c r="G7">
        <f>A_Shares!G7/A_Shares!G$3</f>
        <v>0.23229461455218908</v>
      </c>
      <c r="H7">
        <f>A_Shares!H7/A_Shares!H$3</f>
        <v>0.23694227603941539</v>
      </c>
      <c r="I7">
        <f>A_Shares!I7/A_Shares!I$3</f>
        <v>0.23293263532572864</v>
      </c>
      <c r="J7">
        <f>A_Shares!J7/A_Shares!J$3</f>
        <v>0.19492302687384525</v>
      </c>
      <c r="K7">
        <f>A_Shares!K7/A_Shares!K$3</f>
        <v>0.22394336436857323</v>
      </c>
      <c r="L7">
        <f>A_Shares!L7/A_Shares!L$3</f>
        <v>0.22531958526680432</v>
      </c>
      <c r="M7">
        <f>A_Shares!M7/A_Shares!M$3</f>
        <v>0.20400899320000604</v>
      </c>
      <c r="N7">
        <f>A_Shares!N7/A_Shares!N$3</f>
        <v>0.18984747354505757</v>
      </c>
      <c r="O7">
        <f>A_Shares!O7/A_Shares!O$3</f>
        <v>0.2081668483804433</v>
      </c>
      <c r="P7">
        <f>A_Shares!P7/A_Shares!P$3</f>
        <v>0.18778479210728691</v>
      </c>
      <c r="Q7">
        <f>A_Shares!Q7/A_Shares!Q$3</f>
        <v>0.18169987438868257</v>
      </c>
      <c r="R7">
        <f>A_Shares!R7/A_Shares!R$3</f>
        <v>0.20073348850939987</v>
      </c>
      <c r="S7">
        <f>A_Shares!S7/A_Shares!S$3</f>
        <v>0.16965559106181458</v>
      </c>
      <c r="T7">
        <f>A_Shares!T7/A_Shares!T$3</f>
        <v>0.18466244162140921</v>
      </c>
      <c r="U7">
        <f>A_Shares!U7/A_Shares!U$3</f>
        <v>0</v>
      </c>
      <c r="V7">
        <f>A_Shares!V7/A_Shares!V$3</f>
        <v>0.21983430216484384</v>
      </c>
      <c r="W7">
        <f>A_Shares!W7/A_Shares!W$3</f>
        <v>0.22156094598241141</v>
      </c>
    </row>
    <row r="8" spans="1:23" x14ac:dyDescent="0.25">
      <c r="A8" s="2" t="s">
        <v>33</v>
      </c>
      <c r="B8" s="2" t="s">
        <v>34</v>
      </c>
      <c r="C8">
        <f>A_Shares!C8/A_Shares!C$3</f>
        <v>0.13634693010398599</v>
      </c>
      <c r="D8">
        <f>A_Shares!D8/A_Shares!D$3</f>
        <v>0.23011757579381042</v>
      </c>
      <c r="E8">
        <f>A_Shares!E8/A_Shares!E$3</f>
        <v>0.17659730440960988</v>
      </c>
      <c r="F8">
        <f>A_Shares!F8/A_Shares!F$3</f>
        <v>0.14221019456879339</v>
      </c>
      <c r="G8">
        <f>A_Shares!G8/A_Shares!G$3</f>
        <v>0.16155155537891142</v>
      </c>
      <c r="H8">
        <f>A_Shares!H8/A_Shares!H$3</f>
        <v>0.18552061246782914</v>
      </c>
      <c r="I8">
        <f>A_Shares!I8/A_Shares!I$3</f>
        <v>0.15093807087097821</v>
      </c>
      <c r="J8">
        <f>A_Shares!J8/A_Shares!J$3</f>
        <v>0.11550589010698184</v>
      </c>
      <c r="K8">
        <f>A_Shares!K8/A_Shares!K$3</f>
        <v>8.8341719859157994E-2</v>
      </c>
      <c r="L8">
        <f>A_Shares!L8/A_Shares!L$3</f>
        <v>7.6012408684988333E-2</v>
      </c>
      <c r="M8">
        <f>A_Shares!M8/A_Shares!M$3</f>
        <v>8.8583879638852489E-2</v>
      </c>
      <c r="N8">
        <f>A_Shares!N8/A_Shares!N$3</f>
        <v>8.6894395875380601E-2</v>
      </c>
      <c r="O8">
        <f>A_Shares!O8/A_Shares!O$3</f>
        <v>9.1949925313725131E-2</v>
      </c>
      <c r="P8">
        <f>A_Shares!P8/A_Shares!P$3</f>
        <v>0.12011064068657507</v>
      </c>
      <c r="Q8">
        <f>A_Shares!Q8/A_Shares!Q$3</f>
        <v>8.6752998594402705E-2</v>
      </c>
      <c r="R8">
        <f>A_Shares!R8/A_Shares!R$3</f>
        <v>8.1778580859920111E-2</v>
      </c>
      <c r="S8">
        <f>A_Shares!S8/A_Shares!S$3</f>
        <v>9.2989019285390773E-2</v>
      </c>
      <c r="T8">
        <f>A_Shares!T8/A_Shares!T$3</f>
        <v>9.4097136990522759E-2</v>
      </c>
      <c r="U8">
        <f>A_Shares!U8/A_Shares!U$3</f>
        <v>0</v>
      </c>
      <c r="V8">
        <f>A_Shares!V8/A_Shares!V$3</f>
        <v>0</v>
      </c>
      <c r="W8">
        <f>A_Shares!W8/A_Shares!W$3</f>
        <v>0</v>
      </c>
    </row>
    <row r="9" spans="1:23" x14ac:dyDescent="0.25">
      <c r="A9" s="2" t="s">
        <v>35</v>
      </c>
      <c r="B9" s="2" t="s">
        <v>36</v>
      </c>
      <c r="C9">
        <f>A_Shares!C9/A_Shares!C$3</f>
        <v>0.33856789828110495</v>
      </c>
      <c r="D9">
        <f>A_Shares!D9/A_Shares!D$3</f>
        <v>0.21435617074555549</v>
      </c>
      <c r="E9">
        <f>A_Shares!E9/A_Shares!E$3</f>
        <v>0.29848135854002183</v>
      </c>
      <c r="F9">
        <f>A_Shares!F9/A_Shares!F$3</f>
        <v>0.34459042555422242</v>
      </c>
      <c r="G9">
        <f>A_Shares!G9/A_Shares!G$3</f>
        <v>0.38641726029880896</v>
      </c>
      <c r="H9">
        <f>A_Shares!H9/A_Shares!H$3</f>
        <v>0.38458000116610558</v>
      </c>
      <c r="I9">
        <f>A_Shares!I9/A_Shares!I$3</f>
        <v>0.34696663651842941</v>
      </c>
      <c r="J9">
        <f>A_Shares!J9/A_Shares!J$3</f>
        <v>0.26975254257464709</v>
      </c>
      <c r="K9">
        <f>A_Shares!K9/A_Shares!K$3</f>
        <v>0.24143255050549209</v>
      </c>
      <c r="L9">
        <f>A_Shares!L9/A_Shares!L$3</f>
        <v>0.266398381077254</v>
      </c>
      <c r="M9">
        <f>A_Shares!M9/A_Shares!M$3</f>
        <v>0.24282879492114626</v>
      </c>
      <c r="N9">
        <f>A_Shares!N9/A_Shares!N$3</f>
        <v>0.23799080943140236</v>
      </c>
      <c r="O9">
        <f>A_Shares!O9/A_Shares!O$3</f>
        <v>0.1779873158383804</v>
      </c>
      <c r="P9">
        <f>A_Shares!P9/A_Shares!P$3</f>
        <v>0.1939517258475027</v>
      </c>
      <c r="Q9">
        <f>A_Shares!Q9/A_Shares!Q$3</f>
        <v>0.35037200307396832</v>
      </c>
      <c r="R9">
        <f>A_Shares!R9/A_Shares!R$3</f>
        <v>0.34353276112154035</v>
      </c>
      <c r="S9">
        <f>A_Shares!S9/A_Shares!S$3</f>
        <v>0.31365122943618634</v>
      </c>
      <c r="T9">
        <f>A_Shares!T9/A_Shares!T$3</f>
        <v>0.30024458064990533</v>
      </c>
      <c r="U9">
        <f>A_Shares!U9/A_Shares!U$3</f>
        <v>0</v>
      </c>
      <c r="V9">
        <f>A_Shares!V9/A_Shares!V$3</f>
        <v>0</v>
      </c>
      <c r="W9">
        <f>A_Shares!W9/A_Shares!W$3</f>
        <v>0.27411510066952122</v>
      </c>
    </row>
    <row r="10" spans="1:23" x14ac:dyDescent="0.25">
      <c r="A10" s="2" t="s">
        <v>37</v>
      </c>
      <c r="B10" s="2" t="s">
        <v>38</v>
      </c>
      <c r="C10">
        <f>A_Shares!C10/A_Shares!C$3</f>
        <v>0.32937523499922389</v>
      </c>
      <c r="D10">
        <f>A_Shares!D10/A_Shares!D$3</f>
        <v>0.29438080973259695</v>
      </c>
      <c r="E10">
        <f>A_Shares!E10/A_Shares!E$3</f>
        <v>0.3062890944420445</v>
      </c>
      <c r="F10">
        <f>A_Shares!F10/A_Shares!F$3</f>
        <v>0.43632341779314637</v>
      </c>
      <c r="G10">
        <f>A_Shares!G10/A_Shares!G$3</f>
        <v>0.42342974806610822</v>
      </c>
      <c r="H10">
        <f>A_Shares!H10/A_Shares!H$3</f>
        <v>0.48153704937794939</v>
      </c>
      <c r="I10">
        <f>A_Shares!I10/A_Shares!I$3</f>
        <v>0.43080598239899665</v>
      </c>
      <c r="J10">
        <f>A_Shares!J10/A_Shares!J$3</f>
        <v>0.41125182433834551</v>
      </c>
      <c r="K10">
        <f>A_Shares!K10/A_Shares!K$3</f>
        <v>0.44163396900368651</v>
      </c>
      <c r="L10">
        <f>A_Shares!L10/A_Shares!L$3</f>
        <v>0.39473885304107975</v>
      </c>
      <c r="M10">
        <f>A_Shares!M10/A_Shares!M$3</f>
        <v>0.41779980788699722</v>
      </c>
      <c r="N10">
        <f>A_Shares!N10/A_Shares!N$3</f>
        <v>0.40159171649121195</v>
      </c>
      <c r="O10">
        <f>A_Shares!O10/A_Shares!O$3</f>
        <v>0.37528146616385905</v>
      </c>
      <c r="P10">
        <f>A_Shares!P10/A_Shares!P$3</f>
        <v>0.2938573407275844</v>
      </c>
      <c r="Q10">
        <f>A_Shares!Q10/A_Shares!Q$3</f>
        <v>0.38022191127017507</v>
      </c>
      <c r="R10">
        <f>A_Shares!R10/A_Shares!R$3</f>
        <v>0.36587418033716818</v>
      </c>
      <c r="S10">
        <f>A_Shares!S10/A_Shares!S$3</f>
        <v>0.40085048140238178</v>
      </c>
      <c r="T10">
        <f>A_Shares!T10/A_Shares!T$3</f>
        <v>0.35901098495787015</v>
      </c>
      <c r="U10">
        <f>A_Shares!U10/A_Shares!U$3</f>
        <v>0</v>
      </c>
      <c r="V10">
        <f>A_Shares!V10/A_Shares!V$3</f>
        <v>0.33093908553884277</v>
      </c>
      <c r="W10">
        <f>A_Shares!W10/A_Shares!W$3</f>
        <v>0.31844285025419139</v>
      </c>
    </row>
    <row r="11" spans="1:23" x14ac:dyDescent="0.25">
      <c r="A11" s="2" t="s">
        <v>39</v>
      </c>
      <c r="B11" s="2" t="s">
        <v>40</v>
      </c>
      <c r="C11">
        <f>A_Shares!C11/A_Shares!C$3</f>
        <v>0.41520657235985631</v>
      </c>
      <c r="D11">
        <f>A_Shares!D11/A_Shares!D$3</f>
        <v>0.42463203208058209</v>
      </c>
      <c r="E11">
        <f>A_Shares!E11/A_Shares!E$3</f>
        <v>0.42875655720597394</v>
      </c>
      <c r="F11">
        <f>A_Shares!F11/A_Shares!F$3</f>
        <v>0.43439444800390375</v>
      </c>
      <c r="G11">
        <f>A_Shares!G11/A_Shares!G$3</f>
        <v>0.43928946065957664</v>
      </c>
      <c r="H11">
        <f>A_Shares!H11/A_Shares!H$3</f>
        <v>0.47943080872501359</v>
      </c>
      <c r="I11">
        <f>A_Shares!I11/A_Shares!I$3</f>
        <v>0.46104858362791701</v>
      </c>
      <c r="J11">
        <f>A_Shares!J11/A_Shares!J$3</f>
        <v>0.44507115320689294</v>
      </c>
      <c r="K11">
        <f>A_Shares!K11/A_Shares!K$3</f>
        <v>0.40579919173426998</v>
      </c>
      <c r="L11">
        <f>A_Shares!L11/A_Shares!L$3</f>
        <v>0.43505924675648616</v>
      </c>
      <c r="M11">
        <f>A_Shares!M11/A_Shares!M$3</f>
        <v>0.39764912235472843</v>
      </c>
      <c r="N11">
        <f>A_Shares!N11/A_Shares!N$3</f>
        <v>0.36708405886778772</v>
      </c>
      <c r="O11">
        <f>A_Shares!O11/A_Shares!O$3</f>
        <v>0.3682594364613121</v>
      </c>
      <c r="P11">
        <f>A_Shares!P11/A_Shares!P$3</f>
        <v>0.35863773577065861</v>
      </c>
      <c r="Q11">
        <f>A_Shares!Q11/A_Shares!Q$3</f>
        <v>0.36468073896660419</v>
      </c>
      <c r="R11">
        <f>A_Shares!R11/A_Shares!R$3</f>
        <v>0.36167685351033851</v>
      </c>
      <c r="S11">
        <f>A_Shares!S11/A_Shares!S$3</f>
        <v>0.36152373611784516</v>
      </c>
      <c r="T11">
        <f>A_Shares!T11/A_Shares!T$3</f>
        <v>0.35050729862177776</v>
      </c>
      <c r="U11">
        <f>A_Shares!U11/A_Shares!U$3</f>
        <v>0.3220436567387005</v>
      </c>
      <c r="V11">
        <f>A_Shares!V11/A_Shares!V$3</f>
        <v>0.41234278033288008</v>
      </c>
      <c r="W11">
        <f>A_Shares!W11/A_Shares!W$3</f>
        <v>0.42818372722094827</v>
      </c>
    </row>
    <row r="12" spans="1:23" x14ac:dyDescent="0.25">
      <c r="A12" s="12" t="s">
        <v>41</v>
      </c>
      <c r="B12" s="12" t="s">
        <v>42</v>
      </c>
      <c r="C12">
        <f>A_Shares!C12/A_Shares!C$3</f>
        <v>0.38521886015353091</v>
      </c>
      <c r="D12">
        <f>A_Shares!D12/A_Shares!D$3</f>
        <v>0.31607585717634273</v>
      </c>
      <c r="E12">
        <f>A_Shares!E12/A_Shares!E$3</f>
        <v>0.34912678040461287</v>
      </c>
      <c r="F12">
        <f>A_Shares!F12/A_Shares!F$3</f>
        <v>0.38635844674982511</v>
      </c>
      <c r="G12">
        <f>A_Shares!G12/A_Shares!G$3</f>
        <v>0.36292385835453383</v>
      </c>
      <c r="H12">
        <f>A_Shares!H12/A_Shares!H$3</f>
        <v>0.36912890730420256</v>
      </c>
      <c r="I12">
        <f>A_Shares!I12/A_Shares!I$3</f>
        <v>0.34690637736064994</v>
      </c>
      <c r="J12">
        <f>A_Shares!J12/A_Shares!J$3</f>
        <v>0.33911486415379383</v>
      </c>
      <c r="K12">
        <f>A_Shares!K12/A_Shares!K$3</f>
        <v>0.3260718453270956</v>
      </c>
      <c r="L12">
        <f>A_Shares!L12/A_Shares!L$3</f>
        <v>0.3673840389940965</v>
      </c>
      <c r="M12">
        <f>A_Shares!M12/A_Shares!M$3</f>
        <v>0.32132361933065146</v>
      </c>
      <c r="N12">
        <f>A_Shares!N12/A_Shares!N$3</f>
        <v>0.3040834350836607</v>
      </c>
      <c r="O12">
        <f>A_Shares!O12/A_Shares!O$3</f>
        <v>0.33619117875504695</v>
      </c>
      <c r="P12">
        <f>A_Shares!P12/A_Shares!P$3</f>
        <v>0.29179101944910607</v>
      </c>
      <c r="Q12">
        <f>A_Shares!Q12/A_Shares!Q$3</f>
        <v>0.32520909937115133</v>
      </c>
      <c r="R12">
        <f>A_Shares!R12/A_Shares!R$3</f>
        <v>0.3456577990937939</v>
      </c>
      <c r="S12">
        <f>A_Shares!S12/A_Shares!S$3</f>
        <v>0.28945833300368123</v>
      </c>
      <c r="T12">
        <f>A_Shares!T12/A_Shares!T$3</f>
        <v>0.30490058990064578</v>
      </c>
      <c r="U12">
        <f>A_Shares!U12/A_Shares!U$3</f>
        <v>0.23698791909716571</v>
      </c>
      <c r="V12">
        <f>A_Shares!V12/A_Shares!V$3</f>
        <v>0.30638614859191909</v>
      </c>
      <c r="W12">
        <f>A_Shares!W12/A_Shares!W$3</f>
        <v>0.37058761716935584</v>
      </c>
    </row>
    <row r="13" spans="1:23" x14ac:dyDescent="0.25">
      <c r="A13" s="2" t="s">
        <v>43</v>
      </c>
      <c r="B13" s="2" t="s">
        <v>44</v>
      </c>
      <c r="C13">
        <f>A_Shares!C13/A_Shares!C$3</f>
        <v>0.50439452574415733</v>
      </c>
      <c r="D13">
        <f>A_Shares!D13/A_Shares!D$3</f>
        <v>0.5488429177963865</v>
      </c>
      <c r="E13">
        <f>A_Shares!E13/A_Shares!E$3</f>
        <v>0.58223535798038384</v>
      </c>
      <c r="F13">
        <f>A_Shares!F13/A_Shares!F$3</f>
        <v>0.67757877292314073</v>
      </c>
      <c r="G13">
        <f>A_Shares!G13/A_Shares!G$3</f>
        <v>0.74549509250026624</v>
      </c>
      <c r="H13">
        <f>A_Shares!H13/A_Shares!H$3</f>
        <v>0.7736987180338788</v>
      </c>
      <c r="I13">
        <f>A_Shares!I13/A_Shares!I$3</f>
        <v>0.77904021752740771</v>
      </c>
      <c r="J13">
        <f>A_Shares!J13/A_Shares!J$3</f>
        <v>0.91783378887445188</v>
      </c>
      <c r="K13">
        <f>A_Shares!K13/A_Shares!K$3</f>
        <v>0.82549903374085043</v>
      </c>
      <c r="L13">
        <f>A_Shares!L13/A_Shares!L$3</f>
        <v>0.81111867432997031</v>
      </c>
      <c r="M13">
        <f>A_Shares!M13/A_Shares!M$3</f>
        <v>0.70029879617815594</v>
      </c>
      <c r="N13">
        <f>A_Shares!N13/A_Shares!N$3</f>
        <v>0.60514611208651792</v>
      </c>
      <c r="O13">
        <f>A_Shares!O13/A_Shares!O$3</f>
        <v>0.59395130566314147</v>
      </c>
      <c r="P13">
        <f>A_Shares!P13/A_Shares!P$3</f>
        <v>0.6798534302915622</v>
      </c>
      <c r="Q13">
        <f>A_Shares!Q13/A_Shares!Q$3</f>
        <v>0.63803401018701522</v>
      </c>
      <c r="R13">
        <f>A_Shares!R13/A_Shares!R$3</f>
        <v>0.59086236804407788</v>
      </c>
      <c r="S13">
        <f>A_Shares!S13/A_Shares!S$3</f>
        <v>0.60823273208134276</v>
      </c>
      <c r="T13">
        <f>A_Shares!T13/A_Shares!T$3</f>
        <v>0.5102463124408283</v>
      </c>
      <c r="U13">
        <f>A_Shares!U13/A_Shares!U$3</f>
        <v>0</v>
      </c>
      <c r="V13">
        <f>A_Shares!V13/A_Shares!V$3</f>
        <v>0.72515623222320702</v>
      </c>
      <c r="W13">
        <f>A_Shares!W13/A_Shares!W$3</f>
        <v>0.634295704112529</v>
      </c>
    </row>
    <row r="14" spans="1:23" x14ac:dyDescent="0.25">
      <c r="A14" s="2" t="s">
        <v>45</v>
      </c>
      <c r="B14" s="2" t="s">
        <v>46</v>
      </c>
      <c r="C14">
        <f>A_Shares!C14/A_Shares!C$3</f>
        <v>0.62480807488903867</v>
      </c>
      <c r="D14">
        <f>A_Shares!D14/A_Shares!D$3</f>
        <v>0.60831400954744075</v>
      </c>
      <c r="E14">
        <f>A_Shares!E14/A_Shares!E$3</f>
        <v>0.6393712286916543</v>
      </c>
      <c r="F14">
        <f>A_Shares!F14/A_Shares!F$3</f>
        <v>0.50680696433195682</v>
      </c>
      <c r="G14">
        <f>A_Shares!G14/A_Shares!G$3</f>
        <v>0.60324301129154645</v>
      </c>
      <c r="H14">
        <f>A_Shares!H14/A_Shares!H$3</f>
        <v>0.67970516139753379</v>
      </c>
      <c r="I14">
        <f>A_Shares!I14/A_Shares!I$3</f>
        <v>0.66814256862830224</v>
      </c>
      <c r="J14">
        <f>A_Shares!J14/A_Shares!J$3</f>
        <v>0.58526107527369542</v>
      </c>
      <c r="K14">
        <f>A_Shares!K14/A_Shares!K$3</f>
        <v>0.53334557582952158</v>
      </c>
      <c r="L14">
        <f>A_Shares!L14/A_Shares!L$3</f>
        <v>0.53020750933517491</v>
      </c>
      <c r="M14">
        <f>A_Shares!M14/A_Shares!M$3</f>
        <v>0.50990757024300593</v>
      </c>
      <c r="N14">
        <f>A_Shares!N14/A_Shares!N$3</f>
        <v>0.45691865550621974</v>
      </c>
      <c r="O14">
        <f>A_Shares!O14/A_Shares!O$3</f>
        <v>0.44740875712661254</v>
      </c>
      <c r="P14">
        <f>A_Shares!P14/A_Shares!P$3</f>
        <v>0.44969167437570418</v>
      </c>
      <c r="Q14">
        <f>A_Shares!Q14/A_Shares!Q$3</f>
        <v>0.44469395289516034</v>
      </c>
      <c r="R14">
        <f>A_Shares!R14/A_Shares!R$3</f>
        <v>0.42987541106289501</v>
      </c>
      <c r="S14">
        <f>A_Shares!S14/A_Shares!S$3</f>
        <v>0.59214762502538099</v>
      </c>
      <c r="T14">
        <f>A_Shares!T14/A_Shares!T$3</f>
        <v>0.59134198037428565</v>
      </c>
      <c r="U14">
        <f>A_Shares!U14/A_Shares!U$3</f>
        <v>0</v>
      </c>
      <c r="V14">
        <f>A_Shares!V14/A_Shares!V$3</f>
        <v>0.5615318427830529</v>
      </c>
      <c r="W14">
        <f>A_Shares!W14/A_Shares!W$3</f>
        <v>0</v>
      </c>
    </row>
    <row r="15" spans="1:23" x14ac:dyDescent="0.25">
      <c r="A15" s="2" t="s">
        <v>47</v>
      </c>
      <c r="B15" s="2" t="s">
        <v>48</v>
      </c>
      <c r="C15">
        <f>A_Shares!C15/A_Shares!C$3</f>
        <v>0.36789575006190989</v>
      </c>
      <c r="D15">
        <f>A_Shares!D15/A_Shares!D$3</f>
        <v>0.30129711648440055</v>
      </c>
      <c r="E15">
        <f>A_Shares!E15/A_Shares!E$3</f>
        <v>0.27059276085255624</v>
      </c>
      <c r="F15">
        <f>A_Shares!F15/A_Shares!F$3</f>
        <v>0.31457400879244501</v>
      </c>
      <c r="G15">
        <f>A_Shares!G15/A_Shares!G$3</f>
        <v>0.33575581118218001</v>
      </c>
      <c r="H15">
        <f>A_Shares!H15/A_Shares!H$3</f>
        <v>0.40458513114726058</v>
      </c>
      <c r="I15">
        <f>A_Shares!I15/A_Shares!I$3</f>
        <v>0.44908819129027727</v>
      </c>
      <c r="J15">
        <f>A_Shares!J15/A_Shares!J$3</f>
        <v>0.39742866286708523</v>
      </c>
      <c r="K15">
        <f>A_Shares!K15/A_Shares!K$3</f>
        <v>0.40506395570994957</v>
      </c>
      <c r="L15">
        <f>A_Shares!L15/A_Shares!L$3</f>
        <v>0.46949852820041421</v>
      </c>
      <c r="M15">
        <f>A_Shares!M15/A_Shares!M$3</f>
        <v>0.39797818534757434</v>
      </c>
      <c r="N15">
        <f>A_Shares!N15/A_Shares!N$3</f>
        <v>0.29294050660033516</v>
      </c>
      <c r="O15">
        <f>A_Shares!O15/A_Shares!O$3</f>
        <v>0.24484464235240322</v>
      </c>
      <c r="P15">
        <f>A_Shares!P15/A_Shares!P$3</f>
        <v>0.25841220828883188</v>
      </c>
      <c r="Q15">
        <f>A_Shares!Q15/A_Shares!Q$3</f>
        <v>0.32882624260914278</v>
      </c>
      <c r="R15">
        <f>A_Shares!R15/A_Shares!R$3</f>
        <v>0.31998885244986158</v>
      </c>
      <c r="S15">
        <f>A_Shares!S15/A_Shares!S$3</f>
        <v>0.33566670646697949</v>
      </c>
      <c r="T15">
        <f>A_Shares!T15/A_Shares!T$3</f>
        <v>0.29776954834501762</v>
      </c>
      <c r="U15">
        <f>A_Shares!U15/A_Shares!U$3</f>
        <v>0</v>
      </c>
      <c r="V15">
        <f>A_Shares!V15/A_Shares!V$3</f>
        <v>0</v>
      </c>
      <c r="W15">
        <f>A_Shares!W15/A_Shares!W$3</f>
        <v>0</v>
      </c>
    </row>
    <row r="16" spans="1:23" x14ac:dyDescent="0.25">
      <c r="A16" s="2" t="s">
        <v>49</v>
      </c>
      <c r="B16" s="2" t="s">
        <v>50</v>
      </c>
      <c r="C16">
        <f>A_Shares!C16/A_Shares!C$3</f>
        <v>0.28130188652497989</v>
      </c>
      <c r="D16">
        <f>A_Shares!D16/A_Shares!D$3</f>
        <v>0.44893734259425949</v>
      </c>
      <c r="E16">
        <f>A_Shares!E16/A_Shares!E$3</f>
        <v>0.39207231275306542</v>
      </c>
      <c r="F16">
        <f>A_Shares!F16/A_Shares!F$3</f>
        <v>0.3362834990288619</v>
      </c>
      <c r="G16">
        <f>A_Shares!G16/A_Shares!G$3</f>
        <v>0.32049859948791609</v>
      </c>
      <c r="H16">
        <f>A_Shares!H16/A_Shares!H$3</f>
        <v>0.38674992390999202</v>
      </c>
      <c r="I16">
        <f>A_Shares!I16/A_Shares!I$3</f>
        <v>0.38990502490653561</v>
      </c>
      <c r="J16">
        <f>A_Shares!J16/A_Shares!J$3</f>
        <v>0.35684018370645654</v>
      </c>
      <c r="K16">
        <f>A_Shares!K16/A_Shares!K$3</f>
        <v>0.29017739749941213</v>
      </c>
      <c r="L16">
        <f>A_Shares!L16/A_Shares!L$3</f>
        <v>0.32981035497571581</v>
      </c>
      <c r="M16">
        <f>A_Shares!M16/A_Shares!M$3</f>
        <v>0.2944504653007563</v>
      </c>
      <c r="N16">
        <f>A_Shares!N16/A_Shares!N$3</f>
        <v>0.27357440163655833</v>
      </c>
      <c r="O16">
        <f>A_Shares!O16/A_Shares!O$3</f>
        <v>0.27224942528949309</v>
      </c>
      <c r="P16">
        <f>A_Shares!P16/A_Shares!P$3</f>
        <v>0.2318190873988514</v>
      </c>
      <c r="Q16">
        <f>A_Shares!Q16/A_Shares!Q$3</f>
        <v>0.26276462539440143</v>
      </c>
      <c r="R16">
        <f>A_Shares!R16/A_Shares!R$3</f>
        <v>0.23435912161706912</v>
      </c>
      <c r="S16">
        <f>A_Shares!S16/A_Shares!S$3</f>
        <v>0.2183348734146669</v>
      </c>
      <c r="T16">
        <f>A_Shares!T16/A_Shares!T$3</f>
        <v>0.24987153763947165</v>
      </c>
      <c r="U16">
        <f>A_Shares!U16/A_Shares!U$3</f>
        <v>0</v>
      </c>
      <c r="V16">
        <f>A_Shares!V16/A_Shares!V$3</f>
        <v>0</v>
      </c>
      <c r="W16">
        <f>A_Shares!W16/A_Shares!W$3</f>
        <v>0.5032200596879769</v>
      </c>
    </row>
    <row r="17" spans="1:23" x14ac:dyDescent="0.25">
      <c r="A17" s="2" t="s">
        <v>51</v>
      </c>
      <c r="B17" s="2" t="s">
        <v>52</v>
      </c>
      <c r="C17">
        <f>A_Shares!C17/A_Shares!C$3</f>
        <v>0.3632521196557098</v>
      </c>
      <c r="D17">
        <f>A_Shares!D17/A_Shares!D$3</f>
        <v>0.45022506829351527</v>
      </c>
      <c r="E17">
        <f>A_Shares!E17/A_Shares!E$3</f>
        <v>0.35856283504918079</v>
      </c>
      <c r="F17">
        <f>A_Shares!F17/A_Shares!F$3</f>
        <v>0.38754966478694042</v>
      </c>
      <c r="G17">
        <f>A_Shares!G17/A_Shares!G$3</f>
        <v>0.36721897214835664</v>
      </c>
      <c r="H17">
        <f>A_Shares!H17/A_Shares!H$3</f>
        <v>0.3994874443842184</v>
      </c>
      <c r="I17">
        <f>A_Shares!I17/A_Shares!I$3</f>
        <v>0.34669886744356088</v>
      </c>
      <c r="J17">
        <f>A_Shares!J17/A_Shares!J$3</f>
        <v>0.28956453240795749</v>
      </c>
      <c r="K17">
        <f>A_Shares!K17/A_Shares!K$3</f>
        <v>0.24782553497434204</v>
      </c>
      <c r="L17">
        <f>A_Shares!L17/A_Shares!L$3</f>
        <v>0.31895113566616418</v>
      </c>
      <c r="M17">
        <f>A_Shares!M17/A_Shares!M$3</f>
        <v>0.35962380377535291</v>
      </c>
      <c r="N17">
        <f>A_Shares!N17/A_Shares!N$3</f>
        <v>0.2876230463396327</v>
      </c>
      <c r="O17">
        <f>A_Shares!O17/A_Shares!O$3</f>
        <v>0.27095897054736112</v>
      </c>
      <c r="P17">
        <f>A_Shares!P17/A_Shares!P$3</f>
        <v>0.29505079661827655</v>
      </c>
      <c r="Q17">
        <f>A_Shares!Q17/A_Shares!Q$3</f>
        <v>0.22113766323606707</v>
      </c>
      <c r="R17">
        <f>A_Shares!R17/A_Shares!R$3</f>
        <v>0.25920677010823812</v>
      </c>
      <c r="S17">
        <f>A_Shares!S17/A_Shares!S$3</f>
        <v>0.28643529271126811</v>
      </c>
      <c r="T17">
        <f>A_Shares!T17/A_Shares!T$3</f>
        <v>0.30834079683004939</v>
      </c>
      <c r="U17">
        <f>A_Shares!U17/A_Shares!U$3</f>
        <v>0</v>
      </c>
      <c r="V17">
        <f>A_Shares!V17/A_Shares!V$3</f>
        <v>0</v>
      </c>
      <c r="W17">
        <f>A_Shares!W17/A_Shares!W$3</f>
        <v>0</v>
      </c>
    </row>
    <row r="18" spans="1:23" x14ac:dyDescent="0.25">
      <c r="A18" s="2" t="s">
        <v>53</v>
      </c>
      <c r="B18" s="2" t="s">
        <v>54</v>
      </c>
      <c r="C18">
        <f>A_Shares!C18/A_Shares!C$3</f>
        <v>0.49196373758010759</v>
      </c>
      <c r="D18">
        <f>A_Shares!D18/A_Shares!D$3</f>
        <v>0.52766300646348174</v>
      </c>
      <c r="E18">
        <f>A_Shares!E18/A_Shares!E$3</f>
        <v>0.56840379883657155</v>
      </c>
      <c r="F18">
        <f>A_Shares!F18/A_Shares!F$3</f>
        <v>0.5351259416813674</v>
      </c>
      <c r="G18">
        <f>A_Shares!G18/A_Shares!G$3</f>
        <v>0.54370343467601179</v>
      </c>
      <c r="H18">
        <f>A_Shares!H18/A_Shares!H$3</f>
        <v>0.61630737412732173</v>
      </c>
      <c r="I18">
        <f>A_Shares!I18/A_Shares!I$3</f>
        <v>0.55912922873339377</v>
      </c>
      <c r="J18">
        <f>A_Shares!J18/A_Shares!J$3</f>
        <v>0.5333441995009548</v>
      </c>
      <c r="K18">
        <f>A_Shares!K18/A_Shares!K$3</f>
        <v>0.4723090178763748</v>
      </c>
      <c r="L18">
        <f>A_Shares!L18/A_Shares!L$3</f>
        <v>0.45831676567554647</v>
      </c>
      <c r="M18">
        <f>A_Shares!M18/A_Shares!M$3</f>
        <v>0.44687454562494622</v>
      </c>
      <c r="N18">
        <f>A_Shares!N18/A_Shares!N$3</f>
        <v>0.49845723143517634</v>
      </c>
      <c r="O18">
        <f>A_Shares!O18/A_Shares!O$3</f>
        <v>0.48526426297422198</v>
      </c>
      <c r="P18">
        <f>A_Shares!P18/A_Shares!P$3</f>
        <v>0.47626269833025886</v>
      </c>
      <c r="Q18">
        <f>A_Shares!Q18/A_Shares!Q$3</f>
        <v>0.4542317007310186</v>
      </c>
      <c r="R18">
        <f>A_Shares!R18/A_Shares!R$3</f>
        <v>0.42403817182274883</v>
      </c>
      <c r="S18">
        <f>A_Shares!S18/A_Shares!S$3</f>
        <v>0.44253244250435725</v>
      </c>
      <c r="T18">
        <f>A_Shares!T18/A_Shares!T$3</f>
        <v>0.37192643111669027</v>
      </c>
      <c r="U18">
        <f>A_Shares!U18/A_Shares!U$3</f>
        <v>0</v>
      </c>
      <c r="V18">
        <f>A_Shares!V18/A_Shares!V$3</f>
        <v>0.55358486585831546</v>
      </c>
      <c r="W18">
        <f>A_Shares!W18/A_Shares!W$3</f>
        <v>0.43502627208014943</v>
      </c>
    </row>
    <row r="19" spans="1:23" x14ac:dyDescent="0.25">
      <c r="A19" s="2" t="s">
        <v>55</v>
      </c>
      <c r="B19" s="2" t="s">
        <v>56</v>
      </c>
      <c r="C19">
        <f>A_Shares!C19/A_Shares!C$3</f>
        <v>7.674092012591123E-2</v>
      </c>
      <c r="D19">
        <f>A_Shares!D19/A_Shares!D$3</f>
        <v>7.7751729962869442E-2</v>
      </c>
      <c r="E19">
        <f>A_Shares!E19/A_Shares!E$3</f>
        <v>8.8760175478630729E-2</v>
      </c>
      <c r="F19">
        <f>A_Shares!F19/A_Shares!F$3</f>
        <v>8.4599622397197968E-2</v>
      </c>
      <c r="G19">
        <f>A_Shares!G19/A_Shares!G$3</f>
        <v>8.6693877109844927E-2</v>
      </c>
      <c r="H19">
        <f>A_Shares!H19/A_Shares!H$3</f>
        <v>9.6934384657215794E-2</v>
      </c>
      <c r="I19">
        <f>A_Shares!I19/A_Shares!I$3</f>
        <v>0</v>
      </c>
      <c r="J19">
        <f>A_Shares!J19/A_Shares!J$3</f>
        <v>0</v>
      </c>
      <c r="K19">
        <f>A_Shares!K19/A_Shares!K$3</f>
        <v>0</v>
      </c>
      <c r="L19">
        <f>A_Shares!L19/A_Shares!L$3</f>
        <v>0</v>
      </c>
      <c r="M19">
        <f>A_Shares!M19/A_Shares!M$3</f>
        <v>0</v>
      </c>
      <c r="N19">
        <f>A_Shares!N19/A_Shares!N$3</f>
        <v>0</v>
      </c>
      <c r="O19">
        <f>A_Shares!O19/A_Shares!O$3</f>
        <v>0</v>
      </c>
      <c r="P19">
        <f>A_Shares!P19/A_Shares!P$3</f>
        <v>0</v>
      </c>
      <c r="Q19">
        <f>A_Shares!Q19/A_Shares!Q$3</f>
        <v>0</v>
      </c>
      <c r="R19">
        <f>A_Shares!R19/A_Shares!R$3</f>
        <v>0</v>
      </c>
      <c r="S19">
        <f>A_Shares!S19/A_Shares!S$3</f>
        <v>0</v>
      </c>
      <c r="T19">
        <f>A_Shares!T19/A_Shares!T$3</f>
        <v>0</v>
      </c>
      <c r="U19">
        <f>A_Shares!U19/A_Shares!U$3</f>
        <v>0</v>
      </c>
      <c r="V19">
        <f>A_Shares!V19/A_Shares!V$3</f>
        <v>0</v>
      </c>
      <c r="W19">
        <f>A_Shares!W19/A_Shares!W$3</f>
        <v>0</v>
      </c>
    </row>
    <row r="20" spans="1:23" x14ac:dyDescent="0.25">
      <c r="A20" s="2" t="s">
        <v>57</v>
      </c>
      <c r="B20" s="2" t="s">
        <v>56</v>
      </c>
      <c r="C20">
        <f>A_Shares!C20/A_Shares!C$3</f>
        <v>7.674092012591123E-2</v>
      </c>
      <c r="D20">
        <f>A_Shares!D20/A_Shares!D$3</f>
        <v>7.7751729962869442E-2</v>
      </c>
      <c r="E20">
        <f>A_Shares!E20/A_Shares!E$3</f>
        <v>8.8760175478630729E-2</v>
      </c>
      <c r="F20">
        <f>A_Shares!F20/A_Shares!F$3</f>
        <v>8.4599622397197968E-2</v>
      </c>
      <c r="G20">
        <f>A_Shares!G20/A_Shares!G$3</f>
        <v>8.6693877109844927E-2</v>
      </c>
      <c r="H20">
        <f>A_Shares!H20/A_Shares!H$3</f>
        <v>9.6934384657215794E-2</v>
      </c>
      <c r="I20">
        <f>A_Shares!I20/A_Shares!I$3</f>
        <v>0</v>
      </c>
      <c r="J20">
        <f>A_Shares!J20/A_Shares!J$3</f>
        <v>0</v>
      </c>
      <c r="K20">
        <f>A_Shares!K20/A_Shares!K$3</f>
        <v>0</v>
      </c>
      <c r="L20">
        <f>A_Shares!L20/A_Shares!L$3</f>
        <v>0</v>
      </c>
      <c r="M20">
        <f>A_Shares!M20/A_Shares!M$3</f>
        <v>0</v>
      </c>
      <c r="N20">
        <f>A_Shares!N20/A_Shares!N$3</f>
        <v>0</v>
      </c>
      <c r="O20">
        <f>A_Shares!O20/A_Shares!O$3</f>
        <v>0</v>
      </c>
      <c r="P20">
        <f>A_Shares!P20/A_Shares!P$3</f>
        <v>0</v>
      </c>
      <c r="Q20">
        <f>A_Shares!Q20/A_Shares!Q$3</f>
        <v>0</v>
      </c>
      <c r="R20">
        <f>A_Shares!R20/A_Shares!R$3</f>
        <v>0</v>
      </c>
      <c r="S20">
        <f>A_Shares!S20/A_Shares!S$3</f>
        <v>0</v>
      </c>
      <c r="T20">
        <f>A_Shares!T20/A_Shares!T$3</f>
        <v>0</v>
      </c>
      <c r="U20">
        <f>A_Shares!U20/A_Shares!U$3</f>
        <v>0</v>
      </c>
      <c r="V20">
        <f>A_Shares!V20/A_Shares!V$3</f>
        <v>0</v>
      </c>
      <c r="W20">
        <f>A_Shares!W20/A_Shares!W$3</f>
        <v>0</v>
      </c>
    </row>
    <row r="21" spans="1:23" x14ac:dyDescent="0.25">
      <c r="A21" s="2" t="s">
        <v>58</v>
      </c>
      <c r="B21" s="2" t="s">
        <v>59</v>
      </c>
      <c r="C21">
        <f>A_Shares!C21/A_Shares!C$3</f>
        <v>0.52529028855255178</v>
      </c>
      <c r="D21">
        <f>A_Shares!D21/A_Shares!D$3</f>
        <v>0.52006653796538327</v>
      </c>
      <c r="E21">
        <f>A_Shares!E21/A_Shares!E$3</f>
        <v>0.48105880295455811</v>
      </c>
      <c r="F21">
        <f>A_Shares!F21/A_Shares!F$3</f>
        <v>0.52477975752065653</v>
      </c>
      <c r="G21">
        <f>A_Shares!G21/A_Shares!G$3</f>
        <v>0.57688289952729976</v>
      </c>
      <c r="H21">
        <f>A_Shares!H21/A_Shares!H$3</f>
        <v>0.59102523037544741</v>
      </c>
      <c r="I21">
        <f>A_Shares!I21/A_Shares!I$3</f>
        <v>0.48869714852301249</v>
      </c>
      <c r="J21">
        <f>A_Shares!J21/A_Shares!J$3</f>
        <v>0.45175160542047604</v>
      </c>
      <c r="K21">
        <f>A_Shares!K21/A_Shares!K$3</f>
        <v>0.45526681269030284</v>
      </c>
      <c r="L21">
        <f>A_Shares!L21/A_Shares!L$3</f>
        <v>0.4245087103433981</v>
      </c>
      <c r="M21">
        <f>A_Shares!M21/A_Shares!M$3</f>
        <v>0.41462849370995086</v>
      </c>
      <c r="N21">
        <f>A_Shares!N21/A_Shares!N$3</f>
        <v>0.35261336251267955</v>
      </c>
      <c r="O21">
        <f>A_Shares!O21/A_Shares!O$3</f>
        <v>0.36734687098510471</v>
      </c>
      <c r="P21">
        <f>A_Shares!P21/A_Shares!P$3</f>
        <v>0.42722517611006827</v>
      </c>
      <c r="Q21">
        <f>A_Shares!Q21/A_Shares!Q$3</f>
        <v>0.53775333686940385</v>
      </c>
      <c r="R21">
        <f>A_Shares!R21/A_Shares!R$3</f>
        <v>0.4680230622188627</v>
      </c>
      <c r="S21">
        <f>A_Shares!S21/A_Shares!S$3</f>
        <v>0.4730915912455545</v>
      </c>
      <c r="T21">
        <f>A_Shares!T21/A_Shares!T$3</f>
        <v>0.46801828236069976</v>
      </c>
      <c r="U21">
        <f>A_Shares!U21/A_Shares!U$3</f>
        <v>0.49180179895001397</v>
      </c>
      <c r="V21">
        <f>A_Shares!V21/A_Shares!V$3</f>
        <v>0.45883733142920913</v>
      </c>
      <c r="W21">
        <f>A_Shares!W21/A_Shares!W$3</f>
        <v>0.55925177484906763</v>
      </c>
    </row>
    <row r="22" spans="1:23" x14ac:dyDescent="0.25">
      <c r="A22" s="2" t="s">
        <v>60</v>
      </c>
      <c r="B22" s="2" t="s">
        <v>59</v>
      </c>
      <c r="C22">
        <f>A_Shares!C22/A_Shares!C$3</f>
        <v>0.52529028855255178</v>
      </c>
      <c r="D22">
        <f>A_Shares!D22/A_Shares!D$3</f>
        <v>0.52006653796538327</v>
      </c>
      <c r="E22">
        <f>A_Shares!E22/A_Shares!E$3</f>
        <v>0.48105880295455811</v>
      </c>
      <c r="F22">
        <f>A_Shares!F22/A_Shares!F$3</f>
        <v>0.52477975752065653</v>
      </c>
      <c r="G22">
        <f>A_Shares!G22/A_Shares!G$3</f>
        <v>0.57688289952729976</v>
      </c>
      <c r="H22">
        <f>A_Shares!H22/A_Shares!H$3</f>
        <v>0.59102523037544741</v>
      </c>
      <c r="I22">
        <f>A_Shares!I22/A_Shares!I$3</f>
        <v>0.48869714852301249</v>
      </c>
      <c r="J22">
        <f>A_Shares!J22/A_Shares!J$3</f>
        <v>0.45175160542047604</v>
      </c>
      <c r="K22">
        <f>A_Shares!K22/A_Shares!K$3</f>
        <v>0.45526681269030284</v>
      </c>
      <c r="L22">
        <f>A_Shares!L22/A_Shares!L$3</f>
        <v>0.4245087103433981</v>
      </c>
      <c r="M22">
        <f>A_Shares!M22/A_Shares!M$3</f>
        <v>0.41462849370995086</v>
      </c>
      <c r="N22">
        <f>A_Shares!N22/A_Shares!N$3</f>
        <v>0.35261336251267955</v>
      </c>
      <c r="O22">
        <f>A_Shares!O22/A_Shares!O$3</f>
        <v>0.36734687098510471</v>
      </c>
      <c r="P22">
        <f>A_Shares!P22/A_Shares!P$3</f>
        <v>0.42722517611006827</v>
      </c>
      <c r="Q22">
        <f>A_Shares!Q22/A_Shares!Q$3</f>
        <v>0.53775333686940385</v>
      </c>
      <c r="R22">
        <f>A_Shares!R22/A_Shares!R$3</f>
        <v>0.4680230622188627</v>
      </c>
      <c r="S22">
        <f>A_Shares!S22/A_Shares!S$3</f>
        <v>0.4730915912455545</v>
      </c>
      <c r="T22">
        <f>A_Shares!T22/A_Shares!T$3</f>
        <v>0.46801828236069976</v>
      </c>
      <c r="U22">
        <f>A_Shares!U22/A_Shares!U$3</f>
        <v>0.49180179895001397</v>
      </c>
      <c r="V22">
        <f>A_Shares!V22/A_Shares!V$3</f>
        <v>0.45883733142920913</v>
      </c>
      <c r="W22">
        <f>A_Shares!W22/A_Shares!W$3</f>
        <v>0.55925177484906763</v>
      </c>
    </row>
    <row r="23" spans="1:23" x14ac:dyDescent="0.25">
      <c r="A23" s="2" t="s">
        <v>61</v>
      </c>
      <c r="B23" s="2" t="s">
        <v>62</v>
      </c>
      <c r="C23">
        <f>A_Shares!C23/A_Shares!C$3</f>
        <v>0</v>
      </c>
      <c r="D23">
        <f>A_Shares!D23/A_Shares!D$3</f>
        <v>0</v>
      </c>
      <c r="E23">
        <f>A_Shares!E23/A_Shares!E$3</f>
        <v>0</v>
      </c>
      <c r="F23">
        <f>A_Shares!F23/A_Shares!F$3</f>
        <v>0</v>
      </c>
      <c r="G23">
        <f>A_Shares!G23/A_Shares!G$3</f>
        <v>0</v>
      </c>
      <c r="H23">
        <f>A_Shares!H23/A_Shares!H$3</f>
        <v>0</v>
      </c>
      <c r="I23">
        <f>A_Shares!I23/A_Shares!I$3</f>
        <v>0</v>
      </c>
      <c r="J23">
        <f>A_Shares!J23/A_Shares!J$3</f>
        <v>0</v>
      </c>
      <c r="K23">
        <f>A_Shares!K23/A_Shares!K$3</f>
        <v>0</v>
      </c>
      <c r="L23">
        <f>A_Shares!L23/A_Shares!L$3</f>
        <v>0</v>
      </c>
      <c r="M23">
        <f>A_Shares!M23/A_Shares!M$3</f>
        <v>0</v>
      </c>
      <c r="N23">
        <f>A_Shares!N23/A_Shares!N$3</f>
        <v>0</v>
      </c>
      <c r="O23">
        <f>A_Shares!O23/A_Shares!O$3</f>
        <v>0</v>
      </c>
      <c r="P23">
        <f>A_Shares!P23/A_Shares!P$3</f>
        <v>0</v>
      </c>
      <c r="Q23">
        <f>A_Shares!Q23/A_Shares!Q$3</f>
        <v>0</v>
      </c>
      <c r="R23">
        <f>A_Shares!R23/A_Shares!R$3</f>
        <v>0</v>
      </c>
      <c r="S23">
        <f>A_Shares!S23/A_Shares!S$3</f>
        <v>0</v>
      </c>
      <c r="T23">
        <f>A_Shares!T23/A_Shares!T$3</f>
        <v>0</v>
      </c>
      <c r="U23">
        <f>A_Shares!U23/A_Shares!U$3</f>
        <v>0</v>
      </c>
      <c r="V23">
        <f>A_Shares!V23/A_Shares!V$3</f>
        <v>0</v>
      </c>
      <c r="W23">
        <f>A_Shares!W23/A_Shares!W$3</f>
        <v>0</v>
      </c>
    </row>
    <row r="24" spans="1:23" x14ac:dyDescent="0.25">
      <c r="A24" s="2" t="s">
        <v>63</v>
      </c>
      <c r="B24" s="2" t="s">
        <v>62</v>
      </c>
      <c r="C24">
        <f>A_Shares!C24/A_Shares!C$3</f>
        <v>0</v>
      </c>
      <c r="D24">
        <f>A_Shares!D24/A_Shares!D$3</f>
        <v>0</v>
      </c>
      <c r="E24">
        <f>A_Shares!E24/A_Shares!E$3</f>
        <v>0</v>
      </c>
      <c r="F24">
        <f>A_Shares!F24/A_Shares!F$3</f>
        <v>0</v>
      </c>
      <c r="G24">
        <f>A_Shares!G24/A_Shares!G$3</f>
        <v>0</v>
      </c>
      <c r="H24">
        <f>A_Shares!H24/A_Shares!H$3</f>
        <v>0</v>
      </c>
      <c r="I24">
        <f>A_Shares!I24/A_Shares!I$3</f>
        <v>0</v>
      </c>
      <c r="J24">
        <f>A_Shares!J24/A_Shares!J$3</f>
        <v>0</v>
      </c>
      <c r="K24">
        <f>A_Shares!K24/A_Shares!K$3</f>
        <v>0</v>
      </c>
      <c r="L24">
        <f>A_Shares!L24/A_Shares!L$3</f>
        <v>0</v>
      </c>
      <c r="M24">
        <f>A_Shares!M24/A_Shares!M$3</f>
        <v>0</v>
      </c>
      <c r="N24">
        <f>A_Shares!N24/A_Shares!N$3</f>
        <v>0</v>
      </c>
      <c r="O24">
        <f>A_Shares!O24/A_Shares!O$3</f>
        <v>0</v>
      </c>
      <c r="P24">
        <f>A_Shares!P24/A_Shares!P$3</f>
        <v>0</v>
      </c>
      <c r="Q24">
        <f>A_Shares!Q24/A_Shares!Q$3</f>
        <v>0</v>
      </c>
      <c r="R24">
        <f>A_Shares!R24/A_Shares!R$3</f>
        <v>0</v>
      </c>
      <c r="S24">
        <f>A_Shares!S24/A_Shares!S$3</f>
        <v>0</v>
      </c>
      <c r="T24">
        <f>A_Shares!T24/A_Shares!T$3</f>
        <v>0</v>
      </c>
      <c r="U24">
        <f>A_Shares!U24/A_Shares!U$3</f>
        <v>0</v>
      </c>
      <c r="V24">
        <f>A_Shares!V24/A_Shares!V$3</f>
        <v>0</v>
      </c>
      <c r="W24">
        <f>A_Shares!W24/A_Shares!W$3</f>
        <v>0</v>
      </c>
    </row>
    <row r="25" spans="1:23" x14ac:dyDescent="0.25">
      <c r="A25" s="2" t="s">
        <v>64</v>
      </c>
      <c r="B25" s="2" t="s">
        <v>65</v>
      </c>
      <c r="C25">
        <f>A_Shares!C25/A_Shares!C$3</f>
        <v>0.11668543310602807</v>
      </c>
      <c r="D25">
        <f>A_Shares!D25/A_Shares!D$3</f>
        <v>0.10731596681307311</v>
      </c>
      <c r="E25">
        <f>A_Shares!E25/A_Shares!E$3</f>
        <v>9.5901736637342139E-2</v>
      </c>
      <c r="F25">
        <f>A_Shares!F25/A_Shares!F$3</f>
        <v>0.11030629202775</v>
      </c>
      <c r="G25">
        <f>A_Shares!G25/A_Shares!G$3</f>
        <v>0.13948955958576562</v>
      </c>
      <c r="H25">
        <f>A_Shares!H25/A_Shares!H$3</f>
        <v>0.14316462964758025</v>
      </c>
      <c r="I25">
        <f>A_Shares!I25/A_Shares!I$3</f>
        <v>0.10636786150163127</v>
      </c>
      <c r="J25">
        <f>A_Shares!J25/A_Shares!J$3</f>
        <v>0</v>
      </c>
      <c r="K25">
        <f>A_Shares!K25/A_Shares!K$3</f>
        <v>0</v>
      </c>
      <c r="L25">
        <f>A_Shares!L25/A_Shares!L$3</f>
        <v>0</v>
      </c>
      <c r="M25">
        <f>A_Shares!M25/A_Shares!M$3</f>
        <v>0</v>
      </c>
      <c r="N25">
        <f>A_Shares!N25/A_Shares!N$3</f>
        <v>0</v>
      </c>
      <c r="O25">
        <f>A_Shares!O25/A_Shares!O$3</f>
        <v>0</v>
      </c>
      <c r="P25">
        <f>A_Shares!P25/A_Shares!P$3</f>
        <v>0</v>
      </c>
      <c r="Q25">
        <f>A_Shares!Q25/A_Shares!Q$3</f>
        <v>0</v>
      </c>
      <c r="R25">
        <f>A_Shares!R25/A_Shares!R$3</f>
        <v>0</v>
      </c>
      <c r="S25">
        <f>A_Shares!S25/A_Shares!S$3</f>
        <v>0</v>
      </c>
      <c r="T25">
        <f>A_Shares!T25/A_Shares!T$3</f>
        <v>0</v>
      </c>
      <c r="U25">
        <f>A_Shares!U25/A_Shares!U$3</f>
        <v>0</v>
      </c>
      <c r="V25">
        <f>A_Shares!V25/A_Shares!V$3</f>
        <v>0</v>
      </c>
      <c r="W25">
        <f>A_Shares!W25/A_Shares!W$3</f>
        <v>0</v>
      </c>
    </row>
    <row r="26" spans="1:23" x14ac:dyDescent="0.25">
      <c r="A26" s="2" t="s">
        <v>66</v>
      </c>
      <c r="B26" s="2" t="s">
        <v>65</v>
      </c>
      <c r="C26">
        <f>A_Shares!C26/A_Shares!C$3</f>
        <v>0.11668543310602807</v>
      </c>
      <c r="D26">
        <f>A_Shares!D26/A_Shares!D$3</f>
        <v>0.10731596681307311</v>
      </c>
      <c r="E26">
        <f>A_Shares!E26/A_Shares!E$3</f>
        <v>9.5901736637342139E-2</v>
      </c>
      <c r="F26">
        <f>A_Shares!F26/A_Shares!F$3</f>
        <v>0.11030629202775</v>
      </c>
      <c r="G26">
        <f>A_Shares!G26/A_Shares!G$3</f>
        <v>0.13948955958576562</v>
      </c>
      <c r="H26">
        <f>A_Shares!H26/A_Shares!H$3</f>
        <v>0.14316462964758025</v>
      </c>
      <c r="I26">
        <f>A_Shares!I26/A_Shares!I$3</f>
        <v>0.10636786150163127</v>
      </c>
      <c r="J26">
        <f>A_Shares!J26/A_Shares!J$3</f>
        <v>0</v>
      </c>
      <c r="K26">
        <f>A_Shares!K26/A_Shares!K$3</f>
        <v>0</v>
      </c>
      <c r="L26">
        <f>A_Shares!L26/A_Shares!L$3</f>
        <v>0</v>
      </c>
      <c r="M26">
        <f>A_Shares!M26/A_Shares!M$3</f>
        <v>0</v>
      </c>
      <c r="N26">
        <f>A_Shares!N26/A_Shares!N$3</f>
        <v>0</v>
      </c>
      <c r="O26">
        <f>A_Shares!O26/A_Shares!O$3</f>
        <v>0</v>
      </c>
      <c r="P26">
        <f>A_Shares!P26/A_Shares!P$3</f>
        <v>0</v>
      </c>
      <c r="Q26">
        <f>A_Shares!Q26/A_Shares!Q$3</f>
        <v>0</v>
      </c>
      <c r="R26">
        <f>A_Shares!R26/A_Shares!R$3</f>
        <v>0</v>
      </c>
      <c r="S26">
        <f>A_Shares!S26/A_Shares!S$3</f>
        <v>0</v>
      </c>
      <c r="T26">
        <f>A_Shares!T26/A_Shares!T$3</f>
        <v>0</v>
      </c>
      <c r="U26">
        <f>A_Shares!U26/A_Shares!U$3</f>
        <v>0</v>
      </c>
      <c r="V26">
        <f>A_Shares!V26/A_Shares!V$3</f>
        <v>0</v>
      </c>
      <c r="W26">
        <f>A_Shares!W26/A_Shares!W$3</f>
        <v>0</v>
      </c>
    </row>
    <row r="27" spans="1:23" x14ac:dyDescent="0.25">
      <c r="A27" s="2" t="s">
        <v>67</v>
      </c>
      <c r="B27" s="2" t="s">
        <v>68</v>
      </c>
      <c r="C27">
        <f>A_Shares!C27/A_Shares!C$3</f>
        <v>0.205073962026422</v>
      </c>
      <c r="D27">
        <f>A_Shares!D27/A_Shares!D$3</f>
        <v>0.1754735347138715</v>
      </c>
      <c r="E27">
        <f>A_Shares!E27/A_Shares!E$3</f>
        <v>0.21377973311939444</v>
      </c>
      <c r="F27">
        <f>A_Shares!F27/A_Shares!F$3</f>
        <v>0.19300815840036989</v>
      </c>
      <c r="G27">
        <f>A_Shares!G27/A_Shares!G$3</f>
        <v>0.19890161629481093</v>
      </c>
      <c r="H27">
        <f>A_Shares!H27/A_Shares!H$3</f>
        <v>0.24109673764964695</v>
      </c>
      <c r="I27">
        <f>A_Shares!I27/A_Shares!I$3</f>
        <v>0.21513363083032302</v>
      </c>
      <c r="J27">
        <f>A_Shares!J27/A_Shares!J$3</f>
        <v>0.19847089258703127</v>
      </c>
      <c r="K27">
        <f>A_Shares!K27/A_Shares!K$3</f>
        <v>0.18361452164938702</v>
      </c>
      <c r="L27">
        <f>A_Shares!L27/A_Shares!L$3</f>
        <v>0.16608904713468131</v>
      </c>
      <c r="M27">
        <f>A_Shares!M27/A_Shares!M$3</f>
        <v>0.17619288843830594</v>
      </c>
      <c r="N27">
        <f>A_Shares!N27/A_Shares!N$3</f>
        <v>0.18804799962176874</v>
      </c>
      <c r="O27">
        <f>A_Shares!O27/A_Shares!O$3</f>
        <v>0.1861961113548487</v>
      </c>
      <c r="P27">
        <f>A_Shares!P27/A_Shares!P$3</f>
        <v>0.20291523537165565</v>
      </c>
      <c r="Q27">
        <f>A_Shares!Q27/A_Shares!Q$3</f>
        <v>0.15320073985068558</v>
      </c>
      <c r="R27">
        <f>A_Shares!R27/A_Shares!R$3</f>
        <v>0.13766338728935562</v>
      </c>
      <c r="S27">
        <f>A_Shares!S27/A_Shares!S$3</f>
        <v>0.13746538386291132</v>
      </c>
      <c r="T27">
        <f>A_Shares!T27/A_Shares!T$3</f>
        <v>0.17139803191794231</v>
      </c>
      <c r="U27">
        <f>A_Shares!U27/A_Shares!U$3</f>
        <v>0</v>
      </c>
      <c r="V27">
        <f>A_Shares!V27/A_Shares!V$3</f>
        <v>0.18134718728351706</v>
      </c>
      <c r="W27">
        <f>A_Shares!W27/A_Shares!W$3</f>
        <v>0.19288475933969504</v>
      </c>
    </row>
    <row r="28" spans="1:23" x14ac:dyDescent="0.25">
      <c r="A28" s="2" t="s">
        <v>69</v>
      </c>
      <c r="B28" s="2" t="s">
        <v>70</v>
      </c>
      <c r="C28">
        <f>A_Shares!C28/A_Shares!C$3</f>
        <v>0.17302959026105399</v>
      </c>
      <c r="D28">
        <f>A_Shares!D28/A_Shares!D$3</f>
        <v>0.11275433487904969</v>
      </c>
      <c r="E28">
        <f>A_Shares!E28/A_Shares!E$3</f>
        <v>0.15363309839215186</v>
      </c>
      <c r="F28">
        <f>A_Shares!F28/A_Shares!F$3</f>
        <v>0.14080548866725551</v>
      </c>
      <c r="G28">
        <f>A_Shares!G28/A_Shares!G$3</f>
        <v>0.17675075444686808</v>
      </c>
      <c r="H28">
        <f>A_Shares!H28/A_Shares!H$3</f>
        <v>0.1737628286676921</v>
      </c>
      <c r="I28">
        <f>A_Shares!I28/A_Shares!I$3</f>
        <v>0.1333033293299683</v>
      </c>
      <c r="J28">
        <f>A_Shares!J28/A_Shares!J$3</f>
        <v>0.13304645264404655</v>
      </c>
      <c r="K28">
        <f>A_Shares!K28/A_Shares!K$3</f>
        <v>0.12056093677123089</v>
      </c>
      <c r="L28">
        <f>A_Shares!L28/A_Shares!L$3</f>
        <v>0.12139095498087932</v>
      </c>
      <c r="M28">
        <f>A_Shares!M28/A_Shares!M$3</f>
        <v>0.15609519780076661</v>
      </c>
      <c r="N28">
        <f>A_Shares!N28/A_Shares!N$3</f>
        <v>0.15850270550885362</v>
      </c>
      <c r="O28">
        <f>A_Shares!O28/A_Shares!O$3</f>
        <v>0.12647547514372975</v>
      </c>
      <c r="P28">
        <f>A_Shares!P28/A_Shares!P$3</f>
        <v>0.14609455993394357</v>
      </c>
      <c r="Q28">
        <f>A_Shares!Q28/A_Shares!Q$3</f>
        <v>0.10177296863911928</v>
      </c>
      <c r="R28">
        <f>A_Shares!R28/A_Shares!R$3</f>
        <v>0.10072750887290774</v>
      </c>
      <c r="S28">
        <f>A_Shares!S28/A_Shares!S$3</f>
        <v>0.10050772778818678</v>
      </c>
      <c r="T28">
        <f>A_Shares!T28/A_Shares!T$3</f>
        <v>0.10866109141770175</v>
      </c>
      <c r="U28">
        <f>A_Shares!U28/A_Shares!U$3</f>
        <v>0</v>
      </c>
      <c r="V28">
        <f>A_Shares!V28/A_Shares!V$3</f>
        <v>0</v>
      </c>
      <c r="W28">
        <f>A_Shares!W28/A_Shares!W$3</f>
        <v>0</v>
      </c>
    </row>
    <row r="29" spans="1:23" x14ac:dyDescent="0.25">
      <c r="A29" s="2" t="s">
        <v>71</v>
      </c>
      <c r="B29" s="2" t="s">
        <v>72</v>
      </c>
      <c r="C29">
        <f>A_Shares!C29/A_Shares!C$3</f>
        <v>0.24807480761359282</v>
      </c>
      <c r="D29">
        <f>A_Shares!D29/A_Shares!D$3</f>
        <v>0.23010412173408931</v>
      </c>
      <c r="E29">
        <f>A_Shares!E29/A_Shares!E$3</f>
        <v>0.23678970848277067</v>
      </c>
      <c r="F29">
        <f>A_Shares!F29/A_Shares!F$3</f>
        <v>0.25220502773466646</v>
      </c>
      <c r="G29">
        <f>A_Shares!G29/A_Shares!G$3</f>
        <v>0.18251223662187396</v>
      </c>
      <c r="H29">
        <f>A_Shares!H29/A_Shares!H$3</f>
        <v>0.27924928405629768</v>
      </c>
      <c r="I29">
        <f>A_Shares!I29/A_Shares!I$3</f>
        <v>0.3089610156941397</v>
      </c>
      <c r="J29">
        <f>A_Shares!J29/A_Shares!J$3</f>
        <v>0.30549392902961103</v>
      </c>
      <c r="K29">
        <f>A_Shares!K29/A_Shares!K$3</f>
        <v>0.27819424578186103</v>
      </c>
      <c r="L29">
        <f>A_Shares!L29/A_Shares!L$3</f>
        <v>0.1908824073619243</v>
      </c>
      <c r="M29" t="e">
        <f>A_Shares!M29/A_Shares!M$3</f>
        <v>#VALUE!</v>
      </c>
      <c r="N29">
        <f>A_Shares!N29/A_Shares!N$3</f>
        <v>0.29728039101372317</v>
      </c>
      <c r="O29">
        <f>A_Shares!O29/A_Shares!O$3</f>
        <v>0.2729197851627112</v>
      </c>
      <c r="P29">
        <f>A_Shares!P29/A_Shares!P$3</f>
        <v>0.32753899886176885</v>
      </c>
      <c r="Q29">
        <f>A_Shares!Q29/A_Shares!Q$3</f>
        <v>0.20602357047886977</v>
      </c>
      <c r="R29" t="e">
        <f>A_Shares!R29/A_Shares!R$3</f>
        <v>#VALUE!</v>
      </c>
      <c r="S29" t="e">
        <f>A_Shares!S29/A_Shares!S$3</f>
        <v>#VALUE!</v>
      </c>
      <c r="T29">
        <f>A_Shares!T29/A_Shares!T$3</f>
        <v>0.26316358746506396</v>
      </c>
      <c r="U29">
        <f>A_Shares!U29/A_Shares!U$3</f>
        <v>0</v>
      </c>
      <c r="V29">
        <f>A_Shares!V29/A_Shares!V$3</f>
        <v>0</v>
      </c>
      <c r="W29">
        <f>A_Shares!W29/A_Shares!W$3</f>
        <v>0</v>
      </c>
    </row>
    <row r="30" spans="1:23" x14ac:dyDescent="0.25">
      <c r="A30" s="2" t="s">
        <v>73</v>
      </c>
      <c r="B30" s="2" t="s">
        <v>74</v>
      </c>
      <c r="C30">
        <f>A_Shares!C30/A_Shares!C$3</f>
        <v>0.27153626035683165</v>
      </c>
      <c r="D30">
        <f>A_Shares!D30/A_Shares!D$3</f>
        <v>0.3338829477214888</v>
      </c>
      <c r="E30">
        <f>A_Shares!E30/A_Shares!E$3</f>
        <v>0.38654228849661215</v>
      </c>
      <c r="F30">
        <f>A_Shares!F30/A_Shares!F$3</f>
        <v>0.31008119623582864</v>
      </c>
      <c r="G30">
        <f>A_Shares!G30/A_Shares!G$3</f>
        <v>0.28187431451124773</v>
      </c>
      <c r="H30">
        <f>A_Shares!H30/A_Shares!H$3</f>
        <v>0.41973441414469626</v>
      </c>
      <c r="I30">
        <f>A_Shares!I30/A_Shares!I$3</f>
        <v>0.39762070369762004</v>
      </c>
      <c r="J30">
        <f>A_Shares!J30/A_Shares!J$3</f>
        <v>0.31555109300867162</v>
      </c>
      <c r="K30">
        <f>A_Shares!K30/A_Shares!K$3</f>
        <v>0.30186913135446097</v>
      </c>
      <c r="L30">
        <f>A_Shares!L30/A_Shares!L$3</f>
        <v>0.28652410555509156</v>
      </c>
      <c r="M30">
        <f>A_Shares!M30/A_Shares!M$3</f>
        <v>0.23514925199806333</v>
      </c>
      <c r="N30">
        <f>A_Shares!N30/A_Shares!N$3</f>
        <v>0.19372741739157132</v>
      </c>
      <c r="O30">
        <f>A_Shares!O30/A_Shares!O$3</f>
        <v>0.30655917686863549</v>
      </c>
      <c r="P30">
        <f>A_Shares!P30/A_Shares!P$3</f>
        <v>0.2811198161815085</v>
      </c>
      <c r="Q30">
        <f>A_Shares!Q30/A_Shares!Q$3</f>
        <v>0.27940532704257787</v>
      </c>
      <c r="R30">
        <f>A_Shares!R30/A_Shares!R$3</f>
        <v>0.23921575723402483</v>
      </c>
      <c r="S30">
        <f>A_Shares!S30/A_Shares!S$3</f>
        <v>0.24805237847816244</v>
      </c>
      <c r="T30">
        <f>A_Shares!T30/A_Shares!T$3</f>
        <v>0.3055902542395641</v>
      </c>
      <c r="U30">
        <f>A_Shares!U30/A_Shares!U$3</f>
        <v>0</v>
      </c>
      <c r="V30">
        <f>A_Shares!V30/A_Shares!V$3</f>
        <v>0</v>
      </c>
      <c r="W30">
        <f>A_Shares!W30/A_Shares!W$3</f>
        <v>0</v>
      </c>
    </row>
    <row r="31" spans="1:23" x14ac:dyDescent="0.25">
      <c r="A31" s="2" t="s">
        <v>75</v>
      </c>
      <c r="B31" s="2" t="s">
        <v>76</v>
      </c>
      <c r="C31">
        <f>A_Shares!C31/A_Shares!C$3</f>
        <v>0.92561539519657199</v>
      </c>
      <c r="D31">
        <f>A_Shares!D31/A_Shares!D$3</f>
        <v>0.73791174650399605</v>
      </c>
      <c r="E31">
        <f>A_Shares!E31/A_Shares!E$3</f>
        <v>0.74879856745102025</v>
      </c>
      <c r="F31">
        <f>A_Shares!F31/A_Shares!F$3</f>
        <v>0.76156124728468988</v>
      </c>
      <c r="G31">
        <f>A_Shares!G31/A_Shares!G$3</f>
        <v>0.6956671051961909</v>
      </c>
      <c r="H31">
        <f>A_Shares!H31/A_Shares!H$3</f>
        <v>0.7599436938247337</v>
      </c>
      <c r="I31">
        <f>A_Shares!I31/A_Shares!I$3</f>
        <v>0.58236674871556549</v>
      </c>
      <c r="J31">
        <f>A_Shares!J31/A_Shares!J$3</f>
        <v>0.57643751160975532</v>
      </c>
      <c r="K31">
        <f>A_Shares!K31/A_Shares!K$3</f>
        <v>0.62545770740925277</v>
      </c>
      <c r="L31">
        <f>A_Shares!L31/A_Shares!L$3</f>
        <v>0.67992507613933117</v>
      </c>
      <c r="M31">
        <f>A_Shares!M31/A_Shares!M$3</f>
        <v>0.66793039838459134</v>
      </c>
      <c r="N31">
        <f>A_Shares!N31/A_Shares!N$3</f>
        <v>0.557934692541036</v>
      </c>
      <c r="O31">
        <f>A_Shares!O31/A_Shares!O$3</f>
        <v>0.55119769501361149</v>
      </c>
      <c r="P31">
        <f>A_Shares!P31/A_Shares!P$3</f>
        <v>0.61566587027243747</v>
      </c>
      <c r="Q31">
        <f>A_Shares!Q31/A_Shares!Q$3</f>
        <v>0.72948703815214833</v>
      </c>
      <c r="R31">
        <f>A_Shares!R31/A_Shares!R$3</f>
        <v>0.77574107939825032</v>
      </c>
      <c r="S31">
        <f>A_Shares!S31/A_Shares!S$3</f>
        <v>0.79855979951414413</v>
      </c>
      <c r="T31">
        <f>A_Shares!T31/A_Shares!T$3</f>
        <v>0.71049579871599777</v>
      </c>
      <c r="U31">
        <f>A_Shares!U31/A_Shares!U$3</f>
        <v>0</v>
      </c>
      <c r="V31">
        <f>A_Shares!V31/A_Shares!V$3</f>
        <v>0.65132766260450103</v>
      </c>
      <c r="W31">
        <f>A_Shares!W31/A_Shares!W$3</f>
        <v>0.93389482019388914</v>
      </c>
    </row>
    <row r="32" spans="1:23" x14ac:dyDescent="0.25">
      <c r="A32" s="2" t="s">
        <v>77</v>
      </c>
      <c r="B32" s="2" t="s">
        <v>76</v>
      </c>
      <c r="C32">
        <f>A_Shares!C32/A_Shares!C$3</f>
        <v>0.92561539519657199</v>
      </c>
      <c r="D32">
        <f>A_Shares!D32/A_Shares!D$3</f>
        <v>0.73791174650399605</v>
      </c>
      <c r="E32">
        <f>A_Shares!E32/A_Shares!E$3</f>
        <v>0.74879856745102025</v>
      </c>
      <c r="F32">
        <f>A_Shares!F32/A_Shares!F$3</f>
        <v>0.76156124728468988</v>
      </c>
      <c r="G32">
        <f>A_Shares!G32/A_Shares!G$3</f>
        <v>0.6956671051961909</v>
      </c>
      <c r="H32">
        <f>A_Shares!H32/A_Shares!H$3</f>
        <v>0.7599436938247337</v>
      </c>
      <c r="I32">
        <f>A_Shares!I32/A_Shares!I$3</f>
        <v>0.58236674871556549</v>
      </c>
      <c r="J32">
        <f>A_Shares!J32/A_Shares!J$3</f>
        <v>0.57643751160975532</v>
      </c>
      <c r="K32">
        <f>A_Shares!K32/A_Shares!K$3</f>
        <v>0.62545770740925277</v>
      </c>
      <c r="L32">
        <f>A_Shares!L32/A_Shares!L$3</f>
        <v>0.67992507613933117</v>
      </c>
      <c r="M32">
        <f>A_Shares!M32/A_Shares!M$3</f>
        <v>0.66793039838459134</v>
      </c>
      <c r="N32">
        <f>A_Shares!N32/A_Shares!N$3</f>
        <v>0.557934692541036</v>
      </c>
      <c r="O32">
        <f>A_Shares!O32/A_Shares!O$3</f>
        <v>0.55119769501361149</v>
      </c>
      <c r="P32">
        <f>A_Shares!P32/A_Shares!P$3</f>
        <v>0.61566587027243747</v>
      </c>
      <c r="Q32">
        <f>A_Shares!Q32/A_Shares!Q$3</f>
        <v>0.72948703815214833</v>
      </c>
      <c r="R32">
        <f>A_Shares!R32/A_Shares!R$3</f>
        <v>0.77574107939825032</v>
      </c>
      <c r="S32">
        <f>A_Shares!S32/A_Shares!S$3</f>
        <v>0.79855979951414413</v>
      </c>
      <c r="T32">
        <f>A_Shares!T32/A_Shares!T$3</f>
        <v>0.71049579871599777</v>
      </c>
      <c r="U32">
        <f>A_Shares!U32/A_Shares!U$3</f>
        <v>0</v>
      </c>
      <c r="V32">
        <f>A_Shares!V32/A_Shares!V$3</f>
        <v>0.65132766260450103</v>
      </c>
      <c r="W32">
        <f>A_Shares!W32/A_Shares!W$3</f>
        <v>0.93389482019388914</v>
      </c>
    </row>
    <row r="33" spans="1:23" x14ac:dyDescent="0.25">
      <c r="A33" s="2" t="s">
        <v>78</v>
      </c>
      <c r="B33" s="2" t="s">
        <v>79</v>
      </c>
      <c r="C33">
        <f>A_Shares!C33/A_Shares!C$3</f>
        <v>0.42564982822280806</v>
      </c>
      <c r="D33">
        <f>A_Shares!D33/A_Shares!D$3</f>
        <v>0.49450571686364692</v>
      </c>
      <c r="E33">
        <f>A_Shares!E33/A_Shares!E$3</f>
        <v>0.46534293767875184</v>
      </c>
      <c r="F33">
        <f>A_Shares!F33/A_Shares!F$3</f>
        <v>0.5161493336551124</v>
      </c>
      <c r="G33">
        <f>A_Shares!G33/A_Shares!G$3</f>
        <v>0.47046729976591412</v>
      </c>
      <c r="H33">
        <f>A_Shares!H33/A_Shares!H$3</f>
        <v>0.47933956632840652</v>
      </c>
      <c r="I33">
        <f>A_Shares!I33/A_Shares!I$3</f>
        <v>0.42074269845677992</v>
      </c>
      <c r="J33">
        <f>A_Shares!J33/A_Shares!J$3</f>
        <v>0.4443076934660008</v>
      </c>
      <c r="K33">
        <f>A_Shares!K33/A_Shares!K$3</f>
        <v>0.42877291670177653</v>
      </c>
      <c r="L33">
        <f>A_Shares!L33/A_Shares!L$3</f>
        <v>0.48806552202622983</v>
      </c>
      <c r="M33">
        <f>A_Shares!M33/A_Shares!M$3</f>
        <v>0.48104978337550458</v>
      </c>
      <c r="N33">
        <f>A_Shares!N33/A_Shares!N$3</f>
        <v>0.43765375971658138</v>
      </c>
      <c r="O33">
        <f>A_Shares!O33/A_Shares!O$3</f>
        <v>0.47127171095223114</v>
      </c>
      <c r="P33">
        <f>A_Shares!P33/A_Shares!P$3</f>
        <v>0.45224662968029827</v>
      </c>
      <c r="Q33">
        <f>A_Shares!Q33/A_Shares!Q$3</f>
        <v>0.42390189697220798</v>
      </c>
      <c r="R33">
        <f>A_Shares!R33/A_Shares!R$3</f>
        <v>0.44441530275273333</v>
      </c>
      <c r="S33">
        <f>A_Shares!S33/A_Shares!S$3</f>
        <v>0.50660626958107691</v>
      </c>
      <c r="T33">
        <f>A_Shares!T33/A_Shares!T$3</f>
        <v>0.49977624058183379</v>
      </c>
      <c r="U33">
        <f>A_Shares!U33/A_Shares!U$3</f>
        <v>0.51692412279937971</v>
      </c>
      <c r="V33">
        <f>A_Shares!V33/A_Shares!V$3</f>
        <v>0.60293023299973103</v>
      </c>
      <c r="W33">
        <f>A_Shares!W33/A_Shares!W$3</f>
        <v>0.62836135433194307</v>
      </c>
    </row>
    <row r="34" spans="1:23" x14ac:dyDescent="0.25">
      <c r="A34" s="2" t="s">
        <v>80</v>
      </c>
      <c r="B34" s="2" t="s">
        <v>81</v>
      </c>
      <c r="C34">
        <f>A_Shares!C34/A_Shares!C$3</f>
        <v>0.26337055932843662</v>
      </c>
      <c r="D34">
        <f>A_Shares!D34/A_Shares!D$3</f>
        <v>0.33393519857402731</v>
      </c>
      <c r="E34">
        <f>A_Shares!E34/A_Shares!E$3</f>
        <v>0.29937363516839621</v>
      </c>
      <c r="F34">
        <f>A_Shares!F34/A_Shares!F$3</f>
        <v>0.32564988756856383</v>
      </c>
      <c r="G34">
        <f>A_Shares!G34/A_Shares!G$3</f>
        <v>0.29554541353009967</v>
      </c>
      <c r="H34">
        <f>A_Shares!H34/A_Shares!H$3</f>
        <v>0.30396868461519638</v>
      </c>
      <c r="I34">
        <f>A_Shares!I34/A_Shares!I$3</f>
        <v>0.2298780403054122</v>
      </c>
      <c r="J34">
        <f>A_Shares!J34/A_Shares!J$3</f>
        <v>0.25093911326357782</v>
      </c>
      <c r="K34">
        <f>A_Shares!K34/A_Shares!K$3</f>
        <v>0.2151645957814082</v>
      </c>
      <c r="L34">
        <f>A_Shares!L34/A_Shares!L$3</f>
        <v>0.32550893769692935</v>
      </c>
      <c r="M34">
        <f>A_Shares!M34/A_Shares!M$3</f>
        <v>0.28243286325753009</v>
      </c>
      <c r="N34">
        <f>A_Shares!N34/A_Shares!N$3</f>
        <v>0.29455779584927722</v>
      </c>
      <c r="O34">
        <f>A_Shares!O34/A_Shares!O$3</f>
        <v>0.26940539405994524</v>
      </c>
      <c r="P34">
        <f>A_Shares!P34/A_Shares!P$3</f>
        <v>0.30231393947140039</v>
      </c>
      <c r="Q34">
        <f>A_Shares!Q34/A_Shares!Q$3</f>
        <v>0.20073502364568438</v>
      </c>
      <c r="R34">
        <f>A_Shares!R34/A_Shares!R$3</f>
        <v>0.21628383763947676</v>
      </c>
      <c r="S34">
        <f>A_Shares!S34/A_Shares!S$3</f>
        <v>0.2920260728261958</v>
      </c>
      <c r="T34">
        <f>A_Shares!T34/A_Shares!T$3</f>
        <v>0.2743385002337792</v>
      </c>
      <c r="U34">
        <f>A_Shares!U34/A_Shares!U$3</f>
        <v>0</v>
      </c>
      <c r="V34">
        <f>A_Shares!V34/A_Shares!V$3</f>
        <v>0</v>
      </c>
      <c r="W34">
        <f>A_Shares!W34/A_Shares!W$3</f>
        <v>0</v>
      </c>
    </row>
    <row r="35" spans="1:23" x14ac:dyDescent="0.25">
      <c r="A35" s="2" t="s">
        <v>82</v>
      </c>
      <c r="B35" s="2" t="s">
        <v>83</v>
      </c>
      <c r="C35">
        <f>A_Shares!C35/A_Shares!C$3</f>
        <v>0.28803436982694652</v>
      </c>
      <c r="D35">
        <f>A_Shares!D35/A_Shares!D$3</f>
        <v>0.38321340125871772</v>
      </c>
      <c r="E35">
        <f>A_Shares!E35/A_Shares!E$3</f>
        <v>0.34569620781391946</v>
      </c>
      <c r="F35">
        <f>A_Shares!F35/A_Shares!F$3</f>
        <v>0.3407385124565665</v>
      </c>
      <c r="G35">
        <f>A_Shares!G35/A_Shares!G$3</f>
        <v>0.3198538059900814</v>
      </c>
      <c r="H35">
        <f>A_Shares!H35/A_Shares!H$3</f>
        <v>0.31801402382791305</v>
      </c>
      <c r="I35">
        <f>A_Shares!I35/A_Shares!I$3</f>
        <v>0.30159028549395683</v>
      </c>
      <c r="J35">
        <f>A_Shares!J35/A_Shares!J$3</f>
        <v>0.27577574515043568</v>
      </c>
      <c r="K35">
        <f>A_Shares!K35/A_Shares!K$3</f>
        <v>0.26155449996544183</v>
      </c>
      <c r="L35">
        <f>A_Shares!L35/A_Shares!L$3</f>
        <v>0.27596401396511583</v>
      </c>
      <c r="M35">
        <f>A_Shares!M35/A_Shares!M$3</f>
        <v>0.25557236355847435</v>
      </c>
      <c r="N35">
        <f>A_Shares!N35/A_Shares!N$3</f>
        <v>0.21334657800806148</v>
      </c>
      <c r="O35">
        <f>A_Shares!O35/A_Shares!O$3</f>
        <v>0.22707345027546383</v>
      </c>
      <c r="P35">
        <f>A_Shares!P35/A_Shares!P$3</f>
        <v>0.2194027033884792</v>
      </c>
      <c r="Q35">
        <f>A_Shares!Q35/A_Shares!Q$3</f>
        <v>0.20184189631751137</v>
      </c>
      <c r="R35">
        <f>A_Shares!R35/A_Shares!R$3</f>
        <v>0.24153410587991977</v>
      </c>
      <c r="S35">
        <f>A_Shares!S35/A_Shares!S$3</f>
        <v>0.19559113788592034</v>
      </c>
      <c r="T35">
        <f>A_Shares!T35/A_Shares!T$3</f>
        <v>0.20600759631620522</v>
      </c>
      <c r="U35">
        <f>A_Shares!U35/A_Shares!U$3</f>
        <v>0</v>
      </c>
      <c r="V35">
        <f>A_Shares!V35/A_Shares!V$3</f>
        <v>0.43671371298681355</v>
      </c>
      <c r="W35">
        <f>A_Shares!W35/A_Shares!W$3</f>
        <v>0.38854893921077233</v>
      </c>
    </row>
    <row r="36" spans="1:23" x14ac:dyDescent="0.25">
      <c r="A36" s="2" t="s">
        <v>84</v>
      </c>
      <c r="B36" s="2" t="s">
        <v>85</v>
      </c>
      <c r="C36">
        <f>A_Shares!C36/A_Shares!C$3</f>
        <v>0.50488262776119486</v>
      </c>
      <c r="D36">
        <f>A_Shares!D36/A_Shares!D$3</f>
        <v>0.50346832904579875</v>
      </c>
      <c r="E36">
        <f>A_Shares!E36/A_Shares!E$3</f>
        <v>0.57076596995791284</v>
      </c>
      <c r="F36">
        <f>A_Shares!F36/A_Shares!F$3</f>
        <v>0.64356015623329554</v>
      </c>
      <c r="G36">
        <f>A_Shares!G36/A_Shares!G$3</f>
        <v>0.60255211185892943</v>
      </c>
      <c r="H36">
        <f>A_Shares!H36/A_Shares!H$3</f>
        <v>0.66988834912239925</v>
      </c>
      <c r="I36">
        <f>A_Shares!I36/A_Shares!I$3</f>
        <v>0.62084311735484199</v>
      </c>
      <c r="J36">
        <f>A_Shares!J36/A_Shares!J$3</f>
        <v>0.67089024379164552</v>
      </c>
      <c r="K36">
        <f>A_Shares!K36/A_Shares!K$3</f>
        <v>0.63947819311567011</v>
      </c>
      <c r="L36">
        <f>A_Shares!L36/A_Shares!L$3</f>
        <v>0.65583483908020335</v>
      </c>
      <c r="M36">
        <f>A_Shares!M36/A_Shares!M$3</f>
        <v>0.68903240044792047</v>
      </c>
      <c r="N36">
        <f>A_Shares!N36/A_Shares!N$3</f>
        <v>0.6040271221070318</v>
      </c>
      <c r="O36">
        <f>A_Shares!O36/A_Shares!O$3</f>
        <v>0.73365236914339971</v>
      </c>
      <c r="P36">
        <f>A_Shares!P36/A_Shares!P$3</f>
        <v>0.5696794747908156</v>
      </c>
      <c r="Q36">
        <f>A_Shares!Q36/A_Shares!Q$3</f>
        <v>0.53484526224180706</v>
      </c>
      <c r="R36">
        <f>A_Shares!R36/A_Shares!R$3</f>
        <v>0.5663793076092718</v>
      </c>
      <c r="S36">
        <f>A_Shares!S36/A_Shares!S$3</f>
        <v>0.64813291998697653</v>
      </c>
      <c r="T36">
        <f>A_Shares!T36/A_Shares!T$3</f>
        <v>0.67605659245579142</v>
      </c>
      <c r="U36">
        <f>A_Shares!U36/A_Shares!U$3</f>
        <v>0.78904495667822616</v>
      </c>
      <c r="V36">
        <f>A_Shares!V36/A_Shares!V$3</f>
        <v>0.94638184930994695</v>
      </c>
      <c r="W36">
        <f>A_Shares!W36/A_Shares!W$3</f>
        <v>1.1122199348547048</v>
      </c>
    </row>
    <row r="37" spans="1:23" x14ac:dyDescent="0.25">
      <c r="A37" s="2" t="s">
        <v>86</v>
      </c>
      <c r="B37" s="2" t="s">
        <v>87</v>
      </c>
      <c r="C37">
        <f>A_Shares!C37/A_Shares!C$3</f>
        <v>0.59572322474843897</v>
      </c>
      <c r="D37">
        <f>A_Shares!D37/A_Shares!D$3</f>
        <v>0.69280711652208915</v>
      </c>
      <c r="E37">
        <f>A_Shares!E37/A_Shares!E$3</f>
        <v>0.60677072899458673</v>
      </c>
      <c r="F37">
        <f>A_Shares!F37/A_Shares!F$3</f>
        <v>0.70428700106733344</v>
      </c>
      <c r="G37">
        <f>A_Shares!G37/A_Shares!G$3</f>
        <v>0.62681000535490916</v>
      </c>
      <c r="H37">
        <f>A_Shares!H37/A_Shares!H$3</f>
        <v>0.60250645928039193</v>
      </c>
      <c r="I37">
        <f>A_Shares!I37/A_Shares!I$3</f>
        <v>0.50998906023718382</v>
      </c>
      <c r="J37">
        <f>A_Shares!J37/A_Shares!J$3</f>
        <v>0.55663559912548255</v>
      </c>
      <c r="K37">
        <f>A_Shares!K37/A_Shares!K$3</f>
        <v>0.55785264208981267</v>
      </c>
      <c r="L37">
        <f>A_Shares!L37/A_Shares!L$3</f>
        <v>0.65333563580519693</v>
      </c>
      <c r="M37">
        <f>A_Shares!M37/A_Shares!M$3</f>
        <v>0.6584108732791526</v>
      </c>
      <c r="N37">
        <f>A_Shares!N37/A_Shares!N$3</f>
        <v>0.60105754979125803</v>
      </c>
      <c r="O37">
        <f>A_Shares!O37/A_Shares!O$3</f>
        <v>0.62138738416596451</v>
      </c>
      <c r="P37">
        <f>A_Shares!P37/A_Shares!P$3</f>
        <v>0.65769613200195687</v>
      </c>
      <c r="Q37">
        <f>A_Shares!Q37/A_Shares!Q$3</f>
        <v>0.66649185912628905</v>
      </c>
      <c r="R37">
        <f>A_Shares!R37/A_Shares!R$3</f>
        <v>0.6658921161246516</v>
      </c>
      <c r="S37">
        <f>A_Shares!S37/A_Shares!S$3</f>
        <v>0.79149545282700828</v>
      </c>
      <c r="T37">
        <f>A_Shares!T37/A_Shares!T$3</f>
        <v>0.76288421103620618</v>
      </c>
      <c r="U37">
        <f>A_Shares!U37/A_Shares!U$3</f>
        <v>0.6465819773404331</v>
      </c>
      <c r="V37">
        <f>A_Shares!V37/A_Shares!V$3</f>
        <v>0.70600519752535529</v>
      </c>
      <c r="W37">
        <f>A_Shares!W37/A_Shares!W$3</f>
        <v>0.69075111782619469</v>
      </c>
    </row>
    <row r="38" spans="1:23" x14ac:dyDescent="0.25">
      <c r="A38" s="2" t="s">
        <v>88</v>
      </c>
      <c r="B38" s="2" t="s">
        <v>89</v>
      </c>
      <c r="C38">
        <f>A_Shares!C38/A_Shares!C$3</f>
        <v>0.17533469875846147</v>
      </c>
      <c r="D38">
        <f>A_Shares!D38/A_Shares!D$3</f>
        <v>0.18909343780359961</v>
      </c>
      <c r="E38">
        <f>A_Shares!E38/A_Shares!E$3</f>
        <v>0.20880427049558553</v>
      </c>
      <c r="F38">
        <f>A_Shares!F38/A_Shares!F$3</f>
        <v>0.22662281554328473</v>
      </c>
      <c r="G38">
        <f>A_Shares!G38/A_Shares!G$3</f>
        <v>0.23399098266053811</v>
      </c>
      <c r="H38">
        <f>A_Shares!H38/A_Shares!H$3</f>
        <v>0.24446668971332206</v>
      </c>
      <c r="I38">
        <f>A_Shares!I38/A_Shares!I$3</f>
        <v>0.16628029620002657</v>
      </c>
      <c r="J38">
        <f>A_Shares!J38/A_Shares!J$3</f>
        <v>0.14599134209261552</v>
      </c>
      <c r="K38">
        <f>A_Shares!K38/A_Shares!K$3</f>
        <v>0.1487602151706755</v>
      </c>
      <c r="L38">
        <f>A_Shares!L38/A_Shares!L$3</f>
        <v>0.14847137589413431</v>
      </c>
      <c r="M38">
        <f>A_Shares!M38/A_Shares!M$3</f>
        <v>0.13741813073027709</v>
      </c>
      <c r="N38">
        <f>A_Shares!N38/A_Shares!N$3</f>
        <v>0.1604264712285747</v>
      </c>
      <c r="O38">
        <f>A_Shares!O38/A_Shares!O$3</f>
        <v>0.17495093674964382</v>
      </c>
      <c r="P38">
        <f>A_Shares!P38/A_Shares!P$3</f>
        <v>0.1867938006051712</v>
      </c>
      <c r="Q38">
        <f>A_Shares!Q38/A_Shares!Q$3</f>
        <v>0.15539413410723216</v>
      </c>
      <c r="R38">
        <f>A_Shares!R38/A_Shares!R$3</f>
        <v>0.16317475112287835</v>
      </c>
      <c r="S38">
        <f>A_Shares!S38/A_Shares!S$3</f>
        <v>0.16025537973501799</v>
      </c>
      <c r="T38">
        <f>A_Shares!T38/A_Shares!T$3</f>
        <v>0.16578992191447767</v>
      </c>
      <c r="U38">
        <f>A_Shares!U38/A_Shares!U$3</f>
        <v>0.20113741630001122</v>
      </c>
      <c r="V38">
        <f>A_Shares!V38/A_Shares!V$3</f>
        <v>0.22631091666603695</v>
      </c>
      <c r="W38">
        <f>A_Shares!W38/A_Shares!W$3</f>
        <v>0.21342301030525265</v>
      </c>
    </row>
    <row r="39" spans="1:23" x14ac:dyDescent="0.25">
      <c r="A39" s="2" t="s">
        <v>90</v>
      </c>
      <c r="B39" s="2" t="s">
        <v>91</v>
      </c>
      <c r="C39">
        <f>A_Shares!C39/A_Shares!C$3</f>
        <v>0.17874481006058576</v>
      </c>
      <c r="D39">
        <f>A_Shares!D39/A_Shares!D$3</f>
        <v>0.19260129696631845</v>
      </c>
      <c r="E39">
        <f>A_Shares!E39/A_Shares!E$3</f>
        <v>0.19103056631161283</v>
      </c>
      <c r="F39">
        <f>A_Shares!F39/A_Shares!F$3</f>
        <v>0.24067247735020186</v>
      </c>
      <c r="G39">
        <f>A_Shares!G39/A_Shares!G$3</f>
        <v>0.22833091162410421</v>
      </c>
      <c r="H39">
        <f>A_Shares!H39/A_Shares!H$3</f>
        <v>0.24915318106833831</v>
      </c>
      <c r="I39">
        <f>A_Shares!I39/A_Shares!I$3</f>
        <v>0.15537284287817194</v>
      </c>
      <c r="J39">
        <f>A_Shares!J39/A_Shares!J$3</f>
        <v>0.12298728858823234</v>
      </c>
      <c r="K39">
        <f>A_Shares!K39/A_Shares!K$3</f>
        <v>0.11328852611304877</v>
      </c>
      <c r="L39">
        <f>A_Shares!L39/A_Shares!L$3</f>
        <v>0.11384021622541406</v>
      </c>
      <c r="M39">
        <f>A_Shares!M39/A_Shares!M$3</f>
        <v>8.3025335587724722E-2</v>
      </c>
      <c r="N39">
        <f>A_Shares!N39/A_Shares!N$3</f>
        <v>0.10866377576637921</v>
      </c>
      <c r="O39">
        <f>A_Shares!O39/A_Shares!O$3</f>
        <v>0.120801538524033</v>
      </c>
      <c r="P39">
        <f>A_Shares!P39/A_Shares!P$3</f>
        <v>0.15939487968155955</v>
      </c>
      <c r="Q39">
        <f>A_Shares!Q39/A_Shares!Q$3</f>
        <v>0.13395583675432901</v>
      </c>
      <c r="R39">
        <f>A_Shares!R39/A_Shares!R$3</f>
        <v>0.13502309541829294</v>
      </c>
      <c r="S39">
        <f>A_Shares!S39/A_Shares!S$3</f>
        <v>0.11674314415976421</v>
      </c>
      <c r="T39">
        <f>A_Shares!T39/A_Shares!T$3</f>
        <v>0.10992566753056944</v>
      </c>
      <c r="U39">
        <f>A_Shares!U39/A_Shares!U$3</f>
        <v>0</v>
      </c>
      <c r="V39">
        <f>A_Shares!V39/A_Shares!V$3</f>
        <v>0.1888060879136817</v>
      </c>
      <c r="W39">
        <f>A_Shares!W39/A_Shares!W$3</f>
        <v>0.14988704907154995</v>
      </c>
    </row>
    <row r="40" spans="1:23" x14ac:dyDescent="0.25">
      <c r="A40" s="2" t="s">
        <v>92</v>
      </c>
      <c r="B40" s="2" t="s">
        <v>93</v>
      </c>
      <c r="C40">
        <f>A_Shares!C40/A_Shares!C$3</f>
        <v>0.1240199312890042</v>
      </c>
      <c r="D40">
        <f>A_Shares!D40/A_Shares!D$3</f>
        <v>0.14577353849685687</v>
      </c>
      <c r="E40">
        <f>A_Shares!E40/A_Shares!E$3</f>
        <v>0.14372697852559527</v>
      </c>
      <c r="F40">
        <f>A_Shares!F40/A_Shares!F$3</f>
        <v>0.15204806628826756</v>
      </c>
      <c r="G40">
        <f>A_Shares!G40/A_Shares!G$3</f>
        <v>0.16200931474821226</v>
      </c>
      <c r="H40">
        <f>A_Shares!H40/A_Shares!H$3</f>
        <v>0.1803735465831805</v>
      </c>
      <c r="I40">
        <f>A_Shares!I40/A_Shares!I$3</f>
        <v>0.10547793363147163</v>
      </c>
      <c r="J40">
        <f>A_Shares!J40/A_Shares!J$3</f>
        <v>0.10510442125607487</v>
      </c>
      <c r="K40">
        <f>A_Shares!K40/A_Shares!K$3</f>
        <v>7.7518715477394168E-2</v>
      </c>
      <c r="L40">
        <f>A_Shares!L40/A_Shares!L$3</f>
        <v>0.10107699357195578</v>
      </c>
      <c r="M40">
        <f>A_Shares!M40/A_Shares!M$3</f>
        <v>0.11493543389323344</v>
      </c>
      <c r="N40">
        <f>A_Shares!N40/A_Shares!N$3</f>
        <v>0.12022654900826006</v>
      </c>
      <c r="O40">
        <f>A_Shares!O40/A_Shares!O$3</f>
        <v>0.15099110345767555</v>
      </c>
      <c r="P40">
        <f>A_Shares!P40/A_Shares!P$3</f>
        <v>0.12919897543344644</v>
      </c>
      <c r="Q40">
        <f>A_Shares!Q40/A_Shares!Q$3</f>
        <v>0.13145512400835266</v>
      </c>
      <c r="R40">
        <f>A_Shares!R40/A_Shares!R$3</f>
        <v>0.12567863683437722</v>
      </c>
      <c r="S40">
        <f>A_Shares!S40/A_Shares!S$3</f>
        <v>0.13273762201333281</v>
      </c>
      <c r="T40">
        <f>A_Shares!T40/A_Shares!T$3</f>
        <v>0.11975365444372769</v>
      </c>
      <c r="U40">
        <f>A_Shares!U40/A_Shares!U$3</f>
        <v>0</v>
      </c>
      <c r="V40">
        <f>A_Shares!V40/A_Shares!V$3</f>
        <v>0</v>
      </c>
      <c r="W40">
        <f>A_Shares!W40/A_Shares!W$3</f>
        <v>0.15577939138969862</v>
      </c>
    </row>
    <row r="41" spans="1:23" x14ac:dyDescent="0.25">
      <c r="A41" s="2" t="s">
        <v>94</v>
      </c>
      <c r="B41" s="2" t="s">
        <v>95</v>
      </c>
      <c r="C41">
        <f>A_Shares!C41/A_Shares!C$3</f>
        <v>0.24847337253435448</v>
      </c>
      <c r="D41">
        <f>A_Shares!D41/A_Shares!D$3</f>
        <v>0.27693526730216544</v>
      </c>
      <c r="E41">
        <f>A_Shares!E41/A_Shares!E$3</f>
        <v>0.3269601866866661</v>
      </c>
      <c r="F41">
        <f>A_Shares!F41/A_Shares!F$3</f>
        <v>0.35784601533767024</v>
      </c>
      <c r="G41">
        <f>A_Shares!G41/A_Shares!G$3</f>
        <v>0.42128086133837678</v>
      </c>
      <c r="H41">
        <f>A_Shares!H41/A_Shares!H$3</f>
        <v>0.40149961792565936</v>
      </c>
      <c r="I41">
        <f>A_Shares!I41/A_Shares!I$3</f>
        <v>0.28101190635314927</v>
      </c>
      <c r="J41">
        <f>A_Shares!J41/A_Shares!J$3</f>
        <v>0.26218676118821949</v>
      </c>
      <c r="K41">
        <f>A_Shares!K41/A_Shares!K$3</f>
        <v>0.30886529347534425</v>
      </c>
      <c r="L41">
        <f>A_Shares!L41/A_Shares!L$3</f>
        <v>0.28604709169810377</v>
      </c>
      <c r="M41">
        <f>A_Shares!M41/A_Shares!M$3</f>
        <v>0.26983752585468362</v>
      </c>
      <c r="N41">
        <f>A_Shares!N41/A_Shares!N$3</f>
        <v>0.3102006507765247</v>
      </c>
      <c r="O41">
        <f>A_Shares!O41/A_Shares!O$3</f>
        <v>0.3551610400895861</v>
      </c>
      <c r="P41">
        <f>A_Shares!P41/A_Shares!P$3</f>
        <v>0.33122121130818727</v>
      </c>
      <c r="Q41">
        <f>A_Shares!Q41/A_Shares!Q$3</f>
        <v>0.2726690111007094</v>
      </c>
      <c r="R41">
        <f>A_Shares!R41/A_Shares!R$3</f>
        <v>0.31942016938622619</v>
      </c>
      <c r="S41">
        <f>A_Shares!S41/A_Shares!S$3</f>
        <v>0.29926805537907314</v>
      </c>
      <c r="T41">
        <f>A_Shares!T41/A_Shares!T$3</f>
        <v>0.35860807891887803</v>
      </c>
      <c r="U41">
        <f>A_Shares!U41/A_Shares!U$3</f>
        <v>0.43403680613233442</v>
      </c>
      <c r="V41">
        <f>A_Shares!V41/A_Shares!V$3</f>
        <v>0.47519888808403787</v>
      </c>
      <c r="W41">
        <f>A_Shares!W41/A_Shares!W$3</f>
        <v>0.4744432366917723</v>
      </c>
    </row>
    <row r="42" spans="1:23" x14ac:dyDescent="0.25">
      <c r="A42" s="2" t="s">
        <v>96</v>
      </c>
      <c r="B42" s="2" t="s">
        <v>97</v>
      </c>
      <c r="C42">
        <f>A_Shares!C42/A_Shares!C$3</f>
        <v>0.23408810616798095</v>
      </c>
      <c r="D42">
        <f>A_Shares!D42/A_Shares!D$3</f>
        <v>0.23179478320793154</v>
      </c>
      <c r="E42">
        <f>A_Shares!E42/A_Shares!E$3</f>
        <v>0.34536663530720341</v>
      </c>
      <c r="F42">
        <f>A_Shares!F42/A_Shares!F$3</f>
        <v>0.28093237265199295</v>
      </c>
      <c r="G42">
        <f>A_Shares!G42/A_Shares!G$3</f>
        <v>0.30443853623725364</v>
      </c>
      <c r="H42">
        <f>A_Shares!H42/A_Shares!H$3</f>
        <v>0.28967705186892662</v>
      </c>
      <c r="I42">
        <f>A_Shares!I42/A_Shares!I$3</f>
        <v>0.24118491742133824</v>
      </c>
      <c r="J42">
        <f>A_Shares!J42/A_Shares!J$3</f>
        <v>0.20582175011725803</v>
      </c>
      <c r="K42">
        <f>A_Shares!K42/A_Shares!K$3</f>
        <v>0.24654350837784494</v>
      </c>
      <c r="L42">
        <f>A_Shares!L42/A_Shares!L$3</f>
        <v>0.19343046171745235</v>
      </c>
      <c r="M42">
        <f>A_Shares!M42/A_Shares!M$3</f>
        <v>0.22138230564493047</v>
      </c>
      <c r="N42">
        <f>A_Shares!N42/A_Shares!N$3</f>
        <v>0.23847687268408529</v>
      </c>
      <c r="O42">
        <f>A_Shares!O42/A_Shares!O$3</f>
        <v>0.24365886279556268</v>
      </c>
      <c r="P42">
        <f>A_Shares!P42/A_Shares!P$3</f>
        <v>0.28861012525902036</v>
      </c>
      <c r="Q42">
        <f>A_Shares!Q42/A_Shares!Q$3</f>
        <v>0.18746443912995248</v>
      </c>
      <c r="R42">
        <f>A_Shares!R42/A_Shares!R$3</f>
        <v>0.20012380377791633</v>
      </c>
      <c r="S42">
        <f>A_Shares!S42/A_Shares!S$3</f>
        <v>0.22433668724358885</v>
      </c>
      <c r="T42">
        <f>A_Shares!T42/A_Shares!T$3</f>
        <v>0.22339847657718997</v>
      </c>
      <c r="U42">
        <f>A_Shares!U42/A_Shares!U$3</f>
        <v>0</v>
      </c>
      <c r="V42">
        <f>A_Shares!V42/A_Shares!V$3</f>
        <v>0</v>
      </c>
      <c r="W42">
        <f>A_Shares!W42/A_Shares!W$3</f>
        <v>0</v>
      </c>
    </row>
    <row r="43" spans="1:23" x14ac:dyDescent="0.25">
      <c r="A43" s="2" t="s">
        <v>98</v>
      </c>
      <c r="B43" s="2" t="s">
        <v>99</v>
      </c>
      <c r="C43">
        <f>A_Shares!C43/A_Shares!C$3</f>
        <v>0.14576539046734824</v>
      </c>
      <c r="D43">
        <f>A_Shares!D43/A_Shares!D$3</f>
        <v>0.14764939417876813</v>
      </c>
      <c r="E43">
        <f>A_Shares!E43/A_Shares!E$3</f>
        <v>0.14646780467337517</v>
      </c>
      <c r="F43">
        <f>A_Shares!F43/A_Shares!F$3</f>
        <v>0.17141709621626824</v>
      </c>
      <c r="G43">
        <f>A_Shares!G43/A_Shares!G$3</f>
        <v>0.15323844956264546</v>
      </c>
      <c r="H43">
        <f>A_Shares!H43/A_Shares!H$3</f>
        <v>0.17481292615927804</v>
      </c>
      <c r="I43">
        <f>A_Shares!I43/A_Shares!I$3</f>
        <v>0.1291570498555534</v>
      </c>
      <c r="J43">
        <f>A_Shares!J43/A_Shares!J$3</f>
        <v>0.11070491940431192</v>
      </c>
      <c r="K43">
        <f>A_Shares!K43/A_Shares!K$3</f>
        <v>0.11148640429296477</v>
      </c>
      <c r="L43">
        <f>A_Shares!L43/A_Shares!L$3</f>
        <v>0.12784849889380789</v>
      </c>
      <c r="M43">
        <f>A_Shares!M43/A_Shares!M$3</f>
        <v>9.6663052718301112E-2</v>
      </c>
      <c r="N43">
        <f>A_Shares!N43/A_Shares!N$3</f>
        <v>0.1275205632767081</v>
      </c>
      <c r="O43">
        <f>A_Shares!O43/A_Shares!O$3</f>
        <v>0.10815715370260616</v>
      </c>
      <c r="P43">
        <f>A_Shares!P43/A_Shares!P$3</f>
        <v>0.12989031497316797</v>
      </c>
      <c r="Q43">
        <f>A_Shares!Q43/A_Shares!Q$3</f>
        <v>0.1104735167959234</v>
      </c>
      <c r="R43">
        <f>A_Shares!R43/A_Shares!R$3</f>
        <v>0.11438043673319566</v>
      </c>
      <c r="S43">
        <f>A_Shares!S43/A_Shares!S$3</f>
        <v>0.11436854791273114</v>
      </c>
      <c r="T43">
        <f>A_Shares!T43/A_Shares!T$3</f>
        <v>0.1224053474311799</v>
      </c>
      <c r="U43">
        <f>A_Shares!U43/A_Shares!U$3</f>
        <v>0</v>
      </c>
      <c r="V43">
        <f>A_Shares!V43/A_Shares!V$3</f>
        <v>0</v>
      </c>
      <c r="W43">
        <f>A_Shares!W43/A_Shares!W$3</f>
        <v>0.19576174489929346</v>
      </c>
    </row>
    <row r="44" spans="1:23" x14ac:dyDescent="0.25">
      <c r="A44" s="2" t="s">
        <v>100</v>
      </c>
      <c r="B44" s="2" t="s">
        <v>101</v>
      </c>
      <c r="C44">
        <f>A_Shares!C44/A_Shares!C$3</f>
        <v>0.31581369633885503</v>
      </c>
      <c r="D44">
        <f>A_Shares!D44/A_Shares!D$3</f>
        <v>0.30389262073239515</v>
      </c>
      <c r="E44">
        <f>A_Shares!E44/A_Shares!E$3</f>
        <v>0.42343336663195258</v>
      </c>
      <c r="F44">
        <f>A_Shares!F44/A_Shares!F$3</f>
        <v>0.38036057774388909</v>
      </c>
      <c r="G44">
        <f>A_Shares!G44/A_Shares!G$3</f>
        <v>0.40436697477385902</v>
      </c>
      <c r="H44">
        <f>A_Shares!H44/A_Shares!H$3</f>
        <v>0.43783166563797182</v>
      </c>
      <c r="I44">
        <f>A_Shares!I44/A_Shares!I$3</f>
        <v>0.37983616841182927</v>
      </c>
      <c r="J44">
        <f>A_Shares!J44/A_Shares!J$3</f>
        <v>0.36373823783203252</v>
      </c>
      <c r="K44">
        <f>A_Shares!K44/A_Shares!K$3</f>
        <v>0.33192338119028125</v>
      </c>
      <c r="L44">
        <f>A_Shares!L44/A_Shares!L$3</f>
        <v>0.37151069678352139</v>
      </c>
      <c r="M44">
        <f>A_Shares!M44/A_Shares!M$3</f>
        <v>0.32551037617740908</v>
      </c>
      <c r="N44">
        <f>A_Shares!N44/A_Shares!N$3</f>
        <v>0.30508163439573938</v>
      </c>
      <c r="O44">
        <f>A_Shares!O44/A_Shares!O$3</f>
        <v>0.33263692410318701</v>
      </c>
      <c r="P44">
        <f>A_Shares!P44/A_Shares!P$3</f>
        <v>0.34074670191450929</v>
      </c>
      <c r="Q44">
        <f>A_Shares!Q44/A_Shares!Q$3</f>
        <v>0.3298683948406167</v>
      </c>
      <c r="R44">
        <f>A_Shares!R44/A_Shares!R$3</f>
        <v>0.31518793913486254</v>
      </c>
      <c r="S44">
        <f>A_Shares!S44/A_Shares!S$3</f>
        <v>0.33735075995093255</v>
      </c>
      <c r="T44">
        <f>A_Shares!T44/A_Shares!T$3</f>
        <v>0.33160182665034654</v>
      </c>
      <c r="U44">
        <f>A_Shares!U44/A_Shares!U$3</f>
        <v>0.33278781316089007</v>
      </c>
      <c r="V44">
        <f>A_Shares!V44/A_Shares!V$3</f>
        <v>0.35464429652781737</v>
      </c>
      <c r="W44">
        <f>A_Shares!W44/A_Shares!W$3</f>
        <v>0.34843052508084166</v>
      </c>
    </row>
    <row r="45" spans="1:23" x14ac:dyDescent="0.25">
      <c r="A45" s="2" t="s">
        <v>102</v>
      </c>
      <c r="B45" s="2" t="s">
        <v>103</v>
      </c>
      <c r="C45">
        <f>A_Shares!C45/A_Shares!C$3</f>
        <v>0.26710330746823568</v>
      </c>
      <c r="D45">
        <f>A_Shares!D45/A_Shares!D$3</f>
        <v>0.24132694342259278</v>
      </c>
      <c r="E45">
        <f>A_Shares!E45/A_Shares!E$3</f>
        <v>0.31311241339362345</v>
      </c>
      <c r="F45">
        <f>A_Shares!F45/A_Shares!F$3</f>
        <v>0.30258955278935706</v>
      </c>
      <c r="G45">
        <f>A_Shares!G45/A_Shares!G$3</f>
        <v>0.34387708014182128</v>
      </c>
      <c r="H45">
        <f>A_Shares!H45/A_Shares!H$3</f>
        <v>0.37744002597771842</v>
      </c>
      <c r="I45">
        <f>A_Shares!I45/A_Shares!I$3</f>
        <v>0.31776715286218887</v>
      </c>
      <c r="J45">
        <f>A_Shares!J45/A_Shares!J$3</f>
        <v>0.29827586009772755</v>
      </c>
      <c r="K45">
        <f>A_Shares!K45/A_Shares!K$3</f>
        <v>0.24956835101472383</v>
      </c>
      <c r="L45">
        <f>A_Shares!L45/A_Shares!L$3</f>
        <v>0.28975639836407491</v>
      </c>
      <c r="M45">
        <f>A_Shares!M45/A_Shares!M$3</f>
        <v>0.23102869919481908</v>
      </c>
      <c r="N45">
        <f>A_Shares!N45/A_Shares!N$3</f>
        <v>0.17525502397726905</v>
      </c>
      <c r="O45">
        <f>A_Shares!O45/A_Shares!O$3</f>
        <v>0.23764204285725118</v>
      </c>
      <c r="P45">
        <f>A_Shares!P45/A_Shares!P$3</f>
        <v>0.20303060199435644</v>
      </c>
      <c r="Q45">
        <f>A_Shares!Q45/A_Shares!Q$3</f>
        <v>0.24834846639584165</v>
      </c>
      <c r="R45">
        <f>A_Shares!R45/A_Shares!R$3</f>
        <v>0.24586708295188439</v>
      </c>
      <c r="S45">
        <f>A_Shares!S45/A_Shares!S$3</f>
        <v>0.28643029909850354</v>
      </c>
      <c r="T45">
        <f>A_Shares!T45/A_Shares!T$3</f>
        <v>0.25680391690905024</v>
      </c>
      <c r="U45">
        <f>A_Shares!U45/A_Shares!U$3</f>
        <v>0</v>
      </c>
      <c r="V45">
        <f>A_Shares!V45/A_Shares!V$3</f>
        <v>0</v>
      </c>
      <c r="W45">
        <f>A_Shares!W45/A_Shares!W$3</f>
        <v>0</v>
      </c>
    </row>
    <row r="46" spans="1:23" x14ac:dyDescent="0.25">
      <c r="A46" s="2" t="s">
        <v>104</v>
      </c>
      <c r="B46" s="2" t="s">
        <v>105</v>
      </c>
      <c r="C46">
        <f>A_Shares!C46/A_Shares!C$3</f>
        <v>0.39710899657881749</v>
      </c>
      <c r="D46">
        <f>A_Shares!D46/A_Shares!D$3</f>
        <v>0.37656269755046767</v>
      </c>
      <c r="E46">
        <f>A_Shares!E46/A_Shares!E$3</f>
        <v>0.68694158805501637</v>
      </c>
      <c r="F46">
        <f>A_Shares!F46/A_Shares!F$3</f>
        <v>0.71878009090820638</v>
      </c>
      <c r="G46">
        <f>A_Shares!G46/A_Shares!G$3</f>
        <v>0.71234953336187878</v>
      </c>
      <c r="H46">
        <f>A_Shares!H46/A_Shares!H$3</f>
        <v>0.77352784072125125</v>
      </c>
      <c r="I46">
        <f>A_Shares!I46/A_Shares!I$3</f>
        <v>0.59143277828901564</v>
      </c>
      <c r="J46">
        <f>A_Shares!J46/A_Shares!J$3</f>
        <v>0.55873258860536879</v>
      </c>
      <c r="K46">
        <f>A_Shares!K46/A_Shares!K$3</f>
        <v>0.52294551970949532</v>
      </c>
      <c r="L46">
        <f>A_Shares!L46/A_Shares!L$3</f>
        <v>0.64489140423555691</v>
      </c>
      <c r="M46">
        <f>A_Shares!M46/A_Shares!M$3</f>
        <v>0.60559407624665063</v>
      </c>
      <c r="N46">
        <f>A_Shares!N46/A_Shares!N$3</f>
        <v>0.62179188508070005</v>
      </c>
      <c r="O46">
        <f>A_Shares!O46/A_Shares!O$3</f>
        <v>0.67844456261821773</v>
      </c>
      <c r="P46">
        <f>A_Shares!P46/A_Shares!P$3</f>
        <v>0.67138508449446233</v>
      </c>
      <c r="Q46">
        <f>A_Shares!Q46/A_Shares!Q$3</f>
        <v>0.51446695304498979</v>
      </c>
      <c r="R46">
        <f>A_Shares!R46/A_Shares!R$3</f>
        <v>0.52781749998974692</v>
      </c>
      <c r="S46">
        <f>A_Shares!S46/A_Shares!S$3</f>
        <v>0.56506231328990519</v>
      </c>
      <c r="T46">
        <f>A_Shares!T46/A_Shares!T$3</f>
        <v>0.58677606429432116</v>
      </c>
      <c r="U46">
        <f>A_Shares!U46/A_Shares!U$3</f>
        <v>0</v>
      </c>
      <c r="V46">
        <f>A_Shares!V46/A_Shares!V$3</f>
        <v>0</v>
      </c>
      <c r="W46">
        <f>A_Shares!W46/A_Shares!W$3</f>
        <v>0</v>
      </c>
    </row>
    <row r="47" spans="1:23" x14ac:dyDescent="0.25">
      <c r="A47" s="2" t="s">
        <v>106</v>
      </c>
      <c r="B47" s="2" t="s">
        <v>107</v>
      </c>
      <c r="C47">
        <f>A_Shares!C47/A_Shares!C$3</f>
        <v>0.33273332423420615</v>
      </c>
      <c r="D47">
        <f>A_Shares!D47/A_Shares!D$3</f>
        <v>0.33300460221193273</v>
      </c>
      <c r="E47">
        <f>A_Shares!E47/A_Shares!E$3</f>
        <v>0.43785256895234181</v>
      </c>
      <c r="F47">
        <f>A_Shares!F47/A_Shares!F$3</f>
        <v>0.34976997867159459</v>
      </c>
      <c r="G47">
        <f>A_Shares!G47/A_Shares!G$3</f>
        <v>0.36805028545596719</v>
      </c>
      <c r="H47">
        <f>A_Shares!H47/A_Shares!H$3</f>
        <v>0.39404417144325615</v>
      </c>
      <c r="I47">
        <f>A_Shares!I47/A_Shares!I$3</f>
        <v>0.36849662710994902</v>
      </c>
      <c r="J47">
        <f>A_Shares!J47/A_Shares!J$3</f>
        <v>0.35894586045113297</v>
      </c>
      <c r="K47">
        <f>A_Shares!K47/A_Shares!K$3</f>
        <v>0.33892618044471357</v>
      </c>
      <c r="L47">
        <f>A_Shares!L47/A_Shares!L$3</f>
        <v>0.35841764868601578</v>
      </c>
      <c r="M47">
        <f>A_Shares!M47/A_Shares!M$3</f>
        <v>0.31800940390839644</v>
      </c>
      <c r="N47">
        <f>A_Shares!N47/A_Shares!N$3</f>
        <v>0.31457788145371196</v>
      </c>
      <c r="O47">
        <f>A_Shares!O47/A_Shares!O$3</f>
        <v>0.30873402284272405</v>
      </c>
      <c r="P47">
        <f>A_Shares!P47/A_Shares!P$3</f>
        <v>0.3509188646851677</v>
      </c>
      <c r="Q47">
        <f>A_Shares!Q47/A_Shares!Q$3</f>
        <v>0.33908114372452824</v>
      </c>
      <c r="R47">
        <f>A_Shares!R47/A_Shares!R$3</f>
        <v>0.30688102609119439</v>
      </c>
      <c r="S47">
        <f>A_Shares!S47/A_Shares!S$3</f>
        <v>0.31152768609620862</v>
      </c>
      <c r="T47">
        <f>A_Shares!T47/A_Shares!T$3</f>
        <v>0.31601743494754386</v>
      </c>
      <c r="U47">
        <f>A_Shares!U47/A_Shares!U$3</f>
        <v>0</v>
      </c>
      <c r="V47">
        <f>A_Shares!V47/A_Shares!V$3</f>
        <v>0.39634638789284621</v>
      </c>
      <c r="W47">
        <f>A_Shares!W47/A_Shares!W$3</f>
        <v>0.32311816421896233</v>
      </c>
    </row>
    <row r="48" spans="1:23" x14ac:dyDescent="0.25">
      <c r="A48" s="2" t="s">
        <v>108</v>
      </c>
      <c r="B48" s="2" t="s">
        <v>109</v>
      </c>
      <c r="C48">
        <f>A_Shares!C48/A_Shares!C$3</f>
        <v>0.17409913928720658</v>
      </c>
      <c r="D48">
        <f>A_Shares!D48/A_Shares!D$3</f>
        <v>0.22387127439271998</v>
      </c>
      <c r="E48">
        <f>A_Shares!E48/A_Shares!E$3</f>
        <v>0.18498780104678392</v>
      </c>
      <c r="F48">
        <f>A_Shares!F48/A_Shares!F$3</f>
        <v>0.18048610801310508</v>
      </c>
      <c r="G48">
        <f>A_Shares!G48/A_Shares!G$3</f>
        <v>0</v>
      </c>
      <c r="H48">
        <f>A_Shares!H48/A_Shares!H$3</f>
        <v>0</v>
      </c>
      <c r="I48">
        <f>A_Shares!I48/A_Shares!I$3</f>
        <v>0</v>
      </c>
      <c r="J48">
        <f>A_Shares!J48/A_Shares!J$3</f>
        <v>0</v>
      </c>
      <c r="K48">
        <f>A_Shares!K48/A_Shares!K$3</f>
        <v>0</v>
      </c>
      <c r="L48">
        <f>A_Shares!L48/A_Shares!L$3</f>
        <v>0</v>
      </c>
      <c r="M48">
        <f>A_Shares!M48/A_Shares!M$3</f>
        <v>0</v>
      </c>
      <c r="N48">
        <f>A_Shares!N48/A_Shares!N$3</f>
        <v>0</v>
      </c>
      <c r="O48">
        <f>A_Shares!O48/A_Shares!O$3</f>
        <v>0</v>
      </c>
      <c r="P48">
        <f>A_Shares!P48/A_Shares!P$3</f>
        <v>0</v>
      </c>
      <c r="Q48">
        <f>A_Shares!Q48/A_Shares!Q$3</f>
        <v>0</v>
      </c>
      <c r="R48">
        <f>A_Shares!R48/A_Shares!R$3</f>
        <v>0</v>
      </c>
      <c r="S48">
        <f>A_Shares!S48/A_Shares!S$3</f>
        <v>0</v>
      </c>
      <c r="T48">
        <f>A_Shares!T48/A_Shares!T$3</f>
        <v>0</v>
      </c>
      <c r="U48">
        <f>A_Shares!U48/A_Shares!U$3</f>
        <v>0</v>
      </c>
      <c r="V48">
        <f>A_Shares!V48/A_Shares!V$3</f>
        <v>0</v>
      </c>
      <c r="W48">
        <f>A_Shares!W48/A_Shares!W$3</f>
        <v>0</v>
      </c>
    </row>
    <row r="49" spans="1:23" x14ac:dyDescent="0.25">
      <c r="A49" s="2" t="s">
        <v>110</v>
      </c>
      <c r="B49" s="2" t="s">
        <v>109</v>
      </c>
      <c r="C49">
        <f>A_Shares!C49/A_Shares!C$3</f>
        <v>0.17409913928720658</v>
      </c>
      <c r="D49">
        <f>A_Shares!D49/A_Shares!D$3</f>
        <v>0.22387127439271998</v>
      </c>
      <c r="E49">
        <f>A_Shares!E49/A_Shares!E$3</f>
        <v>0.18498780104678392</v>
      </c>
      <c r="F49">
        <f>A_Shares!F49/A_Shares!F$3</f>
        <v>0.18048610801310508</v>
      </c>
      <c r="G49">
        <f>A_Shares!G49/A_Shares!G$3</f>
        <v>0</v>
      </c>
      <c r="H49">
        <f>A_Shares!H49/A_Shares!H$3</f>
        <v>0</v>
      </c>
      <c r="I49">
        <f>A_Shares!I49/A_Shares!I$3</f>
        <v>0</v>
      </c>
      <c r="J49">
        <f>A_Shares!J49/A_Shares!J$3</f>
        <v>0</v>
      </c>
      <c r="K49">
        <f>A_Shares!K49/A_Shares!K$3</f>
        <v>0</v>
      </c>
      <c r="L49">
        <f>A_Shares!L49/A_Shares!L$3</f>
        <v>0</v>
      </c>
      <c r="M49">
        <f>A_Shares!M49/A_Shares!M$3</f>
        <v>0</v>
      </c>
      <c r="N49">
        <f>A_Shares!N49/A_Shares!N$3</f>
        <v>0</v>
      </c>
      <c r="O49">
        <f>A_Shares!O49/A_Shares!O$3</f>
        <v>0</v>
      </c>
      <c r="P49">
        <f>A_Shares!P49/A_Shares!P$3</f>
        <v>0</v>
      </c>
      <c r="Q49">
        <f>A_Shares!Q49/A_Shares!Q$3</f>
        <v>0</v>
      </c>
      <c r="R49">
        <f>A_Shares!R49/A_Shares!R$3</f>
        <v>0</v>
      </c>
      <c r="S49">
        <f>A_Shares!S49/A_Shares!S$3</f>
        <v>0</v>
      </c>
      <c r="T49">
        <f>A_Shares!T49/A_Shares!T$3</f>
        <v>0</v>
      </c>
      <c r="U49">
        <f>A_Shares!U49/A_Shares!U$3</f>
        <v>0</v>
      </c>
      <c r="V49">
        <f>A_Shares!V49/A_Shares!V$3</f>
        <v>0</v>
      </c>
      <c r="W49">
        <f>A_Shares!W49/A_Shares!W$3</f>
        <v>0</v>
      </c>
    </row>
    <row r="50" spans="1:23" x14ac:dyDescent="0.25">
      <c r="A50" s="2" t="s">
        <v>111</v>
      </c>
      <c r="B50" s="2" t="s">
        <v>112</v>
      </c>
      <c r="C50">
        <f>A_Shares!C50/A_Shares!C$3</f>
        <v>0.29777533370658932</v>
      </c>
      <c r="D50">
        <f>A_Shares!D50/A_Shares!D$3</f>
        <v>0.32971305859662126</v>
      </c>
      <c r="E50">
        <f>A_Shares!E50/A_Shares!E$3</f>
        <v>0.33428452459178365</v>
      </c>
      <c r="F50">
        <f>A_Shares!F50/A_Shares!F$3</f>
        <v>0.36913695116345996</v>
      </c>
      <c r="G50">
        <f>A_Shares!G50/A_Shares!G$3</f>
        <v>0.36937066475723279</v>
      </c>
      <c r="H50">
        <f>A_Shares!H50/A_Shares!H$3</f>
        <v>0.38484538098371379</v>
      </c>
      <c r="I50">
        <f>A_Shares!I50/A_Shares!I$3</f>
        <v>0.32675765076267382</v>
      </c>
      <c r="J50">
        <f>A_Shares!J50/A_Shares!J$3</f>
        <v>0.2959384358265203</v>
      </c>
      <c r="K50">
        <f>A_Shares!K50/A_Shares!K$3</f>
        <v>0.32149339786184478</v>
      </c>
      <c r="L50">
        <f>A_Shares!L50/A_Shares!L$3</f>
        <v>0.30604138155344746</v>
      </c>
      <c r="M50">
        <f>A_Shares!M50/A_Shares!M$3</f>
        <v>0.29440709300772366</v>
      </c>
      <c r="N50">
        <f>A_Shares!N50/A_Shares!N$3</f>
        <v>0.26462406544159783</v>
      </c>
      <c r="O50">
        <f>A_Shares!O50/A_Shares!O$3</f>
        <v>0.26273400068607372</v>
      </c>
      <c r="P50">
        <f>A_Shares!P50/A_Shares!P$3</f>
        <v>0.29580284003782886</v>
      </c>
      <c r="Q50">
        <f>A_Shares!Q50/A_Shares!Q$3</f>
        <v>0.29665868796157135</v>
      </c>
      <c r="R50">
        <f>A_Shares!R50/A_Shares!R$3</f>
        <v>0.27525612814400047</v>
      </c>
      <c r="S50">
        <f>A_Shares!S50/A_Shares!S$3</f>
        <v>0.28383644525898977</v>
      </c>
      <c r="T50">
        <f>A_Shares!T50/A_Shares!T$3</f>
        <v>0.26883494637305094</v>
      </c>
      <c r="U50">
        <f>A_Shares!U50/A_Shares!U$3</f>
        <v>0.32619997131997591</v>
      </c>
      <c r="V50">
        <f>A_Shares!V50/A_Shares!V$3</f>
        <v>0.40292570005372674</v>
      </c>
      <c r="W50">
        <f>A_Shares!W50/A_Shares!W$3</f>
        <v>0.36440548520249638</v>
      </c>
    </row>
    <row r="51" spans="1:23" x14ac:dyDescent="0.25">
      <c r="A51" s="2" t="s">
        <v>113</v>
      </c>
      <c r="B51" s="2" t="s">
        <v>114</v>
      </c>
      <c r="C51">
        <f>A_Shares!C51/A_Shares!C$3</f>
        <v>0.32810007596974866</v>
      </c>
      <c r="D51">
        <f>A_Shares!D51/A_Shares!D$3</f>
        <v>0.36302118882263174</v>
      </c>
      <c r="E51">
        <f>A_Shares!E51/A_Shares!E$3</f>
        <v>0.38578365402693915</v>
      </c>
      <c r="F51">
        <f>A_Shares!F51/A_Shares!F$3</f>
        <v>0.41939580328100556</v>
      </c>
      <c r="G51">
        <f>A_Shares!G51/A_Shares!G$3</f>
        <v>0.44384444888934954</v>
      </c>
      <c r="H51">
        <f>A_Shares!H51/A_Shares!H$3</f>
        <v>0.43011592777476571</v>
      </c>
      <c r="I51">
        <f>A_Shares!I51/A_Shares!I$3</f>
        <v>0.30400971736570792</v>
      </c>
      <c r="J51">
        <f>A_Shares!J51/A_Shares!J$3</f>
        <v>0.2842641433211846</v>
      </c>
      <c r="K51">
        <f>A_Shares!K51/A_Shares!K$3</f>
        <v>0.3349972928119237</v>
      </c>
      <c r="L51">
        <f>A_Shares!L51/A_Shares!L$3</f>
        <v>0.32460684963844527</v>
      </c>
      <c r="M51">
        <f>A_Shares!M51/A_Shares!M$3</f>
        <v>0.28606435651217177</v>
      </c>
      <c r="N51">
        <f>A_Shares!N51/A_Shares!N$3</f>
        <v>0.25837939966343343</v>
      </c>
      <c r="O51">
        <f>A_Shares!O51/A_Shares!O$3</f>
        <v>0.2480801010604568</v>
      </c>
      <c r="P51">
        <f>A_Shares!P51/A_Shares!P$3</f>
        <v>0.31186011502982114</v>
      </c>
      <c r="Q51">
        <f>A_Shares!Q51/A_Shares!Q$3</f>
        <v>0.34785479752608434</v>
      </c>
      <c r="R51">
        <f>A_Shares!R51/A_Shares!R$3</f>
        <v>0.29744219893424273</v>
      </c>
      <c r="S51">
        <f>A_Shares!S51/A_Shares!S$3</f>
        <v>0.26805119940379324</v>
      </c>
      <c r="T51">
        <f>A_Shares!T51/A_Shares!T$3</f>
        <v>0.25641012919727713</v>
      </c>
      <c r="U51">
        <f>A_Shares!U51/A_Shares!U$3</f>
        <v>0</v>
      </c>
      <c r="V51">
        <f>A_Shares!V51/A_Shares!V$3</f>
        <v>0.45838103135154501</v>
      </c>
      <c r="W51">
        <f>A_Shares!W51/A_Shares!W$3</f>
        <v>0.43911783807064586</v>
      </c>
    </row>
    <row r="52" spans="1:23" x14ac:dyDescent="0.25">
      <c r="A52" s="2" t="s">
        <v>115</v>
      </c>
      <c r="B52" s="2" t="s">
        <v>116</v>
      </c>
      <c r="C52" t="e">
        <f>A_Shares!C52/A_Shares!C$3</f>
        <v>#DIV/0!</v>
      </c>
      <c r="D52" t="e">
        <f>A_Shares!D52/A_Shares!D$3</f>
        <v>#DIV/0!</v>
      </c>
      <c r="E52" t="e">
        <f>A_Shares!E52/A_Shares!E$3</f>
        <v>#DIV/0!</v>
      </c>
      <c r="F52">
        <f>A_Shares!F52/A_Shares!F$3</f>
        <v>0.35018609676261109</v>
      </c>
      <c r="G52">
        <f>A_Shares!G52/A_Shares!G$3</f>
        <v>0.31704282109326393</v>
      </c>
      <c r="H52">
        <f>A_Shares!H52/A_Shares!H$3</f>
        <v>0.34491733225603338</v>
      </c>
      <c r="I52">
        <f>A_Shares!I52/A_Shares!I$3</f>
        <v>0.31329218943644338</v>
      </c>
      <c r="J52">
        <f>A_Shares!J52/A_Shares!J$3</f>
        <v>0.29677590965183381</v>
      </c>
      <c r="K52">
        <f>A_Shares!K52/A_Shares!K$3</f>
        <v>0.32009688834530137</v>
      </c>
      <c r="L52">
        <f>A_Shares!L52/A_Shares!L$3</f>
        <v>0.31109686212149595</v>
      </c>
      <c r="M52">
        <f>A_Shares!M52/A_Shares!M$3</f>
        <v>0.29872255655306351</v>
      </c>
      <c r="N52">
        <f>A_Shares!N52/A_Shares!N$3</f>
        <v>0.2739235260682355</v>
      </c>
      <c r="O52">
        <f>A_Shares!O52/A_Shares!O$3</f>
        <v>0.25276317341606003</v>
      </c>
      <c r="P52">
        <f>A_Shares!P52/A_Shares!P$3</f>
        <v>0.30307372419431289</v>
      </c>
      <c r="Q52">
        <f>A_Shares!Q52/A_Shares!Q$3</f>
        <v>0.27122628039080443</v>
      </c>
      <c r="R52">
        <f>A_Shares!R52/A_Shares!R$3</f>
        <v>0.27396601445216451</v>
      </c>
      <c r="S52">
        <f>A_Shares!S52/A_Shares!S$3</f>
        <v>0.26492726044456788</v>
      </c>
      <c r="T52">
        <f>A_Shares!T52/A_Shares!T$3</f>
        <v>0.27482834168848547</v>
      </c>
      <c r="U52">
        <f>A_Shares!U52/A_Shares!U$3</f>
        <v>0</v>
      </c>
      <c r="V52">
        <f>A_Shares!V52/A_Shares!V$3</f>
        <v>0</v>
      </c>
      <c r="W52">
        <f>A_Shares!W52/A_Shares!W$3</f>
        <v>0</v>
      </c>
    </row>
    <row r="53" spans="1:23" x14ac:dyDescent="0.25">
      <c r="A53" s="2" t="s">
        <v>117</v>
      </c>
      <c r="B53" s="2" t="s">
        <v>118</v>
      </c>
      <c r="C53" t="e">
        <f>A_Shares!C53/A_Shares!C$3</f>
        <v>#DIV/0!</v>
      </c>
      <c r="D53" t="e">
        <f>A_Shares!D53/A_Shares!D$3</f>
        <v>#DIV/0!</v>
      </c>
      <c r="E53" t="e">
        <f>A_Shares!E53/A_Shares!E$3</f>
        <v>#DIV/0!</v>
      </c>
      <c r="F53">
        <f>A_Shares!F53/A_Shares!F$3</f>
        <v>0.31645458913517888</v>
      </c>
      <c r="G53">
        <f>A_Shares!G53/A_Shares!G$3</f>
        <v>0.33030599395432592</v>
      </c>
      <c r="H53">
        <f>A_Shares!H53/A_Shares!H$3</f>
        <v>0.3720608187382084</v>
      </c>
      <c r="I53">
        <f>A_Shares!I53/A_Shares!I$3</f>
        <v>0.37987620644157366</v>
      </c>
      <c r="J53">
        <f>A_Shares!J53/A_Shares!J$3</f>
        <v>0.31329876543544766</v>
      </c>
      <c r="K53">
        <f>A_Shares!K53/A_Shares!K$3</f>
        <v>0.29778047962465032</v>
      </c>
      <c r="L53">
        <f>A_Shares!L53/A_Shares!L$3</f>
        <v>0.26828225765270441</v>
      </c>
      <c r="M53">
        <f>A_Shares!M53/A_Shares!M$3</f>
        <v>0.29753269811731775</v>
      </c>
      <c r="N53">
        <f>A_Shares!N53/A_Shares!N$3</f>
        <v>0.26476580739928762</v>
      </c>
      <c r="O53">
        <f>A_Shares!O53/A_Shares!O$3</f>
        <v>0.30007512862321123</v>
      </c>
      <c r="P53">
        <f>A_Shares!P53/A_Shares!P$3</f>
        <v>0.26046604611756385</v>
      </c>
      <c r="Q53">
        <f>A_Shares!Q53/A_Shares!Q$3</f>
        <v>0.25489487070970401</v>
      </c>
      <c r="R53">
        <f>A_Shares!R53/A_Shares!R$3</f>
        <v>0.24727953885324569</v>
      </c>
      <c r="S53">
        <f>A_Shares!S53/A_Shares!S$3</f>
        <v>0.33214477237826823</v>
      </c>
      <c r="T53">
        <f>A_Shares!T53/A_Shares!T$3</f>
        <v>0.27970948546657959</v>
      </c>
      <c r="U53">
        <f>A_Shares!U53/A_Shares!U$3</f>
        <v>0</v>
      </c>
      <c r="V53">
        <f>A_Shares!V53/A_Shares!V$3</f>
        <v>0</v>
      </c>
      <c r="W53">
        <f>A_Shares!W53/A_Shares!W$3</f>
        <v>0</v>
      </c>
    </row>
    <row r="54" spans="1:23" x14ac:dyDescent="0.25">
      <c r="A54" s="2" t="s">
        <v>119</v>
      </c>
      <c r="B54" s="2" t="s">
        <v>120</v>
      </c>
      <c r="C54">
        <f>A_Shares!C54/A_Shares!C$3</f>
        <v>0.49466677910006784</v>
      </c>
      <c r="D54">
        <f>A_Shares!D54/A_Shares!D$3</f>
        <v>0.4842279765493413</v>
      </c>
      <c r="E54">
        <f>A_Shares!E54/A_Shares!E$3</f>
        <v>0.49191694613461506</v>
      </c>
      <c r="F54">
        <f>A_Shares!F54/A_Shares!F$3</f>
        <v>0.458466128652597</v>
      </c>
      <c r="G54">
        <f>A_Shares!G54/A_Shares!G$3</f>
        <v>0.49400344483775099</v>
      </c>
      <c r="H54">
        <f>A_Shares!H54/A_Shares!H$3</f>
        <v>0.45196825825543896</v>
      </c>
      <c r="I54">
        <f>A_Shares!I54/A_Shares!I$3</f>
        <v>0.42475377884873455</v>
      </c>
      <c r="J54">
        <f>A_Shares!J54/A_Shares!J$3</f>
        <v>0.42384740116601799</v>
      </c>
      <c r="K54">
        <f>A_Shares!K54/A_Shares!K$3</f>
        <v>0.39624202636735656</v>
      </c>
      <c r="L54">
        <f>A_Shares!L54/A_Shares!L$3</f>
        <v>0.39269902920990674</v>
      </c>
      <c r="M54">
        <f>A_Shares!M54/A_Shares!M$3</f>
        <v>0.37138295254808251</v>
      </c>
      <c r="N54">
        <f>A_Shares!N54/A_Shares!N$3</f>
        <v>0.3206708100418651</v>
      </c>
      <c r="O54">
        <f>A_Shares!O54/A_Shares!O$3</f>
        <v>0.30671325396882076</v>
      </c>
      <c r="P54">
        <f>A_Shares!P54/A_Shares!P$3</f>
        <v>0.32588812385720561</v>
      </c>
      <c r="Q54">
        <f>A_Shares!Q54/A_Shares!Q$3</f>
        <v>0.41596354890013415</v>
      </c>
      <c r="R54">
        <f>A_Shares!R54/A_Shares!R$3</f>
        <v>0.43507411184837186</v>
      </c>
      <c r="S54">
        <f>A_Shares!S54/A_Shares!S$3</f>
        <v>0.42683783048926721</v>
      </c>
      <c r="T54">
        <f>A_Shares!T54/A_Shares!T$3</f>
        <v>0.41628298835088506</v>
      </c>
      <c r="U54">
        <f>A_Shares!U54/A_Shares!U$3</f>
        <v>0</v>
      </c>
      <c r="V54">
        <f>A_Shares!V54/A_Shares!V$3</f>
        <v>0.47385621199647071</v>
      </c>
      <c r="W54">
        <f>A_Shares!W54/A_Shares!W$3</f>
        <v>0.43217094577277104</v>
      </c>
    </row>
    <row r="55" spans="1:23" x14ac:dyDescent="0.25">
      <c r="A55" s="2" t="s">
        <v>121</v>
      </c>
      <c r="B55" s="2" t="s">
        <v>120</v>
      </c>
      <c r="C55">
        <f>A_Shares!C55/A_Shares!C$3</f>
        <v>0.49466677910006784</v>
      </c>
      <c r="D55">
        <f>A_Shares!D55/A_Shares!D$3</f>
        <v>0.4842279765493413</v>
      </c>
      <c r="E55">
        <f>A_Shares!E55/A_Shares!E$3</f>
        <v>0.49191694613461506</v>
      </c>
      <c r="F55">
        <f>A_Shares!F55/A_Shares!F$3</f>
        <v>0.458466128652597</v>
      </c>
      <c r="G55">
        <f>A_Shares!G55/A_Shares!G$3</f>
        <v>0.49400344483775099</v>
      </c>
      <c r="H55">
        <f>A_Shares!H55/A_Shares!H$3</f>
        <v>0.45196825825543896</v>
      </c>
      <c r="I55">
        <f>A_Shares!I55/A_Shares!I$3</f>
        <v>0.42475377884873455</v>
      </c>
      <c r="J55">
        <f>A_Shares!J55/A_Shares!J$3</f>
        <v>0.42384740116601799</v>
      </c>
      <c r="K55">
        <f>A_Shares!K55/A_Shares!K$3</f>
        <v>0.39624202636735656</v>
      </c>
      <c r="L55">
        <f>A_Shares!L55/A_Shares!L$3</f>
        <v>0.39269902920990674</v>
      </c>
      <c r="M55">
        <f>A_Shares!M55/A_Shares!M$3</f>
        <v>0.37138295254808251</v>
      </c>
      <c r="N55">
        <f>A_Shares!N55/A_Shares!N$3</f>
        <v>0.3206708100418651</v>
      </c>
      <c r="O55">
        <f>A_Shares!O55/A_Shares!O$3</f>
        <v>0.30671325396882076</v>
      </c>
      <c r="P55">
        <f>A_Shares!P55/A_Shares!P$3</f>
        <v>0.32588812385720561</v>
      </c>
      <c r="Q55">
        <f>A_Shares!Q55/A_Shares!Q$3</f>
        <v>0.41596354890013415</v>
      </c>
      <c r="R55">
        <f>A_Shares!R55/A_Shares!R$3</f>
        <v>0.43507411184837186</v>
      </c>
      <c r="S55">
        <f>A_Shares!S55/A_Shares!S$3</f>
        <v>0.42683783048926721</v>
      </c>
      <c r="T55">
        <f>A_Shares!T55/A_Shares!T$3</f>
        <v>0.41628298835088506</v>
      </c>
      <c r="U55">
        <f>A_Shares!U55/A_Shares!U$3</f>
        <v>0</v>
      </c>
      <c r="V55">
        <f>A_Shares!V55/A_Shares!V$3</f>
        <v>0.47385621199647071</v>
      </c>
      <c r="W55">
        <f>A_Shares!W55/A_Shares!W$3</f>
        <v>0.43217094577277104</v>
      </c>
    </row>
    <row r="56" spans="1:23" x14ac:dyDescent="0.25">
      <c r="A56" s="2" t="s">
        <v>122</v>
      </c>
      <c r="B56" s="2" t="s">
        <v>123</v>
      </c>
      <c r="C56">
        <f>A_Shares!C56/A_Shares!C$3</f>
        <v>0.49885889205101874</v>
      </c>
      <c r="D56">
        <f>A_Shares!D56/A_Shares!D$3</f>
        <v>0.43578267434407614</v>
      </c>
      <c r="E56">
        <f>A_Shares!E56/A_Shares!E$3</f>
        <v>0.45802064671612319</v>
      </c>
      <c r="F56">
        <f>A_Shares!F56/A_Shares!F$3</f>
        <v>0.59630081933568502</v>
      </c>
      <c r="G56">
        <f>A_Shares!G56/A_Shares!G$3</f>
        <v>0.59221400522441336</v>
      </c>
      <c r="H56">
        <f>A_Shares!H56/A_Shares!H$3</f>
        <v>0.54420217662903658</v>
      </c>
      <c r="I56">
        <f>A_Shares!I56/A_Shares!I$3</f>
        <v>0.41739056998773599</v>
      </c>
      <c r="J56">
        <f>A_Shares!J56/A_Shares!J$3</f>
        <v>0.38184280223835426</v>
      </c>
      <c r="K56">
        <f>A_Shares!K56/A_Shares!K$3</f>
        <v>0.44534774336716126</v>
      </c>
      <c r="L56">
        <f>A_Shares!L56/A_Shares!L$3</f>
        <v>0.48395828892787451</v>
      </c>
      <c r="M56">
        <f>A_Shares!M56/A_Shares!M$3</f>
        <v>0.44792715309808884</v>
      </c>
      <c r="N56">
        <f>A_Shares!N56/A_Shares!N$3</f>
        <v>0.45337298666007647</v>
      </c>
      <c r="O56">
        <f>A_Shares!O56/A_Shares!O$3</f>
        <v>0.41049009261194291</v>
      </c>
      <c r="P56">
        <f>A_Shares!P56/A_Shares!P$3</f>
        <v>0.4288371968706492</v>
      </c>
      <c r="Q56">
        <f>A_Shares!Q56/A_Shares!Q$3</f>
        <v>0.41534247198482233</v>
      </c>
      <c r="R56">
        <f>A_Shares!R56/A_Shares!R$3</f>
        <v>0.42219861962456706</v>
      </c>
      <c r="S56">
        <f>A_Shares!S56/A_Shares!S$3</f>
        <v>0.40112763803304119</v>
      </c>
      <c r="T56">
        <f>A_Shares!T56/A_Shares!T$3</f>
        <v>0.44604697569849472</v>
      </c>
      <c r="U56">
        <f>A_Shares!U56/A_Shares!U$3</f>
        <v>0.5860302276421101</v>
      </c>
      <c r="V56">
        <f>A_Shares!V56/A_Shares!V$3</f>
        <v>0.5876983982641405</v>
      </c>
      <c r="W56">
        <f>A_Shares!W56/A_Shares!W$3</f>
        <v>0.64963295885189132</v>
      </c>
    </row>
    <row r="57" spans="1:23" x14ac:dyDescent="0.25">
      <c r="A57" s="2" t="s">
        <v>124</v>
      </c>
      <c r="B57" s="2" t="s">
        <v>123</v>
      </c>
      <c r="C57">
        <f>A_Shares!C57/A_Shares!C$3</f>
        <v>0.49885889205101874</v>
      </c>
      <c r="D57">
        <f>A_Shares!D57/A_Shares!D$3</f>
        <v>0.43578267434407614</v>
      </c>
      <c r="E57">
        <f>A_Shares!E57/A_Shares!E$3</f>
        <v>0.45802064671612319</v>
      </c>
      <c r="F57">
        <f>A_Shares!F57/A_Shares!F$3</f>
        <v>0.59630081933568502</v>
      </c>
      <c r="G57">
        <f>A_Shares!G57/A_Shares!G$3</f>
        <v>0.59221400522441336</v>
      </c>
      <c r="H57">
        <f>A_Shares!H57/A_Shares!H$3</f>
        <v>0.54420217662903658</v>
      </c>
      <c r="I57">
        <f>A_Shares!I57/A_Shares!I$3</f>
        <v>0.41739056998773599</v>
      </c>
      <c r="J57">
        <f>A_Shares!J57/A_Shares!J$3</f>
        <v>0.38184280223835426</v>
      </c>
      <c r="K57">
        <f>A_Shares!K57/A_Shares!K$3</f>
        <v>0.44534774336716126</v>
      </c>
      <c r="L57">
        <f>A_Shares!L57/A_Shares!L$3</f>
        <v>0.48395828892787451</v>
      </c>
      <c r="M57">
        <f>A_Shares!M57/A_Shares!M$3</f>
        <v>0.44792715309808884</v>
      </c>
      <c r="N57">
        <f>A_Shares!N57/A_Shares!N$3</f>
        <v>0.45337298666007647</v>
      </c>
      <c r="O57">
        <f>A_Shares!O57/A_Shares!O$3</f>
        <v>0.41049009261194291</v>
      </c>
      <c r="P57">
        <f>A_Shares!P57/A_Shares!P$3</f>
        <v>0.4288371968706492</v>
      </c>
      <c r="Q57">
        <f>A_Shares!Q57/A_Shares!Q$3</f>
        <v>0.41534247198482233</v>
      </c>
      <c r="R57">
        <f>A_Shares!R57/A_Shares!R$3</f>
        <v>0.42219861962456706</v>
      </c>
      <c r="S57">
        <f>A_Shares!S57/A_Shares!S$3</f>
        <v>0.40112763803304119</v>
      </c>
      <c r="T57">
        <f>A_Shares!T57/A_Shares!T$3</f>
        <v>0.44604697569849472</v>
      </c>
      <c r="U57">
        <f>A_Shares!U57/A_Shares!U$3</f>
        <v>0.5860302276421101</v>
      </c>
      <c r="V57">
        <f>A_Shares!V57/A_Shares!V$3</f>
        <v>0.5876983982641405</v>
      </c>
      <c r="W57">
        <f>A_Shares!W57/A_Shares!W$3</f>
        <v>0.64963295885189132</v>
      </c>
    </row>
    <row r="58" spans="1:23" x14ac:dyDescent="0.25">
      <c r="A58" s="2" t="s">
        <v>125</v>
      </c>
      <c r="B58" s="2" t="s">
        <v>126</v>
      </c>
      <c r="C58">
        <f>A_Shares!C58/A_Shares!C$3</f>
        <v>0.38658632362597101</v>
      </c>
      <c r="D58">
        <f>A_Shares!D58/A_Shares!D$3</f>
        <v>0.36284050599502998</v>
      </c>
      <c r="E58">
        <f>A_Shares!E58/A_Shares!E$3</f>
        <v>0.42173396940560515</v>
      </c>
      <c r="F58">
        <f>A_Shares!F58/A_Shares!F$3</f>
        <v>0.40109083275277041</v>
      </c>
      <c r="G58">
        <f>A_Shares!G58/A_Shares!G$3</f>
        <v>0.42738875067464799</v>
      </c>
      <c r="H58">
        <f>A_Shares!H58/A_Shares!H$3</f>
        <v>0.40688486313041916</v>
      </c>
      <c r="I58">
        <f>A_Shares!I58/A_Shares!I$3</f>
        <v>0.39495052663116742</v>
      </c>
      <c r="J58">
        <f>A_Shares!J58/A_Shares!J$3</f>
        <v>0.38689924129018216</v>
      </c>
      <c r="K58">
        <f>A_Shares!K58/A_Shares!K$3</f>
        <v>0.3925988802566151</v>
      </c>
      <c r="L58">
        <f>A_Shares!L58/A_Shares!L$3</f>
        <v>0.41293843200183616</v>
      </c>
      <c r="M58">
        <f>A_Shares!M58/A_Shares!M$3</f>
        <v>0.4203546892708776</v>
      </c>
      <c r="N58">
        <f>A_Shares!N58/A_Shares!N$3</f>
        <v>0.3879034283536637</v>
      </c>
      <c r="O58">
        <f>A_Shares!O58/A_Shares!O$3</f>
        <v>0.35671990153356103</v>
      </c>
      <c r="P58">
        <f>A_Shares!P58/A_Shares!P$3</f>
        <v>0.37534343682417193</v>
      </c>
      <c r="Q58">
        <f>A_Shares!Q58/A_Shares!Q$3</f>
        <v>0.35273668592696089</v>
      </c>
      <c r="R58">
        <f>A_Shares!R58/A_Shares!R$3</f>
        <v>0.32791069093044528</v>
      </c>
      <c r="S58">
        <f>A_Shares!S58/A_Shares!S$3</f>
        <v>0.33259937749060098</v>
      </c>
      <c r="T58">
        <f>A_Shares!T58/A_Shares!T$3</f>
        <v>0.36579428860114516</v>
      </c>
      <c r="U58">
        <f>A_Shares!U58/A_Shares!U$3</f>
        <v>0</v>
      </c>
      <c r="V58">
        <f>A_Shares!V58/A_Shares!V$3</f>
        <v>0.42739415969594236</v>
      </c>
      <c r="W58">
        <f>A_Shares!W58/A_Shares!W$3</f>
        <v>0.51622721620929879</v>
      </c>
    </row>
    <row r="59" spans="1:23" x14ac:dyDescent="0.25">
      <c r="A59" s="2" t="s">
        <v>127</v>
      </c>
      <c r="B59" s="2" t="s">
        <v>126</v>
      </c>
      <c r="C59">
        <f>A_Shares!C59/A_Shares!C$3</f>
        <v>0.38658632362597101</v>
      </c>
      <c r="D59">
        <f>A_Shares!D59/A_Shares!D$3</f>
        <v>0.36284050599502998</v>
      </c>
      <c r="E59">
        <f>A_Shares!E59/A_Shares!E$3</f>
        <v>0.42173396940560515</v>
      </c>
      <c r="F59">
        <f>A_Shares!F59/A_Shares!F$3</f>
        <v>0.40109083275277041</v>
      </c>
      <c r="G59">
        <f>A_Shares!G59/A_Shares!G$3</f>
        <v>0.42738875067464799</v>
      </c>
      <c r="H59">
        <f>A_Shares!H59/A_Shares!H$3</f>
        <v>0.40688486313041916</v>
      </c>
      <c r="I59">
        <f>A_Shares!I59/A_Shares!I$3</f>
        <v>0.39495052663116742</v>
      </c>
      <c r="J59">
        <f>A_Shares!J59/A_Shares!J$3</f>
        <v>0.38689924129018216</v>
      </c>
      <c r="K59">
        <f>A_Shares!K59/A_Shares!K$3</f>
        <v>0.3925988802566151</v>
      </c>
      <c r="L59">
        <f>A_Shares!L59/A_Shares!L$3</f>
        <v>0.41293843200183616</v>
      </c>
      <c r="M59">
        <f>A_Shares!M59/A_Shares!M$3</f>
        <v>0.4203546892708776</v>
      </c>
      <c r="N59">
        <f>A_Shares!N59/A_Shares!N$3</f>
        <v>0.3879034283536637</v>
      </c>
      <c r="O59">
        <f>A_Shares!O59/A_Shares!O$3</f>
        <v>0.35671990153356103</v>
      </c>
      <c r="P59">
        <f>A_Shares!P59/A_Shares!P$3</f>
        <v>0.37534343682417193</v>
      </c>
      <c r="Q59">
        <f>A_Shares!Q59/A_Shares!Q$3</f>
        <v>0.35273668592696089</v>
      </c>
      <c r="R59">
        <f>A_Shares!R59/A_Shares!R$3</f>
        <v>0.32791069093044528</v>
      </c>
      <c r="S59">
        <f>A_Shares!S59/A_Shares!S$3</f>
        <v>0.33259937749060098</v>
      </c>
      <c r="T59">
        <f>A_Shares!T59/A_Shares!T$3</f>
        <v>0.36579428860114516</v>
      </c>
      <c r="U59">
        <f>A_Shares!U59/A_Shares!U$3</f>
        <v>0</v>
      </c>
      <c r="V59">
        <f>A_Shares!V59/A_Shares!V$3</f>
        <v>0.42739415969594236</v>
      </c>
      <c r="W59">
        <f>A_Shares!W59/A_Shares!W$3</f>
        <v>0.51622721620929879</v>
      </c>
    </row>
    <row r="61" spans="1:23" x14ac:dyDescent="0.25">
      <c r="A61" s="98" t="s">
        <v>813</v>
      </c>
    </row>
    <row r="62" spans="1:23" x14ac:dyDescent="0.25">
      <c r="A62" s="11"/>
      <c r="B62" s="11"/>
    </row>
    <row r="63" spans="1:23" x14ac:dyDescent="0.25">
      <c r="A63" s="2" t="s">
        <v>27</v>
      </c>
      <c r="B63" s="2" t="s">
        <v>28</v>
      </c>
    </row>
    <row r="64" spans="1:23" x14ac:dyDescent="0.25">
      <c r="A64" s="2" t="s">
        <v>29</v>
      </c>
      <c r="B64" s="2" t="s">
        <v>30</v>
      </c>
      <c r="C64">
        <f>[1]A_Shares!C6/[1]A_Shares!C$5</f>
        <v>0.82513850045070025</v>
      </c>
      <c r="D64">
        <f>[1]A_Shares!D6/[1]A_Shares!D$5</f>
        <v>0.8219801982527547</v>
      </c>
      <c r="E64">
        <f>[1]A_Shares!E6/[1]A_Shares!E$5</f>
        <v>0.86957648747496541</v>
      </c>
      <c r="F64">
        <f>[1]A_Shares!F6/[1]A_Shares!F$5</f>
        <v>0.83413710788227347</v>
      </c>
      <c r="G64">
        <f>[1]A_Shares!G6/[1]A_Shares!G$5</f>
        <v>0.81254279960205644</v>
      </c>
      <c r="H64">
        <f>[1]A_Shares!H6/[1]A_Shares!H$5</f>
        <v>0.82147042326318398</v>
      </c>
      <c r="I64">
        <f>[1]A_Shares!I6/[1]A_Shares!I$5</f>
        <v>0.87646484092350618</v>
      </c>
      <c r="J64">
        <f>[1]A_Shares!J6/[1]A_Shares!J$5</f>
        <v>0.78556390287358557</v>
      </c>
      <c r="K64">
        <f>[1]A_Shares!K6/[1]A_Shares!K$5</f>
        <v>0.81300471986862233</v>
      </c>
      <c r="L64">
        <f>[1]A_Shares!L6/[1]A_Shares!L$5</f>
        <v>0.76624919412883208</v>
      </c>
      <c r="M64">
        <f>[1]A_Shares!M6/[1]A_Shares!M$5</f>
        <v>0.78387720972518649</v>
      </c>
      <c r="N64">
        <f>[1]A_Shares!N6/[1]A_Shares!N$5</f>
        <v>0.78818971415411376</v>
      </c>
      <c r="O64">
        <f>[1]A_Shares!O6/[1]A_Shares!O$5</f>
        <v>0.74102114178268896</v>
      </c>
      <c r="P64">
        <f>[1]A_Shares!P6/[1]A_Shares!P$5</f>
        <v>0.68795888573332775</v>
      </c>
      <c r="Q64">
        <f>[1]A_Shares!Q6/[1]A_Shares!Q$5</f>
        <v>0.82739567320402807</v>
      </c>
      <c r="R64">
        <f>[1]A_Shares!R6/[1]A_Shares!R$5</f>
        <v>0.8335217608971961</v>
      </c>
      <c r="S64">
        <f>[1]A_Shares!S6/[1]A_Shares!S$5</f>
        <v>0.78660596064509536</v>
      </c>
      <c r="T64">
        <f>[1]A_Shares!T6/[1]A_Shares!T$5</f>
        <v>0.77093402892000951</v>
      </c>
      <c r="U64">
        <f>[1]A_Shares!U6/[1]A_Shares!U$5</f>
        <v>0.80613761088295877</v>
      </c>
      <c r="V64">
        <f>[1]A_Shares!V6/[1]A_Shares!V$5</f>
        <v>0.69856900928992982</v>
      </c>
      <c r="W64">
        <f>[1]A_Shares!W6/[1]A_Shares!W$5</f>
        <v>0.66416423356873455</v>
      </c>
    </row>
    <row r="65" spans="1:23" x14ac:dyDescent="0.25">
      <c r="A65" s="2" t="s">
        <v>31</v>
      </c>
      <c r="B65" s="2" t="s">
        <v>32</v>
      </c>
      <c r="C65">
        <f>[1]A_Shares!C7/[1]A_Shares!C$5</f>
        <v>0.83434705048385349</v>
      </c>
      <c r="D65">
        <f>[1]A_Shares!D7/[1]A_Shares!D$5</f>
        <v>0.90433544490198992</v>
      </c>
      <c r="E65">
        <f>[1]A_Shares!E7/[1]A_Shares!E$5</f>
        <v>1.0459300517990882</v>
      </c>
      <c r="F65">
        <f>[1]A_Shares!F7/[1]A_Shares!F$5</f>
        <v>0.82118576160250079</v>
      </c>
      <c r="G65">
        <f>[1]A_Shares!G7/[1]A_Shares!G$5</f>
        <v>0.67687721132403911</v>
      </c>
      <c r="H65">
        <f>[1]A_Shares!H7/[1]A_Shares!H$5</f>
        <v>0.65867225974215993</v>
      </c>
      <c r="I65">
        <f>[1]A_Shares!I7/[1]A_Shares!I$5</f>
        <v>0.75685145567840628</v>
      </c>
      <c r="J65">
        <f>[1]A_Shares!J7/[1]A_Shares!J$5</f>
        <v>0.67312866985802733</v>
      </c>
      <c r="K65">
        <f>[1]A_Shares!K7/[1]A_Shares!K$5</f>
        <v>0.78872707131886721</v>
      </c>
      <c r="L65">
        <f>[1]A_Shares!L7/[1]A_Shares!L$5</f>
        <v>0.76411045400375022</v>
      </c>
      <c r="M65">
        <f>[1]A_Shares!M7/[1]A_Shares!M$5</f>
        <v>0.7261396764274366</v>
      </c>
      <c r="N65">
        <f>[1]A_Shares!N7/[1]A_Shares!N$5</f>
        <v>0.71036152127847929</v>
      </c>
      <c r="O65">
        <f>[1]A_Shares!O7/[1]A_Shares!O$5</f>
        <v>0.76701282056344711</v>
      </c>
      <c r="P65">
        <f>[1]A_Shares!P7/[1]A_Shares!P$5</f>
        <v>0.67954083532847775</v>
      </c>
      <c r="Q65">
        <f>[1]A_Shares!Q7/[1]A_Shares!Q$5</f>
        <v>0.662605388982201</v>
      </c>
      <c r="R65">
        <f>[1]A_Shares!R7/[1]A_Shares!R$5</f>
        <v>0.73111961458179697</v>
      </c>
      <c r="S65">
        <f>[1]A_Shares!S7/[1]A_Shares!S$5</f>
        <v>0.6079019482558623</v>
      </c>
      <c r="T65">
        <f>[1]A_Shares!T7/[1]A_Shares!T$5</f>
        <v>0.66366045506506333</v>
      </c>
      <c r="U65">
        <f>[1]A_Shares!U7/[1]A_Shares!U$5</f>
        <v>0</v>
      </c>
      <c r="V65">
        <f>[1]A_Shares!V7/[1]A_Shares!V$5</f>
        <v>0.66896262119098837</v>
      </c>
      <c r="W65">
        <f>[1]A_Shares!W7/[1]A_Shares!W$5</f>
        <v>0.65293769649413547</v>
      </c>
    </row>
    <row r="66" spans="1:23" x14ac:dyDescent="0.25">
      <c r="A66" s="2" t="s">
        <v>33</v>
      </c>
      <c r="B66" s="2" t="s">
        <v>34</v>
      </c>
      <c r="C66">
        <f>[1]A_Shares!C8/[1]A_Shares!C$5</f>
        <v>0.43912930685977797</v>
      </c>
      <c r="D66">
        <f>[1]A_Shares!D8/[1]A_Shares!D$5</f>
        <v>0.73385714953847203</v>
      </c>
      <c r="E66">
        <f>[1]A_Shares!E8/[1]A_Shares!E$5</f>
        <v>0.5349691216143404</v>
      </c>
      <c r="F66">
        <f>[1]A_Shares!F8/[1]A_Shares!F$5</f>
        <v>0.41574723548646397</v>
      </c>
      <c r="G66">
        <f>[1]A_Shares!G8/[1]A_Shares!G$5</f>
        <v>0.4707408585461248</v>
      </c>
      <c r="H66">
        <f>[1]A_Shares!H8/[1]A_Shares!H$5</f>
        <v>0.51572595268987376</v>
      </c>
      <c r="I66">
        <f>[1]A_Shares!I8/[1]A_Shares!I$5</f>
        <v>0.49043234536990693</v>
      </c>
      <c r="J66">
        <f>[1]A_Shares!J8/[1]A_Shares!J$5</f>
        <v>0.39887707171098058</v>
      </c>
      <c r="K66">
        <f>[1]A_Shares!K8/[1]A_Shares!K$5</f>
        <v>0.31113896219361964</v>
      </c>
      <c r="L66">
        <f>[1]A_Shares!L8/[1]A_Shares!L$5</f>
        <v>0.25777553265700104</v>
      </c>
      <c r="M66">
        <f>[1]A_Shares!M8/[1]A_Shares!M$5</f>
        <v>0.31530114770274464</v>
      </c>
      <c r="N66">
        <f>[1]A_Shares!N8/[1]A_Shares!N$5</f>
        <v>0.32513698545458863</v>
      </c>
      <c r="O66">
        <f>[1]A_Shares!O8/[1]A_Shares!O$5</f>
        <v>0.33879924740266382</v>
      </c>
      <c r="P66">
        <f>[1]A_Shares!P8/[1]A_Shares!P$5</f>
        <v>0.43464693912679536</v>
      </c>
      <c r="Q66">
        <f>[1]A_Shares!Q8/[1]A_Shares!Q$5</f>
        <v>0.3163623781932397</v>
      </c>
      <c r="R66">
        <f>[1]A_Shares!R8/[1]A_Shares!R$5</f>
        <v>0.29785724825158555</v>
      </c>
      <c r="S66">
        <f>[1]A_Shares!S8/[1]A_Shares!S$5</f>
        <v>0.33319388790078114</v>
      </c>
      <c r="T66">
        <f>[1]A_Shares!T8/[1]A_Shares!T$5</f>
        <v>0.33817677383190109</v>
      </c>
      <c r="U66">
        <f>[1]A_Shares!U8/[1]A_Shares!U$5</f>
        <v>0</v>
      </c>
      <c r="V66">
        <f>[1]A_Shares!V8/[1]A_Shares!V$5</f>
        <v>0</v>
      </c>
      <c r="W66">
        <f>[1]A_Shares!W8/[1]A_Shares!W$5</f>
        <v>0</v>
      </c>
    </row>
    <row r="67" spans="1:23" x14ac:dyDescent="0.25">
      <c r="A67" s="2" t="s">
        <v>35</v>
      </c>
      <c r="B67" s="2" t="s">
        <v>36</v>
      </c>
      <c r="C67">
        <f>[1]A_Shares!C9/[1]A_Shares!C$5</f>
        <v>1.0904175575039736</v>
      </c>
      <c r="D67">
        <f>[1]A_Shares!D9/[1]A_Shares!D$5</f>
        <v>0.68359319320426515</v>
      </c>
      <c r="E67">
        <f>[1]A_Shares!E9/[1]A_Shares!E$5</f>
        <v>0.90419449339976055</v>
      </c>
      <c r="F67">
        <f>[1]A_Shares!F9/[1]A_Shares!F$5</f>
        <v>1.0073997664771472</v>
      </c>
      <c r="G67">
        <f>[1]A_Shares!G9/[1]A_Shares!G$5</f>
        <v>1.1259711640872747</v>
      </c>
      <c r="H67">
        <f>[1]A_Shares!H9/[1]A_Shares!H$5</f>
        <v>1.0690881452391499</v>
      </c>
      <c r="I67">
        <f>[1]A_Shares!I9/[1]A_Shares!I$5</f>
        <v>1.127374030494249</v>
      </c>
      <c r="J67">
        <f>[1]A_Shares!J9/[1]A_Shares!J$5</f>
        <v>0.931537813085629</v>
      </c>
      <c r="K67">
        <f>[1]A_Shares!K9/[1]A_Shares!K$5</f>
        <v>0.85032387102943874</v>
      </c>
      <c r="L67">
        <f>[1]A_Shares!L9/[1]A_Shares!L$5</f>
        <v>0.90341808356237097</v>
      </c>
      <c r="M67">
        <f>[1]A_Shares!M9/[1]A_Shares!M$5</f>
        <v>0.86431298839084847</v>
      </c>
      <c r="N67">
        <f>[1]A_Shares!N9/[1]A_Shares!N$5</f>
        <v>0.89050178167297966</v>
      </c>
      <c r="O67">
        <f>[1]A_Shares!O9/[1]A_Shares!O$5</f>
        <v>0.65581313358894466</v>
      </c>
      <c r="P67">
        <f>[1]A_Shares!P9/[1]A_Shares!P$5</f>
        <v>0.70185725008291289</v>
      </c>
      <c r="Q67">
        <f>[1]A_Shares!Q9/[1]A_Shares!Q$5</f>
        <v>1.2777024649377524</v>
      </c>
      <c r="R67">
        <f>[1]A_Shares!R9/[1]A_Shares!R$5</f>
        <v>1.2512288894717223</v>
      </c>
      <c r="S67">
        <f>[1]A_Shares!S9/[1]A_Shares!S$5</f>
        <v>1.1238603588232658</v>
      </c>
      <c r="T67">
        <f>[1]A_Shares!T9/[1]A_Shares!T$5</f>
        <v>1.0790524227631224</v>
      </c>
      <c r="U67">
        <f>[1]A_Shares!U9/[1]A_Shares!U$5</f>
        <v>0</v>
      </c>
      <c r="V67">
        <f>[1]A_Shares!V9/[1]A_Shares!V$5</f>
        <v>0</v>
      </c>
      <c r="W67">
        <f>[1]A_Shares!W9/[1]A_Shares!W$5</f>
        <v>0.80781421839399215</v>
      </c>
    </row>
    <row r="68" spans="1:23" x14ac:dyDescent="0.25">
      <c r="A68" s="2" t="s">
        <v>37</v>
      </c>
      <c r="B68" s="2" t="s">
        <v>38</v>
      </c>
      <c r="C68">
        <f>[1]A_Shares!C10/[1]A_Shares!C$5</f>
        <v>1.0608109660531131</v>
      </c>
      <c r="D68">
        <f>[1]A_Shares!D10/[1]A_Shares!D$5</f>
        <v>0.93879600966577559</v>
      </c>
      <c r="E68">
        <f>[1]A_Shares!E10/[1]A_Shares!E$5</f>
        <v>0.92784659630849842</v>
      </c>
      <c r="F68">
        <f>[1]A_Shares!F10/[1]A_Shares!F$5</f>
        <v>1.2755784159886983</v>
      </c>
      <c r="G68">
        <f>[1]A_Shares!G10/[1]A_Shares!G$5</f>
        <v>1.2338208856677382</v>
      </c>
      <c r="H68">
        <f>[1]A_Shares!H10/[1]A_Shares!H$5</f>
        <v>1.3386175813158132</v>
      </c>
      <c r="I68">
        <f>[1]A_Shares!I10/[1]A_Shares!I$5</f>
        <v>1.3997872579670758</v>
      </c>
      <c r="J68">
        <f>[1]A_Shares!J10/[1]A_Shares!J$5</f>
        <v>1.4201779950437556</v>
      </c>
      <c r="K68">
        <f>[1]A_Shares!K10/[1]A_Shares!K$5</f>
        <v>1.5554319635651916</v>
      </c>
      <c r="L68">
        <f>[1]A_Shares!L10/[1]A_Shares!L$5</f>
        <v>1.3386500949439502</v>
      </c>
      <c r="M68">
        <f>[1]A_Shares!M10/[1]A_Shares!M$5</f>
        <v>1.4870962919418023</v>
      </c>
      <c r="N68">
        <f>[1]A_Shares!N10/[1]A_Shares!N$5</f>
        <v>1.5026552491457152</v>
      </c>
      <c r="O68">
        <f>[1]A_Shares!O10/[1]A_Shares!O$5</f>
        <v>1.3827643455573864</v>
      </c>
      <c r="P68">
        <f>[1]A_Shares!P10/[1]A_Shares!P$5</f>
        <v>1.0633878310621672</v>
      </c>
      <c r="Q68">
        <f>[1]A_Shares!Q10/[1]A_Shares!Q$5</f>
        <v>1.3865562002415042</v>
      </c>
      <c r="R68">
        <f>[1]A_Shares!R10/[1]A_Shares!R$5</f>
        <v>1.3326017083642474</v>
      </c>
      <c r="S68">
        <f>[1]A_Shares!S10/[1]A_Shares!S$5</f>
        <v>1.4363086243059529</v>
      </c>
      <c r="T68">
        <f>[1]A_Shares!T10/[1]A_Shares!T$5</f>
        <v>1.2902536734512309</v>
      </c>
      <c r="U68">
        <f>[1]A_Shares!U10/[1]A_Shares!U$5</f>
        <v>0</v>
      </c>
      <c r="V68">
        <f>[1]A_Shares!V10/[1]A_Shares!V$5</f>
        <v>1.0070579338005481</v>
      </c>
      <c r="W68">
        <f>[1]A_Shares!W10/[1]A_Shares!W$5</f>
        <v>0.93844761398746046</v>
      </c>
    </row>
    <row r="69" spans="1:23" x14ac:dyDescent="0.25">
      <c r="A69" s="2" t="s">
        <v>39</v>
      </c>
      <c r="B69" s="2" t="s">
        <v>40</v>
      </c>
      <c r="C69">
        <f>[1]A_Shares!C11/[1]A_Shares!C$5</f>
        <v>1.3372459078099748</v>
      </c>
      <c r="D69">
        <f>[1]A_Shares!D11/[1]A_Shares!D$5</f>
        <v>1.3541740633692472</v>
      </c>
      <c r="E69">
        <f>[1]A_Shares!E11/[1]A_Shares!E$5</f>
        <v>1.2988392974722378</v>
      </c>
      <c r="F69">
        <f>[1]A_Shares!F11/[1]A_Shares!F$5</f>
        <v>1.2699391307064705</v>
      </c>
      <c r="G69">
        <f>[1]A_Shares!G11/[1]A_Shares!G$5</f>
        <v>1.2800340880416392</v>
      </c>
      <c r="H69">
        <f>[1]A_Shares!H11/[1]A_Shares!H$5</f>
        <v>1.3327624746897619</v>
      </c>
      <c r="I69">
        <f>[1]A_Shares!I11/[1]A_Shares!I$5</f>
        <v>1.4980523925696279</v>
      </c>
      <c r="J69">
        <f>[1]A_Shares!J11/[1]A_Shares!J$5</f>
        <v>1.5369664536567544</v>
      </c>
      <c r="K69">
        <f>[1]A_Shares!K11/[1]A_Shares!K$5</f>
        <v>1.4292221113252599</v>
      </c>
      <c r="L69">
        <f>[1]A_Shares!L11/[1]A_Shares!L$5</f>
        <v>1.47538580884564</v>
      </c>
      <c r="M69">
        <f>[1]A_Shares!M11/[1]A_Shares!M$5</f>
        <v>1.4153729230712566</v>
      </c>
      <c r="N69">
        <f>[1]A_Shares!N11/[1]A_Shares!N$5</f>
        <v>1.3735362690118302</v>
      </c>
      <c r="O69">
        <f>[1]A_Shares!O11/[1]A_Shares!O$5</f>
        <v>1.3568909327150711</v>
      </c>
      <c r="P69">
        <f>[1]A_Shares!P11/[1]A_Shares!P$5</f>
        <v>1.2978100292949666</v>
      </c>
      <c r="Q69">
        <f>[1]A_Shares!Q11/[1]A_Shares!Q$5</f>
        <v>1.3298821681097106</v>
      </c>
      <c r="R69">
        <f>[1]A_Shares!R11/[1]A_Shares!R$5</f>
        <v>1.3173140351678447</v>
      </c>
      <c r="S69">
        <f>[1]A_Shares!S11/[1]A_Shares!S$5</f>
        <v>1.2953948770642167</v>
      </c>
      <c r="T69">
        <f>[1]A_Shares!T11/[1]A_Shares!T$5</f>
        <v>1.2596921781412538</v>
      </c>
      <c r="U69">
        <f>[1]A_Shares!U11/[1]A_Shares!U$5</f>
        <v>1.1377321869985011</v>
      </c>
      <c r="V69">
        <f>[1]A_Shares!V11/[1]A_Shares!V$5</f>
        <v>1.2547719097714876</v>
      </c>
      <c r="W69">
        <f>[1]A_Shares!W11/[1]A_Shares!W$5</f>
        <v>1.2618527840647213</v>
      </c>
    </row>
    <row r="70" spans="1:23" x14ac:dyDescent="0.25">
      <c r="A70" s="12" t="s">
        <v>41</v>
      </c>
      <c r="B70" s="12" t="s">
        <v>42</v>
      </c>
      <c r="C70">
        <f>[1]A_Shares!C12/[1]A_Shares!C$5</f>
        <v>1.2406651981054651</v>
      </c>
      <c r="D70">
        <f>[1]A_Shares!D12/[1]A_Shares!D$5</f>
        <v>1.007982666187982</v>
      </c>
      <c r="E70">
        <f>[1]A_Shares!E12/[1]A_Shares!E$5</f>
        <v>1.0576155036426191</v>
      </c>
      <c r="F70">
        <f>[1]A_Shares!F12/[1]A_Shares!F$5</f>
        <v>1.1295073228057595</v>
      </c>
      <c r="G70">
        <f>[1]A_Shares!G12/[1]A_Shares!G$5</f>
        <v>1.0575143536562133</v>
      </c>
      <c r="H70">
        <f>[1]A_Shares!H12/[1]A_Shares!H$5</f>
        <v>1.0261358824364795</v>
      </c>
      <c r="I70">
        <f>[1]A_Shares!I12/[1]A_Shares!I$5</f>
        <v>1.1271782346959507</v>
      </c>
      <c r="J70">
        <f>[1]A_Shares!J12/[1]A_Shares!J$5</f>
        <v>1.1710670673335304</v>
      </c>
      <c r="K70">
        <f>[1]A_Shares!K12/[1]A_Shares!K$5</f>
        <v>1.1484229163454955</v>
      </c>
      <c r="L70">
        <f>[1]A_Shares!L12/[1]A_Shares!L$5</f>
        <v>1.2458836389970425</v>
      </c>
      <c r="M70">
        <f>[1]A_Shares!M12/[1]A_Shares!M$5</f>
        <v>1.1437036441844719</v>
      </c>
      <c r="N70">
        <f>[1]A_Shares!N12/[1]A_Shares!N$5</f>
        <v>1.1378037721968854</v>
      </c>
      <c r="O70">
        <f>[1]A_Shares!O12/[1]A_Shares!O$5</f>
        <v>1.2387320376498725</v>
      </c>
      <c r="P70">
        <f>[1]A_Shares!P12/[1]A_Shares!P$5</f>
        <v>1.0559103901476123</v>
      </c>
      <c r="Q70">
        <f>[1]A_Shares!Q12/[1]A_Shares!Q$5</f>
        <v>1.1859408407097654</v>
      </c>
      <c r="R70">
        <f>[1]A_Shares!R12/[1]A_Shares!R$5</f>
        <v>1.2589687885527514</v>
      </c>
      <c r="S70">
        <f>[1]A_Shares!S12/[1]A_Shares!S$5</f>
        <v>1.0371735082265552</v>
      </c>
      <c r="T70">
        <f>[1]A_Shares!T12/[1]A_Shares!T$5</f>
        <v>1.0957857075123223</v>
      </c>
      <c r="U70">
        <f>[1]A_Shares!U12/[1]A_Shares!U$5</f>
        <v>0.83724295711066687</v>
      </c>
      <c r="V70">
        <f>[1]A_Shares!V12/[1]A_Shares!V$5</f>
        <v>0.93234258275567439</v>
      </c>
      <c r="W70">
        <f>[1]A_Shares!W12/[1]A_Shares!W$5</f>
        <v>1.0921176745788876</v>
      </c>
    </row>
    <row r="71" spans="1:23" x14ac:dyDescent="0.25">
      <c r="A71" s="2" t="s">
        <v>43</v>
      </c>
      <c r="B71" s="2" t="s">
        <v>44</v>
      </c>
      <c r="C71">
        <f>[1]A_Shares!C13/[1]A_Shares!C$5</f>
        <v>1.624491422762316</v>
      </c>
      <c r="D71">
        <f>[1]A_Shares!D13/[1]A_Shares!D$5</f>
        <v>1.7502891633072195</v>
      </c>
      <c r="E71">
        <f>[1]A_Shares!E13/[1]A_Shares!E$5</f>
        <v>1.7637751554186654</v>
      </c>
      <c r="F71">
        <f>[1]A_Shares!F13/[1]A_Shares!F$5</f>
        <v>1.9808812056074838</v>
      </c>
      <c r="G71">
        <f>[1]A_Shares!G13/[1]A_Shares!G$5</f>
        <v>2.1722786825691456</v>
      </c>
      <c r="H71">
        <f>[1]A_Shares!H13/[1]A_Shares!H$5</f>
        <v>2.150793397807206</v>
      </c>
      <c r="I71">
        <f>[1]A_Shares!I13/[1]A_Shares!I$5</f>
        <v>2.5312800065269103</v>
      </c>
      <c r="J71">
        <f>[1]A_Shares!J13/[1]A_Shares!J$5</f>
        <v>3.1695600430813564</v>
      </c>
      <c r="K71">
        <f>[1]A_Shares!K13/[1]A_Shares!K$5</f>
        <v>2.9074022224091673</v>
      </c>
      <c r="L71">
        <f>[1]A_Shares!L13/[1]A_Shares!L$5</f>
        <v>2.7506896826536309</v>
      </c>
      <c r="M71">
        <f>[1]A_Shares!M13/[1]A_Shares!M$5</f>
        <v>2.4926094349222758</v>
      </c>
      <c r="N71">
        <f>[1]A_Shares!N13/[1]A_Shares!N$5</f>
        <v>2.2643046270274017</v>
      </c>
      <c r="O71">
        <f>[1]A_Shares!O13/[1]A_Shares!O$5</f>
        <v>2.1884765503171617</v>
      </c>
      <c r="P71">
        <f>[1]A_Shares!P13/[1]A_Shares!P$5</f>
        <v>2.4602001191731859</v>
      </c>
      <c r="Q71">
        <f>[1]A_Shares!Q13/[1]A_Shares!Q$5</f>
        <v>2.3267202298636995</v>
      </c>
      <c r="R71">
        <f>[1]A_Shares!R13/[1]A_Shares!R$5</f>
        <v>2.1520627674193236</v>
      </c>
      <c r="S71">
        <f>[1]A_Shares!S13/[1]A_Shares!S$5</f>
        <v>2.1793909679670747</v>
      </c>
      <c r="T71">
        <f>[1]A_Shares!T13/[1]A_Shares!T$5</f>
        <v>1.8337800417694183</v>
      </c>
      <c r="U71">
        <f>[1]A_Shares!U13/[1]A_Shares!U$5</f>
        <v>0</v>
      </c>
      <c r="V71">
        <f>[1]A_Shares!V13/[1]A_Shares!V$5</f>
        <v>2.2066729764368676</v>
      </c>
      <c r="W71">
        <f>[1]A_Shares!W13/[1]A_Shares!W$5</f>
        <v>1.8692625367840687</v>
      </c>
    </row>
    <row r="72" spans="1:23" x14ac:dyDescent="0.25">
      <c r="A72" s="2" t="s">
        <v>45</v>
      </c>
      <c r="B72" s="2" t="s">
        <v>46</v>
      </c>
      <c r="C72">
        <f>[1]A_Shares!C14/[1]A_Shares!C$5</f>
        <v>2.0123044694674408</v>
      </c>
      <c r="D72">
        <f>[1]A_Shares!D14/[1]A_Shares!D$5</f>
        <v>1.9399456279289173</v>
      </c>
      <c r="E72">
        <f>[1]A_Shares!E14/[1]A_Shares!E$5</f>
        <v>1.9368577892066789</v>
      </c>
      <c r="F72">
        <f>[1]A_Shares!F14/[1]A_Shares!F$5</f>
        <v>1.4816349487826015</v>
      </c>
      <c r="G72">
        <f>[1]A_Shares!G14/[1]A_Shares!G$5</f>
        <v>1.7577740578312082</v>
      </c>
      <c r="H72">
        <f>[1]A_Shares!H14/[1]A_Shares!H$5</f>
        <v>1.8895021272676882</v>
      </c>
      <c r="I72">
        <f>[1]A_Shares!I14/[1]A_Shares!I$5</f>
        <v>2.1709481582943502</v>
      </c>
      <c r="J72">
        <f>[1]A_Shares!J14/[1]A_Shares!J$5</f>
        <v>2.0210850171828643</v>
      </c>
      <c r="K72">
        <f>[1]A_Shares!K14/[1]A_Shares!K$5</f>
        <v>1.8784396457157391</v>
      </c>
      <c r="L72">
        <f>[1]A_Shares!L14/[1]A_Shares!L$5</f>
        <v>1.7980554162416424</v>
      </c>
      <c r="M72">
        <f>[1]A_Shares!M14/[1]A_Shares!M$5</f>
        <v>1.8149401761968291</v>
      </c>
      <c r="N72">
        <f>[1]A_Shares!N14/[1]A_Shares!N$5</f>
        <v>1.7096747466006277</v>
      </c>
      <c r="O72">
        <f>[1]A_Shares!O14/[1]A_Shares!O$5</f>
        <v>1.6485249953023213</v>
      </c>
      <c r="P72">
        <f>[1]A_Shares!P14/[1]A_Shares!P$5</f>
        <v>1.6273088604051538</v>
      </c>
      <c r="Q72">
        <f>[1]A_Shares!Q14/[1]A_Shares!Q$5</f>
        <v>1.6216665566087116</v>
      </c>
      <c r="R72">
        <f>[1]A_Shares!R14/[1]A_Shares!R$5</f>
        <v>1.565709574363213</v>
      </c>
      <c r="S72">
        <f>[1]A_Shares!S14/[1]A_Shares!S$5</f>
        <v>2.1217555675890192</v>
      </c>
      <c r="T72">
        <f>[1]A_Shares!T14/[1]A_Shares!T$5</f>
        <v>2.1252306876720874</v>
      </c>
      <c r="U72">
        <f>[1]A_Shares!U14/[1]A_Shares!U$5</f>
        <v>0</v>
      </c>
      <c r="V72">
        <f>[1]A_Shares!V14/[1]A_Shares!V$5</f>
        <v>1.7087588685257986</v>
      </c>
      <c r="W72">
        <f>[1]A_Shares!W14/[1]A_Shares!W$5</f>
        <v>0</v>
      </c>
    </row>
    <row r="73" spans="1:23" x14ac:dyDescent="0.25">
      <c r="A73" s="2" t="s">
        <v>47</v>
      </c>
      <c r="B73" s="2" t="s">
        <v>48</v>
      </c>
      <c r="C73">
        <f>[1]A_Shares!C15/[1]A_Shares!C$5</f>
        <v>1.1848730704690924</v>
      </c>
      <c r="D73">
        <f>[1]A_Shares!D15/[1]A_Shares!D$5</f>
        <v>0.96085247858477774</v>
      </c>
      <c r="E73">
        <f>[1]A_Shares!E15/[1]A_Shares!E$5</f>
        <v>0.81971110528804869</v>
      </c>
      <c r="F73">
        <f>[1]A_Shares!F15/[1]A_Shares!F$5</f>
        <v>0.91964767299497618</v>
      </c>
      <c r="G73">
        <f>[1]A_Shares!G15/[1]A_Shares!G$5</f>
        <v>0.97835009045280907</v>
      </c>
      <c r="H73">
        <f>[1]A_Shares!H15/[1]A_Shares!H$5</f>
        <v>1.1247001043685163</v>
      </c>
      <c r="I73">
        <f>[1]A_Shares!I15/[1]A_Shares!I$5</f>
        <v>1.4591903398625481</v>
      </c>
      <c r="J73">
        <f>[1]A_Shares!J15/[1]A_Shares!J$5</f>
        <v>1.3724424019554939</v>
      </c>
      <c r="K73">
        <f>[1]A_Shares!K15/[1]A_Shares!K$5</f>
        <v>1.4266326148343706</v>
      </c>
      <c r="L73">
        <f>[1]A_Shares!L15/[1]A_Shares!L$5</f>
        <v>1.5921773205489937</v>
      </c>
      <c r="M73">
        <f>[1]A_Shares!M15/[1]A_Shares!M$5</f>
        <v>1.4165441738646718</v>
      </c>
      <c r="N73">
        <f>[1]A_Shares!N15/[1]A_Shares!N$5</f>
        <v>1.0961097349726618</v>
      </c>
      <c r="O73">
        <f>[1]A_Shares!O15/[1]A_Shares!O$5</f>
        <v>0.90215604065516719</v>
      </c>
      <c r="P73">
        <f>[1]A_Shares!P15/[1]A_Shares!P$5</f>
        <v>0.93512177375547567</v>
      </c>
      <c r="Q73">
        <f>[1]A_Shares!Q15/[1]A_Shares!Q$5</f>
        <v>1.1991314860543334</v>
      </c>
      <c r="R73">
        <f>[1]A_Shares!R15/[1]A_Shares!R$5</f>
        <v>1.1654763149431291</v>
      </c>
      <c r="S73">
        <f>[1]A_Shares!S15/[1]A_Shares!S$5</f>
        <v>1.2027451824535409</v>
      </c>
      <c r="T73">
        <f>[1]A_Shares!T15/[1]A_Shares!T$5</f>
        <v>1.0701573759342167</v>
      </c>
      <c r="U73">
        <f>[1]A_Shares!U15/[1]A_Shares!U$5</f>
        <v>0</v>
      </c>
      <c r="V73">
        <f>[1]A_Shares!V15/[1]A_Shares!V$5</f>
        <v>0</v>
      </c>
      <c r="W73">
        <f>[1]A_Shares!W15/[1]A_Shares!W$5</f>
        <v>0</v>
      </c>
    </row>
    <row r="74" spans="1:23" x14ac:dyDescent="0.25">
      <c r="A74" s="2" t="s">
        <v>49</v>
      </c>
      <c r="B74" s="2" t="s">
        <v>50</v>
      </c>
      <c r="C74">
        <f>[1]A_Shares!C16/[1]A_Shares!C$5</f>
        <v>0.90598227883717575</v>
      </c>
      <c r="D74">
        <f>[1]A_Shares!D16/[1]A_Shares!D$5</f>
        <v>1.4316849872119211</v>
      </c>
      <c r="E74">
        <f>[1]A_Shares!E16/[1]A_Shares!E$5</f>
        <v>1.1877111118090011</v>
      </c>
      <c r="F74">
        <f>[1]A_Shares!F16/[1]A_Shares!F$5</f>
        <v>0.98311471610660472</v>
      </c>
      <c r="G74">
        <f>[1]A_Shares!G16/[1]A_Shares!G$5</f>
        <v>0.93389249971570809</v>
      </c>
      <c r="H74">
        <f>[1]A_Shares!H16/[1]A_Shares!H$5</f>
        <v>1.07512028074942</v>
      </c>
      <c r="I74">
        <f>[1]A_Shares!I16/[1]A_Shares!I$5</f>
        <v>1.2668906839274547</v>
      </c>
      <c r="J74">
        <f>[1]A_Shares!J16/[1]A_Shares!J$5</f>
        <v>1.2322780025660023</v>
      </c>
      <c r="K74">
        <f>[1]A_Shares!K16/[1]A_Shares!K$5</f>
        <v>1.0220029047878336</v>
      </c>
      <c r="L74">
        <f>[1]A_Shares!L16/[1]A_Shares!L$5</f>
        <v>1.1184626484076898</v>
      </c>
      <c r="M74">
        <f>[1]A_Shares!M16/[1]A_Shares!M$5</f>
        <v>1.0480526482858648</v>
      </c>
      <c r="N74">
        <f>[1]A_Shares!N16/[1]A_Shares!N$5</f>
        <v>1.0236466385383434</v>
      </c>
      <c r="O74">
        <f>[1]A_Shares!O16/[1]A_Shares!O$5</f>
        <v>1.0031318685597657</v>
      </c>
      <c r="P74">
        <f>[1]A_Shares!P16/[1]A_Shares!P$5</f>
        <v>0.83888867958007529</v>
      </c>
      <c r="Q74">
        <f>[1]A_Shares!Q16/[1]A_Shares!Q$5</f>
        <v>0.95822442038553401</v>
      </c>
      <c r="R74">
        <f>[1]A_Shares!R16/[1]A_Shares!R$5</f>
        <v>0.8535922528062696</v>
      </c>
      <c r="S74">
        <f>[1]A_Shares!S16/[1]A_Shares!S$5</f>
        <v>0.7823272672022572</v>
      </c>
      <c r="T74">
        <f>[1]A_Shares!T16/[1]A_Shares!T$5</f>
        <v>0.89801616897062098</v>
      </c>
      <c r="U74">
        <f>[1]A_Shares!U16/[1]A_Shares!U$5</f>
        <v>0</v>
      </c>
      <c r="V74">
        <f>[1]A_Shares!V16/[1]A_Shares!V$5</f>
        <v>0</v>
      </c>
      <c r="W74">
        <f>[1]A_Shares!W16/[1]A_Shares!W$5</f>
        <v>1.4829840392015321</v>
      </c>
    </row>
    <row r="75" spans="1:23" x14ac:dyDescent="0.25">
      <c r="A75" s="2" t="s">
        <v>51</v>
      </c>
      <c r="B75" s="2" t="s">
        <v>52</v>
      </c>
      <c r="C75">
        <f>[1]A_Shares!C17/[1]A_Shares!C$5</f>
        <v>1.1699174407381374</v>
      </c>
      <c r="D75">
        <f>[1]A_Shares!D17/[1]A_Shares!D$5</f>
        <v>1.435791612739256</v>
      </c>
      <c r="E75">
        <f>[1]A_Shares!E17/[1]A_Shares!E$5</f>
        <v>1.0862002993255748</v>
      </c>
      <c r="F75">
        <f>[1]A_Shares!F17/[1]A_Shares!F$5</f>
        <v>1.1329898129837246</v>
      </c>
      <c r="G75">
        <f>[1]A_Shares!G17/[1]A_Shares!G$5</f>
        <v>1.0700297735796873</v>
      </c>
      <c r="H75">
        <f>[1]A_Shares!H17/[1]A_Shares!H$5</f>
        <v>1.1105291218161577</v>
      </c>
      <c r="I75">
        <f>[1]A_Shares!I17/[1]A_Shares!I$5</f>
        <v>1.1265039874716538</v>
      </c>
      <c r="J75">
        <f>[1]A_Shares!J17/[1]A_Shares!J$5</f>
        <v>0.99995465730161837</v>
      </c>
      <c r="K75">
        <f>[1]A_Shares!K17/[1]A_Shares!K$5</f>
        <v>0.87283992070708949</v>
      </c>
      <c r="L75">
        <f>[1]A_Shares!L17/[1]A_Shares!L$5</f>
        <v>1.0816365421154985</v>
      </c>
      <c r="M75">
        <f>[1]A_Shares!M17/[1]A_Shares!M$5</f>
        <v>1.2800274557162559</v>
      </c>
      <c r="N75">
        <f>[1]A_Shares!N17/[1]A_Shares!N$5</f>
        <v>1.0762131354046198</v>
      </c>
      <c r="O75">
        <f>[1]A_Shares!O17/[1]A_Shares!O$5</f>
        <v>0.99837705126165699</v>
      </c>
      <c r="P75">
        <f>[1]A_Shares!P17/[1]A_Shares!P$5</f>
        <v>1.067706615367263</v>
      </c>
      <c r="Q75">
        <f>[1]A_Shares!Q17/[1]A_Shares!Q$5</f>
        <v>0.80642327277401693</v>
      </c>
      <c r="R75">
        <f>[1]A_Shares!R17/[1]A_Shares!R$5</f>
        <v>0.94409336113168363</v>
      </c>
      <c r="S75">
        <f>[1]A_Shares!S17/[1]A_Shares!S$5</f>
        <v>1.0263414921879894</v>
      </c>
      <c r="T75">
        <f>[1]A_Shares!T17/[1]A_Shares!T$5</f>
        <v>1.1081495064323366</v>
      </c>
      <c r="U75">
        <f>[1]A_Shares!U17/[1]A_Shares!U$5</f>
        <v>0</v>
      </c>
      <c r="V75">
        <f>[1]A_Shares!V17/[1]A_Shares!V$5</f>
        <v>0</v>
      </c>
      <c r="W75">
        <f>[1]A_Shares!W17/[1]A_Shares!W$5</f>
        <v>0</v>
      </c>
    </row>
    <row r="76" spans="1:23" x14ac:dyDescent="0.25">
      <c r="A76" s="2" t="s">
        <v>53</v>
      </c>
      <c r="B76" s="2" t="s">
        <v>54</v>
      </c>
      <c r="C76">
        <f>[1]A_Shares!C18/[1]A_Shares!C$5</f>
        <v>1.5844558797102151</v>
      </c>
      <c r="D76">
        <f>[1]A_Shares!D18/[1]A_Shares!D$5</f>
        <v>1.6827453031538782</v>
      </c>
      <c r="E76">
        <f>[1]A_Shares!E18/[1]A_Shares!E$5</f>
        <v>1.7218749855918412</v>
      </c>
      <c r="F76">
        <f>[1]A_Shares!F18/[1]A_Shares!F$5</f>
        <v>1.564424629090126</v>
      </c>
      <c r="G76">
        <f>[1]A_Shares!G18/[1]A_Shares!G$5</f>
        <v>1.5842832403164406</v>
      </c>
      <c r="H76">
        <f>[1]A_Shares!H18/[1]A_Shares!H$5</f>
        <v>1.7132635745622318</v>
      </c>
      <c r="I76">
        <f>[1]A_Shares!I18/[1]A_Shares!I$5</f>
        <v>1.8167388613770235</v>
      </c>
      <c r="J76">
        <f>[1]A_Shares!J18/[1]A_Shares!J$5</f>
        <v>1.8418002087507286</v>
      </c>
      <c r="K76">
        <f>[1]A_Shares!K18/[1]A_Shares!K$5</f>
        <v>1.6634692859843498</v>
      </c>
      <c r="L76">
        <f>[1]A_Shares!L18/[1]A_Shares!L$5</f>
        <v>1.5542573961477413</v>
      </c>
      <c r="M76">
        <f>[1]A_Shares!M18/[1]A_Shares!M$5</f>
        <v>1.5905834976874274</v>
      </c>
      <c r="N76">
        <f>[1]A_Shares!N18/[1]A_Shares!N$5</f>
        <v>1.8651016555693798</v>
      </c>
      <c r="O76">
        <f>[1]A_Shares!O18/[1]A_Shares!O$5</f>
        <v>1.7880076196487578</v>
      </c>
      <c r="P76">
        <f>[1]A_Shares!P18/[1]A_Shares!P$5</f>
        <v>1.723461991928686</v>
      </c>
      <c r="Q76">
        <f>[1]A_Shares!Q18/[1]A_Shares!Q$5</f>
        <v>1.656447885633046</v>
      </c>
      <c r="R76">
        <f>[1]A_Shares!R18/[1]A_Shares!R$5</f>
        <v>1.5444489459789383</v>
      </c>
      <c r="S76">
        <f>[1]A_Shares!S18/[1]A_Shares!S$5</f>
        <v>1.5856614702830936</v>
      </c>
      <c r="T76">
        <f>[1]A_Shares!T18/[1]A_Shares!T$5</f>
        <v>1.3366706427053465</v>
      </c>
      <c r="U76">
        <f>[1]A_Shares!U18/[1]A_Shares!U$5</f>
        <v>0</v>
      </c>
      <c r="V76">
        <f>[1]A_Shares!V18/[1]A_Shares!V$5</f>
        <v>1.6845759704895753</v>
      </c>
      <c r="W76">
        <f>[1]A_Shares!W18/[1]A_Shares!W$5</f>
        <v>1.2820176892952635</v>
      </c>
    </row>
    <row r="77" spans="1:23" x14ac:dyDescent="0.25">
      <c r="A77" s="2" t="s">
        <v>55</v>
      </c>
      <c r="B77" s="2" t="s">
        <v>56</v>
      </c>
      <c r="C77">
        <f>[1]A_Shares!C19/[1]A_Shares!C$5</f>
        <v>0.24715765171223178</v>
      </c>
      <c r="D77">
        <f>[1]A_Shares!D19/[1]A_Shares!D$5</f>
        <v>0.24795438907874637</v>
      </c>
      <c r="E77">
        <f>[1]A_Shares!E19/[1]A_Shares!E$5</f>
        <v>0.26888266085874568</v>
      </c>
      <c r="F77">
        <f>[1]A_Shares!F19/[1]A_Shares!F$5</f>
        <v>0.24732445688216473</v>
      </c>
      <c r="G77">
        <f>[1]A_Shares!G19/[1]A_Shares!G$5</f>
        <v>0.25261502463199392</v>
      </c>
      <c r="H77">
        <f>[1]A_Shares!H19/[1]A_Shares!H$5</f>
        <v>0.26946643400295084</v>
      </c>
      <c r="I77">
        <f>[1]A_Shares!I19/[1]A_Shares!I$5</f>
        <v>0</v>
      </c>
      <c r="J77">
        <f>[1]A_Shares!J19/[1]A_Shares!J$5</f>
        <v>0</v>
      </c>
      <c r="K77">
        <f>[1]A_Shares!K19/[1]A_Shares!K$5</f>
        <v>0</v>
      </c>
      <c r="L77">
        <f>[1]A_Shares!L19/[1]A_Shares!L$5</f>
        <v>0</v>
      </c>
      <c r="M77">
        <f>[1]A_Shares!M19/[1]A_Shares!M$5</f>
        <v>0</v>
      </c>
      <c r="N77">
        <f>[1]A_Shares!N19/[1]A_Shares!N$5</f>
        <v>0</v>
      </c>
      <c r="O77">
        <f>[1]A_Shares!O19/[1]A_Shares!O$5</f>
        <v>0</v>
      </c>
      <c r="P77">
        <f>[1]A_Shares!P19/[1]A_Shares!P$5</f>
        <v>0</v>
      </c>
      <c r="Q77">
        <f>[1]A_Shares!Q19/[1]A_Shares!Q$5</f>
        <v>0</v>
      </c>
      <c r="R77">
        <f>[1]A_Shares!R19/[1]A_Shares!R$5</f>
        <v>0</v>
      </c>
      <c r="S77">
        <f>[1]A_Shares!S19/[1]A_Shares!S$5</f>
        <v>0</v>
      </c>
      <c r="T77">
        <f>[1]A_Shares!T19/[1]A_Shares!T$5</f>
        <v>0</v>
      </c>
      <c r="U77">
        <f>[1]A_Shares!U19/[1]A_Shares!U$5</f>
        <v>0</v>
      </c>
      <c r="V77">
        <f>[1]A_Shares!V19/[1]A_Shares!V$5</f>
        <v>0</v>
      </c>
      <c r="W77">
        <f>[1]A_Shares!W19/[1]A_Shares!W$5</f>
        <v>0</v>
      </c>
    </row>
    <row r="78" spans="1:23" x14ac:dyDescent="0.25">
      <c r="A78" s="2" t="s">
        <v>57</v>
      </c>
      <c r="B78" s="2" t="s">
        <v>56</v>
      </c>
      <c r="C78">
        <f>[1]A_Shares!C20/[1]A_Shares!C$5</f>
        <v>0.24715765171223178</v>
      </c>
      <c r="D78">
        <f>[1]A_Shares!D20/[1]A_Shares!D$5</f>
        <v>0.24795438907874637</v>
      </c>
      <c r="E78">
        <f>[1]A_Shares!E20/[1]A_Shares!E$5</f>
        <v>0.26888266085874568</v>
      </c>
      <c r="F78">
        <f>[1]A_Shares!F20/[1]A_Shares!F$5</f>
        <v>0.24732445688216473</v>
      </c>
      <c r="G78">
        <f>[1]A_Shares!G20/[1]A_Shares!G$5</f>
        <v>0.25261502463199392</v>
      </c>
      <c r="H78">
        <f>[1]A_Shares!H20/[1]A_Shares!H$5</f>
        <v>0.26946643400295084</v>
      </c>
      <c r="I78">
        <f>[1]A_Shares!I20/[1]A_Shares!I$5</f>
        <v>0</v>
      </c>
      <c r="J78">
        <f>[1]A_Shares!J20/[1]A_Shares!J$5</f>
        <v>0</v>
      </c>
      <c r="K78">
        <f>[1]A_Shares!K20/[1]A_Shares!K$5</f>
        <v>0</v>
      </c>
      <c r="L78">
        <f>[1]A_Shares!L20/[1]A_Shares!L$5</f>
        <v>0</v>
      </c>
      <c r="M78">
        <f>[1]A_Shares!M20/[1]A_Shares!M$5</f>
        <v>0</v>
      </c>
      <c r="N78">
        <f>[1]A_Shares!N20/[1]A_Shares!N$5</f>
        <v>0</v>
      </c>
      <c r="O78">
        <f>[1]A_Shares!O20/[1]A_Shares!O$5</f>
        <v>0</v>
      </c>
      <c r="P78">
        <f>[1]A_Shares!P20/[1]A_Shares!P$5</f>
        <v>0</v>
      </c>
      <c r="Q78">
        <f>[1]A_Shares!Q20/[1]A_Shares!Q$5</f>
        <v>0</v>
      </c>
      <c r="R78">
        <f>[1]A_Shares!R20/[1]A_Shares!R$5</f>
        <v>0</v>
      </c>
      <c r="S78">
        <f>[1]A_Shares!S20/[1]A_Shares!S$5</f>
        <v>0</v>
      </c>
      <c r="T78">
        <f>[1]A_Shares!T20/[1]A_Shares!T$5</f>
        <v>0</v>
      </c>
      <c r="U78">
        <f>[1]A_Shares!U20/[1]A_Shares!U$5</f>
        <v>0</v>
      </c>
      <c r="V78">
        <f>[1]A_Shares!V20/[1]A_Shares!V$5</f>
        <v>0</v>
      </c>
      <c r="W78">
        <f>[1]A_Shares!W20/[1]A_Shares!W$5</f>
        <v>0</v>
      </c>
    </row>
    <row r="79" spans="1:23" x14ac:dyDescent="0.25">
      <c r="A79" s="2" t="s">
        <v>58</v>
      </c>
      <c r="B79" s="2" t="s">
        <v>59</v>
      </c>
      <c r="C79">
        <f>[1]A_Shares!C21/[1]A_Shares!C$5</f>
        <v>1.6917899078206777</v>
      </c>
      <c r="D79">
        <f>[1]A_Shares!D21/[1]A_Shares!D$5</f>
        <v>1.6585197623652495</v>
      </c>
      <c r="E79">
        <f>[1]A_Shares!E21/[1]A_Shares!E$5</f>
        <v>1.4572793515835893</v>
      </c>
      <c r="F79">
        <f>[1]A_Shares!F21/[1]A_Shares!F$5</f>
        <v>1.5341778702294693</v>
      </c>
      <c r="G79">
        <f>[1]A_Shares!G21/[1]A_Shares!G$5</f>
        <v>1.6809640165154862</v>
      </c>
      <c r="H79">
        <f>[1]A_Shares!H21/[1]A_Shares!H$5</f>
        <v>1.6429821244363663</v>
      </c>
      <c r="I79">
        <f>[1]A_Shares!I21/[1]A_Shares!I$5</f>
        <v>1.58788890929048</v>
      </c>
      <c r="J79">
        <f>[1]A_Shares!J21/[1]A_Shares!J$5</f>
        <v>1.5600360929123034</v>
      </c>
      <c r="K79">
        <f>[1]A_Shares!K21/[1]A_Shares!K$5</f>
        <v>1.6034467502725835</v>
      </c>
      <c r="L79">
        <f>[1]A_Shares!L21/[1]A_Shares!L$5</f>
        <v>1.4396065171385222</v>
      </c>
      <c r="M79">
        <f>[1]A_Shares!M21/[1]A_Shares!M$5</f>
        <v>1.4758084706832926</v>
      </c>
      <c r="N79">
        <f>[1]A_Shares!N21/[1]A_Shares!N$5</f>
        <v>1.3193905609609202</v>
      </c>
      <c r="O79">
        <f>[1]A_Shares!O21/[1]A_Shares!O$5</f>
        <v>1.3535284884771903</v>
      </c>
      <c r="P79">
        <f>[1]A_Shares!P21/[1]A_Shares!P$5</f>
        <v>1.5460088636002285</v>
      </c>
      <c r="Q79">
        <f>[1]A_Shares!Q21/[1]A_Shares!Q$5</f>
        <v>1.961026446229738</v>
      </c>
      <c r="R79">
        <f>[1]A_Shares!R21/[1]A_Shares!R$5</f>
        <v>1.7046524892572861</v>
      </c>
      <c r="S79">
        <f>[1]A_Shares!S21/[1]A_Shares!S$5</f>
        <v>1.6951595772452503</v>
      </c>
      <c r="T79">
        <f>[1]A_Shares!T21/[1]A_Shares!T$5</f>
        <v>1.6820162428430745</v>
      </c>
      <c r="U79">
        <f>[1]A_Shares!U21/[1]A_Shares!U$5</f>
        <v>1.7374623737526198</v>
      </c>
      <c r="V79">
        <f>[1]A_Shares!V21/[1]A_Shares!V$5</f>
        <v>1.3962562753423156</v>
      </c>
      <c r="W79">
        <f>[1]A_Shares!W21/[1]A_Shares!W$5</f>
        <v>1.6481088939708488</v>
      </c>
    </row>
    <row r="80" spans="1:23" x14ac:dyDescent="0.25">
      <c r="A80" s="2" t="s">
        <v>60</v>
      </c>
      <c r="B80" s="2" t="s">
        <v>59</v>
      </c>
      <c r="C80">
        <f>[1]A_Shares!C22/[1]A_Shares!C$5</f>
        <v>1.6917899078206777</v>
      </c>
      <c r="D80">
        <f>[1]A_Shares!D22/[1]A_Shares!D$5</f>
        <v>1.6585197623652495</v>
      </c>
      <c r="E80">
        <f>[1]A_Shares!E22/[1]A_Shares!E$5</f>
        <v>1.4572793515835893</v>
      </c>
      <c r="F80">
        <f>[1]A_Shares!F22/[1]A_Shares!F$5</f>
        <v>1.5341778702294693</v>
      </c>
      <c r="G80">
        <f>[1]A_Shares!G22/[1]A_Shares!G$5</f>
        <v>1.6809640165154862</v>
      </c>
      <c r="H80">
        <f>[1]A_Shares!H22/[1]A_Shares!H$5</f>
        <v>1.6429821244363663</v>
      </c>
      <c r="I80">
        <f>[1]A_Shares!I22/[1]A_Shares!I$5</f>
        <v>1.58788890929048</v>
      </c>
      <c r="J80">
        <f>[1]A_Shares!J22/[1]A_Shares!J$5</f>
        <v>1.5600360929123034</v>
      </c>
      <c r="K80">
        <f>[1]A_Shares!K22/[1]A_Shares!K$5</f>
        <v>1.6034467502725835</v>
      </c>
      <c r="L80">
        <f>[1]A_Shares!L22/[1]A_Shares!L$5</f>
        <v>1.4396065171385222</v>
      </c>
      <c r="M80">
        <f>[1]A_Shares!M22/[1]A_Shares!M$5</f>
        <v>1.4758084706832926</v>
      </c>
      <c r="N80">
        <f>[1]A_Shares!N22/[1]A_Shares!N$5</f>
        <v>1.3193905609609202</v>
      </c>
      <c r="O80">
        <f>[1]A_Shares!O22/[1]A_Shares!O$5</f>
        <v>1.3535284884771903</v>
      </c>
      <c r="P80">
        <f>[1]A_Shares!P22/[1]A_Shares!P$5</f>
        <v>1.5460088636002285</v>
      </c>
      <c r="Q80">
        <f>[1]A_Shares!Q22/[1]A_Shares!Q$5</f>
        <v>1.961026446229738</v>
      </c>
      <c r="R80">
        <f>[1]A_Shares!R22/[1]A_Shares!R$5</f>
        <v>1.7046524892572861</v>
      </c>
      <c r="S80">
        <f>[1]A_Shares!S22/[1]A_Shares!S$5</f>
        <v>1.6951595772452503</v>
      </c>
      <c r="T80">
        <f>[1]A_Shares!T22/[1]A_Shares!T$5</f>
        <v>1.6820162428430745</v>
      </c>
      <c r="U80">
        <f>[1]A_Shares!U22/[1]A_Shares!U$5</f>
        <v>1.7374623737526198</v>
      </c>
      <c r="V80">
        <f>[1]A_Shares!V22/[1]A_Shares!V$5</f>
        <v>1.3962562753423156</v>
      </c>
      <c r="W80">
        <f>[1]A_Shares!W22/[1]A_Shares!W$5</f>
        <v>1.6481088939708488</v>
      </c>
    </row>
    <row r="81" spans="1:23" x14ac:dyDescent="0.25">
      <c r="A81" s="2" t="s">
        <v>61</v>
      </c>
      <c r="B81" s="2" t="s">
        <v>62</v>
      </c>
      <c r="C81">
        <f>[1]A_Shares!C23/[1]A_Shares!C$5</f>
        <v>0</v>
      </c>
      <c r="D81">
        <f>[1]A_Shares!D23/[1]A_Shares!D$5</f>
        <v>0</v>
      </c>
      <c r="E81">
        <f>[1]A_Shares!E23/[1]A_Shares!E$5</f>
        <v>0</v>
      </c>
      <c r="F81">
        <f>[1]A_Shares!F23/[1]A_Shares!F$5</f>
        <v>0</v>
      </c>
      <c r="G81">
        <f>[1]A_Shares!G23/[1]A_Shares!G$5</f>
        <v>0</v>
      </c>
      <c r="H81">
        <f>[1]A_Shares!H23/[1]A_Shares!H$5</f>
        <v>0</v>
      </c>
      <c r="I81">
        <f>[1]A_Shares!I23/[1]A_Shares!I$5</f>
        <v>0</v>
      </c>
      <c r="J81">
        <f>[1]A_Shares!J23/[1]A_Shares!J$5</f>
        <v>0</v>
      </c>
      <c r="K81">
        <f>[1]A_Shares!K23/[1]A_Shares!K$5</f>
        <v>0</v>
      </c>
      <c r="L81">
        <f>[1]A_Shares!L23/[1]A_Shares!L$5</f>
        <v>0</v>
      </c>
      <c r="M81">
        <f>[1]A_Shares!M23/[1]A_Shares!M$5</f>
        <v>0</v>
      </c>
      <c r="N81">
        <f>[1]A_Shares!N23/[1]A_Shares!N$5</f>
        <v>0</v>
      </c>
      <c r="O81">
        <f>[1]A_Shares!O23/[1]A_Shares!O$5</f>
        <v>0</v>
      </c>
      <c r="P81">
        <f>[1]A_Shares!P23/[1]A_Shares!P$5</f>
        <v>0</v>
      </c>
      <c r="Q81">
        <f>[1]A_Shares!Q23/[1]A_Shares!Q$5</f>
        <v>0</v>
      </c>
      <c r="R81">
        <f>[1]A_Shares!R23/[1]A_Shares!R$5</f>
        <v>0</v>
      </c>
      <c r="S81">
        <f>[1]A_Shares!S23/[1]A_Shares!S$5</f>
        <v>0</v>
      </c>
      <c r="T81">
        <f>[1]A_Shares!T23/[1]A_Shares!T$5</f>
        <v>0</v>
      </c>
      <c r="U81">
        <f>[1]A_Shares!U23/[1]A_Shares!U$5</f>
        <v>0</v>
      </c>
      <c r="V81">
        <f>[1]A_Shares!V23/[1]A_Shares!V$5</f>
        <v>0</v>
      </c>
      <c r="W81">
        <f>[1]A_Shares!W23/[1]A_Shares!W$5</f>
        <v>0</v>
      </c>
    </row>
    <row r="82" spans="1:23" x14ac:dyDescent="0.25">
      <c r="A82" s="2" t="s">
        <v>63</v>
      </c>
      <c r="B82" s="2" t="s">
        <v>62</v>
      </c>
      <c r="C82">
        <f>[1]A_Shares!C24/[1]A_Shares!C$5</f>
        <v>0</v>
      </c>
      <c r="D82">
        <f>[1]A_Shares!D24/[1]A_Shares!D$5</f>
        <v>0</v>
      </c>
      <c r="E82">
        <f>[1]A_Shares!E24/[1]A_Shares!E$5</f>
        <v>0</v>
      </c>
      <c r="F82">
        <f>[1]A_Shares!F24/[1]A_Shares!F$5</f>
        <v>0</v>
      </c>
      <c r="G82">
        <f>[1]A_Shares!G24/[1]A_Shares!G$5</f>
        <v>0</v>
      </c>
      <c r="H82">
        <f>[1]A_Shares!H24/[1]A_Shares!H$5</f>
        <v>0</v>
      </c>
      <c r="I82">
        <f>[1]A_Shares!I24/[1]A_Shares!I$5</f>
        <v>0</v>
      </c>
      <c r="J82">
        <f>[1]A_Shares!J24/[1]A_Shares!J$5</f>
        <v>0</v>
      </c>
      <c r="K82">
        <f>[1]A_Shares!K24/[1]A_Shares!K$5</f>
        <v>0</v>
      </c>
      <c r="L82">
        <f>[1]A_Shares!L24/[1]A_Shares!L$5</f>
        <v>0</v>
      </c>
      <c r="M82">
        <f>[1]A_Shares!M24/[1]A_Shares!M$5</f>
        <v>0</v>
      </c>
      <c r="N82">
        <f>[1]A_Shares!N24/[1]A_Shares!N$5</f>
        <v>0</v>
      </c>
      <c r="O82">
        <f>[1]A_Shares!O24/[1]A_Shares!O$5</f>
        <v>0</v>
      </c>
      <c r="P82">
        <f>[1]A_Shares!P24/[1]A_Shares!P$5</f>
        <v>0</v>
      </c>
      <c r="Q82">
        <f>[1]A_Shares!Q24/[1]A_Shares!Q$5</f>
        <v>0</v>
      </c>
      <c r="R82">
        <f>[1]A_Shares!R24/[1]A_Shares!R$5</f>
        <v>0</v>
      </c>
      <c r="S82">
        <f>[1]A_Shares!S24/[1]A_Shares!S$5</f>
        <v>0</v>
      </c>
      <c r="T82">
        <f>[1]A_Shares!T24/[1]A_Shares!T$5</f>
        <v>0</v>
      </c>
      <c r="U82">
        <f>[1]A_Shares!U24/[1]A_Shares!U$5</f>
        <v>0</v>
      </c>
      <c r="V82">
        <f>[1]A_Shares!V24/[1]A_Shares!V$5</f>
        <v>0</v>
      </c>
      <c r="W82">
        <f>[1]A_Shares!W24/[1]A_Shares!W$5</f>
        <v>0</v>
      </c>
    </row>
    <row r="83" spans="1:23" x14ac:dyDescent="0.25">
      <c r="A83" s="2" t="s">
        <v>64</v>
      </c>
      <c r="B83" s="2" t="s">
        <v>65</v>
      </c>
      <c r="C83">
        <f>[1]A_Shares!C25/[1]A_Shares!C$5</f>
        <v>0.3758059922684327</v>
      </c>
      <c r="D83">
        <f>[1]A_Shares!D25/[1]A_Shares!D$5</f>
        <v>0.3422363078254077</v>
      </c>
      <c r="E83">
        <f>[1]A_Shares!E25/[1]A_Shares!E$5</f>
        <v>0.29051670965016668</v>
      </c>
      <c r="F83">
        <f>[1]A_Shares!F25/[1]A_Shares!F$5</f>
        <v>0.32247713398011946</v>
      </c>
      <c r="G83">
        <f>[1]A_Shares!G25/[1]A_Shares!G$5</f>
        <v>0.40645498511985051</v>
      </c>
      <c r="H83">
        <f>[1]A_Shares!H25/[1]A_Shares!H$5</f>
        <v>0.39798119483512745</v>
      </c>
      <c r="I83">
        <f>[1]A_Shares!I25/[1]A_Shares!I$5</f>
        <v>0.34561353200822426</v>
      </c>
      <c r="J83">
        <f>[1]A_Shares!J25/[1]A_Shares!J$5</f>
        <v>0</v>
      </c>
      <c r="K83">
        <f>[1]A_Shares!K25/[1]A_Shares!K$5</f>
        <v>0</v>
      </c>
      <c r="L83">
        <f>[1]A_Shares!L25/[1]A_Shares!L$5</f>
        <v>0</v>
      </c>
      <c r="M83">
        <f>[1]A_Shares!M25/[1]A_Shares!M$5</f>
        <v>0</v>
      </c>
      <c r="N83">
        <f>[1]A_Shares!N25/[1]A_Shares!N$5</f>
        <v>0</v>
      </c>
      <c r="O83">
        <f>[1]A_Shares!O25/[1]A_Shares!O$5</f>
        <v>0</v>
      </c>
      <c r="P83">
        <f>[1]A_Shares!P25/[1]A_Shares!P$5</f>
        <v>0</v>
      </c>
      <c r="Q83">
        <f>[1]A_Shares!Q25/[1]A_Shares!Q$5</f>
        <v>0</v>
      </c>
      <c r="R83">
        <f>[1]A_Shares!R25/[1]A_Shares!R$5</f>
        <v>0</v>
      </c>
      <c r="S83">
        <f>[1]A_Shares!S25/[1]A_Shares!S$5</f>
        <v>0</v>
      </c>
      <c r="T83">
        <f>[1]A_Shares!T25/[1]A_Shares!T$5</f>
        <v>0</v>
      </c>
      <c r="U83">
        <f>[1]A_Shares!U25/[1]A_Shares!U$5</f>
        <v>0</v>
      </c>
      <c r="V83">
        <f>[1]A_Shares!V25/[1]A_Shares!V$5</f>
        <v>0</v>
      </c>
      <c r="W83">
        <f>[1]A_Shares!W25/[1]A_Shares!W$5</f>
        <v>0</v>
      </c>
    </row>
    <row r="84" spans="1:23" x14ac:dyDescent="0.25">
      <c r="A84" s="2" t="s">
        <v>66</v>
      </c>
      <c r="B84" s="2" t="s">
        <v>65</v>
      </c>
      <c r="C84">
        <f>[1]A_Shares!C26/[1]A_Shares!C$5</f>
        <v>0.3758059922684327</v>
      </c>
      <c r="D84">
        <f>[1]A_Shares!D26/[1]A_Shares!D$5</f>
        <v>0.3422363078254077</v>
      </c>
      <c r="E84">
        <f>[1]A_Shares!E26/[1]A_Shares!E$5</f>
        <v>0.29051670965016668</v>
      </c>
      <c r="F84">
        <f>[1]A_Shares!F26/[1]A_Shares!F$5</f>
        <v>0.32247713398011946</v>
      </c>
      <c r="G84">
        <f>[1]A_Shares!G26/[1]A_Shares!G$5</f>
        <v>0.40645498511985051</v>
      </c>
      <c r="H84">
        <f>[1]A_Shares!H26/[1]A_Shares!H$5</f>
        <v>0.39798119483512745</v>
      </c>
      <c r="I84">
        <f>[1]A_Shares!I26/[1]A_Shares!I$5</f>
        <v>0.34561353200822426</v>
      </c>
      <c r="J84">
        <f>[1]A_Shares!J26/[1]A_Shares!J$5</f>
        <v>0</v>
      </c>
      <c r="K84">
        <f>[1]A_Shares!K26/[1]A_Shares!K$5</f>
        <v>0</v>
      </c>
      <c r="L84">
        <f>[1]A_Shares!L26/[1]A_Shares!L$5</f>
        <v>0</v>
      </c>
      <c r="M84">
        <f>[1]A_Shares!M26/[1]A_Shares!M$5</f>
        <v>0</v>
      </c>
      <c r="N84">
        <f>[1]A_Shares!N26/[1]A_Shares!N$5</f>
        <v>0</v>
      </c>
      <c r="O84">
        <f>[1]A_Shares!O26/[1]A_Shares!O$5</f>
        <v>0</v>
      </c>
      <c r="P84">
        <f>[1]A_Shares!P26/[1]A_Shares!P$5</f>
        <v>0</v>
      </c>
      <c r="Q84">
        <f>[1]A_Shares!Q26/[1]A_Shares!Q$5</f>
        <v>0</v>
      </c>
      <c r="R84">
        <f>[1]A_Shares!R26/[1]A_Shares!R$5</f>
        <v>0</v>
      </c>
      <c r="S84">
        <f>[1]A_Shares!S26/[1]A_Shares!S$5</f>
        <v>0</v>
      </c>
      <c r="T84">
        <f>[1]A_Shares!T26/[1]A_Shares!T$5</f>
        <v>0</v>
      </c>
      <c r="U84">
        <f>[1]A_Shares!U26/[1]A_Shares!U$5</f>
        <v>0</v>
      </c>
      <c r="V84">
        <f>[1]A_Shares!V26/[1]A_Shares!V$5</f>
        <v>0</v>
      </c>
      <c r="W84">
        <f>[1]A_Shares!W26/[1]A_Shares!W$5</f>
        <v>0</v>
      </c>
    </row>
    <row r="85" spans="1:23" x14ac:dyDescent="0.25">
      <c r="A85" s="2" t="s">
        <v>67</v>
      </c>
      <c r="B85" s="2" t="s">
        <v>68</v>
      </c>
      <c r="C85">
        <f>[1]A_Shares!C27/[1]A_Shares!C$5</f>
        <v>0.66047681991058238</v>
      </c>
      <c r="D85">
        <f>[1]A_Shares!D27/[1]A_Shares!D$5</f>
        <v>0.55959440542666072</v>
      </c>
      <c r="E85">
        <f>[1]A_Shares!E27/[1]A_Shares!E$5</f>
        <v>0.64760646504866559</v>
      </c>
      <c r="F85">
        <f>[1]A_Shares!F27/[1]A_Shares!F$5</f>
        <v>0.56425355808419497</v>
      </c>
      <c r="G85">
        <f>[1]A_Shares!G27/[1]A_Shares!G$5</f>
        <v>0.57957422570908645</v>
      </c>
      <c r="H85">
        <f>[1]A_Shares!H27/[1]A_Shares!H$5</f>
        <v>0.67022118491737048</v>
      </c>
      <c r="I85">
        <f>[1]A_Shares!I27/[1]A_Shares!I$5</f>
        <v>0.69901841548145682</v>
      </c>
      <c r="J85">
        <f>[1]A_Shares!J27/[1]A_Shares!J$5</f>
        <v>0.68538053238372798</v>
      </c>
      <c r="K85">
        <f>[1]A_Shares!K27/[1]A_Shares!K$5</f>
        <v>0.64668914982353953</v>
      </c>
      <c r="L85">
        <f>[1]A_Shares!L27/[1]A_Shares!L$5</f>
        <v>0.56324609802940617</v>
      </c>
      <c r="M85">
        <f>[1]A_Shares!M27/[1]A_Shares!M$5</f>
        <v>0.62713238760987677</v>
      </c>
      <c r="N85">
        <f>[1]A_Shares!N27/[1]A_Shares!N$5</f>
        <v>0.70362834221752635</v>
      </c>
      <c r="O85">
        <f>[1]A_Shares!O27/[1]A_Shares!O$5</f>
        <v>0.68605931088134409</v>
      </c>
      <c r="P85">
        <f>[1]A_Shares!P27/[1]A_Shares!P$5</f>
        <v>0.73429369331755812</v>
      </c>
      <c r="Q85">
        <f>[1]A_Shares!Q27/[1]A_Shares!Q$5</f>
        <v>0.5586775233755874</v>
      </c>
      <c r="R85">
        <f>[1]A_Shares!R27/[1]A_Shares!R$5</f>
        <v>0.50140314605405367</v>
      </c>
      <c r="S85">
        <f>[1]A_Shares!S27/[1]A_Shares!S$5</f>
        <v>0.49255950920919794</v>
      </c>
      <c r="T85">
        <f>[1]A_Shares!T27/[1]A_Shares!T$5</f>
        <v>0.61598934174782394</v>
      </c>
      <c r="U85">
        <f>[1]A_Shares!U27/[1]A_Shares!U$5</f>
        <v>0</v>
      </c>
      <c r="V85">
        <f>[1]A_Shares!V27/[1]A_Shares!V$5</f>
        <v>0.55184513315772876</v>
      </c>
      <c r="W85">
        <f>[1]A_Shares!W27/[1]A_Shares!W$5</f>
        <v>0.56842928654982372</v>
      </c>
    </row>
    <row r="86" spans="1:23" x14ac:dyDescent="0.25">
      <c r="A86" s="2" t="s">
        <v>69</v>
      </c>
      <c r="B86" s="2" t="s">
        <v>70</v>
      </c>
      <c r="C86">
        <f>[1]A_Shares!C28/[1]A_Shares!C$5</f>
        <v>0.55727227580129246</v>
      </c>
      <c r="D86">
        <f>[1]A_Shares!D28/[1]A_Shares!D$5</f>
        <v>0.3595795519182215</v>
      </c>
      <c r="E86">
        <f>[1]A_Shares!E28/[1]A_Shares!E$5</f>
        <v>0.46540327426009431</v>
      </c>
      <c r="F86">
        <f>[1]A_Shares!F28/[1]A_Shares!F$5</f>
        <v>0.41164061994454237</v>
      </c>
      <c r="G86">
        <f>[1]A_Shares!G28/[1]A_Shares!G$5</f>
        <v>0.51502940780634054</v>
      </c>
      <c r="H86">
        <f>[1]A_Shares!H28/[1]A_Shares!H$5</f>
        <v>0.48304066682764241</v>
      </c>
      <c r="I86">
        <f>[1]A_Shares!I28/[1]A_Shares!I$5</f>
        <v>0.43313303311526385</v>
      </c>
      <c r="J86">
        <f>[1]A_Shares!J28/[1]A_Shares!J$5</f>
        <v>0.45944998461150449</v>
      </c>
      <c r="K86">
        <f>[1]A_Shares!K28/[1]A_Shares!K$5</f>
        <v>0.42461483439415693</v>
      </c>
      <c r="L86">
        <f>[1]A_Shares!L28/[1]A_Shares!L$5</f>
        <v>0.41166460346780154</v>
      </c>
      <c r="M86">
        <f>[1]A_Shares!M28/[1]A_Shares!M$5</f>
        <v>0.55559764618710938</v>
      </c>
      <c r="N86">
        <f>[1]A_Shares!N28/[1]A_Shares!N$5</f>
        <v>0.59307727887830675</v>
      </c>
      <c r="O86">
        <f>[1]A_Shares!O28/[1]A_Shares!O$5</f>
        <v>0.46601229579458803</v>
      </c>
      <c r="P86">
        <f>[1]A_Shares!P28/[1]A_Shares!P$5</f>
        <v>0.52867550231510985</v>
      </c>
      <c r="Q86">
        <f>[1]A_Shares!Q28/[1]A_Shares!Q$5</f>
        <v>0.37113574073663352</v>
      </c>
      <c r="R86">
        <f>[1]A_Shares!R28/[1]A_Shares!R$5</f>
        <v>0.36687379874582454</v>
      </c>
      <c r="S86">
        <f>[1]A_Shares!S28/[1]A_Shares!S$5</f>
        <v>0.36013457119103759</v>
      </c>
      <c r="T86">
        <f>[1]A_Shares!T28/[1]A_Shares!T$5</f>
        <v>0.39051833575332567</v>
      </c>
      <c r="U86">
        <f>[1]A_Shares!U28/[1]A_Shares!U$5</f>
        <v>0</v>
      </c>
      <c r="V86">
        <f>[1]A_Shares!V28/[1]A_Shares!V$5</f>
        <v>0</v>
      </c>
      <c r="W86">
        <f>[1]A_Shares!W28/[1]A_Shares!W$5</f>
        <v>0</v>
      </c>
    </row>
    <row r="87" spans="1:23" x14ac:dyDescent="0.25">
      <c r="A87" s="2" t="s">
        <v>71</v>
      </c>
      <c r="B87" s="2" t="s">
        <v>72</v>
      </c>
      <c r="C87">
        <f>[1]A_Shares!C29/[1]A_Shares!C$5</f>
        <v>0.798968618022043</v>
      </c>
      <c r="D87">
        <f>[1]A_Shares!D29/[1]A_Shares!D$5</f>
        <v>0.73381424382871652</v>
      </c>
      <c r="E87">
        <f>[1]A_Shares!E29/[1]A_Shares!E$5</f>
        <v>0.7173109622360142</v>
      </c>
      <c r="F87">
        <f>[1]A_Shares!F29/[1]A_Shares!F$5</f>
        <v>0.73731382883209717</v>
      </c>
      <c r="G87">
        <f>[1]A_Shares!G29/[1]A_Shares!G$5</f>
        <v>0.53181764026376999</v>
      </c>
      <c r="H87">
        <f>[1]A_Shares!H29/[1]A_Shares!H$5</f>
        <v>0.7762808732796358</v>
      </c>
      <c r="I87">
        <f>[1]A_Shares!I29/[1]A_Shares!I$5</f>
        <v>1.0038850680970248</v>
      </c>
      <c r="J87">
        <f>[1]A_Shares!J29/[1]A_Shares!J$5</f>
        <v>1.0549637228365705</v>
      </c>
      <c r="K87">
        <f>[1]A_Shares!K29/[1]A_Shares!K$5</f>
        <v>0.97979832245514065</v>
      </c>
      <c r="L87">
        <f>[1]A_Shares!L29/[1]A_Shares!L$5</f>
        <v>0.6473260758843461</v>
      </c>
      <c r="M87" t="e">
        <f>[1]A_Shares!M29/[1]A_Shares!M$5</f>
        <v>#VALUE!</v>
      </c>
      <c r="N87">
        <f>[1]A_Shares!N29/[1]A_Shares!N$5</f>
        <v>1.1123484914675457</v>
      </c>
      <c r="O87">
        <f>[1]A_Shares!O29/[1]A_Shares!O$5</f>
        <v>1.0056018805772888</v>
      </c>
      <c r="P87">
        <f>[1]A_Shares!P29/[1]A_Shares!P$5</f>
        <v>1.1852723662628415</v>
      </c>
      <c r="Q87">
        <f>[1]A_Shares!Q29/[1]A_Shares!Q$5</f>
        <v>0.7513066726982629</v>
      </c>
      <c r="R87" t="e">
        <f>[1]A_Shares!R29/[1]A_Shares!R$5</f>
        <v>#VALUE!</v>
      </c>
      <c r="S87" t="e">
        <f>[1]A_Shares!S29/[1]A_Shares!S$5</f>
        <v>#VALUE!</v>
      </c>
      <c r="T87">
        <f>[1]A_Shares!T29/[1]A_Shares!T$5</f>
        <v>0.94578661843800926</v>
      </c>
      <c r="U87">
        <f>[1]A_Shares!U29/[1]A_Shares!U$5</f>
        <v>0</v>
      </c>
      <c r="V87">
        <f>[1]A_Shares!V29/[1]A_Shares!V$5</f>
        <v>0</v>
      </c>
      <c r="W87">
        <f>[1]A_Shares!W29/[1]A_Shares!W$5</f>
        <v>0</v>
      </c>
    </row>
    <row r="88" spans="1:23" x14ac:dyDescent="0.25">
      <c r="A88" s="2" t="s">
        <v>73</v>
      </c>
      <c r="B88" s="2" t="s">
        <v>74</v>
      </c>
      <c r="C88">
        <f>[1]A_Shares!C30/[1]A_Shares!C$5</f>
        <v>0.87453035947969482</v>
      </c>
      <c r="D88">
        <f>[1]A_Shares!D30/[1]A_Shares!D$5</f>
        <v>1.0647704220295584</v>
      </c>
      <c r="E88">
        <f>[1]A_Shares!E30/[1]A_Shares!E$5</f>
        <v>1.1709589182867324</v>
      </c>
      <c r="F88">
        <f>[1]A_Shares!F30/[1]A_Shares!F$5</f>
        <v>0.90651307033420447</v>
      </c>
      <c r="G88">
        <f>[1]A_Shares!G30/[1]A_Shares!G$5</f>
        <v>0.82134620433648997</v>
      </c>
      <c r="H88">
        <f>[1]A_Shares!H30/[1]A_Shares!H$5</f>
        <v>1.1668133677007826</v>
      </c>
      <c r="I88">
        <f>[1]A_Shares!I30/[1]A_Shares!I$5</f>
        <v>1.291960690611633</v>
      </c>
      <c r="J88">
        <f>[1]A_Shares!J30/[1]A_Shares!J$5</f>
        <v>1.0896941778286866</v>
      </c>
      <c r="K88">
        <f>[1]A_Shares!K30/[1]A_Shares!K$5</f>
        <v>1.0631811153060751</v>
      </c>
      <c r="L88">
        <f>[1]A_Shares!L30/[1]A_Shares!L$5</f>
        <v>0.97166903675716421</v>
      </c>
      <c r="M88">
        <f>[1]A_Shares!M30/[1]A_Shares!M$5</f>
        <v>0.8369787972563868</v>
      </c>
      <c r="N88">
        <f>[1]A_Shares!N30/[1]A_Shares!N$5</f>
        <v>0.72487929579408517</v>
      </c>
      <c r="O88">
        <f>[1]A_Shares!O30/[1]A_Shares!O$5</f>
        <v>1.1295497854196799</v>
      </c>
      <c r="P88">
        <f>[1]A_Shares!P30/[1]A_Shares!P$5</f>
        <v>1.0172942791140829</v>
      </c>
      <c r="Q88">
        <f>[1]A_Shares!Q30/[1]A_Shares!Q$5</f>
        <v>1.0189081089440633</v>
      </c>
      <c r="R88">
        <f>[1]A_Shares!R30/[1]A_Shares!R$5</f>
        <v>0.87128128709148123</v>
      </c>
      <c r="S88">
        <f>[1]A_Shares!S30/[1]A_Shares!S$5</f>
        <v>0.88880963605516605</v>
      </c>
      <c r="T88">
        <f>[1]A_Shares!T30/[1]A_Shares!T$5</f>
        <v>1.0982643000457573</v>
      </c>
      <c r="U88">
        <f>[1]A_Shares!U30/[1]A_Shares!U$5</f>
        <v>0</v>
      </c>
      <c r="V88">
        <f>[1]A_Shares!V30/[1]A_Shares!V$5</f>
        <v>0</v>
      </c>
      <c r="W88">
        <f>[1]A_Shares!W30/[1]A_Shares!W$5</f>
        <v>0</v>
      </c>
    </row>
    <row r="89" spans="1:23" x14ac:dyDescent="0.25">
      <c r="A89" s="2" t="s">
        <v>75</v>
      </c>
      <c r="B89" s="2" t="s">
        <v>76</v>
      </c>
      <c r="C89">
        <f>[1]A_Shares!C31/[1]A_Shares!C$5</f>
        <v>2.9811074338191315</v>
      </c>
      <c r="D89">
        <f>[1]A_Shares!D31/[1]A_Shares!D$5</f>
        <v>2.3532396820727488</v>
      </c>
      <c r="E89">
        <f>[1]A_Shares!E31/[1]A_Shares!E$5</f>
        <v>2.2683478280405183</v>
      </c>
      <c r="F89">
        <f>[1]A_Shares!F31/[1]A_Shares!F$5</f>
        <v>2.226401448730678</v>
      </c>
      <c r="G89">
        <f>[1]A_Shares!G31/[1]A_Shares!G$5</f>
        <v>2.0270862115456958</v>
      </c>
      <c r="H89">
        <f>[1]A_Shares!H31/[1]A_Shares!H$5</f>
        <v>2.1125560134531427</v>
      </c>
      <c r="I89">
        <f>[1]A_Shares!I31/[1]A_Shares!I$5</f>
        <v>1.8922428833886618</v>
      </c>
      <c r="J89">
        <f>[1]A_Shares!J31/[1]A_Shares!J$5</f>
        <v>1.9906145603683409</v>
      </c>
      <c r="K89">
        <f>[1]A_Shares!K31/[1]A_Shares!K$5</f>
        <v>2.2028579734418852</v>
      </c>
      <c r="L89">
        <f>[1]A_Shares!L31/[1]A_Shares!L$5</f>
        <v>2.3057820650706691</v>
      </c>
      <c r="M89">
        <f>[1]A_Shares!M31/[1]A_Shares!M$5</f>
        <v>2.3773989359554446</v>
      </c>
      <c r="N89">
        <f>[1]A_Shares!N31/[1]A_Shares!N$5</f>
        <v>2.087651363311013</v>
      </c>
      <c r="O89">
        <f>[1]A_Shares!O31/[1]A_Shares!O$5</f>
        <v>2.0309463395814156</v>
      </c>
      <c r="P89">
        <f>[1]A_Shares!P31/[1]A_Shares!P$5</f>
        <v>2.2279232256951849</v>
      </c>
      <c r="Q89">
        <f>[1]A_Shares!Q31/[1]A_Shares!Q$5</f>
        <v>2.6602222169856646</v>
      </c>
      <c r="R89">
        <f>[1]A_Shares!R31/[1]A_Shares!R$5</f>
        <v>2.8254354726583513</v>
      </c>
      <c r="S89">
        <f>[1]A_Shares!S31/[1]A_Shares!S$5</f>
        <v>2.8613619797922558</v>
      </c>
      <c r="T89">
        <f>[1]A_Shares!T31/[1]A_Shares!T$5</f>
        <v>2.5534589543898201</v>
      </c>
      <c r="U89">
        <f>[1]A_Shares!U31/[1]A_Shares!U$5</f>
        <v>0</v>
      </c>
      <c r="V89">
        <f>[1]A_Shares!V31/[1]A_Shares!V$5</f>
        <v>1.9820103420592865</v>
      </c>
      <c r="W89">
        <f>[1]A_Shares!W31/[1]A_Shares!W$5</f>
        <v>2.7521778712463596</v>
      </c>
    </row>
    <row r="90" spans="1:23" x14ac:dyDescent="0.25">
      <c r="A90" s="2" t="s">
        <v>77</v>
      </c>
      <c r="B90" s="2" t="s">
        <v>76</v>
      </c>
      <c r="C90">
        <f>[1]A_Shares!C32/[1]A_Shares!C$5</f>
        <v>2.9811074338191315</v>
      </c>
      <c r="D90">
        <f>[1]A_Shares!D32/[1]A_Shares!D$5</f>
        <v>2.3532396820727488</v>
      </c>
      <c r="E90">
        <f>[1]A_Shares!E32/[1]A_Shares!E$5</f>
        <v>2.2683478280405183</v>
      </c>
      <c r="F90">
        <f>[1]A_Shares!F32/[1]A_Shares!F$5</f>
        <v>2.226401448730678</v>
      </c>
      <c r="G90">
        <f>[1]A_Shares!G32/[1]A_Shares!G$5</f>
        <v>2.0270862115456958</v>
      </c>
      <c r="H90">
        <f>[1]A_Shares!H32/[1]A_Shares!H$5</f>
        <v>2.1125560134531427</v>
      </c>
      <c r="I90">
        <f>[1]A_Shares!I32/[1]A_Shares!I$5</f>
        <v>1.8922428833886618</v>
      </c>
      <c r="J90">
        <f>[1]A_Shares!J32/[1]A_Shares!J$5</f>
        <v>1.9906145603683409</v>
      </c>
      <c r="K90">
        <f>[1]A_Shares!K32/[1]A_Shares!K$5</f>
        <v>2.2028579734418852</v>
      </c>
      <c r="L90">
        <f>[1]A_Shares!L32/[1]A_Shares!L$5</f>
        <v>2.3057820650706691</v>
      </c>
      <c r="M90">
        <f>[1]A_Shares!M32/[1]A_Shares!M$5</f>
        <v>2.3773989359554446</v>
      </c>
      <c r="N90">
        <f>[1]A_Shares!N32/[1]A_Shares!N$5</f>
        <v>2.087651363311013</v>
      </c>
      <c r="O90">
        <f>[1]A_Shares!O32/[1]A_Shares!O$5</f>
        <v>2.0309463395814156</v>
      </c>
      <c r="P90">
        <f>[1]A_Shares!P32/[1]A_Shares!P$5</f>
        <v>2.2279232256951849</v>
      </c>
      <c r="Q90">
        <f>[1]A_Shares!Q32/[1]A_Shares!Q$5</f>
        <v>2.6602222169856646</v>
      </c>
      <c r="R90">
        <f>[1]A_Shares!R32/[1]A_Shares!R$5</f>
        <v>2.8254354726583513</v>
      </c>
      <c r="S90">
        <f>[1]A_Shares!S32/[1]A_Shares!S$5</f>
        <v>2.8613619797922558</v>
      </c>
      <c r="T90">
        <f>[1]A_Shares!T32/[1]A_Shares!T$5</f>
        <v>2.5534589543898201</v>
      </c>
      <c r="U90">
        <f>[1]A_Shares!U32/[1]A_Shares!U$5</f>
        <v>0</v>
      </c>
      <c r="V90">
        <f>[1]A_Shares!V32/[1]A_Shares!V$5</f>
        <v>1.9820103420592865</v>
      </c>
      <c r="W90">
        <f>[1]A_Shares!W32/[1]A_Shares!W$5</f>
        <v>2.7521778712463596</v>
      </c>
    </row>
    <row r="91" spans="1:23" x14ac:dyDescent="0.25">
      <c r="A91" s="2" t="s">
        <v>78</v>
      </c>
      <c r="B91" s="2" t="s">
        <v>79</v>
      </c>
      <c r="C91">
        <f>[1]A_Shares!C33/[1]A_Shares!C$5</f>
        <v>1.3708802529687536</v>
      </c>
      <c r="D91">
        <f>[1]A_Shares!D33/[1]A_Shares!D$5</f>
        <v>1.5770049486928224</v>
      </c>
      <c r="E91">
        <f>[1]A_Shares!E33/[1]A_Shares!E$5</f>
        <v>1.409671022169305</v>
      </c>
      <c r="F91">
        <f>[1]A_Shares!F33/[1]A_Shares!F$5</f>
        <v>1.5089470850944369</v>
      </c>
      <c r="G91">
        <f>[1]A_Shares!G33/[1]A_Shares!G$5</f>
        <v>1.3708823792518772</v>
      </c>
      <c r="H91">
        <f>[1]A_Shares!H33/[1]A_Shares!H$5</f>
        <v>1.3325088313274964</v>
      </c>
      <c r="I91">
        <f>[1]A_Shares!I33/[1]A_Shares!I$5</f>
        <v>1.3670893447273909</v>
      </c>
      <c r="J91">
        <f>[1]A_Shares!J33/[1]A_Shares!J$5</f>
        <v>1.5343299942906197</v>
      </c>
      <c r="K91">
        <f>[1]A_Shares!K33/[1]A_Shares!K$5</f>
        <v>1.510135421089974</v>
      </c>
      <c r="L91">
        <f>[1]A_Shares!L33/[1]A_Shares!L$5</f>
        <v>1.655142260169886</v>
      </c>
      <c r="M91">
        <f>[1]A_Shares!M33/[1]A_Shares!M$5</f>
        <v>1.7122251748153179</v>
      </c>
      <c r="N91">
        <f>[1]A_Shares!N33/[1]A_Shares!N$5</f>
        <v>1.63759034945351</v>
      </c>
      <c r="O91">
        <f>[1]A_Shares!O33/[1]A_Shares!O$5</f>
        <v>1.7364505783774531</v>
      </c>
      <c r="P91">
        <f>[1]A_Shares!P33/[1]A_Shares!P$5</f>
        <v>1.6365545316995518</v>
      </c>
      <c r="Q91">
        <f>[1]A_Shares!Q33/[1]A_Shares!Q$5</f>
        <v>1.5458441139740147</v>
      </c>
      <c r="R91">
        <f>[1]A_Shares!R33/[1]A_Shares!R$5</f>
        <v>1.6186673547877677</v>
      </c>
      <c r="S91">
        <f>[1]A_Shares!S33/[1]A_Shares!S$5</f>
        <v>1.8152477990823332</v>
      </c>
      <c r="T91">
        <f>[1]A_Shares!T33/[1]A_Shares!T$5</f>
        <v>1.7961515311015586</v>
      </c>
      <c r="U91">
        <f>[1]A_Shares!U33/[1]A_Shares!U$5</f>
        <v>1.8262157954007125</v>
      </c>
      <c r="V91">
        <f>[1]A_Shares!V33/[1]A_Shares!V$5</f>
        <v>1.8347354579830248</v>
      </c>
      <c r="W91">
        <f>[1]A_Shares!W33/[1]A_Shares!W$5</f>
        <v>1.8517740725660385</v>
      </c>
    </row>
    <row r="92" spans="1:23" x14ac:dyDescent="0.25">
      <c r="A92" s="2" t="s">
        <v>80</v>
      </c>
      <c r="B92" s="2" t="s">
        <v>81</v>
      </c>
      <c r="C92">
        <f>[1]A_Shares!C34/[1]A_Shares!C$5</f>
        <v>0.84823128087272837</v>
      </c>
      <c r="D92">
        <f>[1]A_Shares!D34/[1]A_Shares!D$5</f>
        <v>1.0649370527685302</v>
      </c>
      <c r="E92">
        <f>[1]A_Shares!E34/[1]A_Shares!E$5</f>
        <v>0.90689748167987194</v>
      </c>
      <c r="F92">
        <f>[1]A_Shares!F34/[1]A_Shares!F$5</f>
        <v>0.95202767216252571</v>
      </c>
      <c r="G92">
        <f>[1]A_Shares!G34/[1]A_Shares!G$5</f>
        <v>0.86118206276762166</v>
      </c>
      <c r="H92">
        <f>[1]A_Shares!H34/[1]A_Shares!H$5</f>
        <v>0.84499796209029998</v>
      </c>
      <c r="I92">
        <f>[1]A_Shares!I34/[1]A_Shares!I$5</f>
        <v>0.74692637719208077</v>
      </c>
      <c r="J92">
        <f>[1]A_Shares!J34/[1]A_Shares!J$5</f>
        <v>0.86656930294739798</v>
      </c>
      <c r="K92">
        <f>[1]A_Shares!K34/[1]A_Shares!K$5</f>
        <v>0.75780830550920064</v>
      </c>
      <c r="L92">
        <f>[1]A_Shares!L34/[1]A_Shares!L$5</f>
        <v>1.1038755546765291</v>
      </c>
      <c r="M92">
        <f>[1]A_Shares!M34/[1]A_Shares!M$5</f>
        <v>1.0052777807556537</v>
      </c>
      <c r="N92">
        <f>[1]A_Shares!N34/[1]A_Shares!N$5</f>
        <v>1.1021612247806269</v>
      </c>
      <c r="O92">
        <f>[1]A_Shares!O34/[1]A_Shares!O$5</f>
        <v>0.99265273399959175</v>
      </c>
      <c r="P92">
        <f>[1]A_Shares!P34/[1]A_Shares!P$5</f>
        <v>1.0939899054363651</v>
      </c>
      <c r="Q92">
        <f>[1]A_Shares!Q34/[1]A_Shares!Q$5</f>
        <v>0.7320209156588422</v>
      </c>
      <c r="R92">
        <f>[1]A_Shares!R34/[1]A_Shares!R$5</f>
        <v>0.78775772388293541</v>
      </c>
      <c r="S92">
        <f>[1]A_Shares!S34/[1]A_Shares!S$5</f>
        <v>1.0463741129985609</v>
      </c>
      <c r="T92">
        <f>[1]A_Shares!T34/[1]A_Shares!T$5</f>
        <v>0.98594826489020337</v>
      </c>
      <c r="U92">
        <f>[1]A_Shares!U34/[1]A_Shares!U$5</f>
        <v>0</v>
      </c>
      <c r="V92">
        <f>[1]A_Shares!V34/[1]A_Shares!V$5</f>
        <v>0</v>
      </c>
      <c r="W92">
        <f>[1]A_Shares!W34/[1]A_Shares!W$5</f>
        <v>0</v>
      </c>
    </row>
    <row r="93" spans="1:23" x14ac:dyDescent="0.25">
      <c r="A93" s="2" t="s">
        <v>82</v>
      </c>
      <c r="B93" s="2" t="s">
        <v>83</v>
      </c>
      <c r="C93">
        <f>[1]A_Shares!C35/[1]A_Shares!C$5</f>
        <v>0.9276654272849103</v>
      </c>
      <c r="D93">
        <f>[1]A_Shares!D35/[1]A_Shares!D$5</f>
        <v>1.2220878537528446</v>
      </c>
      <c r="E93">
        <f>[1]A_Shares!E35/[1]A_Shares!E$5</f>
        <v>1.0472232136152431</v>
      </c>
      <c r="F93">
        <f>[1]A_Shares!F35/[1]A_Shares!F$5</f>
        <v>0.99613881414851613</v>
      </c>
      <c r="G93">
        <f>[1]A_Shares!G35/[1]A_Shares!G$5</f>
        <v>0.93201365278016635</v>
      </c>
      <c r="H93">
        <f>[1]A_Shares!H35/[1]A_Shares!H$5</f>
        <v>0.88404238874443719</v>
      </c>
      <c r="I93">
        <f>[1]A_Shares!I35/[1]A_Shares!I$5</f>
        <v>0.97993587835115581</v>
      </c>
      <c r="J93">
        <f>[1]A_Shares!J35/[1]A_Shares!J$5</f>
        <v>0.95233776885868404</v>
      </c>
      <c r="K93">
        <f>[1]A_Shares!K35/[1]A_Shares!K$5</f>
        <v>0.92119324602307273</v>
      </c>
      <c r="L93">
        <f>[1]A_Shares!L35/[1]A_Shares!L$5</f>
        <v>0.93585734125105524</v>
      </c>
      <c r="M93">
        <f>[1]A_Shares!M35/[1]A_Shares!M$5</f>
        <v>0.90967182606604946</v>
      </c>
      <c r="N93">
        <f>[1]A_Shares!N35/[1]A_Shares!N$5</f>
        <v>0.79828926286656809</v>
      </c>
      <c r="O93">
        <f>[1]A_Shares!O35/[1]A_Shares!O$5</f>
        <v>0.83667619952889571</v>
      </c>
      <c r="P93">
        <f>[1]A_Shares!P35/[1]A_Shares!P$5</f>
        <v>0.79395724574305337</v>
      </c>
      <c r="Q93">
        <f>[1]A_Shares!Q35/[1]A_Shares!Q$5</f>
        <v>0.73605735101542802</v>
      </c>
      <c r="R93">
        <f>[1]A_Shares!R35/[1]A_Shares!R$5</f>
        <v>0.87972527011115331</v>
      </c>
      <c r="S93">
        <f>[1]A_Shares!S35/[1]A_Shares!S$5</f>
        <v>0.70083298191516896</v>
      </c>
      <c r="T93">
        <f>[1]A_Shares!T35/[1]A_Shares!T$5</f>
        <v>0.74037304996958186</v>
      </c>
      <c r="U93">
        <f>[1]A_Shares!U35/[1]A_Shares!U$5</f>
        <v>0</v>
      </c>
      <c r="V93">
        <f>[1]A_Shares!V35/[1]A_Shares!V$5</f>
        <v>1.3289334160900934</v>
      </c>
      <c r="W93">
        <f>[1]A_Shares!W35/[1]A_Shares!W$5</f>
        <v>1.145049495156341</v>
      </c>
    </row>
    <row r="94" spans="1:23" x14ac:dyDescent="0.25">
      <c r="A94" s="2" t="s">
        <v>84</v>
      </c>
      <c r="B94" s="2" t="s">
        <v>85</v>
      </c>
      <c r="C94">
        <f>[1]A_Shares!C36/[1]A_Shares!C$5</f>
        <v>1.6260634412907498</v>
      </c>
      <c r="D94">
        <f>[1]A_Shares!D36/[1]A_Shares!D$5</f>
        <v>1.6055871941198561</v>
      </c>
      <c r="E94">
        <f>[1]A_Shares!E36/[1]A_Shares!E$5</f>
        <v>1.7290307494587438</v>
      </c>
      <c r="F94">
        <f>[1]A_Shares!F36/[1]A_Shares!F$5</f>
        <v>1.8814288007587223</v>
      </c>
      <c r="G94">
        <f>[1]A_Shares!G36/[1]A_Shares!G$5</f>
        <v>1.7557608640162903</v>
      </c>
      <c r="H94">
        <f>[1]A_Shares!H36/[1]A_Shares!H$5</f>
        <v>1.8622125188752547</v>
      </c>
      <c r="I94">
        <f>[1]A_Shares!I36/[1]A_Shares!I$5</f>
        <v>2.0172614132015121</v>
      </c>
      <c r="J94">
        <f>[1]A_Shares!J36/[1]A_Shares!J$5</f>
        <v>2.3167886558445039</v>
      </c>
      <c r="K94">
        <f>[1]A_Shares!K36/[1]A_Shares!K$5</f>
        <v>2.2522380328192662</v>
      </c>
      <c r="L94">
        <f>[1]A_Shares!L36/[1]A_Shares!L$5</f>
        <v>2.2240865393376912</v>
      </c>
      <c r="M94">
        <f>[1]A_Shares!M36/[1]A_Shares!M$5</f>
        <v>2.4525083745634504</v>
      </c>
      <c r="N94">
        <f>[1]A_Shares!N36/[1]A_Shares!N$5</f>
        <v>2.2601176478209886</v>
      </c>
      <c r="O94">
        <f>[1]A_Shares!O36/[1]A_Shares!O$5</f>
        <v>2.7032199283783767</v>
      </c>
      <c r="P94">
        <f>[1]A_Shares!P36/[1]A_Shares!P$5</f>
        <v>2.0615112748196678</v>
      </c>
      <c r="Q94">
        <f>[1]A_Shares!Q36/[1]A_Shares!Q$5</f>
        <v>1.9504215631702915</v>
      </c>
      <c r="R94">
        <f>[1]A_Shares!R36/[1]A_Shares!R$5</f>
        <v>2.0628895764296198</v>
      </c>
      <c r="S94">
        <f>[1]A_Shares!S36/[1]A_Shares!S$5</f>
        <v>2.3223594478845575</v>
      </c>
      <c r="T94">
        <f>[1]A_Shares!T36/[1]A_Shares!T$5</f>
        <v>2.4296874982234007</v>
      </c>
      <c r="U94">
        <f>[1]A_Shares!U36/[1]A_Shares!U$5</f>
        <v>2.7875780982391727</v>
      </c>
      <c r="V94">
        <f>[1]A_Shares!V36/[1]A_Shares!V$5</f>
        <v>2.8798694122231585</v>
      </c>
      <c r="W94">
        <f>[1]A_Shares!W36/[1]A_Shares!W$5</f>
        <v>3.2777000433846246</v>
      </c>
    </row>
    <row r="95" spans="1:23" x14ac:dyDescent="0.25">
      <c r="A95" s="2" t="s">
        <v>86</v>
      </c>
      <c r="B95" s="2" t="s">
        <v>87</v>
      </c>
      <c r="C95">
        <f>[1]A_Shares!C37/[1]A_Shares!C$5</f>
        <v>1.9186315860910323</v>
      </c>
      <c r="D95">
        <f>[1]A_Shares!D37/[1]A_Shares!D$5</f>
        <v>2.2093986257113336</v>
      </c>
      <c r="E95">
        <f>[1]A_Shares!E37/[1]A_Shares!E$5</f>
        <v>1.8381005587640395</v>
      </c>
      <c r="F95">
        <f>[1]A_Shares!F37/[1]A_Shares!F$5</f>
        <v>2.0589619089590179</v>
      </c>
      <c r="G95">
        <f>[1]A_Shares!G37/[1]A_Shares!G$5</f>
        <v>1.8264453064163328</v>
      </c>
      <c r="H95">
        <f>[1]A_Shares!H37/[1]A_Shares!H$5</f>
        <v>1.6748986195162852</v>
      </c>
      <c r="I95">
        <f>[1]A_Shares!I37/[1]A_Shares!I$5</f>
        <v>1.6570712046460105</v>
      </c>
      <c r="J95">
        <f>[1]A_Shares!J37/[1]A_Shares!J$5</f>
        <v>1.922232516312508</v>
      </c>
      <c r="K95">
        <f>[1]A_Shares!K37/[1]A_Shares!K$5</f>
        <v>1.9647533735307943</v>
      </c>
      <c r="L95">
        <f>[1]A_Shares!L37/[1]A_Shares!L$5</f>
        <v>2.2156111671375713</v>
      </c>
      <c r="M95">
        <f>[1]A_Shares!M37/[1]A_Shares!M$5</f>
        <v>2.3435156018367902</v>
      </c>
      <c r="N95">
        <f>[1]A_Shares!N37/[1]A_Shares!N$5</f>
        <v>2.2490062547200482</v>
      </c>
      <c r="O95">
        <f>[1]A_Shares!O37/[1]A_Shares!O$5</f>
        <v>2.2895676900513382</v>
      </c>
      <c r="P95">
        <f>[1]A_Shares!P37/[1]A_Shares!P$5</f>
        <v>2.3800190309211704</v>
      </c>
      <c r="Q95">
        <f>[1]A_Shares!Q37/[1]A_Shares!Q$5</f>
        <v>2.4304975391735995</v>
      </c>
      <c r="R95">
        <f>[1]A_Shares!R37/[1]A_Shares!R$5</f>
        <v>2.4253391445011165</v>
      </c>
      <c r="S95">
        <f>[1]A_Shares!S37/[1]A_Shares!S$5</f>
        <v>2.836049344426764</v>
      </c>
      <c r="T95">
        <f>[1]A_Shares!T37/[1]A_Shares!T$5</f>
        <v>2.7417382669305175</v>
      </c>
      <c r="U95">
        <f>[1]A_Shares!U37/[1]A_Shares!U$5</f>
        <v>2.2842776491953285</v>
      </c>
      <c r="V95">
        <f>[1]A_Shares!V37/[1]A_Shares!V$5</f>
        <v>2.1483957820052733</v>
      </c>
      <c r="W95">
        <f>[1]A_Shares!W37/[1]A_Shares!W$5</f>
        <v>2.035636026576582</v>
      </c>
    </row>
    <row r="96" spans="1:23" x14ac:dyDescent="0.25">
      <c r="A96" s="2" t="s">
        <v>88</v>
      </c>
      <c r="B96" s="2" t="s">
        <v>89</v>
      </c>
      <c r="C96">
        <f>[1]A_Shares!C38/[1]A_Shares!C$5</f>
        <v>0.56469628377808478</v>
      </c>
      <c r="D96">
        <f>[1]A_Shares!D38/[1]A_Shares!D$5</f>
        <v>0.60302899847736213</v>
      </c>
      <c r="E96">
        <f>[1]A_Shares!E38/[1]A_Shares!E$5</f>
        <v>0.6325342142100554</v>
      </c>
      <c r="F96">
        <f>[1]A_Shares!F38/[1]A_Shares!F$5</f>
        <v>0.66252499932205744</v>
      </c>
      <c r="G96">
        <f>[1]A_Shares!G38/[1]A_Shares!G$5</f>
        <v>0.6818202140568913</v>
      </c>
      <c r="H96">
        <f>[1]A_Shares!H38/[1]A_Shares!H$5</f>
        <v>0.67958926383560614</v>
      </c>
      <c r="I96">
        <f>[1]A_Shares!I38/[1]A_Shares!I$5</f>
        <v>0.5402827476435027</v>
      </c>
      <c r="J96">
        <f>[1]A_Shares!J38/[1]A_Shares!J$5</f>
        <v>0.50415263650298114</v>
      </c>
      <c r="K96">
        <f>[1]A_Shares!K38/[1]A_Shares!K$5</f>
        <v>0.52393250932509838</v>
      </c>
      <c r="L96">
        <f>[1]A_Shares!L38/[1]A_Shares!L$5</f>
        <v>0.5035005292890643</v>
      </c>
      <c r="M96">
        <f>[1]A_Shares!M38/[1]A_Shares!M$5</f>
        <v>0.48911940311337032</v>
      </c>
      <c r="N96">
        <f>[1]A_Shares!N38/[1]A_Shares!N$5</f>
        <v>0.60027552659646832</v>
      </c>
      <c r="O96">
        <f>[1]A_Shares!O38/[1]A_Shares!O$5</f>
        <v>0.64462527295085026</v>
      </c>
      <c r="P96">
        <f>[1]A_Shares!P38/[1]A_Shares!P$5</f>
        <v>0.67595471322777856</v>
      </c>
      <c r="Q96">
        <f>[1]A_Shares!Q38/[1]A_Shares!Q$5</f>
        <v>0.56667617972821327</v>
      </c>
      <c r="R96">
        <f>[1]A_Shares!R38/[1]A_Shares!R$5</f>
        <v>0.59432166519067364</v>
      </c>
      <c r="S96">
        <f>[1]A_Shares!S38/[1]A_Shares!S$5</f>
        <v>0.57421955238660749</v>
      </c>
      <c r="T96">
        <f>[1]A_Shares!T38/[1]A_Shares!T$5</f>
        <v>0.59583429124445852</v>
      </c>
      <c r="U96">
        <f>[1]A_Shares!U38/[1]A_Shares!U$5</f>
        <v>0.71058847999579178</v>
      </c>
      <c r="V96">
        <f>[1]A_Shares!V38/[1]A_Shares!V$5</f>
        <v>0.68867116062498845</v>
      </c>
      <c r="W96">
        <f>[1]A_Shares!W38/[1]A_Shares!W$5</f>
        <v>0.62895528862120953</v>
      </c>
    </row>
    <row r="97" spans="1:23" x14ac:dyDescent="0.25">
      <c r="A97" s="2" t="s">
        <v>90</v>
      </c>
      <c r="B97" s="2" t="s">
        <v>91</v>
      </c>
      <c r="C97">
        <f>[1]A_Shares!C39/[1]A_Shares!C$5</f>
        <v>0.57567914794139574</v>
      </c>
      <c r="D97">
        <f>[1]A_Shares!D39/[1]A_Shares!D$5</f>
        <v>0.61421574732631512</v>
      </c>
      <c r="E97">
        <f>[1]A_Shares!E39/[1]A_Shares!E$5</f>
        <v>0.57869203951253734</v>
      </c>
      <c r="F97">
        <f>[1]A_Shares!F39/[1]A_Shares!F$5</f>
        <v>0.70359876392421439</v>
      </c>
      <c r="G97">
        <f>[1]A_Shares!G39/[1]A_Shares!G$5</f>
        <v>0.66532748086794946</v>
      </c>
      <c r="H97">
        <f>[1]A_Shares!H39/[1]A_Shares!H$5</f>
        <v>0.69261717047459348</v>
      </c>
      <c r="I97">
        <f>[1]A_Shares!I39/[1]A_Shares!I$5</f>
        <v>0.50484193484006767</v>
      </c>
      <c r="J97">
        <f>[1]A_Shares!J39/[1]A_Shares!J$5</f>
        <v>0.42471262274426763</v>
      </c>
      <c r="K97">
        <f>[1]A_Shares!K39/[1]A_Shares!K$5</f>
        <v>0.39900145140319809</v>
      </c>
      <c r="L97">
        <f>[1]A_Shares!L39/[1]A_Shares!L$5</f>
        <v>0.38605831446424954</v>
      </c>
      <c r="M97">
        <f>[1]A_Shares!M39/[1]A_Shares!M$5</f>
        <v>0.29551633667367161</v>
      </c>
      <c r="N97">
        <f>[1]A_Shares!N39/[1]A_Shares!N$5</f>
        <v>0.40659253252031619</v>
      </c>
      <c r="O97">
        <f>[1]A_Shares!O39/[1]A_Shares!O$5</f>
        <v>0.44510607482698128</v>
      </c>
      <c r="P97">
        <f>[1]A_Shares!P39/[1]A_Shares!P$5</f>
        <v>0.57680565327146127</v>
      </c>
      <c r="Q97">
        <f>[1]A_Shares!Q39/[1]A_Shares!Q$5</f>
        <v>0.4884970868453552</v>
      </c>
      <c r="R97">
        <f>[1]A_Shares!R39/[1]A_Shares!R$5</f>
        <v>0.49178656842423585</v>
      </c>
      <c r="S97">
        <f>[1]A_Shares!S39/[1]A_Shares!S$5</f>
        <v>0.41830855285151253</v>
      </c>
      <c r="T97">
        <f>[1]A_Shares!T39/[1]A_Shares!T$5</f>
        <v>0.39506311026817148</v>
      </c>
      <c r="U97">
        <f>[1]A_Shares!U39/[1]A_Shares!U$5</f>
        <v>0</v>
      </c>
      <c r="V97">
        <f>[1]A_Shares!V39/[1]A_Shares!V$5</f>
        <v>0.57454279984405188</v>
      </c>
      <c r="W97">
        <f>[1]A_Shares!W39/[1]A_Shares!W$5</f>
        <v>0.44171550234692719</v>
      </c>
    </row>
    <row r="98" spans="1:23" x14ac:dyDescent="0.25">
      <c r="A98" s="2" t="s">
        <v>92</v>
      </c>
      <c r="B98" s="2" t="s">
        <v>93</v>
      </c>
      <c r="C98">
        <f>[1]A_Shares!C40/[1]A_Shares!C$5</f>
        <v>0.3994280356895662</v>
      </c>
      <c r="D98">
        <f>[1]A_Shares!D40/[1]A_Shares!D$5</f>
        <v>0.46487954286157357</v>
      </c>
      <c r="E98">
        <f>[1]A_Shares!E40/[1]A_Shares!E$5</f>
        <v>0.43539450226136511</v>
      </c>
      <c r="F98">
        <f>[1]A_Shares!F40/[1]A_Shares!F$5</f>
        <v>0.44450795818179301</v>
      </c>
      <c r="G98">
        <f>[1]A_Shares!G40/[1]A_Shares!G$5</f>
        <v>0.47207471161864273</v>
      </c>
      <c r="H98">
        <f>[1]A_Shares!H40/[1]A_Shares!H$5</f>
        <v>0.50141770186206736</v>
      </c>
      <c r="I98">
        <f>[1]A_Shares!I40/[1]A_Shares!I$5</f>
        <v>0.34272195263362421</v>
      </c>
      <c r="J98">
        <f>[1]A_Shares!J40/[1]A_Shares!J$5</f>
        <v>0.36295762697184197</v>
      </c>
      <c r="K98">
        <f>[1]A_Shares!K40/[1]A_Shares!K$5</f>
        <v>0.27302041122440951</v>
      </c>
      <c r="L98">
        <f>[1]A_Shares!L40/[1]A_Shares!L$5</f>
        <v>0.3427752956146593</v>
      </c>
      <c r="M98">
        <f>[1]A_Shares!M40/[1]A_Shares!M$5</f>
        <v>0.40909558675905017</v>
      </c>
      <c r="N98">
        <f>[1]A_Shares!N40/[1]A_Shares!N$5</f>
        <v>0.44985752328855605</v>
      </c>
      <c r="O98">
        <f>[1]A_Shares!O40/[1]A_Shares!O$5</f>
        <v>0.55634272721178968</v>
      </c>
      <c r="P98">
        <f>[1]A_Shares!P40/[1]A_Shares!P$5</f>
        <v>0.46753509005919536</v>
      </c>
      <c r="Q98">
        <f>[1]A_Shares!Q40/[1]A_Shares!Q$5</f>
        <v>0.47937773138429485</v>
      </c>
      <c r="R98">
        <f>[1]A_Shares!R40/[1]A_Shares!R$5</f>
        <v>0.45775180417498057</v>
      </c>
      <c r="S98">
        <f>[1]A_Shares!S40/[1]A_Shares!S$5</f>
        <v>0.47561921492675741</v>
      </c>
      <c r="T98">
        <f>[1]A_Shares!T40/[1]A_Shares!T$5</f>
        <v>0.4303840245260489</v>
      </c>
      <c r="U98">
        <f>[1]A_Shares!U40/[1]A_Shares!U$5</f>
        <v>0</v>
      </c>
      <c r="V98">
        <f>[1]A_Shares!V40/[1]A_Shares!V$5</f>
        <v>0</v>
      </c>
      <c r="W98">
        <f>[1]A_Shares!W40/[1]A_Shares!W$5</f>
        <v>0.45908017103033466</v>
      </c>
    </row>
    <row r="99" spans="1:23" x14ac:dyDescent="0.25">
      <c r="A99" s="2" t="s">
        <v>94</v>
      </c>
      <c r="B99" s="2" t="s">
        <v>95</v>
      </c>
      <c r="C99">
        <f>[1]A_Shares!C41/[1]A_Shares!C$5</f>
        <v>0.80025226655933845</v>
      </c>
      <c r="D99">
        <f>[1]A_Shares!D41/[1]A_Shares!D$5</f>
        <v>0.88316124993051637</v>
      </c>
      <c r="E99">
        <f>[1]A_Shares!E41/[1]A_Shares!E$5</f>
        <v>0.99046587635857652</v>
      </c>
      <c r="F99">
        <f>[1]A_Shares!F41/[1]A_Shares!F$5</f>
        <v>1.0461520853521853</v>
      </c>
      <c r="G99">
        <f>[1]A_Shares!G41/[1]A_Shares!G$5</f>
        <v>1.2275593007467009</v>
      </c>
      <c r="H99">
        <f>[1]A_Shares!H41/[1]A_Shares!H$5</f>
        <v>1.1161227326976275</v>
      </c>
      <c r="I99">
        <f>[1]A_Shares!I41/[1]A_Shares!I$5</f>
        <v>0.91307201367009538</v>
      </c>
      <c r="J99">
        <f>[1]A_Shares!J41/[1]A_Shares!J$5</f>
        <v>0.9054108621411483</v>
      </c>
      <c r="K99">
        <f>[1]A_Shares!K41/[1]A_Shares!K$5</f>
        <v>1.0878215527471884</v>
      </c>
      <c r="L99">
        <f>[1]A_Shares!L41/[1]A_Shares!L$5</f>
        <v>0.9700513732309447</v>
      </c>
      <c r="M99">
        <f>[1]A_Shares!M41/[1]A_Shares!M$5</f>
        <v>0.96044655011852798</v>
      </c>
      <c r="N99">
        <f>[1]A_Shares!N41/[1]A_Shares!N$5</f>
        <v>1.1606928555458937</v>
      </c>
      <c r="O99">
        <f>[1]A_Shares!O41/[1]A_Shares!O$5</f>
        <v>1.3086285027263418</v>
      </c>
      <c r="P99">
        <f>[1]A_Shares!P41/[1]A_Shares!P$5</f>
        <v>1.198597267036843</v>
      </c>
      <c r="Q99">
        <f>[1]A_Shares!Q41/[1]A_Shares!Q$5</f>
        <v>0.99434276865428062</v>
      </c>
      <c r="R99">
        <f>[1]A_Shares!R41/[1]A_Shares!R$5</f>
        <v>1.1634050345335087</v>
      </c>
      <c r="S99">
        <f>[1]A_Shares!S41/[1]A_Shares!S$5</f>
        <v>1.0723232448578524</v>
      </c>
      <c r="T99">
        <f>[1]A_Shares!T41/[1]A_Shares!T$5</f>
        <v>1.2888056648424517</v>
      </c>
      <c r="U99">
        <f>[1]A_Shares!U41/[1]A_Shares!U$5</f>
        <v>1.5333872732648126</v>
      </c>
      <c r="V99">
        <f>[1]A_Shares!V41/[1]A_Shares!V$5</f>
        <v>1.4460450012999768</v>
      </c>
      <c r="W99">
        <f>[1]A_Shares!W41/[1]A_Shares!W$5</f>
        <v>1.3981790550187472</v>
      </c>
    </row>
    <row r="100" spans="1:23" x14ac:dyDescent="0.25">
      <c r="A100" s="2" t="s">
        <v>96</v>
      </c>
      <c r="B100" s="2" t="s">
        <v>97</v>
      </c>
      <c r="C100">
        <f>[1]A_Shares!C42/[1]A_Shares!C$5</f>
        <v>0.75392198216172723</v>
      </c>
      <c r="D100">
        <f>[1]A_Shares!D42/[1]A_Shares!D$5</f>
        <v>0.73920585290398355</v>
      </c>
      <c r="E100">
        <f>[1]A_Shares!E42/[1]A_Shares!E$5</f>
        <v>1.0462248341948122</v>
      </c>
      <c r="F100">
        <f>[1]A_Shares!F42/[1]A_Shares!F$5</f>
        <v>0.82129735946756854</v>
      </c>
      <c r="G100">
        <f>[1]A_Shares!G42/[1]A_Shares!G$5</f>
        <v>0.88709550079366117</v>
      </c>
      <c r="H100">
        <f>[1]A_Shares!H42/[1]A_Shares!H$5</f>
        <v>0.80526886775668849</v>
      </c>
      <c r="I100">
        <f>[1]A_Shares!I42/[1]A_Shares!I$5</f>
        <v>0.78366500933951966</v>
      </c>
      <c r="J100">
        <f>[1]A_Shares!J42/[1]A_Shares!J$5</f>
        <v>0.71076528569376052</v>
      </c>
      <c r="K100">
        <f>[1]A_Shares!K42/[1]A_Shares!K$5</f>
        <v>0.86832463138088356</v>
      </c>
      <c r="L100">
        <f>[1]A_Shares!L42/[1]A_Shares!L$5</f>
        <v>0.6559671133162378</v>
      </c>
      <c r="M100">
        <f>[1]A_Shares!M42/[1]A_Shares!M$5</f>
        <v>0.78797739877167794</v>
      </c>
      <c r="N100">
        <f>[1]A_Shares!N42/[1]A_Shares!N$5</f>
        <v>0.89232050817571329</v>
      </c>
      <c r="O100">
        <f>[1]A_Shares!O42/[1]A_Shares!O$5</f>
        <v>0.89778691017384982</v>
      </c>
      <c r="P100">
        <f>[1]A_Shares!P42/[1]A_Shares!P$5</f>
        <v>1.0443996204480759</v>
      </c>
      <c r="Q100">
        <f>[1]A_Shares!Q42/[1]A_Shares!Q$5</f>
        <v>0.68362704172441202</v>
      </c>
      <c r="R100">
        <f>[1]A_Shares!R42/[1]A_Shares!R$5</f>
        <v>0.728898996242482</v>
      </c>
      <c r="S100">
        <f>[1]A_Shares!S42/[1]A_Shares!S$5</f>
        <v>0.80383268471803648</v>
      </c>
      <c r="T100">
        <f>[1]A_Shares!T42/[1]A_Shares!T$5</f>
        <v>0.80287433288692567</v>
      </c>
      <c r="U100">
        <f>[1]A_Shares!U42/[1]A_Shares!U$5</f>
        <v>0</v>
      </c>
      <c r="V100">
        <f>[1]A_Shares!V42/[1]A_Shares!V$5</f>
        <v>0</v>
      </c>
      <c r="W100">
        <f>[1]A_Shares!W42/[1]A_Shares!W$5</f>
        <v>0</v>
      </c>
    </row>
    <row r="101" spans="1:23" x14ac:dyDescent="0.25">
      <c r="A101" s="2" t="s">
        <v>98</v>
      </c>
      <c r="B101" s="2" t="s">
        <v>99</v>
      </c>
      <c r="C101">
        <f>[1]A_Shares!C43/[1]A_Shares!C$5</f>
        <v>0.46946311758727477</v>
      </c>
      <c r="D101">
        <f>[1]A_Shares!D43/[1]A_Shares!D$5</f>
        <v>0.47086174608496589</v>
      </c>
      <c r="E101">
        <f>[1]A_Shares!E43/[1]A_Shares!E$5</f>
        <v>0.44369733203375228</v>
      </c>
      <c r="F101">
        <f>[1]A_Shares!F43/[1]A_Shares!F$5</f>
        <v>0.50113273582897822</v>
      </c>
      <c r="G101">
        <f>[1]A_Shares!G43/[1]A_Shares!G$5</f>
        <v>0.44651751659218741</v>
      </c>
      <c r="H101">
        <f>[1]A_Shares!H43/[1]A_Shares!H$5</f>
        <v>0.48595981700756824</v>
      </c>
      <c r="I101">
        <f>[1]A_Shares!I43/[1]A_Shares!I$5</f>
        <v>0.41966082192651333</v>
      </c>
      <c r="J101">
        <f>[1]A_Shares!J43/[1]A_Shares!J$5</f>
        <v>0.38229785541752997</v>
      </c>
      <c r="K101">
        <f>[1]A_Shares!K43/[1]A_Shares!K$5</f>
        <v>0.39265439008560843</v>
      </c>
      <c r="L101">
        <f>[1]A_Shares!L43/[1]A_Shares!L$5</f>
        <v>0.43356361772887547</v>
      </c>
      <c r="M101">
        <f>[1]A_Shares!M43/[1]A_Shares!M$5</f>
        <v>0.34405776295627211</v>
      </c>
      <c r="N101">
        <f>[1]A_Shares!N43/[1]A_Shares!N$5</f>
        <v>0.47714989107838585</v>
      </c>
      <c r="O101">
        <f>[1]A_Shares!O43/[1]A_Shares!O$5</f>
        <v>0.39851649852495863</v>
      </c>
      <c r="P101">
        <f>[1]A_Shares!P43/[1]A_Shares!P$5</f>
        <v>0.47003685520772542</v>
      </c>
      <c r="Q101">
        <f>[1]A_Shares!Q43/[1]A_Shares!Q$5</f>
        <v>0.40286405158546401</v>
      </c>
      <c r="R101">
        <f>[1]A_Shares!R43/[1]A_Shares!R$5</f>
        <v>0.41660104370754075</v>
      </c>
      <c r="S101">
        <f>[1]A_Shares!S43/[1]A_Shares!S$5</f>
        <v>0.40980001107073205</v>
      </c>
      <c r="T101">
        <f>[1]A_Shares!T43/[1]A_Shares!T$5</f>
        <v>0.439913974196883</v>
      </c>
      <c r="U101">
        <f>[1]A_Shares!U43/[1]A_Shares!U$5</f>
        <v>0</v>
      </c>
      <c r="V101">
        <f>[1]A_Shares!V43/[1]A_Shares!V$5</f>
        <v>0</v>
      </c>
      <c r="W101">
        <f>[1]A_Shares!W43/[1]A_Shares!W$5</f>
        <v>0.57690773168284015</v>
      </c>
    </row>
    <row r="102" spans="1:23" x14ac:dyDescent="0.25">
      <c r="A102" s="2" t="s">
        <v>100</v>
      </c>
      <c r="B102" s="2" t="s">
        <v>101</v>
      </c>
      <c r="C102">
        <f>[1]A_Shares!C44/[1]A_Shares!C$5</f>
        <v>1.0171336418380534</v>
      </c>
      <c r="D102">
        <f>[1]A_Shares!D44/[1]A_Shares!D$5</f>
        <v>0.96912967923960713</v>
      </c>
      <c r="E102">
        <f>[1]A_Shares!E44/[1]A_Shares!E$5</f>
        <v>1.2827136686293155</v>
      </c>
      <c r="F102">
        <f>[1]A_Shares!F44/[1]A_Shares!F$5</f>
        <v>1.1119727327885749</v>
      </c>
      <c r="G102">
        <f>[1]A_Shares!G44/[1]A_Shares!G$5</f>
        <v>1.1782743683667047</v>
      </c>
      <c r="H102">
        <f>[1]A_Shares!H44/[1]A_Shares!H$5</f>
        <v>1.21712164419516</v>
      </c>
      <c r="I102">
        <f>[1]A_Shares!I44/[1]A_Shares!I$5</f>
        <v>1.2341746641890488</v>
      </c>
      <c r="J102">
        <f>[1]A_Shares!J44/[1]A_Shares!J$5</f>
        <v>1.2560990875995464</v>
      </c>
      <c r="K102">
        <f>[1]A_Shares!K44/[1]A_Shares!K$5</f>
        <v>1.1690319875591073</v>
      </c>
      <c r="L102">
        <f>[1]A_Shares!L44/[1]A_Shares!L$5</f>
        <v>1.2598780831695797</v>
      </c>
      <c r="M102">
        <f>[1]A_Shares!M44/[1]A_Shares!M$5</f>
        <v>1.1586057826358116</v>
      </c>
      <c r="N102">
        <f>[1]A_Shares!N44/[1]A_Shares!N$5</f>
        <v>1.1415387830907706</v>
      </c>
      <c r="O102">
        <f>[1]A_Shares!O44/[1]A_Shares!O$5</f>
        <v>1.2256360095996155</v>
      </c>
      <c r="P102">
        <f>[1]A_Shares!P44/[1]A_Shares!P$5</f>
        <v>1.2330673632086109</v>
      </c>
      <c r="Q102">
        <f>[1]A_Shares!Q44/[1]A_Shares!Q$5</f>
        <v>1.2029319052182856</v>
      </c>
      <c r="R102">
        <f>[1]A_Shares!R44/[1]A_Shares!R$5</f>
        <v>1.1479902346753699</v>
      </c>
      <c r="S102">
        <f>[1]A_Shares!S44/[1]A_Shares!S$5</f>
        <v>1.208779403827885</v>
      </c>
      <c r="T102">
        <f>[1]A_Shares!T44/[1]A_Shares!T$5</f>
        <v>1.1917475868014347</v>
      </c>
      <c r="U102">
        <f>[1]A_Shares!U44/[1]A_Shares!U$5</f>
        <v>1.1756896884983363</v>
      </c>
      <c r="V102">
        <f>[1]A_Shares!V44/[1]A_Shares!V$5</f>
        <v>1.0791936283800898</v>
      </c>
      <c r="W102">
        <f>[1]A_Shares!W44/[1]A_Shares!W$5</f>
        <v>1.0268209653364955</v>
      </c>
    </row>
    <row r="103" spans="1:23" x14ac:dyDescent="0.25">
      <c r="A103" s="2" t="s">
        <v>102</v>
      </c>
      <c r="B103" s="2" t="s">
        <v>103</v>
      </c>
      <c r="C103">
        <f>[1]A_Shares!C45/[1]A_Shares!C$5</f>
        <v>0.86025325380649342</v>
      </c>
      <c r="D103">
        <f>[1]A_Shares!D45/[1]A_Shares!D$5</f>
        <v>0.76960441720288442</v>
      </c>
      <c r="E103">
        <f>[1]A_Shares!E45/[1]A_Shares!E$5</f>
        <v>0.94851658874255085</v>
      </c>
      <c r="F103">
        <f>[1]A_Shares!F45/[1]A_Shares!F$5</f>
        <v>0.88461147557466591</v>
      </c>
      <c r="G103">
        <f>[1]A_Shares!G45/[1]A_Shares!G$5</f>
        <v>1.0020144439997547</v>
      </c>
      <c r="H103">
        <f>[1]A_Shares!H45/[1]A_Shares!H$5</f>
        <v>1.0492398358937312</v>
      </c>
      <c r="I103">
        <f>[1]A_Shares!I45/[1]A_Shares!I$5</f>
        <v>1.032498223678344</v>
      </c>
      <c r="J103">
        <f>[1]A_Shares!J45/[1]A_Shares!J$5</f>
        <v>1.0300375290615948</v>
      </c>
      <c r="K103">
        <f>[1]A_Shares!K45/[1]A_Shares!K$5</f>
        <v>0.8789781074546793</v>
      </c>
      <c r="L103">
        <f>[1]A_Shares!L45/[1]A_Shares!L$5</f>
        <v>0.98263048390709007</v>
      </c>
      <c r="M103">
        <f>[1]A_Shares!M45/[1]A_Shares!M$5</f>
        <v>0.82231230225380347</v>
      </c>
      <c r="N103">
        <f>[1]A_Shares!N45/[1]A_Shares!N$5</f>
        <v>0.6557602433125993</v>
      </c>
      <c r="O103">
        <f>[1]A_Shares!O45/[1]A_Shares!O$5</f>
        <v>0.87561729926984855</v>
      </c>
      <c r="P103">
        <f>[1]A_Shares!P45/[1]A_Shares!P$5</f>
        <v>0.73471117297754218</v>
      </c>
      <c r="Q103">
        <f>[1]A_Shares!Q45/[1]A_Shares!Q$5</f>
        <v>0.9056529771029902</v>
      </c>
      <c r="R103">
        <f>[1]A_Shares!R45/[1]A_Shares!R$5</f>
        <v>0.89550701410599354</v>
      </c>
      <c r="S103">
        <f>[1]A_Shares!S45/[1]A_Shares!S$5</f>
        <v>1.0263235993091906</v>
      </c>
      <c r="T103">
        <f>[1]A_Shares!T45/[1]A_Shares!T$5</f>
        <v>0.92293052589309943</v>
      </c>
      <c r="U103">
        <f>[1]A_Shares!U45/[1]A_Shares!U$5</f>
        <v>0</v>
      </c>
      <c r="V103">
        <f>[1]A_Shares!V45/[1]A_Shares!V$5</f>
        <v>0</v>
      </c>
      <c r="W103">
        <f>[1]A_Shares!W45/[1]A_Shares!W$5</f>
        <v>0</v>
      </c>
    </row>
    <row r="104" spans="1:23" x14ac:dyDescent="0.25">
      <c r="A104" s="2" t="s">
        <v>104</v>
      </c>
      <c r="B104" s="2" t="s">
        <v>105</v>
      </c>
      <c r="C104">
        <f>[1]A_Shares!C46/[1]A_Shares!C$5</f>
        <v>1.2789594769933155</v>
      </c>
      <c r="D104">
        <f>[1]A_Shares!D46/[1]A_Shares!D$5</f>
        <v>1.2008784070214289</v>
      </c>
      <c r="E104">
        <f>[1]A_Shares!E46/[1]A_Shares!E$5</f>
        <v>2.0809634619890294</v>
      </c>
      <c r="F104">
        <f>[1]A_Shares!F46/[1]A_Shares!F$5</f>
        <v>2.1013320221092751</v>
      </c>
      <c r="G104">
        <f>[1]A_Shares!G46/[1]A_Shares!G$5</f>
        <v>2.0756967033415248</v>
      </c>
      <c r="H104">
        <f>[1]A_Shares!H46/[1]A_Shares!H$5</f>
        <v>2.150318378542901</v>
      </c>
      <c r="I104">
        <f>[1]A_Shares!I46/[1]A_Shares!I$5</f>
        <v>1.9217004888903297</v>
      </c>
      <c r="J104">
        <f>[1]A_Shares!J46/[1]A_Shares!J$5</f>
        <v>1.9294740606386984</v>
      </c>
      <c r="K104">
        <f>[1]A_Shares!K46/[1]A_Shares!K$5</f>
        <v>1.8418107157707566</v>
      </c>
      <c r="L104">
        <f>[1]A_Shares!L46/[1]A_Shares!L$5</f>
        <v>2.1869748388274952</v>
      </c>
      <c r="M104">
        <f>[1]A_Shares!M46/[1]A_Shares!M$5</f>
        <v>2.1555220663287025</v>
      </c>
      <c r="N104">
        <f>[1]A_Shares!N46/[1]A_Shares!N$5</f>
        <v>2.3265889250810021</v>
      </c>
      <c r="O104">
        <f>[1]A_Shares!O46/[1]A_Shares!O$5</f>
        <v>2.4998009126731882</v>
      </c>
      <c r="P104">
        <f>[1]A_Shares!P46/[1]A_Shares!P$5</f>
        <v>2.429555535486537</v>
      </c>
      <c r="Q104">
        <f>[1]A_Shares!Q46/[1]A_Shares!Q$5</f>
        <v>1.8761079317625324</v>
      </c>
      <c r="R104">
        <f>[1]A_Shares!R46/[1]A_Shares!R$5</f>
        <v>1.922438204146294</v>
      </c>
      <c r="S104">
        <f>[1]A_Shares!S46/[1]A_Shares!S$5</f>
        <v>2.0247047502828339</v>
      </c>
      <c r="T104">
        <f>[1]A_Shares!T46/[1]A_Shares!T$5</f>
        <v>2.1088211897968745</v>
      </c>
      <c r="U104">
        <f>[1]A_Shares!U46/[1]A_Shares!U$5</f>
        <v>0</v>
      </c>
      <c r="V104">
        <f>[1]A_Shares!V46/[1]A_Shares!V$5</f>
        <v>0</v>
      </c>
      <c r="W104">
        <f>[1]A_Shares!W46/[1]A_Shares!W$5</f>
        <v>0</v>
      </c>
    </row>
    <row r="105" spans="1:23" x14ac:dyDescent="0.25">
      <c r="A105" s="2" t="s">
        <v>106</v>
      </c>
      <c r="B105" s="2" t="s">
        <v>107</v>
      </c>
      <c r="C105">
        <f>[1]A_Shares!C47/[1]A_Shares!C$5</f>
        <v>1.0716262839851443</v>
      </c>
      <c r="D105">
        <f>[1]A_Shares!D47/[1]A_Shares!D$5</f>
        <v>1.061969331631621</v>
      </c>
      <c r="E105">
        <f>[1]A_Shares!E47/[1]A_Shares!E$5</f>
        <v>1.3263939956054633</v>
      </c>
      <c r="F105">
        <f>[1]A_Shares!F47/[1]A_Shares!F$5</f>
        <v>1.0225420345552707</v>
      </c>
      <c r="G105">
        <f>[1]A_Shares!G47/[1]A_Shares!G$5</f>
        <v>1.0724521157182545</v>
      </c>
      <c r="H105">
        <f>[1]A_Shares!H47/[1]A_Shares!H$5</f>
        <v>1.0953974494597205</v>
      </c>
      <c r="I105">
        <f>[1]A_Shares!I47/[1]A_Shares!I$5</f>
        <v>1.1973298986238796</v>
      </c>
      <c r="J105">
        <f>[1]A_Shares!J47/[1]A_Shares!J$5</f>
        <v>1.23954954666742</v>
      </c>
      <c r="K105">
        <f>[1]A_Shares!K47/[1]A_Shares!K$5</f>
        <v>1.193695800941369</v>
      </c>
      <c r="L105">
        <f>[1]A_Shares!L47/[1]A_Shares!L$5</f>
        <v>1.2154765505010752</v>
      </c>
      <c r="M105">
        <f>[1]A_Shares!M47/[1]A_Shares!M$5</f>
        <v>1.131907187192168</v>
      </c>
      <c r="N105">
        <f>[1]A_Shares!N47/[1]A_Shares!N$5</f>
        <v>1.1770713523716396</v>
      </c>
      <c r="O105">
        <f>[1]A_Shares!O47/[1]A_Shares!O$5</f>
        <v>1.1375632359659842</v>
      </c>
      <c r="P105">
        <f>[1]A_Shares!P47/[1]A_Shares!P$5</f>
        <v>1.2698775857442099</v>
      </c>
      <c r="Q105">
        <f>[1]A_Shares!Q47/[1]A_Shares!Q$5</f>
        <v>1.2365280597470514</v>
      </c>
      <c r="R105">
        <f>[1]A_Shares!R47/[1]A_Shares!R$5</f>
        <v>1.1177344606739792</v>
      </c>
      <c r="S105">
        <f>[1]A_Shares!S47/[1]A_Shares!S$5</f>
        <v>1.1162513780316579</v>
      </c>
      <c r="T105">
        <f>[1]A_Shares!T47/[1]A_Shares!T$5</f>
        <v>1.1357386637168005</v>
      </c>
      <c r="U105">
        <f>[1]A_Shares!U47/[1]A_Shares!U$5</f>
        <v>0</v>
      </c>
      <c r="V105">
        <f>[1]A_Shares!V47/[1]A_Shares!V$5</f>
        <v>1.2060943898807994</v>
      </c>
      <c r="W105">
        <f>[1]A_Shares!W47/[1]A_Shares!W$5</f>
        <v>0.95222571335875827</v>
      </c>
    </row>
    <row r="106" spans="1:23" x14ac:dyDescent="0.25">
      <c r="A106" s="2" t="s">
        <v>108</v>
      </c>
      <c r="B106" s="2" t="s">
        <v>109</v>
      </c>
      <c r="C106">
        <f>[1]A_Shares!C48/[1]A_Shares!C$5</f>
        <v>0.56071694684851547</v>
      </c>
      <c r="D106">
        <f>[1]A_Shares!D48/[1]A_Shares!D$5</f>
        <v>0.7139373632051168</v>
      </c>
      <c r="E106">
        <f>[1]A_Shares!E48/[1]A_Shares!E$5</f>
        <v>0.56038659121221057</v>
      </c>
      <c r="F106">
        <f>[1]A_Shares!F48/[1]A_Shares!F$5</f>
        <v>0.52764571961724749</v>
      </c>
      <c r="G106">
        <f>[1]A_Shares!G48/[1]A_Shares!G$5</f>
        <v>0</v>
      </c>
      <c r="H106">
        <f>[1]A_Shares!H48/[1]A_Shares!H$5</f>
        <v>0</v>
      </c>
      <c r="I106">
        <f>[1]A_Shares!I48/[1]A_Shares!I$5</f>
        <v>0</v>
      </c>
      <c r="J106">
        <f>[1]A_Shares!J48/[1]A_Shares!J$5</f>
        <v>0</v>
      </c>
      <c r="K106">
        <f>[1]A_Shares!K48/[1]A_Shares!K$5</f>
        <v>0</v>
      </c>
      <c r="L106">
        <f>[1]A_Shares!L48/[1]A_Shares!L$5</f>
        <v>0</v>
      </c>
      <c r="M106">
        <f>[1]A_Shares!M48/[1]A_Shares!M$5</f>
        <v>0</v>
      </c>
      <c r="N106">
        <f>[1]A_Shares!N48/[1]A_Shares!N$5</f>
        <v>0</v>
      </c>
      <c r="O106">
        <f>[1]A_Shares!O48/[1]A_Shares!O$5</f>
        <v>0</v>
      </c>
      <c r="P106">
        <f>[1]A_Shares!P48/[1]A_Shares!P$5</f>
        <v>0</v>
      </c>
      <c r="Q106">
        <f>[1]A_Shares!Q48/[1]A_Shares!Q$5</f>
        <v>0</v>
      </c>
      <c r="R106">
        <f>[1]A_Shares!R48/[1]A_Shares!R$5</f>
        <v>0</v>
      </c>
      <c r="S106">
        <f>[1]A_Shares!S48/[1]A_Shares!S$5</f>
        <v>0</v>
      </c>
      <c r="T106">
        <f>[1]A_Shares!T48/[1]A_Shares!T$5</f>
        <v>0</v>
      </c>
      <c r="U106">
        <f>[1]A_Shares!U48/[1]A_Shares!U$5</f>
        <v>0</v>
      </c>
      <c r="V106">
        <f>[1]A_Shares!V48/[1]A_Shares!V$5</f>
        <v>0</v>
      </c>
      <c r="W106">
        <f>[1]A_Shares!W48/[1]A_Shares!W$5</f>
        <v>0</v>
      </c>
    </row>
    <row r="107" spans="1:23" x14ac:dyDescent="0.25">
      <c r="A107" s="2" t="s">
        <v>110</v>
      </c>
      <c r="B107" s="2" t="s">
        <v>109</v>
      </c>
      <c r="C107">
        <f>[1]A_Shares!C49/[1]A_Shares!C$5</f>
        <v>0.56071694684851547</v>
      </c>
      <c r="D107">
        <f>[1]A_Shares!D49/[1]A_Shares!D$5</f>
        <v>0.7139373632051168</v>
      </c>
      <c r="E107">
        <f>[1]A_Shares!E49/[1]A_Shares!E$5</f>
        <v>0.56038659121221057</v>
      </c>
      <c r="F107">
        <f>[1]A_Shares!F49/[1]A_Shares!F$5</f>
        <v>0.52764571961724749</v>
      </c>
      <c r="G107">
        <f>[1]A_Shares!G49/[1]A_Shares!G$5</f>
        <v>0</v>
      </c>
      <c r="H107">
        <f>[1]A_Shares!H49/[1]A_Shares!H$5</f>
        <v>0</v>
      </c>
      <c r="I107">
        <f>[1]A_Shares!I49/[1]A_Shares!I$5</f>
        <v>0</v>
      </c>
      <c r="J107">
        <f>[1]A_Shares!J49/[1]A_Shares!J$5</f>
        <v>0</v>
      </c>
      <c r="K107">
        <f>[1]A_Shares!K49/[1]A_Shares!K$5</f>
        <v>0</v>
      </c>
      <c r="L107">
        <f>[1]A_Shares!L49/[1]A_Shares!L$5</f>
        <v>0</v>
      </c>
      <c r="M107">
        <f>[1]A_Shares!M49/[1]A_Shares!M$5</f>
        <v>0</v>
      </c>
      <c r="N107">
        <f>[1]A_Shares!N49/[1]A_Shares!N$5</f>
        <v>0</v>
      </c>
      <c r="O107">
        <f>[1]A_Shares!O49/[1]A_Shares!O$5</f>
        <v>0</v>
      </c>
      <c r="P107">
        <f>[1]A_Shares!P49/[1]A_Shares!P$5</f>
        <v>0</v>
      </c>
      <c r="Q107">
        <f>[1]A_Shares!Q49/[1]A_Shares!Q$5</f>
        <v>0</v>
      </c>
      <c r="R107">
        <f>[1]A_Shares!R49/[1]A_Shares!R$5</f>
        <v>0</v>
      </c>
      <c r="S107">
        <f>[1]A_Shares!S49/[1]A_Shares!S$5</f>
        <v>0</v>
      </c>
      <c r="T107">
        <f>[1]A_Shares!T49/[1]A_Shares!T$5</f>
        <v>0</v>
      </c>
      <c r="U107">
        <f>[1]A_Shares!U49/[1]A_Shares!U$5</f>
        <v>0</v>
      </c>
      <c r="V107">
        <f>[1]A_Shares!V49/[1]A_Shares!V$5</f>
        <v>0</v>
      </c>
      <c r="W107">
        <f>[1]A_Shares!W49/[1]A_Shares!W$5</f>
        <v>0</v>
      </c>
    </row>
    <row r="108" spans="1:23" x14ac:dyDescent="0.25">
      <c r="A108" s="2" t="s">
        <v>111</v>
      </c>
      <c r="B108" s="2" t="s">
        <v>112</v>
      </c>
      <c r="C108">
        <f>[1]A_Shares!C50/[1]A_Shares!C$5</f>
        <v>0.95903791739782573</v>
      </c>
      <c r="D108">
        <f>[1]A_Shares!D50/[1]A_Shares!D$5</f>
        <v>1.0514724245319285</v>
      </c>
      <c r="E108">
        <f>[1]A_Shares!E50/[1]A_Shares!E$5</f>
        <v>1.0126536137569857</v>
      </c>
      <c r="F108">
        <f>[1]A_Shares!F50/[1]A_Shares!F$5</f>
        <v>1.0791607973496669</v>
      </c>
      <c r="G108">
        <f>[1]A_Shares!G50/[1]A_Shares!G$5</f>
        <v>1.0762995344845205</v>
      </c>
      <c r="H108">
        <f>[1]A_Shares!H50/[1]A_Shares!H$5</f>
        <v>1.0698258705918215</v>
      </c>
      <c r="I108">
        <f>[1]A_Shares!I50/[1]A_Shares!I$5</f>
        <v>1.0617104094836538</v>
      </c>
      <c r="J108">
        <f>[1]A_Shares!J50/[1]A_Shares!J$5</f>
        <v>1.0219656900602956</v>
      </c>
      <c r="K108">
        <f>[1]A_Shares!K50/[1]A_Shares!K$5</f>
        <v>1.1322976541809455</v>
      </c>
      <c r="L108">
        <f>[1]A_Shares!L50/[1]A_Shares!L$5</f>
        <v>1.0378566014393957</v>
      </c>
      <c r="M108">
        <f>[1]A_Shares!M50/[1]A_Shares!M$5</f>
        <v>1.0478982710580051</v>
      </c>
      <c r="N108">
        <f>[1]A_Shares!N50/[1]A_Shares!N$5</f>
        <v>0.99015673047329356</v>
      </c>
      <c r="O108">
        <f>[1]A_Shares!O50/[1]A_Shares!O$5</f>
        <v>0.96807127788113423</v>
      </c>
      <c r="P108">
        <f>[1]A_Shares!P50/[1]A_Shares!P$5</f>
        <v>1.0704280509414168</v>
      </c>
      <c r="Q108">
        <f>[1]A_Shares!Q50/[1]A_Shares!Q$5</f>
        <v>1.081825983606568</v>
      </c>
      <c r="R108">
        <f>[1]A_Shares!R50/[1]A_Shares!R$5</f>
        <v>1.0025489808119163</v>
      </c>
      <c r="S108">
        <f>[1]A_Shares!S50/[1]A_Shares!S$5</f>
        <v>1.0170294240175739</v>
      </c>
      <c r="T108">
        <f>[1]A_Shares!T50/[1]A_Shares!T$5</f>
        <v>0.96616897990070738</v>
      </c>
      <c r="U108">
        <f>[1]A_Shares!U50/[1]A_Shares!U$5</f>
        <v>1.1524158262488311</v>
      </c>
      <c r="V108">
        <f>[1]A_Shares!V50/[1]A_Shares!V$5</f>
        <v>1.2261154414884599</v>
      </c>
      <c r="W108">
        <f>[1]A_Shares!W50/[1]A_Shares!W$5</f>
        <v>1.0738989989545995</v>
      </c>
    </row>
    <row r="109" spans="1:23" x14ac:dyDescent="0.25">
      <c r="A109" s="2" t="s">
        <v>113</v>
      </c>
      <c r="B109" s="2" t="s">
        <v>114</v>
      </c>
      <c r="C109">
        <f>[1]A_Shares!C51/[1]A_Shares!C$5</f>
        <v>1.0567040917705577</v>
      </c>
      <c r="D109">
        <f>[1]A_Shares!D51/[1]A_Shares!D$5</f>
        <v>1.1576938177470997</v>
      </c>
      <c r="E109">
        <f>[1]A_Shares!E51/[1]A_Shares!E$5</f>
        <v>1.1686607743981599</v>
      </c>
      <c r="F109">
        <f>[1]A_Shares!F51/[1]A_Shares!F$5</f>
        <v>1.2260910430324738</v>
      </c>
      <c r="G109">
        <f>[1]A_Shares!G51/[1]A_Shares!G$5</f>
        <v>1.2933067492978036</v>
      </c>
      <c r="H109">
        <f>[1]A_Shares!H51/[1]A_Shares!H$5</f>
        <v>1.1956727808733156</v>
      </c>
      <c r="I109">
        <f>[1]A_Shares!I51/[1]A_Shares!I$5</f>
        <v>0.98779716636470072</v>
      </c>
      <c r="J109">
        <f>[1]A_Shares!J51/[1]A_Shares!J$5</f>
        <v>0.98165079698849822</v>
      </c>
      <c r="K109">
        <f>[1]A_Shares!K51/[1]A_Shares!K$5</f>
        <v>1.1798582842777756</v>
      </c>
      <c r="L109">
        <f>[1]A_Shares!L51/[1]A_Shares!L$5</f>
        <v>1.1008163669228173</v>
      </c>
      <c r="M109">
        <f>[1]A_Shares!M51/[1]A_Shares!M$5</f>
        <v>1.0182035410150985</v>
      </c>
      <c r="N109">
        <f>[1]A_Shares!N51/[1]A_Shares!N$5</f>
        <v>0.96679076094407723</v>
      </c>
      <c r="O109">
        <f>[1]A_Shares!O51/[1]A_Shares!O$5</f>
        <v>0.91407743125500618</v>
      </c>
      <c r="P109">
        <f>[1]A_Shares!P51/[1]A_Shares!P$5</f>
        <v>1.1285348546857978</v>
      </c>
      <c r="Q109">
        <f>[1]A_Shares!Q51/[1]A_Shares!Q$5</f>
        <v>1.2685229651344894</v>
      </c>
      <c r="R109">
        <f>[1]A_Shares!R51/[1]A_Shares!R$5</f>
        <v>1.0833559833987658</v>
      </c>
      <c r="S109">
        <f>[1]A_Shares!S51/[1]A_Shares!S$5</f>
        <v>0.96046847221507481</v>
      </c>
      <c r="T109">
        <f>[1]A_Shares!T51/[1]A_Shares!T$5</f>
        <v>0.92151528774450964</v>
      </c>
      <c r="U109">
        <f>[1]A_Shares!U51/[1]A_Shares!U$5</f>
        <v>0</v>
      </c>
      <c r="V109">
        <f>[1]A_Shares!V51/[1]A_Shares!V$5</f>
        <v>1.3948677400091221</v>
      </c>
      <c r="W109">
        <f>[1]A_Shares!W51/[1]A_Shares!W$5</f>
        <v>1.2940754897394833</v>
      </c>
    </row>
    <row r="110" spans="1:23" x14ac:dyDescent="0.25">
      <c r="A110" s="2" t="s">
        <v>115</v>
      </c>
      <c r="B110" s="2" t="s">
        <v>116</v>
      </c>
      <c r="C110" t="e">
        <f>[1]A_Shares!C52/[1]A_Shares!C$5</f>
        <v>#DIV/0!</v>
      </c>
      <c r="D110" t="e">
        <f>[1]A_Shares!D52/[1]A_Shares!D$5</f>
        <v>#DIV/0!</v>
      </c>
      <c r="E110" t="e">
        <f>[1]A_Shares!E52/[1]A_Shares!E$5</f>
        <v>#DIV/0!</v>
      </c>
      <c r="F110">
        <f>[1]A_Shares!F52/[1]A_Shares!F$5</f>
        <v>1.0237585433048764</v>
      </c>
      <c r="G110">
        <f>[1]A_Shares!G52/[1]A_Shares!G$5</f>
        <v>0.92382279729391337</v>
      </c>
      <c r="H110">
        <f>[1]A_Shares!H52/[1]A_Shares!H$5</f>
        <v>0.95883049010437571</v>
      </c>
      <c r="I110">
        <f>[1]A_Shares!I52/[1]A_Shares!I$5</f>
        <v>1.0179580430885913</v>
      </c>
      <c r="J110">
        <f>[1]A_Shares!J52/[1]A_Shares!J$5</f>
        <v>1.024857742636716</v>
      </c>
      <c r="K110">
        <f>[1]A_Shares!K52/[1]A_Shares!K$5</f>
        <v>1.1273791567556795</v>
      </c>
      <c r="L110">
        <f>[1]A_Shares!L52/[1]A_Shares!L$5</f>
        <v>1.0550008969407589</v>
      </c>
      <c r="M110">
        <f>[1]A_Shares!M52/[1]A_Shares!M$5</f>
        <v>1.0632585218650632</v>
      </c>
      <c r="N110">
        <f>[1]A_Shares!N52/[1]A_Shares!N$5</f>
        <v>1.0249529743971815</v>
      </c>
      <c r="O110">
        <f>[1]A_Shares!O52/[1]A_Shares!O$5</f>
        <v>0.93133270780033428</v>
      </c>
      <c r="P110">
        <f>[1]A_Shares!P52/[1]A_Shares!P$5</f>
        <v>1.0967393546302209</v>
      </c>
      <c r="Q110">
        <f>[1]A_Shares!Q52/[1]A_Shares!Q$5</f>
        <v>0.98908155894541627</v>
      </c>
      <c r="R110">
        <f>[1]A_Shares!R52/[1]A_Shares!R$5</f>
        <v>0.99785007664726499</v>
      </c>
      <c r="S110">
        <f>[1]A_Shares!S52/[1]A_Shares!S$5</f>
        <v>0.94927492081096265</v>
      </c>
      <c r="T110">
        <f>[1]A_Shares!T52/[1]A_Shares!T$5</f>
        <v>0.98770871168103791</v>
      </c>
      <c r="U110">
        <f>[1]A_Shares!U52/[1]A_Shares!U$5</f>
        <v>0</v>
      </c>
      <c r="V110">
        <f>[1]A_Shares!V52/[1]A_Shares!V$5</f>
        <v>0</v>
      </c>
      <c r="W110">
        <f>[1]A_Shares!W52/[1]A_Shares!W$5</f>
        <v>0</v>
      </c>
    </row>
    <row r="111" spans="1:23" x14ac:dyDescent="0.25">
      <c r="A111" s="2" t="s">
        <v>117</v>
      </c>
      <c r="B111" s="2" t="s">
        <v>118</v>
      </c>
      <c r="C111" t="e">
        <f>[1]A_Shares!C53/[1]A_Shares!C$5</f>
        <v>#DIV/0!</v>
      </c>
      <c r="D111" t="e">
        <f>[1]A_Shares!D53/[1]A_Shares!D$5</f>
        <v>#DIV/0!</v>
      </c>
      <c r="E111" t="e">
        <f>[1]A_Shares!E53/[1]A_Shares!E$5</f>
        <v>#DIV/0!</v>
      </c>
      <c r="F111">
        <f>[1]A_Shares!F53/[1]A_Shares!F$5</f>
        <v>0.92514549318270944</v>
      </c>
      <c r="G111">
        <f>[1]A_Shares!G53/[1]A_Shares!G$5</f>
        <v>0.96247001034623036</v>
      </c>
      <c r="H111">
        <f>[1]A_Shares!H53/[1]A_Shares!H$5</f>
        <v>1.0342862588145609</v>
      </c>
      <c r="I111">
        <f>[1]A_Shares!I53/[1]A_Shares!I$5</f>
        <v>1.2343047569132912</v>
      </c>
      <c r="J111">
        <f>[1]A_Shares!J53/[1]A_Shares!J$5</f>
        <v>1.0819162036828716</v>
      </c>
      <c r="K111">
        <f>[1]A_Shares!K53/[1]A_Shares!K$5</f>
        <v>1.0487809105329216</v>
      </c>
      <c r="L111">
        <f>[1]A_Shares!L53/[1]A_Shares!L$5</f>
        <v>0.9098067416262049</v>
      </c>
      <c r="M111">
        <f>[1]A_Shares!M53/[1]A_Shares!M$5</f>
        <v>1.0590233976875725</v>
      </c>
      <c r="N111">
        <f>[1]A_Shares!N53/[1]A_Shares!N$5</f>
        <v>0.99068709324722648</v>
      </c>
      <c r="O111">
        <f>[1]A_Shares!O53/[1]A_Shares!O$5</f>
        <v>1.1056586222873874</v>
      </c>
      <c r="P111">
        <f>[1]A_Shares!P53/[1]A_Shares!P$5</f>
        <v>0.94255404054398306</v>
      </c>
      <c r="Q111">
        <f>[1]A_Shares!Q53/[1]A_Shares!Q$5</f>
        <v>0.92952576618121818</v>
      </c>
      <c r="R111">
        <f>[1]A_Shares!R53/[1]A_Shares!R$5</f>
        <v>0.90065151800459786</v>
      </c>
      <c r="S111">
        <f>[1]A_Shares!S53/[1]A_Shares!S$5</f>
        <v>1.1901255535880457</v>
      </c>
      <c r="T111">
        <f>[1]A_Shares!T53/[1]A_Shares!T$5</f>
        <v>1.0052511099758104</v>
      </c>
      <c r="U111">
        <f>[1]A_Shares!U53/[1]A_Shares!U$5</f>
        <v>0</v>
      </c>
      <c r="V111">
        <f>[1]A_Shares!V53/[1]A_Shares!V$5</f>
        <v>0</v>
      </c>
      <c r="W111">
        <f>[1]A_Shares!W53/[1]A_Shares!W$5</f>
        <v>0</v>
      </c>
    </row>
    <row r="112" spans="1:23" x14ac:dyDescent="0.25">
      <c r="A112" s="2" t="s">
        <v>119</v>
      </c>
      <c r="B112" s="2" t="s">
        <v>120</v>
      </c>
      <c r="C112">
        <f>[1]A_Shares!C54/[1]A_Shares!C$5</f>
        <v>1.5931615010848079</v>
      </c>
      <c r="D112">
        <f>[1]A_Shares!D54/[1]A_Shares!D$5</f>
        <v>1.5442286899271247</v>
      </c>
      <c r="E112">
        <f>[1]A_Shares!E54/[1]A_Shares!E$5</f>
        <v>1.4901721034793072</v>
      </c>
      <c r="F112">
        <f>[1]A_Shares!F54/[1]A_Shares!F$5</f>
        <v>1.3403119665889645</v>
      </c>
      <c r="G112">
        <f>[1]A_Shares!G54/[1]A_Shares!G$5</f>
        <v>1.4394637377661692</v>
      </c>
      <c r="H112">
        <f>[1]A_Shares!H54/[1]A_Shares!H$5</f>
        <v>1.2564197448129344</v>
      </c>
      <c r="I112">
        <f>[1]A_Shares!I54/[1]A_Shares!I$5</f>
        <v>1.3801222631471253</v>
      </c>
      <c r="J112">
        <f>[1]A_Shares!J54/[1]A_Shares!J$5</f>
        <v>1.4636743639032082</v>
      </c>
      <c r="K112">
        <f>[1]A_Shares!K54/[1]A_Shares!K$5</f>
        <v>1.3955618371250857</v>
      </c>
      <c r="L112">
        <f>[1]A_Shares!L54/[1]A_Shares!L$5</f>
        <v>1.3317325839256353</v>
      </c>
      <c r="M112">
        <f>[1]A_Shares!M54/[1]A_Shares!M$5</f>
        <v>1.3218823972605276</v>
      </c>
      <c r="N112">
        <f>[1]A_Shares!N54/[1]A_Shares!N$5</f>
        <v>1.1998695594802231</v>
      </c>
      <c r="O112">
        <f>[1]A_Shares!O54/[1]A_Shares!O$5</f>
        <v>1.1301174988289799</v>
      </c>
      <c r="P112">
        <f>[1]A_Shares!P54/[1]A_Shares!P$5</f>
        <v>1.1792983096471019</v>
      </c>
      <c r="Q112">
        <f>[1]A_Shares!Q54/[1]A_Shares!Q$5</f>
        <v>1.5168953200914128</v>
      </c>
      <c r="R112">
        <f>[1]A_Shares!R54/[1]A_Shares!R$5</f>
        <v>1.5846444922128868</v>
      </c>
      <c r="S112">
        <f>[1]A_Shares!S54/[1]A_Shares!S$5</f>
        <v>1.5294252734010416</v>
      </c>
      <c r="T112">
        <f>[1]A_Shares!T54/[1]A_Shares!T$5</f>
        <v>1.4960841796470801</v>
      </c>
      <c r="U112">
        <f>[1]A_Shares!U54/[1]A_Shares!U$5</f>
        <v>0</v>
      </c>
      <c r="V112">
        <f>[1]A_Shares!V54/[1]A_Shares!V$5</f>
        <v>1.4419591961908365</v>
      </c>
      <c r="W112">
        <f>[1]A_Shares!W54/[1]A_Shares!W$5</f>
        <v>1.2736030737428152</v>
      </c>
    </row>
    <row r="113" spans="1:23" x14ac:dyDescent="0.25">
      <c r="A113" s="2" t="s">
        <v>121</v>
      </c>
      <c r="B113" s="2" t="s">
        <v>120</v>
      </c>
      <c r="C113">
        <f>[1]A_Shares!C55/[1]A_Shares!C$5</f>
        <v>1.5931615010848079</v>
      </c>
      <c r="D113">
        <f>[1]A_Shares!D55/[1]A_Shares!D$5</f>
        <v>1.5442286899271247</v>
      </c>
      <c r="E113">
        <f>[1]A_Shares!E55/[1]A_Shares!E$5</f>
        <v>1.4901721034793072</v>
      </c>
      <c r="F113">
        <f>[1]A_Shares!F55/[1]A_Shares!F$5</f>
        <v>1.3403119665889645</v>
      </c>
      <c r="G113">
        <f>[1]A_Shares!G55/[1]A_Shares!G$5</f>
        <v>1.4394637377661692</v>
      </c>
      <c r="H113">
        <f>[1]A_Shares!H55/[1]A_Shares!H$5</f>
        <v>1.2564197448129344</v>
      </c>
      <c r="I113">
        <f>[1]A_Shares!I55/[1]A_Shares!I$5</f>
        <v>1.3801222631471253</v>
      </c>
      <c r="J113">
        <f>[1]A_Shares!J55/[1]A_Shares!J$5</f>
        <v>1.4636743639032082</v>
      </c>
      <c r="K113">
        <f>[1]A_Shares!K55/[1]A_Shares!K$5</f>
        <v>1.3955618371250857</v>
      </c>
      <c r="L113">
        <f>[1]A_Shares!L55/[1]A_Shares!L$5</f>
        <v>1.3317325839256353</v>
      </c>
      <c r="M113">
        <f>[1]A_Shares!M55/[1]A_Shares!M$5</f>
        <v>1.3218823972605276</v>
      </c>
      <c r="N113">
        <f>[1]A_Shares!N55/[1]A_Shares!N$5</f>
        <v>1.1998695594802231</v>
      </c>
      <c r="O113">
        <f>[1]A_Shares!O55/[1]A_Shares!O$5</f>
        <v>1.1301174988289799</v>
      </c>
      <c r="P113">
        <f>[1]A_Shares!P55/[1]A_Shares!P$5</f>
        <v>1.1792983096471019</v>
      </c>
      <c r="Q113">
        <f>[1]A_Shares!Q55/[1]A_Shares!Q$5</f>
        <v>1.5168953200914128</v>
      </c>
      <c r="R113">
        <f>[1]A_Shares!R55/[1]A_Shares!R$5</f>
        <v>1.5846444922128868</v>
      </c>
      <c r="S113">
        <f>[1]A_Shares!S55/[1]A_Shares!S$5</f>
        <v>1.5294252734010416</v>
      </c>
      <c r="T113">
        <f>[1]A_Shares!T55/[1]A_Shares!T$5</f>
        <v>1.4960841796470801</v>
      </c>
      <c r="U113">
        <f>[1]A_Shares!U55/[1]A_Shares!U$5</f>
        <v>0</v>
      </c>
      <c r="V113">
        <f>[1]A_Shares!V55/[1]A_Shares!V$5</f>
        <v>1.4419591961908365</v>
      </c>
      <c r="W113">
        <f>[1]A_Shares!W55/[1]A_Shares!W$5</f>
        <v>1.2736030737428152</v>
      </c>
    </row>
    <row r="114" spans="1:23" x14ac:dyDescent="0.25">
      <c r="A114" s="2" t="s">
        <v>122</v>
      </c>
      <c r="B114" s="2" t="s">
        <v>123</v>
      </c>
      <c r="C114">
        <f>[1]A_Shares!C56/[1]A_Shares!C$5</f>
        <v>1.6066629393131933</v>
      </c>
      <c r="D114">
        <f>[1]A_Shares!D56/[1]A_Shares!D$5</f>
        <v>1.3897340527302644</v>
      </c>
      <c r="E114">
        <f>[1]A_Shares!E56/[1]A_Shares!E$5</f>
        <v>1.3874894856074766</v>
      </c>
      <c r="F114">
        <f>[1]A_Shares!F56/[1]A_Shares!F$5</f>
        <v>1.743267547793131</v>
      </c>
      <c r="G114">
        <f>[1]A_Shares!G56/[1]A_Shares!G$5</f>
        <v>1.7256369250578618</v>
      </c>
      <c r="H114">
        <f>[1]A_Shares!H56/[1]A_Shares!H$5</f>
        <v>1.5128194234836387</v>
      </c>
      <c r="I114">
        <f>[1]A_Shares!I56/[1]A_Shares!I$5</f>
        <v>1.3561975119540692</v>
      </c>
      <c r="J114">
        <f>[1]A_Shares!J56/[1]A_Shares!J$5</f>
        <v>1.3186196709941065</v>
      </c>
      <c r="K114">
        <f>[1]A_Shares!K56/[1]A_Shares!K$5</f>
        <v>1.5685118526947559</v>
      </c>
      <c r="L114">
        <f>[1]A_Shares!L56/[1]A_Shares!L$5</f>
        <v>1.6412136895852769</v>
      </c>
      <c r="M114">
        <f>[1]A_Shares!M56/[1]A_Shares!M$5</f>
        <v>1.5943300974718961</v>
      </c>
      <c r="N114">
        <f>[1]A_Shares!N56/[1]A_Shares!N$5</f>
        <v>1.6964077451048283</v>
      </c>
      <c r="O114">
        <f>[1]A_Shares!O56/[1]A_Shares!O$5</f>
        <v>1.5124942621613728</v>
      </c>
      <c r="P114">
        <f>[1]A_Shares!P56/[1]A_Shares!P$5</f>
        <v>1.5518423175339535</v>
      </c>
      <c r="Q114">
        <f>[1]A_Shares!Q56/[1]A_Shares!Q$5</f>
        <v>1.5146304373420847</v>
      </c>
      <c r="R114">
        <f>[1]A_Shares!R56/[1]A_Shares!R$5</f>
        <v>1.5377488547080451</v>
      </c>
      <c r="S114">
        <f>[1]A_Shares!S56/[1]A_Shares!S$5</f>
        <v>1.4373017189319266</v>
      </c>
      <c r="T114">
        <f>[1]A_Shares!T56/[1]A_Shares!T$5</f>
        <v>1.6030533132414628</v>
      </c>
      <c r="U114">
        <f>[1]A_Shares!U56/[1]A_Shares!U$5</f>
        <v>2.0703573524612864</v>
      </c>
      <c r="V114">
        <f>[1]A_Shares!V56/[1]A_Shares!V$5</f>
        <v>1.788384510974637</v>
      </c>
      <c r="W114">
        <f>[1]A_Shares!W56/[1]A_Shares!W$5</f>
        <v>1.9144612595809012</v>
      </c>
    </row>
    <row r="115" spans="1:23" x14ac:dyDescent="0.25">
      <c r="A115" s="2" t="s">
        <v>124</v>
      </c>
      <c r="B115" s="2" t="s">
        <v>123</v>
      </c>
      <c r="C115">
        <f>[1]A_Shares!C57/[1]A_Shares!C$5</f>
        <v>1.6066629393131933</v>
      </c>
      <c r="D115">
        <f>[1]A_Shares!D57/[1]A_Shares!D$5</f>
        <v>1.3897340527302644</v>
      </c>
      <c r="E115">
        <f>[1]A_Shares!E57/[1]A_Shares!E$5</f>
        <v>1.3874894856074766</v>
      </c>
      <c r="F115">
        <f>[1]A_Shares!F57/[1]A_Shares!F$5</f>
        <v>1.743267547793131</v>
      </c>
      <c r="G115">
        <f>[1]A_Shares!G57/[1]A_Shares!G$5</f>
        <v>1.7256369250578618</v>
      </c>
      <c r="H115">
        <f>[1]A_Shares!H57/[1]A_Shares!H$5</f>
        <v>1.5128194234836387</v>
      </c>
      <c r="I115">
        <f>[1]A_Shares!I57/[1]A_Shares!I$5</f>
        <v>1.3561975119540692</v>
      </c>
      <c r="J115">
        <f>[1]A_Shares!J57/[1]A_Shares!J$5</f>
        <v>1.3186196709941065</v>
      </c>
      <c r="K115">
        <f>[1]A_Shares!K57/[1]A_Shares!K$5</f>
        <v>1.5685118526947559</v>
      </c>
      <c r="L115">
        <f>[1]A_Shares!L57/[1]A_Shares!L$5</f>
        <v>1.6412136895852769</v>
      </c>
      <c r="M115">
        <f>[1]A_Shares!M57/[1]A_Shares!M$5</f>
        <v>1.5943300974718961</v>
      </c>
      <c r="N115">
        <f>[1]A_Shares!N57/[1]A_Shares!N$5</f>
        <v>1.6964077451048283</v>
      </c>
      <c r="O115">
        <f>[1]A_Shares!O57/[1]A_Shares!O$5</f>
        <v>1.5124942621613728</v>
      </c>
      <c r="P115">
        <f>[1]A_Shares!P57/[1]A_Shares!P$5</f>
        <v>1.5518423175339535</v>
      </c>
      <c r="Q115">
        <f>[1]A_Shares!Q57/[1]A_Shares!Q$5</f>
        <v>1.5146304373420847</v>
      </c>
      <c r="R115">
        <f>[1]A_Shares!R57/[1]A_Shares!R$5</f>
        <v>1.5377488547080451</v>
      </c>
      <c r="S115">
        <f>[1]A_Shares!S57/[1]A_Shares!S$5</f>
        <v>1.4373017189319266</v>
      </c>
      <c r="T115">
        <f>[1]A_Shares!T57/[1]A_Shares!T$5</f>
        <v>1.6030533132414628</v>
      </c>
      <c r="U115">
        <f>[1]A_Shares!U57/[1]A_Shares!U$5</f>
        <v>2.0703573524612864</v>
      </c>
      <c r="V115">
        <f>[1]A_Shares!V57/[1]A_Shares!V$5</f>
        <v>1.788384510974637</v>
      </c>
      <c r="W115">
        <f>[1]A_Shares!W57/[1]A_Shares!W$5</f>
        <v>1.9144612595809012</v>
      </c>
    </row>
    <row r="116" spans="1:23" x14ac:dyDescent="0.25">
      <c r="A116" s="2" t="s">
        <v>125</v>
      </c>
      <c r="B116" s="2" t="s">
        <v>126</v>
      </c>
      <c r="C116">
        <f>[1]A_Shares!C58/[1]A_Shares!C$5</f>
        <v>1.2450693551066583</v>
      </c>
      <c r="D116">
        <f>[1]A_Shares!D58/[1]A_Shares!D$5</f>
        <v>1.1571176106304681</v>
      </c>
      <c r="E116">
        <f>[1]A_Shares!E58/[1]A_Shares!E$5</f>
        <v>1.2775656566339326</v>
      </c>
      <c r="F116">
        <f>[1]A_Shares!F58/[1]A_Shares!F$5</f>
        <v>1.1725770111035356</v>
      </c>
      <c r="G116">
        <f>[1]A_Shares!G58/[1]A_Shares!G$5</f>
        <v>1.2453569199854468</v>
      </c>
      <c r="H116">
        <f>[1]A_Shares!H58/[1]A_Shares!H$5</f>
        <v>1.1310930946253348</v>
      </c>
      <c r="I116">
        <f>[1]A_Shares!I58/[1]A_Shares!I$5</f>
        <v>1.2832846740593034</v>
      </c>
      <c r="J116">
        <f>[1]A_Shares!J58/[1]A_Shares!J$5</f>
        <v>1.3360810974236166</v>
      </c>
      <c r="K116">
        <f>[1]A_Shares!K58/[1]A_Shares!K$5</f>
        <v>1.3827307002418217</v>
      </c>
      <c r="L116">
        <f>[1]A_Shares!L58/[1]A_Shares!L$5</f>
        <v>1.40036904638758</v>
      </c>
      <c r="M116">
        <f>[1]A_Shares!M58/[1]A_Shares!M$5</f>
        <v>1.4961900123327585</v>
      </c>
      <c r="N116">
        <f>[1]A_Shares!N58/[1]A_Shares!N$5</f>
        <v>1.4514371159595545</v>
      </c>
      <c r="O116">
        <f>[1]A_Shares!O58/[1]A_Shares!O$5</f>
        <v>1.3143722929711057</v>
      </c>
      <c r="P116">
        <f>[1]A_Shares!P58/[1]A_Shares!P$5</f>
        <v>1.3582633062683565</v>
      </c>
      <c r="Q116">
        <f>[1]A_Shares!Q58/[1]A_Shares!Q$5</f>
        <v>1.2863257598458984</v>
      </c>
      <c r="R116">
        <f>[1]A_Shares!R58/[1]A_Shares!R$5</f>
        <v>1.1943295548270778</v>
      </c>
      <c r="S116">
        <f>[1]A_Shares!S58/[1]A_Shares!S$5</f>
        <v>1.1917544732820242</v>
      </c>
      <c r="T116">
        <f>[1]A_Shares!T58/[1]A_Shares!T$5</f>
        <v>1.3146322657800915</v>
      </c>
      <c r="U116">
        <f>[1]A_Shares!U58/[1]A_Shares!U$5</f>
        <v>0</v>
      </c>
      <c r="V116">
        <f>[1]A_Shares!V58/[1]A_Shares!V$5</f>
        <v>1.3005737254667649</v>
      </c>
      <c r="W116">
        <f>[1]A_Shares!W58/[1]A_Shares!W$5</f>
        <v>1.5213159879089764</v>
      </c>
    </row>
    <row r="117" spans="1:23" x14ac:dyDescent="0.25">
      <c r="A117" s="2" t="s">
        <v>127</v>
      </c>
      <c r="B117" s="2" t="s">
        <v>126</v>
      </c>
      <c r="C117">
        <f>[1]A_Shares!C59/[1]A_Shares!C$5</f>
        <v>1.2450693551066583</v>
      </c>
      <c r="D117">
        <f>[1]A_Shares!D59/[1]A_Shares!D$5</f>
        <v>1.1571176106304681</v>
      </c>
      <c r="E117">
        <f>[1]A_Shares!E59/[1]A_Shares!E$5</f>
        <v>1.2775656566339326</v>
      </c>
      <c r="F117">
        <f>[1]A_Shares!F59/[1]A_Shares!F$5</f>
        <v>1.1725770111035356</v>
      </c>
      <c r="G117">
        <f>[1]A_Shares!G59/[1]A_Shares!G$5</f>
        <v>1.2453569199854468</v>
      </c>
      <c r="H117">
        <f>[1]A_Shares!H59/[1]A_Shares!H$5</f>
        <v>1.1310930946253348</v>
      </c>
      <c r="I117">
        <f>[1]A_Shares!I59/[1]A_Shares!I$5</f>
        <v>1.2832846740593034</v>
      </c>
      <c r="J117">
        <f>[1]A_Shares!J59/[1]A_Shares!J$5</f>
        <v>1.3360810974236166</v>
      </c>
      <c r="K117">
        <f>[1]A_Shares!K59/[1]A_Shares!K$5</f>
        <v>1.3827307002418217</v>
      </c>
      <c r="L117">
        <f>[1]A_Shares!L59/[1]A_Shares!L$5</f>
        <v>1.40036904638758</v>
      </c>
      <c r="M117">
        <f>[1]A_Shares!M59/[1]A_Shares!M$5</f>
        <v>1.4961900123327585</v>
      </c>
      <c r="N117">
        <f>[1]A_Shares!N59/[1]A_Shares!N$5</f>
        <v>1.4514371159595545</v>
      </c>
      <c r="O117">
        <f>[1]A_Shares!O59/[1]A_Shares!O$5</f>
        <v>1.3143722929711057</v>
      </c>
      <c r="P117">
        <f>[1]A_Shares!P59/[1]A_Shares!P$5</f>
        <v>1.3582633062683565</v>
      </c>
      <c r="Q117">
        <f>[1]A_Shares!Q59/[1]A_Shares!Q$5</f>
        <v>1.2863257598458984</v>
      </c>
      <c r="R117">
        <f>[1]A_Shares!R59/[1]A_Shares!R$5</f>
        <v>1.1943295548270778</v>
      </c>
      <c r="S117">
        <f>[1]A_Shares!S59/[1]A_Shares!S$5</f>
        <v>1.1917544732820242</v>
      </c>
      <c r="T117">
        <f>[1]A_Shares!T59/[1]A_Shares!T$5</f>
        <v>1.3146322657800915</v>
      </c>
      <c r="U117">
        <f>[1]A_Shares!U59/[1]A_Shares!U$5</f>
        <v>0</v>
      </c>
      <c r="V117">
        <f>[1]A_Shares!V59/[1]A_Shares!V$5</f>
        <v>1.3005737254667649</v>
      </c>
      <c r="W117">
        <f>[1]A_Shares!W59/[1]A_Shares!W$5</f>
        <v>1.5213159879089764</v>
      </c>
    </row>
  </sheetData>
  <pageMargins left="0.78749999999999998" right="0.78749999999999998" top="1.0249999999999999" bottom="1.0249999999999999" header="0.78749999999999998" footer="0.78749999999999998"/>
  <pageSetup orientation="portrait" horizontalDpi="300" verticalDpi="300"/>
  <headerFooter>
    <oddHeader>&amp;C&amp;A</oddHeader>
    <oddFooter>&amp;CPage &amp;P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XFD86"/>
  <sheetViews>
    <sheetView zoomScale="95" zoomScaleNormal="95" workbookViewId="0">
      <selection sqref="A1:XFD1"/>
    </sheetView>
  </sheetViews>
  <sheetFormatPr defaultColWidth="11.5546875" defaultRowHeight="13.2" x14ac:dyDescent="0.25"/>
  <cols>
    <col min="2" max="2" width="25.5546875" customWidth="1"/>
  </cols>
  <sheetData>
    <row r="1" spans="1:23 16364:16384" x14ac:dyDescent="0.25">
      <c r="A1" s="37"/>
      <c r="B1" s="37"/>
      <c r="C1" s="37"/>
      <c r="D1" s="37"/>
      <c r="E1" s="37"/>
      <c r="F1" s="37"/>
      <c r="G1" s="37"/>
      <c r="H1" s="37"/>
      <c r="I1" s="37"/>
      <c r="J1" s="37"/>
      <c r="K1" s="37"/>
      <c r="L1" s="37"/>
      <c r="M1" s="37"/>
      <c r="N1" s="37"/>
      <c r="O1" s="37"/>
      <c r="P1" s="37"/>
      <c r="Q1" s="37"/>
      <c r="R1" s="37"/>
      <c r="S1" s="37"/>
      <c r="T1" s="37"/>
      <c r="U1" s="37"/>
      <c r="V1" s="37"/>
      <c r="W1" s="37"/>
    </row>
    <row r="2" spans="1:23 16364:16384" x14ac:dyDescent="0.25">
      <c r="A2" s="1" t="s">
        <v>0</v>
      </c>
      <c r="B2" s="1" t="s">
        <v>1</v>
      </c>
      <c r="C2" s="1" t="s">
        <v>2</v>
      </c>
      <c r="D2" s="1" t="s">
        <v>3</v>
      </c>
      <c r="E2" s="1" t="s">
        <v>4</v>
      </c>
      <c r="F2" s="1" t="s">
        <v>5</v>
      </c>
      <c r="G2" s="1" t="s">
        <v>6</v>
      </c>
      <c r="H2" s="1" t="s">
        <v>7</v>
      </c>
      <c r="I2" s="1" t="s">
        <v>8</v>
      </c>
      <c r="J2" s="1" t="s">
        <v>9</v>
      </c>
      <c r="K2" s="1" t="s">
        <v>10</v>
      </c>
      <c r="L2" s="1" t="s">
        <v>11</v>
      </c>
      <c r="M2" s="1" t="s">
        <v>12</v>
      </c>
      <c r="N2" s="1" t="s">
        <v>13</v>
      </c>
      <c r="O2" s="1" t="s">
        <v>14</v>
      </c>
      <c r="P2" s="1" t="s">
        <v>15</v>
      </c>
      <c r="Q2" s="1" t="s">
        <v>16</v>
      </c>
      <c r="R2" s="1" t="s">
        <v>17</v>
      </c>
      <c r="S2" s="1" t="s">
        <v>18</v>
      </c>
      <c r="T2" s="1" t="s">
        <v>19</v>
      </c>
      <c r="U2" s="1" t="s">
        <v>20</v>
      </c>
      <c r="V2" s="1" t="s">
        <v>21</v>
      </c>
      <c r="W2" s="1" t="s">
        <v>22</v>
      </c>
    </row>
    <row r="3" spans="1:23 16364:16384" x14ac:dyDescent="0.25">
      <c r="A3" s="2" t="s">
        <v>23</v>
      </c>
      <c r="B3" s="2" t="s">
        <v>24</v>
      </c>
      <c r="C3" s="5">
        <v>39131.9</v>
      </c>
      <c r="D3" s="5">
        <v>38285.800000000003</v>
      </c>
      <c r="E3" s="5">
        <v>38154.400000000001</v>
      </c>
      <c r="F3" s="5">
        <v>37875.599999999999</v>
      </c>
      <c r="G3" s="5">
        <v>38286.199999999997</v>
      </c>
      <c r="H3" s="5">
        <v>38680.199999999997</v>
      </c>
      <c r="I3" s="5">
        <v>38345.699999999997</v>
      </c>
      <c r="J3" s="5">
        <v>36074.699999999997</v>
      </c>
      <c r="K3" s="5">
        <v>34550.199999999997</v>
      </c>
      <c r="L3" s="5">
        <v>34717.5</v>
      </c>
      <c r="M3" s="5">
        <v>34279.800000000003</v>
      </c>
      <c r="N3" s="5">
        <v>33820.800000000003</v>
      </c>
      <c r="O3" s="5">
        <v>34238.699999999997</v>
      </c>
      <c r="P3" s="5">
        <v>34507.699999999997</v>
      </c>
      <c r="Q3" s="5">
        <v>35122.1</v>
      </c>
      <c r="R3" s="5">
        <v>35725.300000000003</v>
      </c>
      <c r="S3" s="6">
        <v>36064</v>
      </c>
      <c r="T3" s="5">
        <v>36217.4</v>
      </c>
      <c r="U3" s="5">
        <v>35918.800000000003</v>
      </c>
      <c r="V3" s="5">
        <v>35612.199999999997</v>
      </c>
      <c r="W3" s="5">
        <v>35870.300000000003</v>
      </c>
    </row>
    <row r="4" spans="1:23 16364:16384" x14ac:dyDescent="0.25">
      <c r="A4" s="2" t="s">
        <v>25</v>
      </c>
      <c r="B4" s="2" t="s">
        <v>26</v>
      </c>
      <c r="C4" s="5">
        <v>29017.7</v>
      </c>
      <c r="D4" s="6">
        <v>28457</v>
      </c>
      <c r="E4" s="5">
        <v>28148.6</v>
      </c>
      <c r="F4" s="5">
        <v>27958.9</v>
      </c>
      <c r="G4" s="5">
        <v>28115.3</v>
      </c>
      <c r="H4" s="5">
        <v>28308.6</v>
      </c>
      <c r="I4" s="3">
        <v>27843.5</v>
      </c>
      <c r="J4" s="5">
        <v>26296.6</v>
      </c>
      <c r="K4" s="5">
        <v>25340.6</v>
      </c>
      <c r="L4" s="5">
        <v>25392.9</v>
      </c>
      <c r="M4" s="5">
        <v>24994.9</v>
      </c>
      <c r="N4" s="5">
        <v>24499.8</v>
      </c>
      <c r="O4" s="5">
        <v>24669.200000000001</v>
      </c>
      <c r="P4" s="5">
        <v>24883.9</v>
      </c>
      <c r="Q4" s="5">
        <v>25201.9</v>
      </c>
      <c r="R4" s="6">
        <v>25540</v>
      </c>
      <c r="S4" s="5">
        <v>25807.8</v>
      </c>
      <c r="T4" s="5">
        <v>26013.9</v>
      </c>
      <c r="U4" s="5">
        <v>26034.9</v>
      </c>
      <c r="V4" s="5">
        <v>25828.799999999999</v>
      </c>
      <c r="W4" s="5">
        <v>26068.5</v>
      </c>
    </row>
    <row r="5" spans="1:23 16364:16384" x14ac:dyDescent="0.25">
      <c r="A5" s="2" t="s">
        <v>27</v>
      </c>
      <c r="B5" s="2" t="s">
        <v>28</v>
      </c>
      <c r="C5" s="6">
        <v>8983</v>
      </c>
      <c r="D5" s="5">
        <v>8687.2000000000007</v>
      </c>
      <c r="E5" s="5">
        <v>8615.1</v>
      </c>
      <c r="F5" s="5">
        <v>8454.6</v>
      </c>
      <c r="G5" s="5">
        <v>8577.6</v>
      </c>
      <c r="H5" s="5">
        <v>8832.1</v>
      </c>
      <c r="I5" s="5">
        <v>8745.6</v>
      </c>
      <c r="J5" s="5">
        <v>8512.2000000000007</v>
      </c>
      <c r="K5" s="5">
        <v>8225.9</v>
      </c>
      <c r="L5" s="5">
        <v>8374.9</v>
      </c>
      <c r="M5" s="5">
        <v>8407.5</v>
      </c>
      <c r="N5" s="5">
        <v>8295.5</v>
      </c>
      <c r="O5" s="5">
        <v>8452.6</v>
      </c>
      <c r="P5" s="5">
        <v>8409.7000000000007</v>
      </c>
      <c r="Q5" s="5">
        <v>8540.2000000000007</v>
      </c>
      <c r="R5" s="5">
        <v>8580.1</v>
      </c>
      <c r="S5" s="5">
        <v>8637.2000000000007</v>
      </c>
      <c r="T5" s="5">
        <v>8665.2000000000007</v>
      </c>
      <c r="U5" s="5">
        <v>8966.9</v>
      </c>
      <c r="V5" s="5">
        <v>8905.2999999999993</v>
      </c>
      <c r="W5" s="5">
        <v>8796.1</v>
      </c>
    </row>
    <row r="6" spans="1:23 16364:16384" x14ac:dyDescent="0.25">
      <c r="A6" s="2" t="s">
        <v>29</v>
      </c>
      <c r="B6" s="2" t="s">
        <v>30</v>
      </c>
      <c r="C6" s="5">
        <v>1666.7</v>
      </c>
      <c r="D6" s="5">
        <v>1646.6</v>
      </c>
      <c r="E6" s="5">
        <v>1669.2</v>
      </c>
      <c r="F6" s="5">
        <v>1637.2</v>
      </c>
      <c r="G6" s="5">
        <v>1651.7</v>
      </c>
      <c r="H6" s="5">
        <v>1679.3</v>
      </c>
      <c r="I6" s="6">
        <v>1642</v>
      </c>
      <c r="J6" s="5">
        <v>1591.2</v>
      </c>
      <c r="K6" s="5">
        <v>1510.1</v>
      </c>
      <c r="L6" s="5">
        <v>1543.3</v>
      </c>
      <c r="M6" s="5">
        <v>1571.1</v>
      </c>
      <c r="N6" s="5">
        <v>1585.9</v>
      </c>
      <c r="O6" s="6">
        <v>1607</v>
      </c>
      <c r="P6" s="5">
        <v>1631.7</v>
      </c>
      <c r="Q6" s="5">
        <v>1672.5</v>
      </c>
      <c r="R6" s="5">
        <v>1667.5</v>
      </c>
      <c r="S6" s="5">
        <v>1687.8</v>
      </c>
      <c r="T6" s="5">
        <v>1717.8</v>
      </c>
      <c r="U6" s="5">
        <v>1713.8</v>
      </c>
      <c r="V6" s="5">
        <v>1719.3</v>
      </c>
      <c r="W6" s="5">
        <v>1745.7</v>
      </c>
    </row>
    <row r="7" spans="1:23 16364:16384" x14ac:dyDescent="0.25">
      <c r="A7" s="2" t="s">
        <v>31</v>
      </c>
      <c r="B7" s="2" t="s">
        <v>32</v>
      </c>
      <c r="C7" s="5">
        <v>672.5</v>
      </c>
      <c r="D7" s="5">
        <v>660.9</v>
      </c>
      <c r="E7" s="5">
        <v>674.3</v>
      </c>
      <c r="F7" s="5">
        <v>648.79999999999995</v>
      </c>
      <c r="G7" s="5">
        <v>662.3</v>
      </c>
      <c r="H7" s="5">
        <v>668.9</v>
      </c>
      <c r="I7" s="5">
        <v>651.6</v>
      </c>
      <c r="J7" s="6">
        <v>629</v>
      </c>
      <c r="K7" s="5">
        <v>580.20000000000005</v>
      </c>
      <c r="L7" s="5">
        <v>592.5</v>
      </c>
      <c r="M7" s="5">
        <v>603.4</v>
      </c>
      <c r="N7" s="6">
        <v>618</v>
      </c>
      <c r="O7" s="5">
        <v>636.5</v>
      </c>
      <c r="P7" s="5">
        <v>639.9</v>
      </c>
      <c r="Q7" s="5">
        <v>653.79999999999995</v>
      </c>
      <c r="R7" s="5">
        <v>661.2</v>
      </c>
      <c r="S7" s="5">
        <v>663.9</v>
      </c>
      <c r="T7" s="5">
        <v>683.5</v>
      </c>
      <c r="U7" s="5">
        <v>700.1</v>
      </c>
      <c r="V7" s="5">
        <v>688.2</v>
      </c>
      <c r="W7" s="5">
        <v>704.3</v>
      </c>
    </row>
    <row r="8" spans="1:23 16364:16384" x14ac:dyDescent="0.25">
      <c r="A8" s="2" t="s">
        <v>33</v>
      </c>
      <c r="B8" s="2" t="s">
        <v>34</v>
      </c>
      <c r="C8" s="5">
        <v>374.7</v>
      </c>
      <c r="D8" s="5">
        <v>373.1</v>
      </c>
      <c r="E8" s="5">
        <v>381.1</v>
      </c>
      <c r="F8" s="5">
        <v>376.7</v>
      </c>
      <c r="G8" s="5">
        <v>378.9</v>
      </c>
      <c r="H8" s="5">
        <v>390.7</v>
      </c>
      <c r="I8" s="5">
        <v>375.5</v>
      </c>
      <c r="J8" s="5">
        <v>349.9</v>
      </c>
      <c r="K8" s="5">
        <v>341.7</v>
      </c>
      <c r="L8" s="5">
        <v>352.3</v>
      </c>
      <c r="M8" s="5">
        <v>356.7</v>
      </c>
      <c r="N8" s="5">
        <v>364.2</v>
      </c>
      <c r="O8" s="5">
        <v>366.8</v>
      </c>
      <c r="P8" s="5">
        <v>365.5</v>
      </c>
      <c r="Q8" s="5">
        <v>369.5</v>
      </c>
      <c r="R8" s="5">
        <v>368.4</v>
      </c>
      <c r="S8" s="5">
        <v>372.9</v>
      </c>
      <c r="T8" s="5">
        <v>378.9</v>
      </c>
      <c r="U8" s="5">
        <v>366.7</v>
      </c>
      <c r="V8" s="5">
        <v>359.1</v>
      </c>
      <c r="W8" s="5">
        <v>356.7</v>
      </c>
    </row>
    <row r="9" spans="1:23 16364:16384" x14ac:dyDescent="0.25">
      <c r="A9" s="2" t="s">
        <v>35</v>
      </c>
      <c r="B9" s="2" t="s">
        <v>36</v>
      </c>
      <c r="C9" s="5">
        <v>328.8</v>
      </c>
      <c r="D9" s="5">
        <v>331.1</v>
      </c>
      <c r="E9" s="5">
        <v>324.7</v>
      </c>
      <c r="F9" s="5">
        <v>324.60000000000002</v>
      </c>
      <c r="G9" s="5">
        <v>325.3</v>
      </c>
      <c r="H9" s="5">
        <v>340.6</v>
      </c>
      <c r="I9" s="5">
        <v>328.3</v>
      </c>
      <c r="J9" s="5">
        <v>323.60000000000002</v>
      </c>
      <c r="K9" s="5">
        <v>311.2</v>
      </c>
      <c r="L9" s="6">
        <v>311</v>
      </c>
      <c r="M9" s="5">
        <v>320.10000000000002</v>
      </c>
      <c r="N9" s="5">
        <v>316.2</v>
      </c>
      <c r="O9" s="5">
        <v>323.60000000000002</v>
      </c>
      <c r="P9" s="5">
        <v>334.4</v>
      </c>
      <c r="Q9" s="5">
        <v>336.5</v>
      </c>
      <c r="R9" s="5">
        <v>329.2</v>
      </c>
      <c r="S9" s="5">
        <v>340.1</v>
      </c>
      <c r="T9" s="5">
        <v>338.9</v>
      </c>
      <c r="U9" s="5">
        <v>318.10000000000002</v>
      </c>
      <c r="V9" s="5">
        <v>346.7</v>
      </c>
      <c r="W9" s="5">
        <v>355.3</v>
      </c>
    </row>
    <row r="10" spans="1:23 16364:16384" x14ac:dyDescent="0.25">
      <c r="A10" s="2" t="s">
        <v>37</v>
      </c>
      <c r="B10" s="2" t="s">
        <v>38</v>
      </c>
      <c r="C10" s="5">
        <v>290.7</v>
      </c>
      <c r="D10" s="5">
        <v>281.39999999999998</v>
      </c>
      <c r="E10" s="5">
        <v>289.10000000000002</v>
      </c>
      <c r="F10" s="5">
        <v>287.10000000000002</v>
      </c>
      <c r="G10" s="5">
        <v>285.10000000000002</v>
      </c>
      <c r="H10" s="5">
        <v>279.2</v>
      </c>
      <c r="I10" s="5">
        <v>286.7</v>
      </c>
      <c r="J10" s="5">
        <v>288.7</v>
      </c>
      <c r="K10" s="5">
        <v>277.10000000000002</v>
      </c>
      <c r="L10" s="5">
        <v>287.39999999999998</v>
      </c>
      <c r="M10" s="5">
        <v>290.89999999999998</v>
      </c>
      <c r="N10" s="5">
        <v>287.39999999999998</v>
      </c>
      <c r="O10" s="5">
        <v>280.10000000000002</v>
      </c>
      <c r="P10" s="5">
        <v>291.89999999999998</v>
      </c>
      <c r="Q10" s="5">
        <v>312.7</v>
      </c>
      <c r="R10" s="5">
        <v>308.7</v>
      </c>
      <c r="S10" s="5">
        <v>310.89999999999998</v>
      </c>
      <c r="T10" s="5">
        <v>316.5</v>
      </c>
      <c r="U10" s="5">
        <v>328.9</v>
      </c>
      <c r="V10" s="5">
        <v>325.3</v>
      </c>
      <c r="W10" s="5">
        <v>329.3</v>
      </c>
    </row>
    <row r="11" spans="1:23 16364:16384" x14ac:dyDescent="0.25">
      <c r="A11" s="2" t="s">
        <v>39</v>
      </c>
      <c r="B11" s="2" t="s">
        <v>40</v>
      </c>
      <c r="C11" s="5">
        <v>1676.2</v>
      </c>
      <c r="D11" s="5">
        <v>1641.2</v>
      </c>
      <c r="E11" s="5">
        <v>1642.8</v>
      </c>
      <c r="F11" s="5">
        <v>1520.4</v>
      </c>
      <c r="G11" s="5">
        <v>1573.3</v>
      </c>
      <c r="H11" s="5">
        <v>1611.9</v>
      </c>
      <c r="I11" s="5">
        <v>1587.2</v>
      </c>
      <c r="J11" s="5">
        <v>1561.1</v>
      </c>
      <c r="K11" s="5">
        <v>1532.4</v>
      </c>
      <c r="L11" s="5">
        <v>1578.2</v>
      </c>
      <c r="M11" s="5">
        <v>1588.1</v>
      </c>
      <c r="N11" s="5">
        <v>1634.5</v>
      </c>
      <c r="O11" s="5">
        <v>1651.3</v>
      </c>
      <c r="P11" s="5">
        <v>1648.2</v>
      </c>
      <c r="Q11" s="5">
        <v>1673.7</v>
      </c>
      <c r="R11" s="5">
        <v>1707.9</v>
      </c>
      <c r="S11" s="5">
        <v>1725.3</v>
      </c>
      <c r="T11" s="5">
        <v>1716.8</v>
      </c>
      <c r="U11" s="6">
        <v>1787</v>
      </c>
      <c r="V11" s="6">
        <v>1787</v>
      </c>
      <c r="W11" s="5">
        <v>1710.2</v>
      </c>
    </row>
    <row r="12" spans="1:23 16364:16384" s="15" customFormat="1" x14ac:dyDescent="0.25">
      <c r="A12" s="12" t="s">
        <v>41</v>
      </c>
      <c r="B12" s="12" t="s">
        <v>42</v>
      </c>
      <c r="C12" s="13">
        <v>499.4</v>
      </c>
      <c r="D12" s="13">
        <v>476.5</v>
      </c>
      <c r="E12" s="13">
        <v>489.5</v>
      </c>
      <c r="F12" s="13">
        <v>454.9</v>
      </c>
      <c r="G12" s="13">
        <v>475.6</v>
      </c>
      <c r="H12" s="13">
        <v>470.5</v>
      </c>
      <c r="I12" s="5">
        <v>449.8</v>
      </c>
      <c r="J12" s="14">
        <v>439</v>
      </c>
      <c r="K12" s="13">
        <v>439.4</v>
      </c>
      <c r="L12" s="13">
        <v>445.6</v>
      </c>
      <c r="M12" s="13">
        <v>456.6</v>
      </c>
      <c r="N12" s="13">
        <v>481.9</v>
      </c>
      <c r="O12" s="14">
        <v>471</v>
      </c>
      <c r="P12" s="13">
        <v>490.5</v>
      </c>
      <c r="Q12" s="14">
        <v>499</v>
      </c>
      <c r="R12" s="13">
        <v>517.4</v>
      </c>
      <c r="S12" s="13">
        <v>522.1</v>
      </c>
      <c r="T12" s="13">
        <v>525.6</v>
      </c>
      <c r="U12" s="13">
        <v>526.29999999999995</v>
      </c>
      <c r="V12" s="13">
        <v>516.4</v>
      </c>
      <c r="W12" s="13">
        <v>504.2</v>
      </c>
      <c r="XEJ12"/>
      <c r="XEK12"/>
      <c r="XEL12"/>
      <c r="XEM12"/>
      <c r="XEN12"/>
      <c r="XEO12"/>
      <c r="XEP12"/>
      <c r="XEQ12"/>
      <c r="XER12"/>
      <c r="XES12"/>
      <c r="XET12"/>
      <c r="XEU12"/>
      <c r="XEV12"/>
      <c r="XEW12"/>
      <c r="XEX12"/>
      <c r="XEY12"/>
      <c r="XEZ12"/>
      <c r="XFA12"/>
      <c r="XFB12"/>
      <c r="XFC12"/>
      <c r="XFD12"/>
    </row>
    <row r="13" spans="1:23 16364:16384" x14ac:dyDescent="0.25">
      <c r="A13" s="2" t="s">
        <v>43</v>
      </c>
      <c r="B13" s="2" t="s">
        <v>44</v>
      </c>
      <c r="C13" s="5">
        <v>175.8</v>
      </c>
      <c r="D13" s="5">
        <v>172.7</v>
      </c>
      <c r="E13" s="6">
        <v>181</v>
      </c>
      <c r="F13" s="5">
        <v>168.3</v>
      </c>
      <c r="G13" s="5">
        <v>169.4</v>
      </c>
      <c r="H13" s="5">
        <v>168.8</v>
      </c>
      <c r="I13" s="6">
        <v>165</v>
      </c>
      <c r="J13" s="5">
        <v>164.6</v>
      </c>
      <c r="K13" s="5">
        <v>166.5</v>
      </c>
      <c r="L13" s="5">
        <v>168.8</v>
      </c>
      <c r="M13" s="5">
        <v>164.1</v>
      </c>
      <c r="N13" s="5">
        <v>168.3</v>
      </c>
      <c r="O13" s="6">
        <v>174</v>
      </c>
      <c r="P13" s="6">
        <v>173</v>
      </c>
      <c r="Q13" s="5">
        <v>180.6</v>
      </c>
      <c r="R13" s="5">
        <v>184.9</v>
      </c>
      <c r="S13" s="5">
        <v>181.8</v>
      </c>
      <c r="T13" s="6">
        <v>182</v>
      </c>
      <c r="U13" s="5">
        <v>202.7</v>
      </c>
      <c r="V13" s="5">
        <v>214.9</v>
      </c>
      <c r="W13" s="5">
        <v>182.1</v>
      </c>
    </row>
    <row r="14" spans="1:23 16364:16384" x14ac:dyDescent="0.25">
      <c r="A14" s="2" t="s">
        <v>45</v>
      </c>
      <c r="B14" s="2" t="s">
        <v>46</v>
      </c>
      <c r="C14" s="5">
        <v>154.80000000000001</v>
      </c>
      <c r="D14" s="5">
        <v>151.69999999999999</v>
      </c>
      <c r="E14" s="5">
        <v>156.5</v>
      </c>
      <c r="F14" s="5">
        <v>144.5</v>
      </c>
      <c r="G14" s="5">
        <v>152.19999999999999</v>
      </c>
      <c r="H14" s="5">
        <v>155.4</v>
      </c>
      <c r="I14" s="5">
        <v>154.9</v>
      </c>
      <c r="J14" s="5">
        <v>155.5</v>
      </c>
      <c r="K14" s="5">
        <v>154.30000000000001</v>
      </c>
      <c r="L14" s="5">
        <v>160.1</v>
      </c>
      <c r="M14" s="5">
        <v>156.1</v>
      </c>
      <c r="N14" s="6">
        <v>163</v>
      </c>
      <c r="O14" s="5">
        <v>164.4</v>
      </c>
      <c r="P14" s="5">
        <v>166.8</v>
      </c>
      <c r="Q14" s="5">
        <v>174.2</v>
      </c>
      <c r="R14" s="6">
        <v>171</v>
      </c>
      <c r="S14" s="6">
        <v>178</v>
      </c>
      <c r="T14" s="5">
        <v>172.1</v>
      </c>
      <c r="U14" s="5">
        <v>186.6</v>
      </c>
      <c r="V14" s="5">
        <v>178.8</v>
      </c>
      <c r="W14" s="5">
        <v>168.6</v>
      </c>
    </row>
    <row r="15" spans="1:23 16364:16384" x14ac:dyDescent="0.25">
      <c r="A15" s="2" t="s">
        <v>47</v>
      </c>
      <c r="B15" s="2" t="s">
        <v>48</v>
      </c>
      <c r="C15" s="5">
        <v>177.8</v>
      </c>
      <c r="D15" s="5">
        <v>173.2</v>
      </c>
      <c r="E15" s="5">
        <v>161.9</v>
      </c>
      <c r="F15" s="5">
        <v>153.5</v>
      </c>
      <c r="G15" s="5">
        <v>161.80000000000001</v>
      </c>
      <c r="H15" s="5">
        <v>167.5</v>
      </c>
      <c r="I15" s="5">
        <v>166.4</v>
      </c>
      <c r="J15" s="5">
        <v>152.30000000000001</v>
      </c>
      <c r="K15" s="5">
        <v>143.19999999999999</v>
      </c>
      <c r="L15" s="5">
        <v>152.4</v>
      </c>
      <c r="M15" s="5">
        <v>154.4</v>
      </c>
      <c r="N15" s="5">
        <v>156.4</v>
      </c>
      <c r="O15" s="5">
        <v>165.3</v>
      </c>
      <c r="P15" s="5">
        <v>154.1</v>
      </c>
      <c r="Q15" s="5">
        <v>157.30000000000001</v>
      </c>
      <c r="R15" s="5">
        <v>155.30000000000001</v>
      </c>
      <c r="S15" s="5">
        <v>161.4</v>
      </c>
      <c r="T15" s="5">
        <v>162.5</v>
      </c>
      <c r="U15" s="5">
        <v>167.6</v>
      </c>
      <c r="V15" s="5">
        <v>161.1</v>
      </c>
      <c r="W15" s="5">
        <v>169.5</v>
      </c>
    </row>
    <row r="16" spans="1:23 16364:16384" x14ac:dyDescent="0.25">
      <c r="A16" s="2" t="s">
        <v>49</v>
      </c>
      <c r="B16" s="2" t="s">
        <v>50</v>
      </c>
      <c r="C16" s="5">
        <v>219.5</v>
      </c>
      <c r="D16" s="5">
        <v>227.9</v>
      </c>
      <c r="E16" s="5">
        <v>218.3</v>
      </c>
      <c r="F16" s="5">
        <v>198.6</v>
      </c>
      <c r="G16" s="5">
        <v>201.2</v>
      </c>
      <c r="H16" s="5">
        <v>211.6</v>
      </c>
      <c r="I16" s="5">
        <v>218.5</v>
      </c>
      <c r="J16" s="5">
        <v>221.2</v>
      </c>
      <c r="K16" s="5">
        <v>214.7</v>
      </c>
      <c r="L16" s="5">
        <v>228.5</v>
      </c>
      <c r="M16" s="5">
        <v>225.2</v>
      </c>
      <c r="N16" s="5">
        <v>224.5</v>
      </c>
      <c r="O16" s="5">
        <v>224.4</v>
      </c>
      <c r="P16" s="5">
        <v>223.7</v>
      </c>
      <c r="Q16" s="5">
        <v>217.9</v>
      </c>
      <c r="R16" s="5">
        <v>225.1</v>
      </c>
      <c r="S16" s="5">
        <v>222.3</v>
      </c>
      <c r="T16" s="5">
        <v>214.2</v>
      </c>
      <c r="U16" s="5">
        <v>218.5</v>
      </c>
      <c r="V16" s="6">
        <v>223</v>
      </c>
      <c r="W16" s="5">
        <v>216.6</v>
      </c>
    </row>
    <row r="17" spans="1:23" x14ac:dyDescent="0.25">
      <c r="A17" s="2" t="s">
        <v>51</v>
      </c>
      <c r="B17" s="2" t="s">
        <v>52</v>
      </c>
      <c r="C17" s="5">
        <v>194.4</v>
      </c>
      <c r="D17" s="5">
        <v>190.1</v>
      </c>
      <c r="E17" s="5">
        <v>179.6</v>
      </c>
      <c r="F17" s="5">
        <v>172.1</v>
      </c>
      <c r="G17" s="5">
        <v>172.7</v>
      </c>
      <c r="H17" s="5">
        <v>180.9</v>
      </c>
      <c r="I17" s="5">
        <v>179.1</v>
      </c>
      <c r="J17" s="5">
        <v>168.1</v>
      </c>
      <c r="K17" s="5">
        <v>170.3</v>
      </c>
      <c r="L17" s="5">
        <v>172.5</v>
      </c>
      <c r="M17" s="5">
        <v>177.5</v>
      </c>
      <c r="N17" s="5">
        <v>185.7</v>
      </c>
      <c r="O17" s="5">
        <v>195.7</v>
      </c>
      <c r="P17" s="5">
        <v>183.8</v>
      </c>
      <c r="Q17" s="5">
        <v>174.8</v>
      </c>
      <c r="R17" s="5">
        <v>175.7</v>
      </c>
      <c r="S17" s="5">
        <v>179.9</v>
      </c>
      <c r="T17" s="5">
        <v>181.2</v>
      </c>
      <c r="U17" s="5">
        <v>180.9</v>
      </c>
      <c r="V17" s="5">
        <v>199.1</v>
      </c>
      <c r="W17" s="5">
        <v>196.4</v>
      </c>
    </row>
    <row r="18" spans="1:23" x14ac:dyDescent="0.25">
      <c r="A18" s="2" t="s">
        <v>53</v>
      </c>
      <c r="B18" s="2" t="s">
        <v>54</v>
      </c>
      <c r="C18" s="5">
        <v>254.5</v>
      </c>
      <c r="D18" s="5">
        <v>249.3</v>
      </c>
      <c r="E18" s="5">
        <v>255.9</v>
      </c>
      <c r="F18" s="5">
        <v>228.6</v>
      </c>
      <c r="G18" s="5">
        <v>240.5</v>
      </c>
      <c r="H18" s="5">
        <v>257.10000000000002</v>
      </c>
      <c r="I18" s="5">
        <v>253.5</v>
      </c>
      <c r="J18" s="5">
        <v>260.39999999999998</v>
      </c>
      <c r="K18" s="5">
        <v>244.1</v>
      </c>
      <c r="L18" s="5">
        <v>250.3</v>
      </c>
      <c r="M18" s="5">
        <v>254.2</v>
      </c>
      <c r="N18" s="5">
        <v>254.8</v>
      </c>
      <c r="O18" s="5">
        <v>256.39999999999998</v>
      </c>
      <c r="P18" s="5">
        <v>256.2</v>
      </c>
      <c r="Q18" s="5">
        <v>269.8</v>
      </c>
      <c r="R18" s="5">
        <v>278.60000000000002</v>
      </c>
      <c r="S18" s="6">
        <v>280</v>
      </c>
      <c r="T18" s="5">
        <v>279.2</v>
      </c>
      <c r="U18" s="5">
        <v>304.39999999999998</v>
      </c>
      <c r="V18" s="5">
        <v>293.7</v>
      </c>
      <c r="W18" s="5">
        <v>272.89999999999998</v>
      </c>
    </row>
    <row r="19" spans="1:23" x14ac:dyDescent="0.25">
      <c r="A19" s="2" t="s">
        <v>55</v>
      </c>
      <c r="B19" s="2" t="s">
        <v>56</v>
      </c>
      <c r="C19" s="5">
        <v>180.3</v>
      </c>
      <c r="D19" s="5">
        <v>168.3</v>
      </c>
      <c r="E19" s="5">
        <v>163.19999999999999</v>
      </c>
      <c r="F19" s="6">
        <v>161</v>
      </c>
      <c r="G19" s="6">
        <v>156</v>
      </c>
      <c r="H19" s="5">
        <v>165.5</v>
      </c>
      <c r="I19" s="6">
        <v>155</v>
      </c>
      <c r="J19" s="5">
        <v>150.30000000000001</v>
      </c>
      <c r="K19" s="6">
        <v>144</v>
      </c>
      <c r="L19" s="5">
        <v>148.5</v>
      </c>
      <c r="M19" s="5">
        <v>145.9</v>
      </c>
      <c r="N19" s="5">
        <v>151.4</v>
      </c>
      <c r="O19" s="5">
        <v>146.6</v>
      </c>
      <c r="P19" s="5">
        <v>145.4</v>
      </c>
      <c r="Q19" s="5">
        <v>155.1</v>
      </c>
      <c r="R19" s="5">
        <v>154.9</v>
      </c>
      <c r="S19" s="5">
        <v>165.1</v>
      </c>
      <c r="T19" s="5">
        <v>158.5</v>
      </c>
      <c r="U19" s="5">
        <v>157.5</v>
      </c>
      <c r="V19" s="5">
        <v>161.80000000000001</v>
      </c>
      <c r="W19" s="5">
        <v>181.3</v>
      </c>
    </row>
    <row r="20" spans="1:23" x14ac:dyDescent="0.25">
      <c r="A20" s="2" t="s">
        <v>57</v>
      </c>
      <c r="B20" s="2" t="s">
        <v>56</v>
      </c>
      <c r="C20" s="5">
        <v>180.3</v>
      </c>
      <c r="D20" s="5">
        <v>168.3</v>
      </c>
      <c r="E20" s="5">
        <v>163.19999999999999</v>
      </c>
      <c r="F20" s="6">
        <v>161</v>
      </c>
      <c r="G20" s="6">
        <v>156</v>
      </c>
      <c r="H20" s="5">
        <v>165.5</v>
      </c>
      <c r="I20" s="6">
        <v>155</v>
      </c>
      <c r="J20" s="5">
        <v>150.30000000000001</v>
      </c>
      <c r="K20" s="6">
        <v>144</v>
      </c>
      <c r="L20" s="5">
        <v>148.5</v>
      </c>
      <c r="M20" s="5">
        <v>145.9</v>
      </c>
      <c r="N20" s="5">
        <v>151.4</v>
      </c>
      <c r="O20" s="5">
        <v>146.6</v>
      </c>
      <c r="P20" s="5">
        <v>145.4</v>
      </c>
      <c r="Q20" s="5">
        <v>155.1</v>
      </c>
      <c r="R20" s="5">
        <v>154.9</v>
      </c>
      <c r="S20" s="5">
        <v>165.1</v>
      </c>
      <c r="T20" s="5">
        <v>158.5</v>
      </c>
      <c r="U20" s="5">
        <v>157.5</v>
      </c>
      <c r="V20" s="5">
        <v>161.80000000000001</v>
      </c>
      <c r="W20" s="5">
        <v>181.3</v>
      </c>
    </row>
    <row r="21" spans="1:23" x14ac:dyDescent="0.25">
      <c r="A21" s="2" t="s">
        <v>58</v>
      </c>
      <c r="B21" s="2" t="s">
        <v>59</v>
      </c>
      <c r="C21" s="5">
        <v>171.4</v>
      </c>
      <c r="D21" s="5">
        <v>165.7</v>
      </c>
      <c r="E21" s="5">
        <v>163.6</v>
      </c>
      <c r="F21" s="5">
        <v>168.6</v>
      </c>
      <c r="G21" s="5">
        <v>177.9</v>
      </c>
      <c r="H21" s="5">
        <v>192.1</v>
      </c>
      <c r="I21" s="5">
        <v>193.7</v>
      </c>
      <c r="J21" s="5">
        <v>188.4</v>
      </c>
      <c r="K21" s="5">
        <v>179.8</v>
      </c>
      <c r="L21" s="5">
        <v>183.1</v>
      </c>
      <c r="M21" s="5">
        <v>181.4</v>
      </c>
      <c r="N21" s="5">
        <v>170.9</v>
      </c>
      <c r="O21" s="5">
        <v>181.8</v>
      </c>
      <c r="P21" s="5">
        <v>173.9</v>
      </c>
      <c r="Q21" s="5">
        <v>170.2</v>
      </c>
      <c r="R21" s="6">
        <v>161</v>
      </c>
      <c r="S21" s="5">
        <v>174.8</v>
      </c>
      <c r="T21" s="5">
        <v>161.30000000000001</v>
      </c>
      <c r="U21" s="5">
        <v>169.1</v>
      </c>
      <c r="V21" s="5">
        <v>180.5</v>
      </c>
      <c r="W21" s="6">
        <v>182</v>
      </c>
    </row>
    <row r="22" spans="1:23" x14ac:dyDescent="0.25">
      <c r="A22" s="2" t="s">
        <v>60</v>
      </c>
      <c r="B22" s="2" t="s">
        <v>59</v>
      </c>
      <c r="C22" s="5">
        <v>171.4</v>
      </c>
      <c r="D22" s="5">
        <v>165.7</v>
      </c>
      <c r="E22" s="5">
        <v>163.6</v>
      </c>
      <c r="F22" s="5">
        <v>168.6</v>
      </c>
      <c r="G22" s="5">
        <v>177.9</v>
      </c>
      <c r="H22" s="5">
        <v>192.1</v>
      </c>
      <c r="I22" s="5">
        <v>193.7</v>
      </c>
      <c r="J22" s="5">
        <v>188.4</v>
      </c>
      <c r="K22" s="5">
        <v>179.8</v>
      </c>
      <c r="L22" s="5">
        <v>183.1</v>
      </c>
      <c r="M22" s="5">
        <v>181.4</v>
      </c>
      <c r="N22" s="5">
        <v>170.9</v>
      </c>
      <c r="O22" s="5">
        <v>181.8</v>
      </c>
      <c r="P22" s="5">
        <v>173.9</v>
      </c>
      <c r="Q22" s="5">
        <v>170.2</v>
      </c>
      <c r="R22" s="6">
        <v>161</v>
      </c>
      <c r="S22" s="5">
        <v>174.8</v>
      </c>
      <c r="T22" s="5">
        <v>161.30000000000001</v>
      </c>
      <c r="U22" s="5">
        <v>169.1</v>
      </c>
      <c r="V22" s="5">
        <v>180.5</v>
      </c>
      <c r="W22" s="6">
        <v>182</v>
      </c>
    </row>
    <row r="23" spans="1:23" x14ac:dyDescent="0.25">
      <c r="A23" s="2" t="s">
        <v>61</v>
      </c>
      <c r="B23" s="2" t="s">
        <v>62</v>
      </c>
      <c r="C23" s="5">
        <v>52.7</v>
      </c>
      <c r="D23" s="5">
        <v>54.8</v>
      </c>
      <c r="E23" s="5">
        <v>52.5</v>
      </c>
      <c r="F23" s="5">
        <v>52.8</v>
      </c>
      <c r="G23" s="5">
        <v>55.6</v>
      </c>
      <c r="H23" s="5">
        <v>55.3</v>
      </c>
      <c r="I23" s="5">
        <v>51.8</v>
      </c>
      <c r="J23" s="5">
        <v>47.6</v>
      </c>
      <c r="K23" s="5">
        <v>46.2</v>
      </c>
      <c r="L23" s="6">
        <v>46</v>
      </c>
      <c r="M23" s="5">
        <v>44.9</v>
      </c>
      <c r="N23" s="5">
        <v>41.2</v>
      </c>
      <c r="O23" s="6">
        <v>47</v>
      </c>
      <c r="P23" s="5">
        <v>48.3</v>
      </c>
      <c r="Q23" s="5">
        <v>50.4</v>
      </c>
      <c r="R23" s="5">
        <v>50.6</v>
      </c>
      <c r="S23" s="5">
        <v>49.2</v>
      </c>
      <c r="T23" s="5">
        <v>52.1</v>
      </c>
      <c r="U23" s="5">
        <v>48.4</v>
      </c>
      <c r="V23" s="5">
        <v>47.7</v>
      </c>
      <c r="W23" s="5">
        <v>47.8</v>
      </c>
    </row>
    <row r="24" spans="1:23" x14ac:dyDescent="0.25">
      <c r="A24" s="2" t="s">
        <v>63</v>
      </c>
      <c r="B24" s="2" t="s">
        <v>62</v>
      </c>
      <c r="C24" s="5">
        <v>52.7</v>
      </c>
      <c r="D24" s="5">
        <v>54.8</v>
      </c>
      <c r="E24" s="5">
        <v>52.5</v>
      </c>
      <c r="F24" s="5">
        <v>52.8</v>
      </c>
      <c r="G24" s="5">
        <v>55.6</v>
      </c>
      <c r="H24" s="5">
        <v>55.3</v>
      </c>
      <c r="I24" s="5">
        <v>51.8</v>
      </c>
      <c r="J24" s="5">
        <v>47.6</v>
      </c>
      <c r="K24" s="5">
        <v>46.2</v>
      </c>
      <c r="L24" s="6">
        <v>46</v>
      </c>
      <c r="M24" s="5">
        <v>44.9</v>
      </c>
      <c r="N24" s="5">
        <v>41.2</v>
      </c>
      <c r="O24" s="6">
        <v>47</v>
      </c>
      <c r="P24" s="5">
        <v>48.3</v>
      </c>
      <c r="Q24" s="5">
        <v>50.4</v>
      </c>
      <c r="R24" s="5">
        <v>50.6</v>
      </c>
      <c r="S24" s="5">
        <v>49.2</v>
      </c>
      <c r="T24" s="5">
        <v>52.1</v>
      </c>
      <c r="U24" s="5">
        <v>48.4</v>
      </c>
      <c r="V24" s="5">
        <v>47.7</v>
      </c>
      <c r="W24" s="5">
        <v>47.8</v>
      </c>
    </row>
    <row r="25" spans="1:23" x14ac:dyDescent="0.25">
      <c r="A25" s="2" t="s">
        <v>64</v>
      </c>
      <c r="B25" s="2" t="s">
        <v>65</v>
      </c>
      <c r="C25" s="5">
        <v>120.6</v>
      </c>
      <c r="D25" s="5">
        <v>116.7</v>
      </c>
      <c r="E25" s="5">
        <v>113.9</v>
      </c>
      <c r="F25" s="5">
        <v>111.2</v>
      </c>
      <c r="G25" s="5">
        <v>114.9</v>
      </c>
      <c r="H25" s="5">
        <v>123.5</v>
      </c>
      <c r="I25" s="5">
        <v>110.3</v>
      </c>
      <c r="J25" s="6">
        <v>110</v>
      </c>
      <c r="K25" s="5">
        <v>105.7</v>
      </c>
      <c r="L25" s="5">
        <v>108.3</v>
      </c>
      <c r="M25" s="5">
        <v>97.3</v>
      </c>
      <c r="N25" s="5">
        <v>99.7</v>
      </c>
      <c r="O25" s="5">
        <v>102.7</v>
      </c>
      <c r="P25" s="5">
        <v>109.8</v>
      </c>
      <c r="Q25" s="5">
        <v>108.3</v>
      </c>
      <c r="R25" s="5">
        <v>111.9</v>
      </c>
      <c r="S25" s="5">
        <v>118.7</v>
      </c>
      <c r="T25" s="5">
        <v>119.8</v>
      </c>
      <c r="U25" s="5">
        <v>112.4</v>
      </c>
      <c r="V25" s="5">
        <v>121.8</v>
      </c>
      <c r="W25" s="6">
        <v>114</v>
      </c>
    </row>
    <row r="26" spans="1:23" x14ac:dyDescent="0.25">
      <c r="A26" s="2" t="s">
        <v>66</v>
      </c>
      <c r="B26" s="2" t="s">
        <v>65</v>
      </c>
      <c r="C26" s="5">
        <v>120.6</v>
      </c>
      <c r="D26" s="5">
        <v>116.7</v>
      </c>
      <c r="E26" s="5">
        <v>113.9</v>
      </c>
      <c r="F26" s="5">
        <v>111.2</v>
      </c>
      <c r="G26" s="5">
        <v>114.9</v>
      </c>
      <c r="H26" s="5">
        <v>123.5</v>
      </c>
      <c r="I26" s="5">
        <v>110.3</v>
      </c>
      <c r="J26" s="6">
        <v>110</v>
      </c>
      <c r="K26" s="5">
        <v>105.7</v>
      </c>
      <c r="L26" s="5">
        <v>108.3</v>
      </c>
      <c r="M26" s="5">
        <v>97.3</v>
      </c>
      <c r="N26" s="5">
        <v>99.7</v>
      </c>
      <c r="O26" s="5">
        <v>102.7</v>
      </c>
      <c r="P26" s="5">
        <v>109.8</v>
      </c>
      <c r="Q26" s="5">
        <v>108.3</v>
      </c>
      <c r="R26" s="5">
        <v>111.9</v>
      </c>
      <c r="S26" s="5">
        <v>118.7</v>
      </c>
      <c r="T26" s="5">
        <v>119.8</v>
      </c>
      <c r="U26" s="5">
        <v>112.4</v>
      </c>
      <c r="V26" s="5">
        <v>121.8</v>
      </c>
      <c r="W26" s="6">
        <v>114</v>
      </c>
    </row>
    <row r="27" spans="1:23" x14ac:dyDescent="0.25">
      <c r="A27" s="2" t="s">
        <v>67</v>
      </c>
      <c r="B27" s="2" t="s">
        <v>68</v>
      </c>
      <c r="C27" s="6">
        <v>669</v>
      </c>
      <c r="D27" s="5">
        <v>645.4</v>
      </c>
      <c r="E27" s="5">
        <v>615.6</v>
      </c>
      <c r="F27" s="5">
        <v>613.20000000000005</v>
      </c>
      <c r="G27" s="5">
        <v>592.6</v>
      </c>
      <c r="H27" s="5">
        <v>605.79999999999995</v>
      </c>
      <c r="I27" s="5">
        <v>593.70000000000005</v>
      </c>
      <c r="J27" s="5">
        <v>566.20000000000005</v>
      </c>
      <c r="K27" s="6">
        <v>570</v>
      </c>
      <c r="L27" s="5">
        <v>562.70000000000005</v>
      </c>
      <c r="M27" s="6">
        <v>591</v>
      </c>
      <c r="N27" s="5">
        <v>564.4</v>
      </c>
      <c r="O27" s="5">
        <v>565.5</v>
      </c>
      <c r="P27" s="5">
        <v>561.29999999999995</v>
      </c>
      <c r="Q27" s="5">
        <v>589.79999999999995</v>
      </c>
      <c r="R27" s="5">
        <v>566.70000000000005</v>
      </c>
      <c r="S27" s="5">
        <v>554.5</v>
      </c>
      <c r="T27" s="5">
        <v>553.5</v>
      </c>
      <c r="U27" s="5">
        <v>593.9</v>
      </c>
      <c r="V27" s="5">
        <v>584.9</v>
      </c>
      <c r="W27" s="5">
        <v>564.79999999999995</v>
      </c>
    </row>
    <row r="28" spans="1:23" x14ac:dyDescent="0.25">
      <c r="A28" s="2" t="s">
        <v>69</v>
      </c>
      <c r="B28" s="2" t="s">
        <v>70</v>
      </c>
      <c r="C28" s="5">
        <v>406.2</v>
      </c>
      <c r="D28" s="5">
        <v>391.2</v>
      </c>
      <c r="E28" s="5">
        <v>366.9</v>
      </c>
      <c r="F28" s="5">
        <v>358.5</v>
      </c>
      <c r="G28" s="5">
        <v>333.1</v>
      </c>
      <c r="H28" s="5">
        <v>339.6</v>
      </c>
      <c r="I28" s="5">
        <v>335.1</v>
      </c>
      <c r="J28" s="5">
        <v>320.60000000000002</v>
      </c>
      <c r="K28" s="5">
        <v>318.3</v>
      </c>
      <c r="L28" s="5">
        <v>310.8</v>
      </c>
      <c r="M28" s="6">
        <v>335</v>
      </c>
      <c r="N28" s="5">
        <v>319.89999999999998</v>
      </c>
      <c r="O28" s="5">
        <v>314.3</v>
      </c>
      <c r="P28" s="5">
        <v>310.2</v>
      </c>
      <c r="Q28" s="5">
        <v>325.5</v>
      </c>
      <c r="R28" s="5">
        <v>317.5</v>
      </c>
      <c r="S28" s="5">
        <v>303.5</v>
      </c>
      <c r="T28" s="5">
        <v>304.39999999999998</v>
      </c>
      <c r="U28" s="5">
        <v>345.5</v>
      </c>
      <c r="V28" s="5">
        <v>333.4</v>
      </c>
      <c r="W28" s="5">
        <v>318.39999999999998</v>
      </c>
    </row>
    <row r="29" spans="1:23" x14ac:dyDescent="0.25">
      <c r="A29" s="2" t="s">
        <v>71</v>
      </c>
      <c r="B29" s="2" t="s">
        <v>72</v>
      </c>
      <c r="C29" s="5">
        <v>122.6</v>
      </c>
      <c r="D29" s="5">
        <v>120.7</v>
      </c>
      <c r="E29" s="5">
        <v>119.4</v>
      </c>
      <c r="F29" s="5">
        <v>116.7</v>
      </c>
      <c r="G29" s="5">
        <v>123.4</v>
      </c>
      <c r="H29" s="5">
        <v>125.7</v>
      </c>
      <c r="I29" s="5">
        <v>122.4</v>
      </c>
      <c r="J29" s="5">
        <v>114.9</v>
      </c>
      <c r="K29" s="5">
        <v>117.2</v>
      </c>
      <c r="L29" s="5">
        <v>119.3</v>
      </c>
      <c r="M29" s="5">
        <v>122.3</v>
      </c>
      <c r="N29" s="5">
        <v>115.9</v>
      </c>
      <c r="O29" s="5">
        <v>115.1</v>
      </c>
      <c r="P29" s="5">
        <v>114.5</v>
      </c>
      <c r="Q29" s="5">
        <v>122.5</v>
      </c>
      <c r="R29" s="5">
        <v>112.4</v>
      </c>
      <c r="S29" s="5">
        <v>110.8</v>
      </c>
      <c r="T29" s="5">
        <v>110.1</v>
      </c>
      <c r="U29" s="5">
        <v>105.7</v>
      </c>
      <c r="V29" s="5">
        <v>111.5</v>
      </c>
      <c r="W29" s="5">
        <v>116.5</v>
      </c>
    </row>
    <row r="30" spans="1:23" x14ac:dyDescent="0.25">
      <c r="A30" s="2" t="s">
        <v>73</v>
      </c>
      <c r="B30" s="2" t="s">
        <v>74</v>
      </c>
      <c r="C30" s="5">
        <v>140.19999999999999</v>
      </c>
      <c r="D30" s="5">
        <v>133.5</v>
      </c>
      <c r="E30" s="5">
        <v>129.30000000000001</v>
      </c>
      <c r="F30" s="5">
        <v>138.1</v>
      </c>
      <c r="G30" s="5">
        <v>136.1</v>
      </c>
      <c r="H30" s="5">
        <v>140.5</v>
      </c>
      <c r="I30" s="5">
        <v>136.30000000000001</v>
      </c>
      <c r="J30" s="5">
        <v>130.69999999999999</v>
      </c>
      <c r="K30" s="5">
        <v>134.5</v>
      </c>
      <c r="L30" s="5">
        <v>132.5</v>
      </c>
      <c r="M30" s="5">
        <v>133.80000000000001</v>
      </c>
      <c r="N30" s="5">
        <v>128.69999999999999</v>
      </c>
      <c r="O30" s="6">
        <v>136</v>
      </c>
      <c r="P30" s="5">
        <v>136.6</v>
      </c>
      <c r="Q30" s="5">
        <v>141.80000000000001</v>
      </c>
      <c r="R30" s="5">
        <v>136.80000000000001</v>
      </c>
      <c r="S30" s="5">
        <v>140.19999999999999</v>
      </c>
      <c r="T30" s="6">
        <v>139</v>
      </c>
      <c r="U30" s="5">
        <v>142.69999999999999</v>
      </c>
      <c r="V30" s="6">
        <v>140</v>
      </c>
      <c r="W30" s="5">
        <v>129.9</v>
      </c>
    </row>
    <row r="31" spans="1:23" x14ac:dyDescent="0.25">
      <c r="A31" s="2" t="s">
        <v>75</v>
      </c>
      <c r="B31" s="2" t="s">
        <v>76</v>
      </c>
      <c r="C31" s="5">
        <v>87.2</v>
      </c>
      <c r="D31" s="5">
        <v>80.400000000000006</v>
      </c>
      <c r="E31" s="5">
        <v>73.400000000000006</v>
      </c>
      <c r="F31" s="5">
        <v>86.7</v>
      </c>
      <c r="G31" s="5">
        <v>95.9</v>
      </c>
      <c r="H31" s="6">
        <v>101</v>
      </c>
      <c r="I31" s="5">
        <v>107.5</v>
      </c>
      <c r="J31" s="5">
        <v>111.6</v>
      </c>
      <c r="K31" s="5">
        <v>107.3</v>
      </c>
      <c r="L31" s="5">
        <v>105.4</v>
      </c>
      <c r="M31" s="5">
        <v>104.6</v>
      </c>
      <c r="N31" s="5">
        <v>105.1</v>
      </c>
      <c r="O31" s="5">
        <v>105.9</v>
      </c>
      <c r="P31" s="5">
        <v>100.2</v>
      </c>
      <c r="Q31" s="5">
        <v>96.6</v>
      </c>
      <c r="R31" s="6">
        <v>90</v>
      </c>
      <c r="S31" s="5">
        <v>94.9</v>
      </c>
      <c r="T31" s="5">
        <v>95.7</v>
      </c>
      <c r="U31" s="5">
        <v>96.4</v>
      </c>
      <c r="V31" s="5">
        <v>94.5</v>
      </c>
      <c r="W31" s="5">
        <v>100.3</v>
      </c>
    </row>
    <row r="32" spans="1:23" x14ac:dyDescent="0.25">
      <c r="A32" s="2" t="s">
        <v>77</v>
      </c>
      <c r="B32" s="2" t="s">
        <v>76</v>
      </c>
      <c r="C32" s="5">
        <v>87.2</v>
      </c>
      <c r="D32" s="5">
        <v>80.400000000000006</v>
      </c>
      <c r="E32" s="5">
        <v>73.400000000000006</v>
      </c>
      <c r="F32" s="5">
        <v>86.7</v>
      </c>
      <c r="G32" s="5">
        <v>95.9</v>
      </c>
      <c r="H32" s="6">
        <v>101</v>
      </c>
      <c r="I32" s="5">
        <v>107.5</v>
      </c>
      <c r="J32" s="5">
        <v>111.6</v>
      </c>
      <c r="K32" s="5">
        <v>107.3</v>
      </c>
      <c r="L32" s="5">
        <v>105.4</v>
      </c>
      <c r="M32" s="5">
        <v>104.6</v>
      </c>
      <c r="N32" s="5">
        <v>105.1</v>
      </c>
      <c r="O32" s="5">
        <v>105.9</v>
      </c>
      <c r="P32" s="5">
        <v>100.2</v>
      </c>
      <c r="Q32" s="5">
        <v>96.6</v>
      </c>
      <c r="R32" s="6">
        <v>90</v>
      </c>
      <c r="S32" s="5">
        <v>94.9</v>
      </c>
      <c r="T32" s="5">
        <v>95.7</v>
      </c>
      <c r="U32" s="5">
        <v>96.4</v>
      </c>
      <c r="V32" s="5">
        <v>94.5</v>
      </c>
      <c r="W32" s="5">
        <v>100.3</v>
      </c>
    </row>
    <row r="33" spans="1:23" x14ac:dyDescent="0.25">
      <c r="A33" s="2" t="s">
        <v>78</v>
      </c>
      <c r="B33" s="2" t="s">
        <v>79</v>
      </c>
      <c r="C33" s="5">
        <v>800.2</v>
      </c>
      <c r="D33" s="5">
        <v>769.4</v>
      </c>
      <c r="E33" s="5">
        <v>767.5</v>
      </c>
      <c r="F33" s="5">
        <v>750.7</v>
      </c>
      <c r="G33" s="5">
        <v>758.8</v>
      </c>
      <c r="H33" s="5">
        <v>784.9</v>
      </c>
      <c r="I33" s="5">
        <v>784.7</v>
      </c>
      <c r="J33" s="6">
        <v>777</v>
      </c>
      <c r="K33" s="5">
        <v>746.8</v>
      </c>
      <c r="L33" s="5">
        <v>755.7</v>
      </c>
      <c r="M33" s="5">
        <v>750.2</v>
      </c>
      <c r="N33" s="5">
        <v>733.6</v>
      </c>
      <c r="O33" s="5">
        <v>759.4</v>
      </c>
      <c r="P33" s="6">
        <v>785</v>
      </c>
      <c r="Q33" s="5">
        <v>794.3</v>
      </c>
      <c r="R33" s="5">
        <v>801.5</v>
      </c>
      <c r="S33" s="5">
        <v>817.7</v>
      </c>
      <c r="T33" s="5">
        <v>813.2</v>
      </c>
      <c r="U33" s="5">
        <v>837.2</v>
      </c>
      <c r="V33" s="5">
        <v>840.1</v>
      </c>
      <c r="W33" s="5">
        <v>813.9</v>
      </c>
    </row>
    <row r="34" spans="1:23" x14ac:dyDescent="0.25">
      <c r="A34" s="2" t="s">
        <v>80</v>
      </c>
      <c r="B34" s="2" t="s">
        <v>81</v>
      </c>
      <c r="C34" s="5">
        <v>210.3</v>
      </c>
      <c r="D34" s="5">
        <v>199.7</v>
      </c>
      <c r="E34" s="5">
        <v>197.2</v>
      </c>
      <c r="F34" s="5">
        <v>179.5</v>
      </c>
      <c r="G34" s="5">
        <v>192.2</v>
      </c>
      <c r="H34" s="6">
        <v>205</v>
      </c>
      <c r="I34" s="5">
        <v>205.9</v>
      </c>
      <c r="J34" s="5">
        <v>197.1</v>
      </c>
      <c r="K34" s="5">
        <v>190.9</v>
      </c>
      <c r="L34" s="5">
        <v>191.4</v>
      </c>
      <c r="M34" s="6">
        <v>189</v>
      </c>
      <c r="N34" s="6">
        <v>182</v>
      </c>
      <c r="O34" s="5">
        <v>191.5</v>
      </c>
      <c r="P34" s="5">
        <v>198.5</v>
      </c>
      <c r="Q34" s="6">
        <v>192</v>
      </c>
      <c r="R34" s="6">
        <v>186</v>
      </c>
      <c r="S34" s="5">
        <v>192.2</v>
      </c>
      <c r="T34" s="5">
        <v>193.6</v>
      </c>
      <c r="U34" s="5">
        <v>204.4</v>
      </c>
      <c r="V34" s="5">
        <v>213.7</v>
      </c>
      <c r="W34" s="5">
        <v>199.2</v>
      </c>
    </row>
    <row r="35" spans="1:23" x14ac:dyDescent="0.25">
      <c r="A35" s="2" t="s">
        <v>82</v>
      </c>
      <c r="B35" s="2" t="s">
        <v>83</v>
      </c>
      <c r="C35" s="5">
        <v>194.8</v>
      </c>
      <c r="D35" s="6">
        <v>205</v>
      </c>
      <c r="E35" s="6">
        <v>198</v>
      </c>
      <c r="F35" s="5">
        <v>186.5</v>
      </c>
      <c r="G35" s="5">
        <v>185.2</v>
      </c>
      <c r="H35" s="5">
        <v>187.5</v>
      </c>
      <c r="I35" s="5">
        <v>191.1</v>
      </c>
      <c r="J35" s="5">
        <v>189.2</v>
      </c>
      <c r="K35" s="5">
        <v>173.3</v>
      </c>
      <c r="L35" s="5">
        <v>176.2</v>
      </c>
      <c r="M35" s="5">
        <v>180.4</v>
      </c>
      <c r="N35" s="5">
        <v>173.4</v>
      </c>
      <c r="O35" s="5">
        <v>182.5</v>
      </c>
      <c r="P35" s="5">
        <v>188.8</v>
      </c>
      <c r="Q35" s="5">
        <v>181.9</v>
      </c>
      <c r="R35" s="5">
        <v>183.8</v>
      </c>
      <c r="S35" s="5">
        <v>197.9</v>
      </c>
      <c r="T35" s="5">
        <v>202.6</v>
      </c>
      <c r="U35" s="5">
        <v>212.5</v>
      </c>
      <c r="V35" s="5">
        <v>205.6</v>
      </c>
      <c r="W35" s="5">
        <v>198.8</v>
      </c>
    </row>
    <row r="36" spans="1:23" x14ac:dyDescent="0.25">
      <c r="A36" s="2" t="s">
        <v>84</v>
      </c>
      <c r="B36" s="2" t="s">
        <v>85</v>
      </c>
      <c r="C36" s="5">
        <v>147.1</v>
      </c>
      <c r="D36" s="5">
        <v>137.30000000000001</v>
      </c>
      <c r="E36" s="5">
        <v>146.4</v>
      </c>
      <c r="F36" s="5">
        <v>142.9</v>
      </c>
      <c r="G36" s="5">
        <v>139.69999999999999</v>
      </c>
      <c r="H36" s="5">
        <v>144.19999999999999</v>
      </c>
      <c r="I36" s="5">
        <v>141.6</v>
      </c>
      <c r="J36" s="5">
        <v>145.69999999999999</v>
      </c>
      <c r="K36" s="5">
        <v>134.9</v>
      </c>
      <c r="L36" s="5">
        <v>142.9</v>
      </c>
      <c r="M36" s="6">
        <v>133</v>
      </c>
      <c r="N36" s="5">
        <v>131.9</v>
      </c>
      <c r="O36" s="6">
        <v>137</v>
      </c>
      <c r="P36" s="5">
        <v>148.19999999999999</v>
      </c>
      <c r="Q36" s="5">
        <v>152.19999999999999</v>
      </c>
      <c r="R36" s="6">
        <v>153</v>
      </c>
      <c r="S36" s="5">
        <v>150.69999999999999</v>
      </c>
      <c r="T36" s="5">
        <v>145.4</v>
      </c>
      <c r="U36" s="5">
        <v>146.30000000000001</v>
      </c>
      <c r="V36" s="6">
        <v>141</v>
      </c>
      <c r="W36" s="5">
        <v>154.9</v>
      </c>
    </row>
    <row r="37" spans="1:23" x14ac:dyDescent="0.25">
      <c r="A37" s="2" t="s">
        <v>86</v>
      </c>
      <c r="B37" s="2" t="s">
        <v>87</v>
      </c>
      <c r="C37" s="5">
        <v>248.1</v>
      </c>
      <c r="D37" s="5">
        <v>227.4</v>
      </c>
      <c r="E37" s="5">
        <v>225.9</v>
      </c>
      <c r="F37" s="5">
        <v>241.8</v>
      </c>
      <c r="G37" s="5">
        <v>241.6</v>
      </c>
      <c r="H37" s="5">
        <v>248.2</v>
      </c>
      <c r="I37" s="5">
        <v>246.2</v>
      </c>
      <c r="J37" s="5">
        <v>244.9</v>
      </c>
      <c r="K37" s="5">
        <v>247.6</v>
      </c>
      <c r="L37" s="5">
        <v>245.2</v>
      </c>
      <c r="M37" s="5">
        <v>247.9</v>
      </c>
      <c r="N37" s="5">
        <v>246.2</v>
      </c>
      <c r="O37" s="5">
        <v>248.4</v>
      </c>
      <c r="P37" s="5">
        <v>249.5</v>
      </c>
      <c r="Q37" s="5">
        <v>268.10000000000002</v>
      </c>
      <c r="R37" s="5">
        <v>278.7</v>
      </c>
      <c r="S37" s="5">
        <v>276.8</v>
      </c>
      <c r="T37" s="5">
        <v>271.60000000000002</v>
      </c>
      <c r="U37" s="5">
        <v>274.10000000000002</v>
      </c>
      <c r="V37" s="5">
        <v>279.8</v>
      </c>
      <c r="W37" s="6">
        <v>261</v>
      </c>
    </row>
    <row r="38" spans="1:23" x14ac:dyDescent="0.25">
      <c r="A38" s="2" t="s">
        <v>88</v>
      </c>
      <c r="B38" s="2" t="s">
        <v>89</v>
      </c>
      <c r="C38" s="5">
        <v>2001.8</v>
      </c>
      <c r="D38" s="5">
        <v>1880.6</v>
      </c>
      <c r="E38" s="5">
        <v>1820.8</v>
      </c>
      <c r="F38" s="5">
        <v>1841.3</v>
      </c>
      <c r="G38" s="5">
        <v>1855.6</v>
      </c>
      <c r="H38" s="5">
        <v>1890.6</v>
      </c>
      <c r="I38" s="5">
        <v>1903.1</v>
      </c>
      <c r="J38" s="6">
        <v>1838</v>
      </c>
      <c r="K38" s="6">
        <v>1745</v>
      </c>
      <c r="L38" s="5">
        <v>1784.7</v>
      </c>
      <c r="M38" s="5">
        <v>1771.9</v>
      </c>
      <c r="N38" s="5">
        <v>1710.4</v>
      </c>
      <c r="O38" s="5">
        <v>1741.6</v>
      </c>
      <c r="P38" s="5">
        <v>1676.3</v>
      </c>
      <c r="Q38" s="6">
        <v>1665</v>
      </c>
      <c r="R38" s="5">
        <v>1678.3</v>
      </c>
      <c r="S38" s="5">
        <v>1676.8</v>
      </c>
      <c r="T38" s="5">
        <v>1689.3</v>
      </c>
      <c r="U38" s="5">
        <v>1828.5</v>
      </c>
      <c r="V38" s="5">
        <v>1738.6</v>
      </c>
      <c r="W38" s="5">
        <v>1712.8</v>
      </c>
    </row>
    <row r="39" spans="1:23" x14ac:dyDescent="0.25">
      <c r="A39" s="2" t="s">
        <v>90</v>
      </c>
      <c r="B39" s="2" t="s">
        <v>91</v>
      </c>
      <c r="C39" s="5">
        <v>547.29999999999995</v>
      </c>
      <c r="D39" s="5">
        <v>510.6</v>
      </c>
      <c r="E39" s="5">
        <v>503.6</v>
      </c>
      <c r="F39" s="5">
        <v>497.1</v>
      </c>
      <c r="G39" s="5">
        <v>502.5</v>
      </c>
      <c r="H39" s="5">
        <v>486.8</v>
      </c>
      <c r="I39" s="5">
        <v>507.9</v>
      </c>
      <c r="J39" s="5">
        <v>492.5</v>
      </c>
      <c r="K39" s="5">
        <v>467.4</v>
      </c>
      <c r="L39" s="5">
        <v>475.5</v>
      </c>
      <c r="M39" s="5">
        <v>473.4</v>
      </c>
      <c r="N39" s="5">
        <v>458.5</v>
      </c>
      <c r="O39" s="5">
        <v>452.5</v>
      </c>
      <c r="P39" s="5">
        <v>443.9</v>
      </c>
      <c r="Q39" s="5">
        <v>440.2</v>
      </c>
      <c r="R39" s="5">
        <v>451.1</v>
      </c>
      <c r="S39" s="5">
        <v>439.9</v>
      </c>
      <c r="T39" s="5">
        <v>441.7</v>
      </c>
      <c r="U39" s="5">
        <v>461.5</v>
      </c>
      <c r="V39" s="5">
        <v>463.4</v>
      </c>
      <c r="W39" s="5">
        <v>456.2</v>
      </c>
    </row>
    <row r="40" spans="1:23" x14ac:dyDescent="0.25">
      <c r="A40" s="2" t="s">
        <v>92</v>
      </c>
      <c r="B40" s="2" t="s">
        <v>93</v>
      </c>
      <c r="C40" s="5">
        <v>428.2</v>
      </c>
      <c r="D40" s="5">
        <v>396.5</v>
      </c>
      <c r="E40" s="5">
        <v>379.3</v>
      </c>
      <c r="F40" s="5">
        <v>384.6</v>
      </c>
      <c r="G40" s="6">
        <v>389</v>
      </c>
      <c r="H40" s="5">
        <v>399.6</v>
      </c>
      <c r="I40" s="5">
        <v>395.5</v>
      </c>
      <c r="J40" s="5">
        <v>389.4</v>
      </c>
      <c r="K40" s="5">
        <v>370.4</v>
      </c>
      <c r="L40" s="5">
        <v>362.7</v>
      </c>
      <c r="M40" s="6">
        <v>369</v>
      </c>
      <c r="N40" s="5">
        <v>359.9</v>
      </c>
      <c r="O40" s="5">
        <v>362.8</v>
      </c>
      <c r="P40" s="5">
        <v>357.1</v>
      </c>
      <c r="Q40" s="5">
        <v>360.2</v>
      </c>
      <c r="R40" s="5">
        <v>351.1</v>
      </c>
      <c r="S40" s="5">
        <v>353.6</v>
      </c>
      <c r="T40" s="5">
        <v>352.7</v>
      </c>
      <c r="U40" s="5">
        <v>388.1</v>
      </c>
      <c r="V40" s="5">
        <v>363.4</v>
      </c>
      <c r="W40" s="5">
        <v>362.7</v>
      </c>
    </row>
    <row r="41" spans="1:23" x14ac:dyDescent="0.25">
      <c r="A41" s="2" t="s">
        <v>94</v>
      </c>
      <c r="B41" s="2" t="s">
        <v>95</v>
      </c>
      <c r="C41" s="5">
        <v>281.3</v>
      </c>
      <c r="D41" s="5">
        <v>272.39999999999998</v>
      </c>
      <c r="E41" s="5">
        <v>242.6</v>
      </c>
      <c r="F41" s="5">
        <v>270.5</v>
      </c>
      <c r="G41" s="5">
        <v>265.39999999999998</v>
      </c>
      <c r="H41" s="5">
        <v>280.89999999999998</v>
      </c>
      <c r="I41" s="5">
        <v>283.8</v>
      </c>
      <c r="J41" s="5">
        <v>268.89999999999998</v>
      </c>
      <c r="K41" s="5">
        <v>251.7</v>
      </c>
      <c r="L41" s="5">
        <v>260.2</v>
      </c>
      <c r="M41" s="5">
        <v>250.3</v>
      </c>
      <c r="N41" s="5">
        <v>247.3</v>
      </c>
      <c r="O41" s="5">
        <v>262.10000000000002</v>
      </c>
      <c r="P41" s="5">
        <v>247.8</v>
      </c>
      <c r="Q41" s="5">
        <v>237.6</v>
      </c>
      <c r="R41" s="5">
        <v>247.5</v>
      </c>
      <c r="S41" s="5">
        <v>254.1</v>
      </c>
      <c r="T41" s="5">
        <v>243.1</v>
      </c>
      <c r="U41" s="6">
        <v>289</v>
      </c>
      <c r="V41" s="5">
        <v>245.6</v>
      </c>
      <c r="W41" s="5">
        <v>235.5</v>
      </c>
    </row>
    <row r="42" spans="1:23" x14ac:dyDescent="0.25">
      <c r="A42" s="2" t="s">
        <v>96</v>
      </c>
      <c r="B42" s="2" t="s">
        <v>97</v>
      </c>
      <c r="C42" s="5">
        <v>278.5</v>
      </c>
      <c r="D42" s="5">
        <v>265.2</v>
      </c>
      <c r="E42" s="5">
        <v>256.5</v>
      </c>
      <c r="F42" s="5">
        <v>265.39999999999998</v>
      </c>
      <c r="G42" s="5">
        <v>259.89999999999998</v>
      </c>
      <c r="H42" s="5">
        <v>269.89999999999998</v>
      </c>
      <c r="I42" s="5">
        <v>268.8</v>
      </c>
      <c r="J42" s="5">
        <v>254.6</v>
      </c>
      <c r="K42" s="5">
        <v>240.9</v>
      </c>
      <c r="L42" s="5">
        <v>249.2</v>
      </c>
      <c r="M42" s="5">
        <v>255.8</v>
      </c>
      <c r="N42" s="5">
        <v>244.4</v>
      </c>
      <c r="O42" s="5">
        <v>258.60000000000002</v>
      </c>
      <c r="P42" s="5">
        <v>239.5</v>
      </c>
      <c r="Q42" s="5">
        <v>243.8</v>
      </c>
      <c r="R42" s="5">
        <v>243.9</v>
      </c>
      <c r="S42" s="5">
        <v>247.1</v>
      </c>
      <c r="T42" s="6">
        <v>256</v>
      </c>
      <c r="U42" s="5">
        <v>268.2</v>
      </c>
      <c r="V42" s="5">
        <v>266.10000000000002</v>
      </c>
      <c r="W42" s="6">
        <v>252</v>
      </c>
    </row>
    <row r="43" spans="1:23" x14ac:dyDescent="0.25">
      <c r="A43" s="2" t="s">
        <v>98</v>
      </c>
      <c r="B43" s="2" t="s">
        <v>99</v>
      </c>
      <c r="C43" s="5">
        <v>466.6</v>
      </c>
      <c r="D43" s="5">
        <v>435.9</v>
      </c>
      <c r="E43" s="5">
        <v>438.7</v>
      </c>
      <c r="F43" s="5">
        <v>423.8</v>
      </c>
      <c r="G43" s="5">
        <v>438.8</v>
      </c>
      <c r="H43" s="5">
        <v>453.4</v>
      </c>
      <c r="I43" s="6">
        <v>447</v>
      </c>
      <c r="J43" s="5">
        <v>432.6</v>
      </c>
      <c r="K43" s="5">
        <v>414.6</v>
      </c>
      <c r="L43" s="5">
        <v>437.1</v>
      </c>
      <c r="M43" s="5">
        <v>423.3</v>
      </c>
      <c r="N43" s="5">
        <v>400.4</v>
      </c>
      <c r="O43" s="5">
        <v>405.6</v>
      </c>
      <c r="P43" s="5">
        <v>388.1</v>
      </c>
      <c r="Q43" s="5">
        <v>383.4</v>
      </c>
      <c r="R43" s="5">
        <v>384.7</v>
      </c>
      <c r="S43" s="5">
        <v>382.1</v>
      </c>
      <c r="T43" s="5">
        <v>395.8</v>
      </c>
      <c r="U43" s="5">
        <v>421.6</v>
      </c>
      <c r="V43" s="5">
        <v>400.1</v>
      </c>
      <c r="W43" s="5">
        <v>406.5</v>
      </c>
    </row>
    <row r="44" spans="1:23" x14ac:dyDescent="0.25">
      <c r="A44" s="2" t="s">
        <v>100</v>
      </c>
      <c r="B44" s="2" t="s">
        <v>101</v>
      </c>
      <c r="C44" s="5">
        <v>446.9</v>
      </c>
      <c r="D44" s="5">
        <v>439.8</v>
      </c>
      <c r="E44" s="5">
        <v>436.3</v>
      </c>
      <c r="F44" s="5">
        <v>423.8</v>
      </c>
      <c r="G44" s="5">
        <v>430.3</v>
      </c>
      <c r="H44" s="6">
        <v>448</v>
      </c>
      <c r="I44" s="5">
        <v>431.4</v>
      </c>
      <c r="J44" s="5">
        <v>421.2</v>
      </c>
      <c r="K44" s="6">
        <v>409</v>
      </c>
      <c r="L44" s="5">
        <v>406.4</v>
      </c>
      <c r="M44" s="5">
        <v>419.8</v>
      </c>
      <c r="N44" s="5">
        <v>397.1</v>
      </c>
      <c r="O44" s="5">
        <v>418.1</v>
      </c>
      <c r="P44" s="5">
        <v>411.1</v>
      </c>
      <c r="Q44" s="5">
        <v>420.1</v>
      </c>
      <c r="R44" s="5">
        <v>425.2</v>
      </c>
      <c r="S44" s="5">
        <v>423.1</v>
      </c>
      <c r="T44" s="6">
        <v>437</v>
      </c>
      <c r="U44" s="5">
        <v>459.1</v>
      </c>
      <c r="V44" s="6">
        <v>449</v>
      </c>
      <c r="W44" s="5">
        <v>453.8</v>
      </c>
    </row>
    <row r="45" spans="1:23" x14ac:dyDescent="0.25">
      <c r="A45" s="2" t="s">
        <v>102</v>
      </c>
      <c r="B45" s="2" t="s">
        <v>103</v>
      </c>
      <c r="C45" s="5">
        <v>166.5</v>
      </c>
      <c r="D45" s="5">
        <v>164.4</v>
      </c>
      <c r="E45" s="5">
        <v>171.5</v>
      </c>
      <c r="F45" s="5">
        <v>156.4</v>
      </c>
      <c r="G45" s="6">
        <v>159</v>
      </c>
      <c r="H45" s="5">
        <v>162.4</v>
      </c>
      <c r="I45" s="5">
        <v>154.5</v>
      </c>
      <c r="J45" s="6">
        <v>151</v>
      </c>
      <c r="K45" s="5">
        <v>145.30000000000001</v>
      </c>
      <c r="L45" s="5">
        <v>143.5</v>
      </c>
      <c r="M45" s="5">
        <v>147.80000000000001</v>
      </c>
      <c r="N45" s="5">
        <v>141.69999999999999</v>
      </c>
      <c r="O45" s="5">
        <v>146.6</v>
      </c>
      <c r="P45" s="6">
        <v>152</v>
      </c>
      <c r="Q45" s="5">
        <v>157.4</v>
      </c>
      <c r="R45" s="5">
        <v>151.1</v>
      </c>
      <c r="S45" s="5">
        <v>160.80000000000001</v>
      </c>
      <c r="T45" s="5">
        <v>162.4</v>
      </c>
      <c r="U45" s="5">
        <v>149.30000000000001</v>
      </c>
      <c r="V45" s="5">
        <v>153.9</v>
      </c>
      <c r="W45" s="5">
        <v>179.1</v>
      </c>
    </row>
    <row r="46" spans="1:23" x14ac:dyDescent="0.25">
      <c r="A46" s="2" t="s">
        <v>104</v>
      </c>
      <c r="B46" s="2" t="s">
        <v>105</v>
      </c>
      <c r="C46" s="5">
        <v>43.9</v>
      </c>
      <c r="D46" s="5">
        <v>45.9</v>
      </c>
      <c r="E46" s="5">
        <v>44.9</v>
      </c>
      <c r="F46" s="5">
        <v>45.8</v>
      </c>
      <c r="G46" s="5">
        <v>45.3</v>
      </c>
      <c r="H46" s="5">
        <v>48.5</v>
      </c>
      <c r="I46" s="5">
        <v>50.9</v>
      </c>
      <c r="J46" s="5">
        <v>49.4</v>
      </c>
      <c r="K46" s="5">
        <v>51.5</v>
      </c>
      <c r="L46" s="5">
        <v>46.8</v>
      </c>
      <c r="M46" s="5">
        <v>47.1</v>
      </c>
      <c r="N46" s="5">
        <v>44.9</v>
      </c>
      <c r="O46" s="5">
        <v>51.8</v>
      </c>
      <c r="P46" s="5">
        <v>46.4</v>
      </c>
      <c r="Q46" s="5">
        <v>47.6</v>
      </c>
      <c r="R46" s="6">
        <v>54</v>
      </c>
      <c r="S46" s="5">
        <v>50.6</v>
      </c>
      <c r="T46" s="5">
        <v>54.7</v>
      </c>
      <c r="U46" s="5">
        <v>46.5</v>
      </c>
      <c r="V46" s="5">
        <v>44.3</v>
      </c>
      <c r="W46" s="6">
        <v>48</v>
      </c>
    </row>
    <row r="47" spans="1:23" x14ac:dyDescent="0.25">
      <c r="A47" s="2" t="s">
        <v>106</v>
      </c>
      <c r="B47" s="2" t="s">
        <v>107</v>
      </c>
      <c r="C47" s="5">
        <v>236.5</v>
      </c>
      <c r="D47" s="5">
        <v>229.6</v>
      </c>
      <c r="E47" s="5">
        <v>219.8</v>
      </c>
      <c r="F47" s="5">
        <v>221.6</v>
      </c>
      <c r="G47" s="6">
        <v>226</v>
      </c>
      <c r="H47" s="5">
        <v>237.1</v>
      </c>
      <c r="I47" s="5">
        <v>226.1</v>
      </c>
      <c r="J47" s="5">
        <v>220.9</v>
      </c>
      <c r="K47" s="5">
        <v>212.1</v>
      </c>
      <c r="L47" s="5">
        <v>216.1</v>
      </c>
      <c r="M47" s="5">
        <v>224.8</v>
      </c>
      <c r="N47" s="5">
        <v>210.6</v>
      </c>
      <c r="O47" s="5">
        <v>219.6</v>
      </c>
      <c r="P47" s="5">
        <v>212.7</v>
      </c>
      <c r="Q47" s="5">
        <v>215.1</v>
      </c>
      <c r="R47" s="6">
        <v>220</v>
      </c>
      <c r="S47" s="5">
        <v>211.7</v>
      </c>
      <c r="T47" s="5">
        <v>219.9</v>
      </c>
      <c r="U47" s="5">
        <v>263.39999999999998</v>
      </c>
      <c r="V47" s="5">
        <v>250.8</v>
      </c>
      <c r="W47" s="5">
        <v>226.7</v>
      </c>
    </row>
    <row r="48" spans="1:23" x14ac:dyDescent="0.25">
      <c r="A48" s="2" t="s">
        <v>108</v>
      </c>
      <c r="B48" s="2" t="s">
        <v>109</v>
      </c>
      <c r="C48" s="5">
        <v>111.9</v>
      </c>
      <c r="D48" s="5">
        <v>96.8</v>
      </c>
      <c r="E48" s="5">
        <v>110.1</v>
      </c>
      <c r="F48" s="5">
        <v>95.3</v>
      </c>
      <c r="G48" s="6">
        <v>98</v>
      </c>
      <c r="H48" s="5">
        <v>97.4</v>
      </c>
      <c r="I48" s="5">
        <v>99.2</v>
      </c>
      <c r="J48" s="5">
        <v>99.9</v>
      </c>
      <c r="K48" s="5">
        <v>97.7</v>
      </c>
      <c r="L48" s="5">
        <v>102.1</v>
      </c>
      <c r="M48" s="5">
        <v>109.9</v>
      </c>
      <c r="N48" s="5">
        <v>95.2</v>
      </c>
      <c r="O48" s="5">
        <v>98.5</v>
      </c>
      <c r="P48" s="5">
        <v>101.7</v>
      </c>
      <c r="Q48" s="5">
        <v>104.6</v>
      </c>
      <c r="R48" s="6">
        <v>109</v>
      </c>
      <c r="S48" s="5">
        <v>109.4</v>
      </c>
      <c r="T48" s="5">
        <v>103.2</v>
      </c>
      <c r="U48" s="5">
        <v>98.8</v>
      </c>
      <c r="V48" s="5">
        <v>99.7</v>
      </c>
      <c r="W48" s="5">
        <v>99.3</v>
      </c>
    </row>
    <row r="49" spans="1:23 16364:16384" x14ac:dyDescent="0.25">
      <c r="A49" s="2" t="s">
        <v>110</v>
      </c>
      <c r="B49" s="2" t="s">
        <v>109</v>
      </c>
      <c r="C49" s="5">
        <v>111.9</v>
      </c>
      <c r="D49" s="5">
        <v>96.8</v>
      </c>
      <c r="E49" s="5">
        <v>110.1</v>
      </c>
      <c r="F49" s="5">
        <v>95.3</v>
      </c>
      <c r="G49" s="6">
        <v>98</v>
      </c>
      <c r="H49" s="5">
        <v>97.4</v>
      </c>
      <c r="I49" s="5">
        <v>99.2</v>
      </c>
      <c r="J49" s="5">
        <v>99.9</v>
      </c>
      <c r="K49" s="5">
        <v>97.7</v>
      </c>
      <c r="L49" s="5">
        <v>102.1</v>
      </c>
      <c r="M49" s="5">
        <v>109.9</v>
      </c>
      <c r="N49" s="5">
        <v>95.2</v>
      </c>
      <c r="O49" s="5">
        <v>98.5</v>
      </c>
      <c r="P49" s="5">
        <v>101.7</v>
      </c>
      <c r="Q49" s="5">
        <v>104.6</v>
      </c>
      <c r="R49" s="6">
        <v>109</v>
      </c>
      <c r="S49" s="5">
        <v>109.4</v>
      </c>
      <c r="T49" s="5">
        <v>103.2</v>
      </c>
      <c r="U49" s="5">
        <v>98.8</v>
      </c>
      <c r="V49" s="5">
        <v>99.7</v>
      </c>
      <c r="W49" s="5">
        <v>99.3</v>
      </c>
    </row>
    <row r="50" spans="1:23 16364:16384" x14ac:dyDescent="0.25">
      <c r="A50" s="2" t="s">
        <v>111</v>
      </c>
      <c r="B50" s="2" t="s">
        <v>112</v>
      </c>
      <c r="C50" s="5">
        <v>378.3</v>
      </c>
      <c r="D50" s="5">
        <v>377.7</v>
      </c>
      <c r="E50" s="5">
        <v>381.4</v>
      </c>
      <c r="F50" s="5">
        <v>385.3</v>
      </c>
      <c r="G50" s="5">
        <v>390.7</v>
      </c>
      <c r="H50" s="5">
        <v>417.5</v>
      </c>
      <c r="I50" s="5">
        <v>418.6</v>
      </c>
      <c r="J50" s="5">
        <v>400.8</v>
      </c>
      <c r="K50" s="5">
        <v>394.2</v>
      </c>
      <c r="L50" s="5">
        <v>400.7</v>
      </c>
      <c r="M50" s="5">
        <v>392.4</v>
      </c>
      <c r="N50" s="5">
        <v>395.5</v>
      </c>
      <c r="O50" s="5">
        <v>400.9</v>
      </c>
      <c r="P50" s="5">
        <v>399.5</v>
      </c>
      <c r="Q50" s="5">
        <v>406.8</v>
      </c>
      <c r="R50" s="5">
        <v>416.7</v>
      </c>
      <c r="S50" s="5">
        <v>410.5</v>
      </c>
      <c r="T50" s="6">
        <v>405</v>
      </c>
      <c r="U50" s="5">
        <v>404.2</v>
      </c>
      <c r="V50" s="5">
        <v>407.2</v>
      </c>
      <c r="W50" s="5">
        <v>416.4</v>
      </c>
    </row>
    <row r="51" spans="1:23 16364:16384" x14ac:dyDescent="0.25">
      <c r="A51" s="2" t="s">
        <v>113</v>
      </c>
      <c r="B51" s="2" t="s">
        <v>114</v>
      </c>
      <c r="C51" s="5">
        <v>143.9</v>
      </c>
      <c r="D51" s="5">
        <v>147.30000000000001</v>
      </c>
      <c r="E51" s="5">
        <v>150.5</v>
      </c>
      <c r="F51" s="5">
        <v>143.5</v>
      </c>
      <c r="G51" s="5">
        <v>147.30000000000001</v>
      </c>
      <c r="H51" s="5">
        <v>161.4</v>
      </c>
      <c r="I51" s="5">
        <v>161.80000000000001</v>
      </c>
      <c r="J51" s="5">
        <v>154.19999999999999</v>
      </c>
      <c r="K51" s="5">
        <v>151.80000000000001</v>
      </c>
      <c r="L51" s="5">
        <v>157.6</v>
      </c>
      <c r="M51" s="5">
        <v>153.4</v>
      </c>
      <c r="N51" s="5">
        <v>150.6</v>
      </c>
      <c r="O51" s="5">
        <v>152.1</v>
      </c>
      <c r="P51" s="5">
        <v>157.80000000000001</v>
      </c>
      <c r="Q51" s="5">
        <v>152.1</v>
      </c>
      <c r="R51" s="5">
        <v>159.4</v>
      </c>
      <c r="S51" s="5">
        <v>162.6</v>
      </c>
      <c r="T51" s="5">
        <v>158.6</v>
      </c>
      <c r="U51" s="5">
        <v>171.8</v>
      </c>
      <c r="V51" s="5">
        <v>163.80000000000001</v>
      </c>
      <c r="W51" s="6">
        <v>158</v>
      </c>
    </row>
    <row r="52" spans="1:23 16364:16384" x14ac:dyDescent="0.25">
      <c r="A52" s="2" t="s">
        <v>115</v>
      </c>
      <c r="B52" s="2" t="s">
        <v>116</v>
      </c>
      <c r="C52" s="9"/>
      <c r="D52" s="9"/>
      <c r="E52" s="9"/>
      <c r="F52" s="5">
        <v>173.9</v>
      </c>
      <c r="G52" s="5">
        <v>178.8</v>
      </c>
      <c r="H52" s="5">
        <v>189.1</v>
      </c>
      <c r="I52" s="5">
        <v>186.7</v>
      </c>
      <c r="J52" s="5">
        <v>181.3</v>
      </c>
      <c r="K52" s="5">
        <v>173.2</v>
      </c>
      <c r="L52" s="5">
        <v>173.9</v>
      </c>
      <c r="M52" s="5">
        <v>172.4</v>
      </c>
      <c r="N52" s="5">
        <v>173.8</v>
      </c>
      <c r="O52" s="6">
        <v>174</v>
      </c>
      <c r="P52" s="5">
        <v>165.2</v>
      </c>
      <c r="Q52" s="5">
        <v>174.8</v>
      </c>
      <c r="R52" s="5">
        <v>179.7</v>
      </c>
      <c r="S52" s="5">
        <v>170.5</v>
      </c>
      <c r="T52" s="5">
        <v>173.2</v>
      </c>
      <c r="U52" s="5">
        <v>162.4</v>
      </c>
      <c r="V52" s="5">
        <v>169.4</v>
      </c>
      <c r="W52" s="5">
        <v>168.3</v>
      </c>
    </row>
    <row r="53" spans="1:23 16364:16384" x14ac:dyDescent="0.25">
      <c r="A53" s="2" t="s">
        <v>117</v>
      </c>
      <c r="B53" s="2" t="s">
        <v>118</v>
      </c>
      <c r="C53" s="9"/>
      <c r="D53" s="9"/>
      <c r="E53" s="9"/>
      <c r="F53" s="5">
        <v>67.900000000000006</v>
      </c>
      <c r="G53" s="5">
        <v>64.7</v>
      </c>
      <c r="H53" s="6">
        <v>67</v>
      </c>
      <c r="I53" s="5">
        <v>70.099999999999994</v>
      </c>
      <c r="J53" s="5">
        <v>65.3</v>
      </c>
      <c r="K53" s="5">
        <v>69.3</v>
      </c>
      <c r="L53" s="5">
        <v>69.099999999999994</v>
      </c>
      <c r="M53" s="5">
        <v>66.7</v>
      </c>
      <c r="N53" s="6">
        <v>71</v>
      </c>
      <c r="O53" s="5">
        <v>74.900000000000006</v>
      </c>
      <c r="P53" s="5">
        <v>76.599999999999994</v>
      </c>
      <c r="Q53" s="5">
        <v>79.900000000000006</v>
      </c>
      <c r="R53" s="5">
        <v>77.599999999999994</v>
      </c>
      <c r="S53" s="5">
        <v>77.400000000000006</v>
      </c>
      <c r="T53" s="5">
        <v>73.3</v>
      </c>
      <c r="U53" s="6">
        <v>70</v>
      </c>
      <c r="V53" s="5">
        <v>73.900000000000006</v>
      </c>
      <c r="W53" s="5">
        <v>90.2</v>
      </c>
    </row>
    <row r="54" spans="1:23 16364:16384" x14ac:dyDescent="0.25">
      <c r="A54" s="2" t="s">
        <v>119</v>
      </c>
      <c r="B54" s="2" t="s">
        <v>120</v>
      </c>
      <c r="C54" s="5">
        <v>192.4</v>
      </c>
      <c r="D54" s="5">
        <v>178.1</v>
      </c>
      <c r="E54" s="5">
        <v>171.6</v>
      </c>
      <c r="F54" s="5">
        <v>174.6</v>
      </c>
      <c r="G54" s="5">
        <v>183.7</v>
      </c>
      <c r="H54" s="5">
        <v>192.4</v>
      </c>
      <c r="I54" s="5">
        <v>207.5</v>
      </c>
      <c r="J54" s="5">
        <v>198.7</v>
      </c>
      <c r="K54" s="5">
        <v>198.1</v>
      </c>
      <c r="L54" s="5">
        <v>200.5</v>
      </c>
      <c r="M54" s="5">
        <v>189.9</v>
      </c>
      <c r="N54" s="5">
        <v>182.1</v>
      </c>
      <c r="O54" s="5">
        <v>191.4</v>
      </c>
      <c r="P54" s="5">
        <v>187.3</v>
      </c>
      <c r="Q54" s="5">
        <v>188.7</v>
      </c>
      <c r="R54" s="5">
        <v>191.5</v>
      </c>
      <c r="S54" s="5">
        <v>187.1</v>
      </c>
      <c r="T54" s="5">
        <v>182.3</v>
      </c>
      <c r="U54" s="5">
        <v>190.9</v>
      </c>
      <c r="V54" s="5">
        <v>190.1</v>
      </c>
      <c r="W54" s="5">
        <v>190.8</v>
      </c>
    </row>
    <row r="55" spans="1:23 16364:16384" x14ac:dyDescent="0.25">
      <c r="A55" s="2" t="s">
        <v>121</v>
      </c>
      <c r="B55" s="2" t="s">
        <v>120</v>
      </c>
      <c r="C55" s="5">
        <v>192.4</v>
      </c>
      <c r="D55" s="5">
        <v>178.1</v>
      </c>
      <c r="E55" s="5">
        <v>171.6</v>
      </c>
      <c r="F55" s="5">
        <v>174.6</v>
      </c>
      <c r="G55" s="5">
        <v>183.7</v>
      </c>
      <c r="H55" s="5">
        <v>192.4</v>
      </c>
      <c r="I55" s="5">
        <v>207.5</v>
      </c>
      <c r="J55" s="5">
        <v>198.7</v>
      </c>
      <c r="K55" s="5">
        <v>198.1</v>
      </c>
      <c r="L55" s="5">
        <v>200.5</v>
      </c>
      <c r="M55" s="5">
        <v>189.9</v>
      </c>
      <c r="N55" s="5">
        <v>182.1</v>
      </c>
      <c r="O55" s="5">
        <v>191.4</v>
      </c>
      <c r="P55" s="5">
        <v>187.3</v>
      </c>
      <c r="Q55" s="5">
        <v>188.7</v>
      </c>
      <c r="R55" s="5">
        <v>191.5</v>
      </c>
      <c r="S55" s="5">
        <v>187.1</v>
      </c>
      <c r="T55" s="5">
        <v>182.3</v>
      </c>
      <c r="U55" s="5">
        <v>190.9</v>
      </c>
      <c r="V55" s="5">
        <v>190.1</v>
      </c>
      <c r="W55" s="5">
        <v>190.8</v>
      </c>
    </row>
    <row r="56" spans="1:23 16364:16384" x14ac:dyDescent="0.25">
      <c r="A56" s="2" t="s">
        <v>122</v>
      </c>
      <c r="B56" s="2" t="s">
        <v>123</v>
      </c>
      <c r="C56" s="5">
        <v>191.6</v>
      </c>
      <c r="D56" s="5">
        <v>189.6</v>
      </c>
      <c r="E56" s="5">
        <v>194.6</v>
      </c>
      <c r="F56" s="5">
        <v>195.6</v>
      </c>
      <c r="G56" s="5">
        <v>205.6</v>
      </c>
      <c r="H56" s="6">
        <v>220</v>
      </c>
      <c r="I56" s="5">
        <v>205.2</v>
      </c>
      <c r="J56" s="5">
        <v>205.7</v>
      </c>
      <c r="K56" s="6">
        <v>200</v>
      </c>
      <c r="L56" s="6">
        <v>202</v>
      </c>
      <c r="M56" s="5">
        <v>197.7</v>
      </c>
      <c r="N56" s="5">
        <v>192.9</v>
      </c>
      <c r="O56" s="5">
        <v>193.7</v>
      </c>
      <c r="P56" s="6">
        <v>193</v>
      </c>
      <c r="Q56" s="5">
        <v>193.3</v>
      </c>
      <c r="R56" s="5">
        <v>193.9</v>
      </c>
      <c r="S56" s="5">
        <v>196.5</v>
      </c>
      <c r="T56" s="5">
        <v>211.9</v>
      </c>
      <c r="U56" s="5">
        <v>226.3</v>
      </c>
      <c r="V56" s="5">
        <v>242.2</v>
      </c>
      <c r="W56" s="5">
        <v>224.5</v>
      </c>
    </row>
    <row r="57" spans="1:23 16364:16384" x14ac:dyDescent="0.25">
      <c r="A57" s="2" t="s">
        <v>124</v>
      </c>
      <c r="B57" s="2" t="s">
        <v>123</v>
      </c>
      <c r="C57" s="5">
        <v>191.6</v>
      </c>
      <c r="D57" s="5">
        <v>189.6</v>
      </c>
      <c r="E57" s="5">
        <v>194.6</v>
      </c>
      <c r="F57" s="5">
        <v>195.6</v>
      </c>
      <c r="G57" s="5">
        <v>205.6</v>
      </c>
      <c r="H57" s="6">
        <v>220</v>
      </c>
      <c r="I57" s="5">
        <v>205.2</v>
      </c>
      <c r="J57" s="5">
        <v>205.7</v>
      </c>
      <c r="K57" s="6">
        <v>200</v>
      </c>
      <c r="L57" s="6">
        <v>202</v>
      </c>
      <c r="M57" s="5">
        <v>197.7</v>
      </c>
      <c r="N57" s="5">
        <v>192.9</v>
      </c>
      <c r="O57" s="5">
        <v>193.7</v>
      </c>
      <c r="P57" s="6">
        <v>193</v>
      </c>
      <c r="Q57" s="5">
        <v>193.3</v>
      </c>
      <c r="R57" s="5">
        <v>193.9</v>
      </c>
      <c r="S57" s="5">
        <v>196.5</v>
      </c>
      <c r="T57" s="5">
        <v>211.9</v>
      </c>
      <c r="U57" s="5">
        <v>226.3</v>
      </c>
      <c r="V57" s="5">
        <v>242.2</v>
      </c>
      <c r="W57" s="5">
        <v>224.5</v>
      </c>
    </row>
    <row r="58" spans="1:23 16364:16384" x14ac:dyDescent="0.25">
      <c r="A58" s="2" t="s">
        <v>125</v>
      </c>
      <c r="B58" s="2" t="s">
        <v>126</v>
      </c>
      <c r="C58" s="5">
        <v>235.9</v>
      </c>
      <c r="D58" s="5">
        <v>236.1</v>
      </c>
      <c r="E58" s="5">
        <v>238.7</v>
      </c>
      <c r="F58" s="5">
        <v>236.8</v>
      </c>
      <c r="G58" s="6">
        <v>237</v>
      </c>
      <c r="H58" s="6">
        <v>247</v>
      </c>
      <c r="I58" s="5">
        <v>254.7</v>
      </c>
      <c r="J58" s="5">
        <v>244.6</v>
      </c>
      <c r="K58" s="5">
        <v>239.7</v>
      </c>
      <c r="L58" s="5">
        <v>247.3</v>
      </c>
      <c r="M58" s="5">
        <v>251.3</v>
      </c>
      <c r="N58" s="5">
        <v>235.7</v>
      </c>
      <c r="O58" s="5">
        <v>241.3</v>
      </c>
      <c r="P58" s="6">
        <v>237</v>
      </c>
      <c r="Q58" s="5">
        <v>250.9</v>
      </c>
      <c r="R58" s="5">
        <v>253.4</v>
      </c>
      <c r="S58" s="5">
        <v>245.9</v>
      </c>
      <c r="T58" s="6">
        <v>248</v>
      </c>
      <c r="U58" s="5">
        <v>243.4</v>
      </c>
      <c r="V58" s="5">
        <v>240.9</v>
      </c>
      <c r="W58" s="5">
        <v>238.5</v>
      </c>
    </row>
    <row r="59" spans="1:23 16364:16384" s="20" customFormat="1" x14ac:dyDescent="0.25">
      <c r="A59" s="17" t="s">
        <v>127</v>
      </c>
      <c r="B59" s="17" t="s">
        <v>126</v>
      </c>
      <c r="C59" s="18">
        <v>235.9</v>
      </c>
      <c r="D59" s="18">
        <v>236.1</v>
      </c>
      <c r="E59" s="18">
        <v>238.7</v>
      </c>
      <c r="F59" s="18">
        <v>236.8</v>
      </c>
      <c r="G59" s="19">
        <v>237</v>
      </c>
      <c r="H59" s="19">
        <v>247</v>
      </c>
      <c r="I59" s="5">
        <v>254.7</v>
      </c>
      <c r="J59" s="5">
        <v>244.6</v>
      </c>
      <c r="K59" s="5">
        <v>239.7</v>
      </c>
      <c r="L59" s="5">
        <v>247.3</v>
      </c>
      <c r="M59" s="5">
        <v>251.3</v>
      </c>
      <c r="N59" s="5">
        <v>235.7</v>
      </c>
      <c r="O59" s="5">
        <v>241.3</v>
      </c>
      <c r="P59" s="6">
        <v>237</v>
      </c>
      <c r="Q59" s="5">
        <v>250.9</v>
      </c>
      <c r="R59" s="5">
        <v>253.4</v>
      </c>
      <c r="S59" s="5">
        <v>245.9</v>
      </c>
      <c r="T59" s="6">
        <v>248</v>
      </c>
      <c r="U59" s="5">
        <v>243.4</v>
      </c>
      <c r="V59" s="5">
        <v>240.9</v>
      </c>
      <c r="W59" s="5">
        <v>238.5</v>
      </c>
      <c r="XEJ59"/>
      <c r="XEK59"/>
      <c r="XEL59"/>
      <c r="XEM59"/>
      <c r="XEN59"/>
      <c r="XEO59"/>
      <c r="XEP59"/>
      <c r="XEQ59"/>
      <c r="XER59"/>
      <c r="XES59"/>
      <c r="XET59"/>
      <c r="XEU59"/>
      <c r="XEV59"/>
      <c r="XEW59"/>
      <c r="XEX59"/>
      <c r="XEY59"/>
      <c r="XEZ59"/>
      <c r="XFA59"/>
      <c r="XFB59"/>
      <c r="XFC59"/>
      <c r="XFD59"/>
    </row>
    <row r="60" spans="1:23 16364:16384" x14ac:dyDescent="0.25">
      <c r="A60" s="11"/>
      <c r="B60" s="11"/>
      <c r="C60" s="5"/>
      <c r="D60" s="6"/>
      <c r="E60" s="5"/>
      <c r="F60" s="5"/>
      <c r="G60" s="5"/>
      <c r="H60" s="5"/>
      <c r="I60" s="6"/>
      <c r="J60" s="5"/>
      <c r="K60" s="5"/>
      <c r="L60" s="5"/>
      <c r="M60" s="5"/>
      <c r="N60" s="5"/>
      <c r="O60" s="5"/>
      <c r="P60" s="5"/>
      <c r="Q60" s="5"/>
      <c r="R60" s="5"/>
      <c r="S60" s="5"/>
      <c r="T60" s="6"/>
      <c r="U60" s="5"/>
      <c r="V60" s="5"/>
      <c r="W60" s="5"/>
    </row>
    <row r="61" spans="1:23 16364:16384" x14ac:dyDescent="0.25">
      <c r="A61" s="11"/>
      <c r="B61" s="11"/>
      <c r="C61" s="5"/>
      <c r="D61" s="5"/>
      <c r="E61" s="6"/>
      <c r="F61" s="5"/>
      <c r="G61" s="5"/>
      <c r="H61" s="5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</row>
    <row r="62" spans="1:23 16364:16384" x14ac:dyDescent="0.25">
      <c r="A62" s="11"/>
      <c r="B62" s="11"/>
      <c r="C62" s="5"/>
      <c r="D62" s="5"/>
      <c r="E62" s="5"/>
      <c r="F62" s="5"/>
      <c r="G62" s="5"/>
      <c r="H62" s="5"/>
      <c r="I62" s="5"/>
      <c r="J62" s="5"/>
      <c r="K62" s="5"/>
      <c r="L62" s="5"/>
      <c r="M62" s="5"/>
      <c r="N62" s="5"/>
      <c r="O62" s="6"/>
      <c r="P62" s="5"/>
      <c r="Q62" s="5"/>
      <c r="R62" s="5"/>
      <c r="S62" s="6"/>
      <c r="T62" s="5"/>
      <c r="U62" s="5"/>
      <c r="V62" s="5"/>
      <c r="W62" s="5"/>
    </row>
    <row r="63" spans="1:23 16364:16384" x14ac:dyDescent="0.25">
      <c r="A63" s="11"/>
      <c r="B63" s="11"/>
      <c r="C63" s="5"/>
      <c r="D63" s="5"/>
      <c r="E63" s="5"/>
      <c r="F63" s="5"/>
      <c r="G63" s="5"/>
      <c r="H63" s="5"/>
      <c r="I63" s="5"/>
      <c r="J63" s="5"/>
      <c r="K63" s="5"/>
      <c r="L63" s="6"/>
      <c r="M63" s="5"/>
      <c r="N63" s="5"/>
      <c r="O63" s="5"/>
      <c r="P63" s="5"/>
      <c r="Q63" s="5"/>
      <c r="R63" s="5"/>
      <c r="S63" s="5"/>
      <c r="T63" s="6"/>
      <c r="U63" s="5"/>
      <c r="V63" s="5"/>
      <c r="W63" s="5"/>
    </row>
    <row r="64" spans="1:23 16364:16384" x14ac:dyDescent="0.25">
      <c r="A64" s="11"/>
      <c r="B64" s="11"/>
      <c r="C64" s="5"/>
      <c r="D64" s="5"/>
      <c r="E64" s="5"/>
      <c r="F64" s="5"/>
      <c r="G64" s="5"/>
      <c r="H64" s="5"/>
      <c r="I64" s="6"/>
      <c r="J64" s="5"/>
      <c r="K64" s="5"/>
      <c r="L64" s="5"/>
      <c r="M64" s="5"/>
      <c r="N64" s="6"/>
      <c r="O64" s="5"/>
      <c r="P64" s="5"/>
      <c r="Q64" s="5"/>
      <c r="R64" s="5"/>
      <c r="S64" s="5"/>
      <c r="T64" s="5"/>
      <c r="U64" s="5"/>
      <c r="V64" s="5"/>
      <c r="W64" s="5"/>
    </row>
    <row r="65" spans="1:23 16364:16384" x14ac:dyDescent="0.25">
      <c r="A65" s="11"/>
      <c r="B65" s="11"/>
      <c r="C65" s="5"/>
      <c r="D65" s="5"/>
      <c r="E65" s="5"/>
      <c r="F65" s="5"/>
      <c r="G65" s="6"/>
      <c r="H65" s="5"/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</row>
    <row r="66" spans="1:23 16364:16384" x14ac:dyDescent="0.25">
      <c r="A66" s="11"/>
      <c r="B66" s="11"/>
      <c r="C66" s="6"/>
      <c r="D66" s="6"/>
      <c r="E66" s="5"/>
      <c r="F66" s="6"/>
      <c r="G66" s="5"/>
      <c r="H66" s="5"/>
      <c r="I66" s="5"/>
      <c r="J66" s="5"/>
      <c r="K66" s="5"/>
      <c r="L66" s="5"/>
      <c r="M66" s="6"/>
      <c r="N66" s="5"/>
      <c r="O66" s="5"/>
      <c r="P66" s="5"/>
      <c r="Q66" s="5"/>
      <c r="R66" s="5"/>
      <c r="S66" s="5"/>
      <c r="T66" s="5"/>
      <c r="U66" s="6"/>
      <c r="V66" s="5"/>
      <c r="W66" s="5"/>
    </row>
    <row r="67" spans="1:23 16364:16384" x14ac:dyDescent="0.25">
      <c r="A67" s="11"/>
      <c r="B67" s="11"/>
      <c r="C67" s="5"/>
      <c r="D67" s="6"/>
      <c r="E67" s="5"/>
      <c r="F67" s="5"/>
      <c r="G67" s="5"/>
      <c r="H67" s="5"/>
      <c r="I67" s="6"/>
      <c r="J67" s="5"/>
      <c r="K67" s="5"/>
      <c r="L67" s="5"/>
      <c r="M67" s="5"/>
      <c r="N67" s="5"/>
      <c r="O67" s="5"/>
      <c r="P67" s="5"/>
      <c r="Q67" s="5"/>
      <c r="R67" s="6"/>
      <c r="S67" s="5"/>
      <c r="T67" s="5"/>
      <c r="U67" s="5"/>
      <c r="V67" s="5"/>
      <c r="W67" s="5"/>
    </row>
    <row r="68" spans="1:23 16364:16384" x14ac:dyDescent="0.25">
      <c r="A68" s="11"/>
      <c r="B68" s="11"/>
      <c r="C68" s="5"/>
      <c r="D68" s="5"/>
      <c r="E68" s="5"/>
      <c r="F68" s="5"/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</row>
    <row r="69" spans="1:23 16364:16384" x14ac:dyDescent="0.25">
      <c r="A69" s="11"/>
      <c r="B69" s="11"/>
      <c r="C69" s="5"/>
      <c r="D69" s="5"/>
      <c r="E69" s="5"/>
      <c r="F69" s="5"/>
      <c r="G69" s="5"/>
      <c r="H69" s="5"/>
      <c r="I69" s="5"/>
      <c r="J69" s="6"/>
      <c r="K69" s="5"/>
      <c r="L69" s="5"/>
      <c r="M69" s="6"/>
      <c r="N69" s="5"/>
      <c r="O69" s="5"/>
      <c r="P69" s="5"/>
      <c r="Q69" s="5"/>
      <c r="R69" s="5"/>
      <c r="S69" s="5"/>
      <c r="T69" s="5"/>
      <c r="U69" s="5"/>
      <c r="V69" s="5"/>
      <c r="W69" s="5"/>
    </row>
    <row r="70" spans="1:23 16364:16384" x14ac:dyDescent="0.25">
      <c r="A70" s="11"/>
      <c r="B70" s="11"/>
      <c r="C70" s="5"/>
      <c r="D70" s="5"/>
      <c r="E70" s="6"/>
      <c r="F70" s="5"/>
      <c r="G70" s="5"/>
      <c r="H70" s="5"/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6"/>
      <c r="W70" s="5"/>
    </row>
    <row r="71" spans="1:23 16364:16384" x14ac:dyDescent="0.25">
      <c r="A71" s="11"/>
      <c r="B71" s="11"/>
      <c r="C71" s="5"/>
      <c r="D71" s="5"/>
      <c r="E71" s="6"/>
      <c r="F71" s="5"/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6"/>
      <c r="W71" s="5"/>
    </row>
    <row r="72" spans="1:23 16364:16384" x14ac:dyDescent="0.25">
      <c r="A72" s="11"/>
      <c r="B72" s="11"/>
      <c r="C72" s="5"/>
      <c r="D72" s="5"/>
      <c r="E72" s="5"/>
      <c r="F72" s="5"/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6"/>
      <c r="U72" s="5"/>
      <c r="V72" s="5"/>
      <c r="W72" s="5"/>
    </row>
    <row r="73" spans="1:23 16364:16384" x14ac:dyDescent="0.25">
      <c r="A73" s="11"/>
      <c r="B73" s="11"/>
      <c r="C73" s="5"/>
      <c r="D73" s="5"/>
      <c r="E73" s="5"/>
      <c r="F73" s="5"/>
      <c r="G73" s="5"/>
      <c r="H73" s="5"/>
      <c r="I73" s="5"/>
      <c r="J73" s="5"/>
      <c r="K73" s="5"/>
      <c r="L73" s="5"/>
      <c r="M73" s="5"/>
      <c r="N73" s="6"/>
      <c r="O73" s="5"/>
      <c r="P73" s="5"/>
      <c r="Q73" s="5"/>
      <c r="R73" s="5"/>
      <c r="S73" s="5"/>
      <c r="T73" s="5"/>
      <c r="U73" s="5"/>
      <c r="V73" s="5"/>
      <c r="W73" s="5"/>
    </row>
    <row r="74" spans="1:23 16364:16384" x14ac:dyDescent="0.25">
      <c r="A74" s="11"/>
      <c r="B74" s="11"/>
      <c r="C74" s="5"/>
      <c r="D74" s="5"/>
      <c r="E74" s="5"/>
      <c r="F74" s="5"/>
      <c r="G74" s="5"/>
      <c r="H74" s="5"/>
      <c r="I74" s="5"/>
      <c r="J74" s="5"/>
      <c r="K74" s="5"/>
      <c r="L74" s="5"/>
      <c r="M74" s="5"/>
      <c r="N74" s="5"/>
      <c r="O74" s="5"/>
      <c r="P74" s="5"/>
      <c r="Q74" s="5"/>
      <c r="R74" s="6"/>
      <c r="S74" s="5"/>
      <c r="T74" s="6"/>
      <c r="U74" s="5"/>
      <c r="V74" s="5"/>
      <c r="W74" s="5"/>
    </row>
    <row r="75" spans="1:23 16364:16384" x14ac:dyDescent="0.25">
      <c r="A75" s="11"/>
      <c r="B75" s="11"/>
      <c r="C75" s="5"/>
      <c r="D75" s="5"/>
      <c r="E75" s="5"/>
      <c r="F75" s="5"/>
      <c r="G75" s="5"/>
      <c r="H75" s="5"/>
      <c r="I75" s="6"/>
      <c r="J75" s="6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6"/>
      <c r="W75" s="5"/>
    </row>
    <row r="76" spans="1:23 16364:16384" x14ac:dyDescent="0.25">
      <c r="A76" s="11"/>
      <c r="B76" s="11"/>
      <c r="C76" s="5"/>
      <c r="D76" s="5"/>
      <c r="E76" s="5"/>
      <c r="F76" s="5"/>
      <c r="G76" s="5"/>
      <c r="H76" s="5"/>
      <c r="I76" s="5"/>
      <c r="J76" s="6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6"/>
    </row>
    <row r="77" spans="1:23 16364:16384" s="15" customFormat="1" x14ac:dyDescent="0.25">
      <c r="A77" s="16"/>
      <c r="B77" s="16"/>
      <c r="C77" s="13"/>
      <c r="D77" s="13"/>
      <c r="E77" s="14"/>
      <c r="F77" s="13"/>
      <c r="G77" s="13"/>
      <c r="H77" s="13"/>
      <c r="I77" s="13"/>
      <c r="J77" s="14"/>
      <c r="K77" s="13"/>
      <c r="L77" s="13"/>
      <c r="M77" s="13"/>
      <c r="N77" s="13"/>
      <c r="O77" s="13"/>
      <c r="P77" s="13"/>
      <c r="Q77" s="13"/>
      <c r="R77" s="13"/>
      <c r="S77" s="13"/>
      <c r="T77" s="13"/>
      <c r="U77" s="13"/>
      <c r="V77" s="13"/>
      <c r="W77" s="13"/>
      <c r="XEJ77"/>
      <c r="XEK77"/>
      <c r="XEL77"/>
      <c r="XEM77"/>
      <c r="XEN77"/>
      <c r="XEO77"/>
      <c r="XEP77"/>
      <c r="XEQ77"/>
      <c r="XER77"/>
      <c r="XES77"/>
      <c r="XET77"/>
      <c r="XEU77"/>
      <c r="XEV77"/>
      <c r="XEW77"/>
      <c r="XEX77"/>
      <c r="XEY77"/>
      <c r="XEZ77"/>
      <c r="XFA77"/>
      <c r="XFB77"/>
      <c r="XFC77"/>
      <c r="XFD77"/>
    </row>
    <row r="78" spans="1:23 16364:16384" x14ac:dyDescent="0.25">
      <c r="A78" s="11"/>
      <c r="B78" s="11"/>
      <c r="C78" s="5"/>
      <c r="D78" s="6"/>
      <c r="E78" s="5"/>
      <c r="F78" s="5"/>
      <c r="G78" s="5"/>
      <c r="H78" s="5"/>
      <c r="I78" s="5"/>
      <c r="J78" s="5"/>
      <c r="K78" s="5"/>
      <c r="L78" s="5"/>
      <c r="M78" s="5"/>
      <c r="N78" s="5"/>
      <c r="O78" s="5"/>
      <c r="P78" s="5"/>
      <c r="Q78" s="5"/>
      <c r="R78" s="5"/>
      <c r="S78" s="6"/>
      <c r="T78" s="5"/>
      <c r="U78" s="5"/>
      <c r="V78" s="5"/>
      <c r="W78" s="5"/>
    </row>
    <row r="79" spans="1:23 16364:16384" x14ac:dyDescent="0.25">
      <c r="A79" s="11"/>
      <c r="B79" s="11"/>
      <c r="C79" s="5"/>
      <c r="D79" s="5"/>
      <c r="E79" s="5"/>
      <c r="F79" s="5"/>
      <c r="G79" s="5"/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6"/>
      <c r="W79" s="5"/>
    </row>
    <row r="80" spans="1:23 16364:16384" x14ac:dyDescent="0.25">
      <c r="A80" s="11"/>
      <c r="B80" s="11"/>
      <c r="C80" s="5"/>
      <c r="D80" s="5"/>
      <c r="E80" s="5"/>
      <c r="F80" s="5"/>
      <c r="G80" s="5"/>
      <c r="H80" s="5"/>
      <c r="I80" s="5"/>
      <c r="J80" s="5"/>
      <c r="K80" s="5"/>
      <c r="L80" s="5"/>
      <c r="M80" s="5"/>
      <c r="N80" s="5"/>
      <c r="O80" s="5"/>
      <c r="P80" s="5"/>
      <c r="Q80" s="6"/>
      <c r="R80" s="5"/>
      <c r="S80" s="5"/>
      <c r="T80" s="5"/>
      <c r="U80" s="5"/>
      <c r="V80" s="5"/>
      <c r="W80" s="5"/>
    </row>
    <row r="81" spans="1:23" x14ac:dyDescent="0.25">
      <c r="A81" s="11"/>
      <c r="B81" s="11"/>
      <c r="C81" s="5"/>
      <c r="D81" s="5"/>
      <c r="E81" s="5"/>
      <c r="F81" s="5"/>
      <c r="G81" s="5"/>
      <c r="H81" s="5"/>
      <c r="I81" s="5"/>
      <c r="J81" s="5"/>
      <c r="K81" s="5"/>
      <c r="L81" s="5"/>
      <c r="M81" s="5"/>
      <c r="N81" s="5"/>
      <c r="O81" s="5"/>
      <c r="P81" s="5"/>
      <c r="Q81" s="5"/>
      <c r="R81" s="6"/>
      <c r="S81" s="5"/>
      <c r="T81" s="5"/>
      <c r="U81" s="5"/>
      <c r="V81" s="5"/>
      <c r="W81" s="5"/>
    </row>
    <row r="82" spans="1:23" x14ac:dyDescent="0.25">
      <c r="A82" s="11"/>
      <c r="B82" s="11"/>
      <c r="C82" s="5"/>
      <c r="D82" s="5"/>
      <c r="E82" s="5"/>
      <c r="F82" s="5"/>
      <c r="G82" s="5"/>
      <c r="H82" s="5"/>
      <c r="I82" s="5"/>
      <c r="J82" s="5"/>
      <c r="K82" s="5"/>
      <c r="L82" s="5"/>
      <c r="M82" s="5"/>
      <c r="N82" s="5"/>
      <c r="O82" s="5"/>
      <c r="P82" s="5"/>
      <c r="Q82" s="5"/>
      <c r="R82" s="6"/>
      <c r="S82" s="6"/>
      <c r="T82" s="5"/>
      <c r="U82" s="5"/>
      <c r="V82" s="5"/>
      <c r="W82" s="5"/>
    </row>
    <row r="83" spans="1:23" x14ac:dyDescent="0.25">
      <c r="A83" s="11"/>
      <c r="B83" s="11"/>
      <c r="C83" s="9"/>
      <c r="D83" s="9"/>
      <c r="E83" s="9"/>
      <c r="F83" s="5"/>
      <c r="G83" s="6"/>
      <c r="H83" s="9"/>
      <c r="I83" s="6"/>
      <c r="J83" s="5"/>
      <c r="K83" s="5"/>
      <c r="L83" s="9"/>
      <c r="M83" s="9"/>
      <c r="N83" s="5"/>
      <c r="O83" s="6"/>
      <c r="P83" s="9"/>
      <c r="Q83" s="9"/>
      <c r="R83" s="9"/>
      <c r="S83" s="6"/>
      <c r="T83" s="9"/>
      <c r="U83" s="5"/>
      <c r="V83" s="9"/>
      <c r="W83" s="6"/>
    </row>
    <row r="84" spans="1:23" x14ac:dyDescent="0.25">
      <c r="A84" s="11"/>
      <c r="B84" s="11"/>
      <c r="C84" s="9"/>
      <c r="D84" s="9"/>
      <c r="E84" s="9"/>
      <c r="F84" s="9"/>
      <c r="G84" s="9"/>
      <c r="H84" s="9"/>
      <c r="I84" s="9"/>
      <c r="J84" s="9"/>
      <c r="K84" s="9"/>
      <c r="L84" s="9"/>
      <c r="M84" s="9"/>
      <c r="N84" s="9"/>
      <c r="O84" s="9"/>
      <c r="P84" s="9"/>
      <c r="Q84" s="9"/>
      <c r="R84" s="9"/>
      <c r="S84" s="9"/>
      <c r="T84" s="9"/>
      <c r="U84" s="9"/>
      <c r="V84" s="9"/>
      <c r="W84" s="5"/>
    </row>
    <row r="85" spans="1:23" x14ac:dyDescent="0.25">
      <c r="A85" s="11"/>
      <c r="B85" s="11"/>
      <c r="C85" s="5"/>
      <c r="D85" s="5"/>
      <c r="E85" s="5"/>
      <c r="F85" s="5"/>
      <c r="G85" s="5"/>
      <c r="H85" s="5"/>
      <c r="I85" s="6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</row>
    <row r="86" spans="1:23" x14ac:dyDescent="0.25">
      <c r="A86" s="11"/>
      <c r="B86" s="11"/>
      <c r="C86" s="5"/>
      <c r="D86" s="5"/>
      <c r="E86" s="5"/>
      <c r="F86" s="5"/>
      <c r="G86" s="5"/>
      <c r="H86" s="5"/>
      <c r="I86" s="6"/>
      <c r="J86" s="5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</row>
  </sheetData>
  <pageMargins left="0.78749999999999998" right="0.78749999999999998" top="1.0249999999999999" bottom="1.0249999999999999" header="0.78749999999999998" footer="0.78749999999999998"/>
  <pageSetup orientation="portrait" horizontalDpi="300" verticalDpi="300"/>
  <headerFooter>
    <oddHeader>&amp;C&amp;A</oddHeader>
    <oddFooter>&amp;CPage &amp;P</oddFooter>
  </headerFooter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rgb="FFFFD7D7"/>
  </sheetPr>
  <dimension ref="A1:W154"/>
  <sheetViews>
    <sheetView zoomScale="95" zoomScaleNormal="95" workbookViewId="0">
      <selection activeCell="A68" sqref="A68"/>
    </sheetView>
  </sheetViews>
  <sheetFormatPr defaultColWidth="11.5546875" defaultRowHeight="13.2" x14ac:dyDescent="0.25"/>
  <cols>
    <col min="2" max="2" width="33.5546875" customWidth="1"/>
  </cols>
  <sheetData>
    <row r="1" spans="1:23" x14ac:dyDescent="0.25">
      <c r="A1" s="37"/>
      <c r="B1" s="37"/>
      <c r="C1" s="37"/>
      <c r="D1" s="37"/>
      <c r="E1" s="37"/>
      <c r="F1" s="37"/>
      <c r="G1" s="37"/>
      <c r="H1" s="37"/>
      <c r="I1" s="37"/>
      <c r="J1" s="37"/>
      <c r="K1" s="37"/>
      <c r="L1" s="37"/>
      <c r="M1" s="37"/>
      <c r="N1" s="37"/>
      <c r="O1" s="37"/>
      <c r="P1" s="37"/>
      <c r="Q1" s="37"/>
      <c r="R1" s="37"/>
      <c r="S1" s="37"/>
      <c r="T1" s="37"/>
      <c r="U1" s="37"/>
      <c r="V1" s="37"/>
      <c r="W1" s="37"/>
    </row>
    <row r="2" spans="1:23" x14ac:dyDescent="0.25">
      <c r="A2" s="1" t="s">
        <v>0</v>
      </c>
      <c r="B2" s="1" t="s">
        <v>1</v>
      </c>
      <c r="C2" s="1" t="s">
        <v>2</v>
      </c>
      <c r="D2" s="1" t="s">
        <v>3</v>
      </c>
      <c r="E2" s="1" t="s">
        <v>4</v>
      </c>
      <c r="F2" s="1" t="s">
        <v>5</v>
      </c>
      <c r="G2" s="1" t="s">
        <v>6</v>
      </c>
      <c r="H2" s="1" t="s">
        <v>7</v>
      </c>
      <c r="I2" s="1" t="s">
        <v>8</v>
      </c>
      <c r="J2" s="1" t="s">
        <v>9</v>
      </c>
      <c r="K2" s="1" t="s">
        <v>10</v>
      </c>
      <c r="L2" s="1" t="s">
        <v>11</v>
      </c>
      <c r="M2" s="1" t="s">
        <v>12</v>
      </c>
      <c r="N2" s="1" t="s">
        <v>13</v>
      </c>
      <c r="O2" s="1" t="s">
        <v>14</v>
      </c>
      <c r="P2" s="1" t="s">
        <v>15</v>
      </c>
      <c r="Q2" s="1" t="s">
        <v>16</v>
      </c>
      <c r="R2" s="1" t="s">
        <v>17</v>
      </c>
      <c r="S2" s="1" t="s">
        <v>18</v>
      </c>
      <c r="T2" s="1" t="s">
        <v>19</v>
      </c>
      <c r="U2" s="1" t="s">
        <v>20</v>
      </c>
      <c r="V2" s="1" t="s">
        <v>21</v>
      </c>
      <c r="W2" s="1" t="s">
        <v>22</v>
      </c>
    </row>
    <row r="3" spans="1:23" x14ac:dyDescent="0.25">
      <c r="A3" s="2" t="s">
        <v>23</v>
      </c>
      <c r="B3" s="2" t="s">
        <v>24</v>
      </c>
      <c r="C3">
        <f>Industry!C3/Total!C3</f>
        <v>0.21870279158071465</v>
      </c>
      <c r="D3">
        <f>Industry!D3/Total!D3</f>
        <v>0.212766619596127</v>
      </c>
      <c r="E3">
        <f>Industry!E3/Total!E3</f>
        <v>0.21149701554753395</v>
      </c>
      <c r="F3">
        <f>Industry!F3/Total!F3</f>
        <v>0.20637594863322709</v>
      </c>
      <c r="G3">
        <f>Industry!G3/Total!G3</f>
        <v>0.2043929902635431</v>
      </c>
      <c r="H3">
        <f>Industry!H3/Total!H3</f>
        <v>0.20204013515934605</v>
      </c>
      <c r="I3">
        <f>Industry!I3/Total!I3</f>
        <v>0.19795068384530962</v>
      </c>
      <c r="J3">
        <f>Industry!J3/Total!J3</f>
        <v>0.18963777962934245</v>
      </c>
      <c r="K3">
        <f>Industry!K3/Total!K3</f>
        <v>0.18429731919630832</v>
      </c>
      <c r="L3">
        <f>Industry!L3/Total!L3</f>
        <v>0.18516859182266057</v>
      </c>
      <c r="M3">
        <f>Industry!M3/Total!M3</f>
        <v>0.18353448358941579</v>
      </c>
      <c r="N3">
        <f>Industry!N3/Total!N3</f>
        <v>0.18175330286628177</v>
      </c>
      <c r="O3">
        <f>Industry!O3/Total!O3</f>
        <v>0.18239812566024607</v>
      </c>
      <c r="P3">
        <f>Industry!P3/Total!P3</f>
        <v>0.1818601991583596</v>
      </c>
      <c r="Q3">
        <f>Industry!Q3/Total!Q3</f>
        <v>0.18233387947163712</v>
      </c>
      <c r="R3">
        <f>Industry!R3/Total!R3</f>
        <v>0.1826255428239883</v>
      </c>
      <c r="S3">
        <f>Industry!S3/Total!S3</f>
        <v>0.18217324845654848</v>
      </c>
      <c r="T3">
        <f>Industry!T3/Total!T3</f>
        <v>0.18112702907342523</v>
      </c>
      <c r="U3">
        <f>Industry!U3/Total!U3</f>
        <v>0.182378463186703</v>
      </c>
      <c r="V3">
        <f>Industry!V3/Total!V3</f>
        <v>0.17979412547249207</v>
      </c>
      <c r="W3">
        <f>Industry!W3/Total!W3</f>
        <v>0.17688920230392932</v>
      </c>
    </row>
    <row r="4" spans="1:23" x14ac:dyDescent="0.25">
      <c r="A4" s="2" t="s">
        <v>25</v>
      </c>
      <c r="B4" s="2" t="s">
        <v>26</v>
      </c>
      <c r="C4">
        <f>Industry!C4/Total!C4</f>
        <v>0.21203616153438079</v>
      </c>
      <c r="D4">
        <f>Industry!D4/Total!D4</f>
        <v>0.20567509160950859</v>
      </c>
      <c r="E4">
        <f>Industry!E4/Total!E4</f>
        <v>0.20274376738983407</v>
      </c>
      <c r="F4">
        <f>Industry!F4/Total!F4</f>
        <v>0.19750439563467032</v>
      </c>
      <c r="G4">
        <f>Industry!G4/Total!G4</f>
        <v>0.19479778037520776</v>
      </c>
      <c r="H4">
        <f>Industry!H4/Total!H4</f>
        <v>0.19200927875957635</v>
      </c>
      <c r="I4">
        <f>Industry!I4/Total!I4</f>
        <v>0.18695156186318398</v>
      </c>
      <c r="J4">
        <f>Industry!J4/Total!J4</f>
        <v>0.18015787432808864</v>
      </c>
      <c r="K4">
        <f>Industry!K4/Total!K4</f>
        <v>0.17548114211004498</v>
      </c>
      <c r="L4">
        <f>Industry!L4/Total!L4</f>
        <v>0.17570655167355392</v>
      </c>
      <c r="M4">
        <f>Industry!M4/Total!M4</f>
        <v>0.17402647134591687</v>
      </c>
      <c r="N4">
        <f>Industry!N4/Total!N4</f>
        <v>0.1714974509670785</v>
      </c>
      <c r="O4">
        <f>Industry!O4/Total!O4</f>
        <v>0.17161612395162593</v>
      </c>
      <c r="P4">
        <f>Industry!P4/Total!P4</f>
        <v>0.17125912854603279</v>
      </c>
      <c r="Q4">
        <f>Industry!Q4/Total!Q4</f>
        <v>0.17050960938652293</v>
      </c>
      <c r="R4">
        <f>Industry!R4/Total!R4</f>
        <v>0.1703525243389335</v>
      </c>
      <c r="S4">
        <f>Industry!S4/Total!S4</f>
        <v>0.16984671031329221</v>
      </c>
      <c r="T4">
        <f>Industry!T4/Total!T4</f>
        <v>0.16918762442466295</v>
      </c>
      <c r="U4">
        <f>Industry!U4/Total!U4</f>
        <v>0.17213122883062051</v>
      </c>
      <c r="V4">
        <f>Industry!V4/Total!V4</f>
        <v>0.16913804348680231</v>
      </c>
      <c r="W4">
        <f>Industry!W4/Total!W4</f>
        <v>0.16609218104898313</v>
      </c>
    </row>
    <row r="5" spans="1:23" x14ac:dyDescent="0.25">
      <c r="A5" s="2" t="s">
        <v>27</v>
      </c>
      <c r="B5" s="2" t="s">
        <v>28</v>
      </c>
      <c r="C5">
        <f>Industry!C5/Total!C5</f>
        <v>0.24764293984672217</v>
      </c>
      <c r="D5">
        <f>Industry!D5/Total!D5</f>
        <v>0.24180816122028617</v>
      </c>
      <c r="E5">
        <f>Industry!E5/Total!E5</f>
        <v>0.24293892053465682</v>
      </c>
      <c r="F5">
        <f>Industry!F5/Total!F5</f>
        <v>0.23251707864426918</v>
      </c>
      <c r="G5">
        <f>Industry!G5/Total!G5</f>
        <v>0.23075371044412343</v>
      </c>
      <c r="H5">
        <f>Industry!H5/Total!H5</f>
        <v>0.23249526827997041</v>
      </c>
      <c r="I5">
        <f>Industry!I5/Total!I5</f>
        <v>0.22691737868082998</v>
      </c>
      <c r="J5">
        <f>Industry!J5/Total!J5</f>
        <v>0.22126449479733931</v>
      </c>
      <c r="K5">
        <f>Industry!K5/Total!K5</f>
        <v>0.21651549528587447</v>
      </c>
      <c r="L5">
        <f>Industry!L5/Total!L5</f>
        <v>0.21592640624556861</v>
      </c>
      <c r="M5">
        <f>Industry!M5/Total!M5</f>
        <v>0.2148832359127841</v>
      </c>
      <c r="N5">
        <f>Industry!N5/Total!N5</f>
        <v>0.2098548686177735</v>
      </c>
      <c r="O5">
        <f>Industry!O5/Total!O5</f>
        <v>0.21200667176663868</v>
      </c>
      <c r="P5">
        <f>Industry!P5/Total!P5</f>
        <v>0.2091512533357209</v>
      </c>
      <c r="Q5">
        <f>Industry!Q5/Total!Q5</f>
        <v>0.20695939183474657</v>
      </c>
      <c r="R5">
        <f>Industry!R5/Total!R5</f>
        <v>0.20594843188178985</v>
      </c>
      <c r="S5">
        <f>Industry!S5/Total!S5</f>
        <v>0.20607547097783971</v>
      </c>
      <c r="T5">
        <f>Industry!T5/Total!T5</f>
        <v>0.20437515478141918</v>
      </c>
      <c r="U5">
        <f>Industry!U5/Total!U5</f>
        <v>0.21620376956331991</v>
      </c>
      <c r="V5">
        <f>Industry!V5/Total!V5</f>
        <v>0.21511477635338988</v>
      </c>
      <c r="W5">
        <f>Industry!W5/Total!W5</f>
        <v>0.20682787582944184</v>
      </c>
    </row>
    <row r="6" spans="1:23" x14ac:dyDescent="0.25">
      <c r="A6" s="2" t="s">
        <v>29</v>
      </c>
      <c r="B6" s="2" t="s">
        <v>30</v>
      </c>
      <c r="C6">
        <f>Industry!C6/Total!C6</f>
        <v>0.33403479236812567</v>
      </c>
      <c r="D6">
        <f>Industry!D6/Total!D6</f>
        <v>0.33216331800209797</v>
      </c>
      <c r="E6">
        <f>Industry!E6/Total!E6</f>
        <v>0.33880690929019425</v>
      </c>
      <c r="F6">
        <f>Industry!F6/Total!F6</f>
        <v>0.32315496516195252</v>
      </c>
      <c r="G6">
        <f>Industry!G6/Total!G6</f>
        <v>0.32105508688722156</v>
      </c>
      <c r="H6">
        <f>Industry!H6/Total!H6</f>
        <v>0.31858020943997573</v>
      </c>
      <c r="I6">
        <f>Industry!I6/Total!I6</f>
        <v>0.30721448884897468</v>
      </c>
      <c r="J6">
        <f>Industry!J6/Total!J6</f>
        <v>0.2999830326339008</v>
      </c>
      <c r="K6">
        <f>Industry!K6/Total!K6</f>
        <v>0.29097460403098385</v>
      </c>
      <c r="L6">
        <f>Industry!L6/Total!L6</f>
        <v>0.29067314574151504</v>
      </c>
      <c r="M6">
        <f>Industry!M6/Total!M6</f>
        <v>0.29209117275228674</v>
      </c>
      <c r="N6">
        <f>Industry!N6/Total!N6</f>
        <v>0.28878651030665015</v>
      </c>
      <c r="O6">
        <f>Industry!O6/Total!O6</f>
        <v>0.28923165529778078</v>
      </c>
      <c r="P6">
        <f>Industry!P6/Total!P6</f>
        <v>0.28924184141953097</v>
      </c>
      <c r="Q6">
        <f>Industry!Q6/Total!Q6</f>
        <v>0.28922475660158753</v>
      </c>
      <c r="R6">
        <f>Industry!R6/Total!R6</f>
        <v>0.28483337034316653</v>
      </c>
      <c r="S6">
        <f>Industry!S6/Total!S6</f>
        <v>0.28552095139816958</v>
      </c>
      <c r="T6">
        <f>Industry!T6/Total!T6</f>
        <v>0.28678753881598718</v>
      </c>
      <c r="U6">
        <f>Industry!U6/Total!U6</f>
        <v>0.29356949535784027</v>
      </c>
      <c r="V6">
        <f>Industry!V6/Total!V6</f>
        <v>0.29570706202057034</v>
      </c>
      <c r="W6">
        <f>Industry!W6/Total!W6</f>
        <v>0.29159150130286632</v>
      </c>
    </row>
    <row r="7" spans="1:23" x14ac:dyDescent="0.25">
      <c r="A7" s="2" t="s">
        <v>31</v>
      </c>
      <c r="B7" s="2" t="s">
        <v>32</v>
      </c>
      <c r="C7">
        <f>Industry!C7/Total!C7</f>
        <v>0.3560084700899947</v>
      </c>
      <c r="D7">
        <f>Industry!D7/Total!D7</f>
        <v>0.35346026312974649</v>
      </c>
      <c r="E7">
        <f>Industry!E7/Total!E7</f>
        <v>0.36188482799334515</v>
      </c>
      <c r="F7">
        <f>Industry!F7/Total!F7</f>
        <v>0.34176148335440365</v>
      </c>
      <c r="G7">
        <f>Industry!G7/Total!G7</f>
        <v>0.34230928261318999</v>
      </c>
      <c r="H7">
        <f>Industry!H7/Total!H7</f>
        <v>0.34078866924801304</v>
      </c>
      <c r="I7">
        <f>Industry!I7/Total!I7</f>
        <v>0.32596298149074537</v>
      </c>
      <c r="J7">
        <f>Industry!J7/Total!J7</f>
        <v>0.31657355679702048</v>
      </c>
      <c r="K7">
        <f>Industry!K7/Total!K7</f>
        <v>0.30272357299384328</v>
      </c>
      <c r="L7">
        <f>Industry!L7/Total!L7</f>
        <v>0.30263561140055167</v>
      </c>
      <c r="M7">
        <f>Industry!M7/Total!M7</f>
        <v>0.30390329891714934</v>
      </c>
      <c r="N7">
        <f>Industry!N7/Total!N7</f>
        <v>0.30524548058875828</v>
      </c>
      <c r="O7">
        <f>Industry!O7/Total!O7</f>
        <v>0.30580378591332757</v>
      </c>
      <c r="P7">
        <f>Industry!P7/Total!P7</f>
        <v>0.30156934822564679</v>
      </c>
      <c r="Q7">
        <f>Industry!Q7/Total!Q7</f>
        <v>0.29989450025228198</v>
      </c>
      <c r="R7">
        <f>Industry!R7/Total!R7</f>
        <v>0.29960578186596587</v>
      </c>
      <c r="S7">
        <f>Industry!S7/Total!S7</f>
        <v>0.29663553907332113</v>
      </c>
      <c r="T7">
        <f>Industry!T7/Total!T7</f>
        <v>0.30175268200079469</v>
      </c>
      <c r="U7">
        <f>Industry!U7/Total!U7</f>
        <v>0.31806823860796879</v>
      </c>
      <c r="V7">
        <f>Industry!V7/Total!V7</f>
        <v>0.31737686773657997</v>
      </c>
      <c r="W7">
        <f>Industry!W7/Total!W7</f>
        <v>0.30490497424130913</v>
      </c>
    </row>
    <row r="8" spans="1:23" x14ac:dyDescent="0.25">
      <c r="A8" s="2" t="s">
        <v>33</v>
      </c>
      <c r="B8" s="2" t="s">
        <v>34</v>
      </c>
      <c r="C8">
        <f>Industry!C8/Total!C8</f>
        <v>0.30091551557982649</v>
      </c>
      <c r="D8">
        <f>Industry!D8/Total!D8</f>
        <v>0.300402576489533</v>
      </c>
      <c r="E8">
        <f>Industry!E8/Total!E8</f>
        <v>0.30978702649975615</v>
      </c>
      <c r="F8">
        <f>Industry!F8/Total!F8</f>
        <v>0.29736343542784971</v>
      </c>
      <c r="G8">
        <f>Industry!G8/Total!G8</f>
        <v>0.29525442219278419</v>
      </c>
      <c r="H8">
        <f>Industry!H8/Total!H8</f>
        <v>0.295514711443915</v>
      </c>
      <c r="I8">
        <f>Industry!I8/Total!I8</f>
        <v>0.28089467384799521</v>
      </c>
      <c r="J8">
        <f>Industry!J8/Total!J8</f>
        <v>0.26681409181027904</v>
      </c>
      <c r="K8">
        <f>Industry!K8/Total!K8</f>
        <v>0.26533623233421338</v>
      </c>
      <c r="L8">
        <f>Industry!L8/Total!L8</f>
        <v>0.26667171296646736</v>
      </c>
      <c r="M8">
        <f>Industry!M8/Total!M8</f>
        <v>0.26593603220755985</v>
      </c>
      <c r="N8">
        <f>Industry!N8/Total!N8</f>
        <v>0.26347392027779787</v>
      </c>
      <c r="O8">
        <f>Industry!O8/Total!O8</f>
        <v>0.26489492308803353</v>
      </c>
      <c r="P8">
        <f>Industry!P8/Total!P8</f>
        <v>0.26053175564901276</v>
      </c>
      <c r="Q8">
        <f>Industry!Q8/Total!Q8</f>
        <v>0.2592254805668584</v>
      </c>
      <c r="R8">
        <f>Industry!R8/Total!R8</f>
        <v>0.25471893797967227</v>
      </c>
      <c r="S8">
        <f>Industry!S8/Total!S8</f>
        <v>0.25450450450450446</v>
      </c>
      <c r="T8">
        <f>Industry!T8/Total!T8</f>
        <v>0.25292036579667582</v>
      </c>
      <c r="U8">
        <f>Industry!U8/Total!U8</f>
        <v>0.24780375726449519</v>
      </c>
      <c r="V8">
        <f>Industry!V8/Total!V8</f>
        <v>0.25276272260153448</v>
      </c>
      <c r="W8">
        <f>Industry!W8/Total!W8</f>
        <v>0.25240588734786301</v>
      </c>
    </row>
    <row r="9" spans="1:23" x14ac:dyDescent="0.25">
      <c r="A9" s="2" t="s">
        <v>35</v>
      </c>
      <c r="B9" s="2" t="s">
        <v>36</v>
      </c>
      <c r="C9">
        <f>Industry!C9/Total!C9</f>
        <v>0.32544788676630704</v>
      </c>
      <c r="D9">
        <f>Industry!D9/Total!D9</f>
        <v>0.32473519027069442</v>
      </c>
      <c r="E9">
        <f>Industry!E9/Total!E9</f>
        <v>0.32161251980982564</v>
      </c>
      <c r="F9">
        <f>Industry!F9/Total!F9</f>
        <v>0.31044376434583021</v>
      </c>
      <c r="G9">
        <f>Industry!G9/Total!G9</f>
        <v>0.30538865940668419</v>
      </c>
      <c r="H9">
        <f>Industry!H9/Total!H9</f>
        <v>0.30687449319758536</v>
      </c>
      <c r="I9">
        <f>Industry!I9/Total!I9</f>
        <v>0.29619271021291949</v>
      </c>
      <c r="J9">
        <f>Industry!J9/Total!J9</f>
        <v>0.2914527605151761</v>
      </c>
      <c r="K9">
        <f>Industry!K9/Total!K9</f>
        <v>0.28303774442928603</v>
      </c>
      <c r="L9">
        <f>Industry!L9/Total!L9</f>
        <v>0.27832468229819218</v>
      </c>
      <c r="M9">
        <f>Industry!M9/Total!M9</f>
        <v>0.28220047606453325</v>
      </c>
      <c r="N9">
        <f>Industry!N9/Total!N9</f>
        <v>0.27702821096898544</v>
      </c>
      <c r="O9">
        <f>Industry!O9/Total!O9</f>
        <v>0.28063481051079703</v>
      </c>
      <c r="P9">
        <f>Industry!P9/Total!P9</f>
        <v>0.2869893580501201</v>
      </c>
      <c r="Q9">
        <f>Industry!Q9/Total!Q9</f>
        <v>0.28267809139784944</v>
      </c>
      <c r="R9">
        <f>Industry!R9/Total!R9</f>
        <v>0.27389965887345036</v>
      </c>
      <c r="S9">
        <f>Industry!S9/Total!S9</f>
        <v>0.28093507351726421</v>
      </c>
      <c r="T9">
        <f>Industry!T9/Total!T9</f>
        <v>0.27867774031740811</v>
      </c>
      <c r="U9">
        <f>Industry!U9/Total!U9</f>
        <v>0.28242919293261126</v>
      </c>
      <c r="V9">
        <f>Industry!V9/Total!V9</f>
        <v>0.29461250849762066</v>
      </c>
      <c r="W9">
        <f>Industry!W9/Total!W9</f>
        <v>0.29655287538602793</v>
      </c>
    </row>
    <row r="10" spans="1:23" x14ac:dyDescent="0.25">
      <c r="A10" s="2" t="s">
        <v>37</v>
      </c>
      <c r="B10" s="2" t="s">
        <v>38</v>
      </c>
      <c r="C10">
        <f>Industry!C10/Total!C10</f>
        <v>0.34394226218646473</v>
      </c>
      <c r="D10">
        <f>Industry!D10/Total!D10</f>
        <v>0.34071921540138028</v>
      </c>
      <c r="E10">
        <f>Industry!E10/Total!E10</f>
        <v>0.35097729755979118</v>
      </c>
      <c r="F10">
        <f>Industry!F10/Total!F10</f>
        <v>0.33559322033898309</v>
      </c>
      <c r="G10">
        <f>Industry!G10/Total!G10</f>
        <v>0.33101126204574483</v>
      </c>
      <c r="H10">
        <f>Industry!H10/Total!H10</f>
        <v>0.31853964632059323</v>
      </c>
      <c r="I10">
        <f>Industry!I10/Total!I10</f>
        <v>0.31830798268013766</v>
      </c>
      <c r="J10">
        <f>Industry!J10/Total!J10</f>
        <v>0.32231774031483751</v>
      </c>
      <c r="K10">
        <f>Industry!K10/Total!K10</f>
        <v>0.31275395033860048</v>
      </c>
      <c r="L10">
        <f>Industry!L10/Total!L10</f>
        <v>0.31475194392728068</v>
      </c>
      <c r="M10">
        <f>Industry!M10/Total!M10</f>
        <v>0.31695358465896711</v>
      </c>
      <c r="N10">
        <f>Industry!N10/Total!N10</f>
        <v>0.30467507685783951</v>
      </c>
      <c r="O10">
        <f>Industry!O10/Total!O10</f>
        <v>0.29899658411614011</v>
      </c>
      <c r="P10">
        <f>Industry!P10/Total!P10</f>
        <v>0.3068755256518082</v>
      </c>
      <c r="Q10">
        <f>Industry!Q10/Total!Q10</f>
        <v>0.31691496908888211</v>
      </c>
      <c r="R10">
        <f>Industry!R10/Total!R10</f>
        <v>0.30894715772618092</v>
      </c>
      <c r="S10">
        <f>Industry!S10/Total!S10</f>
        <v>0.31171044716262281</v>
      </c>
      <c r="T10">
        <f>Industry!T10/Total!T10</f>
        <v>0.31318028893726496</v>
      </c>
      <c r="U10">
        <f>Industry!U10/Total!U10</f>
        <v>0.31916545366327026</v>
      </c>
      <c r="V10">
        <f>Industry!V10/Total!V10</f>
        <v>0.31031193360679199</v>
      </c>
      <c r="W10">
        <f>Industry!W10/Total!W10</f>
        <v>0.30899878014450594</v>
      </c>
    </row>
    <row r="11" spans="1:23" x14ac:dyDescent="0.25">
      <c r="A11" s="2" t="s">
        <v>39</v>
      </c>
      <c r="B11" s="2" t="s">
        <v>40</v>
      </c>
      <c r="C11">
        <f>Industry!C11/Total!C11</f>
        <v>0.2847290640394089</v>
      </c>
      <c r="D11">
        <f>Industry!D11/Total!D11</f>
        <v>0.28184300458518657</v>
      </c>
      <c r="E11">
        <f>Industry!E11/Total!E11</f>
        <v>0.28359832202599822</v>
      </c>
      <c r="F11">
        <f>Industry!F11/Total!F11</f>
        <v>0.25832101534227025</v>
      </c>
      <c r="G11">
        <f>Industry!G11/Total!G11</f>
        <v>0.26082992092043966</v>
      </c>
      <c r="H11">
        <f>Industry!H11/Total!H11</f>
        <v>0.26255863956215797</v>
      </c>
      <c r="I11">
        <f>Industry!I11/Total!I11</f>
        <v>0.25363140989788907</v>
      </c>
      <c r="J11">
        <f>Industry!J11/Total!J11</f>
        <v>0.25009211643517404</v>
      </c>
      <c r="K11">
        <f>Industry!K11/Total!K11</f>
        <v>0.24574626745994838</v>
      </c>
      <c r="L11">
        <f>Industry!L11/Total!L11</f>
        <v>0.24734738656845076</v>
      </c>
      <c r="M11">
        <f>Industry!M11/Total!M11</f>
        <v>0.2453042940994748</v>
      </c>
      <c r="N11">
        <f>Industry!N11/Total!N11</f>
        <v>0.248805065911651</v>
      </c>
      <c r="O11">
        <f>Industry!O11/Total!O11</f>
        <v>0.24786850795556889</v>
      </c>
      <c r="P11">
        <f>Industry!P11/Total!P11</f>
        <v>0.24602203182374544</v>
      </c>
      <c r="Q11">
        <f>Industry!Q11/Total!Q11</f>
        <v>0.24329156612495278</v>
      </c>
      <c r="R11">
        <f>Industry!R11/Total!R11</f>
        <v>0.24529629736018155</v>
      </c>
      <c r="S11">
        <f>Industry!S11/Total!S11</f>
        <v>0.24647494964213776</v>
      </c>
      <c r="T11">
        <f>Industry!T11/Total!T11</f>
        <v>0.24245163112554724</v>
      </c>
      <c r="U11">
        <f>Industry!U11/Total!U11</f>
        <v>0.25607956092458045</v>
      </c>
      <c r="V11">
        <f>Industry!V11/Total!V11</f>
        <v>0.25550106518351179</v>
      </c>
      <c r="W11">
        <f>Industry!W11/Total!W11</f>
        <v>0.23954058407451503</v>
      </c>
    </row>
    <row r="12" spans="1:23" x14ac:dyDescent="0.25">
      <c r="A12" s="12" t="s">
        <v>41</v>
      </c>
      <c r="B12" s="12" t="s">
        <v>42</v>
      </c>
      <c r="C12" s="15">
        <f>Industry!C12/Total!C12</f>
        <v>0.24306434342451086</v>
      </c>
      <c r="D12" s="15">
        <f>Industry!D12/Total!D12</f>
        <v>0.23432505532333414</v>
      </c>
      <c r="E12" s="15">
        <f>Industry!E12/Total!E12</f>
        <v>0.2409668209116865</v>
      </c>
      <c r="F12" s="15">
        <f>Industry!F12/Total!F12</f>
        <v>0.22092176193482591</v>
      </c>
      <c r="G12" s="15">
        <f>Industry!G12/Total!G12</f>
        <v>0.22453026154281941</v>
      </c>
      <c r="H12" s="15">
        <f>Industry!H12/Total!H12</f>
        <v>0.21765277328028867</v>
      </c>
      <c r="I12" s="15">
        <f>Industry!I12/Total!I12</f>
        <v>0.20470577526964912</v>
      </c>
      <c r="J12" s="15">
        <f>Industry!J12/Total!J12</f>
        <v>0.19882246376811594</v>
      </c>
      <c r="K12" s="15">
        <f>Industry!K12/Total!K12</f>
        <v>0.19885052269538853</v>
      </c>
      <c r="L12" s="15">
        <f>Industry!L12/Total!L12</f>
        <v>0.19675026492405509</v>
      </c>
      <c r="M12" s="15">
        <f>Industry!M12/Total!M12</f>
        <v>0.1968527699935331</v>
      </c>
      <c r="N12" s="15">
        <f>Industry!N12/Total!N12</f>
        <v>0.20281132948949959</v>
      </c>
      <c r="O12" s="15">
        <f>Industry!O12/Total!O12</f>
        <v>0.19468441284669119</v>
      </c>
      <c r="P12" s="15">
        <f>Industry!P12/Total!P12</f>
        <v>0.2011070110701107</v>
      </c>
      <c r="Q12" s="15">
        <f>Industry!Q12/Total!Q12</f>
        <v>0.1980237311004405</v>
      </c>
      <c r="R12" s="15">
        <f>Industry!R12/Total!R12</f>
        <v>0.20234649980445835</v>
      </c>
      <c r="S12" s="15">
        <f>Industry!S12/Total!S12</f>
        <v>0.20503455859252279</v>
      </c>
      <c r="T12" s="15">
        <f>Industry!T12/Total!T12</f>
        <v>0.20217717428934109</v>
      </c>
      <c r="U12" s="15">
        <f>Industry!U12/Total!U12</f>
        <v>0.21085737179487177</v>
      </c>
      <c r="V12" s="15">
        <f>Industry!V12/Total!V12</f>
        <v>0.21337079580199983</v>
      </c>
      <c r="W12" s="15">
        <f>Industry!W12/Total!W12</f>
        <v>0.19618677042801555</v>
      </c>
    </row>
    <row r="13" spans="1:23" x14ac:dyDescent="0.25">
      <c r="A13" s="2" t="s">
        <v>43</v>
      </c>
      <c r="B13" s="2" t="s">
        <v>44</v>
      </c>
      <c r="C13">
        <f>Industry!C13/Total!C13</f>
        <v>0.30616509926854751</v>
      </c>
      <c r="D13">
        <f>Industry!D13/Total!D13</f>
        <v>0.30795292439372324</v>
      </c>
      <c r="E13">
        <f>Industry!E13/Total!E13</f>
        <v>0.32269566767694779</v>
      </c>
      <c r="F13">
        <f>Industry!F13/Total!F13</f>
        <v>0.28877831159917644</v>
      </c>
      <c r="G13">
        <f>Industry!G13/Total!G13</f>
        <v>0.28677839851024206</v>
      </c>
      <c r="H13">
        <f>Industry!H13/Total!H13</f>
        <v>0.28081849941773418</v>
      </c>
      <c r="I13">
        <f>Industry!I13/Total!I13</f>
        <v>0.27605822318889073</v>
      </c>
      <c r="J13">
        <f>Industry!J13/Total!J13</f>
        <v>0.27687132043734231</v>
      </c>
      <c r="K13">
        <f>Industry!K13/Total!K13</f>
        <v>0.27880107166778295</v>
      </c>
      <c r="L13">
        <f>Industry!L13/Total!L13</f>
        <v>0.27465017897819721</v>
      </c>
      <c r="M13">
        <f>Industry!M13/Total!M13</f>
        <v>0.26708984375</v>
      </c>
      <c r="N13">
        <f>Industry!N13/Total!N13</f>
        <v>0.26884984025559105</v>
      </c>
      <c r="O13">
        <f>Industry!O13/Total!O13</f>
        <v>0.27466456195737965</v>
      </c>
      <c r="P13">
        <f>Industry!P13/Total!P13</f>
        <v>0.26968043647700701</v>
      </c>
      <c r="Q13">
        <f>Industry!Q13/Total!Q13</f>
        <v>0.27627351996328586</v>
      </c>
      <c r="R13">
        <f>Industry!R13/Total!R13</f>
        <v>0.27913647342995168</v>
      </c>
      <c r="S13">
        <f>Industry!S13/Total!S13</f>
        <v>0.27503782148260214</v>
      </c>
      <c r="T13">
        <f>Industry!T13/Total!T13</f>
        <v>0.27152021482918098</v>
      </c>
      <c r="U13">
        <f>Industry!U13/Total!U13</f>
        <v>0.29385329080893013</v>
      </c>
      <c r="V13">
        <f>Industry!V13/Total!V13</f>
        <v>0.29422234392113911</v>
      </c>
      <c r="W13">
        <f>Industry!W13/Total!W13</f>
        <v>0.25892222380207591</v>
      </c>
    </row>
    <row r="14" spans="1:23" x14ac:dyDescent="0.25">
      <c r="A14" s="2" t="s">
        <v>45</v>
      </c>
      <c r="B14" s="2" t="s">
        <v>46</v>
      </c>
      <c r="C14">
        <f>Industry!C14/Total!C14</f>
        <v>0.30744786494538234</v>
      </c>
      <c r="D14">
        <f>Industry!D14/Total!D14</f>
        <v>0.29856327494587676</v>
      </c>
      <c r="E14">
        <f>Industry!E14/Total!E14</f>
        <v>0.31039270130900437</v>
      </c>
      <c r="F14">
        <f>Industry!F14/Total!F14</f>
        <v>0.27767102229054574</v>
      </c>
      <c r="G14">
        <f>Industry!G14/Total!G14</f>
        <v>0.28891419893697801</v>
      </c>
      <c r="H14">
        <f>Industry!H14/Total!H14</f>
        <v>0.28960119269474471</v>
      </c>
      <c r="I14">
        <f>Industry!I14/Total!I14</f>
        <v>0.28307748538011696</v>
      </c>
      <c r="J14">
        <f>Industry!J14/Total!J14</f>
        <v>0.28579305274765665</v>
      </c>
      <c r="K14">
        <f>Industry!K14/Total!K14</f>
        <v>0.28760484622553589</v>
      </c>
      <c r="L14">
        <f>Industry!L14/Total!L14</f>
        <v>0.29220660704508122</v>
      </c>
      <c r="M14">
        <f>Industry!M14/Total!M14</f>
        <v>0.28161645318419631</v>
      </c>
      <c r="N14">
        <f>Industry!N14/Total!N14</f>
        <v>0.28788413987990108</v>
      </c>
      <c r="O14">
        <f>Industry!O14/Total!O14</f>
        <v>0.28252277023543565</v>
      </c>
      <c r="P14">
        <f>Industry!P14/Total!P14</f>
        <v>0.2866471902388727</v>
      </c>
      <c r="Q14">
        <f>Industry!Q14/Total!Q14</f>
        <v>0.3029565217391304</v>
      </c>
      <c r="R14">
        <f>Industry!R14/Total!R14</f>
        <v>0.29215786776012304</v>
      </c>
      <c r="S14">
        <f>Industry!S14/Total!S14</f>
        <v>0.30057413036136438</v>
      </c>
      <c r="T14">
        <f>Industry!T14/Total!T14</f>
        <v>0.29164548381630229</v>
      </c>
      <c r="U14">
        <f>Industry!U14/Total!U14</f>
        <v>0.27457327839905826</v>
      </c>
      <c r="V14">
        <f>Industry!V14/Total!V14</f>
        <v>0.29163268634806722</v>
      </c>
      <c r="W14">
        <f>Industry!W14/Total!W14</f>
        <v>0.28537576167907924</v>
      </c>
    </row>
    <row r="15" spans="1:23" x14ac:dyDescent="0.25">
      <c r="A15" s="2" t="s">
        <v>47</v>
      </c>
      <c r="B15" s="2" t="s">
        <v>48</v>
      </c>
      <c r="C15">
        <f>Industry!C15/Total!C15</f>
        <v>0.35166139240506328</v>
      </c>
      <c r="D15">
        <f>Industry!D15/Total!D15</f>
        <v>0.34786101626832694</v>
      </c>
      <c r="E15">
        <f>Industry!E15/Total!E15</f>
        <v>0.33251180940644898</v>
      </c>
      <c r="F15">
        <f>Industry!F15/Total!F15</f>
        <v>0.31022635408245758</v>
      </c>
      <c r="G15">
        <f>Industry!G15/Total!G15</f>
        <v>0.31769094836049483</v>
      </c>
      <c r="H15">
        <f>Industry!H15/Total!H15</f>
        <v>0.32480124103160751</v>
      </c>
      <c r="I15">
        <f>Industry!I15/Total!I15</f>
        <v>0.316289678768295</v>
      </c>
      <c r="J15">
        <f>Industry!J15/Total!J15</f>
        <v>0.29549864183158714</v>
      </c>
      <c r="K15">
        <f>Industry!K15/Total!K15</f>
        <v>0.28278041074249605</v>
      </c>
      <c r="L15">
        <f>Industry!L15/Total!L15</f>
        <v>0.28705970992653984</v>
      </c>
      <c r="M15">
        <f>Industry!M15/Total!M15</f>
        <v>0.28682890581460158</v>
      </c>
      <c r="N15">
        <f>Industry!N15/Total!N15</f>
        <v>0.28829493087557606</v>
      </c>
      <c r="O15">
        <f>Industry!O15/Total!O15</f>
        <v>0.30425179458862511</v>
      </c>
      <c r="P15">
        <f>Industry!P15/Total!P15</f>
        <v>0.28696461824953445</v>
      </c>
      <c r="Q15">
        <f>Industry!Q15/Total!Q15</f>
        <v>0.28044214655018723</v>
      </c>
      <c r="R15">
        <f>Industry!R15/Total!R15</f>
        <v>0.27841520258157049</v>
      </c>
      <c r="S15">
        <f>Industry!S15/Total!S15</f>
        <v>0.28536067892503536</v>
      </c>
      <c r="T15">
        <f>Industry!T15/Total!T15</f>
        <v>0.28295316036914508</v>
      </c>
      <c r="U15">
        <f>Industry!U15/Total!U15</f>
        <v>0.27243172951885564</v>
      </c>
      <c r="V15">
        <f>Industry!V15/Total!V15</f>
        <v>0.28347703677635055</v>
      </c>
      <c r="W15">
        <f>Industry!W15/Total!W15</f>
        <v>0.27942631058358058</v>
      </c>
    </row>
    <row r="16" spans="1:23" x14ac:dyDescent="0.25">
      <c r="A16" s="2" t="s">
        <v>49</v>
      </c>
      <c r="B16" s="2" t="s">
        <v>50</v>
      </c>
      <c r="C16">
        <f>Industry!C16/Total!C16</f>
        <v>0.27943984723106302</v>
      </c>
      <c r="D16">
        <f>Industry!D16/Total!D16</f>
        <v>0.29410246483417218</v>
      </c>
      <c r="E16">
        <f>Industry!E16/Total!E16</f>
        <v>0.28402289877699716</v>
      </c>
      <c r="F16">
        <f>Industry!F16/Total!F16</f>
        <v>0.25461538461538463</v>
      </c>
      <c r="G16">
        <f>Industry!G16/Total!G16</f>
        <v>0.24919494674263065</v>
      </c>
      <c r="H16">
        <f>Industry!H16/Total!H16</f>
        <v>0.25950453765023301</v>
      </c>
      <c r="I16">
        <f>Industry!I16/Total!I16</f>
        <v>0.25864109848484851</v>
      </c>
      <c r="J16">
        <f>Industry!J16/Total!J16</f>
        <v>0.2590770672288592</v>
      </c>
      <c r="K16">
        <f>Industry!K16/Total!K16</f>
        <v>0.25099368716389991</v>
      </c>
      <c r="L16">
        <f>Industry!L16/Total!L16</f>
        <v>0.26431463273568534</v>
      </c>
      <c r="M16">
        <f>Industry!M16/Total!M16</f>
        <v>0.25757749056387969</v>
      </c>
      <c r="N16">
        <f>Industry!N16/Total!N16</f>
        <v>0.25965764515382833</v>
      </c>
      <c r="O16">
        <f>Industry!O16/Total!O16</f>
        <v>0.25514496873223425</v>
      </c>
      <c r="P16">
        <f>Industry!P16/Total!P16</f>
        <v>0.25397366030881019</v>
      </c>
      <c r="Q16">
        <f>Industry!Q16/Total!Q16</f>
        <v>0.23963488397668539</v>
      </c>
      <c r="R16">
        <f>Industry!R16/Total!R16</f>
        <v>0.24531386224934612</v>
      </c>
      <c r="S16">
        <f>Industry!S16/Total!S16</f>
        <v>0.24144672531769307</v>
      </c>
      <c r="T16">
        <f>Industry!T16/Total!T16</f>
        <v>0.23394495412844035</v>
      </c>
      <c r="U16">
        <f>Industry!U16/Total!U16</f>
        <v>0.27257984031936128</v>
      </c>
      <c r="V16">
        <f>Industry!V16/Total!V16</f>
        <v>0.26563430613460393</v>
      </c>
      <c r="W16">
        <f>Industry!W16/Total!W16</f>
        <v>0.23290322580645162</v>
      </c>
    </row>
    <row r="17" spans="1:23" x14ac:dyDescent="0.25">
      <c r="A17" s="2" t="s">
        <v>51</v>
      </c>
      <c r="B17" s="2" t="s">
        <v>52</v>
      </c>
      <c r="C17">
        <f>Industry!C17/Total!C17</f>
        <v>0.3142580019398642</v>
      </c>
      <c r="D17">
        <f>Industry!D17/Total!D17</f>
        <v>0.30925654790954932</v>
      </c>
      <c r="E17">
        <f>Industry!E17/Total!E17</f>
        <v>0.29452279435880618</v>
      </c>
      <c r="F17">
        <f>Industry!F17/Total!F17</f>
        <v>0.28047588005215124</v>
      </c>
      <c r="G17">
        <f>Industry!G17/Total!G17</f>
        <v>0.27390959555908007</v>
      </c>
      <c r="H17">
        <f>Industry!H17/Total!H17</f>
        <v>0.28358676908606367</v>
      </c>
      <c r="I17">
        <f>Industry!I17/Total!I17</f>
        <v>0.27276880901614375</v>
      </c>
      <c r="J17">
        <f>Industry!J17/Total!J17</f>
        <v>0.26183800623052961</v>
      </c>
      <c r="K17">
        <f>Industry!K17/Total!K17</f>
        <v>0.26613533364588221</v>
      </c>
      <c r="L17">
        <f>Industry!L17/Total!L17</f>
        <v>0.26223776223776224</v>
      </c>
      <c r="M17">
        <f>Industry!M17/Total!M17</f>
        <v>0.26460942158616579</v>
      </c>
      <c r="N17">
        <f>Industry!N17/Total!N17</f>
        <v>0.27527423658464273</v>
      </c>
      <c r="O17">
        <f>Industry!O17/Total!O17</f>
        <v>0.2876672056445686</v>
      </c>
      <c r="P17">
        <f>Industry!P17/Total!P17</f>
        <v>0.27085175361037434</v>
      </c>
      <c r="Q17">
        <f>Industry!Q17/Total!Q17</f>
        <v>0.25615474794841736</v>
      </c>
      <c r="R17">
        <f>Industry!R17/Total!R17</f>
        <v>0.25515538774324714</v>
      </c>
      <c r="S17">
        <f>Industry!S17/Total!S17</f>
        <v>0.25352311161217589</v>
      </c>
      <c r="T17">
        <f>Industry!T17/Total!T17</f>
        <v>0.25449438202247188</v>
      </c>
      <c r="U17">
        <f>Industry!U17/Total!U17</f>
        <v>0.28796561604584525</v>
      </c>
      <c r="V17">
        <f>Industry!V17/Total!V17</f>
        <v>0.2633946289191692</v>
      </c>
      <c r="W17">
        <f>Industry!W17/Total!W17</f>
        <v>0.2636595516176668</v>
      </c>
    </row>
    <row r="18" spans="1:23" x14ac:dyDescent="0.25">
      <c r="A18" s="2" t="s">
        <v>53</v>
      </c>
      <c r="B18" s="2" t="s">
        <v>54</v>
      </c>
      <c r="C18">
        <f>Industry!C18/Total!C18</f>
        <v>0.30118343195266273</v>
      </c>
      <c r="D18">
        <f>Industry!D18/Total!D18</f>
        <v>0.2991719668786752</v>
      </c>
      <c r="E18">
        <f>Industry!E18/Total!E18</f>
        <v>0.30794223826714801</v>
      </c>
      <c r="F18">
        <f>Industry!F18/Total!F18</f>
        <v>0.27380524613726193</v>
      </c>
      <c r="G18">
        <f>Industry!G18/Total!G18</f>
        <v>0.28330781010719758</v>
      </c>
      <c r="H18">
        <f>Industry!H18/Total!H18</f>
        <v>0.29521184981054083</v>
      </c>
      <c r="I18">
        <f>Industry!I18/Total!I18</f>
        <v>0.28537656197230665</v>
      </c>
      <c r="J18">
        <f>Industry!J18/Total!J18</f>
        <v>0.29447020241999322</v>
      </c>
      <c r="K18">
        <f>Industry!K18/Total!K18</f>
        <v>0.27411566535654125</v>
      </c>
      <c r="L18">
        <f>Industry!L18/Total!L18</f>
        <v>0.27814201577953107</v>
      </c>
      <c r="M18">
        <f>Industry!M18/Total!M18</f>
        <v>0.28169326241134751</v>
      </c>
      <c r="N18">
        <f>Industry!N18/Total!N18</f>
        <v>0.27713726343267348</v>
      </c>
      <c r="O18">
        <f>Industry!O18/Total!O18</f>
        <v>0.27742912789439511</v>
      </c>
      <c r="P18">
        <f>Industry!P18/Total!P18</f>
        <v>0.27235037737854789</v>
      </c>
      <c r="Q18">
        <f>Industry!Q18/Total!Q18</f>
        <v>0.27581271723573914</v>
      </c>
      <c r="R18">
        <f>Industry!R18/Total!R18</f>
        <v>0.28028169014084509</v>
      </c>
      <c r="S18">
        <f>Industry!S18/Total!S18</f>
        <v>0.27877339705296694</v>
      </c>
      <c r="T18">
        <f>Industry!T18/Total!T18</f>
        <v>0.27399411187438666</v>
      </c>
      <c r="U18">
        <f>Industry!U18/Total!U18</f>
        <v>0.28501872659176025</v>
      </c>
      <c r="V18">
        <f>Industry!V18/Total!V18</f>
        <v>0.2753093363329584</v>
      </c>
      <c r="W18">
        <f>Industry!W18/Total!W18</f>
        <v>0.27454728370221326</v>
      </c>
    </row>
    <row r="19" spans="1:23" x14ac:dyDescent="0.25">
      <c r="A19" s="2" t="s">
        <v>55</v>
      </c>
      <c r="B19" s="2" t="s">
        <v>56</v>
      </c>
      <c r="C19">
        <f>Industry!C19/Total!C19</f>
        <v>0.12453377538334025</v>
      </c>
      <c r="D19">
        <f>Industry!D19/Total!D19</f>
        <v>0.11904088272740135</v>
      </c>
      <c r="E19">
        <f>Industry!E19/Total!E19</f>
        <v>0.11612352355201365</v>
      </c>
      <c r="F19">
        <f>Industry!F19/Total!F19</f>
        <v>0.11250873515024458</v>
      </c>
      <c r="G19">
        <f>Industry!G19/Total!G19</f>
        <v>0.10767531750414136</v>
      </c>
      <c r="H19">
        <f>Industry!H19/Total!H19</f>
        <v>0.11068753344034242</v>
      </c>
      <c r="I19">
        <f>Industry!I19/Total!I19</f>
        <v>0.10292848130685968</v>
      </c>
      <c r="J19">
        <f>Industry!J19/Total!J19</f>
        <v>9.7168347556245163E-2</v>
      </c>
      <c r="K19">
        <f>Industry!K19/Total!K19</f>
        <v>9.6256684491978606E-2</v>
      </c>
      <c r="L19">
        <f>Industry!L19/Total!L19</f>
        <v>9.7217675941080203E-2</v>
      </c>
      <c r="M19">
        <f>Industry!M19/Total!M19</f>
        <v>9.2882607588489943E-2</v>
      </c>
      <c r="N19">
        <f>Industry!N19/Total!N19</f>
        <v>9.4383143195561389E-2</v>
      </c>
      <c r="O19">
        <f>Industry!O19/Total!O19</f>
        <v>8.9183598977977854E-2</v>
      </c>
      <c r="P19">
        <f>Industry!P19/Total!P19</f>
        <v>8.7791329549571306E-2</v>
      </c>
      <c r="Q19">
        <f>Industry!Q19/Total!Q19</f>
        <v>8.9199447895100065E-2</v>
      </c>
      <c r="R19">
        <f>Industry!R19/Total!R19</f>
        <v>8.6439732142857148E-2</v>
      </c>
      <c r="S19">
        <f>Industry!S19/Total!S19</f>
        <v>8.9514205161570146E-2</v>
      </c>
      <c r="T19">
        <f>Industry!T19/Total!T19</f>
        <v>8.4795634496041092E-2</v>
      </c>
      <c r="U19">
        <f>Industry!U19/Total!U19</f>
        <v>8.6051466972627444E-2</v>
      </c>
      <c r="V19">
        <f>Industry!V19/Total!V19</f>
        <v>8.856532924626416E-2</v>
      </c>
      <c r="W19">
        <f>Industry!W19/Total!W19</f>
        <v>9.4986116204746687E-2</v>
      </c>
    </row>
    <row r="20" spans="1:23" x14ac:dyDescent="0.25">
      <c r="A20" s="2" t="s">
        <v>57</v>
      </c>
      <c r="B20" s="2" t="s">
        <v>56</v>
      </c>
      <c r="C20">
        <f>Industry!C20/Total!C20</f>
        <v>0.12453377538334025</v>
      </c>
      <c r="D20">
        <f>Industry!D20/Total!D20</f>
        <v>0.11904088272740135</v>
      </c>
      <c r="E20">
        <f>Industry!E20/Total!E20</f>
        <v>0.11612352355201365</v>
      </c>
      <c r="F20">
        <f>Industry!F20/Total!F20</f>
        <v>0.11250873515024458</v>
      </c>
      <c r="G20">
        <f>Industry!G20/Total!G20</f>
        <v>0.10767531750414136</v>
      </c>
      <c r="H20">
        <f>Industry!H20/Total!H20</f>
        <v>0.11068753344034242</v>
      </c>
      <c r="I20">
        <f>Industry!I20/Total!I20</f>
        <v>0.10292848130685968</v>
      </c>
      <c r="J20">
        <f>Industry!J20/Total!J20</f>
        <v>9.7168347556245163E-2</v>
      </c>
      <c r="K20">
        <f>Industry!K20/Total!K20</f>
        <v>9.6256684491978606E-2</v>
      </c>
      <c r="L20">
        <f>Industry!L20/Total!L20</f>
        <v>9.7217675941080203E-2</v>
      </c>
      <c r="M20">
        <f>Industry!M20/Total!M20</f>
        <v>9.2882607588489943E-2</v>
      </c>
      <c r="N20">
        <f>Industry!N20/Total!N20</f>
        <v>9.4383143195561389E-2</v>
      </c>
      <c r="O20">
        <f>Industry!O20/Total!O20</f>
        <v>8.9183598977977854E-2</v>
      </c>
      <c r="P20">
        <f>Industry!P20/Total!P20</f>
        <v>8.7791329549571306E-2</v>
      </c>
      <c r="Q20">
        <f>Industry!Q20/Total!Q20</f>
        <v>8.9199447895100065E-2</v>
      </c>
      <c r="R20">
        <f>Industry!R20/Total!R20</f>
        <v>8.6439732142857148E-2</v>
      </c>
      <c r="S20">
        <f>Industry!S20/Total!S20</f>
        <v>8.9514205161570146E-2</v>
      </c>
      <c r="T20">
        <f>Industry!T20/Total!T20</f>
        <v>8.4795634496041092E-2</v>
      </c>
      <c r="U20">
        <f>Industry!U20/Total!U20</f>
        <v>8.6051466972627444E-2</v>
      </c>
      <c r="V20">
        <f>Industry!V20/Total!V20</f>
        <v>8.856532924626416E-2</v>
      </c>
      <c r="W20">
        <f>Industry!W20/Total!W20</f>
        <v>9.4986116204746687E-2</v>
      </c>
    </row>
    <row r="21" spans="1:23" x14ac:dyDescent="0.25">
      <c r="A21" s="2" t="s">
        <v>58</v>
      </c>
      <c r="B21" s="2" t="s">
        <v>59</v>
      </c>
      <c r="C21">
        <f>Industry!C21/Total!C21</f>
        <v>0.1537771397810874</v>
      </c>
      <c r="D21">
        <f>Industry!D21/Total!D21</f>
        <v>0.15041757443718229</v>
      </c>
      <c r="E21">
        <f>Industry!E21/Total!E21</f>
        <v>0.14973457807065715</v>
      </c>
      <c r="F21">
        <f>Industry!F21/Total!F21</f>
        <v>0.15046854082998662</v>
      </c>
      <c r="G21">
        <f>Industry!G21/Total!G21</f>
        <v>0.15274319567270542</v>
      </c>
      <c r="H21">
        <f>Industry!H21/Total!H21</f>
        <v>0.16055160885917258</v>
      </c>
      <c r="I21">
        <f>Industry!I21/Total!I21</f>
        <v>0.15864045864045864</v>
      </c>
      <c r="J21">
        <f>Industry!J21/Total!J21</f>
        <v>0.15403482953151829</v>
      </c>
      <c r="K21">
        <f>Industry!K21/Total!K21</f>
        <v>0.14886570624275544</v>
      </c>
      <c r="L21">
        <f>Industry!L21/Total!L21</f>
        <v>0.15208904394052661</v>
      </c>
      <c r="M21">
        <f>Industry!M21/Total!M21</f>
        <v>0.1508273052298994</v>
      </c>
      <c r="N21">
        <f>Industry!N21/Total!N21</f>
        <v>0.14240479960003335</v>
      </c>
      <c r="O21">
        <f>Industry!O21/Total!O21</f>
        <v>0.15213389121338913</v>
      </c>
      <c r="P21">
        <f>Industry!P21/Total!P21</f>
        <v>0.14469961724080546</v>
      </c>
      <c r="Q21">
        <f>Industry!Q21/Total!Q21</f>
        <v>0.13646568313021165</v>
      </c>
      <c r="R21">
        <f>Industry!R21/Total!R21</f>
        <v>0.12977591487989684</v>
      </c>
      <c r="S21">
        <f>Industry!S21/Total!S21</f>
        <v>0.14024390243902438</v>
      </c>
      <c r="T21">
        <f>Industry!T21/Total!T21</f>
        <v>0.12963111789761314</v>
      </c>
      <c r="U21">
        <f>Industry!U21/Total!U21</f>
        <v>0.14004140786749483</v>
      </c>
      <c r="V21">
        <f>Industry!V21/Total!V21</f>
        <v>0.14751552795031056</v>
      </c>
      <c r="W21">
        <f>Industry!W21/Total!W21</f>
        <v>0.14641995172968625</v>
      </c>
    </row>
    <row r="22" spans="1:23" x14ac:dyDescent="0.25">
      <c r="A22" s="2" t="s">
        <v>60</v>
      </c>
      <c r="B22" s="2" t="s">
        <v>59</v>
      </c>
      <c r="C22">
        <f>Industry!C22/Total!C22</f>
        <v>0.1537771397810874</v>
      </c>
      <c r="D22">
        <f>Industry!D22/Total!D22</f>
        <v>0.15041757443718229</v>
      </c>
      <c r="E22">
        <f>Industry!E22/Total!E22</f>
        <v>0.14973457807065715</v>
      </c>
      <c r="F22">
        <f>Industry!F22/Total!F22</f>
        <v>0.15046854082998662</v>
      </c>
      <c r="G22">
        <f>Industry!G22/Total!G22</f>
        <v>0.15274319567270542</v>
      </c>
      <c r="H22">
        <f>Industry!H22/Total!H22</f>
        <v>0.16055160885917258</v>
      </c>
      <c r="I22">
        <f>Industry!I22/Total!I22</f>
        <v>0.15864045864045864</v>
      </c>
      <c r="J22">
        <f>Industry!J22/Total!J22</f>
        <v>0.15403482953151829</v>
      </c>
      <c r="K22">
        <f>Industry!K22/Total!K22</f>
        <v>0.14886570624275544</v>
      </c>
      <c r="L22">
        <f>Industry!L22/Total!L22</f>
        <v>0.15208904394052661</v>
      </c>
      <c r="M22">
        <f>Industry!M22/Total!M22</f>
        <v>0.1508273052298994</v>
      </c>
      <c r="N22">
        <f>Industry!N22/Total!N22</f>
        <v>0.14240479960003335</v>
      </c>
      <c r="O22">
        <f>Industry!O22/Total!O22</f>
        <v>0.15213389121338913</v>
      </c>
      <c r="P22">
        <f>Industry!P22/Total!P22</f>
        <v>0.14469961724080546</v>
      </c>
      <c r="Q22">
        <f>Industry!Q22/Total!Q22</f>
        <v>0.13646568313021165</v>
      </c>
      <c r="R22">
        <f>Industry!R22/Total!R22</f>
        <v>0.12977591487989684</v>
      </c>
      <c r="S22">
        <f>Industry!S22/Total!S22</f>
        <v>0.14024390243902438</v>
      </c>
      <c r="T22">
        <f>Industry!T22/Total!T22</f>
        <v>0.12963111789761314</v>
      </c>
      <c r="U22">
        <f>Industry!U22/Total!U22</f>
        <v>0.14004140786749483</v>
      </c>
      <c r="V22">
        <f>Industry!V22/Total!V22</f>
        <v>0.14751552795031056</v>
      </c>
      <c r="W22">
        <f>Industry!W22/Total!W22</f>
        <v>0.14641995172968625</v>
      </c>
    </row>
    <row r="23" spans="1:23" x14ac:dyDescent="0.25">
      <c r="A23" s="2" t="s">
        <v>61</v>
      </c>
      <c r="B23" s="2" t="s">
        <v>62</v>
      </c>
      <c r="C23">
        <f>Industry!C23/Total!C23</f>
        <v>0.19804584742577977</v>
      </c>
      <c r="D23">
        <f>Industry!D23/Total!D23</f>
        <v>0.20318872821653688</v>
      </c>
      <c r="E23">
        <f>Industry!E23/Total!E23</f>
        <v>0.20396270396270397</v>
      </c>
      <c r="F23">
        <f>Industry!F23/Total!F23</f>
        <v>0.20229885057471264</v>
      </c>
      <c r="G23">
        <f>Industry!G23/Total!G23</f>
        <v>0.20577350111028869</v>
      </c>
      <c r="H23">
        <f>Industry!H23/Total!H23</f>
        <v>0.19506172839506172</v>
      </c>
      <c r="I23">
        <f>Industry!I23/Total!I23</f>
        <v>0.18099231306778477</v>
      </c>
      <c r="J23">
        <f>Industry!J23/Total!J23</f>
        <v>0.16837637071100106</v>
      </c>
      <c r="K23">
        <f>Industry!K23/Total!K23</f>
        <v>0.1592554291623578</v>
      </c>
      <c r="L23">
        <f>Industry!L23/Total!L23</f>
        <v>0.15488215488215487</v>
      </c>
      <c r="M23">
        <f>Industry!M23/Total!M23</f>
        <v>0.15001670564650851</v>
      </c>
      <c r="N23">
        <f>Industry!N23/Total!N23</f>
        <v>0.13783874205419874</v>
      </c>
      <c r="O23">
        <f>Industry!O23/Total!O23</f>
        <v>0.1531443466927338</v>
      </c>
      <c r="P23">
        <f>Industry!P23/Total!P23</f>
        <v>0.15867279894875164</v>
      </c>
      <c r="Q23">
        <f>Industry!Q23/Total!Q23</f>
        <v>0.15455381784728608</v>
      </c>
      <c r="R23">
        <f>Industry!R23/Total!R23</f>
        <v>0.15535769112680381</v>
      </c>
      <c r="S23">
        <f>Industry!S23/Total!S23</f>
        <v>0.1493624772313297</v>
      </c>
      <c r="T23">
        <f>Industry!T23/Total!T23</f>
        <v>0.15659753531710249</v>
      </c>
      <c r="U23">
        <f>Industry!U23/Total!U23</f>
        <v>0.15021725636250777</v>
      </c>
      <c r="V23">
        <f>Industry!V23/Total!V23</f>
        <v>0.15142857142857144</v>
      </c>
      <c r="W23">
        <f>Industry!W23/Total!W23</f>
        <v>0.15088383838383837</v>
      </c>
    </row>
    <row r="24" spans="1:23" x14ac:dyDescent="0.25">
      <c r="A24" s="2" t="s">
        <v>63</v>
      </c>
      <c r="B24" s="2" t="s">
        <v>62</v>
      </c>
      <c r="C24">
        <f>Industry!C24/Total!C24</f>
        <v>0.19804584742577977</v>
      </c>
      <c r="D24">
        <f>Industry!D24/Total!D24</f>
        <v>0.20318872821653688</v>
      </c>
      <c r="E24">
        <f>Industry!E24/Total!E24</f>
        <v>0.20396270396270397</v>
      </c>
      <c r="F24">
        <f>Industry!F24/Total!F24</f>
        <v>0.20229885057471264</v>
      </c>
      <c r="G24">
        <f>Industry!G24/Total!G24</f>
        <v>0.20577350111028869</v>
      </c>
      <c r="H24">
        <f>Industry!H24/Total!H24</f>
        <v>0.19506172839506172</v>
      </c>
      <c r="I24">
        <f>Industry!I24/Total!I24</f>
        <v>0.18099231306778477</v>
      </c>
      <c r="J24">
        <f>Industry!J24/Total!J24</f>
        <v>0.16837637071100106</v>
      </c>
      <c r="K24">
        <f>Industry!K24/Total!K24</f>
        <v>0.1592554291623578</v>
      </c>
      <c r="L24">
        <f>Industry!L24/Total!L24</f>
        <v>0.15488215488215487</v>
      </c>
      <c r="M24">
        <f>Industry!M24/Total!M24</f>
        <v>0.15001670564650851</v>
      </c>
      <c r="N24">
        <f>Industry!N24/Total!N24</f>
        <v>0.13783874205419874</v>
      </c>
      <c r="O24">
        <f>Industry!O24/Total!O24</f>
        <v>0.1531443466927338</v>
      </c>
      <c r="P24">
        <f>Industry!P24/Total!P24</f>
        <v>0.15867279894875164</v>
      </c>
      <c r="Q24">
        <f>Industry!Q24/Total!Q24</f>
        <v>0.15455381784728608</v>
      </c>
      <c r="R24">
        <f>Industry!R24/Total!R24</f>
        <v>0.15535769112680381</v>
      </c>
      <c r="S24">
        <f>Industry!S24/Total!S24</f>
        <v>0.1493624772313297</v>
      </c>
      <c r="T24">
        <f>Industry!T24/Total!T24</f>
        <v>0.15659753531710249</v>
      </c>
      <c r="U24">
        <f>Industry!U24/Total!U24</f>
        <v>0.15021725636250777</v>
      </c>
      <c r="V24">
        <f>Industry!V24/Total!V24</f>
        <v>0.15142857142857144</v>
      </c>
      <c r="W24">
        <f>Industry!W24/Total!W24</f>
        <v>0.15088383838383837</v>
      </c>
    </row>
    <row r="25" spans="1:23" x14ac:dyDescent="0.25">
      <c r="A25" s="2" t="s">
        <v>64</v>
      </c>
      <c r="B25" s="2" t="s">
        <v>65</v>
      </c>
      <c r="C25">
        <f>Industry!C25/Total!C25</f>
        <v>0.15233042819249715</v>
      </c>
      <c r="D25">
        <f>Industry!D25/Total!D25</f>
        <v>0.14898506319417848</v>
      </c>
      <c r="E25">
        <f>Industry!E25/Total!E25</f>
        <v>0.14704363542473536</v>
      </c>
      <c r="F25">
        <f>Industry!F25/Total!F25</f>
        <v>0.13952321204516938</v>
      </c>
      <c r="G25">
        <f>Industry!G25/Total!G25</f>
        <v>0.13935718617343845</v>
      </c>
      <c r="H25">
        <f>Industry!H25/Total!H25</f>
        <v>0.14606741573033707</v>
      </c>
      <c r="I25">
        <f>Industry!I25/Total!I25</f>
        <v>0.12836029326195741</v>
      </c>
      <c r="J25">
        <f>Industry!J25/Total!J25</f>
        <v>0.12525620587565475</v>
      </c>
      <c r="K25">
        <f>Industry!K25/Total!K25</f>
        <v>0.12532606118093431</v>
      </c>
      <c r="L25">
        <f>Industry!L25/Total!L25</f>
        <v>0.12666666666666665</v>
      </c>
      <c r="M25">
        <f>Industry!M25/Total!M25</f>
        <v>0.11258967831520481</v>
      </c>
      <c r="N25">
        <f>Industry!N25/Total!N25</f>
        <v>0.11257904245709124</v>
      </c>
      <c r="O25">
        <f>Industry!O25/Total!O25</f>
        <v>0.11320546737213404</v>
      </c>
      <c r="P25">
        <f>Industry!P25/Total!P25</f>
        <v>0.12048721606496214</v>
      </c>
      <c r="Q25">
        <f>Industry!Q25/Total!Q25</f>
        <v>0.11528635299127102</v>
      </c>
      <c r="R25">
        <f>Industry!R25/Total!R25</f>
        <v>0.11621144459445426</v>
      </c>
      <c r="S25">
        <f>Industry!S25/Total!S25</f>
        <v>0.12283969781641313</v>
      </c>
      <c r="T25">
        <f>Industry!T25/Total!T25</f>
        <v>0.12224489795918367</v>
      </c>
      <c r="U25">
        <f>Industry!U25/Total!U25</f>
        <v>0.11691283544830457</v>
      </c>
      <c r="V25">
        <f>Industry!V25/Total!V25</f>
        <v>0.12617839013778101</v>
      </c>
      <c r="W25">
        <f>Industry!W25/Total!W25</f>
        <v>0.11601872582943211</v>
      </c>
    </row>
    <row r="26" spans="1:23" x14ac:dyDescent="0.25">
      <c r="A26" s="2" t="s">
        <v>66</v>
      </c>
      <c r="B26" s="2" t="s">
        <v>65</v>
      </c>
      <c r="C26">
        <f>Industry!C26/Total!C26</f>
        <v>0.15233042819249715</v>
      </c>
      <c r="D26">
        <f>Industry!D26/Total!D26</f>
        <v>0.14898506319417848</v>
      </c>
      <c r="E26">
        <f>Industry!E26/Total!E26</f>
        <v>0.14704363542473536</v>
      </c>
      <c r="F26">
        <f>Industry!F26/Total!F26</f>
        <v>0.13952321204516938</v>
      </c>
      <c r="G26">
        <f>Industry!G26/Total!G26</f>
        <v>0.13935718617343845</v>
      </c>
      <c r="H26">
        <f>Industry!H26/Total!H26</f>
        <v>0.14606741573033707</v>
      </c>
      <c r="I26">
        <f>Industry!I26/Total!I26</f>
        <v>0.12836029326195741</v>
      </c>
      <c r="J26">
        <f>Industry!J26/Total!J26</f>
        <v>0.12525620587565475</v>
      </c>
      <c r="K26">
        <f>Industry!K26/Total!K26</f>
        <v>0.12532606118093431</v>
      </c>
      <c r="L26">
        <f>Industry!L26/Total!L26</f>
        <v>0.12666666666666665</v>
      </c>
      <c r="M26">
        <f>Industry!M26/Total!M26</f>
        <v>0.11258967831520481</v>
      </c>
      <c r="N26">
        <f>Industry!N26/Total!N26</f>
        <v>0.11257904245709124</v>
      </c>
      <c r="O26">
        <f>Industry!O26/Total!O26</f>
        <v>0.11320546737213404</v>
      </c>
      <c r="P26">
        <f>Industry!P26/Total!P26</f>
        <v>0.12048721606496214</v>
      </c>
      <c r="Q26">
        <f>Industry!Q26/Total!Q26</f>
        <v>0.11528635299127102</v>
      </c>
      <c r="R26">
        <f>Industry!R26/Total!R26</f>
        <v>0.11621144459445426</v>
      </c>
      <c r="S26">
        <f>Industry!S26/Total!S26</f>
        <v>0.12283969781641313</v>
      </c>
      <c r="T26">
        <f>Industry!T26/Total!T26</f>
        <v>0.12224489795918367</v>
      </c>
      <c r="U26">
        <f>Industry!U26/Total!U26</f>
        <v>0.11691283544830457</v>
      </c>
      <c r="V26">
        <f>Industry!V26/Total!V26</f>
        <v>0.12617839013778101</v>
      </c>
      <c r="W26">
        <f>Industry!W26/Total!W26</f>
        <v>0.11601872582943211</v>
      </c>
    </row>
    <row r="27" spans="1:23" x14ac:dyDescent="0.25">
      <c r="A27" s="2" t="s">
        <v>67</v>
      </c>
      <c r="B27" s="2" t="s">
        <v>68</v>
      </c>
      <c r="C27">
        <f>Industry!C27/Total!C27</f>
        <v>0.2420667945146</v>
      </c>
      <c r="D27">
        <f>Industry!D27/Total!D27</f>
        <v>0.23667901279841577</v>
      </c>
      <c r="E27">
        <f>Industry!E27/Total!E27</f>
        <v>0.22900933745024368</v>
      </c>
      <c r="F27">
        <f>Industry!F27/Total!F27</f>
        <v>0.22315222533571091</v>
      </c>
      <c r="G27">
        <f>Industry!G27/Total!G27</f>
        <v>0.21223408065324836</v>
      </c>
      <c r="H27">
        <f>Industry!H27/Total!H27</f>
        <v>0.21476176971072033</v>
      </c>
      <c r="I27">
        <f>Industry!I27/Total!I27</f>
        <v>0.20745684534209238</v>
      </c>
      <c r="J27">
        <f>Industry!J27/Total!J27</f>
        <v>0.19723412408123456</v>
      </c>
      <c r="K27">
        <f>Industry!K27/Total!K27</f>
        <v>0.20038671119704693</v>
      </c>
      <c r="L27">
        <f>Industry!L27/Total!L27</f>
        <v>0.19090754877014421</v>
      </c>
      <c r="M27">
        <f>Industry!M27/Total!M27</f>
        <v>0.19945327528601803</v>
      </c>
      <c r="N27">
        <f>Industry!N27/Total!N27</f>
        <v>0.18769537745261056</v>
      </c>
      <c r="O27">
        <f>Industry!O27/Total!O27</f>
        <v>0.1891051364365971</v>
      </c>
      <c r="P27">
        <f>Industry!P27/Total!P27</f>
        <v>0.18414750172238442</v>
      </c>
      <c r="Q27">
        <f>Industry!Q27/Total!Q27</f>
        <v>0.18908694537060786</v>
      </c>
      <c r="R27">
        <f>Industry!R27/Total!R27</f>
        <v>0.1795911899857392</v>
      </c>
      <c r="S27">
        <f>Industry!S27/Total!S27</f>
        <v>0.17500946850145183</v>
      </c>
      <c r="T27">
        <f>Industry!T27/Total!T27</f>
        <v>0.17176638530287983</v>
      </c>
      <c r="U27">
        <f>Industry!U27/Total!U27</f>
        <v>0.19034646325438287</v>
      </c>
      <c r="V27">
        <f>Industry!V27/Total!V27</f>
        <v>0.18982247752571965</v>
      </c>
      <c r="W27">
        <f>Industry!W27/Total!W27</f>
        <v>0.17770506245477138</v>
      </c>
    </row>
    <row r="28" spans="1:23" x14ac:dyDescent="0.25">
      <c r="A28" s="2" t="s">
        <v>69</v>
      </c>
      <c r="B28" s="2" t="s">
        <v>70</v>
      </c>
      <c r="C28">
        <f>Industry!C28/Total!C28</f>
        <v>0.23169062286105405</v>
      </c>
      <c r="D28">
        <f>Industry!D28/Total!D28</f>
        <v>0.22587909232634676</v>
      </c>
      <c r="E28">
        <f>Industry!E28/Total!E28</f>
        <v>0.21621780894572454</v>
      </c>
      <c r="F28">
        <f>Industry!F28/Total!F28</f>
        <v>0.20724939299340964</v>
      </c>
      <c r="G28">
        <f>Industry!G28/Total!G28</f>
        <v>0.18886431932868403</v>
      </c>
      <c r="H28">
        <f>Industry!H28/Total!H28</f>
        <v>0.19097964233494547</v>
      </c>
      <c r="I28">
        <f>Industry!I28/Total!I28</f>
        <v>0.18501545936395761</v>
      </c>
      <c r="J28">
        <f>Industry!J28/Total!J28</f>
        <v>0.1757482732156562</v>
      </c>
      <c r="K28">
        <f>Industry!K28/Total!K28</f>
        <v>0.17668609492089926</v>
      </c>
      <c r="L28">
        <f>Industry!L28/Total!L28</f>
        <v>0.16698006769462204</v>
      </c>
      <c r="M28">
        <f>Industry!M28/Total!M28</f>
        <v>0.17820096813660299</v>
      </c>
      <c r="N28">
        <f>Industry!N28/Total!N28</f>
        <v>0.16731171548117155</v>
      </c>
      <c r="O28">
        <f>Industry!O28/Total!O28</f>
        <v>0.1660152123388971</v>
      </c>
      <c r="P28">
        <f>Industry!P28/Total!P28</f>
        <v>0.15986394557823128</v>
      </c>
      <c r="Q28">
        <f>Industry!Q28/Total!Q28</f>
        <v>0.16294553464156988</v>
      </c>
      <c r="R28">
        <f>Industry!R28/Total!R28</f>
        <v>0.15654274726358347</v>
      </c>
      <c r="S28">
        <f>Industry!S28/Total!S28</f>
        <v>0.14844705306921008</v>
      </c>
      <c r="T28">
        <f>Industry!T28/Total!T28</f>
        <v>0.14605124268304387</v>
      </c>
      <c r="U28">
        <f>Industry!U28/Total!U28</f>
        <v>0.17056674565560823</v>
      </c>
      <c r="V28">
        <f>Industry!V28/Total!V28</f>
        <v>0.16872469635627529</v>
      </c>
      <c r="W28">
        <f>Industry!W28/Total!W28</f>
        <v>0.15287847505641716</v>
      </c>
    </row>
    <row r="29" spans="1:23" x14ac:dyDescent="0.25">
      <c r="A29" s="2" t="s">
        <v>71</v>
      </c>
      <c r="B29" s="2" t="s">
        <v>72</v>
      </c>
      <c r="C29">
        <f>Industry!C29/Total!C29</f>
        <v>0.26196581196581198</v>
      </c>
      <c r="D29">
        <f>Industry!D29/Total!D29</f>
        <v>0.25566617242109724</v>
      </c>
      <c r="E29">
        <f>Industry!E29/Total!E29</f>
        <v>0.25860948667966216</v>
      </c>
      <c r="F29">
        <f>Industry!F29/Total!F29</f>
        <v>0.24604680581910182</v>
      </c>
      <c r="G29">
        <f>Industry!G29/Total!G29</f>
        <v>0.25660220420045748</v>
      </c>
      <c r="H29">
        <f>Industry!H29/Total!H29</f>
        <v>0.25928217821782179</v>
      </c>
      <c r="I29">
        <f>Industry!I29/Total!I29</f>
        <v>0.24918566775244302</v>
      </c>
      <c r="J29">
        <f>Industry!J29/Total!J29</f>
        <v>0.23439412484700123</v>
      </c>
      <c r="K29">
        <f>Industry!K29/Total!K29</f>
        <v>0.24249948272294641</v>
      </c>
      <c r="L29">
        <f>Industry!L29/Total!L29</f>
        <v>0.23960634665595501</v>
      </c>
      <c r="M29">
        <f>Industry!M29/Total!M29</f>
        <v>0.24772128823171966</v>
      </c>
      <c r="N29">
        <f>Industry!N29/Total!N29</f>
        <v>0.23018867924528302</v>
      </c>
      <c r="O29">
        <f>Industry!O29/Total!O29</f>
        <v>0.22644107810348219</v>
      </c>
      <c r="P29">
        <f>Industry!P29/Total!P29</f>
        <v>0.22521636506687648</v>
      </c>
      <c r="Q29">
        <f>Industry!Q29/Total!Q29</f>
        <v>0.23156899810964082</v>
      </c>
      <c r="R29">
        <f>Industry!R29/Total!R29</f>
        <v>0.21782945736434109</v>
      </c>
      <c r="S29">
        <f>Industry!S29/Total!S29</f>
        <v>0.21657544956997654</v>
      </c>
      <c r="T29">
        <f>Industry!T29/Total!T29</f>
        <v>0.21250723798494497</v>
      </c>
      <c r="U29">
        <f>Industry!U29/Total!U29</f>
        <v>0.21536267318663407</v>
      </c>
      <c r="V29">
        <f>Industry!V29/Total!V29</f>
        <v>0.22313388032819692</v>
      </c>
      <c r="W29">
        <f>Industry!W29/Total!W29</f>
        <v>0.2245133937174793</v>
      </c>
    </row>
    <row r="30" spans="1:23" x14ac:dyDescent="0.25">
      <c r="A30" s="2" t="s">
        <v>73</v>
      </c>
      <c r="B30" s="2" t="s">
        <v>74</v>
      </c>
      <c r="C30">
        <f>Industry!C30/Total!C30</f>
        <v>0.25843317972350227</v>
      </c>
      <c r="D30">
        <f>Industry!D30/Total!D30</f>
        <v>0.25530694205393001</v>
      </c>
      <c r="E30">
        <f>Industry!E30/Total!E30</f>
        <v>0.24423876086135252</v>
      </c>
      <c r="F30">
        <f>Industry!F30/Total!F30</f>
        <v>0.25395365943361531</v>
      </c>
      <c r="G30">
        <f>Industry!G30/Total!G30</f>
        <v>0.24853907962016067</v>
      </c>
      <c r="H30">
        <f>Industry!H30/Total!H30</f>
        <v>0.25188239512370025</v>
      </c>
      <c r="I30">
        <f>Industry!I30/Total!I30</f>
        <v>0.24361036639857017</v>
      </c>
      <c r="J30">
        <f>Industry!J30/Total!J30</f>
        <v>0.23490294751976995</v>
      </c>
      <c r="K30">
        <f>Industry!K30/Total!K30</f>
        <v>0.24035025017869907</v>
      </c>
      <c r="L30">
        <f>Industry!L30/Total!L30</f>
        <v>0.22522522522522526</v>
      </c>
      <c r="M30">
        <f>Industry!M30/Total!M30</f>
        <v>0.22697201017811708</v>
      </c>
      <c r="N30">
        <f>Industry!N30/Total!N30</f>
        <v>0.21761920865742304</v>
      </c>
      <c r="O30">
        <f>Industry!O30/Total!O30</f>
        <v>0.23093903888605877</v>
      </c>
      <c r="P30">
        <f>Industry!P30/Total!P30</f>
        <v>0.22789456122789456</v>
      </c>
      <c r="Q30">
        <f>Industry!Q30/Total!Q30</f>
        <v>0.2392845089436382</v>
      </c>
      <c r="R30">
        <f>Industry!R30/Total!R30</f>
        <v>0.22378537542941276</v>
      </c>
      <c r="S30">
        <f>Industry!S30/Total!S30</f>
        <v>0.22897272578801242</v>
      </c>
      <c r="T30">
        <f>Industry!T30/Total!T30</f>
        <v>0.2241573939687147</v>
      </c>
      <c r="U30">
        <f>Industry!U30/Total!U30</f>
        <v>0.23633653527658166</v>
      </c>
      <c r="V30">
        <f>Industry!V30/Total!V30</f>
        <v>0.23117569352708056</v>
      </c>
      <c r="W30">
        <f>Industry!W30/Total!W30</f>
        <v>0.22524709554361019</v>
      </c>
    </row>
    <row r="31" spans="1:23" x14ac:dyDescent="0.25">
      <c r="A31" s="2" t="s">
        <v>75</v>
      </c>
      <c r="B31" s="2" t="s">
        <v>76</v>
      </c>
      <c r="C31">
        <f>Industry!C31/Total!C31</f>
        <v>0.12017640573318633</v>
      </c>
      <c r="D31">
        <f>Industry!D31/Total!D31</f>
        <v>0.11216517857142859</v>
      </c>
      <c r="E31">
        <f>Industry!E31/Total!E31</f>
        <v>0.10626900246127118</v>
      </c>
      <c r="F31">
        <f>Industry!F31/Total!F31</f>
        <v>0.11930645383239301</v>
      </c>
      <c r="G31">
        <f>Industry!G31/Total!G31</f>
        <v>0.12815715622076709</v>
      </c>
      <c r="H31">
        <f>Industry!H31/Total!H31</f>
        <v>0.13423710792131846</v>
      </c>
      <c r="I31">
        <f>Industry!I31/Total!I31</f>
        <v>0.13908655712252554</v>
      </c>
      <c r="J31">
        <f>Industry!J31/Total!J31</f>
        <v>0.14429790535298681</v>
      </c>
      <c r="K31">
        <f>Industry!K31/Total!K31</f>
        <v>0.14055541000785957</v>
      </c>
      <c r="L31">
        <f>Industry!L31/Total!L31</f>
        <v>0.1382839149829441</v>
      </c>
      <c r="M31">
        <f>Industry!M31/Total!M31</f>
        <v>0.14061029708294126</v>
      </c>
      <c r="N31">
        <f>Industry!N31/Total!N31</f>
        <v>0.14166329694028845</v>
      </c>
      <c r="O31">
        <f>Industry!O31/Total!O31</f>
        <v>0.143534833288154</v>
      </c>
      <c r="P31">
        <f>Industry!P31/Total!P31</f>
        <v>0.13471363269696157</v>
      </c>
      <c r="Q31">
        <f>Industry!Q31/Total!Q31</f>
        <v>0.12735662491760052</v>
      </c>
      <c r="R31">
        <f>Industry!R31/Total!R31</f>
        <v>0.11892177589852009</v>
      </c>
      <c r="S31">
        <f>Industry!S31/Total!S31</f>
        <v>0.12755376344086022</v>
      </c>
      <c r="T31">
        <f>Industry!T31/Total!T31</f>
        <v>0.1257390618841151</v>
      </c>
      <c r="U31">
        <f>Industry!U31/Total!U31</f>
        <v>0.12669207517413592</v>
      </c>
      <c r="V31">
        <f>Industry!V31/Total!V31</f>
        <v>0.12362637362637363</v>
      </c>
      <c r="W31">
        <f>Industry!W31/Total!W31</f>
        <v>0.1306329773378484</v>
      </c>
    </row>
    <row r="32" spans="1:23" x14ac:dyDescent="0.25">
      <c r="A32" s="2" t="s">
        <v>77</v>
      </c>
      <c r="B32" s="2" t="s">
        <v>76</v>
      </c>
      <c r="C32">
        <f>Industry!C32/Total!C32</f>
        <v>0.12017640573318633</v>
      </c>
      <c r="D32">
        <f>Industry!D32/Total!D32</f>
        <v>0.11216517857142859</v>
      </c>
      <c r="E32">
        <f>Industry!E32/Total!E32</f>
        <v>0.10626900246127118</v>
      </c>
      <c r="F32">
        <f>Industry!F32/Total!F32</f>
        <v>0.11930645383239301</v>
      </c>
      <c r="G32">
        <f>Industry!G32/Total!G32</f>
        <v>0.12815715622076709</v>
      </c>
      <c r="H32">
        <f>Industry!H32/Total!H32</f>
        <v>0.13423710792131846</v>
      </c>
      <c r="I32">
        <f>Industry!I32/Total!I32</f>
        <v>0.13908655712252554</v>
      </c>
      <c r="J32">
        <f>Industry!J32/Total!J32</f>
        <v>0.14429790535298681</v>
      </c>
      <c r="K32">
        <f>Industry!K32/Total!K32</f>
        <v>0.14055541000785957</v>
      </c>
      <c r="L32">
        <f>Industry!L32/Total!L32</f>
        <v>0.1382839149829441</v>
      </c>
      <c r="M32">
        <f>Industry!M32/Total!M32</f>
        <v>0.14061029708294126</v>
      </c>
      <c r="N32">
        <f>Industry!N32/Total!N32</f>
        <v>0.14166329694028845</v>
      </c>
      <c r="O32">
        <f>Industry!O32/Total!O32</f>
        <v>0.143534833288154</v>
      </c>
      <c r="P32">
        <f>Industry!P32/Total!P32</f>
        <v>0.13471363269696157</v>
      </c>
      <c r="Q32">
        <f>Industry!Q32/Total!Q32</f>
        <v>0.12735662491760052</v>
      </c>
      <c r="R32">
        <f>Industry!R32/Total!R32</f>
        <v>0.11892177589852009</v>
      </c>
      <c r="S32">
        <f>Industry!S32/Total!S32</f>
        <v>0.12755376344086022</v>
      </c>
      <c r="T32">
        <f>Industry!T32/Total!T32</f>
        <v>0.1257390618841151</v>
      </c>
      <c r="U32">
        <f>Industry!U32/Total!U32</f>
        <v>0.12669207517413592</v>
      </c>
      <c r="V32">
        <f>Industry!V32/Total!V32</f>
        <v>0.12362637362637363</v>
      </c>
      <c r="W32">
        <f>Industry!W32/Total!W32</f>
        <v>0.1306329773378484</v>
      </c>
    </row>
    <row r="33" spans="1:23" x14ac:dyDescent="0.25">
      <c r="A33" s="2" t="s">
        <v>78</v>
      </c>
      <c r="B33" s="2" t="s">
        <v>79</v>
      </c>
      <c r="C33">
        <f>Industry!C33/Total!C33</f>
        <v>0.23601934874941011</v>
      </c>
      <c r="D33">
        <f>Industry!D33/Total!D33</f>
        <v>0.22841705260657877</v>
      </c>
      <c r="E33">
        <f>Industry!E33/Total!E33</f>
        <v>0.23164916093202947</v>
      </c>
      <c r="F33">
        <f>Industry!F33/Total!F33</f>
        <v>0.22182495124401633</v>
      </c>
      <c r="G33">
        <f>Industry!G33/Total!G33</f>
        <v>0.2192429933545218</v>
      </c>
      <c r="H33">
        <f>Industry!H33/Total!H33</f>
        <v>0.22076899277135542</v>
      </c>
      <c r="I33">
        <f>Industry!I33/Total!I33</f>
        <v>0.21879269482782659</v>
      </c>
      <c r="J33">
        <f>Industry!J33/Total!J33</f>
        <v>0.21450459652706844</v>
      </c>
      <c r="K33">
        <f>Industry!K33/Total!K33</f>
        <v>0.20802228412256266</v>
      </c>
      <c r="L33">
        <f>Industry!L33/Total!L33</f>
        <v>0.20547609984229703</v>
      </c>
      <c r="M33">
        <f>Industry!M33/Total!M33</f>
        <v>0.20126629822396308</v>
      </c>
      <c r="N33">
        <f>Industry!N33/Total!N33</f>
        <v>0.19478002283408119</v>
      </c>
      <c r="O33">
        <f>Industry!O33/Total!O33</f>
        <v>0.20055989858440734</v>
      </c>
      <c r="P33">
        <f>Industry!P33/Total!P33</f>
        <v>0.20466692738886716</v>
      </c>
      <c r="Q33">
        <f>Industry!Q33/Total!Q33</f>
        <v>0.20387053720387052</v>
      </c>
      <c r="R33">
        <f>Industry!R33/Total!R33</f>
        <v>0.20323554022871923</v>
      </c>
      <c r="S33">
        <f>Industry!S33/Total!S33</f>
        <v>0.20584533279629444</v>
      </c>
      <c r="T33">
        <f>Industry!T33/Total!T33</f>
        <v>0.20237917475486539</v>
      </c>
      <c r="U33">
        <f>Industry!U33/Total!U33</f>
        <v>0.21310932926053203</v>
      </c>
      <c r="V33">
        <f>Industry!V33/Total!V33</f>
        <v>0.21251675899926642</v>
      </c>
      <c r="W33">
        <f>Industry!W33/Total!W33</f>
        <v>0.19858484811516408</v>
      </c>
    </row>
    <row r="34" spans="1:23" x14ac:dyDescent="0.25">
      <c r="A34" s="2" t="s">
        <v>80</v>
      </c>
      <c r="B34" s="2" t="s">
        <v>81</v>
      </c>
      <c r="C34">
        <f>Industry!C34/Total!C34</f>
        <v>0.30597992143168923</v>
      </c>
      <c r="D34">
        <f>Industry!D34/Total!D34</f>
        <v>0.29298708920187788</v>
      </c>
      <c r="E34">
        <f>Industry!E34/Total!E34</f>
        <v>0.29454817027632557</v>
      </c>
      <c r="F34">
        <f>Industry!F34/Total!F34</f>
        <v>0.26683514196521479</v>
      </c>
      <c r="G34">
        <f>Industry!G34/Total!G34</f>
        <v>0.27200679309368808</v>
      </c>
      <c r="H34">
        <f>Industry!H34/Total!H34</f>
        <v>0.28767892225652542</v>
      </c>
      <c r="I34">
        <f>Industry!I34/Total!I34</f>
        <v>0.28589280755345736</v>
      </c>
      <c r="J34">
        <f>Industry!J34/Total!J34</f>
        <v>0.27107688075918029</v>
      </c>
      <c r="K34">
        <f>Industry!K34/Total!K34</f>
        <v>0.26774193548387099</v>
      </c>
      <c r="L34">
        <f>Industry!L34/Total!L34</f>
        <v>0.25927932809536708</v>
      </c>
      <c r="M34">
        <f>Industry!M34/Total!M34</f>
        <v>0.25561265891263185</v>
      </c>
      <c r="N34">
        <f>Industry!N34/Total!N34</f>
        <v>0.24795640326975477</v>
      </c>
      <c r="O34">
        <f>Industry!O34/Total!O34</f>
        <v>0.26104143947655395</v>
      </c>
      <c r="P34">
        <f>Industry!P34/Total!P34</f>
        <v>0.26322768863545948</v>
      </c>
      <c r="Q34">
        <f>Industry!Q34/Total!Q34</f>
        <v>0.25190238782471791</v>
      </c>
      <c r="R34">
        <f>Industry!R34/Total!R34</f>
        <v>0.24294670846394983</v>
      </c>
      <c r="S34">
        <f>Industry!S34/Total!S34</f>
        <v>0.24880258899676375</v>
      </c>
      <c r="T34">
        <f>Industry!T34/Total!T34</f>
        <v>0.24712790400816953</v>
      </c>
      <c r="U34">
        <f>Industry!U34/Total!U34</f>
        <v>0.2579179810725552</v>
      </c>
      <c r="V34">
        <f>Industry!V34/Total!V34</f>
        <v>0.26948297604035309</v>
      </c>
      <c r="W34">
        <f>Industry!W34/Total!W34</f>
        <v>0.24471744471744469</v>
      </c>
    </row>
    <row r="35" spans="1:23" x14ac:dyDescent="0.25">
      <c r="A35" s="2" t="s">
        <v>82</v>
      </c>
      <c r="B35" s="2" t="s">
        <v>83</v>
      </c>
      <c r="C35">
        <f>Industry!C35/Total!C35</f>
        <v>0.21301257517769273</v>
      </c>
      <c r="D35">
        <f>Industry!D35/Total!D35</f>
        <v>0.22251166829480085</v>
      </c>
      <c r="E35">
        <f>Industry!E35/Total!E35</f>
        <v>0.2180136533803127</v>
      </c>
      <c r="F35">
        <f>Industry!F35/Total!F35</f>
        <v>0.20133865918169061</v>
      </c>
      <c r="G35">
        <f>Industry!G35/Total!G35</f>
        <v>0.19670738183749334</v>
      </c>
      <c r="H35">
        <f>Industry!H35/Total!H35</f>
        <v>0.19397889509621352</v>
      </c>
      <c r="I35">
        <f>Industry!I35/Total!I35</f>
        <v>0.19658471350684084</v>
      </c>
      <c r="J35">
        <f>Industry!J35/Total!J35</f>
        <v>0.19431036253466158</v>
      </c>
      <c r="K35">
        <f>Industry!K35/Total!K35</f>
        <v>0.18135203013813311</v>
      </c>
      <c r="L35">
        <f>Industry!L35/Total!L35</f>
        <v>0.18077357135528879</v>
      </c>
      <c r="M35">
        <f>Industry!M35/Total!M35</f>
        <v>0.17909262384592475</v>
      </c>
      <c r="N35">
        <f>Industry!N35/Total!N35</f>
        <v>0.17110716400236828</v>
      </c>
      <c r="O35">
        <f>Industry!O35/Total!O35</f>
        <v>0.17874632713026445</v>
      </c>
      <c r="P35">
        <f>Industry!P35/Total!P35</f>
        <v>0.18491674828599414</v>
      </c>
      <c r="Q35">
        <f>Industry!Q35/Total!Q35</f>
        <v>0.1769455252918288</v>
      </c>
      <c r="R35">
        <f>Industry!R35/Total!R35</f>
        <v>0.17644235384467696</v>
      </c>
      <c r="S35">
        <f>Industry!S35/Total!S35</f>
        <v>0.18836855130401678</v>
      </c>
      <c r="T35">
        <f>Industry!T35/Total!T35</f>
        <v>0.18813260284148944</v>
      </c>
      <c r="U35">
        <f>Industry!U35/Total!U35</f>
        <v>0.19567219152854512</v>
      </c>
      <c r="V35">
        <f>Industry!V35/Total!V35</f>
        <v>0.18731778425655979</v>
      </c>
      <c r="W35">
        <f>Industry!W35/Total!W35</f>
        <v>0.17863240183304879</v>
      </c>
    </row>
    <row r="36" spans="1:23" x14ac:dyDescent="0.25">
      <c r="A36" s="2" t="s">
        <v>84</v>
      </c>
      <c r="B36" s="2" t="s">
        <v>85</v>
      </c>
      <c r="C36">
        <f>Industry!C36/Total!C36</f>
        <v>0.19634276561665776</v>
      </c>
      <c r="D36">
        <f>Industry!D36/Total!D36</f>
        <v>0.1882111034955449</v>
      </c>
      <c r="E36">
        <f>Industry!E36/Total!E36</f>
        <v>0.20486985726280438</v>
      </c>
      <c r="F36">
        <f>Industry!F36/Total!F36</f>
        <v>0.19816946331992788</v>
      </c>
      <c r="G36">
        <f>Industry!G36/Total!G36</f>
        <v>0.1872905215176297</v>
      </c>
      <c r="H36">
        <f>Industry!H36/Total!H36</f>
        <v>0.18894129979035637</v>
      </c>
      <c r="I36">
        <f>Industry!I36/Total!I36</f>
        <v>0.18270967741935484</v>
      </c>
      <c r="J36">
        <f>Industry!J36/Total!J36</f>
        <v>0.18377901109989908</v>
      </c>
      <c r="K36">
        <f>Industry!K36/Total!K36</f>
        <v>0.17197858235594085</v>
      </c>
      <c r="L36">
        <f>Industry!L36/Total!L36</f>
        <v>0.17898296593186375</v>
      </c>
      <c r="M36">
        <f>Industry!M36/Total!M36</f>
        <v>0.16635397123202</v>
      </c>
      <c r="N36">
        <f>Industry!N36/Total!N36</f>
        <v>0.16393238876460353</v>
      </c>
      <c r="O36">
        <f>Industry!O36/Total!O36</f>
        <v>0.16632269029986646</v>
      </c>
      <c r="P36">
        <f>Industry!P36/Total!P36</f>
        <v>0.17526017029328286</v>
      </c>
      <c r="Q36">
        <f>Industry!Q36/Total!Q36</f>
        <v>0.18149296446458382</v>
      </c>
      <c r="R36">
        <f>Industry!R36/Total!R36</f>
        <v>0.17909399508369425</v>
      </c>
      <c r="S36">
        <f>Industry!S36/Total!S36</f>
        <v>0.1770441729323308</v>
      </c>
      <c r="T36">
        <f>Industry!T36/Total!T36</f>
        <v>0.16879498490828884</v>
      </c>
      <c r="U36">
        <f>Industry!U36/Total!U36</f>
        <v>0.17959734839184877</v>
      </c>
      <c r="V36">
        <f>Industry!V36/Total!V36</f>
        <v>0.1702281781963057</v>
      </c>
      <c r="W36">
        <f>Industry!W36/Total!W36</f>
        <v>0.17682648401826484</v>
      </c>
    </row>
    <row r="37" spans="1:23" x14ac:dyDescent="0.25">
      <c r="A37" s="2" t="s">
        <v>86</v>
      </c>
      <c r="B37" s="2" t="s">
        <v>87</v>
      </c>
      <c r="C37">
        <f>Industry!C37/Total!C37</f>
        <v>0.23869540119299593</v>
      </c>
      <c r="D37">
        <f>Industry!D37/Total!D37</f>
        <v>0.21949806949806949</v>
      </c>
      <c r="E37">
        <f>Industry!E37/Total!E37</f>
        <v>0.22125367286973555</v>
      </c>
      <c r="F37">
        <f>Industry!F37/Total!F37</f>
        <v>0.227234282492247</v>
      </c>
      <c r="G37">
        <f>Industry!G37/Total!G37</f>
        <v>0.22640802174116767</v>
      </c>
      <c r="H37">
        <f>Industry!H37/Total!H37</f>
        <v>0.22302093629256894</v>
      </c>
      <c r="I37">
        <f>Industry!I37/Total!I37</f>
        <v>0.21995890288573217</v>
      </c>
      <c r="J37">
        <f>Industry!J37/Total!J37</f>
        <v>0.21697528129706742</v>
      </c>
      <c r="K37">
        <f>Industry!K37/Total!K37</f>
        <v>0.21774690000879432</v>
      </c>
      <c r="L37">
        <f>Industry!L37/Total!L37</f>
        <v>0.21020145735105014</v>
      </c>
      <c r="M37">
        <f>Industry!M37/Total!M37</f>
        <v>0.20987131730443617</v>
      </c>
      <c r="N37">
        <f>Industry!N37/Total!N37</f>
        <v>0.20273386034255597</v>
      </c>
      <c r="O37">
        <f>Industry!O37/Total!O37</f>
        <v>0.20562913907284769</v>
      </c>
      <c r="P37">
        <f>Industry!P37/Total!P37</f>
        <v>0.20540051041409402</v>
      </c>
      <c r="Q37">
        <f>Industry!Q37/Total!Q37</f>
        <v>0.21155211867750337</v>
      </c>
      <c r="R37">
        <f>Industry!R37/Total!R37</f>
        <v>0.21737773964589346</v>
      </c>
      <c r="S37">
        <f>Industry!S37/Total!S37</f>
        <v>0.21323472767891535</v>
      </c>
      <c r="T37">
        <f>Industry!T37/Total!T37</f>
        <v>0.20948708060161977</v>
      </c>
      <c r="U37">
        <f>Industry!U37/Total!U37</f>
        <v>0.22187145863687874</v>
      </c>
      <c r="V37">
        <f>Industry!V37/Total!V37</f>
        <v>0.22672392836885183</v>
      </c>
      <c r="W37">
        <f>Industry!W37/Total!W37</f>
        <v>0.20145106514356284</v>
      </c>
    </row>
    <row r="38" spans="1:23" x14ac:dyDescent="0.25">
      <c r="A38" s="2" t="s">
        <v>88</v>
      </c>
      <c r="B38" s="2" t="s">
        <v>89</v>
      </c>
      <c r="C38">
        <f>Industry!C38/Total!C38</f>
        <v>0.26473933398576982</v>
      </c>
      <c r="D38">
        <f>Industry!D38/Total!D38</f>
        <v>0.25157855308219179</v>
      </c>
      <c r="E38">
        <f>Industry!E38/Total!E38</f>
        <v>0.24704222294583741</v>
      </c>
      <c r="F38">
        <f>Industry!F38/Total!F38</f>
        <v>0.24208519589797528</v>
      </c>
      <c r="G38">
        <f>Industry!G38/Total!G38</f>
        <v>0.23910214284793896</v>
      </c>
      <c r="H38">
        <f>Industry!H38/Total!H38</f>
        <v>0.23825186193338624</v>
      </c>
      <c r="I38">
        <f>Industry!I38/Total!I38</f>
        <v>0.23615764524855432</v>
      </c>
      <c r="J38">
        <f>Industry!J38/Total!J38</f>
        <v>0.22958641967598087</v>
      </c>
      <c r="K38">
        <f>Industry!K38/Total!K38</f>
        <v>0.22179008109001244</v>
      </c>
      <c r="L38">
        <f>Industry!L38/Total!L38</f>
        <v>0.22120723847297968</v>
      </c>
      <c r="M38">
        <f>Industry!M38/Total!M38</f>
        <v>0.21779853727490628</v>
      </c>
      <c r="N38">
        <f>Industry!N38/Total!N38</f>
        <v>0.20913881858087868</v>
      </c>
      <c r="O38">
        <f>Industry!O38/Total!O38</f>
        <v>0.21069186194214923</v>
      </c>
      <c r="P38">
        <f>Industry!P38/Total!P38</f>
        <v>0.20095665100220581</v>
      </c>
      <c r="Q38">
        <f>Industry!Q38/Total!Q38</f>
        <v>0.19379393826528235</v>
      </c>
      <c r="R38">
        <f>Industry!R38/Total!R38</f>
        <v>0.19383041138290252</v>
      </c>
      <c r="S38">
        <f>Industry!S38/Total!S38</f>
        <v>0.19218558378892595</v>
      </c>
      <c r="T38">
        <f>Industry!T38/Total!T38</f>
        <v>0.19176107339886939</v>
      </c>
      <c r="U38">
        <f>Industry!U38/Total!U38</f>
        <v>0.21169564915368053</v>
      </c>
      <c r="V38">
        <f>Industry!V38/Total!V38</f>
        <v>0.20296995026734224</v>
      </c>
      <c r="W38">
        <f>Industry!W38/Total!W38</f>
        <v>0.19301764745655753</v>
      </c>
    </row>
    <row r="39" spans="1:23" x14ac:dyDescent="0.25">
      <c r="A39" s="2" t="s">
        <v>90</v>
      </c>
      <c r="B39" s="2" t="s">
        <v>91</v>
      </c>
      <c r="C39">
        <f>Industry!C39/Total!C39</f>
        <v>0.24877272727272726</v>
      </c>
      <c r="D39">
        <f>Industry!D39/Total!D39</f>
        <v>0.23615928957957544</v>
      </c>
      <c r="E39">
        <f>Industry!E39/Total!E39</f>
        <v>0.23586717249777531</v>
      </c>
      <c r="F39">
        <f>Industry!F39/Total!F39</f>
        <v>0.22619101788233156</v>
      </c>
      <c r="G39">
        <f>Industry!G39/Total!G39</f>
        <v>0.22234513274336284</v>
      </c>
      <c r="H39">
        <f>Industry!H39/Total!H39</f>
        <v>0.21212253257222535</v>
      </c>
      <c r="I39">
        <f>Industry!I39/Total!I39</f>
        <v>0.21894128804207258</v>
      </c>
      <c r="J39">
        <f>Industry!J39/Total!J39</f>
        <v>0.21326808989737148</v>
      </c>
      <c r="K39">
        <f>Industry!K39/Total!K39</f>
        <v>0.20616646817520179</v>
      </c>
      <c r="L39">
        <f>Industry!L39/Total!L39</f>
        <v>0.20396345386694117</v>
      </c>
      <c r="M39">
        <f>Industry!M39/Total!M39</f>
        <v>0.20215219062259798</v>
      </c>
      <c r="N39">
        <f>Industry!N39/Total!N39</f>
        <v>0.19396734072256536</v>
      </c>
      <c r="O39">
        <f>Industry!O39/Total!O39</f>
        <v>0.19049423255030731</v>
      </c>
      <c r="P39">
        <f>Industry!P39/Total!P39</f>
        <v>0.18589555676535865</v>
      </c>
      <c r="Q39">
        <f>Industry!Q39/Total!Q39</f>
        <v>0.18035070468698786</v>
      </c>
      <c r="R39">
        <f>Industry!R39/Total!R39</f>
        <v>0.18040391921615678</v>
      </c>
      <c r="S39">
        <f>Industry!S39/Total!S39</f>
        <v>0.1768655516243165</v>
      </c>
      <c r="T39">
        <f>Industry!T39/Total!T39</f>
        <v>0.17655993924131591</v>
      </c>
      <c r="U39">
        <f>Industry!U39/Total!U39</f>
        <v>0.19178025265957446</v>
      </c>
      <c r="V39">
        <f>Industry!V39/Total!V39</f>
        <v>0.18560499859814955</v>
      </c>
      <c r="W39">
        <f>Industry!W39/Total!W39</f>
        <v>0.1759487812403579</v>
      </c>
    </row>
    <row r="40" spans="1:23" x14ac:dyDescent="0.25">
      <c r="A40" s="2" t="s">
        <v>92</v>
      </c>
      <c r="B40" s="2" t="s">
        <v>93</v>
      </c>
      <c r="C40">
        <f>Industry!C40/Total!C40</f>
        <v>0.23373362445414847</v>
      </c>
      <c r="D40">
        <f>Industry!D40/Total!D40</f>
        <v>0.21908498176594099</v>
      </c>
      <c r="E40">
        <f>Industry!E40/Total!E40</f>
        <v>0.21254062535021856</v>
      </c>
      <c r="F40">
        <f>Industry!F40/Total!F40</f>
        <v>0.20596583302093935</v>
      </c>
      <c r="G40">
        <f>Industry!G40/Total!G40</f>
        <v>0.20414589346628181</v>
      </c>
      <c r="H40">
        <f>Industry!H40/Total!H40</f>
        <v>0.20293535117566402</v>
      </c>
      <c r="I40">
        <f>Industry!I40/Total!I40</f>
        <v>0.19827542988920641</v>
      </c>
      <c r="J40">
        <f>Industry!J40/Total!J40</f>
        <v>0.19489489489489489</v>
      </c>
      <c r="K40">
        <f>Industry!K40/Total!K40</f>
        <v>0.1892886345053148</v>
      </c>
      <c r="L40">
        <f>Industry!L40/Total!L40</f>
        <v>0.18253648716658277</v>
      </c>
      <c r="M40">
        <f>Industry!M40/Total!M40</f>
        <v>0.18404907975460122</v>
      </c>
      <c r="N40">
        <f>Industry!N40/Total!N40</f>
        <v>0.17874348149987582</v>
      </c>
      <c r="O40">
        <f>Industry!O40/Total!O40</f>
        <v>0.17793908480062778</v>
      </c>
      <c r="P40">
        <f>Industry!P40/Total!P40</f>
        <v>0.17239548131698368</v>
      </c>
      <c r="Q40">
        <f>Industry!Q40/Total!Q40</f>
        <v>0.16490408826626377</v>
      </c>
      <c r="R40">
        <f>Industry!R40/Total!R40</f>
        <v>0.16030499497762762</v>
      </c>
      <c r="S40">
        <f>Industry!S40/Total!S40</f>
        <v>0.16164571428571431</v>
      </c>
      <c r="T40">
        <f>Industry!T40/Total!T40</f>
        <v>0.15893114635904831</v>
      </c>
      <c r="U40">
        <f>Industry!U40/Total!U40</f>
        <v>0.18014296323802451</v>
      </c>
      <c r="V40">
        <f>Industry!V40/Total!V40</f>
        <v>0.16919638700065182</v>
      </c>
      <c r="W40">
        <f>Industry!W40/Total!W40</f>
        <v>0.16255826461097167</v>
      </c>
    </row>
    <row r="41" spans="1:23" x14ac:dyDescent="0.25">
      <c r="A41" s="2" t="s">
        <v>94</v>
      </c>
      <c r="B41" s="2" t="s">
        <v>95</v>
      </c>
      <c r="C41">
        <f>Industry!C41/Total!C41</f>
        <v>0.26041473801147935</v>
      </c>
      <c r="D41">
        <f>Industry!D41/Total!D41</f>
        <v>0.25143068118884987</v>
      </c>
      <c r="E41">
        <f>Industry!E41/Total!E41</f>
        <v>0.22636931977232433</v>
      </c>
      <c r="F41">
        <f>Industry!F41/Total!F41</f>
        <v>0.24602091859936334</v>
      </c>
      <c r="G41">
        <f>Industry!G41/Total!G41</f>
        <v>0.23381199894282442</v>
      </c>
      <c r="H41">
        <f>Industry!H41/Total!H41</f>
        <v>0.24167598726662651</v>
      </c>
      <c r="I41">
        <f>Industry!I41/Total!I41</f>
        <v>0.24085546974454725</v>
      </c>
      <c r="J41">
        <f>Industry!J41/Total!J41</f>
        <v>0.23010439842546637</v>
      </c>
      <c r="K41">
        <f>Industry!K41/Total!K41</f>
        <v>0.21579218106995882</v>
      </c>
      <c r="L41">
        <f>Industry!L41/Total!L41</f>
        <v>0.21845353035009657</v>
      </c>
      <c r="M41">
        <f>Industry!M41/Total!M41</f>
        <v>0.20842701307352818</v>
      </c>
      <c r="N41">
        <f>Industry!N41/Total!N41</f>
        <v>0.20449847018936576</v>
      </c>
      <c r="O41">
        <f>Industry!O41/Total!O41</f>
        <v>0.21390679833510162</v>
      </c>
      <c r="P41">
        <f>Industry!P41/Total!P41</f>
        <v>0.1990521327014218</v>
      </c>
      <c r="Q41">
        <f>Industry!Q41/Total!Q41</f>
        <v>0.18848167539267016</v>
      </c>
      <c r="R41">
        <f>Industry!R41/Total!R41</f>
        <v>0.19554396776487318</v>
      </c>
      <c r="S41">
        <f>Industry!S41/Total!S41</f>
        <v>0.19454865630503027</v>
      </c>
      <c r="T41">
        <f>Industry!T41/Total!T41</f>
        <v>0.18312617702448211</v>
      </c>
      <c r="U41">
        <f>Industry!U41/Total!U41</f>
        <v>0.20876977533771582</v>
      </c>
      <c r="V41">
        <f>Industry!V41/Total!V41</f>
        <v>0.19851277077271257</v>
      </c>
      <c r="W41">
        <f>Industry!W41/Total!W41</f>
        <v>0.18389817273153211</v>
      </c>
    </row>
    <row r="42" spans="1:23" x14ac:dyDescent="0.25">
      <c r="A42" s="2" t="s">
        <v>96</v>
      </c>
      <c r="B42" s="2" t="s">
        <v>97</v>
      </c>
      <c r="C42">
        <f>Industry!C42/Total!C42</f>
        <v>0.31271053222546596</v>
      </c>
      <c r="D42">
        <f>Industry!D42/Total!D42</f>
        <v>0.29895164017585391</v>
      </c>
      <c r="E42">
        <f>Industry!E42/Total!E42</f>
        <v>0.29260780287474331</v>
      </c>
      <c r="F42">
        <f>Industry!F42/Total!F42</f>
        <v>0.2939417432716801</v>
      </c>
      <c r="G42">
        <f>Industry!G42/Total!G42</f>
        <v>0.28887406913415581</v>
      </c>
      <c r="H42">
        <f>Industry!H42/Total!H42</f>
        <v>0.29219443542275625</v>
      </c>
      <c r="I42">
        <f>Industry!I42/Total!I42</f>
        <v>0.28696487669477955</v>
      </c>
      <c r="J42">
        <f>Industry!J42/Total!J42</f>
        <v>0.27426478509102664</v>
      </c>
      <c r="K42">
        <f>Industry!K42/Total!K42</f>
        <v>0.26301998034719948</v>
      </c>
      <c r="L42">
        <f>Industry!L42/Total!L42</f>
        <v>0.26353637901861249</v>
      </c>
      <c r="M42">
        <f>Industry!M42/Total!M42</f>
        <v>0.26433812131859047</v>
      </c>
      <c r="N42">
        <f>Industry!N42/Total!N42</f>
        <v>0.25232294032624408</v>
      </c>
      <c r="O42">
        <f>Industry!O42/Total!O42</f>
        <v>0.26525797517694127</v>
      </c>
      <c r="P42">
        <f>Industry!P42/Total!P42</f>
        <v>0.24213931857243959</v>
      </c>
      <c r="Q42">
        <f>Industry!Q42/Total!Q42</f>
        <v>0.23963043050914096</v>
      </c>
      <c r="R42">
        <f>Industry!R42/Total!R42</f>
        <v>0.24146124146124145</v>
      </c>
      <c r="S42">
        <f>Industry!S42/Total!S42</f>
        <v>0.24095563139931739</v>
      </c>
      <c r="T42">
        <f>Industry!T42/Total!T42</f>
        <v>0.249975588321453</v>
      </c>
      <c r="U42">
        <f>Industry!U42/Total!U42</f>
        <v>0.26793206793206792</v>
      </c>
      <c r="V42">
        <f>Industry!V42/Total!V42</f>
        <v>0.27435818125579958</v>
      </c>
      <c r="W42">
        <f>Industry!W42/Total!W42</f>
        <v>0.25359766529133543</v>
      </c>
    </row>
    <row r="43" spans="1:23" x14ac:dyDescent="0.25">
      <c r="A43" s="2" t="s">
        <v>98</v>
      </c>
      <c r="B43" s="2" t="s">
        <v>99</v>
      </c>
      <c r="C43">
        <f>Industry!C43/Total!C43</f>
        <v>0.29935202412266632</v>
      </c>
      <c r="D43">
        <f>Industry!D43/Total!D43</f>
        <v>0.28438152400835071</v>
      </c>
      <c r="E43">
        <f>Industry!E43/Total!E43</f>
        <v>0.29199946751863681</v>
      </c>
      <c r="F43">
        <f>Industry!F43/Total!F43</f>
        <v>0.27544520993110622</v>
      </c>
      <c r="G43">
        <f>Industry!G43/Total!G43</f>
        <v>0.28122796898032432</v>
      </c>
      <c r="H43">
        <f>Industry!H43/Total!H43</f>
        <v>0.28600264934081876</v>
      </c>
      <c r="I43">
        <f>Industry!I43/Total!I43</f>
        <v>0.27440147329650094</v>
      </c>
      <c r="J43">
        <f>Industry!J43/Total!J43</f>
        <v>0.27012176084920386</v>
      </c>
      <c r="K43">
        <f>Industry!K43/Total!K43</f>
        <v>0.26549692622950821</v>
      </c>
      <c r="L43">
        <f>Industry!L43/Total!L43</f>
        <v>0.27098574085554866</v>
      </c>
      <c r="M43">
        <f>Industry!M43/Total!M43</f>
        <v>0.26124791705239769</v>
      </c>
      <c r="N43">
        <f>Industry!N43/Total!N43</f>
        <v>0.24670363524337646</v>
      </c>
      <c r="O43">
        <f>Industry!O43/Total!O43</f>
        <v>0.24558004359409061</v>
      </c>
      <c r="P43">
        <f>Industry!P43/Total!P43</f>
        <v>0.23545471091427533</v>
      </c>
      <c r="Q43">
        <f>Industry!Q43/Total!Q43</f>
        <v>0.22706544270062184</v>
      </c>
      <c r="R43">
        <f>Industry!R43/Total!R43</f>
        <v>0.2273506293954258</v>
      </c>
      <c r="S43">
        <f>Industry!S43/Total!S43</f>
        <v>0.22233213080414294</v>
      </c>
      <c r="T43">
        <f>Industry!T43/Total!T43</f>
        <v>0.22787725257642927</v>
      </c>
      <c r="U43">
        <f>Industry!U43/Total!U43</f>
        <v>0.24927570507893337</v>
      </c>
      <c r="V43">
        <f>Industry!V43/Total!V43</f>
        <v>0.23340333683350836</v>
      </c>
      <c r="W43">
        <f>Industry!W43/Total!W43</f>
        <v>0.22894959166431991</v>
      </c>
    </row>
    <row r="44" spans="1:23" x14ac:dyDescent="0.25">
      <c r="A44" s="2" t="s">
        <v>100</v>
      </c>
      <c r="B44" s="2" t="s">
        <v>101</v>
      </c>
      <c r="C44">
        <f>Industry!C44/Total!C44</f>
        <v>0.25123678884641332</v>
      </c>
      <c r="D44">
        <f>Industry!D44/Total!D44</f>
        <v>0.24547890154052246</v>
      </c>
      <c r="E44">
        <f>Industry!E44/Total!E44</f>
        <v>0.25154223119054481</v>
      </c>
      <c r="F44">
        <f>Industry!F44/Total!F44</f>
        <v>0.23497449545353738</v>
      </c>
      <c r="G44">
        <f>Industry!G44/Total!G44</f>
        <v>0.23181769205904537</v>
      </c>
      <c r="H44">
        <f>Industry!H44/Total!H44</f>
        <v>0.23457953712430621</v>
      </c>
      <c r="I44">
        <f>Industry!I44/Total!I44</f>
        <v>0.22515657620041751</v>
      </c>
      <c r="J44">
        <f>Industry!J44/Total!J44</f>
        <v>0.22251571662528394</v>
      </c>
      <c r="K44">
        <f>Industry!K44/Total!K44</f>
        <v>0.21518387962329669</v>
      </c>
      <c r="L44">
        <f>Industry!L44/Total!L44</f>
        <v>0.21101822524533981</v>
      </c>
      <c r="M44">
        <f>Industry!M44/Total!M44</f>
        <v>0.21502842800799057</v>
      </c>
      <c r="N44">
        <f>Industry!N44/Total!N44</f>
        <v>0.202343949044586</v>
      </c>
      <c r="O44">
        <f>Industry!O44/Total!O44</f>
        <v>0.21090597255851493</v>
      </c>
      <c r="P44">
        <f>Industry!P44/Total!P44</f>
        <v>0.20601353044349788</v>
      </c>
      <c r="Q44">
        <f>Industry!Q44/Total!Q44</f>
        <v>0.20533750427684638</v>
      </c>
      <c r="R44">
        <f>Industry!R44/Total!R44</f>
        <v>0.20635768017471487</v>
      </c>
      <c r="S44">
        <f>Industry!S44/Total!S44</f>
        <v>0.20547812150939734</v>
      </c>
      <c r="T44">
        <f>Industry!T44/Total!T44</f>
        <v>0.20902090209020904</v>
      </c>
      <c r="U44">
        <f>Industry!U44/Total!U44</f>
        <v>0.22622449985217305</v>
      </c>
      <c r="V44">
        <f>Industry!V44/Total!V44</f>
        <v>0.22024919062101442</v>
      </c>
      <c r="W44">
        <f>Industry!W44/Total!W44</f>
        <v>0.21638374976158689</v>
      </c>
    </row>
    <row r="45" spans="1:23" x14ac:dyDescent="0.25">
      <c r="A45" s="2" t="s">
        <v>102</v>
      </c>
      <c r="B45" s="2" t="s">
        <v>103</v>
      </c>
      <c r="C45">
        <f>Industry!C45/Total!C45</f>
        <v>0.25265553869499241</v>
      </c>
      <c r="D45">
        <f>Industry!D45/Total!D45</f>
        <v>0.24740406320541761</v>
      </c>
      <c r="E45">
        <f>Industry!E45/Total!E45</f>
        <v>0.26605646912814146</v>
      </c>
      <c r="F45">
        <f>Industry!F45/Total!F45</f>
        <v>0.22962854206430774</v>
      </c>
      <c r="G45">
        <f>Industry!G45/Total!G45</f>
        <v>0.23013460703430308</v>
      </c>
      <c r="H45">
        <f>Industry!H45/Total!H45</f>
        <v>0.23045267489711935</v>
      </c>
      <c r="I45">
        <f>Industry!I45/Total!I45</f>
        <v>0.22068275960577061</v>
      </c>
      <c r="J45">
        <f>Industry!J45/Total!J45</f>
        <v>0.21805054151624548</v>
      </c>
      <c r="K45">
        <f>Industry!K45/Total!K45</f>
        <v>0.20624556422995033</v>
      </c>
      <c r="L45">
        <f>Industry!L45/Total!L45</f>
        <v>0.20162990023886468</v>
      </c>
      <c r="M45">
        <f>Industry!M45/Total!M45</f>
        <v>0.20616543450969455</v>
      </c>
      <c r="N45">
        <f>Industry!N45/Total!N45</f>
        <v>0.19762900976290096</v>
      </c>
      <c r="O45">
        <f>Industry!O45/Total!O45</f>
        <v>0.20369598443796025</v>
      </c>
      <c r="P45">
        <f>Industry!P45/Total!P45</f>
        <v>0.20756520551686469</v>
      </c>
      <c r="Q45">
        <f>Industry!Q45/Total!Q45</f>
        <v>0.20955931300758887</v>
      </c>
      <c r="R45">
        <f>Industry!R45/Total!R45</f>
        <v>0.20087742621643179</v>
      </c>
      <c r="S45">
        <f>Industry!S45/Total!S45</f>
        <v>0.21258593336858808</v>
      </c>
      <c r="T45">
        <f>Industry!T45/Total!T45</f>
        <v>0.21231533533795269</v>
      </c>
      <c r="U45">
        <f>Industry!U45/Total!U45</f>
        <v>0.22621212121212123</v>
      </c>
      <c r="V45">
        <f>Industry!V45/Total!V45</f>
        <v>0.21966885526691407</v>
      </c>
      <c r="W45">
        <f>Industry!W45/Total!W45</f>
        <v>0.22070240295748614</v>
      </c>
    </row>
    <row r="46" spans="1:23" x14ac:dyDescent="0.25">
      <c r="A46" s="2" t="s">
        <v>104</v>
      </c>
      <c r="B46" s="2" t="s">
        <v>105</v>
      </c>
      <c r="C46">
        <f>Industry!C46/Total!C46</f>
        <v>0.19668458781362008</v>
      </c>
      <c r="D46">
        <f>Industry!D46/Total!D46</f>
        <v>0.19947848761408082</v>
      </c>
      <c r="E46">
        <f>Industry!E46/Total!E46</f>
        <v>0.20188848920863309</v>
      </c>
      <c r="F46">
        <f>Industry!F46/Total!F46</f>
        <v>0.19357565511411665</v>
      </c>
      <c r="G46">
        <f>Industry!G46/Total!G46</f>
        <v>0.18542775276299631</v>
      </c>
      <c r="H46">
        <f>Industry!H46/Total!H46</f>
        <v>0.19307324840764331</v>
      </c>
      <c r="I46">
        <f>Industry!I46/Total!I46</f>
        <v>0.19836321122369444</v>
      </c>
      <c r="J46">
        <f>Industry!J46/Total!J46</f>
        <v>0.19319515056707079</v>
      </c>
      <c r="K46">
        <f>Industry!K46/Total!K46</f>
        <v>0.19777265745007683</v>
      </c>
      <c r="L46">
        <f>Industry!L46/Total!L46</f>
        <v>0.18097447795823662</v>
      </c>
      <c r="M46">
        <f>Industry!M46/Total!M46</f>
        <v>0.18004587155963303</v>
      </c>
      <c r="N46">
        <f>Industry!N46/Total!N46</f>
        <v>0.16975425330812854</v>
      </c>
      <c r="O46">
        <f>Industry!O46/Total!O46</f>
        <v>0.19065145380934853</v>
      </c>
      <c r="P46">
        <f>Industry!P46/Total!P46</f>
        <v>0.16897305171158047</v>
      </c>
      <c r="Q46">
        <f>Industry!Q46/Total!Q46</f>
        <v>0.16933475631447883</v>
      </c>
      <c r="R46">
        <f>Industry!R46/Total!R46</f>
        <v>0.18934081346423562</v>
      </c>
      <c r="S46">
        <f>Industry!S46/Total!S46</f>
        <v>0.17779339423752635</v>
      </c>
      <c r="T46">
        <f>Industry!T46/Total!T46</f>
        <v>0.1902608695652174</v>
      </c>
      <c r="U46">
        <f>Industry!U46/Total!U46</f>
        <v>0.18030244280728966</v>
      </c>
      <c r="V46">
        <f>Industry!V46/Total!V46</f>
        <v>0.1829066886870355</v>
      </c>
      <c r="W46">
        <f>Industry!W46/Total!W46</f>
        <v>0.17817371937639201</v>
      </c>
    </row>
    <row r="47" spans="1:23" x14ac:dyDescent="0.25">
      <c r="A47" s="2" t="s">
        <v>106</v>
      </c>
      <c r="B47" s="2" t="s">
        <v>107</v>
      </c>
      <c r="C47">
        <f>Industry!C47/Total!C47</f>
        <v>0.26374484219917471</v>
      </c>
      <c r="D47">
        <f>Industry!D47/Total!D47</f>
        <v>0.25593579311113585</v>
      </c>
      <c r="E47">
        <f>Industry!E47/Total!E47</f>
        <v>0.25337175792507205</v>
      </c>
      <c r="F47">
        <f>Industry!F47/Total!F47</f>
        <v>0.25014109944689017</v>
      </c>
      <c r="G47">
        <f>Industry!G47/Total!G47</f>
        <v>0.24538545059717698</v>
      </c>
      <c r="H47">
        <f>Industry!H47/Total!H47</f>
        <v>0.24855854911416292</v>
      </c>
      <c r="I47">
        <f>Industry!I47/Total!I47</f>
        <v>0.23566812591202835</v>
      </c>
      <c r="J47">
        <f>Industry!J47/Total!J47</f>
        <v>0.23383084577114427</v>
      </c>
      <c r="K47">
        <f>Industry!K47/Total!K47</f>
        <v>0.22665099380209447</v>
      </c>
      <c r="L47">
        <f>Industry!L47/Total!L47</f>
        <v>0.22614064462118039</v>
      </c>
      <c r="M47">
        <f>Industry!M47/Total!M47</f>
        <v>0.23087193180651125</v>
      </c>
      <c r="N47">
        <f>Industry!N47/Total!N47</f>
        <v>0.21467889908256879</v>
      </c>
      <c r="O47">
        <f>Industry!O47/Total!O47</f>
        <v>0.22159434914228052</v>
      </c>
      <c r="P47">
        <f>Industry!P47/Total!P47</f>
        <v>0.21515274125025285</v>
      </c>
      <c r="Q47">
        <f>Industry!Q47/Total!Q47</f>
        <v>0.21219295649600473</v>
      </c>
      <c r="R47">
        <f>Industry!R47/Total!R47</f>
        <v>0.2150327436223243</v>
      </c>
      <c r="S47">
        <f>Industry!S47/Total!S47</f>
        <v>0.20793635202828797</v>
      </c>
      <c r="T47">
        <f>Industry!T47/Total!T47</f>
        <v>0.21176810477657934</v>
      </c>
      <c r="U47">
        <f>Industry!U47/Total!U47</f>
        <v>0.23695573947463117</v>
      </c>
      <c r="V47">
        <f>Industry!V47/Total!V47</f>
        <v>0.22887388209527287</v>
      </c>
      <c r="W47">
        <f>Industry!W47/Total!W47</f>
        <v>0.22304210940574576</v>
      </c>
    </row>
    <row r="48" spans="1:23" x14ac:dyDescent="0.25">
      <c r="A48" s="2" t="s">
        <v>108</v>
      </c>
      <c r="B48" s="2" t="s">
        <v>109</v>
      </c>
      <c r="C48">
        <f>Industry!C48/Total!C48</f>
        <v>0.25582990397805216</v>
      </c>
      <c r="D48">
        <f>Industry!D48/Total!D48</f>
        <v>0.22954707137775671</v>
      </c>
      <c r="E48">
        <f>Industry!E48/Total!E48</f>
        <v>0.25948621258543481</v>
      </c>
      <c r="F48">
        <f>Industry!F48/Total!F48</f>
        <v>0.22101113172541745</v>
      </c>
      <c r="G48">
        <f>Industry!G48/Total!G48</f>
        <v>0.22318378501480299</v>
      </c>
      <c r="H48">
        <f>Industry!H48/Total!H48</f>
        <v>0.21986455981941311</v>
      </c>
      <c r="I48">
        <f>Industry!I48/Total!I48</f>
        <v>0.21845408500330324</v>
      </c>
      <c r="J48">
        <f>Industry!J48/Total!J48</f>
        <v>0.22190137716570416</v>
      </c>
      <c r="K48">
        <f>Industry!K48/Total!K48</f>
        <v>0.21861714029984339</v>
      </c>
      <c r="L48">
        <f>Industry!L48/Total!L48</f>
        <v>0.22882115643209322</v>
      </c>
      <c r="M48">
        <f>Industry!M48/Total!M48</f>
        <v>0.23901696389734667</v>
      </c>
      <c r="N48">
        <f>Industry!N48/Total!N48</f>
        <v>0.20481927710843373</v>
      </c>
      <c r="O48">
        <f>Industry!O48/Total!O48</f>
        <v>0.21577217962760131</v>
      </c>
      <c r="P48">
        <f>Industry!P48/Total!P48</f>
        <v>0.22142390594382758</v>
      </c>
      <c r="Q48">
        <f>Industry!Q48/Total!Q48</f>
        <v>0.21809841534612173</v>
      </c>
      <c r="R48">
        <f>Industry!R48/Total!R48</f>
        <v>0.22789044532720049</v>
      </c>
      <c r="S48">
        <f>Industry!S48/Total!S48</f>
        <v>0.22739555186032009</v>
      </c>
      <c r="T48">
        <f>Industry!T48/Total!T48</f>
        <v>0.21576416475015681</v>
      </c>
      <c r="U48">
        <f>Industry!U48/Total!U48</f>
        <v>0.20918907474063095</v>
      </c>
      <c r="V48">
        <f>Industry!V48/Total!V48</f>
        <v>0.21136315454738183</v>
      </c>
      <c r="W48">
        <f>Industry!W48/Total!W48</f>
        <v>0.20865728094137423</v>
      </c>
    </row>
    <row r="49" spans="1:23" x14ac:dyDescent="0.25">
      <c r="A49" s="2" t="s">
        <v>110</v>
      </c>
      <c r="B49" s="2" t="s">
        <v>109</v>
      </c>
      <c r="C49">
        <f>Industry!C49/Total!C49</f>
        <v>0.25582990397805216</v>
      </c>
      <c r="D49">
        <f>Industry!D49/Total!D49</f>
        <v>0.22954707137775671</v>
      </c>
      <c r="E49">
        <f>Industry!E49/Total!E49</f>
        <v>0.25948621258543481</v>
      </c>
      <c r="F49">
        <f>Industry!F49/Total!F49</f>
        <v>0.22101113172541745</v>
      </c>
      <c r="G49">
        <f>Industry!G49/Total!G49</f>
        <v>0.22318378501480299</v>
      </c>
      <c r="H49">
        <f>Industry!H49/Total!H49</f>
        <v>0.21986455981941311</v>
      </c>
      <c r="I49">
        <f>Industry!I49/Total!I49</f>
        <v>0.21845408500330324</v>
      </c>
      <c r="J49">
        <f>Industry!J49/Total!J49</f>
        <v>0.22190137716570416</v>
      </c>
      <c r="K49">
        <f>Industry!K49/Total!K49</f>
        <v>0.21861714029984339</v>
      </c>
      <c r="L49">
        <f>Industry!L49/Total!L49</f>
        <v>0.22882115643209322</v>
      </c>
      <c r="M49">
        <f>Industry!M49/Total!M49</f>
        <v>0.23901696389734667</v>
      </c>
      <c r="N49">
        <f>Industry!N49/Total!N49</f>
        <v>0.20481927710843373</v>
      </c>
      <c r="O49">
        <f>Industry!O49/Total!O49</f>
        <v>0.21577217962760131</v>
      </c>
      <c r="P49">
        <f>Industry!P49/Total!P49</f>
        <v>0.22142390594382758</v>
      </c>
      <c r="Q49">
        <f>Industry!Q49/Total!Q49</f>
        <v>0.21809841534612173</v>
      </c>
      <c r="R49">
        <f>Industry!R49/Total!R49</f>
        <v>0.22789044532720049</v>
      </c>
      <c r="S49">
        <f>Industry!S49/Total!S49</f>
        <v>0.22739555186032009</v>
      </c>
      <c r="T49">
        <f>Industry!T49/Total!T49</f>
        <v>0.21576416475015681</v>
      </c>
      <c r="U49">
        <f>Industry!U49/Total!U49</f>
        <v>0.20918907474063095</v>
      </c>
      <c r="V49">
        <f>Industry!V49/Total!V49</f>
        <v>0.21136315454738183</v>
      </c>
      <c r="W49">
        <f>Industry!W49/Total!W49</f>
        <v>0.20865728094137423</v>
      </c>
    </row>
    <row r="50" spans="1:23" x14ac:dyDescent="0.25">
      <c r="A50" s="2" t="s">
        <v>111</v>
      </c>
      <c r="B50" s="2" t="s">
        <v>112</v>
      </c>
      <c r="C50">
        <f>Industry!C50/Total!C50</f>
        <v>0.20936410426697658</v>
      </c>
      <c r="D50">
        <f>Industry!D50/Total!D50</f>
        <v>0.21071129707112971</v>
      </c>
      <c r="E50">
        <f>Industry!E50/Total!E50</f>
        <v>0.21606616813958757</v>
      </c>
      <c r="F50">
        <f>Industry!F50/Total!F50</f>
        <v>0.21132013382328746</v>
      </c>
      <c r="G50">
        <f>Industry!G50/Total!G50</f>
        <v>0.21051780807155557</v>
      </c>
      <c r="H50">
        <f>Industry!H50/Total!H50</f>
        <v>0.21978311223415456</v>
      </c>
      <c r="I50">
        <f>Industry!I50/Total!I50</f>
        <v>0.21729651162790697</v>
      </c>
      <c r="J50">
        <f>Industry!J50/Total!J50</f>
        <v>0.20944816053511708</v>
      </c>
      <c r="K50">
        <f>Industry!K50/Total!K50</f>
        <v>0.2088698140200286</v>
      </c>
      <c r="L50">
        <f>Industry!L50/Total!L50</f>
        <v>0.21041852649267448</v>
      </c>
      <c r="M50">
        <f>Industry!M50/Total!M50</f>
        <v>0.20767398782746757</v>
      </c>
      <c r="N50">
        <f>Industry!N50/Total!N50</f>
        <v>0.20745908518673939</v>
      </c>
      <c r="O50">
        <f>Industry!O50/Total!O50</f>
        <v>0.2075911350455675</v>
      </c>
      <c r="P50">
        <f>Industry!P50/Total!P50</f>
        <v>0.20626807104502273</v>
      </c>
      <c r="Q50">
        <f>Industry!Q50/Total!Q50</f>
        <v>0.20564149226569609</v>
      </c>
      <c r="R50">
        <f>Industry!R50/Total!R50</f>
        <v>0.21081655367803298</v>
      </c>
      <c r="S50">
        <f>Industry!S50/Total!S50</f>
        <v>0.20866161744522951</v>
      </c>
      <c r="T50">
        <f>Industry!T50/Total!T50</f>
        <v>0.20395830185828676</v>
      </c>
      <c r="U50">
        <f>Industry!U50/Total!U50</f>
        <v>0.20969080722141523</v>
      </c>
      <c r="V50">
        <f>Industry!V50/Total!V50</f>
        <v>0.21217173822426011</v>
      </c>
      <c r="W50">
        <f>Industry!W50/Total!W50</f>
        <v>0.21242730333639423</v>
      </c>
    </row>
    <row r="51" spans="1:23" x14ac:dyDescent="0.25">
      <c r="A51" s="2" t="s">
        <v>113</v>
      </c>
      <c r="B51" s="2" t="s">
        <v>114</v>
      </c>
      <c r="C51">
        <f>Industry!C51/Total!C51</f>
        <v>0.20443244779087941</v>
      </c>
      <c r="D51">
        <f>Industry!D51/Total!D51</f>
        <v>0.20988885722428044</v>
      </c>
      <c r="E51">
        <f>Industry!E51/Total!E51</f>
        <v>0.21802115022454008</v>
      </c>
      <c r="F51">
        <f>Industry!F51/Total!F51</f>
        <v>0.20271224749258371</v>
      </c>
      <c r="G51">
        <f>Industry!G51/Total!G51</f>
        <v>0.20475396163469561</v>
      </c>
      <c r="H51">
        <f>Industry!H51/Total!H51</f>
        <v>0.21577540106951873</v>
      </c>
      <c r="I51">
        <f>Industry!I51/Total!I51</f>
        <v>0.21607905982905987</v>
      </c>
      <c r="J51">
        <f>Industry!J51/Total!J51</f>
        <v>0.20703544575725027</v>
      </c>
      <c r="K51">
        <f>Industry!K51/Total!K51</f>
        <v>0.20345798150381988</v>
      </c>
      <c r="L51">
        <f>Industry!L51/Total!L51</f>
        <v>0.20976973246372954</v>
      </c>
      <c r="M51">
        <f>Industry!M51/Total!M51</f>
        <v>0.20657150552114192</v>
      </c>
      <c r="N51">
        <f>Industry!N51/Total!N51</f>
        <v>0.20247378327507395</v>
      </c>
      <c r="O51">
        <f>Industry!O51/Total!O51</f>
        <v>0.20261089649660316</v>
      </c>
      <c r="P51">
        <f>Industry!P51/Total!P51</f>
        <v>0.20686942842160463</v>
      </c>
      <c r="Q51">
        <f>Industry!Q51/Total!Q51</f>
        <v>0.19877156299006793</v>
      </c>
      <c r="R51">
        <f>Industry!R51/Total!R51</f>
        <v>0.20604963805584281</v>
      </c>
      <c r="S51">
        <f>Industry!S51/Total!S51</f>
        <v>0.21210540046960605</v>
      </c>
      <c r="T51">
        <f>Industry!T51/Total!T51</f>
        <v>0.20227011860732047</v>
      </c>
      <c r="U51">
        <f>Industry!U51/Total!U51</f>
        <v>0.21381456129433729</v>
      </c>
      <c r="V51">
        <f>Industry!V51/Total!V51</f>
        <v>0.21317022384174911</v>
      </c>
      <c r="W51">
        <f>Industry!W51/Total!W51</f>
        <v>0.20610487868510305</v>
      </c>
    </row>
    <row r="52" spans="1:23" x14ac:dyDescent="0.25">
      <c r="A52" s="2" t="s">
        <v>115</v>
      </c>
      <c r="B52" s="2" t="s">
        <v>116</v>
      </c>
      <c r="C52" t="e">
        <f>Industry!C52/Total!C52</f>
        <v>#DIV/0!</v>
      </c>
      <c r="D52" t="e">
        <f>Industry!D52/Total!D52</f>
        <v>#DIV/0!</v>
      </c>
      <c r="E52" t="e">
        <f>Industry!E52/Total!E52</f>
        <v>#DIV/0!</v>
      </c>
      <c r="F52">
        <f>Industry!F52/Total!F52</f>
        <v>0.25301906009020808</v>
      </c>
      <c r="G52">
        <f>Industry!G52/Total!G52</f>
        <v>0.25834416991764197</v>
      </c>
      <c r="H52">
        <f>Industry!H52/Total!H52</f>
        <v>0.26765746638358101</v>
      </c>
      <c r="I52">
        <f>Industry!I52/Total!I52</f>
        <v>0.26292071539219825</v>
      </c>
      <c r="J52">
        <f>Industry!J52/Total!J52</f>
        <v>0.25833570817896839</v>
      </c>
      <c r="K52">
        <f>Industry!K52/Total!K52</f>
        <v>0.25325339961982746</v>
      </c>
      <c r="L52">
        <f>Industry!L52/Total!L52</f>
        <v>0.25140957062310249</v>
      </c>
      <c r="M52">
        <f>Industry!M52/Total!M52</f>
        <v>0.25315712187958883</v>
      </c>
      <c r="N52">
        <f>Industry!N52/Total!N52</f>
        <v>0.25257956692341232</v>
      </c>
      <c r="O52">
        <f>Industry!O52/Total!O52</f>
        <v>0.24885583524027458</v>
      </c>
      <c r="P52">
        <f>Industry!P52/Total!P52</f>
        <v>0.24053581828771112</v>
      </c>
      <c r="Q52">
        <f>Industry!Q52/Total!Q52</f>
        <v>0.24857792946530147</v>
      </c>
      <c r="R52">
        <f>Industry!R52/Total!R52</f>
        <v>0.25722874320068706</v>
      </c>
      <c r="S52">
        <f>Industry!S52/Total!S52</f>
        <v>0.24967052277053742</v>
      </c>
      <c r="T52">
        <f>Industry!T52/Total!T52</f>
        <v>0.25429452356482157</v>
      </c>
      <c r="U52">
        <f>Industry!U52/Total!U52</f>
        <v>0.25023112480739601</v>
      </c>
      <c r="V52">
        <f>Industry!V52/Total!V52</f>
        <v>0.25446898002103047</v>
      </c>
      <c r="W52">
        <f>Industry!W52/Total!W52</f>
        <v>0.26325668700140781</v>
      </c>
    </row>
    <row r="53" spans="1:23" x14ac:dyDescent="0.25">
      <c r="A53" s="2" t="s">
        <v>117</v>
      </c>
      <c r="B53" s="2" t="s">
        <v>118</v>
      </c>
      <c r="C53" t="e">
        <f>Industry!C53/Total!C53</f>
        <v>#DIV/0!</v>
      </c>
      <c r="D53" t="e">
        <f>Industry!D53/Total!D53</f>
        <v>#DIV/0!</v>
      </c>
      <c r="E53" t="e">
        <f>Industry!E53/Total!E53</f>
        <v>#DIV/0!</v>
      </c>
      <c r="F53">
        <f>Industry!F53/Total!F53</f>
        <v>0.15860780191544033</v>
      </c>
      <c r="G53">
        <f>Industry!G53/Total!G53</f>
        <v>0.14558955895589559</v>
      </c>
      <c r="H53">
        <f>Industry!H53/Total!H53</f>
        <v>0.15049415992812221</v>
      </c>
      <c r="I53">
        <f>Industry!I53/Total!I53</f>
        <v>0.14991445680068433</v>
      </c>
      <c r="J53">
        <f>Industry!J53/Total!J53</f>
        <v>0.13982869379014989</v>
      </c>
      <c r="K53">
        <f>Industry!K53/Total!K53</f>
        <v>0.1515416575552154</v>
      </c>
      <c r="L53">
        <f>Industry!L53/Total!L53</f>
        <v>0.14982653946227231</v>
      </c>
      <c r="M53">
        <f>Industry!M53/Total!M53</f>
        <v>0.14316376904915218</v>
      </c>
      <c r="N53">
        <f>Industry!N53/Total!N53</f>
        <v>0.14959966287399915</v>
      </c>
      <c r="O53">
        <f>Industry!O53/Total!O53</f>
        <v>0.15562019530438398</v>
      </c>
      <c r="P53">
        <f>Industry!P53/Total!P53</f>
        <v>0.15725723670704167</v>
      </c>
      <c r="Q53">
        <f>Industry!Q53/Total!Q53</f>
        <v>0.15672812867791291</v>
      </c>
      <c r="R53">
        <f>Industry!R53/Total!R53</f>
        <v>0.15384615384615385</v>
      </c>
      <c r="S53">
        <f>Industry!S53/Total!S53</f>
        <v>0.14947856315179608</v>
      </c>
      <c r="T53">
        <f>Industry!T53/Total!T53</f>
        <v>0.14082612872238232</v>
      </c>
      <c r="U53">
        <f>Industry!U53/Total!U53</f>
        <v>0.14733740265207323</v>
      </c>
      <c r="V53">
        <f>Industry!V53/Total!V53</f>
        <v>0.1523083264633141</v>
      </c>
      <c r="W53">
        <f>Industry!W53/Total!W53</f>
        <v>0.16272776474833126</v>
      </c>
    </row>
    <row r="54" spans="1:23" x14ac:dyDescent="0.25">
      <c r="A54" s="2" t="s">
        <v>119</v>
      </c>
      <c r="B54" s="2" t="s">
        <v>120</v>
      </c>
      <c r="C54">
        <f>Industry!C54/Total!C54</f>
        <v>0.18415007656967841</v>
      </c>
      <c r="D54">
        <f>Industry!D54/Total!D54</f>
        <v>0.17276166456494324</v>
      </c>
      <c r="E54">
        <f>Industry!E54/Total!E54</f>
        <v>0.17158284171582841</v>
      </c>
      <c r="F54">
        <f>Industry!F54/Total!F54</f>
        <v>0.17037470725995316</v>
      </c>
      <c r="G54">
        <f>Industry!G54/Total!G54</f>
        <v>0.17331823756958201</v>
      </c>
      <c r="H54">
        <f>Industry!H54/Total!H54</f>
        <v>0.17901004838109416</v>
      </c>
      <c r="I54">
        <f>Industry!I54/Total!I54</f>
        <v>0.19212962962962962</v>
      </c>
      <c r="J54">
        <f>Industry!J54/Total!J54</f>
        <v>0.1846311094592083</v>
      </c>
      <c r="K54">
        <f>Industry!K54/Total!K54</f>
        <v>0.18739948916847982</v>
      </c>
      <c r="L54">
        <f>Industry!L54/Total!L54</f>
        <v>0.18684186003168393</v>
      </c>
      <c r="M54">
        <f>Industry!M54/Total!M54</f>
        <v>0.18053046867572961</v>
      </c>
      <c r="N54">
        <f>Industry!N54/Total!N54</f>
        <v>0.17362700228832953</v>
      </c>
      <c r="O54">
        <f>Industry!O54/Total!O54</f>
        <v>0.18387933519070035</v>
      </c>
      <c r="P54">
        <f>Industry!P54/Total!P54</f>
        <v>0.18006152662949432</v>
      </c>
      <c r="Q54">
        <f>Industry!Q54/Total!Q54</f>
        <v>0.18092042186001916</v>
      </c>
      <c r="R54">
        <f>Industry!R54/Total!R54</f>
        <v>0.18626592743896508</v>
      </c>
      <c r="S54">
        <f>Industry!S54/Total!S54</f>
        <v>0.18335946687573501</v>
      </c>
      <c r="T54">
        <f>Industry!T54/Total!T54</f>
        <v>0.17750730282375854</v>
      </c>
      <c r="U54">
        <f>Industry!U54/Total!U54</f>
        <v>0.18915973047958778</v>
      </c>
      <c r="V54">
        <f>Industry!V54/Total!V54</f>
        <v>0.19109368717330116</v>
      </c>
      <c r="W54">
        <f>Industry!W54/Total!W54</f>
        <v>0.18949250173800777</v>
      </c>
    </row>
    <row r="55" spans="1:23" x14ac:dyDescent="0.25">
      <c r="A55" s="2" t="s">
        <v>121</v>
      </c>
      <c r="B55" s="2" t="s">
        <v>120</v>
      </c>
      <c r="C55">
        <f>Industry!C55/Total!C55</f>
        <v>0.18415007656967841</v>
      </c>
      <c r="D55">
        <f>Industry!D55/Total!D55</f>
        <v>0.17276166456494324</v>
      </c>
      <c r="E55">
        <f>Industry!E55/Total!E55</f>
        <v>0.17158284171582841</v>
      </c>
      <c r="F55">
        <f>Industry!F55/Total!F55</f>
        <v>0.17037470725995316</v>
      </c>
      <c r="G55">
        <f>Industry!G55/Total!G55</f>
        <v>0.17331823756958201</v>
      </c>
      <c r="H55">
        <f>Industry!H55/Total!H55</f>
        <v>0.17901004838109416</v>
      </c>
      <c r="I55">
        <f>Industry!I55/Total!I55</f>
        <v>0.19212962962962962</v>
      </c>
      <c r="J55">
        <f>Industry!J55/Total!J55</f>
        <v>0.1846311094592083</v>
      </c>
      <c r="K55">
        <f>Industry!K55/Total!K55</f>
        <v>0.18739948916847982</v>
      </c>
      <c r="L55">
        <f>Industry!L55/Total!L55</f>
        <v>0.18684186003168393</v>
      </c>
      <c r="M55">
        <f>Industry!M55/Total!M55</f>
        <v>0.18053046867572961</v>
      </c>
      <c r="N55">
        <f>Industry!N55/Total!N55</f>
        <v>0.17362700228832953</v>
      </c>
      <c r="O55">
        <f>Industry!O55/Total!O55</f>
        <v>0.18387933519070035</v>
      </c>
      <c r="P55">
        <f>Industry!P55/Total!P55</f>
        <v>0.18006152662949432</v>
      </c>
      <c r="Q55">
        <f>Industry!Q55/Total!Q55</f>
        <v>0.18092042186001916</v>
      </c>
      <c r="R55">
        <f>Industry!R55/Total!R55</f>
        <v>0.18626592743896508</v>
      </c>
      <c r="S55">
        <f>Industry!S55/Total!S55</f>
        <v>0.18335946687573501</v>
      </c>
      <c r="T55">
        <f>Industry!T55/Total!T55</f>
        <v>0.17750730282375854</v>
      </c>
      <c r="U55">
        <f>Industry!U55/Total!U55</f>
        <v>0.18915973047958778</v>
      </c>
      <c r="V55">
        <f>Industry!V55/Total!V55</f>
        <v>0.19109368717330116</v>
      </c>
      <c r="W55">
        <f>Industry!W55/Total!W55</f>
        <v>0.18949250173800777</v>
      </c>
    </row>
    <row r="56" spans="1:23" x14ac:dyDescent="0.25">
      <c r="A56" s="2" t="s">
        <v>122</v>
      </c>
      <c r="B56" s="2" t="s">
        <v>123</v>
      </c>
      <c r="C56">
        <f>Industry!C56/Total!C56</f>
        <v>0.15721670632641338</v>
      </c>
      <c r="D56">
        <f>Industry!D56/Total!D56</f>
        <v>0.15321212121212122</v>
      </c>
      <c r="E56">
        <f>Industry!E56/Total!E56</f>
        <v>0.16140001658787426</v>
      </c>
      <c r="F56">
        <f>Industry!F56/Total!F56</f>
        <v>0.15744989133059648</v>
      </c>
      <c r="G56">
        <f>Industry!G56/Total!G56</f>
        <v>0.16059990626464613</v>
      </c>
      <c r="H56">
        <f>Industry!H56/Total!H56</f>
        <v>0.16854362981690033</v>
      </c>
      <c r="I56">
        <f>Industry!I56/Total!I56</f>
        <v>0.15471612757294728</v>
      </c>
      <c r="J56">
        <f>Industry!J56/Total!J56</f>
        <v>0.15627136670971661</v>
      </c>
      <c r="K56">
        <f>Industry!K56/Total!K56</f>
        <v>0.15378700499807765</v>
      </c>
      <c r="L56">
        <f>Industry!L56/Total!L56</f>
        <v>0.15228043724085941</v>
      </c>
      <c r="M56">
        <f>Industry!M56/Total!M56</f>
        <v>0.14683600713012476</v>
      </c>
      <c r="N56">
        <f>Industry!N56/Total!N56</f>
        <v>0.14428902685316777</v>
      </c>
      <c r="O56">
        <f>Industry!O56/Total!O56</f>
        <v>0.14329042757804408</v>
      </c>
      <c r="P56">
        <f>Industry!P56/Total!P56</f>
        <v>0.1415267287526582</v>
      </c>
      <c r="Q56">
        <f>Industry!Q56/Total!Q56</f>
        <v>0.13929523672263458</v>
      </c>
      <c r="R56">
        <f>Industry!R56/Total!R56</f>
        <v>0.13693502824858758</v>
      </c>
      <c r="S56">
        <f>Industry!S56/Total!S56</f>
        <v>0.13678128915494919</v>
      </c>
      <c r="T56">
        <f>Industry!T56/Total!T56</f>
        <v>0.14452325740008184</v>
      </c>
      <c r="U56">
        <f>Industry!U56/Total!U56</f>
        <v>0.1564465952298652</v>
      </c>
      <c r="V56">
        <f>Industry!V56/Total!V56</f>
        <v>0.16589041095890411</v>
      </c>
      <c r="W56">
        <f>Industry!W56/Total!W56</f>
        <v>0.15225500169549</v>
      </c>
    </row>
    <row r="57" spans="1:23" x14ac:dyDescent="0.25">
      <c r="A57" s="2" t="s">
        <v>124</v>
      </c>
      <c r="B57" s="2" t="s">
        <v>123</v>
      </c>
      <c r="C57">
        <f>Industry!C57/Total!C57</f>
        <v>0.15721670632641338</v>
      </c>
      <c r="D57">
        <f>Industry!D57/Total!D57</f>
        <v>0.15321212121212122</v>
      </c>
      <c r="E57">
        <f>Industry!E57/Total!E57</f>
        <v>0.16140001658787426</v>
      </c>
      <c r="F57">
        <f>Industry!F57/Total!F57</f>
        <v>0.15744989133059648</v>
      </c>
      <c r="G57">
        <f>Industry!G57/Total!G57</f>
        <v>0.16059990626464613</v>
      </c>
      <c r="H57">
        <f>Industry!H57/Total!H57</f>
        <v>0.16854362981690033</v>
      </c>
      <c r="I57">
        <f>Industry!I57/Total!I57</f>
        <v>0.15471612757294728</v>
      </c>
      <c r="J57">
        <f>Industry!J57/Total!J57</f>
        <v>0.15627136670971661</v>
      </c>
      <c r="K57">
        <f>Industry!K57/Total!K57</f>
        <v>0.15378700499807765</v>
      </c>
      <c r="L57">
        <f>Industry!L57/Total!L57</f>
        <v>0.15228043724085941</v>
      </c>
      <c r="M57">
        <f>Industry!M57/Total!M57</f>
        <v>0.14683600713012476</v>
      </c>
      <c r="N57">
        <f>Industry!N57/Total!N57</f>
        <v>0.14428902685316777</v>
      </c>
      <c r="O57">
        <f>Industry!O57/Total!O57</f>
        <v>0.14329042757804408</v>
      </c>
      <c r="P57">
        <f>Industry!P57/Total!P57</f>
        <v>0.1415267287526582</v>
      </c>
      <c r="Q57">
        <f>Industry!Q57/Total!Q57</f>
        <v>0.13929523672263458</v>
      </c>
      <c r="R57">
        <f>Industry!R57/Total!R57</f>
        <v>0.13693502824858758</v>
      </c>
      <c r="S57">
        <f>Industry!S57/Total!S57</f>
        <v>0.13678128915494919</v>
      </c>
      <c r="T57">
        <f>Industry!T57/Total!T57</f>
        <v>0.14452325740008184</v>
      </c>
      <c r="U57">
        <f>Industry!U57/Total!U57</f>
        <v>0.1564465952298652</v>
      </c>
      <c r="V57">
        <f>Industry!V57/Total!V57</f>
        <v>0.16589041095890411</v>
      </c>
      <c r="W57">
        <f>Industry!W57/Total!W57</f>
        <v>0.15225500169549</v>
      </c>
    </row>
    <row r="58" spans="1:23" x14ac:dyDescent="0.25">
      <c r="A58" s="2" t="s">
        <v>125</v>
      </c>
      <c r="B58" s="2" t="s">
        <v>126</v>
      </c>
      <c r="C58">
        <f>Industry!C58/Total!C58</f>
        <v>0.22477370176274417</v>
      </c>
      <c r="D58">
        <f>Industry!D58/Total!D58</f>
        <v>0.23242764323685766</v>
      </c>
      <c r="E58">
        <f>Industry!E58/Total!E58</f>
        <v>0.23395079878467118</v>
      </c>
      <c r="F58">
        <f>Industry!F58/Total!F58</f>
        <v>0.23452510646726751</v>
      </c>
      <c r="G58">
        <f>Industry!G58/Total!G58</f>
        <v>0.22922913241125834</v>
      </c>
      <c r="H58">
        <f>Industry!H58/Total!H58</f>
        <v>0.23284313725490197</v>
      </c>
      <c r="I58">
        <f>Industry!I58/Total!I58</f>
        <v>0.23520177301689904</v>
      </c>
      <c r="J58">
        <f>Industry!J58/Total!J58</f>
        <v>0.2281290803954486</v>
      </c>
      <c r="K58">
        <f>Industry!K58/Total!K58</f>
        <v>0.22374684962195462</v>
      </c>
      <c r="L58">
        <f>Industry!L58/Total!L58</f>
        <v>0.2287061869971331</v>
      </c>
      <c r="M58">
        <f>Industry!M58/Total!M58</f>
        <v>0.23565266316579145</v>
      </c>
      <c r="N58">
        <f>Industry!N58/Total!N58</f>
        <v>0.22087901789897854</v>
      </c>
      <c r="O58">
        <f>Industry!O58/Total!O58</f>
        <v>0.22876374668183544</v>
      </c>
      <c r="P58">
        <f>Industry!P58/Total!P58</f>
        <v>0.23011942907078356</v>
      </c>
      <c r="Q58">
        <f>Industry!Q58/Total!Q58</f>
        <v>0.23856613102595797</v>
      </c>
      <c r="R58">
        <f>Industry!R58/Total!R58</f>
        <v>0.24149432955303538</v>
      </c>
      <c r="S58">
        <f>Industry!S58/Total!S58</f>
        <v>0.23623787107310978</v>
      </c>
      <c r="T58">
        <f>Industry!T58/Total!T58</f>
        <v>0.23791250959324634</v>
      </c>
      <c r="U58">
        <f>Industry!U58/Total!U58</f>
        <v>0.24226137155369762</v>
      </c>
      <c r="V58">
        <f>Industry!V58/Total!V58</f>
        <v>0.23851485148514853</v>
      </c>
      <c r="W58">
        <f>Industry!W58/Total!W58</f>
        <v>0.23430592396109637</v>
      </c>
    </row>
    <row r="59" spans="1:23" x14ac:dyDescent="0.25">
      <c r="A59" s="2" t="s">
        <v>127</v>
      </c>
      <c r="B59" s="2" t="s">
        <v>126</v>
      </c>
      <c r="C59">
        <f>Industry!C59/Total!C59</f>
        <v>0.22477370176274417</v>
      </c>
      <c r="D59">
        <f>Industry!D59/Total!D59</f>
        <v>0.23242764323685766</v>
      </c>
      <c r="E59">
        <f>Industry!E59/Total!E59</f>
        <v>0.23395079878467118</v>
      </c>
      <c r="F59">
        <f>Industry!F59/Total!F59</f>
        <v>0.23452510646726751</v>
      </c>
      <c r="G59">
        <f>Industry!G59/Total!G59</f>
        <v>0.22922913241125834</v>
      </c>
      <c r="H59">
        <f>Industry!H59/Total!H59</f>
        <v>0.23284313725490197</v>
      </c>
      <c r="I59">
        <f>Industry!I59/Total!I59</f>
        <v>0.23520177301689904</v>
      </c>
      <c r="J59">
        <f>Industry!J59/Total!J59</f>
        <v>0.2281290803954486</v>
      </c>
      <c r="K59">
        <f>Industry!K59/Total!K59</f>
        <v>0.22374684962195462</v>
      </c>
      <c r="L59">
        <f>Industry!L59/Total!L59</f>
        <v>0.2287061869971331</v>
      </c>
      <c r="M59">
        <f>Industry!M59/Total!M59</f>
        <v>0.23565266316579145</v>
      </c>
      <c r="N59">
        <f>Industry!N59/Total!N59</f>
        <v>0.22087901789897854</v>
      </c>
      <c r="O59">
        <f>Industry!O59/Total!O59</f>
        <v>0.22876374668183544</v>
      </c>
      <c r="P59">
        <f>Industry!P59/Total!P59</f>
        <v>0.23011942907078356</v>
      </c>
      <c r="Q59">
        <f>Industry!Q59/Total!Q59</f>
        <v>0.23856613102595797</v>
      </c>
      <c r="R59">
        <f>Industry!R59/Total!R59</f>
        <v>0.24149432955303538</v>
      </c>
      <c r="S59">
        <f>Industry!S59/Total!S59</f>
        <v>0.23623787107310978</v>
      </c>
      <c r="T59">
        <f>Industry!T59/Total!T59</f>
        <v>0.23791250959324634</v>
      </c>
      <c r="U59">
        <f>Industry!U59/Total!U59</f>
        <v>0.24226137155369762</v>
      </c>
      <c r="V59">
        <f>Industry!V59/Total!V59</f>
        <v>0.23851485148514853</v>
      </c>
      <c r="W59">
        <f>Industry!W59/Total!W59</f>
        <v>0.23430592396109637</v>
      </c>
    </row>
    <row r="60" spans="1:23" x14ac:dyDescent="0.25">
      <c r="A60" s="11"/>
      <c r="B60" s="11"/>
    </row>
    <row r="61" spans="1:23" x14ac:dyDescent="0.25">
      <c r="A61" s="11"/>
      <c r="B61" s="11"/>
    </row>
    <row r="62" spans="1:23" x14ac:dyDescent="0.25">
      <c r="A62" s="11"/>
      <c r="B62" s="11"/>
    </row>
    <row r="63" spans="1:23" x14ac:dyDescent="0.25">
      <c r="A63" s="11"/>
      <c r="B63" s="11"/>
    </row>
    <row r="64" spans="1:23" x14ac:dyDescent="0.25">
      <c r="A64" s="11"/>
      <c r="B64" s="11"/>
    </row>
    <row r="65" spans="1:23" x14ac:dyDescent="0.25">
      <c r="A65" s="11"/>
      <c r="B65" s="11"/>
    </row>
    <row r="66" spans="1:23" x14ac:dyDescent="0.25">
      <c r="A66" s="11"/>
      <c r="B66" s="11"/>
    </row>
    <row r="67" spans="1:23" x14ac:dyDescent="0.25">
      <c r="A67" s="11"/>
      <c r="B67" s="11"/>
    </row>
    <row r="68" spans="1:23" x14ac:dyDescent="0.25">
      <c r="A68" s="11"/>
      <c r="B68" s="11"/>
    </row>
    <row r="69" spans="1:23" x14ac:dyDescent="0.25">
      <c r="A69" s="102" t="s">
        <v>814</v>
      </c>
      <c r="B69" s="102"/>
      <c r="C69" t="s">
        <v>811</v>
      </c>
    </row>
    <row r="71" spans="1:23" x14ac:dyDescent="0.25">
      <c r="A71" s="2" t="s">
        <v>23</v>
      </c>
      <c r="B71" s="2" t="s">
        <v>24</v>
      </c>
    </row>
    <row r="72" spans="1:23" x14ac:dyDescent="0.25">
      <c r="A72" s="2" t="s">
        <v>25</v>
      </c>
      <c r="B72" s="2" t="s">
        <v>26</v>
      </c>
    </row>
    <row r="73" spans="1:23" x14ac:dyDescent="0.25">
      <c r="A73" s="2" t="s">
        <v>27</v>
      </c>
      <c r="B73" s="2" t="s">
        <v>28</v>
      </c>
    </row>
    <row r="74" spans="1:23" x14ac:dyDescent="0.25">
      <c r="A74" s="2" t="s">
        <v>29</v>
      </c>
      <c r="B74" s="2" t="s">
        <v>30</v>
      </c>
      <c r="C74">
        <f>Industry!C6/Industry!C$5</f>
        <v>0.18553935210954026</v>
      </c>
      <c r="D74">
        <f>Industry!D6/Industry!D$5</f>
        <v>0.18954323602541667</v>
      </c>
      <c r="E74">
        <f>Industry!E6/Industry!E$5</f>
        <v>0.19375282933454052</v>
      </c>
      <c r="F74">
        <f>Industry!F6/Industry!F$5</f>
        <v>0.19364606249852151</v>
      </c>
      <c r="G74">
        <f>Industry!G6/Industry!G$5</f>
        <v>0.19255969035627682</v>
      </c>
      <c r="H74">
        <f>Industry!H6/Industry!H$5</f>
        <v>0.19013598125021228</v>
      </c>
      <c r="I74">
        <f>Industry!I6/Industry!I$5</f>
        <v>0.18775155506769117</v>
      </c>
      <c r="J74">
        <f>Industry!J6/Industry!J$5</f>
        <v>0.18693169803341086</v>
      </c>
      <c r="K74">
        <f>Industry!K6/Industry!K$5</f>
        <v>0.18357869655599995</v>
      </c>
      <c r="L74">
        <f>Industry!L6/Industry!L$5</f>
        <v>0.18427682718599625</v>
      </c>
      <c r="M74">
        <f>Industry!M6/Industry!M$5</f>
        <v>0.18686886708296163</v>
      </c>
      <c r="N74">
        <f>Industry!N6/Industry!N$5</f>
        <v>0.19117593876197939</v>
      </c>
      <c r="O74">
        <f>Industry!O6/Industry!O$5</f>
        <v>0.1901190166339351</v>
      </c>
      <c r="P74">
        <f>Industry!P6/Industry!P$5</f>
        <v>0.19402594622875963</v>
      </c>
      <c r="Q74">
        <f>Industry!Q6/Industry!Q$5</f>
        <v>0.19583850495304558</v>
      </c>
      <c r="R74">
        <f>Industry!R6/Industry!R$5</f>
        <v>0.19434505425344692</v>
      </c>
      <c r="S74">
        <f>Industry!S6/Industry!S$5</f>
        <v>0.19541054971518546</v>
      </c>
      <c r="T74">
        <f>Industry!T6/Industry!T$5</f>
        <v>0.19824124082537042</v>
      </c>
      <c r="U74">
        <f>Industry!U6/Industry!U$5</f>
        <v>0.19112513800756115</v>
      </c>
      <c r="V74">
        <f>Industry!V6/Industry!V$5</f>
        <v>0.19306480410542037</v>
      </c>
      <c r="W74">
        <f>Industry!W6/Industry!W$5</f>
        <v>0.19846295517331544</v>
      </c>
    </row>
    <row r="75" spans="1:23" x14ac:dyDescent="0.25">
      <c r="A75" s="2" t="s">
        <v>31</v>
      </c>
      <c r="B75" s="2" t="s">
        <v>32</v>
      </c>
      <c r="C75">
        <f>Industry!C7/Industry!C$5</f>
        <v>7.4863631303573416E-2</v>
      </c>
      <c r="D75">
        <f>Industry!D7/Industry!D$5</f>
        <v>7.6077447278754942E-2</v>
      </c>
      <c r="E75">
        <f>Industry!E7/Industry!E$5</f>
        <v>7.8269549976204569E-2</v>
      </c>
      <c r="F75">
        <f>Industry!F7/Industry!F$5</f>
        <v>7.6739289854043949E-2</v>
      </c>
      <c r="G75">
        <f>Industry!G7/Industry!G$5</f>
        <v>7.721274016041782E-2</v>
      </c>
      <c r="H75">
        <f>Industry!H7/Industry!H$5</f>
        <v>7.5735102636971946E-2</v>
      </c>
      <c r="I75">
        <f>Industry!I7/Industry!I$5</f>
        <v>7.4506037321624585E-2</v>
      </c>
      <c r="J75">
        <f>Industry!J7/Industry!J$5</f>
        <v>7.3893940461925225E-2</v>
      </c>
      <c r="K75">
        <f>Industry!K7/Industry!K$5</f>
        <v>7.053331550347075E-2</v>
      </c>
      <c r="L75">
        <f>Industry!L7/Industry!L$5</f>
        <v>7.0747113398368935E-2</v>
      </c>
      <c r="M75">
        <f>Industry!M7/Industry!M$5</f>
        <v>7.1769253642581021E-2</v>
      </c>
      <c r="N75">
        <f>Industry!N7/Industry!N$5</f>
        <v>7.4498221927551081E-2</v>
      </c>
      <c r="O75">
        <f>Industry!O7/Industry!O$5</f>
        <v>7.5302273856564836E-2</v>
      </c>
      <c r="P75">
        <f>Industry!P7/Industry!P$5</f>
        <v>7.6090704781383398E-2</v>
      </c>
      <c r="Q75">
        <f>Industry!Q7/Industry!Q$5</f>
        <v>7.6555584178356464E-2</v>
      </c>
      <c r="R75">
        <f>Industry!R7/Industry!R$5</f>
        <v>7.7062038903975477E-2</v>
      </c>
      <c r="S75">
        <f>Industry!S7/Industry!S$5</f>
        <v>7.6865187792340098E-2</v>
      </c>
      <c r="T75">
        <f>Industry!T7/Industry!T$5</f>
        <v>7.8878733324100989E-2</v>
      </c>
      <c r="U75">
        <f>Industry!U7/Industry!U$5</f>
        <v>7.8076035196110144E-2</v>
      </c>
      <c r="V75">
        <f>Industry!V7/Industry!V$5</f>
        <v>7.7279822128395459E-2</v>
      </c>
      <c r="W75">
        <f>Industry!W7/Industry!W$5</f>
        <v>8.006957628949192E-2</v>
      </c>
    </row>
    <row r="76" spans="1:23" x14ac:dyDescent="0.25">
      <c r="A76" s="2" t="s">
        <v>33</v>
      </c>
      <c r="B76" s="2" t="s">
        <v>34</v>
      </c>
      <c r="C76">
        <f>Industry!C8/Industry!C$5</f>
        <v>4.1712122898808858E-2</v>
      </c>
      <c r="D76">
        <f>Industry!D8/Industry!D$5</f>
        <v>4.2948245694815361E-2</v>
      </c>
      <c r="E76">
        <f>Industry!E8/Industry!E$5</f>
        <v>4.4236282805771264E-2</v>
      </c>
      <c r="F76">
        <f>Industry!F8/Industry!F$5</f>
        <v>4.4555626522839634E-2</v>
      </c>
      <c r="G76">
        <f>Industry!G8/Industry!G$5</f>
        <v>4.4173195299384439E-2</v>
      </c>
      <c r="H76">
        <f>Industry!H8/Industry!H$5</f>
        <v>4.4236365077388158E-2</v>
      </c>
      <c r="I76">
        <f>Industry!I8/Industry!I$5</f>
        <v>4.2935876326381267E-2</v>
      </c>
      <c r="J76">
        <f>Industry!J8/Industry!J$5</f>
        <v>4.1105707102746643E-2</v>
      </c>
      <c r="K76">
        <f>Industry!K8/Industry!K$5</f>
        <v>4.1539527589686237E-2</v>
      </c>
      <c r="L76">
        <f>Industry!L8/Industry!L$5</f>
        <v>4.2066173924464774E-2</v>
      </c>
      <c r="M76">
        <f>Industry!M8/Industry!M$5</f>
        <v>4.2426404995539693E-2</v>
      </c>
      <c r="N76">
        <f>Industry!N8/Industry!N$5</f>
        <v>4.3903321077692722E-2</v>
      </c>
      <c r="O76">
        <f>Industry!O8/Industry!O$5</f>
        <v>4.3394931736980336E-2</v>
      </c>
      <c r="P76">
        <f>Industry!P8/Industry!P$5</f>
        <v>4.3461716826997392E-2</v>
      </c>
      <c r="Q76">
        <f>Industry!Q8/Industry!Q$5</f>
        <v>4.3265965668251326E-2</v>
      </c>
      <c r="R76">
        <f>Industry!R8/Industry!R$5</f>
        <v>4.2936562510926445E-2</v>
      </c>
      <c r="S76">
        <f>Industry!S8/Industry!S$5</f>
        <v>4.317371370351502E-2</v>
      </c>
      <c r="T76">
        <f>Industry!T8/Industry!T$5</f>
        <v>4.3726630660573321E-2</v>
      </c>
      <c r="U76">
        <f>Industry!U8/Industry!U$5</f>
        <v>4.0894846602504767E-2</v>
      </c>
      <c r="V76">
        <f>Industry!V8/Industry!V$5</f>
        <v>4.0324301258800946E-2</v>
      </c>
      <c r="W76">
        <f>Industry!W8/Industry!W$5</f>
        <v>4.0552062846034034E-2</v>
      </c>
    </row>
    <row r="77" spans="1:23" x14ac:dyDescent="0.25">
      <c r="A77" s="2" t="s">
        <v>35</v>
      </c>
      <c r="B77" s="2" t="s">
        <v>36</v>
      </c>
      <c r="C77">
        <f>Industry!C9/Industry!C$5</f>
        <v>3.6602471334743404E-2</v>
      </c>
      <c r="D77">
        <f>Industry!D9/Industry!D$5</f>
        <v>3.811354636706879E-2</v>
      </c>
      <c r="E77">
        <f>Industry!E9/Industry!E$5</f>
        <v>3.7689637961254074E-2</v>
      </c>
      <c r="F77">
        <f>Industry!F9/Industry!F$5</f>
        <v>3.8393300688382655E-2</v>
      </c>
      <c r="G77">
        <f>Industry!G9/Industry!G$5</f>
        <v>3.7924361126655474E-2</v>
      </c>
      <c r="H77">
        <f>Industry!H9/Industry!H$5</f>
        <v>3.8563874956125947E-2</v>
      </c>
      <c r="I77">
        <f>Industry!I9/Industry!I$5</f>
        <v>3.7538876692279545E-2</v>
      </c>
      <c r="J77">
        <f>Industry!J9/Industry!J$5</f>
        <v>3.8016024059585068E-2</v>
      </c>
      <c r="K77">
        <f>Industry!K9/Industry!K$5</f>
        <v>3.783172661957962E-2</v>
      </c>
      <c r="L77">
        <f>Industry!L9/Industry!L$5</f>
        <v>3.7134771758468757E-2</v>
      </c>
      <c r="M77">
        <f>Industry!M9/Industry!M$5</f>
        <v>3.8073148974130243E-2</v>
      </c>
      <c r="N77">
        <f>Industry!N9/Industry!N$5</f>
        <v>3.8117051413416911E-2</v>
      </c>
      <c r="O77">
        <f>Industry!O9/Industry!O$5</f>
        <v>3.8284078271774366E-2</v>
      </c>
      <c r="P77">
        <f>Industry!P9/Industry!P$5</f>
        <v>3.9763606311759035E-2</v>
      </c>
      <c r="Q77">
        <f>Industry!Q9/Industry!Q$5</f>
        <v>3.9401887543617245E-2</v>
      </c>
      <c r="R77">
        <f>Industry!R9/Industry!R$5</f>
        <v>3.836785119054556E-2</v>
      </c>
      <c r="S77">
        <f>Industry!S9/Industry!S$5</f>
        <v>3.9376186727180101E-2</v>
      </c>
      <c r="T77">
        <f>Industry!T9/Industry!T$5</f>
        <v>3.9110464847897333E-2</v>
      </c>
      <c r="U77">
        <f>Industry!U9/Industry!U$5</f>
        <v>3.5474913292219162E-2</v>
      </c>
      <c r="V77">
        <f>Industry!V9/Industry!V$5</f>
        <v>3.8931872031262284E-2</v>
      </c>
      <c r="W77">
        <f>Industry!W9/Industry!W$5</f>
        <v>4.0392901399483865E-2</v>
      </c>
    </row>
    <row r="78" spans="1:23" x14ac:dyDescent="0.25">
      <c r="A78" s="2" t="s">
        <v>37</v>
      </c>
      <c r="B78" s="2" t="s">
        <v>38</v>
      </c>
      <c r="C78">
        <f>Industry!C10/Industry!C$5</f>
        <v>3.2361126572414557E-2</v>
      </c>
      <c r="D78">
        <f>Industry!D10/Industry!D$5</f>
        <v>3.2392485495902013E-2</v>
      </c>
      <c r="E78">
        <f>Industry!E10/Industry!E$5</f>
        <v>3.3557358591310607E-2</v>
      </c>
      <c r="F78">
        <f>Industry!F10/Industry!F$5</f>
        <v>3.3957845433255272E-2</v>
      </c>
      <c r="G78">
        <f>Industry!G10/Industry!G$5</f>
        <v>3.3237735497108747E-2</v>
      </c>
      <c r="H78">
        <f>Industry!H10/Industry!H$5</f>
        <v>3.1611960915297603E-2</v>
      </c>
      <c r="I78">
        <f>Industry!I10/Industry!I$5</f>
        <v>3.2782199048664466E-2</v>
      </c>
      <c r="J78">
        <f>Industry!J10/Industry!J$5</f>
        <v>3.3916026409153914E-2</v>
      </c>
      <c r="K78">
        <f>Industry!K10/Industry!K$5</f>
        <v>3.3686283567755507E-2</v>
      </c>
      <c r="L78">
        <f>Industry!L10/Industry!L$5</f>
        <v>3.4316827663613894E-2</v>
      </c>
      <c r="M78">
        <f>Industry!M10/Industry!M$5</f>
        <v>3.4600059470710674E-2</v>
      </c>
      <c r="N78">
        <f>Industry!N10/Industry!N$5</f>
        <v>3.4645289614851422E-2</v>
      </c>
      <c r="O78">
        <f>Industry!O10/Industry!O$5</f>
        <v>3.3137732768615577E-2</v>
      </c>
      <c r="P78">
        <f>Industry!P10/Industry!P$5</f>
        <v>3.4709918308619803E-2</v>
      </c>
      <c r="Q78">
        <f>Industry!Q10/Industry!Q$5</f>
        <v>3.6615067562820541E-2</v>
      </c>
      <c r="R78">
        <f>Industry!R10/Industry!R$5</f>
        <v>3.5978601647999438E-2</v>
      </c>
      <c r="S78">
        <f>Industry!S10/Industry!S$5</f>
        <v>3.599546149215023E-2</v>
      </c>
      <c r="T78">
        <f>Industry!T10/Industry!T$5</f>
        <v>3.6525411992798781E-2</v>
      </c>
      <c r="U78">
        <f>Industry!U10/Industry!U$5</f>
        <v>3.6679342916727073E-2</v>
      </c>
      <c r="V78">
        <f>Industry!V10/Industry!V$5</f>
        <v>3.6528808686961699E-2</v>
      </c>
      <c r="W78">
        <f>Industry!W10/Industry!W$5</f>
        <v>3.7437045963552025E-2</v>
      </c>
    </row>
    <row r="79" spans="1:23" x14ac:dyDescent="0.25">
      <c r="A79" s="2" t="s">
        <v>39</v>
      </c>
      <c r="B79" s="2" t="s">
        <v>40</v>
      </c>
      <c r="C79">
        <f>Industry!C11/Industry!C$5</f>
        <v>0.18659690526550152</v>
      </c>
      <c r="D79">
        <f>Industry!D11/Industry!D$5</f>
        <v>0.188921631826135</v>
      </c>
      <c r="E79">
        <f>Industry!E11/Industry!E$5</f>
        <v>0.1906884423860431</v>
      </c>
      <c r="F79">
        <f>Industry!F11/Industry!F$5</f>
        <v>0.17983109786388476</v>
      </c>
      <c r="G79">
        <f>Industry!G11/Industry!G$5</f>
        <v>0.18341960455138964</v>
      </c>
      <c r="H79">
        <f>Industry!H11/Industry!H$5</f>
        <v>0.18250472707510104</v>
      </c>
      <c r="I79">
        <f>Industry!I11/Industry!I$5</f>
        <v>0.18148554701792902</v>
      </c>
      <c r="J79">
        <f>Industry!J11/Industry!J$5</f>
        <v>0.18339559690796736</v>
      </c>
      <c r="K79">
        <f>Industry!K11/Industry!K$5</f>
        <v>0.18628964611775006</v>
      </c>
      <c r="L79">
        <f>Industry!L11/Industry!L$5</f>
        <v>0.1884440411228791</v>
      </c>
      <c r="M79">
        <f>Industry!M11/Industry!M$5</f>
        <v>0.18889087124591139</v>
      </c>
      <c r="N79">
        <f>Industry!N11/Industry!N$5</f>
        <v>0.19703453679705865</v>
      </c>
      <c r="O79">
        <f>Industry!O11/Industry!O$5</f>
        <v>0.19536000757163474</v>
      </c>
      <c r="P79">
        <f>Industry!P11/Industry!P$5</f>
        <v>0.19598796627703721</v>
      </c>
      <c r="Q79">
        <f>Industry!Q11/Industry!Q$5</f>
        <v>0.19597901688485045</v>
      </c>
      <c r="R79">
        <f>Industry!R11/Industry!R$5</f>
        <v>0.19905362408363539</v>
      </c>
      <c r="S79">
        <f>Industry!S11/Industry!S$5</f>
        <v>0.19975223452044641</v>
      </c>
      <c r="T79">
        <f>Industry!T11/Industry!T$5</f>
        <v>0.19812583668005351</v>
      </c>
      <c r="U79">
        <f>Industry!U11/Industry!U$5</f>
        <v>0.1992884943514481</v>
      </c>
      <c r="V79">
        <f>Industry!V11/Industry!V$5</f>
        <v>0.2006670185170629</v>
      </c>
      <c r="W79">
        <f>Industry!W11/Industry!W$5</f>
        <v>0.19442707563579315</v>
      </c>
    </row>
    <row r="80" spans="1:23" x14ac:dyDescent="0.25">
      <c r="A80" s="12" t="s">
        <v>41</v>
      </c>
      <c r="B80" s="12" t="s">
        <v>42</v>
      </c>
      <c r="C80">
        <f>Industry!C12/Industry!C$5</f>
        <v>5.5593899588110875E-2</v>
      </c>
      <c r="D80">
        <f>Industry!D12/Industry!D$5</f>
        <v>5.4850814992172384E-2</v>
      </c>
      <c r="E80">
        <f>Industry!E12/Industry!E$5</f>
        <v>5.6818841336722728E-2</v>
      </c>
      <c r="F80">
        <f>Industry!F12/Industry!F$5</f>
        <v>5.3805029214865276E-2</v>
      </c>
      <c r="G80">
        <f>Industry!G12/Industry!G$5</f>
        <v>5.5446745010259278E-2</v>
      </c>
      <c r="H80">
        <f>Industry!H12/Industry!H$5</f>
        <v>5.3271588863350733E-2</v>
      </c>
      <c r="I80">
        <f>Industry!I12/Industry!I$5</f>
        <v>5.1431577021587994E-2</v>
      </c>
      <c r="J80">
        <f>Industry!J12/Industry!J$5</f>
        <v>5.157303634783017E-2</v>
      </c>
      <c r="K80">
        <f>Industry!K12/Industry!K$5</f>
        <v>5.3416647418519557E-2</v>
      </c>
      <c r="L80">
        <f>Industry!L12/Industry!L$5</f>
        <v>5.3206605452005402E-2</v>
      </c>
      <c r="M80">
        <f>Industry!M12/Industry!M$5</f>
        <v>5.4308652988403212E-2</v>
      </c>
      <c r="N80">
        <f>Industry!N12/Industry!N$5</f>
        <v>5.8091736483635706E-2</v>
      </c>
      <c r="O80">
        <f>Industry!O12/Industry!O$5</f>
        <v>5.5722499585926219E-2</v>
      </c>
      <c r="P80">
        <f>Industry!P12/Industry!P$5</f>
        <v>5.8325505071524543E-2</v>
      </c>
      <c r="Q80">
        <f>Industry!Q12/Industry!Q$5</f>
        <v>5.8429544975527499E-2</v>
      </c>
      <c r="R80">
        <f>Industry!R12/Industry!R$5</f>
        <v>6.0302327478700707E-2</v>
      </c>
      <c r="S80">
        <f>Industry!S12/Industry!S$5</f>
        <v>6.044783031537998E-2</v>
      </c>
      <c r="T80">
        <f>Industry!T12/Industry!T$5</f>
        <v>6.0656418778562524E-2</v>
      </c>
      <c r="U80">
        <f>Industry!U12/Industry!U$5</f>
        <v>5.869363994245503E-2</v>
      </c>
      <c r="V80">
        <f>Industry!V12/Industry!V$5</f>
        <v>5.7987939766206642E-2</v>
      </c>
      <c r="W80">
        <f>Industry!W12/Industry!W$5</f>
        <v>5.7320858107570399E-2</v>
      </c>
    </row>
    <row r="81" spans="1:23" x14ac:dyDescent="0.25">
      <c r="A81" s="2" t="s">
        <v>43</v>
      </c>
      <c r="B81" s="2" t="s">
        <v>44</v>
      </c>
      <c r="C81">
        <f>Industry!C13/Industry!C$5</f>
        <v>1.9570299454525215E-2</v>
      </c>
      <c r="D81">
        <f>Industry!D13/Industry!D$5</f>
        <v>1.9879823188138867E-2</v>
      </c>
      <c r="E81">
        <f>Industry!E13/Industry!E$5</f>
        <v>2.1009622639319332E-2</v>
      </c>
      <c r="F81">
        <f>Industry!F13/Industry!F$5</f>
        <v>1.9906323185011711E-2</v>
      </c>
      <c r="G81">
        <f>Industry!G13/Industry!G$5</f>
        <v>1.9749113971274015E-2</v>
      </c>
      <c r="H81">
        <f>Industry!H13/Industry!H$5</f>
        <v>1.9112102444492251E-2</v>
      </c>
      <c r="I81">
        <f>Industry!I13/Industry!I$5</f>
        <v>1.8866630076838638E-2</v>
      </c>
      <c r="J81">
        <f>Industry!J13/Industry!J$5</f>
        <v>1.933695166936867E-2</v>
      </c>
      <c r="K81">
        <f>Industry!K13/Industry!K$5</f>
        <v>2.0240946279434471E-2</v>
      </c>
      <c r="L81">
        <f>Industry!L13/Industry!L$5</f>
        <v>2.0155464542860217E-2</v>
      </c>
      <c r="M81">
        <f>Industry!M13/Industry!M$5</f>
        <v>1.9518287243532561E-2</v>
      </c>
      <c r="N81">
        <f>Industry!N13/Industry!N$5</f>
        <v>2.0288108010367067E-2</v>
      </c>
      <c r="O81">
        <f>Industry!O13/Industry!O$5</f>
        <v>2.0585382012635163E-2</v>
      </c>
      <c r="P81">
        <f>Industry!P13/Industry!P$5</f>
        <v>2.0571482930425579E-2</v>
      </c>
      <c r="Q81">
        <f>Industry!Q13/Industry!Q$5</f>
        <v>2.1147045736633799E-2</v>
      </c>
      <c r="R81">
        <f>Industry!R13/Industry!R$5</f>
        <v>2.1549865386184312E-2</v>
      </c>
      <c r="S81">
        <f>Industry!S13/Industry!S$5</f>
        <v>2.1048487935905153E-2</v>
      </c>
      <c r="T81">
        <f>Industry!T13/Industry!T$5</f>
        <v>2.1003554447675758E-2</v>
      </c>
      <c r="U81">
        <f>Industry!U13/Industry!U$5</f>
        <v>2.2605359711829059E-2</v>
      </c>
      <c r="V81">
        <f>Industry!V13/Industry!V$5</f>
        <v>2.4131696854682045E-2</v>
      </c>
      <c r="W81">
        <f>Industry!W13/Industry!W$5</f>
        <v>2.0702356726276416E-2</v>
      </c>
    </row>
    <row r="82" spans="1:23" x14ac:dyDescent="0.25">
      <c r="A82" s="2" t="s">
        <v>45</v>
      </c>
      <c r="B82" s="2" t="s">
        <v>46</v>
      </c>
      <c r="C82">
        <f>Industry!C14/Industry!C$5</f>
        <v>1.723255037292664E-2</v>
      </c>
      <c r="D82">
        <f>Industry!D14/Industry!D$5</f>
        <v>1.7462473524265585E-2</v>
      </c>
      <c r="E82">
        <f>Industry!E14/Industry!E$5</f>
        <v>1.8165778690903182E-2</v>
      </c>
      <c r="F82">
        <f>Industry!F14/Industry!F$5</f>
        <v>1.709128758309086E-2</v>
      </c>
      <c r="G82">
        <f>Industry!G14/Industry!G$5</f>
        <v>1.7743891065099791E-2</v>
      </c>
      <c r="H82">
        <f>Industry!H14/Industry!H$5</f>
        <v>1.7594909477927106E-2</v>
      </c>
      <c r="I82">
        <f>Industry!I14/Industry!I$5</f>
        <v>1.7711763629710942E-2</v>
      </c>
      <c r="J82">
        <f>Industry!J14/Industry!J$5</f>
        <v>1.8267897840746221E-2</v>
      </c>
      <c r="K82">
        <f>Industry!K14/Industry!K$5</f>
        <v>1.8757825891391827E-2</v>
      </c>
      <c r="L82">
        <f>Industry!L14/Industry!L$5</f>
        <v>1.9116646168909481E-2</v>
      </c>
      <c r="M82">
        <f>Industry!M14/Industry!M$5</f>
        <v>1.8566755872732679E-2</v>
      </c>
      <c r="N82">
        <f>Industry!N14/Industry!N$5</f>
        <v>1.964920740160328E-2</v>
      </c>
      <c r="O82">
        <f>Industry!O14/Industry!O$5</f>
        <v>1.9449636798144949E-2</v>
      </c>
      <c r="P82">
        <f>Industry!P14/Industry!P$5</f>
        <v>1.9834239033497032E-2</v>
      </c>
      <c r="Q82">
        <f>Industry!Q14/Industry!Q$5</f>
        <v>2.0397648767007795E-2</v>
      </c>
      <c r="R82">
        <f>Industry!R14/Industry!R$5</f>
        <v>1.9929837647579864E-2</v>
      </c>
      <c r="S82">
        <f>Industry!S14/Industry!S$5</f>
        <v>2.0608530542305374E-2</v>
      </c>
      <c r="T82">
        <f>Industry!T14/Industry!T$5</f>
        <v>1.9861053409038449E-2</v>
      </c>
      <c r="U82">
        <f>Industry!U14/Industry!U$5</f>
        <v>2.0809867401220043E-2</v>
      </c>
      <c r="V82">
        <f>Industry!V14/Industry!V$5</f>
        <v>2.0077931119670312E-2</v>
      </c>
      <c r="W82">
        <f>Industry!W14/Industry!W$5</f>
        <v>1.9167585634542579E-2</v>
      </c>
    </row>
    <row r="83" spans="1:23" x14ac:dyDescent="0.25">
      <c r="A83" s="2" t="s">
        <v>47</v>
      </c>
      <c r="B83" s="2" t="s">
        <v>48</v>
      </c>
      <c r="C83">
        <f>Industry!C15/Industry!C$5</f>
        <v>1.979294222420127E-2</v>
      </c>
      <c r="D83">
        <f>Industry!D15/Industry!D$5</f>
        <v>1.9937379132516805E-2</v>
      </c>
      <c r="E83">
        <f>Industry!E15/Industry!E$5</f>
        <v>1.8792585112186743E-2</v>
      </c>
      <c r="F83">
        <f>Industry!F15/Industry!F$5</f>
        <v>1.8155796844321434E-2</v>
      </c>
      <c r="G83">
        <f>Industry!G15/Industry!G$5</f>
        <v>1.8863085245290057E-2</v>
      </c>
      <c r="H83">
        <f>Industry!H15/Industry!H$5</f>
        <v>1.8964912082064286E-2</v>
      </c>
      <c r="I83">
        <f>Industry!I15/Industry!I$5</f>
        <v>1.9026710574460301E-2</v>
      </c>
      <c r="J83">
        <f>Industry!J15/Industry!J$5</f>
        <v>1.7891966824087779E-2</v>
      </c>
      <c r="K83">
        <f>Industry!K15/Industry!K$5</f>
        <v>1.740842947276286E-2</v>
      </c>
      <c r="L83">
        <f>Industry!L15/Industry!L$5</f>
        <v>1.8197232205757682E-2</v>
      </c>
      <c r="M83">
        <f>Industry!M15/Industry!M$5</f>
        <v>1.8364555456437705E-2</v>
      </c>
      <c r="N83">
        <f>Industry!N15/Industry!N$5</f>
        <v>1.8853595322765357E-2</v>
      </c>
      <c r="O83">
        <f>Industry!O15/Industry!O$5</f>
        <v>1.9556112912003407E-2</v>
      </c>
      <c r="P83">
        <f>Industry!P15/Industry!P$5</f>
        <v>1.8324078147853071E-2</v>
      </c>
      <c r="Q83">
        <f>Industry!Q15/Industry!Q$5</f>
        <v>1.8418772394089133E-2</v>
      </c>
      <c r="R83">
        <f>Industry!R15/Industry!R$5</f>
        <v>1.8100022144264052E-2</v>
      </c>
      <c r="S83">
        <f>Industry!S15/Industry!S$5</f>
        <v>1.8686611401843189E-2</v>
      </c>
      <c r="T83">
        <f>Industry!T15/Industry!T$5</f>
        <v>1.8753173613996213E-2</v>
      </c>
      <c r="U83">
        <f>Industry!U15/Industry!U$5</f>
        <v>1.8690963432178347E-2</v>
      </c>
      <c r="V83">
        <f>Industry!V15/Industry!V$5</f>
        <v>1.8090350690038517E-2</v>
      </c>
      <c r="W83">
        <f>Industry!W15/Industry!W$5</f>
        <v>1.9269903707324836E-2</v>
      </c>
    </row>
    <row r="84" spans="1:23" x14ac:dyDescent="0.25">
      <c r="A84" s="2" t="s">
        <v>49</v>
      </c>
      <c r="B84" s="2" t="s">
        <v>50</v>
      </c>
      <c r="C84">
        <f>Industry!C16/Industry!C$5</f>
        <v>2.4435043971947012E-2</v>
      </c>
      <c r="D84">
        <f>Industry!D16/Industry!D$5</f>
        <v>2.6233999447462932E-2</v>
      </c>
      <c r="E84">
        <f>Industry!E16/Industry!E$5</f>
        <v>2.5339229956703926E-2</v>
      </c>
      <c r="F84">
        <f>Industry!F16/Industry!F$5</f>
        <v>2.3490171031154635E-2</v>
      </c>
      <c r="G84">
        <f>Industry!G16/Industry!G$5</f>
        <v>2.345644469315426E-2</v>
      </c>
      <c r="H84">
        <f>Industry!H16/Industry!H$5</f>
        <v>2.3958062069043599E-2</v>
      </c>
      <c r="I84">
        <f>Industry!I16/Industry!I$5</f>
        <v>2.4983991950237833E-2</v>
      </c>
      <c r="J84">
        <f>Industry!J16/Industry!J$5</f>
        <v>2.5986231526514882E-2</v>
      </c>
      <c r="K84">
        <f>Industry!K16/Industry!K$5</f>
        <v>2.6100487484652136E-2</v>
      </c>
      <c r="L84">
        <f>Industry!L16/Industry!L$5</f>
        <v>2.728390786755663E-2</v>
      </c>
      <c r="M84">
        <f>Industry!M16/Industry!M$5</f>
        <v>2.6785608088016652E-2</v>
      </c>
      <c r="N84">
        <f>Industry!N16/Industry!N$5</f>
        <v>2.7062865408956662E-2</v>
      </c>
      <c r="O84">
        <f>Industry!O16/Industry!O$5</f>
        <v>2.6548044388708798E-2</v>
      </c>
      <c r="P84">
        <f>Industry!P16/Industry!P$5</f>
        <v>2.6600235442405789E-2</v>
      </c>
      <c r="Q84">
        <f>Industry!Q16/Industry!Q$5</f>
        <v>2.5514624950235355E-2</v>
      </c>
      <c r="R84">
        <f>Industry!R16/Industry!R$5</f>
        <v>2.6235125464738173E-2</v>
      </c>
      <c r="S84">
        <f>Industry!S16/Industry!S$5</f>
        <v>2.5737507525586994E-2</v>
      </c>
      <c r="T84">
        <f>Industry!T16/Industry!T$5</f>
        <v>2.4719567926879932E-2</v>
      </c>
      <c r="U84">
        <f>Industry!U16/Industry!U$5</f>
        <v>2.4367395643979526E-2</v>
      </c>
      <c r="V84">
        <f>Industry!V16/Industry!V$5</f>
        <v>2.504126755976778E-2</v>
      </c>
      <c r="W84">
        <f>Industry!W16/Industry!W$5</f>
        <v>2.4624549516262889E-2</v>
      </c>
    </row>
    <row r="85" spans="1:23" x14ac:dyDescent="0.25">
      <c r="A85" s="2" t="s">
        <v>51</v>
      </c>
      <c r="B85" s="2" t="s">
        <v>52</v>
      </c>
      <c r="C85">
        <f>Industry!C17/Industry!C$5</f>
        <v>2.1640877212512524E-2</v>
      </c>
      <c r="D85">
        <f>Industry!D17/Industry!D$5</f>
        <v>2.1882770052491018E-2</v>
      </c>
      <c r="E85">
        <f>Industry!E17/Industry!E$5</f>
        <v>2.0847117270838409E-2</v>
      </c>
      <c r="F85">
        <f>Industry!F17/Industry!F$5</f>
        <v>2.0355782650864615E-2</v>
      </c>
      <c r="G85">
        <f>Industry!G17/Industry!G$5</f>
        <v>2.0133836970714417E-2</v>
      </c>
      <c r="H85">
        <f>Industry!H17/Industry!H$5</f>
        <v>2.0482105048629431E-2</v>
      </c>
      <c r="I85">
        <f>Industry!I17/Industry!I$5</f>
        <v>2.0478869374313938E-2</v>
      </c>
      <c r="J85">
        <f>Industry!J17/Industry!J$5</f>
        <v>1.9748126218838841E-2</v>
      </c>
      <c r="K85">
        <f>Industry!K17/Industry!K$5</f>
        <v>2.070290181013628E-2</v>
      </c>
      <c r="L85">
        <f>Industry!L17/Industry!L$5</f>
        <v>2.0597260862816272E-2</v>
      </c>
      <c r="M85">
        <f>Industry!M17/Industry!M$5</f>
        <v>2.1112102289622361E-2</v>
      </c>
      <c r="N85">
        <f>Industry!N17/Industry!N$5</f>
        <v>2.2385630763667046E-2</v>
      </c>
      <c r="O85">
        <f>Industry!O17/Industry!O$5</f>
        <v>2.3152639424555754E-2</v>
      </c>
      <c r="P85">
        <f>Industry!P17/Industry!P$5</f>
        <v>2.1855714234752726E-2</v>
      </c>
      <c r="Q85">
        <f>Industry!Q17/Industry!Q$5</f>
        <v>2.0467904732910235E-2</v>
      </c>
      <c r="R85">
        <f>Industry!R17/Industry!R$5</f>
        <v>2.0477616810992878E-2</v>
      </c>
      <c r="S85">
        <f>Industry!S17/Industry!S$5</f>
        <v>2.0828509239105265E-2</v>
      </c>
      <c r="T85">
        <f>Industry!T17/Industry!T$5</f>
        <v>2.0911231131422237E-2</v>
      </c>
      <c r="U85">
        <f>Industry!U17/Industry!U$5</f>
        <v>2.0174196210507533E-2</v>
      </c>
      <c r="V85">
        <f>Industry!V17/Industry!V$5</f>
        <v>2.2357472516366658E-2</v>
      </c>
      <c r="W85">
        <f>Industry!W17/Industry!W$5</f>
        <v>2.2328077216038925E-2</v>
      </c>
    </row>
    <row r="86" spans="1:23" x14ac:dyDescent="0.25">
      <c r="A86" s="2" t="s">
        <v>53</v>
      </c>
      <c r="B86" s="2" t="s">
        <v>54</v>
      </c>
      <c r="C86">
        <f>Industry!C18/Industry!C$5</f>
        <v>2.833129244127797E-2</v>
      </c>
      <c r="D86">
        <f>Industry!D18/Industry!D$5</f>
        <v>2.8697393866838564E-2</v>
      </c>
      <c r="E86">
        <f>Industry!E18/Industry!E$5</f>
        <v>2.9703659853048715E-2</v>
      </c>
      <c r="F86">
        <f>Industry!F18/Industry!F$5</f>
        <v>2.7038535235256546E-2</v>
      </c>
      <c r="G86">
        <f>Industry!G18/Industry!G$5</f>
        <v>2.8038145868308152E-2</v>
      </c>
      <c r="H86">
        <f>Industry!H18/Industry!H$5</f>
        <v>2.9109724754022261E-2</v>
      </c>
      <c r="I86">
        <f>Industry!I18/Industry!I$5</f>
        <v>2.8986004390779363E-2</v>
      </c>
      <c r="J86">
        <f>Industry!J18/Industry!J$5</f>
        <v>3.0591386480580809E-2</v>
      </c>
      <c r="K86">
        <f>Industry!K18/Industry!K$5</f>
        <v>2.967456448534507E-2</v>
      </c>
      <c r="L86">
        <f>Industry!L18/Industry!L$5</f>
        <v>2.988692402297341E-2</v>
      </c>
      <c r="M86">
        <f>Industry!M18/Industry!M$5</f>
        <v>3.023490930716622E-2</v>
      </c>
      <c r="N86">
        <f>Industry!N18/Industry!N$5</f>
        <v>3.0715448134530771E-2</v>
      </c>
      <c r="O86">
        <f>Industry!O18/Industry!O$5</f>
        <v>3.0333861770342849E-2</v>
      </c>
      <c r="P86">
        <f>Industry!P18/Industry!P$5</f>
        <v>3.046482038598285E-2</v>
      </c>
      <c r="Q86">
        <f>Industry!Q18/Industry!Q$5</f>
        <v>3.1591766000796231E-2</v>
      </c>
      <c r="R86">
        <f>Industry!R18/Industry!R$5</f>
        <v>3.2470484026992694E-2</v>
      </c>
      <c r="S86">
        <f>Industry!S18/Industry!S$5</f>
        <v>3.2417913212615196E-2</v>
      </c>
      <c r="T86">
        <f>Industry!T18/Industry!T$5</f>
        <v>3.2220837372478418E-2</v>
      </c>
      <c r="U86">
        <f>Industry!U18/Industry!U$5</f>
        <v>3.3947072009278566E-2</v>
      </c>
      <c r="V86">
        <f>Industry!V18/Industry!V$5</f>
        <v>3.2980360010330931E-2</v>
      </c>
      <c r="W86">
        <f>Industry!W18/Industry!W$5</f>
        <v>3.1025113402530662E-2</v>
      </c>
    </row>
    <row r="87" spans="1:23" x14ac:dyDescent="0.25">
      <c r="A87" s="2" t="s">
        <v>55</v>
      </c>
      <c r="B87" s="2" t="s">
        <v>56</v>
      </c>
      <c r="C87">
        <f>Industry!C19/Industry!C$5</f>
        <v>2.0071245686296337E-2</v>
      </c>
      <c r="D87">
        <f>Industry!D19/Industry!D$5</f>
        <v>1.9373330877613039E-2</v>
      </c>
      <c r="E87">
        <f>Industry!E19/Industry!E$5</f>
        <v>1.8943482954347599E-2</v>
      </c>
      <c r="F87">
        <f>Industry!F19/Industry!F$5</f>
        <v>1.9042887895346913E-2</v>
      </c>
      <c r="G87">
        <f>Industry!G19/Industry!G$5</f>
        <v>1.8186905428091774E-2</v>
      </c>
      <c r="H87">
        <f>Industry!H19/Industry!H$5</f>
        <v>1.8738465370636653E-2</v>
      </c>
      <c r="I87">
        <f>Industry!I19/Industry!I$5</f>
        <v>1.7723197950969629E-2</v>
      </c>
      <c r="J87">
        <f>Industry!J19/Industry!J$5</f>
        <v>1.7657009938676253E-2</v>
      </c>
      <c r="K87">
        <f>Industry!K19/Industry!K$5</f>
        <v>1.7505683268700081E-2</v>
      </c>
      <c r="L87">
        <f>Industry!L19/Industry!L$5</f>
        <v>1.7731555003641836E-2</v>
      </c>
      <c r="M87">
        <f>Industry!M19/Industry!M$5</f>
        <v>1.7353553374962832E-2</v>
      </c>
      <c r="N87">
        <f>Industry!N19/Industry!N$5</f>
        <v>1.8250858899403293E-2</v>
      </c>
      <c r="O87">
        <f>Industry!O19/Industry!O$5</f>
        <v>1.7343775879611004E-2</v>
      </c>
      <c r="P87">
        <f>Industry!P19/Industry!P$5</f>
        <v>1.7289558486033984E-2</v>
      </c>
      <c r="Q87">
        <f>Industry!Q19/Industry!Q$5</f>
        <v>1.8161167185780189E-2</v>
      </c>
      <c r="R87">
        <f>Industry!R19/Industry!R$5</f>
        <v>1.8053402640994861E-2</v>
      </c>
      <c r="S87">
        <f>Industry!S19/Industry!S$5</f>
        <v>1.9114990969295604E-2</v>
      </c>
      <c r="T87">
        <f>Industry!T19/Industry!T$5</f>
        <v>1.8291557032728615E-2</v>
      </c>
      <c r="U87">
        <f>Industry!U19/Industry!U$5</f>
        <v>1.7564598690740389E-2</v>
      </c>
      <c r="V87">
        <f>Industry!V19/Industry!V$5</f>
        <v>1.8168955565786668E-2</v>
      </c>
      <c r="W87">
        <f>Industry!W19/Industry!W$5</f>
        <v>2.0611407328247747E-2</v>
      </c>
    </row>
    <row r="88" spans="1:23" x14ac:dyDescent="0.25">
      <c r="A88" s="2" t="s">
        <v>57</v>
      </c>
      <c r="B88" s="2" t="s">
        <v>56</v>
      </c>
      <c r="C88">
        <f>Industry!C20/Industry!C$5</f>
        <v>2.0071245686296337E-2</v>
      </c>
      <c r="D88">
        <f>Industry!D20/Industry!D$5</f>
        <v>1.9373330877613039E-2</v>
      </c>
      <c r="E88">
        <f>Industry!E20/Industry!E$5</f>
        <v>1.8943482954347599E-2</v>
      </c>
      <c r="F88">
        <f>Industry!F20/Industry!F$5</f>
        <v>1.9042887895346913E-2</v>
      </c>
      <c r="G88">
        <f>Industry!G20/Industry!G$5</f>
        <v>1.8186905428091774E-2</v>
      </c>
      <c r="H88">
        <f>Industry!H20/Industry!H$5</f>
        <v>1.8738465370636653E-2</v>
      </c>
      <c r="I88">
        <f>Industry!I20/Industry!I$5</f>
        <v>1.7723197950969629E-2</v>
      </c>
      <c r="J88">
        <f>Industry!J20/Industry!J$5</f>
        <v>1.7657009938676253E-2</v>
      </c>
      <c r="K88">
        <f>Industry!K20/Industry!K$5</f>
        <v>1.7505683268700081E-2</v>
      </c>
      <c r="L88">
        <f>Industry!L20/Industry!L$5</f>
        <v>1.7731555003641836E-2</v>
      </c>
      <c r="M88">
        <f>Industry!M20/Industry!M$5</f>
        <v>1.7353553374962832E-2</v>
      </c>
      <c r="N88">
        <f>Industry!N20/Industry!N$5</f>
        <v>1.8250858899403293E-2</v>
      </c>
      <c r="O88">
        <f>Industry!O20/Industry!O$5</f>
        <v>1.7343775879611004E-2</v>
      </c>
      <c r="P88">
        <f>Industry!P20/Industry!P$5</f>
        <v>1.7289558486033984E-2</v>
      </c>
      <c r="Q88">
        <f>Industry!Q20/Industry!Q$5</f>
        <v>1.8161167185780189E-2</v>
      </c>
      <c r="R88">
        <f>Industry!R20/Industry!R$5</f>
        <v>1.8053402640994861E-2</v>
      </c>
      <c r="S88">
        <f>Industry!S20/Industry!S$5</f>
        <v>1.9114990969295604E-2</v>
      </c>
      <c r="T88">
        <f>Industry!T20/Industry!T$5</f>
        <v>1.8291557032728615E-2</v>
      </c>
      <c r="U88">
        <f>Industry!U20/Industry!U$5</f>
        <v>1.7564598690740389E-2</v>
      </c>
      <c r="V88">
        <f>Industry!V20/Industry!V$5</f>
        <v>1.8168955565786668E-2</v>
      </c>
      <c r="W88">
        <f>Industry!W20/Industry!W$5</f>
        <v>2.0611407328247747E-2</v>
      </c>
    </row>
    <row r="89" spans="1:23" x14ac:dyDescent="0.25">
      <c r="A89" s="2" t="s">
        <v>58</v>
      </c>
      <c r="B89" s="2" t="s">
        <v>59</v>
      </c>
      <c r="C89">
        <f>Industry!C21/Industry!C$5</f>
        <v>1.9080485361237895E-2</v>
      </c>
      <c r="D89">
        <f>Industry!D21/Industry!D$5</f>
        <v>1.9074039966847773E-2</v>
      </c>
      <c r="E89">
        <f>Industry!E21/Industry!E$5</f>
        <v>1.8989913059627862E-2</v>
      </c>
      <c r="F89">
        <f>Industry!F21/Industry!F$5</f>
        <v>1.9941806827052728E-2</v>
      </c>
      <c r="G89">
        <f>Industry!G21/Industry!G$5</f>
        <v>2.0740067151650811E-2</v>
      </c>
      <c r="H89">
        <f>Industry!H21/Industry!H$5</f>
        <v>2.1750206632624176E-2</v>
      </c>
      <c r="I89">
        <f>Industry!I21/Industry!I$5</f>
        <v>2.2148280278082692E-2</v>
      </c>
      <c r="J89">
        <f>Industry!J21/Industry!J$5</f>
        <v>2.2132938605765842E-2</v>
      </c>
      <c r="K89">
        <f>Industry!K21/Industry!K$5</f>
        <v>2.1857790636890799E-2</v>
      </c>
      <c r="L89">
        <f>Industry!L21/Industry!L$5</f>
        <v>2.1862947617284984E-2</v>
      </c>
      <c r="M89">
        <f>Industry!M21/Industry!M$5</f>
        <v>2.1575973832887303E-2</v>
      </c>
      <c r="N89">
        <f>Industry!N21/Industry!N$5</f>
        <v>2.060153095051534E-2</v>
      </c>
      <c r="O89">
        <f>Industry!O21/Industry!O$5</f>
        <v>2.1508174999408467E-2</v>
      </c>
      <c r="P89">
        <f>Industry!P21/Industry!P$5</f>
        <v>2.0678502205786174E-2</v>
      </c>
      <c r="Q89">
        <f>Industry!Q21/Industry!Q$5</f>
        <v>1.9929275660991543E-2</v>
      </c>
      <c r="R89">
        <f>Industry!R21/Industry!R$5</f>
        <v>1.8764350065850047E-2</v>
      </c>
      <c r="S89">
        <f>Industry!S21/Industry!S$5</f>
        <v>2.0238040105589775E-2</v>
      </c>
      <c r="T89">
        <f>Industry!T21/Industry!T$5</f>
        <v>1.8614688639615934E-2</v>
      </c>
      <c r="U89">
        <f>Industry!U21/Industry!U$5</f>
        <v>1.8858245324471109E-2</v>
      </c>
      <c r="V89">
        <f>Industry!V21/Industry!V$5</f>
        <v>2.0268828675058675E-2</v>
      </c>
      <c r="W89">
        <f>Industry!W21/Industry!W$5</f>
        <v>2.0690988051522832E-2</v>
      </c>
    </row>
    <row r="90" spans="1:23" x14ac:dyDescent="0.25">
      <c r="A90" s="2" t="s">
        <v>60</v>
      </c>
      <c r="B90" s="2" t="s">
        <v>59</v>
      </c>
      <c r="C90">
        <f>Industry!C22/Industry!C$5</f>
        <v>1.9080485361237895E-2</v>
      </c>
      <c r="D90">
        <f>Industry!D22/Industry!D$5</f>
        <v>1.9074039966847773E-2</v>
      </c>
      <c r="E90">
        <f>Industry!E22/Industry!E$5</f>
        <v>1.8989913059627862E-2</v>
      </c>
      <c r="F90">
        <f>Industry!F22/Industry!F$5</f>
        <v>1.9941806827052728E-2</v>
      </c>
      <c r="G90">
        <f>Industry!G22/Industry!G$5</f>
        <v>2.0740067151650811E-2</v>
      </c>
      <c r="H90">
        <f>Industry!H22/Industry!H$5</f>
        <v>2.1750206632624176E-2</v>
      </c>
      <c r="I90">
        <f>Industry!I22/Industry!I$5</f>
        <v>2.2148280278082692E-2</v>
      </c>
      <c r="J90">
        <f>Industry!J22/Industry!J$5</f>
        <v>2.2132938605765842E-2</v>
      </c>
      <c r="K90">
        <f>Industry!K22/Industry!K$5</f>
        <v>2.1857790636890799E-2</v>
      </c>
      <c r="L90">
        <f>Industry!L22/Industry!L$5</f>
        <v>2.1862947617284984E-2</v>
      </c>
      <c r="M90">
        <f>Industry!M22/Industry!M$5</f>
        <v>2.1575973832887303E-2</v>
      </c>
      <c r="N90">
        <f>Industry!N22/Industry!N$5</f>
        <v>2.060153095051534E-2</v>
      </c>
      <c r="O90">
        <f>Industry!O22/Industry!O$5</f>
        <v>2.1508174999408467E-2</v>
      </c>
      <c r="P90">
        <f>Industry!P22/Industry!P$5</f>
        <v>2.0678502205786174E-2</v>
      </c>
      <c r="Q90">
        <f>Industry!Q22/Industry!Q$5</f>
        <v>1.9929275660991543E-2</v>
      </c>
      <c r="R90">
        <f>Industry!R22/Industry!R$5</f>
        <v>1.8764350065850047E-2</v>
      </c>
      <c r="S90">
        <f>Industry!S22/Industry!S$5</f>
        <v>2.0238040105589775E-2</v>
      </c>
      <c r="T90">
        <f>Industry!T22/Industry!T$5</f>
        <v>1.8614688639615934E-2</v>
      </c>
      <c r="U90">
        <f>Industry!U22/Industry!U$5</f>
        <v>1.8858245324471109E-2</v>
      </c>
      <c r="V90">
        <f>Industry!V22/Industry!V$5</f>
        <v>2.0268828675058675E-2</v>
      </c>
      <c r="W90">
        <f>Industry!W22/Industry!W$5</f>
        <v>2.0690988051522832E-2</v>
      </c>
    </row>
    <row r="91" spans="1:23" x14ac:dyDescent="0.25">
      <c r="A91" s="2" t="s">
        <v>61</v>
      </c>
      <c r="B91" s="2" t="s">
        <v>62</v>
      </c>
      <c r="C91">
        <f>Industry!C23/Industry!C$5</f>
        <v>5.8666369809640432E-3</v>
      </c>
      <c r="D91">
        <f>Industry!D23/Industry!D$5</f>
        <v>6.3081315038217142E-3</v>
      </c>
      <c r="E91">
        <f>Industry!E23/Industry!E$5</f>
        <v>6.0939513180346136E-3</v>
      </c>
      <c r="F91">
        <f>Industry!F23/Industry!F$5</f>
        <v>6.245120999219359E-3</v>
      </c>
      <c r="G91">
        <f>Industry!G23/Industry!G$5</f>
        <v>6.4819996269352732E-3</v>
      </c>
      <c r="H91">
        <f>Industry!H23/Industry!H$5</f>
        <v>6.2612515709740604E-3</v>
      </c>
      <c r="I91">
        <f>Industry!I23/Industry!I$5</f>
        <v>5.9229784120014631E-3</v>
      </c>
      <c r="J91">
        <f>Industry!J23/Industry!J$5</f>
        <v>5.5919738727943421E-3</v>
      </c>
      <c r="K91">
        <f>Industry!K23/Industry!K$5</f>
        <v>5.6164067153746102E-3</v>
      </c>
      <c r="L91">
        <f>Industry!L23/Industry!L$5</f>
        <v>5.492602896751006E-3</v>
      </c>
      <c r="M91">
        <f>Industry!M23/Industry!M$5</f>
        <v>5.3404698186143322E-3</v>
      </c>
      <c r="N91">
        <f>Industry!N23/Industry!N$5</f>
        <v>4.9665481285034061E-3</v>
      </c>
      <c r="O91">
        <f>Industry!O23/Industry!O$5</f>
        <v>5.5604192792750159E-3</v>
      </c>
      <c r="P91">
        <f>Industry!P23/Industry!P$5</f>
        <v>5.7433677776852913E-3</v>
      </c>
      <c r="Q91">
        <f>Industry!Q23/Industry!Q$5</f>
        <v>5.9015011358047815E-3</v>
      </c>
      <c r="R91">
        <f>Industry!R23/Industry!R$5</f>
        <v>5.8973671635528723E-3</v>
      </c>
      <c r="S91">
        <f>Industry!S23/Industry!S$5</f>
        <v>5.696290464502385E-3</v>
      </c>
      <c r="T91">
        <f>Industry!T23/Industry!T$5</f>
        <v>6.0125559710104788E-3</v>
      </c>
      <c r="U91">
        <f>Industry!U23/Industry!U$5</f>
        <v>5.397629057979904E-3</v>
      </c>
      <c r="V91">
        <f>Industry!V23/Industry!V$5</f>
        <v>5.3563608188382204E-3</v>
      </c>
      <c r="W91">
        <f>Industry!W23/Industry!W$5</f>
        <v>5.4342265322131393E-3</v>
      </c>
    </row>
    <row r="92" spans="1:23" x14ac:dyDescent="0.25">
      <c r="A92" s="2" t="s">
        <v>63</v>
      </c>
      <c r="B92" s="2" t="s">
        <v>62</v>
      </c>
      <c r="C92">
        <f>Industry!C24/Industry!C$5</f>
        <v>5.8666369809640432E-3</v>
      </c>
      <c r="D92">
        <f>Industry!D24/Industry!D$5</f>
        <v>6.3081315038217142E-3</v>
      </c>
      <c r="E92">
        <f>Industry!E24/Industry!E$5</f>
        <v>6.0939513180346136E-3</v>
      </c>
      <c r="F92">
        <f>Industry!F24/Industry!F$5</f>
        <v>6.245120999219359E-3</v>
      </c>
      <c r="G92">
        <f>Industry!G24/Industry!G$5</f>
        <v>6.4819996269352732E-3</v>
      </c>
      <c r="H92">
        <f>Industry!H24/Industry!H$5</f>
        <v>6.2612515709740604E-3</v>
      </c>
      <c r="I92">
        <f>Industry!I24/Industry!I$5</f>
        <v>5.9229784120014631E-3</v>
      </c>
      <c r="J92">
        <f>Industry!J24/Industry!J$5</f>
        <v>5.5919738727943421E-3</v>
      </c>
      <c r="K92">
        <f>Industry!K24/Industry!K$5</f>
        <v>5.6164067153746102E-3</v>
      </c>
      <c r="L92">
        <f>Industry!L24/Industry!L$5</f>
        <v>5.492602896751006E-3</v>
      </c>
      <c r="M92">
        <f>Industry!M24/Industry!M$5</f>
        <v>5.3404698186143322E-3</v>
      </c>
      <c r="N92">
        <f>Industry!N24/Industry!N$5</f>
        <v>4.9665481285034061E-3</v>
      </c>
      <c r="O92">
        <f>Industry!O24/Industry!O$5</f>
        <v>5.5604192792750159E-3</v>
      </c>
      <c r="P92">
        <f>Industry!P24/Industry!P$5</f>
        <v>5.7433677776852913E-3</v>
      </c>
      <c r="Q92">
        <f>Industry!Q24/Industry!Q$5</f>
        <v>5.9015011358047815E-3</v>
      </c>
      <c r="R92">
        <f>Industry!R24/Industry!R$5</f>
        <v>5.8973671635528723E-3</v>
      </c>
      <c r="S92">
        <f>Industry!S24/Industry!S$5</f>
        <v>5.696290464502385E-3</v>
      </c>
      <c r="T92">
        <f>Industry!T24/Industry!T$5</f>
        <v>6.0125559710104788E-3</v>
      </c>
      <c r="U92">
        <f>Industry!U24/Industry!U$5</f>
        <v>5.397629057979904E-3</v>
      </c>
      <c r="V92">
        <f>Industry!V24/Industry!V$5</f>
        <v>5.3563608188382204E-3</v>
      </c>
      <c r="W92">
        <f>Industry!W24/Industry!W$5</f>
        <v>5.4342265322131393E-3</v>
      </c>
    </row>
    <row r="93" spans="1:23" x14ac:dyDescent="0.25">
      <c r="A93" s="2" t="s">
        <v>64</v>
      </c>
      <c r="B93" s="2" t="s">
        <v>65</v>
      </c>
      <c r="C93">
        <f>Industry!C25/Industry!C$5</f>
        <v>1.3425359011466102E-2</v>
      </c>
      <c r="D93">
        <f>Industry!D25/Industry!D$5</f>
        <v>1.343355741781011E-2</v>
      </c>
      <c r="E93">
        <f>Industry!E25/Industry!E$5</f>
        <v>1.3220972478555096E-2</v>
      </c>
      <c r="F93">
        <f>Industry!F25/Industry!F$5</f>
        <v>1.3152603316537743E-2</v>
      </c>
      <c r="G93">
        <f>Industry!G25/Industry!G$5</f>
        <v>1.3395355344152211E-2</v>
      </c>
      <c r="H93">
        <f>Industry!H25/Industry!H$5</f>
        <v>1.3983084430656356E-2</v>
      </c>
      <c r="I93">
        <f>Industry!I25/Industry!I$5</f>
        <v>1.2612056348335163E-2</v>
      </c>
      <c r="J93">
        <f>Industry!J25/Industry!J$5</f>
        <v>1.2922628697633984E-2</v>
      </c>
      <c r="K93">
        <f>Industry!K25/Industry!K$5</f>
        <v>1.2849657788205546E-2</v>
      </c>
      <c r="L93">
        <f>Industry!L25/Industry!L$5</f>
        <v>1.2931497689524651E-2</v>
      </c>
      <c r="M93">
        <f>Industry!M25/Industry!M$5</f>
        <v>1.1573000297353553E-2</v>
      </c>
      <c r="N93">
        <f>Industry!N25/Industry!N$5</f>
        <v>1.2018564281839552E-2</v>
      </c>
      <c r="O93">
        <f>Industry!O25/Industry!O$5</f>
        <v>1.2150107659181789E-2</v>
      </c>
      <c r="P93">
        <f>Industry!P25/Industry!P$5</f>
        <v>1.3056351593992649E-2</v>
      </c>
      <c r="Q93">
        <f>Industry!Q25/Industry!Q$5</f>
        <v>1.2681201845390037E-2</v>
      </c>
      <c r="R93">
        <f>Industry!R25/Industry!R$5</f>
        <v>1.3041806039556649E-2</v>
      </c>
      <c r="S93">
        <f>Industry!S25/Industry!S$5</f>
        <v>1.3742879636919371E-2</v>
      </c>
      <c r="T93">
        <f>Industry!T25/Industry!T$5</f>
        <v>1.3825416608964592E-2</v>
      </c>
      <c r="U93">
        <f>Industry!U25/Industry!U$5</f>
        <v>1.2534989795804571E-2</v>
      </c>
      <c r="V93">
        <f>Industry!V25/Industry!V$5</f>
        <v>1.3677248380178097E-2</v>
      </c>
      <c r="W93">
        <f>Industry!W25/Industry!W$5</f>
        <v>1.296028921908573E-2</v>
      </c>
    </row>
    <row r="94" spans="1:23" x14ac:dyDescent="0.25">
      <c r="A94" s="2" t="s">
        <v>66</v>
      </c>
      <c r="B94" s="2" t="s">
        <v>65</v>
      </c>
      <c r="C94">
        <f>Industry!C26/Industry!C$5</f>
        <v>1.3425359011466102E-2</v>
      </c>
      <c r="D94">
        <f>Industry!D26/Industry!D$5</f>
        <v>1.343355741781011E-2</v>
      </c>
      <c r="E94">
        <f>Industry!E26/Industry!E$5</f>
        <v>1.3220972478555096E-2</v>
      </c>
      <c r="F94">
        <f>Industry!F26/Industry!F$5</f>
        <v>1.3152603316537743E-2</v>
      </c>
      <c r="G94">
        <f>Industry!G26/Industry!G$5</f>
        <v>1.3395355344152211E-2</v>
      </c>
      <c r="H94">
        <f>Industry!H26/Industry!H$5</f>
        <v>1.3983084430656356E-2</v>
      </c>
      <c r="I94">
        <f>Industry!I26/Industry!I$5</f>
        <v>1.2612056348335163E-2</v>
      </c>
      <c r="J94">
        <f>Industry!J26/Industry!J$5</f>
        <v>1.2922628697633984E-2</v>
      </c>
      <c r="K94">
        <f>Industry!K26/Industry!K$5</f>
        <v>1.2849657788205546E-2</v>
      </c>
      <c r="L94">
        <f>Industry!L26/Industry!L$5</f>
        <v>1.2931497689524651E-2</v>
      </c>
      <c r="M94">
        <f>Industry!M26/Industry!M$5</f>
        <v>1.1573000297353553E-2</v>
      </c>
      <c r="N94">
        <f>Industry!N26/Industry!N$5</f>
        <v>1.2018564281839552E-2</v>
      </c>
      <c r="O94">
        <f>Industry!O26/Industry!O$5</f>
        <v>1.2150107659181789E-2</v>
      </c>
      <c r="P94">
        <f>Industry!P26/Industry!P$5</f>
        <v>1.3056351593992649E-2</v>
      </c>
      <c r="Q94">
        <f>Industry!Q26/Industry!Q$5</f>
        <v>1.2681201845390037E-2</v>
      </c>
      <c r="R94">
        <f>Industry!R26/Industry!R$5</f>
        <v>1.3041806039556649E-2</v>
      </c>
      <c r="S94">
        <f>Industry!S26/Industry!S$5</f>
        <v>1.3742879636919371E-2</v>
      </c>
      <c r="T94">
        <f>Industry!T26/Industry!T$5</f>
        <v>1.3825416608964592E-2</v>
      </c>
      <c r="U94">
        <f>Industry!U26/Industry!U$5</f>
        <v>1.2534989795804571E-2</v>
      </c>
      <c r="V94">
        <f>Industry!V26/Industry!V$5</f>
        <v>1.3677248380178097E-2</v>
      </c>
      <c r="W94">
        <f>Industry!W26/Industry!W$5</f>
        <v>1.296028921908573E-2</v>
      </c>
    </row>
    <row r="95" spans="1:23" x14ac:dyDescent="0.25">
      <c r="A95" s="2" t="s">
        <v>67</v>
      </c>
      <c r="B95" s="2" t="s">
        <v>68</v>
      </c>
      <c r="C95">
        <f>Industry!C27/Industry!C$5</f>
        <v>7.4474006456640318E-2</v>
      </c>
      <c r="D95">
        <f>Industry!D27/Industry!D$5</f>
        <v>7.4293213003038941E-2</v>
      </c>
      <c r="E95">
        <f>Industry!E27/Industry!E$5</f>
        <v>7.1455932026325872E-2</v>
      </c>
      <c r="F95">
        <f>Industry!F27/Industry!F$5</f>
        <v>7.2528564331843029E-2</v>
      </c>
      <c r="G95">
        <f>Industry!G27/Industry!G$5</f>
        <v>6.9086924081328105E-2</v>
      </c>
      <c r="H95">
        <f>Industry!H27/Industry!H$5</f>
        <v>6.8590708891430111E-2</v>
      </c>
      <c r="I95">
        <f>Industry!I27/Industry!I$5</f>
        <v>6.7885565312843038E-2</v>
      </c>
      <c r="J95">
        <f>Industry!J27/Industry!J$5</f>
        <v>6.6516294260003286E-2</v>
      </c>
      <c r="K95">
        <f>Industry!K27/Industry!K$5</f>
        <v>6.9293329605271153E-2</v>
      </c>
      <c r="L95">
        <f>Industry!L27/Industry!L$5</f>
        <v>6.718886195656068E-2</v>
      </c>
      <c r="M95">
        <f>Industry!M27/Industry!M$5</f>
        <v>7.0294380017841218E-2</v>
      </c>
      <c r="N95">
        <f>Industry!N27/Industry!N$5</f>
        <v>6.8036887469109755E-2</v>
      </c>
      <c r="O95">
        <f>Industry!O27/Industry!O$5</f>
        <v>6.6902491541064285E-2</v>
      </c>
      <c r="P95">
        <f>Industry!P27/Industry!P$5</f>
        <v>6.6744354733224723E-2</v>
      </c>
      <c r="Q95">
        <f>Industry!Q27/Industry!Q$5</f>
        <v>6.9061614482096426E-2</v>
      </c>
      <c r="R95">
        <f>Industry!R27/Industry!R$5</f>
        <v>6.6048181256628716E-2</v>
      </c>
      <c r="S95">
        <f>Industry!S27/Industry!S$5</f>
        <v>6.4199045987125447E-2</v>
      </c>
      <c r="T95">
        <f>Industry!T27/Industry!T$5</f>
        <v>6.3876194432904029E-2</v>
      </c>
      <c r="U95">
        <f>Industry!U27/Industry!U$5</f>
        <v>6.6232477221782327E-2</v>
      </c>
      <c r="V95">
        <f>Industry!V27/Industry!V$5</f>
        <v>6.5679988321561314E-2</v>
      </c>
      <c r="W95">
        <f>Industry!W27/Industry!W$5</f>
        <v>6.4210275008242279E-2</v>
      </c>
    </row>
    <row r="96" spans="1:23" x14ac:dyDescent="0.25">
      <c r="A96" s="2" t="s">
        <v>69</v>
      </c>
      <c r="B96" s="2" t="s">
        <v>70</v>
      </c>
      <c r="C96">
        <f>Industry!C28/Industry!C$5</f>
        <v>4.5218746521206721E-2</v>
      </c>
      <c r="D96">
        <f>Industry!D28/Industry!D$5</f>
        <v>4.5031770881296618E-2</v>
      </c>
      <c r="E96">
        <f>Industry!E28/Industry!E$5</f>
        <v>4.2588014068321897E-2</v>
      </c>
      <c r="F96">
        <f>Industry!F28/Industry!F$5</f>
        <v>4.2402952239017813E-2</v>
      </c>
      <c r="G96">
        <f>Industry!G28/Industry!G$5</f>
        <v>3.8833706398060067E-2</v>
      </c>
      <c r="H96">
        <f>Industry!H28/Industry!H$5</f>
        <v>3.8450651600412132E-2</v>
      </c>
      <c r="I96">
        <f>Industry!I28/Industry!I$5</f>
        <v>3.8316410537870473E-2</v>
      </c>
      <c r="J96">
        <f>Industry!J28/Industry!J$5</f>
        <v>3.7663588731467773E-2</v>
      </c>
      <c r="K96">
        <f>Industry!K28/Industry!K$5</f>
        <v>3.8694854058522472E-2</v>
      </c>
      <c r="L96">
        <f>Industry!L28/Industry!L$5</f>
        <v>3.711089087630897E-2</v>
      </c>
      <c r="M96">
        <f>Industry!M28/Industry!M$5</f>
        <v>3.9845376152245017E-2</v>
      </c>
      <c r="N96">
        <f>Industry!N28/Industry!N$5</f>
        <v>3.8563076366704835E-2</v>
      </c>
      <c r="O96">
        <f>Industry!O28/Industry!O$5</f>
        <v>3.7183825095236968E-2</v>
      </c>
      <c r="P96">
        <f>Industry!P28/Industry!P$5</f>
        <v>3.6885976907618578E-2</v>
      </c>
      <c r="Q96">
        <f>Industry!Q28/Industry!Q$5</f>
        <v>3.8113861502072549E-2</v>
      </c>
      <c r="R96">
        <f>Industry!R28/Industry!R$5</f>
        <v>3.7004230719921677E-2</v>
      </c>
      <c r="S96">
        <f>Industry!S28/Industry!S$5</f>
        <v>3.5138702357245401E-2</v>
      </c>
      <c r="T96">
        <f>Industry!T28/Industry!T$5</f>
        <v>3.5129021834464286E-2</v>
      </c>
      <c r="U96">
        <f>Industry!U28/Industry!U$5</f>
        <v>3.8530595858100349E-2</v>
      </c>
      <c r="V96">
        <f>Industry!V28/Industry!V$5</f>
        <v>3.743837939204743E-2</v>
      </c>
      <c r="W96">
        <f>Industry!W28/Industry!W$5</f>
        <v>3.619786041541137E-2</v>
      </c>
    </row>
    <row r="97" spans="1:23" x14ac:dyDescent="0.25">
      <c r="A97" s="2" t="s">
        <v>71</v>
      </c>
      <c r="B97" s="2" t="s">
        <v>72</v>
      </c>
      <c r="C97">
        <f>Industry!C29/Industry!C$5</f>
        <v>1.3648001781142156E-2</v>
      </c>
      <c r="D97">
        <f>Industry!D29/Industry!D$5</f>
        <v>1.3894004972833593E-2</v>
      </c>
      <c r="E97">
        <f>Industry!E29/Industry!E$5</f>
        <v>1.3859386426158721E-2</v>
      </c>
      <c r="F97">
        <f>Industry!F29/Industry!F$5</f>
        <v>1.3803136753956426E-2</v>
      </c>
      <c r="G97">
        <f>Industry!G29/Industry!G$5</f>
        <v>1.4386308524529006E-2</v>
      </c>
      <c r="H97">
        <f>Industry!H29/Industry!H$5</f>
        <v>1.4232175813226753E-2</v>
      </c>
      <c r="I97">
        <f>Industry!I29/Industry!I$5</f>
        <v>1.3995609220636663E-2</v>
      </c>
      <c r="J97">
        <f>Industry!J29/Industry!J$5</f>
        <v>1.3498273066892224E-2</v>
      </c>
      <c r="K97">
        <f>Industry!K29/Industry!K$5</f>
        <v>1.4247681104803123E-2</v>
      </c>
      <c r="L97">
        <f>Industry!L29/Industry!L$5</f>
        <v>1.4244946208312936E-2</v>
      </c>
      <c r="M97">
        <f>Industry!M29/Industry!M$5</f>
        <v>1.4546535831103182E-2</v>
      </c>
      <c r="N97">
        <f>Industry!N29/Industry!N$5</f>
        <v>1.3971430293532639E-2</v>
      </c>
      <c r="O97">
        <f>Industry!O29/Industry!O$5</f>
        <v>1.3617111894564984E-2</v>
      </c>
      <c r="P97">
        <f>Industry!P29/Industry!P$5</f>
        <v>1.361523003198687E-2</v>
      </c>
      <c r="Q97">
        <f>Industry!Q29/Industry!Q$5</f>
        <v>1.4343926371747733E-2</v>
      </c>
      <c r="R97">
        <f>Industry!R29/Industry!R$5</f>
        <v>1.3100080418643139E-2</v>
      </c>
      <c r="S97">
        <f>Industry!S29/Industry!S$5</f>
        <v>1.2828231371277728E-2</v>
      </c>
      <c r="T97">
        <f>Industry!T29/Industry!T$5</f>
        <v>1.2705996399390664E-2</v>
      </c>
      <c r="U97">
        <f>Industry!U29/Industry!U$5</f>
        <v>1.1787797343563552E-2</v>
      </c>
      <c r="V97">
        <f>Industry!V29/Industry!V$5</f>
        <v>1.252063377988389E-2</v>
      </c>
      <c r="W97">
        <f>Industry!W29/Industry!W$5</f>
        <v>1.324450608792533E-2</v>
      </c>
    </row>
    <row r="98" spans="1:23" x14ac:dyDescent="0.25">
      <c r="A98" s="2" t="s">
        <v>73</v>
      </c>
      <c r="B98" s="2" t="s">
        <v>74</v>
      </c>
      <c r="C98">
        <f>Industry!C30/Industry!C$5</f>
        <v>1.5607258154291438E-2</v>
      </c>
      <c r="D98">
        <f>Industry!D30/Industry!D$5</f>
        <v>1.5367437148908737E-2</v>
      </c>
      <c r="E98">
        <f>Industry!E30/Industry!E$5</f>
        <v>1.5008531531845249E-2</v>
      </c>
      <c r="F98">
        <f>Industry!F30/Industry!F$5</f>
        <v>1.633430321954912E-2</v>
      </c>
      <c r="G98">
        <f>Industry!G30/Industry!G$5</f>
        <v>1.5866909158739041E-2</v>
      </c>
      <c r="H98">
        <f>Industry!H30/Industry!H$5</f>
        <v>1.5907881477791239E-2</v>
      </c>
      <c r="I98">
        <f>Industry!I30/Industry!I$5</f>
        <v>1.5584979875594585E-2</v>
      </c>
      <c r="J98">
        <f>Industry!J30/Industry!J$5</f>
        <v>1.5354432461643286E-2</v>
      </c>
      <c r="K98">
        <f>Industry!K30/Industry!K$5</f>
        <v>1.6350794441945562E-2</v>
      </c>
      <c r="L98">
        <f>Industry!L30/Industry!L$5</f>
        <v>1.5821084430858876E-2</v>
      </c>
      <c r="M98">
        <f>Industry!M30/Industry!M$5</f>
        <v>1.5914362176628012E-2</v>
      </c>
      <c r="N98">
        <f>Industry!N30/Industry!N$5</f>
        <v>1.551443553733952E-2</v>
      </c>
      <c r="O98">
        <f>Industry!O30/Industry!O$5</f>
        <v>1.6089723871944725E-2</v>
      </c>
      <c r="P98">
        <f>Industry!P30/Industry!P$5</f>
        <v>1.624314779361927E-2</v>
      </c>
      <c r="Q98">
        <f>Industry!Q30/Industry!Q$5</f>
        <v>1.6603826608276154E-2</v>
      </c>
      <c r="R98">
        <f>Industry!R30/Industry!R$5</f>
        <v>1.5943870118063894E-2</v>
      </c>
      <c r="S98">
        <f>Industry!S30/Industry!S$5</f>
        <v>1.6232112258602324E-2</v>
      </c>
      <c r="T98">
        <f>Industry!T30/Industry!T$5</f>
        <v>1.604117619904907E-2</v>
      </c>
      <c r="U98">
        <f>Industry!U30/Industry!U$5</f>
        <v>1.5914084020118437E-2</v>
      </c>
      <c r="V98">
        <f>Industry!V30/Industry!V$5</f>
        <v>1.5720975149629998E-2</v>
      </c>
      <c r="W98">
        <f>Industry!W30/Industry!W$5</f>
        <v>1.4767908504905582E-2</v>
      </c>
    </row>
    <row r="99" spans="1:23" x14ac:dyDescent="0.25">
      <c r="A99" s="2" t="s">
        <v>75</v>
      </c>
      <c r="B99" s="2" t="s">
        <v>76</v>
      </c>
      <c r="C99">
        <f>Industry!C31/Industry!C$5</f>
        <v>9.7072247578759881E-3</v>
      </c>
      <c r="D99">
        <f>Industry!D31/Industry!D$5</f>
        <v>9.2549958559720053E-3</v>
      </c>
      <c r="E99">
        <f>Industry!E31/Industry!E$5</f>
        <v>8.519924318928394E-3</v>
      </c>
      <c r="F99">
        <f>Industry!F31/Industry!F$5</f>
        <v>1.0254772549854517E-2</v>
      </c>
      <c r="G99">
        <f>Industry!G31/Industry!G$5</f>
        <v>1.1180283529192316E-2</v>
      </c>
      <c r="H99">
        <f>Industry!H31/Industry!H$5</f>
        <v>1.143555892709548E-2</v>
      </c>
      <c r="I99">
        <f>Industry!I31/Industry!I$5</f>
        <v>1.2291895353091839E-2</v>
      </c>
      <c r="J99">
        <f>Industry!J31/Industry!J$5</f>
        <v>1.3110594205963205E-2</v>
      </c>
      <c r="K99">
        <f>Industry!K31/Industry!K$5</f>
        <v>1.3044165380079992E-2</v>
      </c>
      <c r="L99">
        <f>Industry!L31/Industry!L$5</f>
        <v>1.2585224898207742E-2</v>
      </c>
      <c r="M99">
        <f>Industry!M31/Industry!M$5</f>
        <v>1.2441272673208444E-2</v>
      </c>
      <c r="N99">
        <f>Industry!N31/Industry!N$5</f>
        <v>1.266951961907058E-2</v>
      </c>
      <c r="O99">
        <f>Industry!O31/Industry!O$5</f>
        <v>1.2528689397345196E-2</v>
      </c>
      <c r="P99">
        <f>Industry!P31/Industry!P$5</f>
        <v>1.1914812656812965E-2</v>
      </c>
      <c r="Q99">
        <f>Industry!Q31/Industry!Q$5</f>
        <v>1.1311210510292498E-2</v>
      </c>
      <c r="R99">
        <f>Industry!R31/Industry!R$5</f>
        <v>1.048938823556835E-2</v>
      </c>
      <c r="S99">
        <f>Industry!S31/Industry!S$5</f>
        <v>1.0987357013847079E-2</v>
      </c>
      <c r="T99">
        <f>Industry!T31/Industry!T$5</f>
        <v>1.1044176706827308E-2</v>
      </c>
      <c r="U99">
        <f>Industry!U31/Industry!U$5</f>
        <v>1.0750649611348405E-2</v>
      </c>
      <c r="V99">
        <f>Industry!V31/Industry!V$5</f>
        <v>1.0611658226000248E-2</v>
      </c>
      <c r="W99">
        <f>Industry!W31/Industry!W$5</f>
        <v>1.1402780777844726E-2</v>
      </c>
    </row>
    <row r="100" spans="1:23" x14ac:dyDescent="0.25">
      <c r="A100" s="2" t="s">
        <v>77</v>
      </c>
      <c r="B100" s="2" t="s">
        <v>76</v>
      </c>
      <c r="C100">
        <f>Industry!C32/Industry!C$5</f>
        <v>9.7072247578759881E-3</v>
      </c>
      <c r="D100">
        <f>Industry!D32/Industry!D$5</f>
        <v>9.2549958559720053E-3</v>
      </c>
      <c r="E100">
        <f>Industry!E32/Industry!E$5</f>
        <v>8.519924318928394E-3</v>
      </c>
      <c r="F100">
        <f>Industry!F32/Industry!F$5</f>
        <v>1.0254772549854517E-2</v>
      </c>
      <c r="G100">
        <f>Industry!G32/Industry!G$5</f>
        <v>1.1180283529192316E-2</v>
      </c>
      <c r="H100">
        <f>Industry!H32/Industry!H$5</f>
        <v>1.143555892709548E-2</v>
      </c>
      <c r="I100">
        <f>Industry!I32/Industry!I$5</f>
        <v>1.2291895353091839E-2</v>
      </c>
      <c r="J100">
        <f>Industry!J32/Industry!J$5</f>
        <v>1.3110594205963205E-2</v>
      </c>
      <c r="K100">
        <f>Industry!K32/Industry!K$5</f>
        <v>1.3044165380079992E-2</v>
      </c>
      <c r="L100">
        <f>Industry!L32/Industry!L$5</f>
        <v>1.2585224898207742E-2</v>
      </c>
      <c r="M100">
        <f>Industry!M32/Industry!M$5</f>
        <v>1.2441272673208444E-2</v>
      </c>
      <c r="N100">
        <f>Industry!N32/Industry!N$5</f>
        <v>1.266951961907058E-2</v>
      </c>
      <c r="O100">
        <f>Industry!O32/Industry!O$5</f>
        <v>1.2528689397345196E-2</v>
      </c>
      <c r="P100">
        <f>Industry!P32/Industry!P$5</f>
        <v>1.1914812656812965E-2</v>
      </c>
      <c r="Q100">
        <f>Industry!Q32/Industry!Q$5</f>
        <v>1.1311210510292498E-2</v>
      </c>
      <c r="R100">
        <f>Industry!R32/Industry!R$5</f>
        <v>1.048938823556835E-2</v>
      </c>
      <c r="S100">
        <f>Industry!S32/Industry!S$5</f>
        <v>1.0987357013847079E-2</v>
      </c>
      <c r="T100">
        <f>Industry!T32/Industry!T$5</f>
        <v>1.1044176706827308E-2</v>
      </c>
      <c r="U100">
        <f>Industry!U32/Industry!U$5</f>
        <v>1.0750649611348405E-2</v>
      </c>
      <c r="V100">
        <f>Industry!V32/Industry!V$5</f>
        <v>1.0611658226000248E-2</v>
      </c>
      <c r="W100">
        <f>Industry!W32/Industry!W$5</f>
        <v>1.1402780777844726E-2</v>
      </c>
    </row>
    <row r="101" spans="1:23" x14ac:dyDescent="0.25">
      <c r="A101" s="2" t="s">
        <v>78</v>
      </c>
      <c r="B101" s="2" t="s">
        <v>79</v>
      </c>
      <c r="C101">
        <f>Industry!C33/Industry!C$5</f>
        <v>8.9079372147389521E-2</v>
      </c>
      <c r="D101">
        <f>Industry!D33/Industry!D$5</f>
        <v>8.8567087208766909E-2</v>
      </c>
      <c r="E101">
        <f>Industry!E33/Industry!E$5</f>
        <v>8.9087764506506018E-2</v>
      </c>
      <c r="F101">
        <f>Industry!F33/Industry!F$5</f>
        <v>8.8791900267310112E-2</v>
      </c>
      <c r="G101">
        <f>Industry!G33/Industry!G$5</f>
        <v>8.8462973325872024E-2</v>
      </c>
      <c r="H101">
        <f>Industry!H33/Industry!H$5</f>
        <v>8.8869011899774683E-2</v>
      </c>
      <c r="I101">
        <f>Industry!I33/Industry!I$5</f>
        <v>8.9725118916941085E-2</v>
      </c>
      <c r="J101">
        <f>Industry!J33/Industry!J$5</f>
        <v>9.1280749982378229E-2</v>
      </c>
      <c r="K101">
        <f>Industry!K33/Industry!K$5</f>
        <v>9.0786418507397368E-2</v>
      </c>
      <c r="L101">
        <f>Industry!L33/Industry!L$5</f>
        <v>9.0233913240755123E-2</v>
      </c>
      <c r="M101">
        <f>Industry!M33/Industry!M$5</f>
        <v>8.9229854296758851E-2</v>
      </c>
      <c r="N101">
        <f>Industry!N33/Industry!N$5</f>
        <v>8.8433488035682004E-2</v>
      </c>
      <c r="O101">
        <f>Industry!O33/Industry!O$5</f>
        <v>8.9842178737903122E-2</v>
      </c>
      <c r="P101">
        <f>Industry!P33/Industry!P$5</f>
        <v>9.3344590175630515E-2</v>
      </c>
      <c r="Q101">
        <f>Industry!Q33/Industry!Q$5</f>
        <v>9.3007189527177334E-2</v>
      </c>
      <c r="R101">
        <f>Industry!R33/Industry!R$5</f>
        <v>9.3413829675644808E-2</v>
      </c>
      <c r="S101">
        <f>Industry!S33/Industry!S$5</f>
        <v>9.4671884406983736E-2</v>
      </c>
      <c r="T101">
        <f>Industry!T33/Industry!T$5</f>
        <v>9.3846650971702902E-2</v>
      </c>
      <c r="U101">
        <f>Industry!U33/Industry!U$5</f>
        <v>9.336560015166892E-2</v>
      </c>
      <c r="V101">
        <f>Industry!V33/Industry!V$5</f>
        <v>9.4337080165744006E-2</v>
      </c>
      <c r="W101">
        <f>Industry!W33/Industry!W$5</f>
        <v>9.2529643819419957E-2</v>
      </c>
    </row>
    <row r="102" spans="1:23" x14ac:dyDescent="0.25">
      <c r="A102" s="2" t="s">
        <v>80</v>
      </c>
      <c r="B102" s="2" t="s">
        <v>81</v>
      </c>
      <c r="C102">
        <f>Industry!C34/Industry!C$5</f>
        <v>2.3410887231437159E-2</v>
      </c>
      <c r="D102">
        <f>Industry!D34/Industry!D$5</f>
        <v>2.2987844184547378E-2</v>
      </c>
      <c r="E102">
        <f>Industry!E34/Industry!E$5</f>
        <v>2.2890041903170014E-2</v>
      </c>
      <c r="F102">
        <f>Industry!F34/Industry!F$5</f>
        <v>2.1231045821209753E-2</v>
      </c>
      <c r="G102">
        <f>Industry!G34/Industry!G$5</f>
        <v>2.2407200149225887E-2</v>
      </c>
      <c r="H102">
        <f>Industry!H34/Industry!H$5</f>
        <v>2.3210787921332413E-2</v>
      </c>
      <c r="I102">
        <f>Industry!I34/Industry!I$5</f>
        <v>2.3543267471642884E-2</v>
      </c>
      <c r="J102">
        <f>Industry!J34/Industry!J$5</f>
        <v>2.3155001057305981E-2</v>
      </c>
      <c r="K102">
        <f>Industry!K34/Industry!K$5</f>
        <v>2.3207187055519763E-2</v>
      </c>
      <c r="L102">
        <f>Industry!L34/Industry!L$5</f>
        <v>2.2854004226916143E-2</v>
      </c>
      <c r="M102">
        <f>Industry!M34/Industry!M$5</f>
        <v>2.2479928635147192E-2</v>
      </c>
      <c r="N102">
        <f>Industry!N34/Industry!N$5</f>
        <v>2.1939605810379122E-2</v>
      </c>
      <c r="O102">
        <f>Industry!O34/Industry!O$5</f>
        <v>2.2655750893216288E-2</v>
      </c>
      <c r="P102">
        <f>Industry!P34/Industry!P$5</f>
        <v>2.3603695732309117E-2</v>
      </c>
      <c r="Q102">
        <f>Industry!Q34/Industry!Q$5</f>
        <v>2.248190908878012E-2</v>
      </c>
      <c r="R102">
        <f>Industry!R34/Industry!R$5</f>
        <v>2.1678069020174589E-2</v>
      </c>
      <c r="S102">
        <f>Industry!S34/Industry!S$5</f>
        <v>2.2252581855230859E-2</v>
      </c>
      <c r="T102">
        <f>Industry!T34/Industry!T$5</f>
        <v>2.2342242533351795E-2</v>
      </c>
      <c r="U102">
        <f>Industry!U34/Industry!U$5</f>
        <v>2.279494585642753E-2</v>
      </c>
      <c r="V102">
        <f>Industry!V34/Industry!V$5</f>
        <v>2.3996945639113788E-2</v>
      </c>
      <c r="W102">
        <f>Industry!W34/Industry!W$5</f>
        <v>2.2646400109139275E-2</v>
      </c>
    </row>
    <row r="103" spans="1:23" x14ac:dyDescent="0.25">
      <c r="A103" s="2" t="s">
        <v>82</v>
      </c>
      <c r="B103" s="2" t="s">
        <v>83</v>
      </c>
      <c r="C103">
        <f>Industry!C35/Industry!C$5</f>
        <v>2.1685405766447736E-2</v>
      </c>
      <c r="D103">
        <f>Industry!D35/Industry!D$5</f>
        <v>2.3597937194953494E-2</v>
      </c>
      <c r="E103">
        <f>Industry!E35/Industry!E$5</f>
        <v>2.2982902113730542E-2</v>
      </c>
      <c r="F103">
        <f>Industry!F35/Industry!F$5</f>
        <v>2.2058997468833535E-2</v>
      </c>
      <c r="G103">
        <f>Industry!G35/Industry!G$5</f>
        <v>2.1591121059503823E-2</v>
      </c>
      <c r="H103">
        <f>Industry!H35/Industry!H$5</f>
        <v>2.122937919634062E-2</v>
      </c>
      <c r="I103">
        <f>Industry!I35/Industry!I$5</f>
        <v>2.1850987925356748E-2</v>
      </c>
      <c r="J103">
        <f>Industry!J35/Industry!J$5</f>
        <v>2.222692135993045E-2</v>
      </c>
      <c r="K103">
        <f>Industry!K35/Industry!K$5</f>
        <v>2.1067603544900865E-2</v>
      </c>
      <c r="L103">
        <f>Industry!L35/Industry!L$5</f>
        <v>2.1039057182772332E-2</v>
      </c>
      <c r="M103">
        <f>Industry!M35/Industry!M$5</f>
        <v>2.1457032411537319E-2</v>
      </c>
      <c r="N103">
        <f>Industry!N35/Industry!N$5</f>
        <v>2.0902899162196373E-2</v>
      </c>
      <c r="O103">
        <f>Industry!O35/Industry!O$5</f>
        <v>2.1590989754631709E-2</v>
      </c>
      <c r="P103">
        <f>Industry!P35/Industry!P$5</f>
        <v>2.2450265764533812E-2</v>
      </c>
      <c r="Q103">
        <f>Industry!Q35/Industry!Q$5</f>
        <v>2.1299266996089083E-2</v>
      </c>
      <c r="R103">
        <f>Industry!R35/Industry!R$5</f>
        <v>2.1421661752194031E-2</v>
      </c>
      <c r="S103">
        <f>Industry!S35/Industry!S$5</f>
        <v>2.2912517945630526E-2</v>
      </c>
      <c r="T103">
        <f>Industry!T35/Industry!T$5</f>
        <v>2.3380879841203895E-2</v>
      </c>
      <c r="U103">
        <f>Industry!U35/Industry!U$5</f>
        <v>2.3698268074808463E-2</v>
      </c>
      <c r="V103">
        <f>Industry!V35/Industry!V$5</f>
        <v>2.3087374934028054E-2</v>
      </c>
      <c r="W103">
        <f>Industry!W35/Industry!W$5</f>
        <v>2.2600925410124942E-2</v>
      </c>
    </row>
    <row r="104" spans="1:23" x14ac:dyDescent="0.25">
      <c r="A104" s="2" t="s">
        <v>84</v>
      </c>
      <c r="B104" s="2" t="s">
        <v>85</v>
      </c>
      <c r="C104">
        <f>Industry!C36/Industry!C$5</f>
        <v>1.6375375709673828E-2</v>
      </c>
      <c r="D104">
        <f>Industry!D36/Industry!D$5</f>
        <v>1.5804862326181047E-2</v>
      </c>
      <c r="E104">
        <f>Industry!E36/Industry!E$5</f>
        <v>1.6993418532576524E-2</v>
      </c>
      <c r="F104">
        <f>Industry!F36/Industry!F$5</f>
        <v>1.6902041492205425E-2</v>
      </c>
      <c r="G104">
        <f>Industry!G36/Industry!G$5</f>
        <v>1.6286606976310389E-2</v>
      </c>
      <c r="H104">
        <f>Industry!H36/Industry!H$5</f>
        <v>1.6326807893932357E-2</v>
      </c>
      <c r="I104">
        <f>Industry!I36/Industry!I$5</f>
        <v>1.6190998902305159E-2</v>
      </c>
      <c r="J104">
        <f>Industry!J36/Industry!J$5</f>
        <v>1.7116609102229736E-2</v>
      </c>
      <c r="K104">
        <f>Industry!K36/Industry!K$5</f>
        <v>1.6399421339914174E-2</v>
      </c>
      <c r="L104">
        <f>Industry!L36/Industry!L$5</f>
        <v>1.7062890303167801E-2</v>
      </c>
      <c r="M104">
        <f>Industry!M36/Industry!M$5</f>
        <v>1.5819209039548022E-2</v>
      </c>
      <c r="N104">
        <f>Industry!N36/Industry!N$5</f>
        <v>1.5900186848291243E-2</v>
      </c>
      <c r="O104">
        <f>Industry!O36/Industry!O$5</f>
        <v>1.620803066512079E-2</v>
      </c>
      <c r="P104">
        <f>Industry!P36/Industry!P$5</f>
        <v>1.762250734271139E-2</v>
      </c>
      <c r="Q104">
        <f>Industry!Q36/Industry!Q$5</f>
        <v>1.7821596683918407E-2</v>
      </c>
      <c r="R104">
        <f>Industry!R36/Industry!R$5</f>
        <v>1.7831960000466194E-2</v>
      </c>
      <c r="S104">
        <f>Industry!S36/Industry!S$5</f>
        <v>1.7447784004075394E-2</v>
      </c>
      <c r="T104">
        <f>Industry!T36/Industry!T$5</f>
        <v>1.6779762729077229E-2</v>
      </c>
      <c r="U104">
        <f>Industry!U36/Industry!U$5</f>
        <v>1.6315560561621076E-2</v>
      </c>
      <c r="V104">
        <f>Industry!V36/Industry!V$5</f>
        <v>1.583326782927021E-2</v>
      </c>
      <c r="W104">
        <f>Industry!W36/Industry!W$5</f>
        <v>1.7610077193301578E-2</v>
      </c>
    </row>
    <row r="105" spans="1:23" x14ac:dyDescent="0.25">
      <c r="A105" s="2" t="s">
        <v>86</v>
      </c>
      <c r="B105" s="2" t="s">
        <v>87</v>
      </c>
      <c r="C105">
        <f>Industry!C37/Industry!C$5</f>
        <v>2.7618835578314592E-2</v>
      </c>
      <c r="D105">
        <f>Industry!D37/Industry!D$5</f>
        <v>2.6176443503084998E-2</v>
      </c>
      <c r="E105">
        <f>Industry!E37/Industry!E$5</f>
        <v>2.6221401957028937E-2</v>
      </c>
      <c r="F105">
        <f>Industry!F37/Industry!F$5</f>
        <v>2.8599815485061388E-2</v>
      </c>
      <c r="G105">
        <f>Industry!G37/Industry!G$5</f>
        <v>2.8166386868121618E-2</v>
      </c>
      <c r="H105">
        <f>Industry!H37/Industry!H$5</f>
        <v>2.8102036888169288E-2</v>
      </c>
      <c r="I105">
        <f>Industry!I37/Industry!I$5</f>
        <v>2.8151298938894984E-2</v>
      </c>
      <c r="J105">
        <f>Industry!J37/Industry!J$5</f>
        <v>2.8770470618641478E-2</v>
      </c>
      <c r="K105">
        <f>Industry!K37/Industry!K$5</f>
        <v>3.010004984257042E-2</v>
      </c>
      <c r="L105">
        <f>Industry!L37/Industry!L$5</f>
        <v>2.9277961527898841E-2</v>
      </c>
      <c r="M105">
        <f>Industry!M37/Industry!M$5</f>
        <v>2.9485578352661315E-2</v>
      </c>
      <c r="N105">
        <f>Industry!N37/Industry!N$5</f>
        <v>2.9678741486348019E-2</v>
      </c>
      <c r="O105">
        <f>Industry!O37/Industry!O$5</f>
        <v>2.9387407424934339E-2</v>
      </c>
      <c r="P105">
        <f>Industry!P37/Industry!P$5</f>
        <v>2.9668121336076197E-2</v>
      </c>
      <c r="Q105">
        <f>Industry!Q37/Industry!Q$5</f>
        <v>3.1392707430739325E-2</v>
      </c>
      <c r="R105">
        <f>Industry!R37/Industry!R$5</f>
        <v>3.2482138902809987E-2</v>
      </c>
      <c r="S105">
        <f>Industry!S37/Industry!S$5</f>
        <v>3.2047422775899594E-2</v>
      </c>
      <c r="T105">
        <f>Industry!T37/Industry!T$5</f>
        <v>3.134376586806998E-2</v>
      </c>
      <c r="U105">
        <f>Industry!U37/Industry!U$5</f>
        <v>3.0567977784964707E-2</v>
      </c>
      <c r="V105">
        <f>Industry!V37/Industry!V$5</f>
        <v>3.1419491763331954E-2</v>
      </c>
      <c r="W105">
        <f>Industry!W37/Industry!W$5</f>
        <v>2.9672241106854173E-2</v>
      </c>
    </row>
    <row r="106" spans="1:23" x14ac:dyDescent="0.25">
      <c r="A106" s="2" t="s">
        <v>88</v>
      </c>
      <c r="B106" s="2" t="s">
        <v>89</v>
      </c>
      <c r="C106">
        <f>Industry!C38/Industry!C$5</f>
        <v>0.22284314816876322</v>
      </c>
      <c r="D106">
        <f>Industry!D38/Industry!D$5</f>
        <v>0.21647941799429044</v>
      </c>
      <c r="E106">
        <f>Industry!E38/Industry!E$5</f>
        <v>0.21134983923576045</v>
      </c>
      <c r="F106">
        <f>Industry!F38/Industry!F$5</f>
        <v>0.21778676696709481</v>
      </c>
      <c r="G106">
        <f>Industry!G38/Industry!G$5</f>
        <v>0.21633090841260957</v>
      </c>
      <c r="H106">
        <f>Industry!H38/Industry!H$5</f>
        <v>0.21406007631254173</v>
      </c>
      <c r="I106">
        <f>Industry!I38/Industry!I$5</f>
        <v>0.21760656787413096</v>
      </c>
      <c r="J106">
        <f>Industry!J38/Industry!J$5</f>
        <v>0.21592537769319328</v>
      </c>
      <c r="K106">
        <f>Industry!K38/Industry!K$5</f>
        <v>0.21213484238806696</v>
      </c>
      <c r="L106">
        <f>Industry!L38/Industry!L$5</f>
        <v>0.21310105195285917</v>
      </c>
      <c r="M106">
        <f>Industry!M38/Industry!M$5</f>
        <v>0.21075230449003868</v>
      </c>
      <c r="N106">
        <f>Industry!N38/Industry!N$5</f>
        <v>0.20618407570369479</v>
      </c>
      <c r="O106">
        <f>Industry!O38/Industry!O$5</f>
        <v>0.20604311099543335</v>
      </c>
      <c r="P106">
        <f>Industry!P38/Industry!P$5</f>
        <v>0.1993293458744069</v>
      </c>
      <c r="Q106">
        <f>Industry!Q38/Industry!Q$5</f>
        <v>0.19496030537926512</v>
      </c>
      <c r="R106">
        <f>Industry!R38/Industry!R$5</f>
        <v>0.19560378084171512</v>
      </c>
      <c r="S106">
        <f>Industry!S38/Industry!S$5</f>
        <v>0.19413698883897557</v>
      </c>
      <c r="T106">
        <f>Industry!T38/Industry!T$5</f>
        <v>0.19495222268383877</v>
      </c>
      <c r="U106">
        <f>Industry!U38/Industry!U$5</f>
        <v>0.20391662670488128</v>
      </c>
      <c r="V106">
        <f>Industry!V38/Industry!V$5</f>
        <v>0.19523205282247652</v>
      </c>
      <c r="W106">
        <f>Industry!W38/Industry!W$5</f>
        <v>0.1947226611793863</v>
      </c>
    </row>
    <row r="107" spans="1:23" x14ac:dyDescent="0.25">
      <c r="A107" s="2" t="s">
        <v>90</v>
      </c>
      <c r="B107" s="2" t="s">
        <v>91</v>
      </c>
      <c r="C107">
        <f>Industry!C39/Industry!C$5</f>
        <v>6.0926193921852383E-2</v>
      </c>
      <c r="D107">
        <f>Industry!D39/Industry!D$5</f>
        <v>5.8776130398747579E-2</v>
      </c>
      <c r="E107">
        <f>Industry!E39/Industry!E$5</f>
        <v>5.8455502547852027E-2</v>
      </c>
      <c r="F107">
        <f>Industry!F39/Industry!F$5</f>
        <v>5.879639486196863E-2</v>
      </c>
      <c r="G107">
        <f>Industry!G39/Industry!G$5</f>
        <v>5.8582820369334078E-2</v>
      </c>
      <c r="H107">
        <f>Industry!H39/Industry!H$5</f>
        <v>5.5117129561485942E-2</v>
      </c>
      <c r="I107">
        <f>Industry!I39/Industry!I$5</f>
        <v>5.807491767288693E-2</v>
      </c>
      <c r="J107">
        <f>Industry!J39/Industry!J$5</f>
        <v>5.7858133032588514E-2</v>
      </c>
      <c r="K107">
        <f>Industry!K39/Industry!K$5</f>
        <v>5.6820530276322348E-2</v>
      </c>
      <c r="L107">
        <f>Industry!L39/Industry!L$5</f>
        <v>5.6776797334893554E-2</v>
      </c>
      <c r="M107">
        <f>Industry!M39/Industry!M$5</f>
        <v>5.6306868867082957E-2</v>
      </c>
      <c r="N107">
        <f>Industry!N39/Industry!N$5</f>
        <v>5.5270930022301247E-2</v>
      </c>
      <c r="O107">
        <f>Industry!O39/Industry!O$5</f>
        <v>5.3533823912169036E-2</v>
      </c>
      <c r="P107">
        <f>Industry!P39/Industry!P$5</f>
        <v>5.278428481396482E-2</v>
      </c>
      <c r="Q107">
        <f>Industry!Q39/Industry!Q$5</f>
        <v>5.1544460317088585E-2</v>
      </c>
      <c r="R107">
        <f>Industry!R39/Industry!R$5</f>
        <v>5.2575144811832029E-2</v>
      </c>
      <c r="S107">
        <f>Industry!S39/Industry!S$5</f>
        <v>5.0930857222247945E-2</v>
      </c>
      <c r="T107">
        <f>Industry!T39/Industry!T$5</f>
        <v>5.0974010986474631E-2</v>
      </c>
      <c r="U107">
        <f>Industry!U39/Industry!U$5</f>
        <v>5.1467062195407559E-2</v>
      </c>
      <c r="V107">
        <f>Industry!V39/Industry!V$5</f>
        <v>5.2036427745275289E-2</v>
      </c>
      <c r="W107">
        <f>Industry!W39/Industry!W$5</f>
        <v>5.1863894225850089E-2</v>
      </c>
    </row>
    <row r="108" spans="1:23" x14ac:dyDescent="0.25">
      <c r="A108" s="2" t="s">
        <v>92</v>
      </c>
      <c r="B108" s="2" t="s">
        <v>93</v>
      </c>
      <c r="C108">
        <f>Industry!C40/Industry!C$5</f>
        <v>4.7667816987643323E-2</v>
      </c>
      <c r="D108">
        <f>Industry!D40/Industry!D$5</f>
        <v>4.564186389170273E-2</v>
      </c>
      <c r="E108">
        <f>Industry!E40/Industry!E$5</f>
        <v>4.4027347332010074E-2</v>
      </c>
      <c r="F108">
        <f>Industry!F40/Industry!F$5</f>
        <v>4.5490029096586476E-2</v>
      </c>
      <c r="G108">
        <f>Industry!G40/Industry!G$5</f>
        <v>4.5350680843126281E-2</v>
      </c>
      <c r="H108">
        <f>Industry!H40/Industry!H$5</f>
        <v>4.5244052943241131E-2</v>
      </c>
      <c r="I108">
        <f>Industry!I40/Industry!I$5</f>
        <v>4.5222740578119279E-2</v>
      </c>
      <c r="J108">
        <f>Industry!J40/Industry!J$5</f>
        <v>4.5746105589624296E-2</v>
      </c>
      <c r="K108">
        <f>Industry!K40/Industry!K$5</f>
        <v>4.5028507518934099E-2</v>
      </c>
      <c r="L108">
        <f>Industry!L40/Industry!L$5</f>
        <v>4.3307979796773692E-2</v>
      </c>
      <c r="M108">
        <f>Industry!M40/Industry!M$5</f>
        <v>4.3889384478144514E-2</v>
      </c>
      <c r="N108">
        <f>Industry!N40/Industry!N$5</f>
        <v>4.3384967753601344E-2</v>
      </c>
      <c r="O108">
        <f>Industry!O40/Industry!O$5</f>
        <v>4.2921704564276082E-2</v>
      </c>
      <c r="P108">
        <f>Industry!P40/Industry!P$5</f>
        <v>4.2462870256965171E-2</v>
      </c>
      <c r="Q108">
        <f>Industry!Q40/Industry!Q$5</f>
        <v>4.2176998196763536E-2</v>
      </c>
      <c r="R108">
        <f>Industry!R40/Industry!R$5</f>
        <v>4.0920268994533861E-2</v>
      </c>
      <c r="S108">
        <f>Industry!S40/Industry!S$5</f>
        <v>4.0939193257074048E-2</v>
      </c>
      <c r="T108">
        <f>Industry!T40/Industry!T$5</f>
        <v>4.0703042053270549E-2</v>
      </c>
      <c r="U108">
        <f>Industry!U40/Industry!U$5</f>
        <v>4.3281401599214897E-2</v>
      </c>
      <c r="V108">
        <f>Industry!V40/Industry!V$5</f>
        <v>4.0807159781253863E-2</v>
      </c>
      <c r="W108">
        <f>Industry!W40/Industry!W$5</f>
        <v>4.123418333124907E-2</v>
      </c>
    </row>
    <row r="109" spans="1:23" x14ac:dyDescent="0.25">
      <c r="A109" s="2" t="s">
        <v>94</v>
      </c>
      <c r="B109" s="2" t="s">
        <v>95</v>
      </c>
      <c r="C109">
        <f>Industry!C41/Industry!C$5</f>
        <v>3.1314705554937101E-2</v>
      </c>
      <c r="D109">
        <f>Industry!D41/Industry!D$5</f>
        <v>3.1356478497099174E-2</v>
      </c>
      <c r="E109">
        <f>Industry!E41/Industry!E$5</f>
        <v>2.8159858852479947E-2</v>
      </c>
      <c r="F109">
        <f>Industry!F41/Industry!F$5</f>
        <v>3.199441724031888E-2</v>
      </c>
      <c r="G109">
        <f>Industry!G41/Industry!G$5</f>
        <v>3.0941055773176643E-2</v>
      </c>
      <c r="H109">
        <f>Industry!H41/Industry!H$5</f>
        <v>3.1804440620011094E-2</v>
      </c>
      <c r="I109">
        <f>Industry!I41/Industry!I$5</f>
        <v>3.2450603732162457E-2</v>
      </c>
      <c r="J109">
        <f>Industry!J41/Industry!J$5</f>
        <v>3.1589953243579799E-2</v>
      </c>
      <c r="K109">
        <f>Industry!K41/Industry!K$5</f>
        <v>3.0598475546748685E-2</v>
      </c>
      <c r="L109">
        <f>Industry!L41/Industry!L$5</f>
        <v>3.1069027689882865E-2</v>
      </c>
      <c r="M109">
        <f>Industry!M41/Industry!M$5</f>
        <v>2.9771037763901279E-2</v>
      </c>
      <c r="N109">
        <f>Industry!N41/Industry!N$5</f>
        <v>2.9811343499487674E-2</v>
      </c>
      <c r="O109">
        <f>Industry!O41/Industry!O$5</f>
        <v>3.100821049144642E-2</v>
      </c>
      <c r="P109">
        <f>Industry!P41/Industry!P$5</f>
        <v>2.9465973815950626E-2</v>
      </c>
      <c r="Q109">
        <f>Industry!Q41/Industry!Q$5</f>
        <v>2.7821362497365398E-2</v>
      </c>
      <c r="R109">
        <f>Industry!R41/Industry!R$5</f>
        <v>2.8845817647812962E-2</v>
      </c>
      <c r="S109">
        <f>Industry!S41/Industry!S$5</f>
        <v>2.9419256240448291E-2</v>
      </c>
      <c r="T109">
        <f>Industry!T41/Industry!T$5</f>
        <v>2.8054747726538334E-2</v>
      </c>
      <c r="U109">
        <f>Industry!U41/Industry!U$5</f>
        <v>3.2229644581739512E-2</v>
      </c>
      <c r="V109">
        <f>Industry!V41/Industry!V$5</f>
        <v>2.7579082119636621E-2</v>
      </c>
      <c r="W109">
        <f>Industry!W41/Industry!W$5</f>
        <v>2.6773229044690261E-2</v>
      </c>
    </row>
    <row r="110" spans="1:23" x14ac:dyDescent="0.25">
      <c r="A110" s="2" t="s">
        <v>96</v>
      </c>
      <c r="B110" s="2" t="s">
        <v>97</v>
      </c>
      <c r="C110">
        <f>Industry!C42/Industry!C$5</f>
        <v>3.1003005677390626E-2</v>
      </c>
      <c r="D110">
        <f>Industry!D42/Industry!D$5</f>
        <v>3.0527672898056909E-2</v>
      </c>
      <c r="E110">
        <f>Industry!E42/Industry!E$5</f>
        <v>2.9773305010969111E-2</v>
      </c>
      <c r="F110">
        <f>Industry!F42/Industry!F$5</f>
        <v>3.1391195325621554E-2</v>
      </c>
      <c r="G110">
        <f>Industry!G42/Industry!G$5</f>
        <v>3.0299850774109304E-2</v>
      </c>
      <c r="H110">
        <f>Industry!H42/Industry!H$5</f>
        <v>3.055898370715911E-2</v>
      </c>
      <c r="I110">
        <f>Industry!I42/Industry!I$5</f>
        <v>3.0735455543358946E-2</v>
      </c>
      <c r="J110">
        <f>Industry!J42/Industry!J$5</f>
        <v>2.9910011512887382E-2</v>
      </c>
      <c r="K110">
        <f>Industry!K42/Industry!K$5</f>
        <v>2.928554930159618E-2</v>
      </c>
      <c r="L110">
        <f>Industry!L42/Industry!L$5</f>
        <v>2.975557917109458E-2</v>
      </c>
      <c r="M110">
        <f>Industry!M42/Industry!M$5</f>
        <v>3.0425215581326197E-2</v>
      </c>
      <c r="N110">
        <f>Industry!N42/Industry!N$5</f>
        <v>2.9461756373937678E-2</v>
      </c>
      <c r="O110">
        <f>Industry!O42/Industry!O$5</f>
        <v>3.0594136715330195E-2</v>
      </c>
      <c r="P110">
        <f>Industry!P42/Industry!P$5</f>
        <v>2.8479018276514022E-2</v>
      </c>
      <c r="Q110">
        <f>Industry!Q42/Industry!Q$5</f>
        <v>2.8547340811690591E-2</v>
      </c>
      <c r="R110">
        <f>Industry!R42/Industry!R$5</f>
        <v>2.8426242118390229E-2</v>
      </c>
      <c r="S110">
        <f>Industry!S42/Industry!S$5</f>
        <v>2.860880841013291E-2</v>
      </c>
      <c r="T110">
        <f>Industry!T42/Industry!T$5</f>
        <v>2.9543461201126341E-2</v>
      </c>
      <c r="U110">
        <f>Industry!U42/Industry!U$5</f>
        <v>2.9910002341946493E-2</v>
      </c>
      <c r="V110">
        <f>Industry!V42/Industry!V$5</f>
        <v>2.9881082052261018E-2</v>
      </c>
      <c r="W110">
        <f>Industry!W42/Industry!W$5</f>
        <v>2.8649060379031616E-2</v>
      </c>
    </row>
    <row r="111" spans="1:23" x14ac:dyDescent="0.25">
      <c r="A111" s="2" t="s">
        <v>98</v>
      </c>
      <c r="B111" s="2" t="s">
        <v>99</v>
      </c>
      <c r="C111">
        <f>Industry!C43/Industry!C$5</f>
        <v>5.1942558165423577E-2</v>
      </c>
      <c r="D111">
        <f>Industry!D43/Industry!D$5</f>
        <v>5.0177272308684032E-2</v>
      </c>
      <c r="E111">
        <f>Industry!E43/Industry!E$5</f>
        <v>5.0922217966129238E-2</v>
      </c>
      <c r="F111">
        <f>Industry!F43/Industry!F$5</f>
        <v>5.0126558323279634E-2</v>
      </c>
      <c r="G111">
        <f>Industry!G43/Industry!G$5</f>
        <v>5.1156500652863271E-2</v>
      </c>
      <c r="H111">
        <f>Industry!H43/Industry!H$5</f>
        <v>5.1335469480644463E-2</v>
      </c>
      <c r="I111">
        <f>Industry!I43/Industry!I$5</f>
        <v>5.1111416026344676E-2</v>
      </c>
      <c r="J111">
        <f>Industry!J43/Industry!J$5</f>
        <v>5.0821174314513287E-2</v>
      </c>
      <c r="K111">
        <f>Industry!K43/Industry!K$5</f>
        <v>5.0401779744465657E-2</v>
      </c>
      <c r="L111">
        <f>Industry!L43/Industry!L$5</f>
        <v>5.2191667960214454E-2</v>
      </c>
      <c r="M111">
        <f>Industry!M43/Industry!M$5</f>
        <v>5.0347903657448706E-2</v>
      </c>
      <c r="N111">
        <f>Industry!N43/Industry!N$5</f>
        <v>4.8267132782834066E-2</v>
      </c>
      <c r="O111">
        <f>Industry!O43/Industry!O$5</f>
        <v>4.7985235312211626E-2</v>
      </c>
      <c r="P111">
        <f>Industry!P43/Industry!P$5</f>
        <v>4.6149089741607904E-2</v>
      </c>
      <c r="Q111">
        <f>Industry!Q43/Industry!Q$5</f>
        <v>4.48935622116578E-2</v>
      </c>
      <c r="R111">
        <f>Industry!R43/Industry!R$5</f>
        <v>4.4836307269146045E-2</v>
      </c>
      <c r="S111">
        <f>Industry!S43/Industry!S$5</f>
        <v>4.4238873709072382E-2</v>
      </c>
      <c r="T111">
        <f>Industry!T43/Industry!T$5</f>
        <v>4.5676960716428933E-2</v>
      </c>
      <c r="U111">
        <f>Industry!U43/Industry!U$5</f>
        <v>4.7017363860419992E-2</v>
      </c>
      <c r="V111">
        <f>Industry!V43/Industry!V$5</f>
        <v>4.4928301124049733E-2</v>
      </c>
      <c r="W111">
        <f>Industry!W43/Industry!W$5</f>
        <v>4.6213662873318857E-2</v>
      </c>
    </row>
    <row r="112" spans="1:23" x14ac:dyDescent="0.25">
      <c r="A112" s="2" t="s">
        <v>100</v>
      </c>
      <c r="B112" s="2" t="s">
        <v>101</v>
      </c>
      <c r="C112">
        <f>Industry!C44/Industry!C$5</f>
        <v>4.9749526884114437E-2</v>
      </c>
      <c r="D112">
        <f>Industry!D44/Industry!D$5</f>
        <v>5.0626208674831932E-2</v>
      </c>
      <c r="E112">
        <f>Industry!E44/Industry!E$5</f>
        <v>5.0643637334447655E-2</v>
      </c>
      <c r="F112">
        <f>Industry!F44/Industry!F$5</f>
        <v>5.0126558323279634E-2</v>
      </c>
      <c r="G112">
        <f>Industry!G44/Industry!G$5</f>
        <v>5.0165547472486478E-2</v>
      </c>
      <c r="H112">
        <f>Industry!H44/Industry!H$5</f>
        <v>5.0724063359789857E-2</v>
      </c>
      <c r="I112">
        <f>Industry!I44/Industry!I$5</f>
        <v>4.9327661909989017E-2</v>
      </c>
      <c r="J112">
        <f>Industry!J44/Industry!J$5</f>
        <v>4.9481920067667579E-2</v>
      </c>
      <c r="K112">
        <f>Industry!K44/Industry!K$5</f>
        <v>4.9721003172905093E-2</v>
      </c>
      <c r="L112">
        <f>Industry!L44/Industry!L$5</f>
        <v>4.8525952548687148E-2</v>
      </c>
      <c r="M112">
        <f>Industry!M44/Industry!M$5</f>
        <v>4.9931608682723762E-2</v>
      </c>
      <c r="N112">
        <f>Industry!N44/Industry!N$5</f>
        <v>4.7869326743415104E-2</v>
      </c>
      <c r="O112">
        <f>Industry!O44/Industry!O$5</f>
        <v>4.9464070226912432E-2</v>
      </c>
      <c r="P112">
        <f>Industry!P44/Industry!P$5</f>
        <v>4.8884026778600903E-2</v>
      </c>
      <c r="Q112">
        <f>Industry!Q44/Industry!Q$5</f>
        <v>4.9190885459356924E-2</v>
      </c>
      <c r="R112">
        <f>Industry!R44/Industry!R$5</f>
        <v>4.95565319751518E-2</v>
      </c>
      <c r="S112">
        <f>Industry!S44/Industry!S$5</f>
        <v>4.8985782429491039E-2</v>
      </c>
      <c r="T112">
        <f>Industry!T44/Industry!T$5</f>
        <v>5.0431611503485199E-2</v>
      </c>
      <c r="U112">
        <f>Industry!U44/Industry!U$5</f>
        <v>5.1199411167739135E-2</v>
      </c>
      <c r="V112">
        <f>Industry!V44/Industry!V$5</f>
        <v>5.0419413158456203E-2</v>
      </c>
      <c r="W112">
        <f>Industry!W44/Industry!W$5</f>
        <v>5.1591046031764079E-2</v>
      </c>
    </row>
    <row r="113" spans="1:23" x14ac:dyDescent="0.25">
      <c r="A113" s="2" t="s">
        <v>102</v>
      </c>
      <c r="B113" s="2" t="s">
        <v>103</v>
      </c>
      <c r="C113">
        <f>Industry!C45/Industry!C$5</f>
        <v>1.8535010575531561E-2</v>
      </c>
      <c r="D113">
        <f>Industry!D45/Industry!D$5</f>
        <v>1.8924394511465142E-2</v>
      </c>
      <c r="E113">
        <f>Industry!E45/Industry!E$5</f>
        <v>1.990690763891307E-2</v>
      </c>
      <c r="F113">
        <f>Industry!F45/Industry!F$5</f>
        <v>1.8498805384051284E-2</v>
      </c>
      <c r="G113">
        <f>Industry!G45/Industry!G$5</f>
        <v>1.8536653609401231E-2</v>
      </c>
      <c r="H113">
        <f>Industry!H45/Industry!H$5</f>
        <v>1.8387472967923823E-2</v>
      </c>
      <c r="I113">
        <f>Industry!I45/Industry!I$5</f>
        <v>1.7666026344676178E-2</v>
      </c>
      <c r="J113">
        <f>Industry!J45/Industry!J$5</f>
        <v>1.7739244848570285E-2</v>
      </c>
      <c r="K113">
        <f>Industry!K45/Industry!K$5</f>
        <v>1.766372068709807E-2</v>
      </c>
      <c r="L113">
        <f>Industry!L45/Industry!L$5</f>
        <v>1.713453294964716E-2</v>
      </c>
      <c r="M113">
        <f>Industry!M45/Industry!M$5</f>
        <v>1.7579542075527803E-2</v>
      </c>
      <c r="N113">
        <f>Industry!N45/Industry!N$5</f>
        <v>1.7081550238080886E-2</v>
      </c>
      <c r="O113">
        <f>Industry!O45/Industry!O$5</f>
        <v>1.7343775879611004E-2</v>
      </c>
      <c r="P113">
        <f>Industry!P45/Industry!P$5</f>
        <v>1.8074366505345017E-2</v>
      </c>
      <c r="Q113">
        <f>Industry!Q45/Industry!Q$5</f>
        <v>1.8430481721739538E-2</v>
      </c>
      <c r="R113">
        <f>Industry!R45/Industry!R$5</f>
        <v>1.7610517359937527E-2</v>
      </c>
      <c r="S113">
        <f>Industry!S45/Industry!S$5</f>
        <v>1.8617144444959013E-2</v>
      </c>
      <c r="T113">
        <f>Industry!T45/Industry!T$5</f>
        <v>1.8741633199464525E-2</v>
      </c>
      <c r="U113">
        <f>Industry!U45/Industry!U$5</f>
        <v>1.6650124346206607E-2</v>
      </c>
      <c r="V113">
        <f>Industry!V45/Industry!V$5</f>
        <v>1.7281843396628974E-2</v>
      </c>
      <c r="W113">
        <f>Industry!W45/Industry!W$5</f>
        <v>2.0361296483668898E-2</v>
      </c>
    </row>
    <row r="114" spans="1:23" x14ac:dyDescent="0.25">
      <c r="A114" s="2" t="s">
        <v>104</v>
      </c>
      <c r="B114" s="2" t="s">
        <v>105</v>
      </c>
      <c r="C114">
        <f>Industry!C46/Industry!C$5</f>
        <v>4.8870087943894023E-3</v>
      </c>
      <c r="D114">
        <f>Industry!D46/Industry!D$5</f>
        <v>5.2836356938944645E-3</v>
      </c>
      <c r="E114">
        <f>Industry!E46/Industry!E$5</f>
        <v>5.2117793177096023E-3</v>
      </c>
      <c r="F114">
        <f>Industry!F46/Industry!F$5</f>
        <v>5.4171693515955802E-3</v>
      </c>
      <c r="G114">
        <f>Industry!G46/Industry!G$5</f>
        <v>5.2811975377728033E-3</v>
      </c>
      <c r="H114">
        <f>Industry!H46/Industry!H$5</f>
        <v>5.4913327521201073E-3</v>
      </c>
      <c r="I114">
        <f>Industry!I46/Industry!I$5</f>
        <v>5.8200695206732525E-3</v>
      </c>
      <c r="J114">
        <f>Industry!J46/Industry!J$5</f>
        <v>5.8034350696647159E-3</v>
      </c>
      <c r="K114">
        <f>Industry!K46/Industry!K$5</f>
        <v>6.2607131134587097E-3</v>
      </c>
      <c r="L114">
        <f>Industry!L46/Industry!L$5</f>
        <v>5.5881264253901542E-3</v>
      </c>
      <c r="M114">
        <f>Industry!M46/Industry!M$5</f>
        <v>5.6021409455842995E-3</v>
      </c>
      <c r="N114">
        <f>Industry!N46/Industry!N$5</f>
        <v>5.4125730817913328E-3</v>
      </c>
      <c r="O114">
        <f>Industry!O46/Industry!O$5</f>
        <v>6.1282918865201231E-3</v>
      </c>
      <c r="P114">
        <f>Industry!P46/Industry!P$5</f>
        <v>5.5174381963684783E-3</v>
      </c>
      <c r="Q114">
        <f>Industry!Q46/Industry!Q$5</f>
        <v>5.5736399615934048E-3</v>
      </c>
      <c r="R114">
        <f>Industry!R46/Industry!R$5</f>
        <v>6.2936329413410099E-3</v>
      </c>
      <c r="S114">
        <f>Industry!S46/Industry!S$5</f>
        <v>5.8583800305654606E-3</v>
      </c>
      <c r="T114">
        <f>Industry!T46/Industry!T$5</f>
        <v>6.3126067488344182E-3</v>
      </c>
      <c r="U114">
        <f>Industry!U46/Industry!U$5</f>
        <v>5.1857386610757346E-3</v>
      </c>
      <c r="V114">
        <f>Industry!V46/Industry!V$5</f>
        <v>4.9745657080614916E-3</v>
      </c>
      <c r="W114">
        <f>Industry!W46/Industry!W$5</f>
        <v>5.4569638817203074E-3</v>
      </c>
    </row>
    <row r="115" spans="1:23" x14ac:dyDescent="0.25">
      <c r="A115" s="2" t="s">
        <v>106</v>
      </c>
      <c r="B115" s="2" t="s">
        <v>107</v>
      </c>
      <c r="C115">
        <f>Industry!C47/Industry!C$5</f>
        <v>2.6327507514193476E-2</v>
      </c>
      <c r="D115">
        <f>Industry!D47/Industry!D$5</f>
        <v>2.642968965834791E-2</v>
      </c>
      <c r="E115">
        <f>Industry!E47/Industry!E$5</f>
        <v>2.5513342851504917E-2</v>
      </c>
      <c r="F115">
        <f>Industry!F47/Industry!F$5</f>
        <v>2.6210583587632764E-2</v>
      </c>
      <c r="G115">
        <f>Industry!G47/Industry!G$5</f>
        <v>2.634769632531244E-2</v>
      </c>
      <c r="H115">
        <f>Industry!H47/Industry!H$5</f>
        <v>2.6845257639745924E-2</v>
      </c>
      <c r="I115">
        <f>Industry!I47/Industry!I$5</f>
        <v>2.5853000365898278E-2</v>
      </c>
      <c r="J115">
        <f>Industry!J47/Industry!J$5</f>
        <v>2.5950987993703153E-2</v>
      </c>
      <c r="K115">
        <f>Industry!K47/Industry!K$5</f>
        <v>2.5784412647856161E-2</v>
      </c>
      <c r="L115">
        <f>Industry!L47/Industry!L$5</f>
        <v>2.5803293173649836E-2</v>
      </c>
      <c r="M115">
        <f>Industry!M47/Industry!M$5</f>
        <v>2.6738031519476659E-2</v>
      </c>
      <c r="N115">
        <f>Industry!N47/Industry!N$5</f>
        <v>2.5387258152010126E-2</v>
      </c>
      <c r="O115">
        <f>Industry!O47/Industry!O$5</f>
        <v>2.5980171781463689E-2</v>
      </c>
      <c r="P115">
        <f>Industry!P47/Industry!P$5</f>
        <v>2.5292222076887399E-2</v>
      </c>
      <c r="Q115">
        <f>Industry!Q47/Industry!Q$5</f>
        <v>2.5186763776023979E-2</v>
      </c>
      <c r="R115">
        <f>Industry!R47/Industry!R$5</f>
        <v>2.5640726798055964E-2</v>
      </c>
      <c r="S115">
        <f>Industry!S47/Industry!S$5</f>
        <v>2.4510257953966559E-2</v>
      </c>
      <c r="T115">
        <f>Industry!T47/Industry!T$5</f>
        <v>2.5377371555186261E-2</v>
      </c>
      <c r="U115">
        <f>Industry!U47/Industry!U$5</f>
        <v>2.9374700286609642E-2</v>
      </c>
      <c r="V115">
        <f>Industry!V47/Industry!V$5</f>
        <v>2.816300405376574E-2</v>
      </c>
      <c r="W115">
        <f>Industry!W47/Industry!W$5</f>
        <v>2.5772785666374868E-2</v>
      </c>
    </row>
    <row r="116" spans="1:23" x14ac:dyDescent="0.25">
      <c r="A116" s="2" t="s">
        <v>108</v>
      </c>
      <c r="B116" s="2" t="s">
        <v>109</v>
      </c>
      <c r="C116">
        <f>Industry!C48/Industry!C$5</f>
        <v>1.2456862963375266E-2</v>
      </c>
      <c r="D116">
        <f>Industry!D48/Industry!D$5</f>
        <v>1.1142830831568282E-2</v>
      </c>
      <c r="E116">
        <f>Industry!E48/Industry!E$5</f>
        <v>1.2779886478392588E-2</v>
      </c>
      <c r="F116">
        <f>Industry!F48/Industry!F$5</f>
        <v>1.127197028836373E-2</v>
      </c>
      <c r="G116">
        <f>Industry!G48/Industry!G$5</f>
        <v>1.1425107256108935E-2</v>
      </c>
      <c r="H116">
        <f>Industry!H48/Industry!H$5</f>
        <v>1.1027954846525741E-2</v>
      </c>
      <c r="I116">
        <f>Industry!I48/Industry!I$5</f>
        <v>1.1342846688620564E-2</v>
      </c>
      <c r="J116">
        <f>Industry!J48/Industry!J$5</f>
        <v>1.1736096426305773E-2</v>
      </c>
      <c r="K116">
        <f>Industry!K48/Industry!K$5</f>
        <v>1.187711982883332E-2</v>
      </c>
      <c r="L116">
        <f>Industry!L48/Industry!L$5</f>
        <v>1.2191190342571254E-2</v>
      </c>
      <c r="M116">
        <f>Industry!M48/Industry!M$5</f>
        <v>1.3071662206363367E-2</v>
      </c>
      <c r="N116">
        <f>Industry!N48/Industry!N$5</f>
        <v>1.1476101500813695E-2</v>
      </c>
      <c r="O116">
        <f>Industry!O48/Industry!O$5</f>
        <v>1.1653219127842319E-2</v>
      </c>
      <c r="P116">
        <f>Industry!P48/Industry!P$5</f>
        <v>1.2093178115747292E-2</v>
      </c>
      <c r="Q116">
        <f>Industry!Q48/Industry!Q$5</f>
        <v>1.2247956722325003E-2</v>
      </c>
      <c r="R116">
        <f>Industry!R48/Industry!R$5</f>
        <v>1.2703814640855002E-2</v>
      </c>
      <c r="S116">
        <f>Industry!S48/Industry!S$5</f>
        <v>1.2666141805214652E-2</v>
      </c>
      <c r="T116">
        <f>Industry!T48/Industry!T$5</f>
        <v>1.1909707796704057E-2</v>
      </c>
      <c r="U116">
        <f>Industry!U48/Industry!U$5</f>
        <v>1.1018300639016829E-2</v>
      </c>
      <c r="V116">
        <f>Industry!V48/Industry!V$5</f>
        <v>1.1195580160129363E-2</v>
      </c>
      <c r="W116">
        <f>Industry!W48/Industry!W$5</f>
        <v>1.1289094030308887E-2</v>
      </c>
    </row>
    <row r="117" spans="1:23" x14ac:dyDescent="0.25">
      <c r="A117" s="2" t="s">
        <v>110</v>
      </c>
      <c r="B117" s="2" t="s">
        <v>109</v>
      </c>
      <c r="C117">
        <f>Industry!C49/Industry!C$5</f>
        <v>1.2456862963375266E-2</v>
      </c>
      <c r="D117">
        <f>Industry!D49/Industry!D$5</f>
        <v>1.1142830831568282E-2</v>
      </c>
      <c r="E117">
        <f>Industry!E49/Industry!E$5</f>
        <v>1.2779886478392588E-2</v>
      </c>
      <c r="F117">
        <f>Industry!F49/Industry!F$5</f>
        <v>1.127197028836373E-2</v>
      </c>
      <c r="G117">
        <f>Industry!G49/Industry!G$5</f>
        <v>1.1425107256108935E-2</v>
      </c>
      <c r="H117">
        <f>Industry!H49/Industry!H$5</f>
        <v>1.1027954846525741E-2</v>
      </c>
      <c r="I117">
        <f>Industry!I49/Industry!I$5</f>
        <v>1.1342846688620564E-2</v>
      </c>
      <c r="J117">
        <f>Industry!J49/Industry!J$5</f>
        <v>1.1736096426305773E-2</v>
      </c>
      <c r="K117">
        <f>Industry!K49/Industry!K$5</f>
        <v>1.187711982883332E-2</v>
      </c>
      <c r="L117">
        <f>Industry!L49/Industry!L$5</f>
        <v>1.2191190342571254E-2</v>
      </c>
      <c r="M117">
        <f>Industry!M49/Industry!M$5</f>
        <v>1.3071662206363367E-2</v>
      </c>
      <c r="N117">
        <f>Industry!N49/Industry!N$5</f>
        <v>1.1476101500813695E-2</v>
      </c>
      <c r="O117">
        <f>Industry!O49/Industry!O$5</f>
        <v>1.1653219127842319E-2</v>
      </c>
      <c r="P117">
        <f>Industry!P49/Industry!P$5</f>
        <v>1.2093178115747292E-2</v>
      </c>
      <c r="Q117">
        <f>Industry!Q49/Industry!Q$5</f>
        <v>1.2247956722325003E-2</v>
      </c>
      <c r="R117">
        <f>Industry!R49/Industry!R$5</f>
        <v>1.2703814640855002E-2</v>
      </c>
      <c r="S117">
        <f>Industry!S49/Industry!S$5</f>
        <v>1.2666141805214652E-2</v>
      </c>
      <c r="T117">
        <f>Industry!T49/Industry!T$5</f>
        <v>1.1909707796704057E-2</v>
      </c>
      <c r="U117">
        <f>Industry!U49/Industry!U$5</f>
        <v>1.1018300639016829E-2</v>
      </c>
      <c r="V117">
        <f>Industry!V49/Industry!V$5</f>
        <v>1.1195580160129363E-2</v>
      </c>
      <c r="W117">
        <f>Industry!W49/Industry!W$5</f>
        <v>1.1289094030308887E-2</v>
      </c>
    </row>
    <row r="118" spans="1:23" x14ac:dyDescent="0.25">
      <c r="A118" s="2" t="s">
        <v>111</v>
      </c>
      <c r="B118" s="2" t="s">
        <v>112</v>
      </c>
      <c r="C118">
        <f>Industry!C50/Industry!C$5</f>
        <v>4.2112879884225761E-2</v>
      </c>
      <c r="D118">
        <f>Industry!D50/Industry!D$5</f>
        <v>4.3477760383092361E-2</v>
      </c>
      <c r="E118">
        <f>Industry!E50/Industry!E$5</f>
        <v>4.4271105384731453E-2</v>
      </c>
      <c r="F118">
        <f>Industry!F50/Industry!F$5</f>
        <v>4.557282426134885E-2</v>
      </c>
      <c r="G118">
        <f>Industry!G50/Industry!G$5</f>
        <v>4.5548871479201641E-2</v>
      </c>
      <c r="H118">
        <f>Industry!H50/Industry!H$5</f>
        <v>4.7270751010518447E-2</v>
      </c>
      <c r="I118">
        <f>Industry!I50/Industry!I$5</f>
        <v>4.7864068788876696E-2</v>
      </c>
      <c r="J118">
        <f>Industry!J50/Industry!J$5</f>
        <v>4.7085359836470005E-2</v>
      </c>
      <c r="K118">
        <f>Industry!K50/Industry!K$5</f>
        <v>4.7921807948066476E-2</v>
      </c>
      <c r="L118">
        <f>Industry!L50/Industry!L$5</f>
        <v>4.7845347407133219E-2</v>
      </c>
      <c r="M118">
        <f>Industry!M50/Industry!M$5</f>
        <v>4.667261373773416E-2</v>
      </c>
      <c r="N118">
        <f>Industry!N50/Industry!N$5</f>
        <v>4.7676451087939241E-2</v>
      </c>
      <c r="O118">
        <f>Industry!O50/Industry!O$5</f>
        <v>4.742919338428412E-2</v>
      </c>
      <c r="P118">
        <f>Industry!P50/Industry!P$5</f>
        <v>4.750466722950878E-2</v>
      </c>
      <c r="Q118">
        <f>Industry!Q50/Industry!Q$5</f>
        <v>4.7633544881852882E-2</v>
      </c>
      <c r="R118">
        <f>Industry!R50/Industry!R$5</f>
        <v>4.8565867530681456E-2</v>
      </c>
      <c r="S118">
        <f>Industry!S50/Industry!S$5</f>
        <v>4.7526976334923351E-2</v>
      </c>
      <c r="T118">
        <f>Industry!T50/Industry!T$5</f>
        <v>4.6738678853344408E-2</v>
      </c>
      <c r="U118">
        <f>Industry!U50/Industry!U$5</f>
        <v>4.507689390982391E-2</v>
      </c>
      <c r="V118">
        <f>Industry!V50/Industry!V$5</f>
        <v>4.5725579149495245E-2</v>
      </c>
      <c r="W118">
        <f>Industry!W50/Industry!W$5</f>
        <v>4.7339161673923665E-2</v>
      </c>
    </row>
    <row r="119" spans="1:23" x14ac:dyDescent="0.25">
      <c r="A119" s="2" t="s">
        <v>113</v>
      </c>
      <c r="B119" s="2" t="s">
        <v>114</v>
      </c>
      <c r="C119">
        <f>Industry!C51/Industry!C$5</f>
        <v>1.601914727819214E-2</v>
      </c>
      <c r="D119">
        <f>Industry!D51/Industry!D$5</f>
        <v>1.6955981213739754E-2</v>
      </c>
      <c r="E119">
        <f>Industry!E51/Industry!E$5</f>
        <v>1.7469327111699226E-2</v>
      </c>
      <c r="F119">
        <f>Industry!F51/Industry!F$5</f>
        <v>1.6973008776287463E-2</v>
      </c>
      <c r="G119">
        <f>Industry!G51/Industry!G$5</f>
        <v>1.717263570229435E-2</v>
      </c>
      <c r="H119">
        <f>Industry!H51/Industry!H$5</f>
        <v>1.8274249612210008E-2</v>
      </c>
      <c r="I119">
        <f>Industry!I51/Industry!I$5</f>
        <v>1.8500731796560557E-2</v>
      </c>
      <c r="J119">
        <f>Industry!J51/Industry!J$5</f>
        <v>1.8115175865228726E-2</v>
      </c>
      <c r="K119">
        <f>Industry!K51/Industry!K$5</f>
        <v>1.8453907779088004E-2</v>
      </c>
      <c r="L119">
        <f>Industry!L51/Industry!L$5</f>
        <v>1.8818135141912141E-2</v>
      </c>
      <c r="M119">
        <f>Industry!M51/Industry!M$5</f>
        <v>1.8245614035087721E-2</v>
      </c>
      <c r="N119">
        <f>Industry!N51/Industry!N$5</f>
        <v>1.8154421071665362E-2</v>
      </c>
      <c r="O119">
        <f>Industry!O51/Industry!O$5</f>
        <v>1.7994463242079359E-2</v>
      </c>
      <c r="P119">
        <f>Industry!P51/Industry!P$5</f>
        <v>1.8764046279891079E-2</v>
      </c>
      <c r="Q119">
        <f>Industry!Q51/Industry!Q$5</f>
        <v>1.7809887356268001E-2</v>
      </c>
      <c r="R119">
        <f>Industry!R51/Industry!R$5</f>
        <v>1.8577872052773278E-2</v>
      </c>
      <c r="S119">
        <f>Industry!S51/Industry!S$5</f>
        <v>1.8825545315611539E-2</v>
      </c>
      <c r="T119">
        <f>Industry!T51/Industry!T$5</f>
        <v>1.8303097447260303E-2</v>
      </c>
      <c r="U119">
        <f>Industry!U51/Industry!U$5</f>
        <v>1.915935273059809E-2</v>
      </c>
      <c r="V119">
        <f>Industry!V51/Industry!V$5</f>
        <v>1.8393540925067099E-2</v>
      </c>
      <c r="W119">
        <f>Industry!W51/Industry!W$5</f>
        <v>1.796250611066268E-2</v>
      </c>
    </row>
    <row r="120" spans="1:23" x14ac:dyDescent="0.25">
      <c r="A120" s="2" t="s">
        <v>115</v>
      </c>
      <c r="B120" s="2" t="s">
        <v>116</v>
      </c>
      <c r="C120">
        <f>Industry!C52/Industry!C$5</f>
        <v>0</v>
      </c>
      <c r="D120">
        <f>Industry!D52/Industry!D$5</f>
        <v>0</v>
      </c>
      <c r="E120">
        <f>Industry!E52/Industry!E$5</f>
        <v>0</v>
      </c>
      <c r="F120">
        <f>Industry!F52/Industry!F$5</f>
        <v>2.0568684503110734E-2</v>
      </c>
      <c r="G120">
        <f>Industry!G52/Industry!G$5</f>
        <v>2.084499160604365E-2</v>
      </c>
      <c r="H120">
        <f>Industry!H52/Industry!H$5</f>
        <v>2.1410536565482727E-2</v>
      </c>
      <c r="I120">
        <f>Industry!I52/Industry!I$5</f>
        <v>2.1347877789974386E-2</v>
      </c>
      <c r="J120">
        <f>Industry!J52/Industry!J$5</f>
        <v>2.129884166255492E-2</v>
      </c>
      <c r="K120">
        <f>Industry!K52/Industry!K$5</f>
        <v>2.1055446820408708E-2</v>
      </c>
      <c r="L120">
        <f>Industry!L52/Industry!L$5</f>
        <v>2.0764427037934782E-2</v>
      </c>
      <c r="M120">
        <f>Industry!M52/Industry!M$5</f>
        <v>2.0505501040737437E-2</v>
      </c>
      <c r="N120">
        <f>Industry!N52/Industry!N$5</f>
        <v>2.0951118076065339E-2</v>
      </c>
      <c r="O120">
        <f>Industry!O52/Industry!O$5</f>
        <v>2.0585382012635163E-2</v>
      </c>
      <c r="P120">
        <f>Industry!P52/Industry!P$5</f>
        <v>1.9643982543967084E-2</v>
      </c>
      <c r="Q120">
        <f>Industry!Q52/Industry!Q$5</f>
        <v>2.0467904732910235E-2</v>
      </c>
      <c r="R120">
        <f>Industry!R52/Industry!R$5</f>
        <v>2.0943811843684802E-2</v>
      </c>
      <c r="S120">
        <f>Industry!S52/Industry!S$5</f>
        <v>1.9740193581253181E-2</v>
      </c>
      <c r="T120">
        <f>Industry!T52/Industry!T$5</f>
        <v>1.998799796888704E-2</v>
      </c>
      <c r="U120">
        <f>Industry!U52/Industry!U$5</f>
        <v>1.8111052872230093E-2</v>
      </c>
      <c r="V120">
        <f>Industry!V52/Industry!V$5</f>
        <v>1.9022379931052297E-2</v>
      </c>
      <c r="W120">
        <f>Industry!W52/Industry!W$5</f>
        <v>1.913347961028183E-2</v>
      </c>
    </row>
    <row r="121" spans="1:23" x14ac:dyDescent="0.25">
      <c r="A121" s="2" t="s">
        <v>117</v>
      </c>
      <c r="B121" s="2" t="s">
        <v>118</v>
      </c>
      <c r="C121">
        <f>Industry!C53/Industry!C$5</f>
        <v>0</v>
      </c>
      <c r="D121">
        <f>Industry!D53/Industry!D$5</f>
        <v>0</v>
      </c>
      <c r="E121">
        <f>Industry!E53/Industry!E$5</f>
        <v>0</v>
      </c>
      <c r="F121">
        <f>Industry!F53/Industry!F$5</f>
        <v>8.0311309819506536E-3</v>
      </c>
      <c r="G121">
        <f>Industry!G53/Industry!G$5</f>
        <v>7.5429024435739603E-3</v>
      </c>
      <c r="H121">
        <f>Industry!H53/Industry!H$5</f>
        <v>7.5859648328257152E-3</v>
      </c>
      <c r="I121">
        <f>Industry!I53/Industry!I$5</f>
        <v>8.0154592023417483E-3</v>
      </c>
      <c r="J121">
        <f>Industry!J53/Industry!J$5</f>
        <v>7.6713423086863554E-3</v>
      </c>
      <c r="K121">
        <f>Industry!K53/Industry!K$5</f>
        <v>8.4246100730619149E-3</v>
      </c>
      <c r="L121">
        <f>Industry!L53/Industry!L$5</f>
        <v>8.2508447862064023E-3</v>
      </c>
      <c r="M121">
        <f>Industry!M53/Industry!M$5</f>
        <v>7.9333928040440094E-3</v>
      </c>
      <c r="N121">
        <f>Industry!N53/Industry!N$5</f>
        <v>8.5588572117413064E-3</v>
      </c>
      <c r="O121">
        <f>Industry!O53/Industry!O$5</f>
        <v>8.8611788088872063E-3</v>
      </c>
      <c r="P121">
        <f>Industry!P53/Industry!P$5</f>
        <v>9.1085294362462377E-3</v>
      </c>
      <c r="Q121">
        <f>Industry!Q53/Industry!Q$5</f>
        <v>9.3557527926746448E-3</v>
      </c>
      <c r="R121">
        <f>Industry!R53/Industry!R$5</f>
        <v>9.044183634223376E-3</v>
      </c>
      <c r="S121">
        <f>Industry!S53/Industry!S$5</f>
        <v>8.9612374380586297E-3</v>
      </c>
      <c r="T121">
        <f>Industry!T53/Industry!T$5</f>
        <v>8.4591238517287524E-3</v>
      </c>
      <c r="U121">
        <f>Industry!U53/Industry!U$5</f>
        <v>7.8064883069957286E-3</v>
      </c>
      <c r="V121">
        <f>Industry!V53/Industry!V$5</f>
        <v>8.2984290254118354E-3</v>
      </c>
      <c r="W121">
        <f>Industry!W53/Industry!W$5</f>
        <v>1.0254544627732745E-2</v>
      </c>
    </row>
    <row r="122" spans="1:23" x14ac:dyDescent="0.25">
      <c r="A122" s="2" t="s">
        <v>119</v>
      </c>
      <c r="B122" s="2" t="s">
        <v>120</v>
      </c>
      <c r="C122">
        <f>Industry!C54/Industry!C$5</f>
        <v>2.141823444283647E-2</v>
      </c>
      <c r="D122">
        <f>Industry!D54/Industry!D$5</f>
        <v>2.050142738742057E-2</v>
      </c>
      <c r="E122">
        <f>Industry!E54/Industry!E$5</f>
        <v>1.9918515165233134E-2</v>
      </c>
      <c r="F122">
        <f>Industry!F54/Industry!F$5</f>
        <v>2.0651479667873108E-2</v>
      </c>
      <c r="G122">
        <f>Industry!G54/Industry!G$5</f>
        <v>2.1416246968849095E-2</v>
      </c>
      <c r="H122">
        <f>Industry!H54/Industry!H$5</f>
        <v>2.1784173639338322E-2</v>
      </c>
      <c r="I122">
        <f>Industry!I54/Industry!I$5</f>
        <v>2.3726216611781925E-2</v>
      </c>
      <c r="J122">
        <f>Industry!J54/Industry!J$5</f>
        <v>2.3342966565635202E-2</v>
      </c>
      <c r="K122">
        <f>Industry!K54/Industry!K$5</f>
        <v>2.4082471218954765E-2</v>
      </c>
      <c r="L122">
        <f>Industry!L54/Industry!L$5</f>
        <v>2.3940584365186451E-2</v>
      </c>
      <c r="M122">
        <f>Industry!M54/Industry!M$5</f>
        <v>2.2586975914362178E-2</v>
      </c>
      <c r="N122">
        <f>Industry!N54/Industry!N$5</f>
        <v>2.1951660538846361E-2</v>
      </c>
      <c r="O122">
        <f>Industry!O54/Industry!O$5</f>
        <v>2.2643920213898681E-2</v>
      </c>
      <c r="P122">
        <f>Industry!P54/Industry!P$5</f>
        <v>2.2271900305599487E-2</v>
      </c>
      <c r="Q122">
        <f>Industry!Q54/Industry!Q$5</f>
        <v>2.2095501276316709E-2</v>
      </c>
      <c r="R122">
        <f>Industry!R54/Industry!R$5</f>
        <v>2.2319087190125989E-2</v>
      </c>
      <c r="S122">
        <f>Industry!S54/Industry!S$5</f>
        <v>2.1662112721715369E-2</v>
      </c>
      <c r="T122">
        <f>Industry!T54/Industry!T$5</f>
        <v>2.1038175691270831E-2</v>
      </c>
      <c r="U122">
        <f>Industry!U54/Industry!U$5</f>
        <v>2.1289408825792638E-2</v>
      </c>
      <c r="V122">
        <f>Industry!V54/Industry!V$5</f>
        <v>2.1346838399604731E-2</v>
      </c>
      <c r="W122">
        <f>Industry!W54/Industry!W$5</f>
        <v>2.1691431429838225E-2</v>
      </c>
    </row>
    <row r="123" spans="1:23" x14ac:dyDescent="0.25">
      <c r="A123" s="2" t="s">
        <v>121</v>
      </c>
      <c r="B123" s="2" t="s">
        <v>120</v>
      </c>
      <c r="C123">
        <f>Industry!C55/Industry!C$5</f>
        <v>2.141823444283647E-2</v>
      </c>
      <c r="D123">
        <f>Industry!D55/Industry!D$5</f>
        <v>2.050142738742057E-2</v>
      </c>
      <c r="E123">
        <f>Industry!E55/Industry!E$5</f>
        <v>1.9918515165233134E-2</v>
      </c>
      <c r="F123">
        <f>Industry!F55/Industry!F$5</f>
        <v>2.0651479667873108E-2</v>
      </c>
      <c r="G123">
        <f>Industry!G55/Industry!G$5</f>
        <v>2.1416246968849095E-2</v>
      </c>
      <c r="H123">
        <f>Industry!H55/Industry!H$5</f>
        <v>2.1784173639338322E-2</v>
      </c>
      <c r="I123">
        <f>Industry!I55/Industry!I$5</f>
        <v>2.3726216611781925E-2</v>
      </c>
      <c r="J123">
        <f>Industry!J55/Industry!J$5</f>
        <v>2.3342966565635202E-2</v>
      </c>
      <c r="K123">
        <f>Industry!K55/Industry!K$5</f>
        <v>2.4082471218954765E-2</v>
      </c>
      <c r="L123">
        <f>Industry!L55/Industry!L$5</f>
        <v>2.3940584365186451E-2</v>
      </c>
      <c r="M123">
        <f>Industry!M55/Industry!M$5</f>
        <v>2.2586975914362178E-2</v>
      </c>
      <c r="N123">
        <f>Industry!N55/Industry!N$5</f>
        <v>2.1951660538846361E-2</v>
      </c>
      <c r="O123">
        <f>Industry!O55/Industry!O$5</f>
        <v>2.2643920213898681E-2</v>
      </c>
      <c r="P123">
        <f>Industry!P55/Industry!P$5</f>
        <v>2.2271900305599487E-2</v>
      </c>
      <c r="Q123">
        <f>Industry!Q55/Industry!Q$5</f>
        <v>2.2095501276316709E-2</v>
      </c>
      <c r="R123">
        <f>Industry!R55/Industry!R$5</f>
        <v>2.2319087190125989E-2</v>
      </c>
      <c r="S123">
        <f>Industry!S55/Industry!S$5</f>
        <v>2.1662112721715369E-2</v>
      </c>
      <c r="T123">
        <f>Industry!T55/Industry!T$5</f>
        <v>2.1038175691270831E-2</v>
      </c>
      <c r="U123">
        <f>Industry!U55/Industry!U$5</f>
        <v>2.1289408825792638E-2</v>
      </c>
      <c r="V123">
        <f>Industry!V55/Industry!V$5</f>
        <v>2.1346838399604731E-2</v>
      </c>
      <c r="W123">
        <f>Industry!W55/Industry!W$5</f>
        <v>2.1691431429838225E-2</v>
      </c>
    </row>
    <row r="124" spans="1:23" x14ac:dyDescent="0.25">
      <c r="A124" s="2" t="s">
        <v>122</v>
      </c>
      <c r="B124" s="2" t="s">
        <v>123</v>
      </c>
      <c r="C124">
        <f>Industry!C56/Industry!C$5</f>
        <v>2.1329177334966046E-2</v>
      </c>
      <c r="D124">
        <f>Industry!D56/Industry!D$5</f>
        <v>2.1825214108113083E-2</v>
      </c>
      <c r="E124">
        <f>Industry!E56/Industry!E$5</f>
        <v>2.25882462188483E-2</v>
      </c>
      <c r="F124">
        <f>Industry!F56/Industry!F$5</f>
        <v>2.3135334610744445E-2</v>
      </c>
      <c r="G124">
        <f>Industry!G56/Industry!G$5</f>
        <v>2.3969408692408132E-2</v>
      </c>
      <c r="H124">
        <f>Industry!H56/Industry!H$5</f>
        <v>2.4909138257039661E-2</v>
      </c>
      <c r="I124">
        <f>Industry!I56/Industry!I$5</f>
        <v>2.3463227222832051E-2</v>
      </c>
      <c r="J124">
        <f>Industry!J56/Industry!J$5</f>
        <v>2.4165315664575547E-2</v>
      </c>
      <c r="K124">
        <f>Industry!K56/Industry!K$5</f>
        <v>2.431344898430567E-2</v>
      </c>
      <c r="L124">
        <f>Industry!L56/Industry!L$5</f>
        <v>2.4119690981384855E-2</v>
      </c>
      <c r="M124">
        <f>Industry!M56/Industry!M$5</f>
        <v>2.3514719000892061E-2</v>
      </c>
      <c r="N124">
        <f>Industry!N56/Industry!N$5</f>
        <v>2.325357121330842E-2</v>
      </c>
      <c r="O124">
        <f>Industry!O56/Industry!O$5</f>
        <v>2.2916025838203628E-2</v>
      </c>
      <c r="P124">
        <f>Industry!P56/Industry!P$5</f>
        <v>2.2949689049549922E-2</v>
      </c>
      <c r="Q124">
        <f>Industry!Q56/Industry!Q$5</f>
        <v>2.2634130348235405E-2</v>
      </c>
      <c r="R124">
        <f>Industry!R56/Industry!R$5</f>
        <v>2.2598804209741145E-2</v>
      </c>
      <c r="S124">
        <f>Industry!S56/Industry!S$5</f>
        <v>2.275042837956745E-2</v>
      </c>
      <c r="T124">
        <f>Industry!T56/Industry!T$5</f>
        <v>2.4454138392651061E-2</v>
      </c>
      <c r="U124">
        <f>Industry!U56/Industry!U$5</f>
        <v>2.5237261483901909E-2</v>
      </c>
      <c r="V124">
        <f>Industry!V56/Industry!V$5</f>
        <v>2.7197287008859893E-2</v>
      </c>
      <c r="W124">
        <f>Industry!W56/Industry!W$5</f>
        <v>2.5522674821796022E-2</v>
      </c>
    </row>
    <row r="125" spans="1:23" x14ac:dyDescent="0.25">
      <c r="A125" s="2" t="s">
        <v>124</v>
      </c>
      <c r="B125" s="2" t="s">
        <v>123</v>
      </c>
      <c r="C125">
        <f>Industry!C57/Industry!C$5</f>
        <v>2.1329177334966046E-2</v>
      </c>
      <c r="D125">
        <f>Industry!D57/Industry!D$5</f>
        <v>2.1825214108113083E-2</v>
      </c>
      <c r="E125">
        <f>Industry!E57/Industry!E$5</f>
        <v>2.25882462188483E-2</v>
      </c>
      <c r="F125">
        <f>Industry!F57/Industry!F$5</f>
        <v>2.3135334610744445E-2</v>
      </c>
      <c r="G125">
        <f>Industry!G57/Industry!G$5</f>
        <v>2.3969408692408132E-2</v>
      </c>
      <c r="H125">
        <f>Industry!H57/Industry!H$5</f>
        <v>2.4909138257039661E-2</v>
      </c>
      <c r="I125">
        <f>Industry!I57/Industry!I$5</f>
        <v>2.3463227222832051E-2</v>
      </c>
      <c r="J125">
        <f>Industry!J57/Industry!J$5</f>
        <v>2.4165315664575547E-2</v>
      </c>
      <c r="K125">
        <f>Industry!K57/Industry!K$5</f>
        <v>2.431344898430567E-2</v>
      </c>
      <c r="L125">
        <f>Industry!L57/Industry!L$5</f>
        <v>2.4119690981384855E-2</v>
      </c>
      <c r="M125">
        <f>Industry!M57/Industry!M$5</f>
        <v>2.3514719000892061E-2</v>
      </c>
      <c r="N125">
        <f>Industry!N57/Industry!N$5</f>
        <v>2.325357121330842E-2</v>
      </c>
      <c r="O125">
        <f>Industry!O57/Industry!O$5</f>
        <v>2.2916025838203628E-2</v>
      </c>
      <c r="P125">
        <f>Industry!P57/Industry!P$5</f>
        <v>2.2949689049549922E-2</v>
      </c>
      <c r="Q125">
        <f>Industry!Q57/Industry!Q$5</f>
        <v>2.2634130348235405E-2</v>
      </c>
      <c r="R125">
        <f>Industry!R57/Industry!R$5</f>
        <v>2.2598804209741145E-2</v>
      </c>
      <c r="S125">
        <f>Industry!S57/Industry!S$5</f>
        <v>2.275042837956745E-2</v>
      </c>
      <c r="T125">
        <f>Industry!T57/Industry!T$5</f>
        <v>2.4454138392651061E-2</v>
      </c>
      <c r="U125">
        <f>Industry!U57/Industry!U$5</f>
        <v>2.5237261483901909E-2</v>
      </c>
      <c r="V125">
        <f>Industry!V57/Industry!V$5</f>
        <v>2.7197287008859893E-2</v>
      </c>
      <c r="W125">
        <f>Industry!W57/Industry!W$5</f>
        <v>2.5522674821796022E-2</v>
      </c>
    </row>
    <row r="126" spans="1:23" x14ac:dyDescent="0.25">
      <c r="A126" s="2" t="s">
        <v>125</v>
      </c>
      <c r="B126" s="2" t="s">
        <v>126</v>
      </c>
      <c r="C126">
        <f>Industry!C58/Industry!C$5</f>
        <v>2.6260714683290661E-2</v>
      </c>
      <c r="D126">
        <f>Industry!D58/Industry!D$5</f>
        <v>2.717791693526107E-2</v>
      </c>
      <c r="E126">
        <f>Industry!E58/Industry!E$5</f>
        <v>2.7707165325997374E-2</v>
      </c>
      <c r="F126">
        <f>Industry!F58/Industry!F$5</f>
        <v>2.8008421451044402E-2</v>
      </c>
      <c r="G126">
        <f>Industry!G58/Industry!G$5</f>
        <v>2.7630106323447118E-2</v>
      </c>
      <c r="H126">
        <f>Industry!H58/Industry!H$5</f>
        <v>2.7966168861312712E-2</v>
      </c>
      <c r="I126">
        <f>Industry!I58/Industry!I$5</f>
        <v>2.912321624588364E-2</v>
      </c>
      <c r="J126">
        <f>Industry!J58/Industry!J$5</f>
        <v>2.8735227085829748E-2</v>
      </c>
      <c r="K126">
        <f>Industry!K58/Industry!K$5</f>
        <v>2.9139668607690343E-2</v>
      </c>
      <c r="L126">
        <f>Industry!L58/Industry!L$5</f>
        <v>2.9528710790576607E-2</v>
      </c>
      <c r="M126">
        <f>Industry!M58/Industry!M$5</f>
        <v>2.9889979185251266E-2</v>
      </c>
      <c r="N126">
        <f>Industry!N58/Industry!N$5</f>
        <v>2.8412994997287683E-2</v>
      </c>
      <c r="O126">
        <f>Industry!O58/Industry!O$5</f>
        <v>2.8547429193384283E-2</v>
      </c>
      <c r="P126">
        <f>Industry!P58/Industry!P$5</f>
        <v>2.8181742511623479E-2</v>
      </c>
      <c r="Q126">
        <f>Industry!Q58/Industry!Q$5</f>
        <v>2.937870307486944E-2</v>
      </c>
      <c r="R126">
        <f>Industry!R58/Industry!R$5</f>
        <v>2.9533455321033554E-2</v>
      </c>
      <c r="S126">
        <f>Industry!S58/Industry!S$5</f>
        <v>2.846987449636456E-2</v>
      </c>
      <c r="T126">
        <f>Industry!T58/Industry!T$5</f>
        <v>2.8620228038591145E-2</v>
      </c>
      <c r="U126">
        <f>Industry!U58/Industry!U$5</f>
        <v>2.7144275056039436E-2</v>
      </c>
      <c r="V126">
        <f>Industry!V58/Industry!V$5</f>
        <v>2.7051306525327615E-2</v>
      </c>
      <c r="W126">
        <f>Industry!W58/Industry!W$5</f>
        <v>2.7114289287297779E-2</v>
      </c>
    </row>
    <row r="127" spans="1:23" x14ac:dyDescent="0.25">
      <c r="A127" s="2" t="s">
        <v>127</v>
      </c>
      <c r="B127" s="2" t="s">
        <v>126</v>
      </c>
      <c r="C127">
        <f>Industry!C59/Industry!C$5</f>
        <v>2.6260714683290661E-2</v>
      </c>
      <c r="D127">
        <f>Industry!D59/Industry!D$5</f>
        <v>2.717791693526107E-2</v>
      </c>
      <c r="E127">
        <f>Industry!E59/Industry!E$5</f>
        <v>2.7707165325997374E-2</v>
      </c>
      <c r="F127">
        <f>Industry!F59/Industry!F$5</f>
        <v>2.8008421451044402E-2</v>
      </c>
      <c r="G127">
        <f>Industry!G59/Industry!G$5</f>
        <v>2.7630106323447118E-2</v>
      </c>
      <c r="H127">
        <f>Industry!H59/Industry!H$5</f>
        <v>2.7966168861312712E-2</v>
      </c>
      <c r="I127">
        <f>Industry!I59/Industry!I$5</f>
        <v>2.912321624588364E-2</v>
      </c>
      <c r="J127">
        <f>Industry!J59/Industry!J$5</f>
        <v>2.8735227085829748E-2</v>
      </c>
      <c r="K127">
        <f>Industry!K59/Industry!K$5</f>
        <v>2.9139668607690343E-2</v>
      </c>
      <c r="L127">
        <f>Industry!L59/Industry!L$5</f>
        <v>2.9528710790576607E-2</v>
      </c>
      <c r="M127">
        <f>Industry!M59/Industry!M$5</f>
        <v>2.9889979185251266E-2</v>
      </c>
      <c r="N127">
        <f>Industry!N59/Industry!N$5</f>
        <v>2.8412994997287683E-2</v>
      </c>
      <c r="O127">
        <f>Industry!O59/Industry!O$5</f>
        <v>2.8547429193384283E-2</v>
      </c>
      <c r="P127">
        <f>Industry!P59/Industry!P$5</f>
        <v>2.8181742511623479E-2</v>
      </c>
      <c r="Q127">
        <f>Industry!Q59/Industry!Q$5</f>
        <v>2.937870307486944E-2</v>
      </c>
      <c r="R127">
        <f>Industry!R59/Industry!R$5</f>
        <v>2.9533455321033554E-2</v>
      </c>
      <c r="S127">
        <f>Industry!S59/Industry!S$5</f>
        <v>2.846987449636456E-2</v>
      </c>
      <c r="T127">
        <f>Industry!T59/Industry!T$5</f>
        <v>2.8620228038591145E-2</v>
      </c>
      <c r="U127">
        <f>Industry!U59/Industry!U$5</f>
        <v>2.7144275056039436E-2</v>
      </c>
      <c r="V127">
        <f>Industry!V59/Industry!V$5</f>
        <v>2.7051306525327615E-2</v>
      </c>
      <c r="W127">
        <f>Industry!W59/Industry!W$5</f>
        <v>2.7114289287297779E-2</v>
      </c>
    </row>
    <row r="128" spans="1:23" x14ac:dyDescent="0.25">
      <c r="A128" s="11"/>
      <c r="B128" s="11"/>
    </row>
    <row r="129" spans="1:2" x14ac:dyDescent="0.25">
      <c r="A129" s="11"/>
      <c r="B129" s="11"/>
    </row>
    <row r="130" spans="1:2" x14ac:dyDescent="0.25">
      <c r="A130" s="11"/>
      <c r="B130" s="11"/>
    </row>
    <row r="131" spans="1:2" x14ac:dyDescent="0.25">
      <c r="A131" s="11"/>
      <c r="B131" s="11"/>
    </row>
    <row r="132" spans="1:2" x14ac:dyDescent="0.25">
      <c r="A132" s="11"/>
      <c r="B132" s="11"/>
    </row>
    <row r="133" spans="1:2" x14ac:dyDescent="0.25">
      <c r="A133" s="11"/>
      <c r="B133" s="11"/>
    </row>
    <row r="134" spans="1:2" x14ac:dyDescent="0.25">
      <c r="A134" s="11"/>
      <c r="B134" s="11"/>
    </row>
    <row r="135" spans="1:2" x14ac:dyDescent="0.25">
      <c r="A135" s="11"/>
      <c r="B135" s="11"/>
    </row>
    <row r="136" spans="1:2" x14ac:dyDescent="0.25">
      <c r="A136" s="11"/>
      <c r="B136" s="11"/>
    </row>
    <row r="137" spans="1:2" x14ac:dyDescent="0.25">
      <c r="A137" s="11"/>
      <c r="B137" s="11"/>
    </row>
    <row r="138" spans="1:2" x14ac:dyDescent="0.25">
      <c r="A138" s="11"/>
      <c r="B138" s="11"/>
    </row>
    <row r="139" spans="1:2" x14ac:dyDescent="0.25">
      <c r="A139" s="11"/>
      <c r="B139" s="11"/>
    </row>
    <row r="140" spans="1:2" x14ac:dyDescent="0.25">
      <c r="A140" s="11"/>
      <c r="B140" s="11"/>
    </row>
    <row r="141" spans="1:2" x14ac:dyDescent="0.25">
      <c r="A141" s="11"/>
      <c r="B141" s="11"/>
    </row>
    <row r="142" spans="1:2" x14ac:dyDescent="0.25">
      <c r="A142" s="11"/>
      <c r="B142" s="11"/>
    </row>
    <row r="143" spans="1:2" x14ac:dyDescent="0.25">
      <c r="A143" s="11"/>
      <c r="B143" s="11"/>
    </row>
    <row r="144" spans="1:2" x14ac:dyDescent="0.25">
      <c r="A144" s="11"/>
      <c r="B144" s="11"/>
    </row>
    <row r="145" spans="1:2" x14ac:dyDescent="0.25">
      <c r="A145" s="16"/>
      <c r="B145" s="16"/>
    </row>
    <row r="146" spans="1:2" x14ac:dyDescent="0.25">
      <c r="A146" s="11"/>
      <c r="B146" s="11"/>
    </row>
    <row r="147" spans="1:2" x14ac:dyDescent="0.25">
      <c r="A147" s="11"/>
      <c r="B147" s="11"/>
    </row>
    <row r="148" spans="1:2" x14ac:dyDescent="0.25">
      <c r="A148" s="11"/>
      <c r="B148" s="11"/>
    </row>
    <row r="149" spans="1:2" x14ac:dyDescent="0.25">
      <c r="A149" s="11"/>
      <c r="B149" s="11"/>
    </row>
    <row r="150" spans="1:2" x14ac:dyDescent="0.25">
      <c r="A150" s="11"/>
      <c r="B150" s="11"/>
    </row>
    <row r="151" spans="1:2" x14ac:dyDescent="0.25">
      <c r="A151" s="11"/>
      <c r="B151" s="11"/>
    </row>
    <row r="152" spans="1:2" x14ac:dyDescent="0.25">
      <c r="A152" s="11"/>
      <c r="B152" s="11"/>
    </row>
    <row r="153" spans="1:2" x14ac:dyDescent="0.25">
      <c r="A153" s="11"/>
      <c r="B153" s="11"/>
    </row>
    <row r="154" spans="1:2" x14ac:dyDescent="0.25">
      <c r="A154" s="11"/>
      <c r="B154" s="11"/>
    </row>
  </sheetData>
  <mergeCells count="1">
    <mergeCell ref="A69:B69"/>
  </mergeCells>
  <pageMargins left="0.78749999999999998" right="0.78749999999999998" top="1.0249999999999999" bottom="1.0249999999999999" header="0.78749999999999998" footer="0.78749999999999998"/>
  <pageSetup orientation="portrait" horizontalDpi="300" verticalDpi="300"/>
  <headerFooter>
    <oddHeader>&amp;C&amp;A</oddHeader>
    <oddFooter>&amp;CPage &amp;P</oddFooter>
  </headerFooter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rgb="FFB4C7DC"/>
  </sheetPr>
  <dimension ref="A1:W117"/>
  <sheetViews>
    <sheetView zoomScale="95" zoomScaleNormal="95" workbookViewId="0"/>
  </sheetViews>
  <sheetFormatPr defaultColWidth="11.5546875" defaultRowHeight="13.2" x14ac:dyDescent="0.25"/>
  <cols>
    <col min="2" max="2" width="33.5546875" customWidth="1"/>
  </cols>
  <sheetData>
    <row r="1" spans="1:23" x14ac:dyDescent="0.25">
      <c r="A1" s="98" t="s">
        <v>812</v>
      </c>
      <c r="B1" s="37"/>
      <c r="C1" s="37"/>
      <c r="D1" s="37"/>
      <c r="E1" s="37"/>
      <c r="F1" s="37"/>
      <c r="G1" s="37"/>
      <c r="H1" s="37"/>
      <c r="I1" s="37"/>
      <c r="J1" s="37"/>
      <c r="K1" s="37"/>
      <c r="L1" s="37"/>
      <c r="M1" s="37"/>
      <c r="N1" s="37"/>
      <c r="O1" s="37"/>
      <c r="P1" s="37"/>
      <c r="Q1" s="37"/>
      <c r="R1" s="37"/>
      <c r="S1" s="37"/>
      <c r="T1" s="37"/>
      <c r="U1" s="37"/>
      <c r="V1" s="37"/>
      <c r="W1" s="37"/>
    </row>
    <row r="2" spans="1:23" x14ac:dyDescent="0.25">
      <c r="A2" s="1" t="s">
        <v>0</v>
      </c>
      <c r="B2" s="1" t="s">
        <v>1</v>
      </c>
      <c r="C2" s="1" t="s">
        <v>2</v>
      </c>
      <c r="D2" s="1" t="s">
        <v>3</v>
      </c>
      <c r="E2" s="1" t="s">
        <v>4</v>
      </c>
      <c r="F2" s="1" t="s">
        <v>5</v>
      </c>
      <c r="G2" s="1" t="s">
        <v>6</v>
      </c>
      <c r="H2" s="1" t="s">
        <v>7</v>
      </c>
      <c r="I2" s="1" t="s">
        <v>8</v>
      </c>
      <c r="J2" s="1" t="s">
        <v>9</v>
      </c>
      <c r="K2" s="1" t="s">
        <v>10</v>
      </c>
      <c r="L2" s="1" t="s">
        <v>11</v>
      </c>
      <c r="M2" s="1" t="s">
        <v>12</v>
      </c>
      <c r="N2" s="1" t="s">
        <v>13</v>
      </c>
      <c r="O2" s="1" t="s">
        <v>14</v>
      </c>
      <c r="P2" s="1" t="s">
        <v>15</v>
      </c>
      <c r="Q2" s="1" t="s">
        <v>16</v>
      </c>
      <c r="R2" s="1" t="s">
        <v>17</v>
      </c>
      <c r="S2" s="1" t="s">
        <v>18</v>
      </c>
      <c r="T2" s="1" t="s">
        <v>19</v>
      </c>
      <c r="U2" s="1" t="s">
        <v>20</v>
      </c>
      <c r="V2" s="1" t="s">
        <v>21</v>
      </c>
      <c r="W2" s="1" t="s">
        <v>22</v>
      </c>
    </row>
    <row r="3" spans="1:23" x14ac:dyDescent="0.25">
      <c r="A3" s="2" t="s">
        <v>23</v>
      </c>
      <c r="B3" s="2" t="s">
        <v>24</v>
      </c>
    </row>
    <row r="4" spans="1:23" x14ac:dyDescent="0.25">
      <c r="A4" s="2" t="s">
        <v>25</v>
      </c>
      <c r="B4" s="2" t="s">
        <v>26</v>
      </c>
      <c r="C4">
        <f>I_Shares!C4/I_Shares!C$3</f>
        <v>0.96951739848335006</v>
      </c>
      <c r="D4">
        <f>I_Shares!D4/I_Shares!D$3</f>
        <v>0.96666992218948855</v>
      </c>
      <c r="E4">
        <f>I_Shares!E4/I_Shares!E$3</f>
        <v>0.95861289987927711</v>
      </c>
      <c r="F4">
        <f>I_Shares!F4/I_Shares!F$3</f>
        <v>0.95701266035450983</v>
      </c>
      <c r="G4">
        <f>I_Shares!G4/I_Shares!G$3</f>
        <v>0.95305509315185744</v>
      </c>
      <c r="H4">
        <f>I_Shares!H4/I_Shares!H$3</f>
        <v>0.95035215952583629</v>
      </c>
      <c r="I4">
        <f>I_Shares!I4/I_Shares!I$3</f>
        <v>0.94443503923067529</v>
      </c>
      <c r="J4">
        <f>I_Shares!J4/I_Shares!J$3</f>
        <v>0.95001046036405401</v>
      </c>
      <c r="K4">
        <f>I_Shares!K4/I_Shares!K$3</f>
        <v>0.9521632917683811</v>
      </c>
      <c r="L4">
        <f>I_Shares!L4/I_Shares!L$3</f>
        <v>0.94890040445861024</v>
      </c>
      <c r="M4">
        <f>I_Shares!M4/I_Shares!M$3</f>
        <v>0.94819495466165771</v>
      </c>
      <c r="N4">
        <f>I_Shares!N4/I_Shares!N$3</f>
        <v>0.94357267935456091</v>
      </c>
      <c r="O4">
        <f>I_Shares!O4/I_Shares!O$3</f>
        <v>0.94088754108853156</v>
      </c>
      <c r="P4">
        <f>I_Shares!P4/I_Shares!P$3</f>
        <v>0.94170758273999444</v>
      </c>
      <c r="Q4">
        <f>I_Shares!Q4/I_Shares!Q$3</f>
        <v>0.93515044971686945</v>
      </c>
      <c r="R4">
        <f>I_Shares!R4/I_Shares!R$3</f>
        <v>0.93279681311127793</v>
      </c>
      <c r="S4">
        <f>I_Shares!S4/I_Shares!S$3</f>
        <v>0.93233617862286533</v>
      </c>
      <c r="T4">
        <f>I_Shares!T4/I_Shares!T$3</f>
        <v>0.93408270035764629</v>
      </c>
      <c r="U4">
        <f>I_Shares!U4/I_Shares!U$3</f>
        <v>0.94381335286506784</v>
      </c>
      <c r="V4">
        <f>I_Shares!V4/I_Shares!V$3</f>
        <v>0.94073175662616348</v>
      </c>
      <c r="W4">
        <f>I_Shares!W4/I_Shares!W$3</f>
        <v>0.93896167140606546</v>
      </c>
    </row>
    <row r="5" spans="1:23" x14ac:dyDescent="0.25">
      <c r="A5" s="2" t="s">
        <v>27</v>
      </c>
      <c r="B5" s="2" t="s">
        <v>28</v>
      </c>
      <c r="C5">
        <f>I_Shares!C5/I_Shares!C$3</f>
        <v>1.1323263779892212</v>
      </c>
      <c r="D5">
        <f>I_Shares!D5/I_Shares!D$3</f>
        <v>1.136494820847771</v>
      </c>
      <c r="E5">
        <f>I_Shares!E5/I_Shares!E$3</f>
        <v>1.1486635870758011</v>
      </c>
      <c r="F5">
        <f>I_Shares!F5/I_Shares!F$3</f>
        <v>1.126667521986781</v>
      </c>
      <c r="G5">
        <f>I_Shares!G5/I_Shares!G$3</f>
        <v>1.1289707643427056</v>
      </c>
      <c r="H5">
        <f>I_Shares!H5/I_Shares!H$3</f>
        <v>1.1507380357699961</v>
      </c>
      <c r="I5">
        <f>I_Shares!I5/I_Shares!I$3</f>
        <v>1.1463328859129209</v>
      </c>
      <c r="J5">
        <f>I_Shares!J5/I_Shares!J$3</f>
        <v>1.166774338055492</v>
      </c>
      <c r="K5">
        <f>I_Shares!K5/I_Shares!K$3</f>
        <v>1.1748163035146932</v>
      </c>
      <c r="L5">
        <f>I_Shares!L5/I_Shares!L$3</f>
        <v>1.1661070817688421</v>
      </c>
      <c r="M5">
        <f>I_Shares!M5/I_Shares!M$3</f>
        <v>1.170805789246115</v>
      </c>
      <c r="N5">
        <f>I_Shares!N5/I_Shares!N$3</f>
        <v>1.1546137831242957</v>
      </c>
      <c r="O5">
        <f>I_Shares!O5/I_Shares!O$3</f>
        <v>1.1623292235006</v>
      </c>
      <c r="P5">
        <f>I_Shares!P5/I_Shares!P$3</f>
        <v>1.1500661183901866</v>
      </c>
      <c r="Q5">
        <f>I_Shares!Q5/I_Shares!Q$3</f>
        <v>1.1350572501088041</v>
      </c>
      <c r="R5">
        <f>I_Shares!R5/I_Shares!R$3</f>
        <v>1.1277088007359397</v>
      </c>
      <c r="S5">
        <f>I_Shares!S5/I_Shares!S$3</f>
        <v>1.1312059960713294</v>
      </c>
      <c r="T5">
        <f>I_Shares!T5/I_Shares!T$3</f>
        <v>1.1283526032913047</v>
      </c>
      <c r="U5">
        <f>I_Shares!U5/I_Shares!U$3</f>
        <v>1.1854676576695875</v>
      </c>
      <c r="V5">
        <f>I_Shares!V5/I_Shares!V$3</f>
        <v>1.1964505280029394</v>
      </c>
      <c r="W5">
        <f>I_Shares!W5/I_Shares!W$3</f>
        <v>1.1692509951742118</v>
      </c>
    </row>
    <row r="6" spans="1:23" x14ac:dyDescent="0.25">
      <c r="A6" s="2" t="s">
        <v>29</v>
      </c>
      <c r="B6" s="2" t="s">
        <v>30</v>
      </c>
      <c r="C6">
        <f>I_Shares!C6/I_Shares!C$3</f>
        <v>1.5273458100549506</v>
      </c>
      <c r="D6">
        <f>I_Shares!D6/I_Shares!D$3</f>
        <v>1.5611627361125042</v>
      </c>
      <c r="E6">
        <f>I_Shares!E6/I_Shares!E$3</f>
        <v>1.6019465258792147</v>
      </c>
      <c r="F6">
        <f>I_Shares!F6/I_Shares!F$3</f>
        <v>1.5658557467675944</v>
      </c>
      <c r="G6">
        <f>I_Shares!G6/I_Shares!G$3</f>
        <v>1.5707734716012278</v>
      </c>
      <c r="H6">
        <f>I_Shares!H6/I_Shares!H$3</f>
        <v>1.5768164537640814</v>
      </c>
      <c r="I6">
        <f>I_Shares!I6/I_Shares!I$3</f>
        <v>1.5519748802133477</v>
      </c>
      <c r="J6">
        <f>I_Shares!J6/I_Shares!J$3</f>
        <v>1.5818737870704576</v>
      </c>
      <c r="K6">
        <f>I_Shares!K6/I_Shares!K$3</f>
        <v>1.5788325370107303</v>
      </c>
      <c r="L6">
        <f>I_Shares!L6/I_Shares!L$3</f>
        <v>1.5697756454285625</v>
      </c>
      <c r="M6">
        <f>I_Shares!M6/I_Shares!M$3</f>
        <v>1.5914784352226836</v>
      </c>
      <c r="N6">
        <f>I_Shares!N6/I_Shares!N$3</f>
        <v>1.5888927780262352</v>
      </c>
      <c r="O6">
        <f>I_Shares!O6/I_Shares!O$3</f>
        <v>1.5857161593674163</v>
      </c>
      <c r="P6">
        <f>I_Shares!P6/I_Shares!P$3</f>
        <v>1.5904625792676381</v>
      </c>
      <c r="Q6">
        <f>I_Shares!Q6/I_Shares!Q$3</f>
        <v>1.58623705830039</v>
      </c>
      <c r="R6">
        <f>I_Shares!R6/I_Shares!R$3</f>
        <v>1.5596578985541172</v>
      </c>
      <c r="S6">
        <f>I_Shares!S6/I_Shares!S$3</f>
        <v>1.5673044962266858</v>
      </c>
      <c r="T6">
        <f>I_Shares!T6/I_Shares!T$3</f>
        <v>1.5833503165324339</v>
      </c>
      <c r="U6">
        <f>I_Shares!U6/I_Shares!U$3</f>
        <v>1.6096719438704212</v>
      </c>
      <c r="V6">
        <f>I_Shares!V6/I_Shares!V$3</f>
        <v>1.6446981303947696</v>
      </c>
      <c r="W6">
        <f>I_Shares!W6/I_Shares!W$3</f>
        <v>1.648441496173727</v>
      </c>
    </row>
    <row r="7" spans="1:23" s="56" customFormat="1" x14ac:dyDescent="0.25">
      <c r="A7" s="55" t="s">
        <v>31</v>
      </c>
      <c r="B7" s="55" t="s">
        <v>32</v>
      </c>
      <c r="C7" s="56">
        <f>I_Shares!C7/I_Shares!C$3</f>
        <v>1.6278185912346066</v>
      </c>
      <c r="D7" s="56">
        <f>I_Shares!D7/I_Shares!D$3</f>
        <v>1.6612580667055941</v>
      </c>
      <c r="E7" s="56">
        <f>I_Shares!E7/I_Shares!E$3</f>
        <v>1.7110635204779594</v>
      </c>
      <c r="F7" s="56">
        <f>I_Shares!F7/I_Shares!F$3</f>
        <v>1.6560141121957228</v>
      </c>
      <c r="G7" s="56">
        <f>I_Shares!G7/I_Shares!G$3</f>
        <v>1.6747603827891477</v>
      </c>
      <c r="H7" s="56">
        <f>I_Shares!H7/I_Shares!H$3</f>
        <v>1.6867374840114717</v>
      </c>
      <c r="I7" s="56">
        <f>I_Shares!I7/I_Shares!I$3</f>
        <v>1.6466878272846592</v>
      </c>
      <c r="J7" s="56">
        <f>I_Shares!J7/I_Shares!J$3</f>
        <v>1.6693591193473212</v>
      </c>
      <c r="K7" s="56">
        <f>I_Shares!K7/I_Shares!K$3</f>
        <v>1.6425826176635301</v>
      </c>
      <c r="L7" s="56">
        <f>I_Shares!L7/I_Shares!L$3</f>
        <v>1.6343787486940089</v>
      </c>
      <c r="M7" s="56">
        <f>I_Shares!M7/I_Shares!M$3</f>
        <v>1.6558376005078703</v>
      </c>
      <c r="N7" s="56">
        <f>I_Shares!N7/I_Shares!N$3</f>
        <v>1.6794494282908921</v>
      </c>
      <c r="O7" s="56">
        <f>I_Shares!O7/I_Shares!O$3</f>
        <v>1.6765730722636365</v>
      </c>
      <c r="P7" s="56">
        <f>I_Shares!P7/I_Shares!P$3</f>
        <v>1.6582482017576989</v>
      </c>
      <c r="Q7" s="56">
        <f>I_Shares!Q7/I_Shares!Q$3</f>
        <v>1.6447546726988385</v>
      </c>
      <c r="R7" s="56">
        <f>I_Shares!R7/I_Shares!R$3</f>
        <v>1.6405469751551749</v>
      </c>
      <c r="S7" s="56">
        <f>I_Shares!S7/I_Shares!S$3</f>
        <v>1.628315581933941</v>
      </c>
      <c r="T7" s="56">
        <f>I_Shares!T7/I_Shares!T$3</f>
        <v>1.6659726797510175</v>
      </c>
      <c r="U7" s="56">
        <f>I_Shares!U7/I_Shares!U$3</f>
        <v>1.7440010900977849</v>
      </c>
      <c r="V7" s="56">
        <f>I_Shares!V7/I_Shares!V$3</f>
        <v>1.7652237908359114</v>
      </c>
      <c r="W7" s="56">
        <f>I_Shares!W7/I_Shares!W$3</f>
        <v>1.7237059711390657</v>
      </c>
    </row>
    <row r="8" spans="1:23" x14ac:dyDescent="0.25">
      <c r="A8" s="2" t="s">
        <v>33</v>
      </c>
      <c r="B8" s="2" t="s">
        <v>34</v>
      </c>
      <c r="C8">
        <f>I_Shares!C8/I_Shares!C$3</f>
        <v>1.3759107206858414</v>
      </c>
      <c r="D8">
        <f>I_Shares!D8/I_Shares!D$3</f>
        <v>1.4118877155625085</v>
      </c>
      <c r="E8">
        <f>I_Shares!E8/I_Shares!E$3</f>
        <v>1.4647347419903971</v>
      </c>
      <c r="F8">
        <f>I_Shares!F8/I_Shares!F$3</f>
        <v>1.4408822219701884</v>
      </c>
      <c r="G8">
        <f>I_Shares!G8/I_Shares!G$3</f>
        <v>1.4445427987138155</v>
      </c>
      <c r="H8">
        <f>I_Shares!H8/I_Shares!H$3</f>
        <v>1.4626535030321919</v>
      </c>
      <c r="I8">
        <f>I_Shares!I8/I_Shares!I$3</f>
        <v>1.4190134047099476</v>
      </c>
      <c r="J8">
        <f>I_Shares!J8/I_Shares!J$3</f>
        <v>1.4069669679310841</v>
      </c>
      <c r="K8">
        <f>I_Shares!K8/I_Shares!K$3</f>
        <v>1.4397183501708166</v>
      </c>
      <c r="L8">
        <f>I_Shares!L8/I_Shares!L$3</f>
        <v>1.4401562940105084</v>
      </c>
      <c r="M8">
        <f>I_Shares!M8/I_Shares!M$3</f>
        <v>1.4489703896870094</v>
      </c>
      <c r="N8">
        <f>I_Shares!N8/I_Shares!N$3</f>
        <v>1.4496238369414338</v>
      </c>
      <c r="O8">
        <f>I_Shares!O8/I_Shares!O$3</f>
        <v>1.4522897213398709</v>
      </c>
      <c r="P8">
        <f>I_Shares!P8/I_Shares!P$3</f>
        <v>1.4325935903223541</v>
      </c>
      <c r="Q8">
        <f>I_Shares!Q8/I_Shares!Q$3</f>
        <v>1.4217077008290284</v>
      </c>
      <c r="R8">
        <f>I_Shares!R8/I_Shares!R$3</f>
        <v>1.3947607439840246</v>
      </c>
      <c r="S8">
        <f>I_Shares!S8/I_Shares!S$3</f>
        <v>1.3970465293931906</v>
      </c>
      <c r="T8">
        <f>I_Shares!T8/I_Shares!T$3</f>
        <v>1.396370089491983</v>
      </c>
      <c r="U8">
        <f>I_Shares!U8/I_Shares!U$3</f>
        <v>1.3587336625970772</v>
      </c>
      <c r="V8">
        <f>I_Shares!V8/I_Shares!V$3</f>
        <v>1.4058452796346028</v>
      </c>
      <c r="W8">
        <f>I_Shares!W8/I_Shares!W$3</f>
        <v>1.426915176621022</v>
      </c>
    </row>
    <row r="9" spans="1:23" x14ac:dyDescent="0.25">
      <c r="A9" s="2" t="s">
        <v>35</v>
      </c>
      <c r="B9" s="2" t="s">
        <v>36</v>
      </c>
      <c r="C9">
        <f>I_Shares!C9/I_Shares!C$3</f>
        <v>1.488082911123688</v>
      </c>
      <c r="D9">
        <f>I_Shares!D9/I_Shares!D$3</f>
        <v>1.5262506444248907</v>
      </c>
      <c r="E9">
        <f>I_Shares!E9/I_Shares!E$3</f>
        <v>1.5206480288963853</v>
      </c>
      <c r="F9">
        <f>I_Shares!F9/I_Shares!F$3</f>
        <v>1.5042632942540859</v>
      </c>
      <c r="G9">
        <f>I_Shares!G9/I_Shares!G$3</f>
        <v>1.494124915991091</v>
      </c>
      <c r="H9">
        <f>I_Shares!H9/I_Shares!H$3</f>
        <v>1.5188788750094531</v>
      </c>
      <c r="I9">
        <f>I_Shares!I9/I_Shares!I$3</f>
        <v>1.4962954633911849</v>
      </c>
      <c r="J9">
        <f>I_Shares!J9/I_Shares!J$3</f>
        <v>1.5368918634506092</v>
      </c>
      <c r="K9">
        <f>I_Shares!K9/I_Shares!K$3</f>
        <v>1.5357670185522461</v>
      </c>
      <c r="L9">
        <f>I_Shares!L9/I_Shares!L$3</f>
        <v>1.5030879673413995</v>
      </c>
      <c r="M9">
        <f>I_Shares!M9/I_Shares!M$3</f>
        <v>1.5375883079053565</v>
      </c>
      <c r="N9">
        <f>I_Shares!N9/I_Shares!N$3</f>
        <v>1.5241990467309341</v>
      </c>
      <c r="O9">
        <f>I_Shares!O9/I_Shares!O$3</f>
        <v>1.538583850546452</v>
      </c>
      <c r="P9">
        <f>I_Shares!P9/I_Shares!P$3</f>
        <v>1.5780767830360534</v>
      </c>
      <c r="Q9">
        <f>I_Shares!Q9/I_Shares!Q$3</f>
        <v>1.5503322378539164</v>
      </c>
      <c r="R9">
        <f>I_Shares!R9/I_Shares!R$3</f>
        <v>1.4997883353996688</v>
      </c>
      <c r="S9">
        <f>I_Shares!S9/I_Shares!S$3</f>
        <v>1.5421313277194602</v>
      </c>
      <c r="T9">
        <f>I_Shares!T9/I_Shares!T$3</f>
        <v>1.5385762232341247</v>
      </c>
      <c r="U9">
        <f>I_Shares!U9/I_Shares!U$3</f>
        <v>1.548588512029982</v>
      </c>
      <c r="V9">
        <f>I_Shares!V9/I_Shares!V$3</f>
        <v>1.6386103145661199</v>
      </c>
      <c r="W9">
        <f>I_Shares!W9/I_Shares!W$3</f>
        <v>1.6764894155409986</v>
      </c>
    </row>
    <row r="10" spans="1:23" x14ac:dyDescent="0.25">
      <c r="A10" s="2" t="s">
        <v>37</v>
      </c>
      <c r="B10" s="2" t="s">
        <v>38</v>
      </c>
      <c r="C10">
        <f>I_Shares!C10/I_Shares!C$3</f>
        <v>1.5726468770725732</v>
      </c>
      <c r="D10">
        <f>I_Shares!D10/I_Shares!D$3</f>
        <v>1.6013753287434493</v>
      </c>
      <c r="E10">
        <f>I_Shares!E10/I_Shares!E$3</f>
        <v>1.6594905448247759</v>
      </c>
      <c r="F10">
        <f>I_Shares!F10/I_Shares!F$3</f>
        <v>1.6261256341231987</v>
      </c>
      <c r="G10">
        <f>I_Shares!G10/I_Shares!G$3</f>
        <v>1.6194844139172331</v>
      </c>
      <c r="H10">
        <f>I_Shares!H10/I_Shares!H$3</f>
        <v>1.5766156861326872</v>
      </c>
      <c r="I10">
        <f>I_Shares!I10/I_Shares!I$3</f>
        <v>1.6080165852262596</v>
      </c>
      <c r="J10">
        <f>I_Shares!J10/I_Shares!J$3</f>
        <v>1.699649410285363</v>
      </c>
      <c r="K10">
        <f>I_Shares!K10/I_Shares!K$3</f>
        <v>1.6970075945893917</v>
      </c>
      <c r="L10">
        <f>I_Shares!L10/I_Shares!L$3</f>
        <v>1.6998128075020655</v>
      </c>
      <c r="M10">
        <f>I_Shares!M10/I_Shares!M$3</f>
        <v>1.7269429616726555</v>
      </c>
      <c r="N10">
        <f>I_Shares!N10/I_Shares!N$3</f>
        <v>1.6763110879035461</v>
      </c>
      <c r="O10">
        <f>I_Shares!O10/I_Shares!O$3</f>
        <v>1.6392525034664149</v>
      </c>
      <c r="P10">
        <f>I_Shares!P10/I_Shares!P$3</f>
        <v>1.6874254348780746</v>
      </c>
      <c r="Q10">
        <f>I_Shares!Q10/I_Shares!Q$3</f>
        <v>1.7381024854362279</v>
      </c>
      <c r="R10">
        <f>I_Shares!R10/I_Shares!R$3</f>
        <v>1.6916974096221549</v>
      </c>
      <c r="S10">
        <f>I_Shares!S10/I_Shares!S$3</f>
        <v>1.7110659759518492</v>
      </c>
      <c r="T10">
        <f>I_Shares!T10/I_Shares!T$3</f>
        <v>1.7290643508004981</v>
      </c>
      <c r="U10">
        <f>I_Shares!U10/I_Shares!U$3</f>
        <v>1.7500172338689837</v>
      </c>
      <c r="V10">
        <f>I_Shares!V10/I_Shares!V$3</f>
        <v>1.725929213712095</v>
      </c>
      <c r="W10">
        <f>I_Shares!W10/I_Shares!W$3</f>
        <v>1.74684930521416</v>
      </c>
    </row>
    <row r="11" spans="1:23" x14ac:dyDescent="0.25">
      <c r="A11" s="2" t="s">
        <v>39</v>
      </c>
      <c r="B11" s="2" t="s">
        <v>40</v>
      </c>
      <c r="C11">
        <f>I_Shares!C11/I_Shares!C$3</f>
        <v>1.3018995412974714</v>
      </c>
      <c r="D11">
        <f>I_Shares!D11/I_Shares!D$3</f>
        <v>1.3246579990798377</v>
      </c>
      <c r="E11">
        <f>I_Shares!E11/I_Shares!E$3</f>
        <v>1.340909332889662</v>
      </c>
      <c r="F11">
        <f>I_Shares!F11/I_Shares!F$3</f>
        <v>1.2517011650488417</v>
      </c>
      <c r="G11">
        <f>I_Shares!G11/I_Shares!G$3</f>
        <v>1.2761196975695064</v>
      </c>
      <c r="H11">
        <f>I_Shares!H11/I_Shares!H$3</f>
        <v>1.2995370417619345</v>
      </c>
      <c r="I11">
        <f>I_Shares!I11/I_Shares!I$3</f>
        <v>1.2812858484292566</v>
      </c>
      <c r="J11">
        <f>I_Shares!J11/I_Shares!J$3</f>
        <v>1.3187884656949314</v>
      </c>
      <c r="K11">
        <f>I_Shares!K11/I_Shares!K$3</f>
        <v>1.3334229088714327</v>
      </c>
      <c r="L11">
        <f>I_Shares!L11/I_Shares!L$3</f>
        <v>1.3357955803073773</v>
      </c>
      <c r="M11">
        <f>I_Shares!M11/I_Shares!M$3</f>
        <v>1.3365569744824846</v>
      </c>
      <c r="N11">
        <f>I_Shares!N11/I_Shares!N$3</f>
        <v>1.3689163387292063</v>
      </c>
      <c r="O11">
        <f>I_Shares!O11/I_Shares!O$3</f>
        <v>1.3589421879108277</v>
      </c>
      <c r="P11">
        <f>I_Shares!P11/I_Shares!P$3</f>
        <v>1.352808547237514</v>
      </c>
      <c r="Q11">
        <f>I_Shares!Q11/I_Shares!Q$3</f>
        <v>1.3343190351127143</v>
      </c>
      <c r="R11">
        <f>I_Shares!R11/I_Shares!R$3</f>
        <v>1.3431653292693804</v>
      </c>
      <c r="S11">
        <f>I_Shares!S11/I_Shares!S$3</f>
        <v>1.3529700531246023</v>
      </c>
      <c r="T11">
        <f>I_Shares!T11/I_Shares!T$3</f>
        <v>1.3385723398977756</v>
      </c>
      <c r="U11">
        <f>I_Shares!U11/I_Shares!U$3</f>
        <v>1.4041107510727775</v>
      </c>
      <c r="V11">
        <f>I_Shares!V11/I_Shares!V$3</f>
        <v>1.421075713747959</v>
      </c>
      <c r="W11">
        <f>I_Shares!W11/I_Shares!W$3</f>
        <v>1.3541843196451229</v>
      </c>
    </row>
    <row r="12" spans="1:23" s="56" customFormat="1" x14ac:dyDescent="0.25">
      <c r="A12" s="55" t="s">
        <v>41</v>
      </c>
      <c r="B12" s="55" t="s">
        <v>42</v>
      </c>
      <c r="C12" s="56">
        <f>I_Shares!C12/I_Shares!C$3</f>
        <v>1.1113911334543038</v>
      </c>
      <c r="D12" s="56">
        <f>I_Shares!D12/I_Shares!D$3</f>
        <v>1.1013243325862361</v>
      </c>
      <c r="E12" s="56">
        <f>I_Shares!E12/I_Shares!E$3</f>
        <v>1.1393391073999775</v>
      </c>
      <c r="F12" s="56">
        <f>I_Shares!F12/I_Shares!F$3</f>
        <v>1.0704821147906618</v>
      </c>
      <c r="G12" s="56">
        <f>I_Shares!G12/I_Shares!G$3</f>
        <v>1.0985223184675337</v>
      </c>
      <c r="H12" s="56">
        <f>I_Shares!H12/I_Shares!H$3</f>
        <v>1.0772749340552024</v>
      </c>
      <c r="I12" s="56">
        <f>I_Shares!I12/I_Shares!I$3</f>
        <v>1.0341251229504129</v>
      </c>
      <c r="J12" s="56">
        <f>I_Shares!J12/I_Shares!J$3</f>
        <v>1.0484327761943082</v>
      </c>
      <c r="K12" s="56">
        <f>I_Shares!K12/I_Shares!K$3</f>
        <v>1.0789658990295923</v>
      </c>
      <c r="L12" s="56">
        <f>I_Shares!L12/I_Shares!L$3</f>
        <v>1.0625466391864475</v>
      </c>
      <c r="M12" s="56">
        <f>I_Shares!M12/I_Shares!M$3</f>
        <v>1.0725655808306389</v>
      </c>
      <c r="N12" s="56">
        <f>I_Shares!N12/I_Shares!N$3</f>
        <v>1.115860489416858</v>
      </c>
      <c r="O12" s="56">
        <f>I_Shares!O12/I_Shares!O$3</f>
        <v>1.0673597228149747</v>
      </c>
      <c r="P12" s="56">
        <f>I_Shares!P12/I_Shares!P$3</f>
        <v>1.1058330079963863</v>
      </c>
      <c r="Q12" s="56">
        <f>I_Shares!Q12/I_Shares!Q$3</f>
        <v>1.0860501168201382</v>
      </c>
      <c r="R12" s="56">
        <f>I_Shares!R12/I_Shares!R$3</f>
        <v>1.1079857542133458</v>
      </c>
      <c r="S12" s="56">
        <f>I_Shares!S12/I_Shares!S$3</f>
        <v>1.1254921363573704</v>
      </c>
      <c r="T12" s="56">
        <f>I_Shares!T12/I_Shares!T$3</f>
        <v>1.1162175812389799</v>
      </c>
      <c r="U12" s="56">
        <f>I_Shares!U12/I_Shares!U$3</f>
        <v>1.1561528050546985</v>
      </c>
      <c r="V12" s="56">
        <f>I_Shares!V12/I_Shares!V$3</f>
        <v>1.1867506529552596</v>
      </c>
      <c r="W12" s="56">
        <f>I_Shares!W12/I_Shares!W$3</f>
        <v>1.1090940988638149</v>
      </c>
    </row>
    <row r="13" spans="1:23" x14ac:dyDescent="0.25">
      <c r="A13" s="2" t="s">
        <v>43</v>
      </c>
      <c r="B13" s="2" t="s">
        <v>44</v>
      </c>
      <c r="C13">
        <f>I_Shares!C13/I_Shares!C$3</f>
        <v>1.3999139976937787</v>
      </c>
      <c r="D13">
        <f>I_Shares!D13/I_Shares!D$3</f>
        <v>1.4473742402745253</v>
      </c>
      <c r="E13">
        <f>I_Shares!E13/I_Shares!E$3</f>
        <v>1.5257693676742305</v>
      </c>
      <c r="F13">
        <f>I_Shares!F13/I_Shares!F$3</f>
        <v>1.3992827822800005</v>
      </c>
      <c r="G13">
        <f>I_Shares!G13/I_Shares!G$3</f>
        <v>1.4030735503231873</v>
      </c>
      <c r="H13">
        <f>I_Shares!H13/I_Shares!H$3</f>
        <v>1.3899144305969544</v>
      </c>
      <c r="I13">
        <f>I_Shares!I13/I_Shares!I$3</f>
        <v>1.3945808007645932</v>
      </c>
      <c r="J13">
        <f>I_Shares!J13/I_Shares!J$3</f>
        <v>1.4600008552014405</v>
      </c>
      <c r="K13">
        <f>I_Shares!K13/I_Shares!K$3</f>
        <v>1.5127787690216583</v>
      </c>
      <c r="L13">
        <f>I_Shares!L13/I_Shares!L$3</f>
        <v>1.483243871299917</v>
      </c>
      <c r="M13">
        <f>I_Shares!M13/I_Shares!M$3</f>
        <v>1.4552570096173618</v>
      </c>
      <c r="N13">
        <f>I_Shares!N13/I_Shares!N$3</f>
        <v>1.4792019513031205</v>
      </c>
      <c r="O13">
        <f>I_Shares!O13/I_Shares!O$3</f>
        <v>1.5058518883521794</v>
      </c>
      <c r="P13">
        <f>I_Shares!P13/I_Shares!P$3</f>
        <v>1.48289970936508</v>
      </c>
      <c r="Q13">
        <f>I_Shares!Q13/I_Shares!Q$3</f>
        <v>1.5152067227652088</v>
      </c>
      <c r="R13">
        <f>I_Shares!R13/I_Shares!R$3</f>
        <v>1.5284634838784799</v>
      </c>
      <c r="S13">
        <f>I_Shares!S13/I_Shares!S$3</f>
        <v>1.5097596590764175</v>
      </c>
      <c r="T13">
        <f>I_Shares!T13/I_Shares!T$3</f>
        <v>1.4990596169890922</v>
      </c>
      <c r="U13">
        <f>I_Shares!U13/I_Shares!U$3</f>
        <v>1.6112280237174113</v>
      </c>
      <c r="V13">
        <f>I_Shares!V13/I_Shares!V$3</f>
        <v>1.6364402515818248</v>
      </c>
      <c r="W13">
        <f>I_Shares!W13/I_Shares!W$3</f>
        <v>1.4637536968322027</v>
      </c>
    </row>
    <row r="14" spans="1:23" x14ac:dyDescent="0.25">
      <c r="A14" s="2" t="s">
        <v>45</v>
      </c>
      <c r="B14" s="2" t="s">
        <v>46</v>
      </c>
      <c r="C14">
        <f>I_Shares!C14/I_Shares!C$3</f>
        <v>1.4057793351572989</v>
      </c>
      <c r="D14">
        <f>I_Shares!D14/I_Shares!D$3</f>
        <v>1.4032430252104806</v>
      </c>
      <c r="E14">
        <f>I_Shares!E14/I_Shares!E$3</f>
        <v>1.4675984930824881</v>
      </c>
      <c r="F14">
        <f>I_Shares!F14/I_Shares!F$3</f>
        <v>1.3454621244844029</v>
      </c>
      <c r="G14">
        <f>I_Shares!G14/I_Shares!G$3</f>
        <v>1.4135230301413653</v>
      </c>
      <c r="H14">
        <f>I_Shares!H14/I_Shares!H$3</f>
        <v>1.4333844731708409</v>
      </c>
      <c r="I14">
        <f>I_Shares!I14/I_Shares!I$3</f>
        <v>1.4300404519002847</v>
      </c>
      <c r="J14">
        <f>I_Shares!J14/I_Shares!J$3</f>
        <v>1.5070470309568853</v>
      </c>
      <c r="K14">
        <f>I_Shares!K14/I_Shares!K$3</f>
        <v>1.5605481809487816</v>
      </c>
      <c r="L14">
        <f>I_Shares!L14/I_Shares!L$3</f>
        <v>1.5780570785186558</v>
      </c>
      <c r="M14">
        <f>I_Shares!M14/I_Shares!M$3</f>
        <v>1.5344062198916215</v>
      </c>
      <c r="N14">
        <f>I_Shares!N14/I_Shares!N$3</f>
        <v>1.5839279690653056</v>
      </c>
      <c r="O14">
        <f>I_Shares!O14/I_Shares!O$3</f>
        <v>1.5489346132958202</v>
      </c>
      <c r="P14">
        <f>I_Shares!P14/I_Shares!P$3</f>
        <v>1.5761952948773967</v>
      </c>
      <c r="Q14">
        <f>I_Shares!Q14/I_Shares!Q$3</f>
        <v>1.6615481588886869</v>
      </c>
      <c r="R14">
        <f>I_Shares!R14/I_Shares!R$3</f>
        <v>1.5997645413801744</v>
      </c>
      <c r="S14">
        <f>I_Shares!S14/I_Shares!S$3</f>
        <v>1.6499356129835747</v>
      </c>
      <c r="T14">
        <f>I_Shares!T14/I_Shares!T$3</f>
        <v>1.6101709684537204</v>
      </c>
      <c r="U14">
        <f>I_Shares!U14/I_Shares!U$3</f>
        <v>1.5055137191170118</v>
      </c>
      <c r="V14">
        <f>I_Shares!V14/I_Shares!V$3</f>
        <v>1.6220367911446922</v>
      </c>
      <c r="W14">
        <f>I_Shares!W14/I_Shares!W$3</f>
        <v>1.6133023268924542</v>
      </c>
    </row>
    <row r="15" spans="1:23" x14ac:dyDescent="0.25">
      <c r="A15" s="2" t="s">
        <v>47</v>
      </c>
      <c r="B15" s="2" t="s">
        <v>48</v>
      </c>
      <c r="C15">
        <f>I_Shares!C15/I_Shares!C$3</f>
        <v>1.6079419465264522</v>
      </c>
      <c r="D15">
        <f>I_Shares!D15/I_Shares!D$3</f>
        <v>1.6349416883561705</v>
      </c>
      <c r="E15">
        <f>I_Shares!E15/I_Shares!E$3</f>
        <v>1.5721820402317543</v>
      </c>
      <c r="F15">
        <f>I_Shares!F15/I_Shares!F$3</f>
        <v>1.503209827196454</v>
      </c>
      <c r="G15">
        <f>I_Shares!G15/I_Shares!G$3</f>
        <v>1.5543143037873559</v>
      </c>
      <c r="H15">
        <f>I_Shares!H15/I_Shares!H$3</f>
        <v>1.6076075220175516</v>
      </c>
      <c r="I15">
        <f>I_Shares!I15/I_Shares!I$3</f>
        <v>1.5978205915947352</v>
      </c>
      <c r="J15">
        <f>I_Shares!J15/I_Shares!J$3</f>
        <v>1.5582266487677487</v>
      </c>
      <c r="K15">
        <f>I_Shares!K15/I_Shares!K$3</f>
        <v>1.5343707221334366</v>
      </c>
      <c r="L15">
        <f>I_Shares!L15/I_Shares!L$3</f>
        <v>1.5502613434651071</v>
      </c>
      <c r="M15">
        <f>I_Shares!M15/I_Shares!M$3</f>
        <v>1.5628066192523542</v>
      </c>
      <c r="N15">
        <f>I_Shares!N15/I_Shares!N$3</f>
        <v>1.5861881260429052</v>
      </c>
      <c r="O15">
        <f>I_Shares!O15/I_Shares!O$3</f>
        <v>1.6680642604593234</v>
      </c>
      <c r="P15">
        <f>I_Shares!P15/I_Shares!P$3</f>
        <v>1.5779407455704608</v>
      </c>
      <c r="Q15">
        <f>I_Shares!Q15/I_Shares!Q$3</f>
        <v>1.5380693229521907</v>
      </c>
      <c r="R15">
        <f>I_Shares!R15/I_Shares!R$3</f>
        <v>1.5245140316976513</v>
      </c>
      <c r="S15">
        <f>I_Shares!S15/I_Shares!S$3</f>
        <v>1.5664247157183395</v>
      </c>
      <c r="T15">
        <f>I_Shares!T15/I_Shares!T$3</f>
        <v>1.5621807623998603</v>
      </c>
      <c r="U15">
        <f>I_Shares!U15/I_Shares!U$3</f>
        <v>1.4937713848370573</v>
      </c>
      <c r="V15">
        <f>I_Shares!V15/I_Shares!V$3</f>
        <v>1.5766757452802407</v>
      </c>
      <c r="W15">
        <f>I_Shares!W15/I_Shares!W$3</f>
        <v>1.5796685549153702</v>
      </c>
    </row>
    <row r="16" spans="1:23" x14ac:dyDescent="0.25">
      <c r="A16" s="2" t="s">
        <v>49</v>
      </c>
      <c r="B16" s="2" t="s">
        <v>50</v>
      </c>
      <c r="C16">
        <f>I_Shares!C16/I_Shares!C$3</f>
        <v>1.277715045205231</v>
      </c>
      <c r="D16">
        <f>I_Shares!D16/I_Shares!D$3</f>
        <v>1.3822772829329932</v>
      </c>
      <c r="E16">
        <f>I_Shares!E16/I_Shares!E$3</f>
        <v>1.3429168163044978</v>
      </c>
      <c r="F16">
        <f>I_Shares!F16/I_Shares!F$3</f>
        <v>1.2337454354620025</v>
      </c>
      <c r="G16">
        <f>I_Shares!G16/I_Shares!G$3</f>
        <v>1.2191951711324356</v>
      </c>
      <c r="H16">
        <f>I_Shares!H16/I_Shares!H$3</f>
        <v>1.2844207288099745</v>
      </c>
      <c r="I16">
        <f>I_Shares!I16/I_Shares!I$3</f>
        <v>1.3065936093808395</v>
      </c>
      <c r="J16">
        <f>I_Shares!J16/I_Shares!J$3</f>
        <v>1.3661680058437706</v>
      </c>
      <c r="K16">
        <f>I_Shares!K16/I_Shares!K$3</f>
        <v>1.3618954863719341</v>
      </c>
      <c r="L16">
        <f>I_Shares!L16/I_Shares!L$3</f>
        <v>1.4274269201594643</v>
      </c>
      <c r="M16">
        <f>I_Shares!M16/I_Shares!M$3</f>
        <v>1.4034283123606635</v>
      </c>
      <c r="N16">
        <f>I_Shares!N16/I_Shares!N$3</f>
        <v>1.4286268313091497</v>
      </c>
      <c r="O16">
        <f>I_Shares!O16/I_Shares!O$3</f>
        <v>1.3988354749187175</v>
      </c>
      <c r="P16">
        <f>I_Shares!P16/I_Shares!P$3</f>
        <v>1.3965323995255052</v>
      </c>
      <c r="Q16">
        <f>I_Shares!Q16/I_Shares!Q$3</f>
        <v>1.3142641656673668</v>
      </c>
      <c r="R16">
        <f>I_Shares!R16/I_Shares!R$3</f>
        <v>1.3432615090747513</v>
      </c>
      <c r="S16">
        <f>I_Shares!S16/I_Shares!S$3</f>
        <v>1.3253687210572103</v>
      </c>
      <c r="T16">
        <f>I_Shares!T16/I_Shares!T$3</f>
        <v>1.2916070855090533</v>
      </c>
      <c r="U16">
        <f>I_Shares!U16/I_Shares!U$3</f>
        <v>1.494583491693962</v>
      </c>
      <c r="V16">
        <f>I_Shares!V16/I_Shares!V$3</f>
        <v>1.4774359586917936</v>
      </c>
      <c r="W16">
        <f>I_Shares!W16/I_Shares!W$3</f>
        <v>1.3166616321005256</v>
      </c>
    </row>
    <row r="17" spans="1:23" x14ac:dyDescent="0.25">
      <c r="A17" s="2" t="s">
        <v>51</v>
      </c>
      <c r="B17" s="2" t="s">
        <v>52</v>
      </c>
      <c r="C17">
        <f>I_Shares!C17/I_Shares!C$3</f>
        <v>1.4369181100456316</v>
      </c>
      <c r="D17">
        <f>I_Shares!D17/I_Shares!D$3</f>
        <v>1.4535012517310244</v>
      </c>
      <c r="E17">
        <f>I_Shares!E17/I_Shares!E$3</f>
        <v>1.3925624132157657</v>
      </c>
      <c r="F17">
        <f>I_Shares!F17/I_Shares!F$3</f>
        <v>1.3590531353564612</v>
      </c>
      <c r="G17">
        <f>I_Shares!G17/I_Shares!G$3</f>
        <v>1.3401124725750264</v>
      </c>
      <c r="H17">
        <f>I_Shares!H17/I_Shares!H$3</f>
        <v>1.4036160135331677</v>
      </c>
      <c r="I17">
        <f>I_Shares!I17/I_Shares!I$3</f>
        <v>1.3779634589658778</v>
      </c>
      <c r="J17">
        <f>I_Shares!J17/I_Shares!J$3</f>
        <v>1.3807270193856229</v>
      </c>
      <c r="K17">
        <f>I_Shares!K17/I_Shares!K$3</f>
        <v>1.4440542857945879</v>
      </c>
      <c r="L17">
        <f>I_Shares!L17/I_Shares!L$3</f>
        <v>1.4162108144609764</v>
      </c>
      <c r="M17">
        <f>I_Shares!M17/I_Shares!M$3</f>
        <v>1.4417422623321425</v>
      </c>
      <c r="N17">
        <f>I_Shares!N17/I_Shares!N$3</f>
        <v>1.5145487440586733</v>
      </c>
      <c r="O17">
        <f>I_Shares!O17/I_Shares!O$3</f>
        <v>1.5771390446215867</v>
      </c>
      <c r="P17">
        <f>I_Shares!P17/I_Shares!P$3</f>
        <v>1.4893404651697482</v>
      </c>
      <c r="Q17">
        <f>I_Shares!Q17/I_Shares!Q$3</f>
        <v>1.4048664389234553</v>
      </c>
      <c r="R17">
        <f>I_Shares!R17/I_Shares!R$3</f>
        <v>1.3971506055380325</v>
      </c>
      <c r="S17">
        <f>I_Shares!S17/I_Shares!S$3</f>
        <v>1.391659388851737</v>
      </c>
      <c r="T17">
        <f>I_Shares!T17/I_Shares!T$3</f>
        <v>1.4050602128482161</v>
      </c>
      <c r="U17">
        <f>I_Shares!U17/I_Shares!U$3</f>
        <v>1.5789452932885579</v>
      </c>
      <c r="V17">
        <f>I_Shares!V17/I_Shares!V$3</f>
        <v>1.4649790599496963</v>
      </c>
      <c r="W17">
        <f>I_Shares!W17/I_Shares!W$3</f>
        <v>1.4905350252224525</v>
      </c>
    </row>
    <row r="18" spans="1:23" x14ac:dyDescent="0.25">
      <c r="A18" s="2" t="s">
        <v>53</v>
      </c>
      <c r="B18" s="2" t="s">
        <v>54</v>
      </c>
      <c r="C18">
        <f>I_Shares!C18/I_Shares!C$3</f>
        <v>1.3771357456199076</v>
      </c>
      <c r="D18">
        <f>I_Shares!D18/I_Shares!D$3</f>
        <v>1.406103868391398</v>
      </c>
      <c r="E18">
        <f>I_Shares!E18/I_Shares!E$3</f>
        <v>1.4560122159167679</v>
      </c>
      <c r="F18">
        <f>I_Shares!F18/I_Shares!F$3</f>
        <v>1.3267304060894747</v>
      </c>
      <c r="G18">
        <f>I_Shares!G18/I_Shares!G$3</f>
        <v>1.3860935726900525</v>
      </c>
      <c r="H18">
        <f>I_Shares!H18/I_Shares!H$3</f>
        <v>1.4611544858535739</v>
      </c>
      <c r="I18">
        <f>I_Shares!I18/I_Shares!I$3</f>
        <v>1.4416548426542279</v>
      </c>
      <c r="J18">
        <f>I_Shares!J18/I_Shares!J$3</f>
        <v>1.5528034708882985</v>
      </c>
      <c r="K18">
        <f>I_Shares!K18/I_Shares!K$3</f>
        <v>1.487355684564033</v>
      </c>
      <c r="L18">
        <f>I_Shares!L18/I_Shares!L$3</f>
        <v>1.5021014797472396</v>
      </c>
      <c r="M18">
        <f>I_Shares!M18/I_Shares!M$3</f>
        <v>1.534824720140997</v>
      </c>
      <c r="N18">
        <f>I_Shares!N18/I_Shares!N$3</f>
        <v>1.5247990493827059</v>
      </c>
      <c r="O18">
        <f>I_Shares!O18/I_Shares!O$3</f>
        <v>1.5210086555996949</v>
      </c>
      <c r="P18">
        <f>I_Shares!P18/I_Shares!P$3</f>
        <v>1.4975809915472025</v>
      </c>
      <c r="Q18">
        <f>I_Shares!Q18/I_Shares!Q$3</f>
        <v>1.512679475887766</v>
      </c>
      <c r="R18">
        <f>I_Shares!R18/I_Shares!R$3</f>
        <v>1.5347343301860916</v>
      </c>
      <c r="S18">
        <f>I_Shares!S18/I_Shares!S$3</f>
        <v>1.5302652799730874</v>
      </c>
      <c r="T18">
        <f>I_Shares!T18/I_Shares!T$3</f>
        <v>1.5127179707856577</v>
      </c>
      <c r="U18">
        <f>I_Shares!U18/I_Shares!U$3</f>
        <v>1.5627871932443207</v>
      </c>
      <c r="V18">
        <f>I_Shares!V18/I_Shares!V$3</f>
        <v>1.5312476734679512</v>
      </c>
      <c r="W18">
        <f>I_Shares!W18/I_Shares!W$3</f>
        <v>1.552086165386674</v>
      </c>
    </row>
    <row r="19" spans="1:23" x14ac:dyDescent="0.25">
      <c r="A19" s="2" t="s">
        <v>55</v>
      </c>
      <c r="B19" s="2" t="s">
        <v>56</v>
      </c>
      <c r="C19">
        <f>I_Shares!C19/I_Shares!C$3</f>
        <v>0.56942014540943664</v>
      </c>
      <c r="D19">
        <f>I_Shares!D19/I_Shares!D$3</f>
        <v>0.55949040762768343</v>
      </c>
      <c r="E19">
        <f>I_Shares!E19/I_Shares!E$3</f>
        <v>0.54905514033560865</v>
      </c>
      <c r="F19">
        <f>I_Shares!F19/I_Shares!F$3</f>
        <v>0.54516398783559783</v>
      </c>
      <c r="G19">
        <f>I_Shares!G19/I_Shares!G$3</f>
        <v>0.52680533400536611</v>
      </c>
      <c r="H19">
        <f>I_Shares!H19/I_Shares!H$3</f>
        <v>0.54784923477231295</v>
      </c>
      <c r="I19">
        <f>I_Shares!I19/I_Shares!I$3</f>
        <v>0.51997032446371383</v>
      </c>
      <c r="J19">
        <f>I_Shares!J19/I_Shares!J$3</f>
        <v>0.51238918609027218</v>
      </c>
      <c r="K19">
        <f>I_Shares!K19/I_Shares!K$3</f>
        <v>0.52229020428370254</v>
      </c>
      <c r="L19">
        <f>I_Shares!L19/I_Shares!L$3</f>
        <v>0.52502249428017145</v>
      </c>
      <c r="M19">
        <f>I_Shares!M19/I_Shares!M$3</f>
        <v>0.5060771456783959</v>
      </c>
      <c r="N19">
        <f>I_Shares!N19/I_Shares!N$3</f>
        <v>0.51929258894954045</v>
      </c>
      <c r="O19">
        <f>I_Shares!O19/I_Shares!O$3</f>
        <v>0.48895019428050812</v>
      </c>
      <c r="P19">
        <f>I_Shares!P19/I_Shares!P$3</f>
        <v>0.48274075336915623</v>
      </c>
      <c r="Q19">
        <f>I_Shares!Q19/I_Shares!Q$3</f>
        <v>0.48920940065324203</v>
      </c>
      <c r="R19">
        <f>I_Shares!R19/I_Shares!R$3</f>
        <v>0.47331677051422338</v>
      </c>
      <c r="S19">
        <f>I_Shares!S19/I_Shares!S$3</f>
        <v>0.49136855120042972</v>
      </c>
      <c r="T19">
        <f>I_Shares!T19/I_Shares!T$3</f>
        <v>0.46815560841373188</v>
      </c>
      <c r="U19">
        <f>I_Shares!U19/I_Shares!U$3</f>
        <v>0.47182910453925436</v>
      </c>
      <c r="V19">
        <f>I_Shares!V19/I_Shares!V$3</f>
        <v>0.49259300888456653</v>
      </c>
      <c r="W19">
        <f>I_Shares!W19/I_Shares!W$3</f>
        <v>0.53698086128254718</v>
      </c>
    </row>
    <row r="20" spans="1:23" x14ac:dyDescent="0.25">
      <c r="A20" s="2" t="s">
        <v>57</v>
      </c>
      <c r="B20" s="2" t="s">
        <v>56</v>
      </c>
      <c r="C20">
        <f>I_Shares!C20/I_Shares!C$3</f>
        <v>0.56942014540943664</v>
      </c>
      <c r="D20">
        <f>I_Shares!D20/I_Shares!D$3</f>
        <v>0.55949040762768343</v>
      </c>
      <c r="E20">
        <f>I_Shares!E20/I_Shares!E$3</f>
        <v>0.54905514033560865</v>
      </c>
      <c r="F20">
        <f>I_Shares!F20/I_Shares!F$3</f>
        <v>0.54516398783559783</v>
      </c>
      <c r="G20">
        <f>I_Shares!G20/I_Shares!G$3</f>
        <v>0.52680533400536611</v>
      </c>
      <c r="H20">
        <f>I_Shares!H20/I_Shares!H$3</f>
        <v>0.54784923477231295</v>
      </c>
      <c r="I20">
        <f>I_Shares!I20/I_Shares!I$3</f>
        <v>0.51997032446371383</v>
      </c>
      <c r="J20">
        <f>I_Shares!J20/I_Shares!J$3</f>
        <v>0.51238918609027218</v>
      </c>
      <c r="K20">
        <f>I_Shares!K20/I_Shares!K$3</f>
        <v>0.52229020428370254</v>
      </c>
      <c r="L20">
        <f>I_Shares!L20/I_Shares!L$3</f>
        <v>0.52502249428017145</v>
      </c>
      <c r="M20">
        <f>I_Shares!M20/I_Shares!M$3</f>
        <v>0.5060771456783959</v>
      </c>
      <c r="N20">
        <f>I_Shares!N20/I_Shares!N$3</f>
        <v>0.51929258894954045</v>
      </c>
      <c r="O20">
        <f>I_Shares!O20/I_Shares!O$3</f>
        <v>0.48895019428050812</v>
      </c>
      <c r="P20">
        <f>I_Shares!P20/I_Shares!P$3</f>
        <v>0.48274075336915623</v>
      </c>
      <c r="Q20">
        <f>I_Shares!Q20/I_Shares!Q$3</f>
        <v>0.48920940065324203</v>
      </c>
      <c r="R20">
        <f>I_Shares!R20/I_Shares!R$3</f>
        <v>0.47331677051422338</v>
      </c>
      <c r="S20">
        <f>I_Shares!S20/I_Shares!S$3</f>
        <v>0.49136855120042972</v>
      </c>
      <c r="T20">
        <f>I_Shares!T20/I_Shares!T$3</f>
        <v>0.46815560841373188</v>
      </c>
      <c r="U20">
        <f>I_Shares!U20/I_Shares!U$3</f>
        <v>0.47182910453925436</v>
      </c>
      <c r="V20">
        <f>I_Shares!V20/I_Shares!V$3</f>
        <v>0.49259300888456653</v>
      </c>
      <c r="W20">
        <f>I_Shares!W20/I_Shares!W$3</f>
        <v>0.53698086128254718</v>
      </c>
    </row>
    <row r="21" spans="1:23" x14ac:dyDescent="0.25">
      <c r="A21" s="2" t="s">
        <v>58</v>
      </c>
      <c r="B21" s="2" t="s">
        <v>59</v>
      </c>
      <c r="C21">
        <f>I_Shares!C21/I_Shares!C$3</f>
        <v>0.70313295349197347</v>
      </c>
      <c r="D21">
        <f>I_Shares!D21/I_Shares!D$3</f>
        <v>0.7069603997220264</v>
      </c>
      <c r="E21">
        <f>I_Shares!E21/I_Shares!E$3</f>
        <v>0.70797489828883342</v>
      </c>
      <c r="F21">
        <f>I_Shares!F21/I_Shares!F$3</f>
        <v>0.72909920863598532</v>
      </c>
      <c r="G21">
        <f>I_Shares!G21/I_Shares!G$3</f>
        <v>0.74730153649476561</v>
      </c>
      <c r="H21">
        <f>I_Shares!H21/I_Shares!H$3</f>
        <v>0.79465205629835833</v>
      </c>
      <c r="I21">
        <f>I_Shares!I21/I_Shares!I$3</f>
        <v>0.80141404696752494</v>
      </c>
      <c r="J21">
        <f>I_Shares!J21/I_Shares!J$3</f>
        <v>0.81225813670982594</v>
      </c>
      <c r="K21">
        <f>I_Shares!K21/I_Shares!K$3</f>
        <v>0.80774754018091754</v>
      </c>
      <c r="L21">
        <f>I_Shares!L21/I_Shares!L$3</f>
        <v>0.82135443405102493</v>
      </c>
      <c r="M21">
        <f>I_Shares!M21/I_Shares!M$3</f>
        <v>0.82179273496807559</v>
      </c>
      <c r="N21">
        <f>I_Shares!N21/I_Shares!N$3</f>
        <v>0.78350597955736945</v>
      </c>
      <c r="O21">
        <f>I_Shares!O21/I_Shares!O$3</f>
        <v>0.83407595699075177</v>
      </c>
      <c r="P21">
        <f>I_Shares!P21/I_Shares!P$3</f>
        <v>0.7956640205524268</v>
      </c>
      <c r="Q21">
        <f>I_Shares!Q21/I_Shares!Q$3</f>
        <v>0.74843843352457995</v>
      </c>
      <c r="R21">
        <f>I_Shares!R21/I_Shares!R$3</f>
        <v>0.71061206922721032</v>
      </c>
      <c r="S21">
        <f>I_Shares!S21/I_Shares!S$3</f>
        <v>0.76983807242409152</v>
      </c>
      <c r="T21">
        <f>I_Shares!T21/I_Shares!T$3</f>
        <v>0.7156917361299141</v>
      </c>
      <c r="U21">
        <f>I_Shares!U21/I_Shares!U$3</f>
        <v>0.76786154143722973</v>
      </c>
      <c r="V21">
        <f>I_Shares!V21/I_Shares!V$3</f>
        <v>0.82046912023763519</v>
      </c>
      <c r="W21">
        <f>I_Shares!W21/I_Shares!W$3</f>
        <v>0.82774951677439812</v>
      </c>
    </row>
    <row r="22" spans="1:23" x14ac:dyDescent="0.25">
      <c r="A22" s="2" t="s">
        <v>60</v>
      </c>
      <c r="B22" s="2" t="s">
        <v>59</v>
      </c>
      <c r="C22">
        <f>I_Shares!C22/I_Shares!C$3</f>
        <v>0.70313295349197347</v>
      </c>
      <c r="D22">
        <f>I_Shares!D22/I_Shares!D$3</f>
        <v>0.7069603997220264</v>
      </c>
      <c r="E22">
        <f>I_Shares!E22/I_Shares!E$3</f>
        <v>0.70797489828883342</v>
      </c>
      <c r="F22">
        <f>I_Shares!F22/I_Shares!F$3</f>
        <v>0.72909920863598532</v>
      </c>
      <c r="G22">
        <f>I_Shares!G22/I_Shares!G$3</f>
        <v>0.74730153649476561</v>
      </c>
      <c r="H22">
        <f>I_Shares!H22/I_Shares!H$3</f>
        <v>0.79465205629835833</v>
      </c>
      <c r="I22">
        <f>I_Shares!I22/I_Shares!I$3</f>
        <v>0.80141404696752494</v>
      </c>
      <c r="J22">
        <f>I_Shares!J22/I_Shares!J$3</f>
        <v>0.81225813670982594</v>
      </c>
      <c r="K22">
        <f>I_Shares!K22/I_Shares!K$3</f>
        <v>0.80774754018091754</v>
      </c>
      <c r="L22">
        <f>I_Shares!L22/I_Shares!L$3</f>
        <v>0.82135443405102493</v>
      </c>
      <c r="M22">
        <f>I_Shares!M22/I_Shares!M$3</f>
        <v>0.82179273496807559</v>
      </c>
      <c r="N22">
        <f>I_Shares!N22/I_Shares!N$3</f>
        <v>0.78350597955736945</v>
      </c>
      <c r="O22">
        <f>I_Shares!O22/I_Shares!O$3</f>
        <v>0.83407595699075177</v>
      </c>
      <c r="P22">
        <f>I_Shares!P22/I_Shares!P$3</f>
        <v>0.7956640205524268</v>
      </c>
      <c r="Q22">
        <f>I_Shares!Q22/I_Shares!Q$3</f>
        <v>0.74843843352457995</v>
      </c>
      <c r="R22">
        <f>I_Shares!R22/I_Shares!R$3</f>
        <v>0.71061206922721032</v>
      </c>
      <c r="S22">
        <f>I_Shares!S22/I_Shares!S$3</f>
        <v>0.76983807242409152</v>
      </c>
      <c r="T22">
        <f>I_Shares!T22/I_Shares!T$3</f>
        <v>0.7156917361299141</v>
      </c>
      <c r="U22">
        <f>I_Shares!U22/I_Shares!U$3</f>
        <v>0.76786154143722973</v>
      </c>
      <c r="V22">
        <f>I_Shares!V22/I_Shares!V$3</f>
        <v>0.82046912023763519</v>
      </c>
      <c r="W22">
        <f>I_Shares!W22/I_Shares!W$3</f>
        <v>0.82774951677439812</v>
      </c>
    </row>
    <row r="23" spans="1:23" x14ac:dyDescent="0.25">
      <c r="A23" s="2" t="s">
        <v>61</v>
      </c>
      <c r="B23" s="2" t="s">
        <v>62</v>
      </c>
      <c r="C23">
        <f>I_Shares!C23/I_Shares!C$3</f>
        <v>0.90554787158575789</v>
      </c>
      <c r="D23">
        <f>I_Shares!D23/I_Shares!D$3</f>
        <v>0.95498405061014346</v>
      </c>
      <c r="E23">
        <f>I_Shares!E23/I_Shares!E$3</f>
        <v>0.96437627469435072</v>
      </c>
      <c r="F23">
        <f>I_Shares!F23/I_Shares!F$3</f>
        <v>0.98024431584438021</v>
      </c>
      <c r="G23">
        <f>I_Shares!G23/I_Shares!G$3</f>
        <v>1.0067541985904975</v>
      </c>
      <c r="H23">
        <f>I_Shares!H23/I_Shares!H$3</f>
        <v>0.96546029451633186</v>
      </c>
      <c r="I23">
        <f>I_Shares!I23/I_Shares!I$3</f>
        <v>0.91433032486628274</v>
      </c>
      <c r="J23">
        <f>I_Shares!J23/I_Shares!J$3</f>
        <v>0.8878841074816527</v>
      </c>
      <c r="K23">
        <f>I_Shares!K23/I_Shares!K$3</f>
        <v>0.86412233155015894</v>
      </c>
      <c r="L23">
        <f>I_Shares!L23/I_Shares!L$3</f>
        <v>0.83643858473843347</v>
      </c>
      <c r="M23">
        <f>I_Shares!M23/I_Shares!M$3</f>
        <v>0.81737612852149488</v>
      </c>
      <c r="N23">
        <f>I_Shares!N23/I_Shares!N$3</f>
        <v>0.7583836985653486</v>
      </c>
      <c r="O23">
        <f>I_Shares!O23/I_Shares!O$3</f>
        <v>0.83961579176529788</v>
      </c>
      <c r="P23">
        <f>I_Shares!P23/I_Shares!P$3</f>
        <v>0.87249876379263769</v>
      </c>
      <c r="Q23">
        <f>I_Shares!Q23/I_Shares!Q$3</f>
        <v>0.84764180027951219</v>
      </c>
      <c r="R23">
        <f>I_Shares!R23/I_Shares!R$3</f>
        <v>0.85068982533585225</v>
      </c>
      <c r="S23">
        <f>I_Shares!S23/I_Shares!S$3</f>
        <v>0.81989248419729022</v>
      </c>
      <c r="T23">
        <f>I_Shares!T23/I_Shares!T$3</f>
        <v>0.86457298017967832</v>
      </c>
      <c r="U23">
        <f>I_Shares!U23/I_Shares!U$3</f>
        <v>0.82365677250349767</v>
      </c>
      <c r="V23">
        <f>I_Shares!V23/I_Shares!V$3</f>
        <v>0.84223314321657039</v>
      </c>
      <c r="W23">
        <f>I_Shares!W23/I_Shares!W$3</f>
        <v>0.85298501219193257</v>
      </c>
    </row>
    <row r="24" spans="1:23" x14ac:dyDescent="0.25">
      <c r="A24" s="2" t="s">
        <v>63</v>
      </c>
      <c r="B24" s="2" t="s">
        <v>62</v>
      </c>
      <c r="C24">
        <f>I_Shares!C24/I_Shares!C$3</f>
        <v>0.90554787158575789</v>
      </c>
      <c r="D24">
        <f>I_Shares!D24/I_Shares!D$3</f>
        <v>0.95498405061014346</v>
      </c>
      <c r="E24">
        <f>I_Shares!E24/I_Shares!E$3</f>
        <v>0.96437627469435072</v>
      </c>
      <c r="F24">
        <f>I_Shares!F24/I_Shares!F$3</f>
        <v>0.98024431584438021</v>
      </c>
      <c r="G24">
        <f>I_Shares!G24/I_Shares!G$3</f>
        <v>1.0067541985904975</v>
      </c>
      <c r="H24">
        <f>I_Shares!H24/I_Shares!H$3</f>
        <v>0.96546029451633186</v>
      </c>
      <c r="I24">
        <f>I_Shares!I24/I_Shares!I$3</f>
        <v>0.91433032486628274</v>
      </c>
      <c r="J24">
        <f>I_Shares!J24/I_Shares!J$3</f>
        <v>0.8878841074816527</v>
      </c>
      <c r="K24">
        <f>I_Shares!K24/I_Shares!K$3</f>
        <v>0.86412233155015894</v>
      </c>
      <c r="L24">
        <f>I_Shares!L24/I_Shares!L$3</f>
        <v>0.83643858473843347</v>
      </c>
      <c r="M24">
        <f>I_Shares!M24/I_Shares!M$3</f>
        <v>0.81737612852149488</v>
      </c>
      <c r="N24">
        <f>I_Shares!N24/I_Shares!N$3</f>
        <v>0.7583836985653486</v>
      </c>
      <c r="O24">
        <f>I_Shares!O24/I_Shares!O$3</f>
        <v>0.83961579176529788</v>
      </c>
      <c r="P24">
        <f>I_Shares!P24/I_Shares!P$3</f>
        <v>0.87249876379263769</v>
      </c>
      <c r="Q24">
        <f>I_Shares!Q24/I_Shares!Q$3</f>
        <v>0.84764180027951219</v>
      </c>
      <c r="R24">
        <f>I_Shares!R24/I_Shares!R$3</f>
        <v>0.85068982533585225</v>
      </c>
      <c r="S24">
        <f>I_Shares!S24/I_Shares!S$3</f>
        <v>0.81989248419729022</v>
      </c>
      <c r="T24">
        <f>I_Shares!T24/I_Shares!T$3</f>
        <v>0.86457298017967832</v>
      </c>
      <c r="U24">
        <f>I_Shares!U24/I_Shares!U$3</f>
        <v>0.82365677250349767</v>
      </c>
      <c r="V24">
        <f>I_Shares!V24/I_Shares!V$3</f>
        <v>0.84223314321657039</v>
      </c>
      <c r="W24">
        <f>I_Shares!W24/I_Shares!W$3</f>
        <v>0.85298501219193257</v>
      </c>
    </row>
    <row r="25" spans="1:23" x14ac:dyDescent="0.25">
      <c r="A25" s="2" t="s">
        <v>64</v>
      </c>
      <c r="B25" s="2" t="s">
        <v>65</v>
      </c>
      <c r="C25">
        <f>I_Shares!C25/I_Shares!C$3</f>
        <v>0.69651798722595615</v>
      </c>
      <c r="D25">
        <f>I_Shares!D25/I_Shares!D$3</f>
        <v>0.70022761783301113</v>
      </c>
      <c r="E25">
        <f>I_Shares!E25/I_Shares!E$3</f>
        <v>0.6952515856739705</v>
      </c>
      <c r="F25">
        <f>I_Shares!F25/I_Shares!F$3</f>
        <v>0.6760633347499766</v>
      </c>
      <c r="G25">
        <f>I_Shares!G25/I_Shares!G$3</f>
        <v>0.68181000725001439</v>
      </c>
      <c r="H25">
        <f>I_Shares!H25/I_Shares!H$3</f>
        <v>0.7229623738626777</v>
      </c>
      <c r="I25">
        <f>I_Shares!I25/I_Shares!I$3</f>
        <v>0.64844581876901086</v>
      </c>
      <c r="J25">
        <f>I_Shares!J25/I_Shares!J$3</f>
        <v>0.66050238576129161</v>
      </c>
      <c r="K25">
        <f>I_Shares!K25/I_Shares!K$3</f>
        <v>0.6800210753333884</v>
      </c>
      <c r="L25">
        <f>I_Shares!L25/I_Shares!L$3</f>
        <v>0.68406129473608401</v>
      </c>
      <c r="M25">
        <f>I_Shares!M25/I_Shares!M$3</f>
        <v>0.61345244835340418</v>
      </c>
      <c r="N25">
        <f>I_Shares!N25/I_Shares!N$3</f>
        <v>0.619405758694339</v>
      </c>
      <c r="O25">
        <f>I_Shares!O25/I_Shares!O$3</f>
        <v>0.62065038751002544</v>
      </c>
      <c r="P25">
        <f>I_Shares!P25/I_Shares!P$3</f>
        <v>0.66252658153115018</v>
      </c>
      <c r="Q25">
        <f>I_Shares!Q25/I_Shares!Q$3</f>
        <v>0.63228157775913685</v>
      </c>
      <c r="R25">
        <f>I_Shares!R25/I_Shares!R$3</f>
        <v>0.63633729870118483</v>
      </c>
      <c r="S25">
        <f>I_Shares!S25/I_Shares!S$3</f>
        <v>0.67430151713912356</v>
      </c>
      <c r="T25">
        <f>I_Shares!T25/I_Shares!T$3</f>
        <v>0.67491251076407854</v>
      </c>
      <c r="U25">
        <f>I_Shares!U25/I_Shares!U$3</f>
        <v>0.64104518376503428</v>
      </c>
      <c r="V25">
        <f>I_Shares!V25/I_Shares!V$3</f>
        <v>0.70179373105872644</v>
      </c>
      <c r="W25">
        <f>I_Shares!W25/I_Shares!W$3</f>
        <v>0.65588359446660771</v>
      </c>
    </row>
    <row r="26" spans="1:23" x14ac:dyDescent="0.25">
      <c r="A26" s="2" t="s">
        <v>66</v>
      </c>
      <c r="B26" s="2" t="s">
        <v>65</v>
      </c>
      <c r="C26">
        <f>I_Shares!C26/I_Shares!C$3</f>
        <v>0.69651798722595615</v>
      </c>
      <c r="D26">
        <f>I_Shares!D26/I_Shares!D$3</f>
        <v>0.70022761783301113</v>
      </c>
      <c r="E26">
        <f>I_Shares!E26/I_Shares!E$3</f>
        <v>0.6952515856739705</v>
      </c>
      <c r="F26">
        <f>I_Shares!F26/I_Shares!F$3</f>
        <v>0.6760633347499766</v>
      </c>
      <c r="G26">
        <f>I_Shares!G26/I_Shares!G$3</f>
        <v>0.68181000725001439</v>
      </c>
      <c r="H26">
        <f>I_Shares!H26/I_Shares!H$3</f>
        <v>0.7229623738626777</v>
      </c>
      <c r="I26">
        <f>I_Shares!I26/I_Shares!I$3</f>
        <v>0.64844581876901086</v>
      </c>
      <c r="J26">
        <f>I_Shares!J26/I_Shares!J$3</f>
        <v>0.66050238576129161</v>
      </c>
      <c r="K26">
        <f>I_Shares!K26/I_Shares!K$3</f>
        <v>0.6800210753333884</v>
      </c>
      <c r="L26">
        <f>I_Shares!L26/I_Shares!L$3</f>
        <v>0.68406129473608401</v>
      </c>
      <c r="M26">
        <f>I_Shares!M26/I_Shares!M$3</f>
        <v>0.61345244835340418</v>
      </c>
      <c r="N26">
        <f>I_Shares!N26/I_Shares!N$3</f>
        <v>0.619405758694339</v>
      </c>
      <c r="O26">
        <f>I_Shares!O26/I_Shares!O$3</f>
        <v>0.62065038751002544</v>
      </c>
      <c r="P26">
        <f>I_Shares!P26/I_Shares!P$3</f>
        <v>0.66252658153115018</v>
      </c>
      <c r="Q26">
        <f>I_Shares!Q26/I_Shares!Q$3</f>
        <v>0.63228157775913685</v>
      </c>
      <c r="R26">
        <f>I_Shares!R26/I_Shares!R$3</f>
        <v>0.63633729870118483</v>
      </c>
      <c r="S26">
        <f>I_Shares!S26/I_Shares!S$3</f>
        <v>0.67430151713912356</v>
      </c>
      <c r="T26">
        <f>I_Shares!T26/I_Shares!T$3</f>
        <v>0.67491251076407854</v>
      </c>
      <c r="U26">
        <f>I_Shares!U26/I_Shares!U$3</f>
        <v>0.64104518376503428</v>
      </c>
      <c r="V26">
        <f>I_Shares!V26/I_Shares!V$3</f>
        <v>0.70179373105872644</v>
      </c>
      <c r="W26">
        <f>I_Shares!W26/I_Shares!W$3</f>
        <v>0.65588359446660771</v>
      </c>
    </row>
    <row r="27" spans="1:23" x14ac:dyDescent="0.25">
      <c r="A27" s="2" t="s">
        <v>67</v>
      </c>
      <c r="B27" s="2" t="s">
        <v>68</v>
      </c>
      <c r="C27">
        <f>I_Shares!C27/I_Shares!C$3</f>
        <v>1.1068299255122338</v>
      </c>
      <c r="D27">
        <f>I_Shares!D27/I_Shares!D$3</f>
        <v>1.112387898288177</v>
      </c>
      <c r="E27">
        <f>I_Shares!E27/I_Shares!E$3</f>
        <v>1.0828017447781615</v>
      </c>
      <c r="F27">
        <f>I_Shares!F27/I_Shares!F$3</f>
        <v>1.0812898829228339</v>
      </c>
      <c r="G27">
        <f>I_Shares!G27/I_Shares!G$3</f>
        <v>1.0383628145935679</v>
      </c>
      <c r="H27">
        <f>I_Shares!H27/I_Shares!H$3</f>
        <v>1.0629658782466214</v>
      </c>
      <c r="I27">
        <f>I_Shares!I27/I_Shares!I$3</f>
        <v>1.0480228777800609</v>
      </c>
      <c r="J27">
        <f>I_Shares!J27/I_Shares!J$3</f>
        <v>1.0400571260997655</v>
      </c>
      <c r="K27">
        <f>I_Shares!K27/I_Shares!K$3</f>
        <v>1.0873012807288891</v>
      </c>
      <c r="L27">
        <f>I_Shares!L27/I_Shares!L$3</f>
        <v>1.0309931446310288</v>
      </c>
      <c r="M27">
        <f>I_Shares!M27/I_Shares!M$3</f>
        <v>1.0867346091332575</v>
      </c>
      <c r="N27">
        <f>I_Shares!N27/I_Shares!N$3</f>
        <v>1.0326930762336706</v>
      </c>
      <c r="O27">
        <f>I_Shares!O27/I_Shares!O$3</f>
        <v>1.0367712702752452</v>
      </c>
      <c r="P27">
        <f>I_Shares!P27/I_Shares!P$3</f>
        <v>1.0125772575561356</v>
      </c>
      <c r="Q27">
        <f>I_Shares!Q27/I_Shares!Q$3</f>
        <v>1.0370368135562058</v>
      </c>
      <c r="R27">
        <f>I_Shares!R27/I_Shares!R$3</f>
        <v>0.98338483877267069</v>
      </c>
      <c r="S27">
        <f>I_Shares!S27/I_Shares!S$3</f>
        <v>0.96067600476035131</v>
      </c>
      <c r="T27">
        <f>I_Shares!T27/I_Shares!T$3</f>
        <v>0.948320006028748</v>
      </c>
      <c r="U27">
        <f>I_Shares!U27/I_Shares!U$3</f>
        <v>1.0436893695036948</v>
      </c>
      <c r="V27">
        <f>I_Shares!V27/I_Shares!V$3</f>
        <v>1.0557768616014203</v>
      </c>
      <c r="W27">
        <f>I_Shares!W27/I_Shares!W$3</f>
        <v>1.004612266549997</v>
      </c>
    </row>
    <row r="28" spans="1:23" x14ac:dyDescent="0.25">
      <c r="A28" s="2" t="s">
        <v>69</v>
      </c>
      <c r="B28" s="2" t="s">
        <v>70</v>
      </c>
      <c r="C28">
        <f>I_Shares!C28/I_Shares!C$3</f>
        <v>1.059385759031549</v>
      </c>
      <c r="D28">
        <f>I_Shares!D28/I_Shares!D$3</f>
        <v>1.0616284300380849</v>
      </c>
      <c r="E28">
        <f>I_Shares!E28/I_Shares!E$3</f>
        <v>1.0223208511286515</v>
      </c>
      <c r="F28">
        <f>I_Shares!F28/I_Shares!F$3</f>
        <v>1.0042322972515312</v>
      </c>
      <c r="G28">
        <f>I_Shares!G28/I_Shares!G$3</f>
        <v>0.92402542320636094</v>
      </c>
      <c r="H28">
        <f>I_Shares!H28/I_Shares!H$3</f>
        <v>0.94525596206081863</v>
      </c>
      <c r="I28">
        <f>I_Shares!I28/I_Shares!I$3</f>
        <v>0.9346543076786723</v>
      </c>
      <c r="J28">
        <f>I_Shares!J28/I_Shares!J$3</f>
        <v>0.92675770386663425</v>
      </c>
      <c r="K28">
        <f>I_Shares!K28/I_Shares!K$3</f>
        <v>0.95870138367394375</v>
      </c>
      <c r="L28">
        <f>I_Shares!L28/I_Shares!L$3</f>
        <v>0.90177316817606934</v>
      </c>
      <c r="M28">
        <f>I_Shares!M28/I_Shares!M$3</f>
        <v>0.9709399816944243</v>
      </c>
      <c r="N28">
        <f>I_Shares!N28/I_Shares!N$3</f>
        <v>0.92054291637420704</v>
      </c>
      <c r="O28">
        <f>I_Shares!O28/I_Shares!O$3</f>
        <v>0.91018047328038054</v>
      </c>
      <c r="P28">
        <f>I_Shares!P28/I_Shares!P$3</f>
        <v>0.87904855662797055</v>
      </c>
      <c r="Q28">
        <f>I_Shares!Q28/I_Shares!Q$3</f>
        <v>0.89366570334459872</v>
      </c>
      <c r="R28">
        <f>I_Shares!R28/I_Shares!R$3</f>
        <v>0.8571788198020962</v>
      </c>
      <c r="S28">
        <f>I_Shares!S28/I_Shares!S$3</f>
        <v>0.81486746449831959</v>
      </c>
      <c r="T28">
        <f>I_Shares!T28/I_Shares!T$3</f>
        <v>0.80634703406876751</v>
      </c>
      <c r="U28">
        <f>I_Shares!U28/I_Shares!U$3</f>
        <v>0.93523512960517174</v>
      </c>
      <c r="V28">
        <f>I_Shares!V28/I_Shares!V$3</f>
        <v>0.93843275420080197</v>
      </c>
      <c r="W28">
        <f>I_Shares!W28/I_Shares!W$3</f>
        <v>0.86426120455754463</v>
      </c>
    </row>
    <row r="29" spans="1:23" x14ac:dyDescent="0.25">
      <c r="A29" s="2" t="s">
        <v>71</v>
      </c>
      <c r="B29" s="2" t="s">
        <v>72</v>
      </c>
      <c r="C29">
        <f>I_Shares!C29/I_Shares!C$3</f>
        <v>1.1978164982367436</v>
      </c>
      <c r="D29">
        <f>I_Shares!D29/I_Shares!D$3</f>
        <v>1.2016272707927684</v>
      </c>
      <c r="E29">
        <f>I_Shares!E29/I_Shares!E$3</f>
        <v>1.2227571439254645</v>
      </c>
      <c r="F29">
        <f>I_Shares!F29/I_Shares!F$3</f>
        <v>1.192226165154439</v>
      </c>
      <c r="G29">
        <f>I_Shares!G29/I_Shares!G$3</f>
        <v>1.2554354426225485</v>
      </c>
      <c r="H29">
        <f>I_Shares!H29/I_Shares!H$3</f>
        <v>1.2833201582117819</v>
      </c>
      <c r="I29">
        <f>I_Shares!I29/I_Shares!I$3</f>
        <v>1.2588270114144766</v>
      </c>
      <c r="J29">
        <f>I_Shares!J29/I_Shares!J$3</f>
        <v>1.2360096458898513</v>
      </c>
      <c r="K29">
        <f>I_Shares!K29/I_Shares!K$3</f>
        <v>1.3158058065111777</v>
      </c>
      <c r="L29">
        <f>I_Shares!L29/I_Shares!L$3</f>
        <v>1.293990218845702</v>
      </c>
      <c r="M29">
        <f>I_Shares!M29/I_Shares!M$3</f>
        <v>1.3497261298639436</v>
      </c>
      <c r="N29">
        <f>I_Shares!N29/I_Shares!N$3</f>
        <v>1.2664896627195588</v>
      </c>
      <c r="O29">
        <f>I_Shares!O29/I_Shares!O$3</f>
        <v>1.2414660363630883</v>
      </c>
      <c r="P29">
        <f>I_Shares!P29/I_Shares!P$3</f>
        <v>1.2384038184779691</v>
      </c>
      <c r="Q29">
        <f>I_Shares!Q29/I_Shares!Q$3</f>
        <v>1.2700272641632815</v>
      </c>
      <c r="R29">
        <f>I_Shares!R29/I_Shares!R$3</f>
        <v>1.1927655573036779</v>
      </c>
      <c r="S29">
        <f>I_Shares!S29/I_Shares!S$3</f>
        <v>1.1888433203277571</v>
      </c>
      <c r="T29">
        <f>I_Shares!T29/I_Shares!T$3</f>
        <v>1.1732497301592621</v>
      </c>
      <c r="U29">
        <f>I_Shares!U29/I_Shares!U$3</f>
        <v>1.1808558391358126</v>
      </c>
      <c r="V29">
        <f>I_Shares!V29/I_Shares!V$3</f>
        <v>1.2410521185929164</v>
      </c>
      <c r="W29">
        <f>I_Shares!W29/I_Shares!W$3</f>
        <v>1.2692317608608046</v>
      </c>
    </row>
    <row r="30" spans="1:23" x14ac:dyDescent="0.25">
      <c r="A30" s="2" t="s">
        <v>73</v>
      </c>
      <c r="B30" s="2" t="s">
        <v>74</v>
      </c>
      <c r="C30">
        <f>I_Shares!C30/I_Shares!C$3</f>
        <v>1.181663836367286</v>
      </c>
      <c r="D30">
        <f>I_Shares!D30/I_Shares!D$3</f>
        <v>1.199938893321485</v>
      </c>
      <c r="E30">
        <f>I_Shares!E30/I_Shares!E$3</f>
        <v>1.1548094909474496</v>
      </c>
      <c r="F30">
        <f>I_Shares!F30/I_Shares!F$3</f>
        <v>1.2305390289686502</v>
      </c>
      <c r="G30">
        <f>I_Shares!G30/I_Shares!G$3</f>
        <v>1.2159863178267312</v>
      </c>
      <c r="H30">
        <f>I_Shares!H30/I_Shares!H$3</f>
        <v>1.2466948456802622</v>
      </c>
      <c r="I30">
        <f>I_Shares!I30/I_Shares!I$3</f>
        <v>1.2306619086445882</v>
      </c>
      <c r="J30">
        <f>I_Shares!J30/I_Shares!J$3</f>
        <v>1.2386927751363721</v>
      </c>
      <c r="K30">
        <f>I_Shares!K30/I_Shares!K$3</f>
        <v>1.304144038702401</v>
      </c>
      <c r="L30">
        <f>I_Shares!L30/I_Shares!L$3</f>
        <v>1.2163252040115295</v>
      </c>
      <c r="M30">
        <f>I_Shares!M30/I_Shares!M$3</f>
        <v>1.2366722903466751</v>
      </c>
      <c r="N30">
        <f>I_Shares!N30/I_Shares!N$3</f>
        <v>1.1973328969847017</v>
      </c>
      <c r="O30">
        <f>I_Shares!O30/I_Shares!O$3</f>
        <v>1.2661261624816809</v>
      </c>
      <c r="P30">
        <f>I_Shares!P30/I_Shares!P$3</f>
        <v>1.2531304940970032</v>
      </c>
      <c r="Q30">
        <f>I_Shares!Q30/I_Shares!Q$3</f>
        <v>1.3123425533259716</v>
      </c>
      <c r="R30">
        <f>I_Shares!R30/I_Shares!R$3</f>
        <v>1.2253782902925781</v>
      </c>
      <c r="S30">
        <f>I_Shares!S30/I_Shares!S$3</f>
        <v>1.2568954428159436</v>
      </c>
      <c r="T30">
        <f>I_Shares!T30/I_Shares!T$3</f>
        <v>1.2375700916390884</v>
      </c>
      <c r="U30">
        <f>I_Shares!U30/I_Shares!U$3</f>
        <v>1.2958576969400226</v>
      </c>
      <c r="V30">
        <f>I_Shares!V30/I_Shares!V$3</f>
        <v>1.2857800160019672</v>
      </c>
      <c r="W30">
        <f>I_Shares!W30/I_Shares!W$3</f>
        <v>1.2733795653427891</v>
      </c>
    </row>
    <row r="31" spans="1:23" x14ac:dyDescent="0.25">
      <c r="A31" s="2" t="s">
        <v>75</v>
      </c>
      <c r="B31" s="2" t="s">
        <v>76</v>
      </c>
      <c r="C31">
        <f>I_Shares!C31/I_Shares!C$3</f>
        <v>0.54949644156157884</v>
      </c>
      <c r="D31">
        <f>I_Shares!D31/I_Shares!D$3</f>
        <v>0.52717469866438738</v>
      </c>
      <c r="E31">
        <f>I_Shares!E31/I_Shares!E$3</f>
        <v>0.5024610025165448</v>
      </c>
      <c r="F31">
        <f>I_Shares!F31/I_Shares!F$3</f>
        <v>0.57810250963122334</v>
      </c>
      <c r="G31">
        <f>I_Shares!G31/I_Shares!G$3</f>
        <v>0.62701346095833332</v>
      </c>
      <c r="H31">
        <f>I_Shares!H31/I_Shares!H$3</f>
        <v>0.66440812769921997</v>
      </c>
      <c r="I31">
        <f>I_Shares!I31/I_Shares!I$3</f>
        <v>0.70263236489355108</v>
      </c>
      <c r="J31">
        <f>I_Shares!J31/I_Shares!J$3</f>
        <v>0.76091328233764954</v>
      </c>
      <c r="K31">
        <f>I_Shares!K31/I_Shares!K$3</f>
        <v>0.76265574898647281</v>
      </c>
      <c r="L31">
        <f>I_Shares!L31/I_Shares!L$3</f>
        <v>0.74680005729795251</v>
      </c>
      <c r="M31">
        <f>I_Shares!M31/I_Shares!M$3</f>
        <v>0.76612467767910009</v>
      </c>
      <c r="N31">
        <f>I_Shares!N31/I_Shares!N$3</f>
        <v>0.7794262591448583</v>
      </c>
      <c r="O31">
        <f>I_Shares!O31/I_Shares!O$3</f>
        <v>0.78693151461170752</v>
      </c>
      <c r="P31">
        <f>I_Shares!P31/I_Shares!P$3</f>
        <v>0.74075379506021599</v>
      </c>
      <c r="Q31">
        <f>I_Shares!Q31/I_Shares!Q$3</f>
        <v>0.69848031143006217</v>
      </c>
      <c r="R31">
        <f>I_Shares!R31/I_Shares!R$3</f>
        <v>0.65117821997733949</v>
      </c>
      <c r="S31">
        <f>I_Shares!S31/I_Shares!S$3</f>
        <v>0.70017834408482893</v>
      </c>
      <c r="T31">
        <f>I_Shares!T31/I_Shares!T$3</f>
        <v>0.69420374489300007</v>
      </c>
      <c r="U31">
        <f>I_Shares!U31/I_Shares!U$3</f>
        <v>0.69466576787874201</v>
      </c>
      <c r="V31">
        <f>I_Shares!V31/I_Shares!V$3</f>
        <v>0.68759962708174283</v>
      </c>
      <c r="W31">
        <f>I_Shares!W31/I_Shares!W$3</f>
        <v>0.73850170409721261</v>
      </c>
    </row>
    <row r="32" spans="1:23" x14ac:dyDescent="0.25">
      <c r="A32" s="2" t="s">
        <v>77</v>
      </c>
      <c r="B32" s="2" t="s">
        <v>76</v>
      </c>
      <c r="C32">
        <f>I_Shares!C32/I_Shares!C$3</f>
        <v>0.54949644156157884</v>
      </c>
      <c r="D32">
        <f>I_Shares!D32/I_Shares!D$3</f>
        <v>0.52717469866438738</v>
      </c>
      <c r="E32">
        <f>I_Shares!E32/I_Shares!E$3</f>
        <v>0.5024610025165448</v>
      </c>
      <c r="F32">
        <f>I_Shares!F32/I_Shares!F$3</f>
        <v>0.57810250963122334</v>
      </c>
      <c r="G32">
        <f>I_Shares!G32/I_Shares!G$3</f>
        <v>0.62701346095833332</v>
      </c>
      <c r="H32">
        <f>I_Shares!H32/I_Shares!H$3</f>
        <v>0.66440812769921997</v>
      </c>
      <c r="I32">
        <f>I_Shares!I32/I_Shares!I$3</f>
        <v>0.70263236489355108</v>
      </c>
      <c r="J32">
        <f>I_Shares!J32/I_Shares!J$3</f>
        <v>0.76091328233764954</v>
      </c>
      <c r="K32">
        <f>I_Shares!K32/I_Shares!K$3</f>
        <v>0.76265574898647281</v>
      </c>
      <c r="L32">
        <f>I_Shares!L32/I_Shares!L$3</f>
        <v>0.74680005729795251</v>
      </c>
      <c r="M32">
        <f>I_Shares!M32/I_Shares!M$3</f>
        <v>0.76612467767910009</v>
      </c>
      <c r="N32">
        <f>I_Shares!N32/I_Shares!N$3</f>
        <v>0.7794262591448583</v>
      </c>
      <c r="O32">
        <f>I_Shares!O32/I_Shares!O$3</f>
        <v>0.78693151461170752</v>
      </c>
      <c r="P32">
        <f>I_Shares!P32/I_Shares!P$3</f>
        <v>0.74075379506021599</v>
      </c>
      <c r="Q32">
        <f>I_Shares!Q32/I_Shares!Q$3</f>
        <v>0.69848031143006217</v>
      </c>
      <c r="R32">
        <f>I_Shares!R32/I_Shares!R$3</f>
        <v>0.65117821997733949</v>
      </c>
      <c r="S32">
        <f>I_Shares!S32/I_Shares!S$3</f>
        <v>0.70017834408482893</v>
      </c>
      <c r="T32">
        <f>I_Shares!T32/I_Shares!T$3</f>
        <v>0.69420374489300007</v>
      </c>
      <c r="U32">
        <f>I_Shares!U32/I_Shares!U$3</f>
        <v>0.69466576787874201</v>
      </c>
      <c r="V32">
        <f>I_Shares!V32/I_Shares!V$3</f>
        <v>0.68759962708174283</v>
      </c>
      <c r="W32">
        <f>I_Shares!W32/I_Shares!W$3</f>
        <v>0.73850170409721261</v>
      </c>
    </row>
    <row r="33" spans="1:23" x14ac:dyDescent="0.25">
      <c r="A33" s="2" t="s">
        <v>78</v>
      </c>
      <c r="B33" s="2" t="s">
        <v>79</v>
      </c>
      <c r="C33">
        <f>I_Shares!C33/I_Shares!C$3</f>
        <v>1.0791784917034521</v>
      </c>
      <c r="D33">
        <f>I_Shares!D33/I_Shares!D$3</f>
        <v>1.0735568062328544</v>
      </c>
      <c r="E33">
        <f>I_Shares!E33/I_Shares!E$3</f>
        <v>1.0952833558068167</v>
      </c>
      <c r="F33">
        <f>I_Shares!F33/I_Shares!F$3</f>
        <v>1.0748585419623937</v>
      </c>
      <c r="G33">
        <f>I_Shares!G33/I_Shares!G$3</f>
        <v>1.0726541701446375</v>
      </c>
      <c r="H33">
        <f>I_Shares!H33/I_Shares!H$3</f>
        <v>1.0926986986879523</v>
      </c>
      <c r="I33">
        <f>I_Shares!I33/I_Shares!I$3</f>
        <v>1.1052889061944549</v>
      </c>
      <c r="J33">
        <f>I_Shares!J33/I_Shares!J$3</f>
        <v>1.1311279690488338</v>
      </c>
      <c r="K33">
        <f>I_Shares!K33/I_Shares!K$3</f>
        <v>1.1287320131932206</v>
      </c>
      <c r="L33">
        <f>I_Shares!L33/I_Shares!L$3</f>
        <v>1.1096703702271784</v>
      </c>
      <c r="M33">
        <f>I_Shares!M33/I_Shares!M$3</f>
        <v>1.0966129867682797</v>
      </c>
      <c r="N33">
        <f>I_Shares!N33/I_Shares!N$3</f>
        <v>1.0716725350371394</v>
      </c>
      <c r="O33">
        <f>I_Shares!O33/I_Shares!O$3</f>
        <v>1.0995721466896611</v>
      </c>
      <c r="P33">
        <f>I_Shares!P33/I_Shares!P$3</f>
        <v>1.1254080240539492</v>
      </c>
      <c r="Q33">
        <f>I_Shares!Q33/I_Shares!Q$3</f>
        <v>1.1181165990360202</v>
      </c>
      <c r="R33">
        <f>I_Shares!R33/I_Shares!R$3</f>
        <v>1.11285385979438</v>
      </c>
      <c r="S33">
        <f>I_Shares!S33/I_Shares!S$3</f>
        <v>1.129942703115338</v>
      </c>
      <c r="T33">
        <f>I_Shares!T33/I_Shares!T$3</f>
        <v>1.1173328232133977</v>
      </c>
      <c r="U33">
        <f>I_Shares!U33/I_Shares!U$3</f>
        <v>1.1685005210421664</v>
      </c>
      <c r="V33">
        <f>I_Shares!V33/I_Shares!V$3</f>
        <v>1.1820005711575978</v>
      </c>
      <c r="W33">
        <f>I_Shares!W33/I_Shares!W$3</f>
        <v>1.122651046692819</v>
      </c>
    </row>
    <row r="34" spans="1:23" x14ac:dyDescent="0.25">
      <c r="A34" s="2" t="s">
        <v>80</v>
      </c>
      <c r="B34" s="2" t="s">
        <v>81</v>
      </c>
      <c r="C34">
        <f>I_Shares!C34/I_Shares!C$3</f>
        <v>1.3990672877111585</v>
      </c>
      <c r="D34">
        <f>I_Shares!D34/I_Shares!D$3</f>
        <v>1.377035033775623</v>
      </c>
      <c r="E34">
        <f>I_Shares!E34/I_Shares!E$3</f>
        <v>1.3926823956063148</v>
      </c>
      <c r="F34">
        <f>I_Shares!F34/I_Shares!F$3</f>
        <v>1.2929565859413019</v>
      </c>
      <c r="G34">
        <f>I_Shares!G34/I_Shares!G$3</f>
        <v>1.3308029435988198</v>
      </c>
      <c r="H34">
        <f>I_Shares!H34/I_Shares!H$3</f>
        <v>1.4238701732684813</v>
      </c>
      <c r="I34">
        <f>I_Shares!I34/I_Shares!I$3</f>
        <v>1.4442627931352383</v>
      </c>
      <c r="J34">
        <f>I_Shares!J34/I_Shares!J$3</f>
        <v>1.4294455529326229</v>
      </c>
      <c r="K34">
        <f>I_Shares!K34/I_Shares!K$3</f>
        <v>1.4527717313059763</v>
      </c>
      <c r="L34">
        <f>I_Shares!L34/I_Shares!L$3</f>
        <v>1.4002338384885691</v>
      </c>
      <c r="M34">
        <f>I_Shares!M34/I_Shares!M$3</f>
        <v>1.3927227947226628</v>
      </c>
      <c r="N34">
        <f>I_Shares!N34/I_Shares!N$3</f>
        <v>1.3642470280288632</v>
      </c>
      <c r="O34">
        <f>I_Shares!O34/I_Shares!O$3</f>
        <v>1.4311629493539708</v>
      </c>
      <c r="P34">
        <f>I_Shares!P34/I_Shares!P$3</f>
        <v>1.4474177959425139</v>
      </c>
      <c r="Q34">
        <f>I_Shares!Q34/I_Shares!Q$3</f>
        <v>1.3815446068206019</v>
      </c>
      <c r="R34">
        <f>I_Shares!R34/I_Shares!R$3</f>
        <v>1.3302997198924038</v>
      </c>
      <c r="S34">
        <f>I_Shares!S34/I_Shares!S$3</f>
        <v>1.3657471176735785</v>
      </c>
      <c r="T34">
        <f>I_Shares!T34/I_Shares!T$3</f>
        <v>1.3643899823917991</v>
      </c>
      <c r="U34">
        <f>I_Shares!U34/I_Shares!U$3</f>
        <v>1.4141909991231887</v>
      </c>
      <c r="V34">
        <f>I_Shares!V34/I_Shares!V$3</f>
        <v>1.4988419412044869</v>
      </c>
      <c r="W34">
        <f>I_Shares!W34/I_Shares!W$3</f>
        <v>1.3834504397672251</v>
      </c>
    </row>
    <row r="35" spans="1:23" x14ac:dyDescent="0.25">
      <c r="A35" s="2" t="s">
        <v>82</v>
      </c>
      <c r="B35" s="2" t="s">
        <v>83</v>
      </c>
      <c r="C35">
        <f>I_Shares!C35/I_Shares!C$3</f>
        <v>0.97398196720812369</v>
      </c>
      <c r="D35">
        <f>I_Shares!D35/I_Shares!D$3</f>
        <v>1.045801586344568</v>
      </c>
      <c r="E35">
        <f>I_Shares!E35/I_Shares!E$3</f>
        <v>1.0308119611802</v>
      </c>
      <c r="F35">
        <f>I_Shares!F35/I_Shares!F$3</f>
        <v>0.97559168360025916</v>
      </c>
      <c r="G35">
        <f>I_Shares!G35/I_Shares!G$3</f>
        <v>0.96239788646303381</v>
      </c>
      <c r="H35">
        <f>I_Shares!H35/I_Shares!H$3</f>
        <v>0.96010079850335306</v>
      </c>
      <c r="I35">
        <f>I_Shares!I35/I_Shares!I$3</f>
        <v>0.9930994411742663</v>
      </c>
      <c r="J35">
        <f>I_Shares!J35/I_Shares!J$3</f>
        <v>1.024639514945028</v>
      </c>
      <c r="K35">
        <f>I_Shares!K35/I_Shares!K$3</f>
        <v>0.98401881768536215</v>
      </c>
      <c r="L35">
        <f>I_Shares!L35/I_Shares!L$3</f>
        <v>0.97626476270024798</v>
      </c>
      <c r="M35">
        <f>I_Shares!M35/I_Shares!M$3</f>
        <v>0.97579822790452886</v>
      </c>
      <c r="N35">
        <f>I_Shares!N35/I_Shares!N$3</f>
        <v>0.94142533480260326</v>
      </c>
      <c r="O35">
        <f>I_Shares!O35/I_Shares!O$3</f>
        <v>0.97997896899015369</v>
      </c>
      <c r="P35">
        <f>I_Shares!P35/I_Shares!P$3</f>
        <v>1.0168071361506261</v>
      </c>
      <c r="Q35">
        <f>I_Shares!Q35/I_Shares!Q$3</f>
        <v>0.97044787180845071</v>
      </c>
      <c r="R35">
        <f>I_Shares!R35/I_Shares!R$3</f>
        <v>0.96614280300718614</v>
      </c>
      <c r="S35">
        <f>I_Shares!S35/I_Shares!S$3</f>
        <v>1.0340077530590117</v>
      </c>
      <c r="T35">
        <f>I_Shares!T35/I_Shares!T$3</f>
        <v>1.0386776827506197</v>
      </c>
      <c r="U35">
        <f>I_Shares!U35/I_Shares!U$3</f>
        <v>1.0728908891409681</v>
      </c>
      <c r="V35">
        <f>I_Shares!V35/I_Shares!V$3</f>
        <v>1.0418459655692076</v>
      </c>
      <c r="W35">
        <f>I_Shares!W35/I_Shares!W$3</f>
        <v>1.0098547537464968</v>
      </c>
    </row>
    <row r="36" spans="1:23" x14ac:dyDescent="0.25">
      <c r="A36" s="2" t="s">
        <v>84</v>
      </c>
      <c r="B36" s="2" t="s">
        <v>85</v>
      </c>
      <c r="C36">
        <f>I_Shares!C36/I_Shares!C$3</f>
        <v>0.89776067418963568</v>
      </c>
      <c r="D36">
        <f>I_Shares!D36/I_Shares!D$3</f>
        <v>0.8845894334966955</v>
      </c>
      <c r="E36">
        <f>I_Shares!E36/I_Shares!E$3</f>
        <v>0.96866547611760456</v>
      </c>
      <c r="F36">
        <f>I_Shares!F36/I_Shares!F$3</f>
        <v>0.96023526303501661</v>
      </c>
      <c r="G36">
        <f>I_Shares!G36/I_Shares!G$3</f>
        <v>0.91632556124424047</v>
      </c>
      <c r="H36">
        <f>I_Shares!H36/I_Shares!H$3</f>
        <v>0.93516716191731497</v>
      </c>
      <c r="I36">
        <f>I_Shares!I36/I_Shares!I$3</f>
        <v>0.92300604307149048</v>
      </c>
      <c r="J36">
        <f>I_Shares!J36/I_Shares!J$3</f>
        <v>0.96910547813365744</v>
      </c>
      <c r="K36">
        <f>I_Shares!K36/I_Shares!K$3</f>
        <v>0.93315835035426697</v>
      </c>
      <c r="L36">
        <f>I_Shares!L36/I_Shares!L$3</f>
        <v>0.96659462692938269</v>
      </c>
      <c r="M36">
        <f>I_Shares!M36/I_Shares!M$3</f>
        <v>0.90639082083435485</v>
      </c>
      <c r="N36">
        <f>I_Shares!N36/I_Shares!N$3</f>
        <v>0.90194998483857369</v>
      </c>
      <c r="O36">
        <f>I_Shares!O36/I_Shares!O$3</f>
        <v>0.91186622503828019</v>
      </c>
      <c r="P36">
        <f>I_Shares!P36/I_Shares!P$3</f>
        <v>0.96370822810256795</v>
      </c>
      <c r="Q36">
        <f>I_Shares!Q36/I_Shares!Q$3</f>
        <v>0.99538804851029283</v>
      </c>
      <c r="R36">
        <f>I_Shares!R36/I_Shares!R$3</f>
        <v>0.98066235595697748</v>
      </c>
      <c r="S36">
        <f>I_Shares!S36/I_Shares!S$3</f>
        <v>0.97184506744171573</v>
      </c>
      <c r="T36">
        <f>I_Shares!T36/I_Shares!T$3</f>
        <v>0.93191494263323216</v>
      </c>
      <c r="U36">
        <f>I_Shares!U36/I_Shares!U$3</f>
        <v>0.98475085957925212</v>
      </c>
      <c r="V36">
        <f>I_Shares!V36/I_Shares!V$3</f>
        <v>0.94679499538125933</v>
      </c>
      <c r="W36">
        <f>I_Shares!W36/I_Shares!W$3</f>
        <v>0.99964543745549417</v>
      </c>
    </row>
    <row r="37" spans="1:23" x14ac:dyDescent="0.25">
      <c r="A37" s="2" t="s">
        <v>86</v>
      </c>
      <c r="B37" s="2" t="s">
        <v>87</v>
      </c>
      <c r="C37">
        <f>I_Shares!C37/I_Shares!C$3</f>
        <v>1.0914145149578613</v>
      </c>
      <c r="D37">
        <f>I_Shares!D37/I_Shares!D$3</f>
        <v>1.0316377160793366</v>
      </c>
      <c r="E37">
        <f>I_Shares!E37/I_Shares!E$3</f>
        <v>1.0461314184360619</v>
      </c>
      <c r="F37">
        <f>I_Shares!F37/I_Shares!F$3</f>
        <v>1.1010695965162565</v>
      </c>
      <c r="G37">
        <f>I_Shares!G37/I_Shares!G$3</f>
        <v>1.1077093272584275</v>
      </c>
      <c r="H37">
        <f>I_Shares!H37/I_Shares!H$3</f>
        <v>1.1038447193508143</v>
      </c>
      <c r="I37">
        <f>I_Shares!I37/I_Shares!I$3</f>
        <v>1.1111803132623734</v>
      </c>
      <c r="J37">
        <f>I_Shares!J37/I_Shares!J$3</f>
        <v>1.1441564108225568</v>
      </c>
      <c r="K37">
        <f>I_Shares!K37/I_Shares!K$3</f>
        <v>1.1814979238892589</v>
      </c>
      <c r="L37">
        <f>I_Shares!L37/I_Shares!L$3</f>
        <v>1.1351895874024036</v>
      </c>
      <c r="M37">
        <f>I_Shares!M37/I_Shares!M$3</f>
        <v>1.1434980130161174</v>
      </c>
      <c r="N37">
        <f>I_Shares!N37/I_Shares!N$3</f>
        <v>1.1154342570143545</v>
      </c>
      <c r="O37">
        <f>I_Shares!O37/I_Shares!O$3</f>
        <v>1.1273643209244055</v>
      </c>
      <c r="P37">
        <f>I_Shares!P37/I_Shares!P$3</f>
        <v>1.1294417985060934</v>
      </c>
      <c r="Q37">
        <f>I_Shares!Q37/I_Shares!Q$3</f>
        <v>1.1602458045127662</v>
      </c>
      <c r="R37">
        <f>I_Shares!R37/I_Shares!R$3</f>
        <v>1.1902920932336327</v>
      </c>
      <c r="S37">
        <f>I_Shares!S37/I_Shares!S$3</f>
        <v>1.1705051619023832</v>
      </c>
      <c r="T37">
        <f>I_Shares!T37/I_Shares!T$3</f>
        <v>1.1565754800554806</v>
      </c>
      <c r="U37">
        <f>I_Shares!U37/I_Shares!U$3</f>
        <v>1.2165441837819759</v>
      </c>
      <c r="V37">
        <f>I_Shares!V37/I_Shares!V$3</f>
        <v>1.2610196677618362</v>
      </c>
      <c r="W37">
        <f>I_Shares!W37/I_Shares!W$3</f>
        <v>1.1388545062090989</v>
      </c>
    </row>
    <row r="38" spans="1:23" x14ac:dyDescent="0.25">
      <c r="A38" s="2" t="s">
        <v>88</v>
      </c>
      <c r="B38" s="2" t="s">
        <v>89</v>
      </c>
      <c r="C38">
        <f>I_Shares!C38/I_Shares!C$3</f>
        <v>1.2104981928777296</v>
      </c>
      <c r="D38">
        <f>I_Shares!D38/I_Shares!D$3</f>
        <v>1.182415519688838</v>
      </c>
      <c r="E38">
        <f>I_Shares!E38/I_Shares!E$3</f>
        <v>1.1680648178712227</v>
      </c>
      <c r="F38">
        <f>I_Shares!F38/I_Shares!F$3</f>
        <v>1.1730300817573027</v>
      </c>
      <c r="G38">
        <f>I_Shares!G38/I_Shares!G$3</f>
        <v>1.1698157678482128</v>
      </c>
      <c r="H38">
        <f>I_Shares!H38/I_Shares!H$3</f>
        <v>1.1792303630438603</v>
      </c>
      <c r="I38">
        <f>I_Shares!I38/I_Shares!I$3</f>
        <v>1.1930125254485198</v>
      </c>
      <c r="J38">
        <f>I_Shares!J38/I_Shares!J$3</f>
        <v>1.2106576027451927</v>
      </c>
      <c r="K38">
        <f>I_Shares!K38/I_Shares!K$3</f>
        <v>1.2034362846795827</v>
      </c>
      <c r="L38">
        <f>I_Shares!L38/I_Shares!L$3</f>
        <v>1.1946261312222648</v>
      </c>
      <c r="M38">
        <f>I_Shares!M38/I_Shares!M$3</f>
        <v>1.1866900051444418</v>
      </c>
      <c r="N38">
        <f>I_Shares!N38/I_Shares!N$3</f>
        <v>1.1506741021083109</v>
      </c>
      <c r="O38">
        <f>I_Shares!O38/I_Shares!O$3</f>
        <v>1.1551207622308908</v>
      </c>
      <c r="P38">
        <f>I_Shares!P38/I_Shares!P$3</f>
        <v>1.1050062186900909</v>
      </c>
      <c r="Q38">
        <f>I_Shares!Q38/I_Shares!Q$3</f>
        <v>1.0628520537535533</v>
      </c>
      <c r="R38">
        <f>I_Shares!R38/I_Shares!R$3</f>
        <v>1.0613543340413958</v>
      </c>
      <c r="S38">
        <f>I_Shares!S38/I_Shares!S$3</f>
        <v>1.0549605137812843</v>
      </c>
      <c r="T38">
        <f>I_Shares!T38/I_Shares!T$3</f>
        <v>1.0587104220714254</v>
      </c>
      <c r="U38">
        <f>I_Shares!U38/I_Shares!U$3</f>
        <v>1.1607491666215279</v>
      </c>
      <c r="V38">
        <f>I_Shares!V38/I_Shares!V$3</f>
        <v>1.1289020135332286</v>
      </c>
      <c r="W38">
        <f>I_Shares!W38/I_Shares!W$3</f>
        <v>1.09117823441205</v>
      </c>
    </row>
    <row r="39" spans="1:23" x14ac:dyDescent="0.25">
      <c r="A39" s="2" t="s">
        <v>90</v>
      </c>
      <c r="B39" s="2" t="s">
        <v>91</v>
      </c>
      <c r="C39">
        <f>I_Shares!C39/I_Shares!C$3</f>
        <v>1.1374922353513488</v>
      </c>
      <c r="D39">
        <f>I_Shares!D39/I_Shares!D$3</f>
        <v>1.1099452067615321</v>
      </c>
      <c r="E39">
        <f>I_Shares!E39/I_Shares!E$3</f>
        <v>1.115226954324394</v>
      </c>
      <c r="F39">
        <f>I_Shares!F39/I_Shares!F$3</f>
        <v>1.0960144308497886</v>
      </c>
      <c r="G39">
        <f>I_Shares!G39/I_Shares!G$3</f>
        <v>1.0878314978252059</v>
      </c>
      <c r="H39">
        <f>I_Shares!H39/I_Shares!H$3</f>
        <v>1.0499029433183038</v>
      </c>
      <c r="I39">
        <f>I_Shares!I39/I_Shares!I$3</f>
        <v>1.1060395639409171</v>
      </c>
      <c r="J39">
        <f>I_Shares!J39/I_Shares!J$3</f>
        <v>1.1246076088541839</v>
      </c>
      <c r="K39">
        <f>I_Shares!K39/I_Shares!K$3</f>
        <v>1.1186623282110744</v>
      </c>
      <c r="L39">
        <f>I_Shares!L39/I_Shares!L$3</f>
        <v>1.1015013499820789</v>
      </c>
      <c r="M39">
        <f>I_Shares!M39/I_Shares!M$3</f>
        <v>1.1014398311917872</v>
      </c>
      <c r="N39">
        <f>I_Shares!N39/I_Shares!N$3</f>
        <v>1.0672011878940633</v>
      </c>
      <c r="O39">
        <f>I_Shares!O39/I_Shares!O$3</f>
        <v>1.0443870070525938</v>
      </c>
      <c r="P39">
        <f>I_Shares!P39/I_Shares!P$3</f>
        <v>1.0221893389849703</v>
      </c>
      <c r="Q39">
        <f>I_Shares!Q39/I_Shares!Q$3</f>
        <v>0.98912338842130676</v>
      </c>
      <c r="R39">
        <f>I_Shares!R39/I_Shares!R$3</f>
        <v>0.98783508827145461</v>
      </c>
      <c r="S39">
        <f>I_Shares!S39/I_Shares!S$3</f>
        <v>0.97086456503794538</v>
      </c>
      <c r="T39">
        <f>I_Shares!T39/I_Shares!T$3</f>
        <v>0.97478515572483704</v>
      </c>
      <c r="U39">
        <f>I_Shares!U39/I_Shares!U$3</f>
        <v>1.0515509852895664</v>
      </c>
      <c r="V39">
        <f>I_Shares!V39/I_Shares!V$3</f>
        <v>1.032319593926591</v>
      </c>
      <c r="W39">
        <f>I_Shares!W39/I_Shares!W$3</f>
        <v>0.99468355868349956</v>
      </c>
    </row>
    <row r="40" spans="1:23" x14ac:dyDescent="0.25">
      <c r="A40" s="2" t="s">
        <v>92</v>
      </c>
      <c r="B40" s="2" t="s">
        <v>93</v>
      </c>
      <c r="C40">
        <f>I_Shares!C40/I_Shares!C$3</f>
        <v>1.068727210863637</v>
      </c>
      <c r="D40">
        <f>I_Shares!D40/I_Shares!D$3</f>
        <v>1.029696209780498</v>
      </c>
      <c r="E40">
        <f>I_Shares!E40/I_Shares!E$3</f>
        <v>1.0049343949368876</v>
      </c>
      <c r="F40">
        <f>I_Shares!F40/I_Shares!F$3</f>
        <v>0.99801277418709</v>
      </c>
      <c r="G40">
        <f>I_Shares!G40/I_Shares!G$3</f>
        <v>0.9987910701000916</v>
      </c>
      <c r="H40">
        <f>I_Shares!H40/I_Shares!H$3</f>
        <v>1.0044308820898973</v>
      </c>
      <c r="I40">
        <f>I_Shares!I40/I_Shares!I$3</f>
        <v>1.0016405401466082</v>
      </c>
      <c r="J40">
        <f>I_Shares!J40/I_Shares!J$3</f>
        <v>1.0277218773380903</v>
      </c>
      <c r="K40">
        <f>I_Shares!K40/I_Shares!K$3</f>
        <v>1.027082951237559</v>
      </c>
      <c r="L40">
        <f>I_Shares!L40/I_Shares!L$3</f>
        <v>0.98578536116644111</v>
      </c>
      <c r="M40">
        <f>I_Shares!M40/I_Shares!M$3</f>
        <v>1.0028038118784077</v>
      </c>
      <c r="N40">
        <f>I_Shares!N40/I_Shares!N$3</f>
        <v>0.98344007333599692</v>
      </c>
      <c r="O40">
        <f>I_Shares!O40/I_Shares!O$3</f>
        <v>0.97555325284469108</v>
      </c>
      <c r="P40">
        <f>I_Shares!P40/I_Shares!P$3</f>
        <v>0.94795607898166734</v>
      </c>
      <c r="Q40">
        <f>I_Shares!Q40/I_Shares!Q$3</f>
        <v>0.90440728154372074</v>
      </c>
      <c r="R40">
        <f>I_Shares!R40/I_Shares!R$3</f>
        <v>0.87777970429978203</v>
      </c>
      <c r="S40">
        <f>I_Shares!S40/I_Shares!S$3</f>
        <v>0.88731861376600341</v>
      </c>
      <c r="T40">
        <f>I_Shares!T40/I_Shares!T$3</f>
        <v>0.87745681675494624</v>
      </c>
      <c r="U40">
        <f>I_Shares!U40/I_Shares!U$3</f>
        <v>0.98774252228241455</v>
      </c>
      <c r="V40">
        <f>I_Shares!V40/I_Shares!V$3</f>
        <v>0.94105625840672047</v>
      </c>
      <c r="W40">
        <f>I_Shares!W40/I_Shares!W$3</f>
        <v>0.91898353598579541</v>
      </c>
    </row>
    <row r="41" spans="1:23" x14ac:dyDescent="0.25">
      <c r="A41" s="2" t="s">
        <v>94</v>
      </c>
      <c r="B41" s="2" t="s">
        <v>95</v>
      </c>
      <c r="C41">
        <f>I_Shares!C41/I_Shares!C$3</f>
        <v>1.1907243438882693</v>
      </c>
      <c r="D41">
        <f>I_Shares!D41/I_Shares!D$3</f>
        <v>1.1817205239530284</v>
      </c>
      <c r="E41">
        <f>I_Shares!E41/I_Shares!E$3</f>
        <v>1.0703192155515209</v>
      </c>
      <c r="F41">
        <f>I_Shares!F41/I_Shares!F$3</f>
        <v>1.192100727961249</v>
      </c>
      <c r="G41">
        <f>I_Shares!G41/I_Shares!G$3</f>
        <v>1.1439335499781507</v>
      </c>
      <c r="H41">
        <f>I_Shares!H41/I_Shares!H$3</f>
        <v>1.1961781112253773</v>
      </c>
      <c r="I41">
        <f>I_Shares!I41/I_Shares!I$3</f>
        <v>1.2167448228305489</v>
      </c>
      <c r="J41">
        <f>I_Shares!J41/I_Shares!J$3</f>
        <v>1.2133890139149393</v>
      </c>
      <c r="K41">
        <f>I_Shares!K41/I_Shares!K$3</f>
        <v>1.1708915898017109</v>
      </c>
      <c r="L41">
        <f>I_Shares!L41/I_Shares!L$3</f>
        <v>1.179754774823333</v>
      </c>
      <c r="M41">
        <f>I_Shares!M41/I_Shares!M$3</f>
        <v>1.1356286240998688</v>
      </c>
      <c r="N41">
        <f>I_Shares!N41/I_Shares!N$3</f>
        <v>1.1251430756106693</v>
      </c>
      <c r="O41">
        <f>I_Shares!O41/I_Shares!O$3</f>
        <v>1.1727466911230597</v>
      </c>
      <c r="P41">
        <f>I_Shares!P41/I_Shares!P$3</f>
        <v>1.094533788165996</v>
      </c>
      <c r="Q41">
        <f>I_Shares!Q41/I_Shares!Q$3</f>
        <v>1.033717244095546</v>
      </c>
      <c r="R41">
        <f>I_Shares!R41/I_Shares!R$3</f>
        <v>1.070737229530567</v>
      </c>
      <c r="S41">
        <f>I_Shares!S41/I_Shares!S$3</f>
        <v>1.0679320808808739</v>
      </c>
      <c r="T41">
        <f>I_Shares!T41/I_Shares!T$3</f>
        <v>1.0110372701483801</v>
      </c>
      <c r="U41">
        <f>I_Shares!U41/I_Shares!U$3</f>
        <v>1.1447062974973954</v>
      </c>
      <c r="V41">
        <f>I_Shares!V41/I_Shares!V$3</f>
        <v>1.1041115512035147</v>
      </c>
      <c r="W41">
        <f>I_Shares!W41/I_Shares!W$3</f>
        <v>1.0396235063322861</v>
      </c>
    </row>
    <row r="42" spans="1:23" x14ac:dyDescent="0.25">
      <c r="A42" s="2" t="s">
        <v>96</v>
      </c>
      <c r="B42" s="2" t="s">
        <v>97</v>
      </c>
      <c r="C42">
        <f>I_Shares!C42/I_Shares!C$3</f>
        <v>1.4298424357791371</v>
      </c>
      <c r="D42">
        <f>I_Shares!D42/I_Shares!D$3</f>
        <v>1.4050683361108198</v>
      </c>
      <c r="E42">
        <f>I_Shares!E42/I_Shares!E$3</f>
        <v>1.3835079521913145</v>
      </c>
      <c r="F42">
        <f>I_Shares!F42/I_Shares!F$3</f>
        <v>1.42430232407593</v>
      </c>
      <c r="G42">
        <f>I_Shares!G42/I_Shares!G$3</f>
        <v>1.4133266936487563</v>
      </c>
      <c r="H42">
        <f>I_Shares!H42/I_Shares!H$3</f>
        <v>1.4462197582292591</v>
      </c>
      <c r="I42">
        <f>I_Shares!I42/I_Shares!I$3</f>
        <v>1.4496786326791924</v>
      </c>
      <c r="J42">
        <f>I_Shares!J42/I_Shares!J$3</f>
        <v>1.4462560446926365</v>
      </c>
      <c r="K42">
        <f>I_Shares!K42/I_Shares!K$3</f>
        <v>1.4271503323769892</v>
      </c>
      <c r="L42">
        <f>I_Shares!L42/I_Shares!L$3</f>
        <v>1.4232239734857746</v>
      </c>
      <c r="M42">
        <f>I_Shares!M42/I_Shares!M$3</f>
        <v>1.4402640645446234</v>
      </c>
      <c r="N42">
        <f>I_Shares!N42/I_Shares!N$3</f>
        <v>1.3882715546131301</v>
      </c>
      <c r="O42">
        <f>I_Shares!O42/I_Shares!O$3</f>
        <v>1.4542801589476784</v>
      </c>
      <c r="P42">
        <f>I_Shares!P42/I_Shares!P$3</f>
        <v>1.33145855823896</v>
      </c>
      <c r="Q42">
        <f>I_Shares!Q42/I_Shares!Q$3</f>
        <v>1.3142397408728232</v>
      </c>
      <c r="R42">
        <f>I_Shares!R42/I_Shares!R$3</f>
        <v>1.3221657700640381</v>
      </c>
      <c r="S42">
        <f>I_Shares!S42/I_Shares!S$3</f>
        <v>1.322672968950156</v>
      </c>
      <c r="T42">
        <f>I_Shares!T42/I_Shares!T$3</f>
        <v>1.3801120108921896</v>
      </c>
      <c r="U42">
        <f>I_Shares!U42/I_Shares!U$3</f>
        <v>1.4690992743906537</v>
      </c>
      <c r="V42">
        <f>I_Shares!V42/I_Shares!V$3</f>
        <v>1.525957427890354</v>
      </c>
      <c r="W42">
        <f>I_Shares!W42/I_Shares!W$3</f>
        <v>1.43365260280617</v>
      </c>
    </row>
    <row r="43" spans="1:23" x14ac:dyDescent="0.25">
      <c r="A43" s="2" t="s">
        <v>98</v>
      </c>
      <c r="B43" s="2" t="s">
        <v>99</v>
      </c>
      <c r="C43">
        <f>I_Shares!C43/I_Shares!C$3</f>
        <v>1.3687617883569043</v>
      </c>
      <c r="D43">
        <f>I_Shares!D43/I_Shares!D$3</f>
        <v>1.3365890032382097</v>
      </c>
      <c r="E43">
        <f>I_Shares!E43/I_Shares!E$3</f>
        <v>1.3806316215039447</v>
      </c>
      <c r="F43">
        <f>I_Shares!F43/I_Shares!F$3</f>
        <v>1.3346768930939212</v>
      </c>
      <c r="G43">
        <f>I_Shares!G43/I_Shares!G$3</f>
        <v>1.3759178757437358</v>
      </c>
      <c r="H43">
        <f>I_Shares!H43/I_Shares!H$3</f>
        <v>1.4155734409663343</v>
      </c>
      <c r="I43">
        <f>I_Shares!I43/I_Shares!I$3</f>
        <v>1.3862112924597649</v>
      </c>
      <c r="J43">
        <f>I_Shares!J43/I_Shares!J$3</f>
        <v>1.4244090042457354</v>
      </c>
      <c r="K43">
        <f>I_Shares!K43/I_Shares!K$3</f>
        <v>1.4405902776410349</v>
      </c>
      <c r="L43">
        <f>I_Shares!L43/I_Shares!L$3</f>
        <v>1.4634541321947125</v>
      </c>
      <c r="M43">
        <f>I_Shares!M43/I_Shares!M$3</f>
        <v>1.4234268783888824</v>
      </c>
      <c r="N43">
        <f>I_Shares!N43/I_Shares!N$3</f>
        <v>1.3573543443382676</v>
      </c>
      <c r="O43">
        <f>I_Shares!O43/I_Shares!O$3</f>
        <v>1.3463956534922612</v>
      </c>
      <c r="P43">
        <f>I_Shares!P43/I_Shares!P$3</f>
        <v>1.2947017104564309</v>
      </c>
      <c r="Q43">
        <f>I_Shares!Q43/I_Shares!Q$3</f>
        <v>1.2453277655178885</v>
      </c>
      <c r="R43">
        <f>I_Shares!R43/I_Shares!R$3</f>
        <v>1.244900499020243</v>
      </c>
      <c r="S43">
        <f>I_Shares!S43/I_Shares!S$3</f>
        <v>1.2204433564633561</v>
      </c>
      <c r="T43">
        <f>I_Shares!T43/I_Shares!T$3</f>
        <v>1.2581073832114391</v>
      </c>
      <c r="U43">
        <f>I_Shares!U43/I_Shares!U$3</f>
        <v>1.3668045048923725</v>
      </c>
      <c r="V43">
        <f>I_Shares!V43/I_Shares!V$3</f>
        <v>1.2981699831411808</v>
      </c>
      <c r="W43">
        <f>I_Shares!W43/I_Shares!W$3</f>
        <v>1.2943107249188728</v>
      </c>
    </row>
    <row r="44" spans="1:23" x14ac:dyDescent="0.25">
      <c r="A44" s="2" t="s">
        <v>100</v>
      </c>
      <c r="B44" s="2" t="s">
        <v>101</v>
      </c>
      <c r="C44">
        <f>I_Shares!C44/I_Shares!C$3</f>
        <v>1.1487589482994398</v>
      </c>
      <c r="D44">
        <f>I_Shares!D44/I_Shares!D$3</f>
        <v>1.1537472466615761</v>
      </c>
      <c r="E44">
        <f>I_Shares!E44/I_Shares!E$3</f>
        <v>1.189341752834383</v>
      </c>
      <c r="F44">
        <f>I_Shares!F44/I_Shares!F$3</f>
        <v>1.1385749987327052</v>
      </c>
      <c r="G44">
        <f>I_Shares!G44/I_Shares!G$3</f>
        <v>1.1341763323690359</v>
      </c>
      <c r="H44">
        <f>I_Shares!H44/I_Shares!H$3</f>
        <v>1.1610541486685149</v>
      </c>
      <c r="I44">
        <f>I_Shares!I44/I_Shares!I$3</f>
        <v>1.1374377285625756</v>
      </c>
      <c r="J44">
        <f>I_Shares!J44/I_Shares!J$3</f>
        <v>1.1733722945934257</v>
      </c>
      <c r="K44">
        <f>I_Shares!K44/I_Shares!K$3</f>
        <v>1.167590937088395</v>
      </c>
      <c r="L44">
        <f>I_Shares!L44/I_Shares!L$3</f>
        <v>1.1396005292702982</v>
      </c>
      <c r="M44">
        <f>I_Shares!M44/I_Shares!M$3</f>
        <v>1.171596878159582</v>
      </c>
      <c r="N44">
        <f>I_Shares!N44/I_Shares!N$3</f>
        <v>1.1132889793670107</v>
      </c>
      <c r="O44">
        <f>I_Shares!O44/I_Shares!O$3</f>
        <v>1.1562946263569098</v>
      </c>
      <c r="P44">
        <f>I_Shares!P44/I_Shares!P$3</f>
        <v>1.1328126296843331</v>
      </c>
      <c r="Q44">
        <f>I_Shares!Q44/I_Shares!Q$3</f>
        <v>1.126162098189698</v>
      </c>
      <c r="R44">
        <f>I_Shares!R44/I_Shares!R$3</f>
        <v>1.1299497155970084</v>
      </c>
      <c r="S44">
        <f>I_Shares!S44/I_Shares!S$3</f>
        <v>1.1279269774804916</v>
      </c>
      <c r="T44">
        <f>I_Shares!T44/I_Shares!T$3</f>
        <v>1.1540017144844583</v>
      </c>
      <c r="U44">
        <f>I_Shares!U44/I_Shares!U$3</f>
        <v>1.2404123595480916</v>
      </c>
      <c r="V44">
        <f>I_Shares!V44/I_Shares!V$3</f>
        <v>1.2250077139183941</v>
      </c>
      <c r="W44">
        <f>I_Shares!W44/I_Shares!W$3</f>
        <v>1.223272799827535</v>
      </c>
    </row>
    <row r="45" spans="1:23" x14ac:dyDescent="0.25">
      <c r="A45" s="2" t="s">
        <v>102</v>
      </c>
      <c r="B45" s="2" t="s">
        <v>103</v>
      </c>
      <c r="C45">
        <f>I_Shares!C45/I_Shares!C$3</f>
        <v>1.1552460618763849</v>
      </c>
      <c r="D45">
        <f>I_Shares!D45/I_Shares!D$3</f>
        <v>1.1627954783275651</v>
      </c>
      <c r="E45">
        <f>I_Shares!E45/I_Shares!E$3</f>
        <v>1.257967959686624</v>
      </c>
      <c r="F45">
        <f>I_Shares!F45/I_Shares!F$3</f>
        <v>1.1126710432348168</v>
      </c>
      <c r="G45">
        <f>I_Shares!G45/I_Shares!G$3</f>
        <v>1.1259417788132993</v>
      </c>
      <c r="H45">
        <f>I_Shares!H45/I_Shares!H$3</f>
        <v>1.1406281960530502</v>
      </c>
      <c r="I45">
        <f>I_Shares!I45/I_Shares!I$3</f>
        <v>1.1148370660756353</v>
      </c>
      <c r="J45">
        <f>I_Shares!J45/I_Shares!J$3</f>
        <v>1.1498264846932786</v>
      </c>
      <c r="K45">
        <f>I_Shares!K45/I_Shares!K$3</f>
        <v>1.1190915045826757</v>
      </c>
      <c r="L45">
        <f>I_Shares!L45/I_Shares!L$3</f>
        <v>1.0888990311703046</v>
      </c>
      <c r="M45">
        <f>I_Shares!M45/I_Shares!M$3</f>
        <v>1.1233062609144686</v>
      </c>
      <c r="N45">
        <f>I_Shares!N45/I_Shares!N$3</f>
        <v>1.0873475565299584</v>
      </c>
      <c r="O45">
        <f>I_Shares!O45/I_Shares!O$3</f>
        <v>1.1167657765156305</v>
      </c>
      <c r="P45">
        <f>I_Shares!P45/I_Shares!P$3</f>
        <v>1.1413448708264184</v>
      </c>
      <c r="Q45">
        <f>I_Shares!Q45/I_Shares!Q$3</f>
        <v>1.1493163728805913</v>
      </c>
      <c r="R45">
        <f>I_Shares!R45/I_Shares!R$3</f>
        <v>1.0999415695647481</v>
      </c>
      <c r="S45">
        <f>I_Shares!S45/I_Shares!S$3</f>
        <v>1.1669437481612102</v>
      </c>
      <c r="T45">
        <f>I_Shares!T45/I_Shares!T$3</f>
        <v>1.1721902381112006</v>
      </c>
      <c r="U45">
        <f>I_Shares!U45/I_Shares!U$3</f>
        <v>1.2403444861828077</v>
      </c>
      <c r="V45">
        <f>I_Shares!V45/I_Shares!V$3</f>
        <v>1.2217799368562945</v>
      </c>
      <c r="W45">
        <f>I_Shares!W45/I_Shares!W$3</f>
        <v>1.2476872532800356</v>
      </c>
    </row>
    <row r="46" spans="1:23" x14ac:dyDescent="0.25">
      <c r="A46" s="2" t="s">
        <v>104</v>
      </c>
      <c r="B46" s="2" t="s">
        <v>105</v>
      </c>
      <c r="C46">
        <f>I_Shares!C46/I_Shares!C$3</f>
        <v>0.89932362724794712</v>
      </c>
      <c r="D46">
        <f>I_Shares!D46/I_Shares!D$3</f>
        <v>0.93754597404766937</v>
      </c>
      <c r="E46">
        <f>I_Shares!E46/I_Shares!E$3</f>
        <v>0.95456897434686805</v>
      </c>
      <c r="F46">
        <f>I_Shares!F46/I_Shares!F$3</f>
        <v>0.93797584648849164</v>
      </c>
      <c r="G46">
        <f>I_Shares!G46/I_Shares!G$3</f>
        <v>0.90721189862679175</v>
      </c>
      <c r="H46">
        <f>I_Shares!H46/I_Shares!H$3</f>
        <v>0.95561828967976736</v>
      </c>
      <c r="I46">
        <f>I_Shares!I46/I_Shares!I$3</f>
        <v>1.0020839906706622</v>
      </c>
      <c r="J46">
        <f>I_Shares!J46/I_Shares!J$3</f>
        <v>1.0187587670804912</v>
      </c>
      <c r="K46">
        <f>I_Shares!K46/I_Shares!K$3</f>
        <v>1.0731173861482757</v>
      </c>
      <c r="L46">
        <f>I_Shares!L46/I_Shares!L$3</f>
        <v>0.97734975557603887</v>
      </c>
      <c r="M46">
        <f>I_Shares!M46/I_Shares!M$3</f>
        <v>0.98099206230047142</v>
      </c>
      <c r="N46">
        <f>I_Shares!N46/I_Shares!N$3</f>
        <v>0.93398166982978525</v>
      </c>
      <c r="O46">
        <f>I_Shares!O46/I_Shares!O$3</f>
        <v>1.0452489745671838</v>
      </c>
      <c r="P46">
        <f>I_Shares!P46/I_Shares!P$3</f>
        <v>0.92913706513893513</v>
      </c>
      <c r="Q46">
        <f>I_Shares!Q46/I_Shares!Q$3</f>
        <v>0.92870703352099537</v>
      </c>
      <c r="R46">
        <f>I_Shares!R46/I_Shares!R$3</f>
        <v>1.0367707087212843</v>
      </c>
      <c r="S46">
        <f>I_Shares!S46/I_Shares!S$3</f>
        <v>0.97595775309421029</v>
      </c>
      <c r="T46">
        <f>I_Shares!T46/I_Shares!T$3</f>
        <v>1.0504278159837177</v>
      </c>
      <c r="U46">
        <f>I_Shares!U46/I_Shares!U$3</f>
        <v>0.9886169652757294</v>
      </c>
      <c r="V46">
        <f>I_Shares!V46/I_Shares!V$3</f>
        <v>1.0173118182052041</v>
      </c>
      <c r="W46">
        <f>I_Shares!W46/I_Shares!W$3</f>
        <v>1.0072617042517702</v>
      </c>
    </row>
    <row r="47" spans="1:23" x14ac:dyDescent="0.25">
      <c r="A47" s="2" t="s">
        <v>106</v>
      </c>
      <c r="B47" s="2" t="s">
        <v>107</v>
      </c>
      <c r="C47">
        <f>I_Shares!C47/I_Shares!C$3</f>
        <v>1.2059509633732168</v>
      </c>
      <c r="D47">
        <f>I_Shares!D47/I_Shares!D$3</f>
        <v>1.2028944840922531</v>
      </c>
      <c r="E47">
        <f>I_Shares!E47/I_Shares!E$3</f>
        <v>1.197992119506418</v>
      </c>
      <c r="F47">
        <f>I_Shares!F47/I_Shares!F$3</f>
        <v>1.2120651708859875</v>
      </c>
      <c r="G47">
        <f>I_Shares!G47/I_Shares!G$3</f>
        <v>1.2005570752733665</v>
      </c>
      <c r="H47">
        <f>I_Shares!H47/I_Shares!H$3</f>
        <v>1.2302434311783077</v>
      </c>
      <c r="I47">
        <f>I_Shares!I47/I_Shares!I$3</f>
        <v>1.1905395896292703</v>
      </c>
      <c r="J47">
        <f>I_Shares!J47/I_Shares!J$3</f>
        <v>1.2330393565468845</v>
      </c>
      <c r="K47">
        <f>I_Shares!K47/I_Shares!K$3</f>
        <v>1.2298116694832235</v>
      </c>
      <c r="L47">
        <f>I_Shares!L47/I_Shares!L$3</f>
        <v>1.2212689117264526</v>
      </c>
      <c r="M47">
        <f>I_Shares!M47/I_Shares!M$3</f>
        <v>1.2579212761074037</v>
      </c>
      <c r="N47">
        <f>I_Shares!N47/I_Shares!N$3</f>
        <v>1.1811554216459592</v>
      </c>
      <c r="O47">
        <f>I_Shares!O47/I_Shares!O$3</f>
        <v>1.2148937843530556</v>
      </c>
      <c r="P47">
        <f>I_Shares!P47/I_Shares!P$3</f>
        <v>1.1830666756440913</v>
      </c>
      <c r="Q47">
        <f>I_Shares!Q47/I_Shares!Q$3</f>
        <v>1.1637604438127052</v>
      </c>
      <c r="R47">
        <f>I_Shares!R47/I_Shares!R$3</f>
        <v>1.1774516329819733</v>
      </c>
      <c r="S47">
        <f>I_Shares!S47/I_Shares!S$3</f>
        <v>1.1414208935176586</v>
      </c>
      <c r="T47">
        <f>I_Shares!T47/I_Shares!T$3</f>
        <v>1.169168985213868</v>
      </c>
      <c r="U47">
        <f>I_Shares!U47/I_Shares!U$3</f>
        <v>1.299252857680113</v>
      </c>
      <c r="V47">
        <f>I_Shares!V47/I_Shares!V$3</f>
        <v>1.2729775319065686</v>
      </c>
      <c r="W47">
        <f>I_Shares!W47/I_Shares!W$3</f>
        <v>1.2609142135341702</v>
      </c>
    </row>
    <row r="48" spans="1:23" x14ac:dyDescent="0.25">
      <c r="A48" s="2" t="s">
        <v>108</v>
      </c>
      <c r="B48" s="2" t="s">
        <v>109</v>
      </c>
      <c r="C48">
        <f>I_Shares!C48/I_Shares!C$3</f>
        <v>1.1697605784041185</v>
      </c>
      <c r="D48">
        <f>I_Shares!D48/I_Shares!D$3</f>
        <v>1.078867877928795</v>
      </c>
      <c r="E48">
        <f>I_Shares!E48/I_Shares!E$3</f>
        <v>1.2269024785700358</v>
      </c>
      <c r="F48">
        <f>I_Shares!F48/I_Shares!F$3</f>
        <v>1.0709151584238148</v>
      </c>
      <c r="G48">
        <f>I_Shares!G48/I_Shares!G$3</f>
        <v>1.0919346339961618</v>
      </c>
      <c r="H48">
        <f>I_Shares!H48/I_Shares!H$3</f>
        <v>1.08822219726793</v>
      </c>
      <c r="I48">
        <f>I_Shares!I48/I_Shares!I$3</f>
        <v>1.1035783295096682</v>
      </c>
      <c r="J48">
        <f>I_Shares!J48/I_Shares!J$3</f>
        <v>1.1701327530802286</v>
      </c>
      <c r="K48">
        <f>I_Shares!K48/I_Shares!K$3</f>
        <v>1.1862198606751222</v>
      </c>
      <c r="L48">
        <f>I_Shares!L48/I_Shares!L$3</f>
        <v>1.2357449726206242</v>
      </c>
      <c r="M48">
        <f>I_Shares!M48/I_Shares!M$3</f>
        <v>1.3023000322492557</v>
      </c>
      <c r="N48">
        <f>I_Shares!N48/I_Shares!N$3</f>
        <v>1.1269081435021948</v>
      </c>
      <c r="O48">
        <f>I_Shares!O48/I_Shares!O$3</f>
        <v>1.1829736673364795</v>
      </c>
      <c r="P48">
        <f>I_Shares!P48/I_Shares!P$3</f>
        <v>1.2175501124961203</v>
      </c>
      <c r="Q48">
        <f>I_Shares!Q48/I_Shares!Q$3</f>
        <v>1.1961486037489151</v>
      </c>
      <c r="R48">
        <f>I_Shares!R48/I_Shares!R$3</f>
        <v>1.247856361181841</v>
      </c>
      <c r="S48">
        <f>I_Shares!S48/I_Shares!S$3</f>
        <v>1.2482378932522462</v>
      </c>
      <c r="T48">
        <f>I_Shares!T48/I_Shares!T$3</f>
        <v>1.1912311809779113</v>
      </c>
      <c r="U48">
        <f>I_Shares!U48/I_Shares!U$3</f>
        <v>1.1470053595444634</v>
      </c>
      <c r="V48">
        <f>I_Shares!V48/I_Shares!V$3</f>
        <v>1.1755843189644131</v>
      </c>
      <c r="W48">
        <f>I_Shares!W48/I_Shares!W$3</f>
        <v>1.1795930911761436</v>
      </c>
    </row>
    <row r="49" spans="1:23" x14ac:dyDescent="0.25">
      <c r="A49" s="2" t="s">
        <v>110</v>
      </c>
      <c r="B49" s="2" t="s">
        <v>109</v>
      </c>
      <c r="C49">
        <f>I_Shares!C49/I_Shares!C$3</f>
        <v>1.1697605784041185</v>
      </c>
      <c r="D49">
        <f>I_Shares!D49/I_Shares!D$3</f>
        <v>1.078867877928795</v>
      </c>
      <c r="E49">
        <f>I_Shares!E49/I_Shares!E$3</f>
        <v>1.2269024785700358</v>
      </c>
      <c r="F49">
        <f>I_Shares!F49/I_Shares!F$3</f>
        <v>1.0709151584238148</v>
      </c>
      <c r="G49">
        <f>I_Shares!G49/I_Shares!G$3</f>
        <v>1.0919346339961618</v>
      </c>
      <c r="H49">
        <f>I_Shares!H49/I_Shares!H$3</f>
        <v>1.08822219726793</v>
      </c>
      <c r="I49">
        <f>I_Shares!I49/I_Shares!I$3</f>
        <v>1.1035783295096682</v>
      </c>
      <c r="J49">
        <f>I_Shares!J49/I_Shares!J$3</f>
        <v>1.1701327530802286</v>
      </c>
      <c r="K49">
        <f>I_Shares!K49/I_Shares!K$3</f>
        <v>1.1862198606751222</v>
      </c>
      <c r="L49">
        <f>I_Shares!L49/I_Shares!L$3</f>
        <v>1.2357449726206242</v>
      </c>
      <c r="M49">
        <f>I_Shares!M49/I_Shares!M$3</f>
        <v>1.3023000322492557</v>
      </c>
      <c r="N49">
        <f>I_Shares!N49/I_Shares!N$3</f>
        <v>1.1269081435021948</v>
      </c>
      <c r="O49">
        <f>I_Shares!O49/I_Shares!O$3</f>
        <v>1.1829736673364795</v>
      </c>
      <c r="P49">
        <f>I_Shares!P49/I_Shares!P$3</f>
        <v>1.2175501124961203</v>
      </c>
      <c r="Q49">
        <f>I_Shares!Q49/I_Shares!Q$3</f>
        <v>1.1961486037489151</v>
      </c>
      <c r="R49">
        <f>I_Shares!R49/I_Shares!R$3</f>
        <v>1.247856361181841</v>
      </c>
      <c r="S49">
        <f>I_Shares!S49/I_Shares!S$3</f>
        <v>1.2482378932522462</v>
      </c>
      <c r="T49">
        <f>I_Shares!T49/I_Shares!T$3</f>
        <v>1.1912311809779113</v>
      </c>
      <c r="U49">
        <f>I_Shares!U49/I_Shares!U$3</f>
        <v>1.1470053595444634</v>
      </c>
      <c r="V49">
        <f>I_Shares!V49/I_Shares!V$3</f>
        <v>1.1755843189644131</v>
      </c>
      <c r="W49">
        <f>I_Shares!W49/I_Shares!W$3</f>
        <v>1.1795930911761436</v>
      </c>
    </row>
    <row r="50" spans="1:23" x14ac:dyDescent="0.25">
      <c r="A50" s="2" t="s">
        <v>111</v>
      </c>
      <c r="B50" s="2" t="s">
        <v>112</v>
      </c>
      <c r="C50">
        <f>I_Shares!C50/I_Shares!C$3</f>
        <v>0.95729964283381574</v>
      </c>
      <c r="D50">
        <f>I_Shares!D50/I_Shares!D$3</f>
        <v>0.99034001419537188</v>
      </c>
      <c r="E50">
        <f>I_Shares!E50/I_Shares!E$3</f>
        <v>1.0216038632045221</v>
      </c>
      <c r="F50">
        <f>I_Shares!F50/I_Shares!F$3</f>
        <v>1.0239571772912706</v>
      </c>
      <c r="G50">
        <f>I_Shares!G50/I_Shares!G$3</f>
        <v>1.0299658897309305</v>
      </c>
      <c r="H50">
        <f>I_Shares!H50/I_Shares!H$3</f>
        <v>1.0878190714969325</v>
      </c>
      <c r="I50">
        <f>I_Shares!I50/I_Shares!I$3</f>
        <v>1.0977305428139634</v>
      </c>
      <c r="J50">
        <f>I_Shares!J50/I_Shares!J$3</f>
        <v>1.1044643158367238</v>
      </c>
      <c r="K50">
        <f>I_Shares!K50/I_Shares!K$3</f>
        <v>1.1333307230451157</v>
      </c>
      <c r="L50">
        <f>I_Shares!L50/I_Shares!L$3</f>
        <v>1.136361865808194</v>
      </c>
      <c r="M50">
        <f>I_Shares!M50/I_Shares!M$3</f>
        <v>1.1315257153094682</v>
      </c>
      <c r="N50">
        <f>I_Shares!N50/I_Shares!N$3</f>
        <v>1.1414322706386781</v>
      </c>
      <c r="O50">
        <f>I_Shares!O50/I_Shares!O$3</f>
        <v>1.138120988327745</v>
      </c>
      <c r="P50">
        <f>I_Shares!P50/I_Shares!P$3</f>
        <v>1.1342122795401171</v>
      </c>
      <c r="Q50">
        <f>I_Shares!Q50/I_Shares!Q$3</f>
        <v>1.1278293033724682</v>
      </c>
      <c r="R50">
        <f>I_Shares!R50/I_Shares!R$3</f>
        <v>1.154365103687685</v>
      </c>
      <c r="S50">
        <f>I_Shares!S50/I_Shares!S$3</f>
        <v>1.1454020785878394</v>
      </c>
      <c r="T50">
        <f>I_Shares!T50/I_Shares!T$3</f>
        <v>1.1260511636593244</v>
      </c>
      <c r="U50">
        <f>I_Shares!U50/I_Shares!U$3</f>
        <v>1.1497564106939109</v>
      </c>
      <c r="V50">
        <f>I_Shares!V50/I_Shares!V$3</f>
        <v>1.1800815942494278</v>
      </c>
      <c r="W50">
        <f>I_Shares!W50/I_Shares!W$3</f>
        <v>1.2009059940889082</v>
      </c>
    </row>
    <row r="51" spans="1:23" x14ac:dyDescent="0.25">
      <c r="A51" s="2" t="s">
        <v>113</v>
      </c>
      <c r="B51" s="2" t="s">
        <v>114</v>
      </c>
      <c r="C51">
        <f>I_Shares!C51/I_Shares!C$3</f>
        <v>0.9347500610911561</v>
      </c>
      <c r="D51">
        <f>I_Shares!D51/I_Shares!D$3</f>
        <v>0.98647455894487057</v>
      </c>
      <c r="E51">
        <f>I_Shares!E51/I_Shares!E$3</f>
        <v>1.0308474077523795</v>
      </c>
      <c r="F51">
        <f>I_Shares!F51/I_Shares!F$3</f>
        <v>0.98224744130841268</v>
      </c>
      <c r="G51">
        <f>I_Shares!G51/I_Shares!G$3</f>
        <v>1.0017660653170497</v>
      </c>
      <c r="H51">
        <f>I_Shares!H51/I_Shares!H$3</f>
        <v>1.067982858452059</v>
      </c>
      <c r="I51">
        <f>I_Shares!I51/I_Shares!I$3</f>
        <v>1.0915802644961654</v>
      </c>
      <c r="J51">
        <f>I_Shares!J51/I_Shares!J$3</f>
        <v>1.0917415620553697</v>
      </c>
      <c r="K51">
        <f>I_Shares!K51/I_Shares!K$3</f>
        <v>1.1039660391755464</v>
      </c>
      <c r="L51">
        <f>I_Shares!L51/I_Shares!L$3</f>
        <v>1.1328580640966905</v>
      </c>
      <c r="M51">
        <f>I_Shares!M51/I_Shares!M$3</f>
        <v>1.1255187661805406</v>
      </c>
      <c r="N51">
        <f>I_Shares!N51/I_Shares!N$3</f>
        <v>1.1140033225367931</v>
      </c>
      <c r="O51">
        <f>I_Shares!O51/I_Shares!O$3</f>
        <v>1.1108167683367949</v>
      </c>
      <c r="P51">
        <f>I_Shares!P51/I_Shares!P$3</f>
        <v>1.1375189809479289</v>
      </c>
      <c r="Q51">
        <f>I_Shares!Q51/I_Shares!Q$3</f>
        <v>1.0901515591400981</v>
      </c>
      <c r="R51">
        <f>I_Shares!R51/I_Shares!R$3</f>
        <v>1.1282629738953345</v>
      </c>
      <c r="S51">
        <f>I_Shares!S51/I_Shares!S$3</f>
        <v>1.1643059684484736</v>
      </c>
      <c r="T51">
        <f>I_Shares!T51/I_Shares!T$3</f>
        <v>1.116730725624193</v>
      </c>
      <c r="U51">
        <f>I_Shares!U51/I_Shares!U$3</f>
        <v>1.1723673813143867</v>
      </c>
      <c r="V51">
        <f>I_Shares!V51/I_Shares!V$3</f>
        <v>1.1856350883631259</v>
      </c>
      <c r="W51">
        <f>I_Shares!W51/I_Shares!W$3</f>
        <v>1.1651637070021699</v>
      </c>
    </row>
    <row r="52" spans="1:23" x14ac:dyDescent="0.25">
      <c r="A52" s="2" t="s">
        <v>115</v>
      </c>
      <c r="B52" s="2" t="s">
        <v>116</v>
      </c>
      <c r="C52" t="e">
        <f>I_Shares!C52/I_Shares!C$3</f>
        <v>#DIV/0!</v>
      </c>
      <c r="D52" t="e">
        <f>I_Shares!D52/I_Shares!D$3</f>
        <v>#DIV/0!</v>
      </c>
      <c r="E52" t="e">
        <f>I_Shares!E52/I_Shares!E$3</f>
        <v>#DIV/0!</v>
      </c>
      <c r="F52">
        <f>I_Shares!F52/I_Shares!F$3</f>
        <v>1.2260104036632462</v>
      </c>
      <c r="G52">
        <f>I_Shares!G52/I_Shares!G$3</f>
        <v>1.2639580720676113</v>
      </c>
      <c r="H52">
        <f>I_Shares!H52/I_Shares!H$3</f>
        <v>1.3247737444467831</v>
      </c>
      <c r="I52">
        <f>I_Shares!I52/I_Shares!I$3</f>
        <v>1.3282132210144828</v>
      </c>
      <c r="J52">
        <f>I_Shares!J52/I_Shares!J$3</f>
        <v>1.3622586632468481</v>
      </c>
      <c r="K52">
        <f>I_Shares!K52/I_Shares!K$3</f>
        <v>1.3741567198276448</v>
      </c>
      <c r="L52">
        <f>I_Shares!L52/I_Shares!L$3</f>
        <v>1.3577333399169669</v>
      </c>
      <c r="M52">
        <f>I_Shares!M52/I_Shares!M$3</f>
        <v>1.3793436357492663</v>
      </c>
      <c r="N52">
        <f>I_Shares!N52/I_Shares!N$3</f>
        <v>1.3896835047296958</v>
      </c>
      <c r="O52">
        <f>I_Shares!O52/I_Shares!O$3</f>
        <v>1.3643552220696589</v>
      </c>
      <c r="P52">
        <f>I_Shares!P52/I_Shares!P$3</f>
        <v>1.3226413442902818</v>
      </c>
      <c r="Q52">
        <f>I_Shares!Q52/I_Shares!Q$3</f>
        <v>1.3633118002294735</v>
      </c>
      <c r="R52">
        <f>I_Shares!R52/I_Shares!R$3</f>
        <v>1.4085036475352202</v>
      </c>
      <c r="S52">
        <f>I_Shares!S52/I_Shares!S$3</f>
        <v>1.370511449325603</v>
      </c>
      <c r="T52">
        <f>I_Shares!T52/I_Shares!T$3</f>
        <v>1.4039567968717452</v>
      </c>
      <c r="U52">
        <f>I_Shares!U52/I_Shares!U$3</f>
        <v>1.3720431702027855</v>
      </c>
      <c r="V52">
        <f>I_Shares!V52/I_Shares!V$3</f>
        <v>1.41533534175433</v>
      </c>
      <c r="W52">
        <f>I_Shares!W52/I_Shares!W$3</f>
        <v>1.4882575282864507</v>
      </c>
    </row>
    <row r="53" spans="1:23" x14ac:dyDescent="0.25">
      <c r="A53" s="2" t="s">
        <v>117</v>
      </c>
      <c r="B53" s="2" t="s">
        <v>118</v>
      </c>
      <c r="C53" t="e">
        <f>I_Shares!C53/I_Shares!C$3</f>
        <v>#DIV/0!</v>
      </c>
      <c r="D53" t="e">
        <f>I_Shares!D53/I_Shares!D$3</f>
        <v>#DIV/0!</v>
      </c>
      <c r="E53" t="e">
        <f>I_Shares!E53/I_Shares!E$3</f>
        <v>#DIV/0!</v>
      </c>
      <c r="F53">
        <f>I_Shares!F53/I_Shares!F$3</f>
        <v>0.76853820886521673</v>
      </c>
      <c r="G53">
        <f>I_Shares!G53/I_Shares!G$3</f>
        <v>0.71230211353223649</v>
      </c>
      <c r="H53">
        <f>I_Shares!H53/I_Shares!H$3</f>
        <v>0.74487259578117837</v>
      </c>
      <c r="I53">
        <f>I_Shares!I53/I_Shares!I$3</f>
        <v>0.75733235111143316</v>
      </c>
      <c r="J53">
        <f>I_Shares!J53/I_Shares!J$3</f>
        <v>0.73734618736547552</v>
      </c>
      <c r="K53">
        <f>I_Shares!K53/I_Shares!K$3</f>
        <v>0.82226729187415626</v>
      </c>
      <c r="L53">
        <f>I_Shares!L53/I_Shares!L$3</f>
        <v>0.80913581502938681</v>
      </c>
      <c r="M53">
        <f>I_Shares!M53/I_Shares!M$3</f>
        <v>0.78003744173450928</v>
      </c>
      <c r="N53">
        <f>I_Shares!N53/I_Shares!N$3</f>
        <v>0.8230918531591227</v>
      </c>
      <c r="O53">
        <f>I_Shares!O53/I_Shares!O$3</f>
        <v>0.8531896626737191</v>
      </c>
      <c r="P53">
        <f>I_Shares!P53/I_Shares!P$3</f>
        <v>0.86471497026188648</v>
      </c>
      <c r="Q53">
        <f>I_Shares!Q53/I_Shares!Q$3</f>
        <v>0.85956668684983861</v>
      </c>
      <c r="R53">
        <f>I_Shares!R53/I_Shares!R$3</f>
        <v>0.84241312286983006</v>
      </c>
      <c r="S53">
        <f>I_Shares!S53/I_Shares!S$3</f>
        <v>0.82052971233835881</v>
      </c>
      <c r="T53">
        <f>I_Shares!T53/I_Shares!T$3</f>
        <v>0.77749924703559425</v>
      </c>
      <c r="U53">
        <f>I_Shares!U53/I_Shares!U$3</f>
        <v>0.80786623638363586</v>
      </c>
      <c r="V53">
        <f>I_Shares!V53/I_Shares!V$3</f>
        <v>0.84712626768563015</v>
      </c>
      <c r="W53">
        <f>I_Shares!W53/I_Shares!W$3</f>
        <v>0.91994176370773595</v>
      </c>
    </row>
    <row r="54" spans="1:23" x14ac:dyDescent="0.25">
      <c r="A54" s="2" t="s">
        <v>119</v>
      </c>
      <c r="B54" s="2" t="s">
        <v>120</v>
      </c>
      <c r="C54">
        <f>I_Shares!C54/I_Shares!C$3</f>
        <v>0.8420106357065672</v>
      </c>
      <c r="D54">
        <f>I_Shares!D54/I_Shares!D$3</f>
        <v>0.81197729649922978</v>
      </c>
      <c r="E54">
        <f>I_Shares!E54/I_Shares!E$3</f>
        <v>0.81127783894078243</v>
      </c>
      <c r="F54">
        <f>I_Shares!F54/I_Shares!F$3</f>
        <v>0.82555505323318656</v>
      </c>
      <c r="G54">
        <f>I_Shares!G54/I_Shares!G$3</f>
        <v>0.84796566333369117</v>
      </c>
      <c r="H54">
        <f>I_Shares!H54/I_Shares!H$3</f>
        <v>0.88601231750271603</v>
      </c>
      <c r="I54">
        <f>I_Shares!I54/I_Shares!I$3</f>
        <v>0.97059341194178994</v>
      </c>
      <c r="J54">
        <f>I_Shares!J54/I_Shares!J$3</f>
        <v>0.97359877246021354</v>
      </c>
      <c r="K54">
        <f>I_Shares!K54/I_Shares!K$3</f>
        <v>1.0168324204915165</v>
      </c>
      <c r="L54">
        <f>I_Shares!L54/I_Shares!L$3</f>
        <v>1.0090364580329361</v>
      </c>
      <c r="M54">
        <f>I_Shares!M54/I_Shares!M$3</f>
        <v>0.98363242233864645</v>
      </c>
      <c r="N54">
        <f>I_Shares!N54/I_Shares!N$3</f>
        <v>0.95528939254583523</v>
      </c>
      <c r="O54">
        <f>I_Shares!O54/I_Shares!O$3</f>
        <v>1.0081207497340918</v>
      </c>
      <c r="P54">
        <f>I_Shares!P54/I_Shares!P$3</f>
        <v>0.99010958671996696</v>
      </c>
      <c r="Q54">
        <f>I_Shares!Q54/I_Shares!Q$3</f>
        <v>0.99224797050491198</v>
      </c>
      <c r="R54">
        <f>I_Shares!R54/I_Shares!R$3</f>
        <v>1.0199336005176742</v>
      </c>
      <c r="S54">
        <f>I_Shares!S54/I_Shares!S$3</f>
        <v>1.0065114852440558</v>
      </c>
      <c r="T54">
        <f>I_Shares!T54/I_Shares!T$3</f>
        <v>0.98001553788971318</v>
      </c>
      <c r="U54">
        <f>I_Shares!U54/I_Shares!U$3</f>
        <v>1.0371823908064337</v>
      </c>
      <c r="V54">
        <f>I_Shares!V54/I_Shares!V$3</f>
        <v>1.0628472241299001</v>
      </c>
      <c r="W54">
        <f>I_Shares!W54/I_Shares!W$3</f>
        <v>1.0712496821169648</v>
      </c>
    </row>
    <row r="55" spans="1:23" x14ac:dyDescent="0.25">
      <c r="A55" s="2" t="s">
        <v>121</v>
      </c>
      <c r="B55" s="2" t="s">
        <v>120</v>
      </c>
      <c r="C55">
        <f>I_Shares!C55/I_Shares!C$3</f>
        <v>0.8420106357065672</v>
      </c>
      <c r="D55">
        <f>I_Shares!D55/I_Shares!D$3</f>
        <v>0.81197729649922978</v>
      </c>
      <c r="E55">
        <f>I_Shares!E55/I_Shares!E$3</f>
        <v>0.81127783894078243</v>
      </c>
      <c r="F55">
        <f>I_Shares!F55/I_Shares!F$3</f>
        <v>0.82555505323318656</v>
      </c>
      <c r="G55">
        <f>I_Shares!G55/I_Shares!G$3</f>
        <v>0.84796566333369117</v>
      </c>
      <c r="H55">
        <f>I_Shares!H55/I_Shares!H$3</f>
        <v>0.88601231750271603</v>
      </c>
      <c r="I55">
        <f>I_Shares!I55/I_Shares!I$3</f>
        <v>0.97059341194178994</v>
      </c>
      <c r="J55">
        <f>I_Shares!J55/I_Shares!J$3</f>
        <v>0.97359877246021354</v>
      </c>
      <c r="K55">
        <f>I_Shares!K55/I_Shares!K$3</f>
        <v>1.0168324204915165</v>
      </c>
      <c r="L55">
        <f>I_Shares!L55/I_Shares!L$3</f>
        <v>1.0090364580329361</v>
      </c>
      <c r="M55">
        <f>I_Shares!M55/I_Shares!M$3</f>
        <v>0.98363242233864645</v>
      </c>
      <c r="N55">
        <f>I_Shares!N55/I_Shares!N$3</f>
        <v>0.95528939254583523</v>
      </c>
      <c r="O55">
        <f>I_Shares!O55/I_Shares!O$3</f>
        <v>1.0081207497340918</v>
      </c>
      <c r="P55">
        <f>I_Shares!P55/I_Shares!P$3</f>
        <v>0.99010958671996696</v>
      </c>
      <c r="Q55">
        <f>I_Shares!Q55/I_Shares!Q$3</f>
        <v>0.99224797050491198</v>
      </c>
      <c r="R55">
        <f>I_Shares!R55/I_Shares!R$3</f>
        <v>1.0199336005176742</v>
      </c>
      <c r="S55">
        <f>I_Shares!S55/I_Shares!S$3</f>
        <v>1.0065114852440558</v>
      </c>
      <c r="T55">
        <f>I_Shares!T55/I_Shares!T$3</f>
        <v>0.98001553788971318</v>
      </c>
      <c r="U55">
        <f>I_Shares!U55/I_Shares!U$3</f>
        <v>1.0371823908064337</v>
      </c>
      <c r="V55">
        <f>I_Shares!V55/I_Shares!V$3</f>
        <v>1.0628472241299001</v>
      </c>
      <c r="W55">
        <f>I_Shares!W55/I_Shares!W$3</f>
        <v>1.0712496821169648</v>
      </c>
    </row>
    <row r="56" spans="1:23" x14ac:dyDescent="0.25">
      <c r="A56" s="2" t="s">
        <v>122</v>
      </c>
      <c r="B56" s="2" t="s">
        <v>123</v>
      </c>
      <c r="C56">
        <f>I_Shares!C56/I_Shares!C$3</f>
        <v>0.71886008034054216</v>
      </c>
      <c r="D56">
        <f>I_Shares!D56/I_Shares!D$3</f>
        <v>0.72009472868887059</v>
      </c>
      <c r="E56">
        <f>I_Shares!E56/I_Shares!E$3</f>
        <v>0.76313141426621978</v>
      </c>
      <c r="F56">
        <f>I_Shares!F56/I_Shares!F$3</f>
        <v>0.76292752316025758</v>
      </c>
      <c r="G56">
        <f>I_Shares!G56/I_Shares!G$3</f>
        <v>0.78574077348528226</v>
      </c>
      <c r="H56">
        <f>I_Shares!H56/I_Shares!H$3</f>
        <v>0.83420865702734004</v>
      </c>
      <c r="I56">
        <f>I_Shares!I56/I_Shares!I$3</f>
        <v>0.78158925530083856</v>
      </c>
      <c r="J56">
        <f>I_Shares!J56/I_Shares!J$3</f>
        <v>0.82405186885839765</v>
      </c>
      <c r="K56">
        <f>I_Shares!K56/I_Shares!K$3</f>
        <v>0.83445058055493504</v>
      </c>
      <c r="L56">
        <f>I_Shares!L56/I_Shares!L$3</f>
        <v>0.8223880504891522</v>
      </c>
      <c r="M56">
        <f>I_Shares!M56/I_Shares!M$3</f>
        <v>0.80004587834627827</v>
      </c>
      <c r="N56">
        <f>I_Shares!N56/I_Shares!N$3</f>
        <v>0.79387292873199145</v>
      </c>
      <c r="O56">
        <f>I_Shares!O56/I_Shares!O$3</f>
        <v>0.78559155725619623</v>
      </c>
      <c r="P56">
        <f>I_Shares!P56/I_Shares!P$3</f>
        <v>0.77821716575499866</v>
      </c>
      <c r="Q56">
        <f>I_Shares!Q56/I_Shares!Q$3</f>
        <v>0.76395696250351874</v>
      </c>
      <c r="R56">
        <f>I_Shares!R56/I_Shares!R$3</f>
        <v>0.74981312105154685</v>
      </c>
      <c r="S56">
        <f>I_Shares!S56/I_Shares!S$3</f>
        <v>0.7508308179923241</v>
      </c>
      <c r="T56">
        <f>I_Shares!T56/I_Shares!T$3</f>
        <v>0.79791104695641557</v>
      </c>
      <c r="U56">
        <f>I_Shares!U56/I_Shares!U$3</f>
        <v>0.85781288259737642</v>
      </c>
      <c r="V56">
        <f>I_Shares!V56/I_Shares!V$3</f>
        <v>0.92266869411306107</v>
      </c>
      <c r="W56">
        <f>I_Shares!W56/I_Shares!W$3</f>
        <v>0.86073654984257841</v>
      </c>
    </row>
    <row r="57" spans="1:23" x14ac:dyDescent="0.25">
      <c r="A57" s="2" t="s">
        <v>124</v>
      </c>
      <c r="B57" s="2" t="s">
        <v>123</v>
      </c>
      <c r="C57">
        <f>I_Shares!C57/I_Shares!C$3</f>
        <v>0.71886008034054216</v>
      </c>
      <c r="D57">
        <f>I_Shares!D57/I_Shares!D$3</f>
        <v>0.72009472868887059</v>
      </c>
      <c r="E57">
        <f>I_Shares!E57/I_Shares!E$3</f>
        <v>0.76313141426621978</v>
      </c>
      <c r="F57">
        <f>I_Shares!F57/I_Shares!F$3</f>
        <v>0.76292752316025758</v>
      </c>
      <c r="G57">
        <f>I_Shares!G57/I_Shares!G$3</f>
        <v>0.78574077348528226</v>
      </c>
      <c r="H57">
        <f>I_Shares!H57/I_Shares!H$3</f>
        <v>0.83420865702734004</v>
      </c>
      <c r="I57">
        <f>I_Shares!I57/I_Shares!I$3</f>
        <v>0.78158925530083856</v>
      </c>
      <c r="J57">
        <f>I_Shares!J57/I_Shares!J$3</f>
        <v>0.82405186885839765</v>
      </c>
      <c r="K57">
        <f>I_Shares!K57/I_Shares!K$3</f>
        <v>0.83445058055493504</v>
      </c>
      <c r="L57">
        <f>I_Shares!L57/I_Shares!L$3</f>
        <v>0.8223880504891522</v>
      </c>
      <c r="M57">
        <f>I_Shares!M57/I_Shares!M$3</f>
        <v>0.80004587834627827</v>
      </c>
      <c r="N57">
        <f>I_Shares!N57/I_Shares!N$3</f>
        <v>0.79387292873199145</v>
      </c>
      <c r="O57">
        <f>I_Shares!O57/I_Shares!O$3</f>
        <v>0.78559155725619623</v>
      </c>
      <c r="P57">
        <f>I_Shares!P57/I_Shares!P$3</f>
        <v>0.77821716575499866</v>
      </c>
      <c r="Q57">
        <f>I_Shares!Q57/I_Shares!Q$3</f>
        <v>0.76395696250351874</v>
      </c>
      <c r="R57">
        <f>I_Shares!R57/I_Shares!R$3</f>
        <v>0.74981312105154685</v>
      </c>
      <c r="S57">
        <f>I_Shares!S57/I_Shares!S$3</f>
        <v>0.7508308179923241</v>
      </c>
      <c r="T57">
        <f>I_Shares!T57/I_Shares!T$3</f>
        <v>0.79791104695641557</v>
      </c>
      <c r="U57">
        <f>I_Shares!U57/I_Shares!U$3</f>
        <v>0.85781288259737642</v>
      </c>
      <c r="V57">
        <f>I_Shares!V57/I_Shares!V$3</f>
        <v>0.92266869411306107</v>
      </c>
      <c r="W57">
        <f>I_Shares!W57/I_Shares!W$3</f>
        <v>0.86073654984257841</v>
      </c>
    </row>
    <row r="58" spans="1:23" x14ac:dyDescent="0.25">
      <c r="A58" s="2" t="s">
        <v>125</v>
      </c>
      <c r="B58" s="2" t="s">
        <v>126</v>
      </c>
      <c r="C58">
        <f>I_Shares!C58/I_Shares!C$3</f>
        <v>1.0277587228683771</v>
      </c>
      <c r="D58">
        <f>I_Shares!D58/I_Shares!D$3</f>
        <v>1.0924065235329261</v>
      </c>
      <c r="E58">
        <f>I_Shares!E58/I_Shares!E$3</f>
        <v>1.1061659578458247</v>
      </c>
      <c r="F58">
        <f>I_Shares!F58/I_Shares!F$3</f>
        <v>1.1363974727697912</v>
      </c>
      <c r="G58">
        <f>I_Shares!G58/I_Shares!G$3</f>
        <v>1.1215117119021141</v>
      </c>
      <c r="H58">
        <f>I_Shares!H58/I_Shares!H$3</f>
        <v>1.1524598173093779</v>
      </c>
      <c r="I58">
        <f>I_Shares!I58/I_Shares!I$3</f>
        <v>1.1881836851884766</v>
      </c>
      <c r="J58">
        <f>I_Shares!J58/I_Shares!J$3</f>
        <v>1.20297274541676</v>
      </c>
      <c r="K58">
        <f>I_Shares!K58/I_Shares!K$3</f>
        <v>1.2140537398898665</v>
      </c>
      <c r="L58">
        <f>I_Shares!L58/I_Shares!L$3</f>
        <v>1.2351240820374618</v>
      </c>
      <c r="M58">
        <f>I_Shares!M58/I_Shares!M$3</f>
        <v>1.2839694130339507</v>
      </c>
      <c r="N58">
        <f>I_Shares!N58/I_Shares!N$3</f>
        <v>1.2152682477604386</v>
      </c>
      <c r="O58">
        <f>I_Shares!O58/I_Shares!O$3</f>
        <v>1.2542000958274915</v>
      </c>
      <c r="P58">
        <f>I_Shares!P58/I_Shares!P$3</f>
        <v>1.26536444002462</v>
      </c>
      <c r="Q58">
        <f>I_Shares!Q58/I_Shares!Q$3</f>
        <v>1.3084026496736063</v>
      </c>
      <c r="R58">
        <f>I_Shares!R58/I_Shares!R$3</f>
        <v>1.3223469500418346</v>
      </c>
      <c r="S58">
        <f>I_Shares!S58/I_Shares!S$3</f>
        <v>1.2967758607513478</v>
      </c>
      <c r="T58">
        <f>I_Shares!T58/I_Shares!T$3</f>
        <v>1.3135119082464572</v>
      </c>
      <c r="U58">
        <f>I_Shares!U58/I_Shares!U$3</f>
        <v>1.3283441877985986</v>
      </c>
      <c r="V58">
        <f>I_Shares!V58/I_Shares!V$3</f>
        <v>1.3265998032935762</v>
      </c>
      <c r="W58">
        <f>I_Shares!W58/I_Shares!W$3</f>
        <v>1.3245914443014684</v>
      </c>
    </row>
    <row r="59" spans="1:23" x14ac:dyDescent="0.25">
      <c r="A59" s="2" t="s">
        <v>127</v>
      </c>
      <c r="B59" s="2" t="s">
        <v>126</v>
      </c>
      <c r="C59">
        <f>I_Shares!C59/I_Shares!C$3</f>
        <v>1.0277587228683771</v>
      </c>
      <c r="D59">
        <f>I_Shares!D59/I_Shares!D$3</f>
        <v>1.0924065235329261</v>
      </c>
      <c r="E59">
        <f>I_Shares!E59/I_Shares!E$3</f>
        <v>1.1061659578458247</v>
      </c>
      <c r="F59">
        <f>I_Shares!F59/I_Shares!F$3</f>
        <v>1.1363974727697912</v>
      </c>
      <c r="G59">
        <f>I_Shares!G59/I_Shares!G$3</f>
        <v>1.1215117119021141</v>
      </c>
      <c r="H59">
        <f>I_Shares!H59/I_Shares!H$3</f>
        <v>1.1524598173093779</v>
      </c>
      <c r="I59">
        <f>I_Shares!I59/I_Shares!I$3</f>
        <v>1.1881836851884766</v>
      </c>
      <c r="J59">
        <f>I_Shares!J59/I_Shares!J$3</f>
        <v>1.20297274541676</v>
      </c>
      <c r="K59">
        <f>I_Shares!K59/I_Shares!K$3</f>
        <v>1.2140537398898665</v>
      </c>
      <c r="L59">
        <f>I_Shares!L59/I_Shares!L$3</f>
        <v>1.2351240820374618</v>
      </c>
      <c r="M59">
        <f>I_Shares!M59/I_Shares!M$3</f>
        <v>1.2839694130339507</v>
      </c>
      <c r="N59">
        <f>I_Shares!N59/I_Shares!N$3</f>
        <v>1.2152682477604386</v>
      </c>
      <c r="O59">
        <f>I_Shares!O59/I_Shares!O$3</f>
        <v>1.2542000958274915</v>
      </c>
      <c r="P59">
        <f>I_Shares!P59/I_Shares!P$3</f>
        <v>1.26536444002462</v>
      </c>
      <c r="Q59">
        <f>I_Shares!Q59/I_Shares!Q$3</f>
        <v>1.3084026496736063</v>
      </c>
      <c r="R59">
        <f>I_Shares!R59/I_Shares!R$3</f>
        <v>1.3223469500418346</v>
      </c>
      <c r="S59">
        <f>I_Shares!S59/I_Shares!S$3</f>
        <v>1.2967758607513478</v>
      </c>
      <c r="T59">
        <f>I_Shares!T59/I_Shares!T$3</f>
        <v>1.3135119082464572</v>
      </c>
      <c r="U59">
        <f>I_Shares!U59/I_Shares!U$3</f>
        <v>1.3283441877985986</v>
      </c>
      <c r="V59">
        <f>I_Shares!V59/I_Shares!V$3</f>
        <v>1.3265998032935762</v>
      </c>
      <c r="W59">
        <f>I_Shares!W59/I_Shares!W$3</f>
        <v>1.3245914443014684</v>
      </c>
    </row>
    <row r="60" spans="1:23" x14ac:dyDescent="0.25">
      <c r="A60" s="21"/>
      <c r="B60" s="21"/>
    </row>
    <row r="61" spans="1:23" x14ac:dyDescent="0.25">
      <c r="A61" s="98" t="s">
        <v>813</v>
      </c>
    </row>
    <row r="62" spans="1:23" x14ac:dyDescent="0.25">
      <c r="A62" s="11"/>
      <c r="B62" s="11"/>
    </row>
    <row r="63" spans="1:23" x14ac:dyDescent="0.25">
      <c r="A63" s="2" t="s">
        <v>27</v>
      </c>
      <c r="B63" s="2" t="s">
        <v>28</v>
      </c>
    </row>
    <row r="64" spans="1:23" x14ac:dyDescent="0.25">
      <c r="A64" s="2" t="s">
        <v>29</v>
      </c>
      <c r="B64" s="2" t="s">
        <v>30</v>
      </c>
      <c r="C64">
        <f>[1]I_Shares!C6/[1]I_Shares!C$5</f>
        <v>1.3488565132318147</v>
      </c>
      <c r="D64">
        <f>[1]I_Shares!D6/[1]I_Shares!D$5</f>
        <v>1.3736646287115952</v>
      </c>
      <c r="E64">
        <f>[1]I_Shares!E6/[1]I_Shares!E$5</f>
        <v>1.3946176616927102</v>
      </c>
      <c r="F64">
        <f>[1]I_Shares!F6/[1]I_Shares!F$5</f>
        <v>1.3898117378996981</v>
      </c>
      <c r="G64">
        <f>[1]I_Shares!G6/[1]I_Shares!G$5</f>
        <v>1.3913322835385757</v>
      </c>
      <c r="H64">
        <f>[1]I_Shares!H6/[1]I_Shares!H$5</f>
        <v>1.3702653468901653</v>
      </c>
      <c r="I64">
        <f>[1]I_Shares!I6/[1]I_Shares!I$5</f>
        <v>1.3538605576838008</v>
      </c>
      <c r="J64">
        <f>[1]I_Shares!J6/[1]I_Shares!J$5</f>
        <v>1.3557666941036401</v>
      </c>
      <c r="K64">
        <f>[1]I_Shares!K6/[1]I_Shares!K$5</f>
        <v>1.3438973670073724</v>
      </c>
      <c r="L64">
        <f>[1]I_Shares!L6/[1]I_Shares!L$5</f>
        <v>1.3461676633053326</v>
      </c>
      <c r="M64">
        <f>[1]I_Shares!M6/[1]I_Shares!M$5</f>
        <v>1.3593018157583938</v>
      </c>
      <c r="N64">
        <f>[1]I_Shares!N6/[1]I_Shares!N$5</f>
        <v>1.3761249010269165</v>
      </c>
      <c r="O64">
        <f>[1]I_Shares!O6/[1]I_Shares!O$5</f>
        <v>1.3642573268455707</v>
      </c>
      <c r="P64">
        <f>[1]I_Shares!P6/[1]I_Shares!P$5</f>
        <v>1.3829314278851199</v>
      </c>
      <c r="Q64">
        <f>[1]I_Shares!Q6/[1]I_Shares!Q$5</f>
        <v>1.3974951996019025</v>
      </c>
      <c r="R64">
        <f>[1]I_Shares!R6/[1]I_Shares!R$5</f>
        <v>1.3830324792502184</v>
      </c>
      <c r="S64">
        <f>[1]I_Shares!S6/[1]I_Shares!S$5</f>
        <v>1.3855164326125597</v>
      </c>
      <c r="T64">
        <f>[1]I_Shares!T6/[1]I_Shares!T$5</f>
        <v>1.4032407174086727</v>
      </c>
      <c r="U64">
        <f>[1]I_Shares!U6/[1]I_Shares!U$5</f>
        <v>1.3578370809666302</v>
      </c>
      <c r="V64">
        <f>[1]I_Shares!V6/[1]I_Shares!V$5</f>
        <v>1.3746478369983459</v>
      </c>
      <c r="W64">
        <f>[1]I_Shares!W6/[1]I_Shares!W$5</f>
        <v>1.4098268917257739</v>
      </c>
    </row>
    <row r="65" spans="1:23" x14ac:dyDescent="0.25">
      <c r="A65" s="2" t="s">
        <v>31</v>
      </c>
      <c r="B65" s="2" t="s">
        <v>32</v>
      </c>
      <c r="C65">
        <f>[1]I_Shares!C7/[1]I_Shares!C$5</f>
        <v>1.4375878040793129</v>
      </c>
      <c r="D65">
        <f>[1]I_Shares!D7/[1]I_Shares!D$5</f>
        <v>1.4617383521962508</v>
      </c>
      <c r="E65">
        <f>[1]I_Shares!E7/[1]I_Shares!E$5</f>
        <v>1.4896123980336857</v>
      </c>
      <c r="F65">
        <f>[1]I_Shares!F7/[1]I_Shares!F$5</f>
        <v>1.469833894985705</v>
      </c>
      <c r="G65">
        <f>[1]I_Shares!G7/[1]I_Shares!G$5</f>
        <v>1.483439993031356</v>
      </c>
      <c r="H65">
        <f>[1]I_Shares!H7/[1]I_Shares!H$5</f>
        <v>1.4657875481475859</v>
      </c>
      <c r="I65">
        <f>[1]I_Shares!I7/[1]I_Shares!I$5</f>
        <v>1.43648310845873</v>
      </c>
      <c r="J65">
        <f>[1]I_Shares!J7/[1]I_Shares!J$5</f>
        <v>1.4307472018363212</v>
      </c>
      <c r="K65">
        <f>[1]I_Shares!K7/[1]I_Shares!K$5</f>
        <v>1.3981612382713979</v>
      </c>
      <c r="L65">
        <f>[1]I_Shares!L7/[1]I_Shares!L$5</f>
        <v>1.4015683244242507</v>
      </c>
      <c r="M65">
        <f>[1]I_Shares!M7/[1]I_Shares!M$5</f>
        <v>1.4142717910321134</v>
      </c>
      <c r="N65">
        <f>[1]I_Shares!N7/[1]I_Shares!N$5</f>
        <v>1.454555153279421</v>
      </c>
      <c r="O65">
        <f>[1]I_Shares!O7/[1]I_Shares!O$5</f>
        <v>1.442425294284766</v>
      </c>
      <c r="P65">
        <f>[1]I_Shares!P7/[1]I_Shares!P$5</f>
        <v>1.441872058694194</v>
      </c>
      <c r="Q65">
        <f>[1]I_Shares!Q7/[1]I_Shares!Q$5</f>
        <v>1.4490499686612071</v>
      </c>
      <c r="R65">
        <f>[1]I_Shares!R7/[1]I_Shares!R$5</f>
        <v>1.4547611706892403</v>
      </c>
      <c r="S65">
        <f>[1]I_Shares!S7/[1]I_Shares!S$5</f>
        <v>1.4394509820395838</v>
      </c>
      <c r="T65">
        <f>[1]I_Shares!T7/[1]I_Shares!T$5</f>
        <v>1.4764646041419347</v>
      </c>
      <c r="U65">
        <f>[1]I_Shares!U7/[1]I_Shares!U$5</f>
        <v>1.4711502914606476</v>
      </c>
      <c r="V65">
        <f>[1]I_Shares!V7/[1]I_Shares!V$5</f>
        <v>1.4753838537581176</v>
      </c>
      <c r="W65">
        <f>[1]I_Shares!W7/[1]I_Shares!W$5</f>
        <v>1.47419671076033</v>
      </c>
    </row>
    <row r="66" spans="1:23" x14ac:dyDescent="0.25">
      <c r="A66" s="2" t="s">
        <v>33</v>
      </c>
      <c r="B66" s="2" t="s">
        <v>34</v>
      </c>
      <c r="C66">
        <f>[1]I_Shares!C8/[1]I_Shares!C$5</f>
        <v>1.2151184918337556</v>
      </c>
      <c r="D66">
        <f>[1]I_Shares!D8/[1]I_Shares!D$5</f>
        <v>1.2423177736166959</v>
      </c>
      <c r="E66">
        <f>[1]I_Shares!E8/[1]I_Shares!E$5</f>
        <v>1.2751642504131528</v>
      </c>
      <c r="F66">
        <f>[1]I_Shares!F8/[1]I_Shares!F$5</f>
        <v>1.2788885752465082</v>
      </c>
      <c r="G66">
        <f>[1]I_Shares!G8/[1]I_Shares!G$5</f>
        <v>1.279521883416386</v>
      </c>
      <c r="H66">
        <f>[1]I_Shares!H8/[1]I_Shares!H$5</f>
        <v>1.2710568848569284</v>
      </c>
      <c r="I66">
        <f>[1]I_Shares!I8/[1]I_Shares!I$5</f>
        <v>1.2378720196794044</v>
      </c>
      <c r="J66">
        <f>[1]I_Shares!J8/[1]I_Shares!J$5</f>
        <v>1.2058603982290947</v>
      </c>
      <c r="K66">
        <f>[1]I_Shares!K8/[1]I_Shares!K$5</f>
        <v>1.2254838019047036</v>
      </c>
      <c r="L66">
        <f>[1]I_Shares!L8/[1]I_Shares!L$5</f>
        <v>1.2350120469433792</v>
      </c>
      <c r="M66">
        <f>[1]I_Shares!M8/[1]I_Shares!M$5</f>
        <v>1.237583895634822</v>
      </c>
      <c r="N66">
        <f>[1]I_Shares!N8/[1]I_Shares!N$5</f>
        <v>1.255505397674072</v>
      </c>
      <c r="O66">
        <f>[1]I_Shares!O8/[1]I_Shares!O$5</f>
        <v>1.2494650327778851</v>
      </c>
      <c r="P66">
        <f>[1]I_Shares!P8/[1]I_Shares!P$5</f>
        <v>1.2456619384002352</v>
      </c>
      <c r="Q66">
        <f>[1]I_Shares!Q8/[1]I_Shares!Q$5</f>
        <v>1.252542724776875</v>
      </c>
      <c r="R66">
        <f>[1]I_Shares!R8/[1]I_Shares!R$5</f>
        <v>1.2368093102348829</v>
      </c>
      <c r="S66">
        <f>[1]I_Shares!S8/[1]I_Shares!S$5</f>
        <v>1.235006297920205</v>
      </c>
      <c r="T66">
        <f>[1]I_Shares!T8/[1]I_Shares!T$5</f>
        <v>1.237529904587356</v>
      </c>
      <c r="U66">
        <f>[1]I_Shares!U8/[1]I_Shares!U$5</f>
        <v>1.146158356836237</v>
      </c>
      <c r="V66">
        <f>[1]I_Shares!V8/[1]I_Shares!V$5</f>
        <v>1.1750132970238021</v>
      </c>
      <c r="W66">
        <f>[1]I_Shares!W8/[1]I_Shares!W$5</f>
        <v>1.220366869483331</v>
      </c>
    </row>
    <row r="67" spans="1:23" x14ac:dyDescent="0.25">
      <c r="A67" s="2" t="s">
        <v>35</v>
      </c>
      <c r="B67" s="2" t="s">
        <v>36</v>
      </c>
      <c r="C67">
        <f>[1]I_Shares!C9/[1]I_Shares!C$5</f>
        <v>1.3141819708962508</v>
      </c>
      <c r="D67">
        <f>[1]I_Shares!D9/[1]I_Shares!D$5</f>
        <v>1.3429455343108212</v>
      </c>
      <c r="E67">
        <f>[1]I_Shares!E9/[1]I_Shares!E$5</f>
        <v>1.3238410671374721</v>
      </c>
      <c r="F67">
        <f>[1]I_Shares!F9/[1]I_Shares!F$5</f>
        <v>1.3351439221407992</v>
      </c>
      <c r="G67">
        <f>[1]I_Shares!G9/[1]I_Shares!G$5</f>
        <v>1.3234398650358148</v>
      </c>
      <c r="H67">
        <f>[1]I_Shares!H9/[1]I_Shares!H$5</f>
        <v>1.3199171555958189</v>
      </c>
      <c r="I67">
        <f>[1]I_Shares!I9/[1]I_Shares!I$5</f>
        <v>1.3052887880814477</v>
      </c>
      <c r="J67">
        <f>[1]I_Shares!J9/[1]I_Shares!J$5</f>
        <v>1.3172143175619915</v>
      </c>
      <c r="K67">
        <f>[1]I_Shares!K9/[1]I_Shares!K$5</f>
        <v>1.3072401310381017</v>
      </c>
      <c r="L67">
        <f>[1]I_Shares!L9/[1]I_Shares!L$5</f>
        <v>1.2889793663386373</v>
      </c>
      <c r="M67">
        <f>[1]I_Shares!M9/[1]I_Shares!M$5</f>
        <v>1.3132735779308145</v>
      </c>
      <c r="N67">
        <f>[1]I_Shares!N9/[1]I_Shares!N$5</f>
        <v>1.3200942765524324</v>
      </c>
      <c r="O67">
        <f>[1]I_Shares!O9/[1]I_Shares!O$5</f>
        <v>1.3237074483188866</v>
      </c>
      <c r="P67">
        <f>[1]I_Shares!P9/[1]I_Shares!P$5</f>
        <v>1.3721617894847453</v>
      </c>
      <c r="Q67">
        <f>[1]I_Shares!Q9/[1]I_Shares!Q$5</f>
        <v>1.3658625921338372</v>
      </c>
      <c r="R67">
        <f>[1]I_Shares!R9/[1]I_Shares!R$5</f>
        <v>1.3299429200347741</v>
      </c>
      <c r="S67">
        <f>[1]I_Shares!S9/[1]I_Shares!S$5</f>
        <v>1.3632630423417764</v>
      </c>
      <c r="T67">
        <f>[1]I_Shares!T9/[1]I_Shares!T$5</f>
        <v>1.3635597762137777</v>
      </c>
      <c r="U67">
        <f>[1]I_Shares!U9/[1]I_Shares!U$5</f>
        <v>1.3063102160663107</v>
      </c>
      <c r="V67">
        <f>[1]I_Shares!V9/[1]I_Shares!V$5</f>
        <v>1.3695596066986684</v>
      </c>
      <c r="W67">
        <f>[1]I_Shares!W9/[1]I_Shares!W$5</f>
        <v>1.4338148288607708</v>
      </c>
    </row>
    <row r="68" spans="1:23" x14ac:dyDescent="0.25">
      <c r="A68" s="2" t="s">
        <v>37</v>
      </c>
      <c r="B68" s="2" t="s">
        <v>38</v>
      </c>
      <c r="C68">
        <f>[1]I_Shares!C10/[1]I_Shares!C$5</f>
        <v>1.3888635888402339</v>
      </c>
      <c r="D68">
        <f>[1]I_Shares!D10/[1]I_Shares!D$5</f>
        <v>1.4090476255306643</v>
      </c>
      <c r="E68">
        <f>[1]I_Shares!E10/[1]I_Shares!E$5</f>
        <v>1.4447141560823804</v>
      </c>
      <c r="F68">
        <f>[1]I_Shares!F10/[1]I_Shares!F$5</f>
        <v>1.4433056801492479</v>
      </c>
      <c r="G68">
        <f>[1]I_Shares!G10/[1]I_Shares!G$5</f>
        <v>1.4344786110206387</v>
      </c>
      <c r="H68">
        <f>[1]I_Shares!H10/[1]I_Shares!H$5</f>
        <v>1.3700908783098686</v>
      </c>
      <c r="I68">
        <f>[1]I_Shares!I10/[1]I_Shares!I$5</f>
        <v>1.402748368285414</v>
      </c>
      <c r="J68">
        <f>[1]I_Shares!J10/[1]I_Shares!J$5</f>
        <v>1.4567079124468429</v>
      </c>
      <c r="K68">
        <f>[1]I_Shares!K10/[1]I_Shares!K$5</f>
        <v>1.4444876101161184</v>
      </c>
      <c r="L68">
        <f>[1]I_Shares!L10/[1]I_Shares!L$5</f>
        <v>1.4576815749404908</v>
      </c>
      <c r="M68">
        <f>[1]I_Shares!M10/[1]I_Shares!M$5</f>
        <v>1.4750037773426443</v>
      </c>
      <c r="N68">
        <f>[1]I_Shares!N10/[1]I_Shares!N$5</f>
        <v>1.4518370665622731</v>
      </c>
      <c r="O68">
        <f>[1]I_Shares!O10/[1]I_Shares!O$5</f>
        <v>1.4103168623167366</v>
      </c>
      <c r="P68">
        <f>[1]I_Shares!P10/[1]I_Shares!P$5</f>
        <v>1.4672421071234241</v>
      </c>
      <c r="Q68">
        <f>[1]I_Shares!Q10/[1]I_Shares!Q$5</f>
        <v>1.5312905893245625</v>
      </c>
      <c r="R68">
        <f>[1]I_Shares!R10/[1]I_Shares!R$5</f>
        <v>1.5001190099058885</v>
      </c>
      <c r="S68">
        <f>[1]I_Shares!S10/[1]I_Shares!S$5</f>
        <v>1.5126033471307341</v>
      </c>
      <c r="T68">
        <f>[1]I_Shares!T10/[1]I_Shares!T$5</f>
        <v>1.5323794581206005</v>
      </c>
      <c r="U68">
        <f>[1]I_Shares!U10/[1]I_Shares!U$5</f>
        <v>1.4762252032326191</v>
      </c>
      <c r="V68">
        <f>[1]I_Shares!V10/[1]I_Shares!V$5</f>
        <v>1.4425412278374243</v>
      </c>
      <c r="W68">
        <f>[1]I_Shares!W10/[1]I_Shares!W$5</f>
        <v>1.4939900093511482</v>
      </c>
    </row>
    <row r="69" spans="1:23" x14ac:dyDescent="0.25">
      <c r="A69" s="2" t="s">
        <v>39</v>
      </c>
      <c r="B69" s="2" t="s">
        <v>40</v>
      </c>
      <c r="C69">
        <f>[1]I_Shares!C11/[1]I_Shares!C$5</f>
        <v>1.1497564364873114</v>
      </c>
      <c r="D69">
        <f>[1]I_Shares!D11/[1]I_Shares!D$5</f>
        <v>1.1655644836918009</v>
      </c>
      <c r="E69">
        <f>[1]I_Shares!E11/[1]I_Shares!E$5</f>
        <v>1.1673647079762217</v>
      </c>
      <c r="F69">
        <f>[1]I_Shares!F11/[1]I_Shares!F$5</f>
        <v>1.1109765220191796</v>
      </c>
      <c r="G69">
        <f>[1]I_Shares!G11/[1]I_Shares!G$5</f>
        <v>1.130339011313966</v>
      </c>
      <c r="H69">
        <f>[1]I_Shares!H11/[1]I_Shares!H$5</f>
        <v>1.1293074543176738</v>
      </c>
      <c r="I69">
        <f>[1]I_Shares!I11/[1]I_Shares!I$5</f>
        <v>1.1177258056318093</v>
      </c>
      <c r="J69">
        <f>[1]I_Shares!J11/[1]I_Shares!J$5</f>
        <v>1.1302857996455262</v>
      </c>
      <c r="K69">
        <f>[1]I_Shares!K11/[1]I_Shares!K$5</f>
        <v>1.1350054513903465</v>
      </c>
      <c r="L69">
        <f>[1]I_Shares!L11/[1]I_Shares!L$5</f>
        <v>1.1455170808851778</v>
      </c>
      <c r="M69">
        <f>[1]I_Shares!M11/[1]I_Shares!M$5</f>
        <v>1.1415701790670998</v>
      </c>
      <c r="N69">
        <f>[1]I_Shares!N11/[1]I_Shares!N$5</f>
        <v>1.1856054022021323</v>
      </c>
      <c r="O69">
        <f>[1]I_Shares!O11/[1]I_Shares!O$5</f>
        <v>1.1691542812784885</v>
      </c>
      <c r="P69">
        <f>[1]I_Shares!P11/[1]I_Shares!P$5</f>
        <v>1.1762876286896597</v>
      </c>
      <c r="Q69">
        <f>[1]I_Shares!Q11/[1]I_Shares!Q$5</f>
        <v>1.1755521890942586</v>
      </c>
      <c r="R69">
        <f>[1]I_Shares!R11/[1]I_Shares!R$5</f>
        <v>1.1910568831180834</v>
      </c>
      <c r="S69">
        <f>[1]I_Shares!S11/[1]I_Shares!S$5</f>
        <v>1.1960421513176713</v>
      </c>
      <c r="T69">
        <f>[1]I_Shares!T11/[1]I_Shares!T$5</f>
        <v>1.186306776794132</v>
      </c>
      <c r="U69">
        <f>[1]I_Shares!U11/[1]I_Shares!U$5</f>
        <v>1.184436152254885</v>
      </c>
      <c r="V69">
        <f>[1]I_Shares!V11/[1]I_Shares!V$5</f>
        <v>1.1877429784915168</v>
      </c>
      <c r="W69">
        <f>[1]I_Shares!W11/[1]I_Shares!W$5</f>
        <v>1.1581639230876661</v>
      </c>
    </row>
    <row r="70" spans="1:23" x14ac:dyDescent="0.25">
      <c r="A70" s="12" t="s">
        <v>41</v>
      </c>
      <c r="B70" s="12" t="s">
        <v>42</v>
      </c>
      <c r="C70">
        <f>[1]I_Shares!C12/[1]I_Shares!C$5</f>
        <v>0.98151129838369222</v>
      </c>
      <c r="D70">
        <f>[1]I_Shares!D12/[1]I_Shares!D$5</f>
        <v>0.96905354286146295</v>
      </c>
      <c r="E70">
        <f>[1]I_Shares!E12/[1]I_Shares!E$5</f>
        <v>0.991882323266152</v>
      </c>
      <c r="F70">
        <f>[1]I_Shares!F12/[1]I_Shares!F$5</f>
        <v>0.95013133324635002</v>
      </c>
      <c r="G70">
        <f>[1]I_Shares!G12/[1]I_Shares!G$5</f>
        <v>0.97302990756107033</v>
      </c>
      <c r="H70">
        <f>[1]I_Shares!H12/[1]I_Shares!H$5</f>
        <v>0.93616001259084369</v>
      </c>
      <c r="I70">
        <f>[1]I_Shares!I12/[1]I_Shares!I$5</f>
        <v>0.90211589989137619</v>
      </c>
      <c r="J70">
        <f>[1]I_Shares!J12/[1]I_Shares!J$5</f>
        <v>0.8985737361532925</v>
      </c>
      <c r="K70">
        <f>[1]I_Shares!K12/[1]I_Shares!K$5</f>
        <v>0.91841243248127746</v>
      </c>
      <c r="L70">
        <f>[1]I_Shares!L12/[1]I_Shares!L$5</f>
        <v>0.91119130978494178</v>
      </c>
      <c r="M70">
        <f>[1]I_Shares!M12/[1]I_Shares!M$5</f>
        <v>0.91609179821468656</v>
      </c>
      <c r="N70">
        <f>[1]I_Shares!N12/[1]I_Shares!N$5</f>
        <v>0.96643614144066914</v>
      </c>
      <c r="O70">
        <f>[1]I_Shares!O12/[1]I_Shares!O$5</f>
        <v>0.91829380285251327</v>
      </c>
      <c r="P70">
        <f>[1]I_Shares!P12/[1]I_Shares!P$5</f>
        <v>0.96153863705182807</v>
      </c>
      <c r="Q70">
        <f>[1]I_Shares!Q12/[1]I_Shares!Q$5</f>
        <v>0.95682408681679432</v>
      </c>
      <c r="R70">
        <f>[1]I_Shares!R12/[1]I_Shares!R$5</f>
        <v>0.98251051467389205</v>
      </c>
      <c r="S70">
        <f>[1]I_Shares!S12/[1]I_Shares!S$5</f>
        <v>0.99494887780492391</v>
      </c>
      <c r="T70">
        <f>[1]I_Shares!T12/[1]I_Shares!T$5</f>
        <v>0.98924536353536296</v>
      </c>
      <c r="U70">
        <f>[1]I_Shares!U12/[1]I_Shares!U$5</f>
        <v>0.97527148680503306</v>
      </c>
      <c r="V70">
        <f>[1]I_Shares!V12/[1]I_Shares!V$5</f>
        <v>0.9918927905327849</v>
      </c>
      <c r="W70">
        <f>[1]I_Shares!W12/[1]I_Shares!W$5</f>
        <v>0.94855091288467641</v>
      </c>
    </row>
    <row r="71" spans="1:23" x14ac:dyDescent="0.25">
      <c r="A71" s="2" t="s">
        <v>43</v>
      </c>
      <c r="B71" s="2" t="s">
        <v>44</v>
      </c>
      <c r="C71">
        <f>[1]I_Shares!C13/[1]I_Shares!C$5</f>
        <v>1.2363166882853494</v>
      </c>
      <c r="D71">
        <f>[1]I_Shares!D13/[1]I_Shares!D$5</f>
        <v>1.2735423107294526</v>
      </c>
      <c r="E71">
        <f>[1]I_Shares!E13/[1]I_Shares!E$5</f>
        <v>1.3282995864424003</v>
      </c>
      <c r="F71">
        <f>[1]I_Shares!F13/[1]I_Shares!F$5</f>
        <v>1.2419660236699517</v>
      </c>
      <c r="G71">
        <f>[1]I_Shares!G13/[1]I_Shares!G$5</f>
        <v>1.2427899770638136</v>
      </c>
      <c r="H71">
        <f>[1]I_Shares!H13/[1]I_Shares!H$5</f>
        <v>1.2078460843322325</v>
      </c>
      <c r="I71">
        <f>[1]I_Shares!I13/[1]I_Shares!I$5</f>
        <v>1.2165583120770123</v>
      </c>
      <c r="J71">
        <f>[1]I_Shares!J13/[1]I_Shares!J$5</f>
        <v>1.2513138210038373</v>
      </c>
      <c r="K71">
        <f>[1]I_Shares!K13/[1]I_Shares!K$5</f>
        <v>1.2876726042155562</v>
      </c>
      <c r="L71">
        <f>[1]I_Shares!L13/[1]I_Shares!L$5</f>
        <v>1.2719619788690564</v>
      </c>
      <c r="M71">
        <f>[1]I_Shares!M13/[1]I_Shares!M$5</f>
        <v>1.2429533770535981</v>
      </c>
      <c r="N71">
        <f>[1]I_Shares!N13/[1]I_Shares!N$5</f>
        <v>1.2811227207945797</v>
      </c>
      <c r="O71">
        <f>[1]I_Shares!O13/[1]I_Shares!O$5</f>
        <v>1.2955467847715196</v>
      </c>
      <c r="P71">
        <f>[1]I_Shares!P13/[1]I_Shares!P$5</f>
        <v>1.2894038748318051</v>
      </c>
      <c r="Q71">
        <f>[1]I_Shares!Q13/[1]I_Shares!Q$5</f>
        <v>1.3349165626843618</v>
      </c>
      <c r="R71">
        <f>[1]I_Shares!R13/[1]I_Shares!R$5</f>
        <v>1.3553707152777461</v>
      </c>
      <c r="S71">
        <f>[1]I_Shares!S13/[1]I_Shares!S$5</f>
        <v>1.334646089500765</v>
      </c>
      <c r="T71">
        <f>[1]I_Shares!T13/[1]I_Shares!T$5</f>
        <v>1.3285382712961071</v>
      </c>
      <c r="U71">
        <f>[1]I_Shares!U13/[1]I_Shares!U$5</f>
        <v>1.3591497104904495</v>
      </c>
      <c r="V71">
        <f>[1]I_Shares!V13/[1]I_Shares!V$5</f>
        <v>1.3677458559973192</v>
      </c>
      <c r="W71">
        <f>[1]I_Shares!W13/[1]I_Shares!W$5</f>
        <v>1.2518729536031838</v>
      </c>
    </row>
    <row r="72" spans="1:23" x14ac:dyDescent="0.25">
      <c r="A72" s="2" t="s">
        <v>45</v>
      </c>
      <c r="B72" s="2" t="s">
        <v>46</v>
      </c>
      <c r="C72">
        <f>[1]I_Shares!C14/[1]I_Shares!C$5</f>
        <v>1.2414965883367248</v>
      </c>
      <c r="D72">
        <f>[1]I_Shares!D14/[1]I_Shares!D$5</f>
        <v>1.2347113242132755</v>
      </c>
      <c r="E72">
        <f>[1]I_Shares!E14/[1]I_Shares!E$5</f>
        <v>1.2776573659992239</v>
      </c>
      <c r="F72">
        <f>[1]I_Shares!F14/[1]I_Shares!F$5</f>
        <v>1.1941962453233732</v>
      </c>
      <c r="G72">
        <f>[1]I_Shares!G14/[1]I_Shares!G$5</f>
        <v>1.2520457347399319</v>
      </c>
      <c r="H72">
        <f>[1]I_Shares!H14/[1]I_Shares!H$5</f>
        <v>1.2456218779730495</v>
      </c>
      <c r="I72">
        <f>[1]I_Shares!I14/[1]I_Shares!I$5</f>
        <v>1.2474914306950409</v>
      </c>
      <c r="J72">
        <f>[1]I_Shares!J14/[1]I_Shares!J$5</f>
        <v>1.2916353932402049</v>
      </c>
      <c r="K72">
        <f>[1]I_Shares!K14/[1]I_Shares!K$5</f>
        <v>1.328333779740795</v>
      </c>
      <c r="L72">
        <f>[1]I_Shares!L14/[1]I_Shares!L$5</f>
        <v>1.3532694408518091</v>
      </c>
      <c r="M72">
        <f>[1]I_Shares!M14/[1]I_Shares!M$5</f>
        <v>1.3105557164007786</v>
      </c>
      <c r="N72">
        <f>[1]I_Shares!N14/[1]I_Shares!N$5</f>
        <v>1.3718249272750918</v>
      </c>
      <c r="O72">
        <f>[1]I_Shares!O14/[1]I_Shares!O$5</f>
        <v>1.332612638466472</v>
      </c>
      <c r="P72">
        <f>[1]I_Shares!P14/[1]I_Shares!P$5</f>
        <v>1.3705258068846402</v>
      </c>
      <c r="Q72">
        <f>[1]I_Shares!Q14/[1]I_Shares!Q$5</f>
        <v>1.4638452454529622</v>
      </c>
      <c r="R72">
        <f>[1]I_Shares!R14/[1]I_Shares!R$5</f>
        <v>1.4185971948930187</v>
      </c>
      <c r="S72">
        <f>[1]I_Shares!S14/[1]I_Shares!S$5</f>
        <v>1.4585633551393731</v>
      </c>
      <c r="T72">
        <f>[1]I_Shares!T14/[1]I_Shares!T$5</f>
        <v>1.4270104608763203</v>
      </c>
      <c r="U72">
        <f>[1]I_Shares!U14/[1]I_Shares!U$5</f>
        <v>1.2699745196562986</v>
      </c>
      <c r="V72">
        <f>[1]I_Shares!V14/[1]I_Shares!V$5</f>
        <v>1.3557073637236987</v>
      </c>
      <c r="W72">
        <f>[1]I_Shares!W14/[1]I_Shares!W$5</f>
        <v>1.3797741747075283</v>
      </c>
    </row>
    <row r="73" spans="1:23" x14ac:dyDescent="0.25">
      <c r="A73" s="2" t="s">
        <v>47</v>
      </c>
      <c r="B73" s="2" t="s">
        <v>48</v>
      </c>
      <c r="C73">
        <f>[1]I_Shares!C15/[1]I_Shares!C$5</f>
        <v>1.4200339917734905</v>
      </c>
      <c r="D73">
        <f>[1]I_Shares!D15/[1]I_Shares!D$5</f>
        <v>1.4385826124016843</v>
      </c>
      <c r="E73">
        <f>[1]I_Shares!E15/[1]I_Shares!E$5</f>
        <v>1.3687053876532476</v>
      </c>
      <c r="F73">
        <f>[1]I_Shares!F15/[1]I_Shares!F$5</f>
        <v>1.3342088929178264</v>
      </c>
      <c r="G73">
        <f>[1]I_Shares!G15/[1]I_Shares!G$5</f>
        <v>1.3767533694216505</v>
      </c>
      <c r="H73">
        <f>[1]I_Shares!H15/[1]I_Shares!H$5</f>
        <v>1.3970230165737498</v>
      </c>
      <c r="I73">
        <f>[1]I_Shares!I15/[1]I_Shares!I$5</f>
        <v>1.3938539243094792</v>
      </c>
      <c r="J73">
        <f>[1]I_Shares!J15/[1]I_Shares!J$5</f>
        <v>1.3354995888619203</v>
      </c>
      <c r="K73">
        <f>[1]I_Shares!K15/[1]I_Shares!K$5</f>
        <v>1.3060516078497257</v>
      </c>
      <c r="L73">
        <f>[1]I_Shares!L15/[1]I_Shares!L$5</f>
        <v>1.3294330921252531</v>
      </c>
      <c r="M73">
        <f>[1]I_Shares!M15/[1]I_Shares!M$5</f>
        <v>1.3348128559038384</v>
      </c>
      <c r="N73">
        <f>[1]I_Shares!N15/[1]I_Shares!N$5</f>
        <v>1.3737824277056545</v>
      </c>
      <c r="O73">
        <f>[1]I_Shares!O15/[1]I_Shares!O$5</f>
        <v>1.4351048108689857</v>
      </c>
      <c r="P73">
        <f>[1]I_Shares!P15/[1]I_Shares!P$5</f>
        <v>1.3720435028372064</v>
      </c>
      <c r="Q73">
        <f>[1]I_Shares!Q15/[1]I_Shares!Q$5</f>
        <v>1.3550588067736271</v>
      </c>
      <c r="R73">
        <f>[1]I_Shares!R15/[1]I_Shares!R$5</f>
        <v>1.3518685237738304</v>
      </c>
      <c r="S73">
        <f>[1]I_Shares!S15/[1]I_Shares!S$5</f>
        <v>1.3847386958330503</v>
      </c>
      <c r="T73">
        <f>[1]I_Shares!T15/[1]I_Shares!T$5</f>
        <v>1.3844792468622993</v>
      </c>
      <c r="U73">
        <f>[1]I_Shares!U15/[1]I_Shares!U$5</f>
        <v>1.2600692858829556</v>
      </c>
      <c r="V73">
        <f>[1]I_Shares!V15/[1]I_Shares!V$5</f>
        <v>1.3177943495181166</v>
      </c>
      <c r="W73">
        <f>[1]I_Shares!W15/[1]I_Shares!W$5</f>
        <v>1.3510089462699224</v>
      </c>
    </row>
    <row r="74" spans="1:23" x14ac:dyDescent="0.25">
      <c r="A74" s="2" t="s">
        <v>49</v>
      </c>
      <c r="B74" s="2" t="s">
        <v>50</v>
      </c>
      <c r="C74">
        <f>[1]I_Shares!C16/[1]I_Shares!C$5</f>
        <v>1.1283981986485117</v>
      </c>
      <c r="D74">
        <f>[1]I_Shares!D16/[1]I_Shares!D$5</f>
        <v>1.2162636006575731</v>
      </c>
      <c r="E74">
        <f>[1]I_Shares!E16/[1]I_Shares!E$5</f>
        <v>1.1691123766909117</v>
      </c>
      <c r="F74">
        <f>[1]I_Shares!F16/[1]I_Shares!F$5</f>
        <v>1.0950394960231027</v>
      </c>
      <c r="G74">
        <f>[1]I_Shares!G16/[1]I_Shares!G$5</f>
        <v>1.079917398784245</v>
      </c>
      <c r="H74">
        <f>[1]I_Shares!H16/[1]I_Shares!H$5</f>
        <v>1.1161712647748947</v>
      </c>
      <c r="I74">
        <f>[1]I_Shares!I16/[1]I_Shares!I$5</f>
        <v>1.1398029537818672</v>
      </c>
      <c r="J74">
        <f>[1]I_Shares!J16/[1]I_Shares!J$5</f>
        <v>1.1708930864219911</v>
      </c>
      <c r="K74">
        <f>[1]I_Shares!K16/[1]I_Shares!K$5</f>
        <v>1.1592412211999075</v>
      </c>
      <c r="L74">
        <f>[1]I_Shares!L16/[1]I_Shares!L$5</f>
        <v>1.2240959192137242</v>
      </c>
      <c r="M74">
        <f>[1]I_Shares!M16/[1]I_Shares!M$5</f>
        <v>1.1986858326557599</v>
      </c>
      <c r="N74">
        <f>[1]I_Shares!N16/[1]I_Shares!N$5</f>
        <v>1.2373200910900231</v>
      </c>
      <c r="O74">
        <f>[1]I_Shares!O16/[1]I_Shares!O$5</f>
        <v>1.2034761293412455</v>
      </c>
      <c r="P74">
        <f>[1]I_Shares!P16/[1]I_Shares!P$5</f>
        <v>1.2143061839612417</v>
      </c>
      <c r="Q74">
        <f>[1]I_Shares!Q16/[1]I_Shares!Q$5</f>
        <v>1.1578835918112362</v>
      </c>
      <c r="R74">
        <f>[1]I_Shares!R16/[1]I_Shares!R$5</f>
        <v>1.1911421709204915</v>
      </c>
      <c r="S74">
        <f>[1]I_Shares!S16/[1]I_Shares!S$5</f>
        <v>1.1716422346241149</v>
      </c>
      <c r="T74">
        <f>[1]I_Shares!T16/[1]I_Shares!T$5</f>
        <v>1.1446839239272812</v>
      </c>
      <c r="U74">
        <f>[1]I_Shares!U16/[1]I_Shares!U$5</f>
        <v>1.2607543377708335</v>
      </c>
      <c r="V74">
        <f>[1]I_Shares!V16/[1]I_Shares!V$5</f>
        <v>1.2348491844103759</v>
      </c>
      <c r="W74">
        <f>[1]I_Shares!W16/[1]I_Shares!W$5</f>
        <v>1.1260727059756321</v>
      </c>
    </row>
    <row r="75" spans="1:23" x14ac:dyDescent="0.25">
      <c r="A75" s="2" t="s">
        <v>51</v>
      </c>
      <c r="B75" s="2" t="s">
        <v>52</v>
      </c>
      <c r="C75">
        <f>[1]I_Shares!C17/[1]I_Shares!C$5</f>
        <v>1.2689964112620098</v>
      </c>
      <c r="D75">
        <f>[1]I_Shares!D17/[1]I_Shares!D$5</f>
        <v>1.2789334584444318</v>
      </c>
      <c r="E75">
        <f>[1]I_Shares!E17/[1]I_Shares!E$5</f>
        <v>1.2123326872064148</v>
      </c>
      <c r="F75">
        <f>[1]I_Shares!F17/[1]I_Shares!F$5</f>
        <v>1.206259263566849</v>
      </c>
      <c r="G75">
        <f>[1]I_Shares!G17/[1]I_Shares!G$5</f>
        <v>1.1870214135750885</v>
      </c>
      <c r="H75">
        <f>[1]I_Shares!H17/[1]I_Shares!H$5</f>
        <v>1.2197528628607142</v>
      </c>
      <c r="I75">
        <f>[1]I_Shares!I17/[1]I_Shares!I$5</f>
        <v>1.2020622245941153</v>
      </c>
      <c r="J75">
        <f>[1]I_Shares!J17/[1]I_Shares!J$5</f>
        <v>1.1833710892945224</v>
      </c>
      <c r="K75">
        <f>[1]I_Shares!K17/[1]I_Shares!K$5</f>
        <v>1.2291745368824185</v>
      </c>
      <c r="L75">
        <f>[1]I_Shares!L17/[1]I_Shares!L$5</f>
        <v>1.2144775009107718</v>
      </c>
      <c r="M75">
        <f>[1]I_Shares!M17/[1]I_Shares!M$5</f>
        <v>1.2314102608430764</v>
      </c>
      <c r="N75">
        <f>[1]I_Shares!N17/[1]I_Shares!N$5</f>
        <v>1.3117362413260141</v>
      </c>
      <c r="O75">
        <f>[1]I_Shares!O17/[1]I_Shares!O$5</f>
        <v>1.3568780795786062</v>
      </c>
      <c r="P75">
        <f>[1]I_Shares!P17/[1]I_Shares!P$5</f>
        <v>1.2950042100661685</v>
      </c>
      <c r="Q75">
        <f>[1]I_Shares!Q17/[1]I_Shares!Q$5</f>
        <v>1.2377053569666092</v>
      </c>
      <c r="R75">
        <f>[1]I_Shares!R17/[1]I_Shares!R$5</f>
        <v>1.2389285289130099</v>
      </c>
      <c r="S75">
        <f>[1]I_Shares!S17/[1]I_Shares!S$5</f>
        <v>1.2302439994881218</v>
      </c>
      <c r="T75">
        <f>[1]I_Shares!T17/[1]I_Shares!T$5</f>
        <v>1.2452315071988842</v>
      </c>
      <c r="U75">
        <f>[1]I_Shares!U17/[1]I_Shares!U$5</f>
        <v>1.3319176470764926</v>
      </c>
      <c r="V75">
        <f>[1]I_Shares!V17/[1]I_Shares!V$5</f>
        <v>1.2244376392185414</v>
      </c>
      <c r="W75">
        <f>[1]I_Shares!W17/[1]I_Shares!W$5</f>
        <v>1.2747776408780145</v>
      </c>
    </row>
    <row r="76" spans="1:23" x14ac:dyDescent="0.25">
      <c r="A76" s="2" t="s">
        <v>53</v>
      </c>
      <c r="B76" s="2" t="s">
        <v>54</v>
      </c>
      <c r="C76">
        <f>[1]I_Shares!C18/[1]I_Shares!C$5</f>
        <v>1.2162003574141032</v>
      </c>
      <c r="D76">
        <f>[1]I_Shares!D18/[1]I_Shares!D$5</f>
        <v>1.2372285756150756</v>
      </c>
      <c r="E76">
        <f>[1]I_Shares!E18/[1]I_Shares!E$5</f>
        <v>1.2675706205882233</v>
      </c>
      <c r="F76">
        <f>[1]I_Shares!F18/[1]I_Shares!F$5</f>
        <v>1.1775704723873639</v>
      </c>
      <c r="G76">
        <f>[1]I_Shares!G18/[1]I_Shares!G$5</f>
        <v>1.2277497491239693</v>
      </c>
      <c r="H76">
        <f>[1]I_Shares!H18/[1]I_Shares!H$5</f>
        <v>1.269754227664742</v>
      </c>
      <c r="I76">
        <f>[1]I_Shares!I18/[1]I_Shares!I$5</f>
        <v>1.2576232090786765</v>
      </c>
      <c r="J76">
        <f>[1]I_Shares!J18/[1]I_Shares!J$5</f>
        <v>1.3308515796431981</v>
      </c>
      <c r="K76">
        <f>[1]I_Shares!K18/[1]I_Shares!K$5</f>
        <v>1.2660325534420291</v>
      </c>
      <c r="L76">
        <f>[1]I_Shares!L18/[1]I_Shares!L$5</f>
        <v>1.2881333997806916</v>
      </c>
      <c r="M76">
        <f>[1]I_Shares!M18/[1]I_Shares!M$5</f>
        <v>1.3109131627451849</v>
      </c>
      <c r="N76">
        <f>[1]I_Shares!N18/[1]I_Shares!N$5</f>
        <v>1.3206139331341753</v>
      </c>
      <c r="O76">
        <f>[1]I_Shares!O18/[1]I_Shares!O$5</f>
        <v>1.3085867797583683</v>
      </c>
      <c r="P76">
        <f>[1]I_Shares!P18/[1]I_Shares!P$5</f>
        <v>1.3021694732155507</v>
      </c>
      <c r="Q76">
        <f>[1]I_Shares!Q18/[1]I_Shares!Q$5</f>
        <v>1.3326900257610474</v>
      </c>
      <c r="R76">
        <f>[1]I_Shares!R18/[1]I_Shares!R$5</f>
        <v>1.360931411712428</v>
      </c>
      <c r="S76">
        <f>[1]I_Shares!S18/[1]I_Shares!S$5</f>
        <v>1.3527733103322364</v>
      </c>
      <c r="T76">
        <f>[1]I_Shares!T18/[1]I_Shares!T$5</f>
        <v>1.3406429571511542</v>
      </c>
      <c r="U76">
        <f>[1]I_Shares!U18/[1]I_Shares!U$5</f>
        <v>1.3182874987213691</v>
      </c>
      <c r="V76">
        <f>[1]I_Shares!V18/[1]I_Shares!V$5</f>
        <v>1.2798253146528673</v>
      </c>
      <c r="W76">
        <f>[1]I_Shares!W18/[1]I_Shares!W$5</f>
        <v>1.3274191527674704</v>
      </c>
    </row>
    <row r="77" spans="1:23" x14ac:dyDescent="0.25">
      <c r="A77" s="2" t="s">
        <v>55</v>
      </c>
      <c r="B77" s="2" t="s">
        <v>56</v>
      </c>
      <c r="C77">
        <f>[1]I_Shares!C19/[1]I_Shares!C$5</f>
        <v>0.50287634067185616</v>
      </c>
      <c r="D77">
        <f>[1]I_Shares!D19/[1]I_Shares!D$5</f>
        <v>0.49229472705412797</v>
      </c>
      <c r="E77">
        <f>[1]I_Shares!E19/[1]I_Shares!E$5</f>
        <v>0.47799472927783865</v>
      </c>
      <c r="F77">
        <f>[1]I_Shares!F19/[1]I_Shares!F$5</f>
        <v>0.48387299464730121</v>
      </c>
      <c r="G77">
        <f>[1]I_Shares!G19/[1]I_Shares!G$5</f>
        <v>0.46662442522333669</v>
      </c>
      <c r="H77">
        <f>[1]I_Shares!H19/[1]I_Shares!H$5</f>
        <v>0.47608510168496282</v>
      </c>
      <c r="I77">
        <f>[1]I_Shares!I19/[1]I_Shares!I$5</f>
        <v>0.45359452812837864</v>
      </c>
      <c r="J77">
        <f>[1]I_Shares!J19/[1]I_Shares!J$5</f>
        <v>0.43915020186697212</v>
      </c>
      <c r="K77">
        <f>[1]I_Shares!K19/[1]I_Shares!K$5</f>
        <v>0.44457180473336044</v>
      </c>
      <c r="L77">
        <f>[1]I_Shares!L19/[1]I_Shares!L$5</f>
        <v>0.4502352335291338</v>
      </c>
      <c r="M77">
        <f>[1]I_Shares!M19/[1]I_Shares!M$5</f>
        <v>0.43224687674653567</v>
      </c>
      <c r="N77">
        <f>[1]I_Shares!N19/[1]I_Shares!N$5</f>
        <v>0.449754365086804</v>
      </c>
      <c r="O77">
        <f>[1]I_Shares!O19/[1]I_Shares!O$5</f>
        <v>0.42066411511871943</v>
      </c>
      <c r="P77">
        <f>[1]I_Shares!P19/[1]I_Shares!P$5</f>
        <v>0.41975043490966946</v>
      </c>
      <c r="Q77">
        <f>[1]I_Shares!Q19/[1]I_Shares!Q$5</f>
        <v>0.43099975847592487</v>
      </c>
      <c r="R77">
        <f>[1]I_Shares!R19/[1]I_Shares!R$5</f>
        <v>0.41971541785019162</v>
      </c>
      <c r="S77">
        <f>[1]I_Shares!S19/[1]I_Shares!S$5</f>
        <v>0.4343758368563721</v>
      </c>
      <c r="T77">
        <f>[1]I_Shares!T19/[1]I_Shares!T$5</f>
        <v>0.41490187291469299</v>
      </c>
      <c r="U77">
        <f>[1]I_Shares!U19/[1]I_Shares!U$5</f>
        <v>0.39801094655486768</v>
      </c>
      <c r="V77">
        <f>[1]I_Shares!V19/[1]I_Shares!V$5</f>
        <v>0.41171197417312383</v>
      </c>
      <c r="W77">
        <f>[1]I_Shares!W19/[1]I_Shares!W$5</f>
        <v>0.45925200277682038</v>
      </c>
    </row>
    <row r="78" spans="1:23" x14ac:dyDescent="0.25">
      <c r="A78" s="2" t="s">
        <v>57</v>
      </c>
      <c r="B78" s="2" t="s">
        <v>56</v>
      </c>
      <c r="C78">
        <f>[1]I_Shares!C20/[1]I_Shares!C$5</f>
        <v>0.50287634067185616</v>
      </c>
      <c r="D78">
        <f>[1]I_Shares!D20/[1]I_Shares!D$5</f>
        <v>0.49229472705412797</v>
      </c>
      <c r="E78">
        <f>[1]I_Shares!E20/[1]I_Shares!E$5</f>
        <v>0.47799472927783865</v>
      </c>
      <c r="F78">
        <f>[1]I_Shares!F20/[1]I_Shares!F$5</f>
        <v>0.48387299464730121</v>
      </c>
      <c r="G78">
        <f>[1]I_Shares!G20/[1]I_Shares!G$5</f>
        <v>0.46662442522333669</v>
      </c>
      <c r="H78">
        <f>[1]I_Shares!H20/[1]I_Shares!H$5</f>
        <v>0.47608510168496282</v>
      </c>
      <c r="I78">
        <f>[1]I_Shares!I20/[1]I_Shares!I$5</f>
        <v>0.45359452812837864</v>
      </c>
      <c r="J78">
        <f>[1]I_Shares!J20/[1]I_Shares!J$5</f>
        <v>0.43915020186697212</v>
      </c>
      <c r="K78">
        <f>[1]I_Shares!K20/[1]I_Shares!K$5</f>
        <v>0.44457180473336044</v>
      </c>
      <c r="L78">
        <f>[1]I_Shares!L20/[1]I_Shares!L$5</f>
        <v>0.4502352335291338</v>
      </c>
      <c r="M78">
        <f>[1]I_Shares!M20/[1]I_Shares!M$5</f>
        <v>0.43224687674653567</v>
      </c>
      <c r="N78">
        <f>[1]I_Shares!N20/[1]I_Shares!N$5</f>
        <v>0.449754365086804</v>
      </c>
      <c r="O78">
        <f>[1]I_Shares!O20/[1]I_Shares!O$5</f>
        <v>0.42066411511871943</v>
      </c>
      <c r="P78">
        <f>[1]I_Shares!P20/[1]I_Shares!P$5</f>
        <v>0.41975043490966946</v>
      </c>
      <c r="Q78">
        <f>[1]I_Shares!Q20/[1]I_Shares!Q$5</f>
        <v>0.43099975847592487</v>
      </c>
      <c r="R78">
        <f>[1]I_Shares!R20/[1]I_Shares!R$5</f>
        <v>0.41971541785019162</v>
      </c>
      <c r="S78">
        <f>[1]I_Shares!S20/[1]I_Shares!S$5</f>
        <v>0.4343758368563721</v>
      </c>
      <c r="T78">
        <f>[1]I_Shares!T20/[1]I_Shares!T$5</f>
        <v>0.41490187291469299</v>
      </c>
      <c r="U78">
        <f>[1]I_Shares!U20/[1]I_Shares!U$5</f>
        <v>0.39801094655486768</v>
      </c>
      <c r="V78">
        <f>[1]I_Shares!V20/[1]I_Shares!V$5</f>
        <v>0.41171197417312383</v>
      </c>
      <c r="W78">
        <f>[1]I_Shares!W20/[1]I_Shares!W$5</f>
        <v>0.45925200277682038</v>
      </c>
    </row>
    <row r="79" spans="1:23" x14ac:dyDescent="0.25">
      <c r="A79" s="2" t="s">
        <v>58</v>
      </c>
      <c r="B79" s="2" t="s">
        <v>59</v>
      </c>
      <c r="C79">
        <f>[1]I_Shares!C21/[1]I_Shares!C$5</f>
        <v>0.62096314910599626</v>
      </c>
      <c r="D79">
        <f>[1]I_Shares!D21/[1]I_Shares!D$5</f>
        <v>0.62205334045839977</v>
      </c>
      <c r="E79">
        <f>[1]I_Shares!E21/[1]I_Shares!E$5</f>
        <v>0.61634660161131549</v>
      </c>
      <c r="F79">
        <f>[1]I_Shares!F21/[1]I_Shares!F$5</f>
        <v>0.6471289838463451</v>
      </c>
      <c r="G79">
        <f>[1]I_Shares!G21/[1]I_Shares!G$5</f>
        <v>0.66193169929413498</v>
      </c>
      <c r="H79">
        <f>[1]I_Shares!H21/[1]I_Shares!H$5</f>
        <v>0.69055860812546344</v>
      </c>
      <c r="I79">
        <f>[1]I_Shares!I21/[1]I_Shares!I$5</f>
        <v>0.69911110185876923</v>
      </c>
      <c r="J79">
        <f>[1]I_Shares!J21/[1]I_Shares!J$5</f>
        <v>0.69615701187215751</v>
      </c>
      <c r="K79">
        <f>[1]I_Shares!K21/[1]I_Shares!K$5</f>
        <v>0.68755220519529936</v>
      </c>
      <c r="L79">
        <f>[1]I_Shares!L21/[1]I_Shares!L$5</f>
        <v>0.70435592656304813</v>
      </c>
      <c r="M79">
        <f>[1]I_Shares!M21/[1]I_Shares!M$5</f>
        <v>0.70190354584531922</v>
      </c>
      <c r="N79">
        <f>[1]I_Shares!N21/[1]I_Shares!N$5</f>
        <v>0.67858706608998109</v>
      </c>
      <c r="O79">
        <f>[1]I_Shares!O21/[1]I_Shares!O$5</f>
        <v>0.71759011141331863</v>
      </c>
      <c r="P79">
        <f>[1]I_Shares!P21/[1]I_Shares!P$5</f>
        <v>0.69184198006473163</v>
      </c>
      <c r="Q79">
        <f>[1]I_Shares!Q21/[1]I_Shares!Q$5</f>
        <v>0.65938386231428969</v>
      </c>
      <c r="R79">
        <f>[1]I_Shares!R21/[1]I_Shares!R$5</f>
        <v>0.63013791216621418</v>
      </c>
      <c r="S79">
        <f>[1]I_Shares!S21/[1]I_Shares!S$5</f>
        <v>0.68054631525799347</v>
      </c>
      <c r="T79">
        <f>[1]I_Shares!T21/[1]I_Shares!T$5</f>
        <v>0.63428021882725727</v>
      </c>
      <c r="U79">
        <f>[1]I_Shares!U21/[1]I_Shares!U$5</f>
        <v>0.64772879839396469</v>
      </c>
      <c r="V79">
        <f>[1]I_Shares!V21/[1]I_Shares!V$5</f>
        <v>0.68575265005492936</v>
      </c>
      <c r="W79">
        <f>[1]I_Shares!W21/[1]I_Shares!W$5</f>
        <v>0.70793141950763794</v>
      </c>
    </row>
    <row r="80" spans="1:23" x14ac:dyDescent="0.25">
      <c r="A80" s="2" t="s">
        <v>60</v>
      </c>
      <c r="B80" s="2" t="s">
        <v>59</v>
      </c>
      <c r="C80">
        <f>[1]I_Shares!C22/[1]I_Shares!C$5</f>
        <v>0.62096314910599626</v>
      </c>
      <c r="D80">
        <f>[1]I_Shares!D22/[1]I_Shares!D$5</f>
        <v>0.62205334045839977</v>
      </c>
      <c r="E80">
        <f>[1]I_Shares!E22/[1]I_Shares!E$5</f>
        <v>0.61634660161131549</v>
      </c>
      <c r="F80">
        <f>[1]I_Shares!F22/[1]I_Shares!F$5</f>
        <v>0.6471289838463451</v>
      </c>
      <c r="G80">
        <f>[1]I_Shares!G22/[1]I_Shares!G$5</f>
        <v>0.66193169929413498</v>
      </c>
      <c r="H80">
        <f>[1]I_Shares!H22/[1]I_Shares!H$5</f>
        <v>0.69055860812546344</v>
      </c>
      <c r="I80">
        <f>[1]I_Shares!I22/[1]I_Shares!I$5</f>
        <v>0.69911110185876923</v>
      </c>
      <c r="J80">
        <f>[1]I_Shares!J22/[1]I_Shares!J$5</f>
        <v>0.69615701187215751</v>
      </c>
      <c r="K80">
        <f>[1]I_Shares!K22/[1]I_Shares!K$5</f>
        <v>0.68755220519529936</v>
      </c>
      <c r="L80">
        <f>[1]I_Shares!L22/[1]I_Shares!L$5</f>
        <v>0.70435592656304813</v>
      </c>
      <c r="M80">
        <f>[1]I_Shares!M22/[1]I_Shares!M$5</f>
        <v>0.70190354584531922</v>
      </c>
      <c r="N80">
        <f>[1]I_Shares!N22/[1]I_Shares!N$5</f>
        <v>0.67858706608998109</v>
      </c>
      <c r="O80">
        <f>[1]I_Shares!O22/[1]I_Shares!O$5</f>
        <v>0.71759011141331863</v>
      </c>
      <c r="P80">
        <f>[1]I_Shares!P22/[1]I_Shares!P$5</f>
        <v>0.69184198006473163</v>
      </c>
      <c r="Q80">
        <f>[1]I_Shares!Q22/[1]I_Shares!Q$5</f>
        <v>0.65938386231428969</v>
      </c>
      <c r="R80">
        <f>[1]I_Shares!R22/[1]I_Shares!R$5</f>
        <v>0.63013791216621418</v>
      </c>
      <c r="S80">
        <f>[1]I_Shares!S22/[1]I_Shares!S$5</f>
        <v>0.68054631525799347</v>
      </c>
      <c r="T80">
        <f>[1]I_Shares!T22/[1]I_Shares!T$5</f>
        <v>0.63428021882725727</v>
      </c>
      <c r="U80">
        <f>[1]I_Shares!U22/[1]I_Shares!U$5</f>
        <v>0.64772879839396469</v>
      </c>
      <c r="V80">
        <f>[1]I_Shares!V22/[1]I_Shares!V$5</f>
        <v>0.68575265005492936</v>
      </c>
      <c r="W80">
        <f>[1]I_Shares!W22/[1]I_Shares!W$5</f>
        <v>0.70793141950763794</v>
      </c>
    </row>
    <row r="81" spans="1:23" x14ac:dyDescent="0.25">
      <c r="A81" s="2" t="s">
        <v>61</v>
      </c>
      <c r="B81" s="2" t="s">
        <v>62</v>
      </c>
      <c r="C81">
        <f>[1]I_Shares!C23/[1]I_Shares!C$5</f>
        <v>0.79972337409804473</v>
      </c>
      <c r="D81">
        <f>[1]I_Shares!D23/[1]I_Shares!D$5</f>
        <v>0.84028895960807892</v>
      </c>
      <c r="E81">
        <f>[1]I_Shares!E23/[1]I_Shares!E$5</f>
        <v>0.83956372043567784</v>
      </c>
      <c r="F81">
        <f>[1]I_Shares!F23/[1]I_Shares!F$5</f>
        <v>0.87003867309124505</v>
      </c>
      <c r="G81">
        <f>[1]I_Shares!G23/[1]I_Shares!G$5</f>
        <v>0.8917451455677301</v>
      </c>
      <c r="H81">
        <f>[1]I_Shares!H23/[1]I_Shares!H$5</f>
        <v>0.83899225063010197</v>
      </c>
      <c r="I81">
        <f>[1]I_Shares!I23/[1]I_Shares!I$5</f>
        <v>0.79761327281309291</v>
      </c>
      <c r="J81">
        <f>[1]I_Shares!J23/[1]I_Shares!J$5</f>
        <v>0.76097329065479047</v>
      </c>
      <c r="K81">
        <f>[1]I_Shares!K23/[1]I_Shares!K$5</f>
        <v>0.73553825305706733</v>
      </c>
      <c r="L81">
        <f>[1]I_Shares!L23/[1]I_Shares!L$5</f>
        <v>0.7172914030070533</v>
      </c>
      <c r="M81">
        <f>[1]I_Shares!M23/[1]I_Shares!M$5</f>
        <v>0.69813126654234048</v>
      </c>
      <c r="N81">
        <f>[1]I_Shares!N23/[1]I_Shares!N$5</f>
        <v>0.65682889780963893</v>
      </c>
      <c r="O81">
        <f>[1]I_Shares!O23/[1]I_Shares!O$5</f>
        <v>0.72235626085061988</v>
      </c>
      <c r="P81">
        <f>[1]I_Shares!P23/[1]I_Shares!P$5</f>
        <v>0.75865095914130931</v>
      </c>
      <c r="Q81">
        <f>[1]I_Shares!Q23/[1]I_Shares!Q$5</f>
        <v>0.7467833011931857</v>
      </c>
      <c r="R81">
        <f>[1]I_Shares!R23/[1]I_Shares!R$5</f>
        <v>0.75435238669831639</v>
      </c>
      <c r="S81">
        <f>[1]I_Shares!S23/[1]I_Shares!S$5</f>
        <v>0.72479503029931869</v>
      </c>
      <c r="T81">
        <f>[1]I_Shares!T23/[1]I_Shares!T$5</f>
        <v>0.76622589220585435</v>
      </c>
      <c r="U81">
        <f>[1]I_Shares!U23/[1]I_Shares!U$5</f>
        <v>0.69479480707441332</v>
      </c>
      <c r="V81">
        <f>[1]I_Shares!V23/[1]I_Shares!V$5</f>
        <v>0.70394314140375491</v>
      </c>
      <c r="W81">
        <f>[1]I_Shares!W23/[1]I_Shares!W$5</f>
        <v>0.72951403566249906</v>
      </c>
    </row>
    <row r="82" spans="1:23" x14ac:dyDescent="0.25">
      <c r="A82" s="2" t="s">
        <v>63</v>
      </c>
      <c r="B82" s="2" t="s">
        <v>62</v>
      </c>
      <c r="C82">
        <f>[1]I_Shares!C24/[1]I_Shares!C$5</f>
        <v>0.79972337409804473</v>
      </c>
      <c r="D82">
        <f>[1]I_Shares!D24/[1]I_Shares!D$5</f>
        <v>0.84028895960807892</v>
      </c>
      <c r="E82">
        <f>[1]I_Shares!E24/[1]I_Shares!E$5</f>
        <v>0.83956372043567784</v>
      </c>
      <c r="F82">
        <f>[1]I_Shares!F24/[1]I_Shares!F$5</f>
        <v>0.87003867309124505</v>
      </c>
      <c r="G82">
        <f>[1]I_Shares!G24/[1]I_Shares!G$5</f>
        <v>0.8917451455677301</v>
      </c>
      <c r="H82">
        <f>[1]I_Shares!H24/[1]I_Shares!H$5</f>
        <v>0.83899225063010197</v>
      </c>
      <c r="I82">
        <f>[1]I_Shares!I24/[1]I_Shares!I$5</f>
        <v>0.79761327281309291</v>
      </c>
      <c r="J82">
        <f>[1]I_Shares!J24/[1]I_Shares!J$5</f>
        <v>0.76097329065479047</v>
      </c>
      <c r="K82">
        <f>[1]I_Shares!K24/[1]I_Shares!K$5</f>
        <v>0.73553825305706733</v>
      </c>
      <c r="L82">
        <f>[1]I_Shares!L24/[1]I_Shares!L$5</f>
        <v>0.7172914030070533</v>
      </c>
      <c r="M82">
        <f>[1]I_Shares!M24/[1]I_Shares!M$5</f>
        <v>0.69813126654234048</v>
      </c>
      <c r="N82">
        <f>[1]I_Shares!N24/[1]I_Shares!N$5</f>
        <v>0.65682889780963893</v>
      </c>
      <c r="O82">
        <f>[1]I_Shares!O24/[1]I_Shares!O$5</f>
        <v>0.72235626085061988</v>
      </c>
      <c r="P82">
        <f>[1]I_Shares!P24/[1]I_Shares!P$5</f>
        <v>0.75865095914130931</v>
      </c>
      <c r="Q82">
        <f>[1]I_Shares!Q24/[1]I_Shares!Q$5</f>
        <v>0.7467833011931857</v>
      </c>
      <c r="R82">
        <f>[1]I_Shares!R24/[1]I_Shares!R$5</f>
        <v>0.75435238669831639</v>
      </c>
      <c r="S82">
        <f>[1]I_Shares!S24/[1]I_Shares!S$5</f>
        <v>0.72479503029931869</v>
      </c>
      <c r="T82">
        <f>[1]I_Shares!T24/[1]I_Shares!T$5</f>
        <v>0.76622589220585435</v>
      </c>
      <c r="U82">
        <f>[1]I_Shares!U24/[1]I_Shares!U$5</f>
        <v>0.69479480707441332</v>
      </c>
      <c r="V82">
        <f>[1]I_Shares!V24/[1]I_Shares!V$5</f>
        <v>0.70394314140375491</v>
      </c>
      <c r="W82">
        <f>[1]I_Shares!W24/[1]I_Shares!W$5</f>
        <v>0.72951403566249906</v>
      </c>
    </row>
    <row r="83" spans="1:23" x14ac:dyDescent="0.25">
      <c r="A83" s="2" t="s">
        <v>64</v>
      </c>
      <c r="B83" s="2" t="s">
        <v>65</v>
      </c>
      <c r="C83">
        <f>[1]I_Shares!C25/[1]I_Shares!C$5</f>
        <v>0.61512122367300914</v>
      </c>
      <c r="D83">
        <f>[1]I_Shares!D25/[1]I_Shares!D$5</f>
        <v>0.61612917629547559</v>
      </c>
      <c r="E83">
        <f>[1]I_Shares!E25/[1]I_Shares!E$5</f>
        <v>0.60526997938874361</v>
      </c>
      <c r="F83">
        <f>[1]I_Shares!F25/[1]I_Shares!F$5</f>
        <v>0.60005575873687844</v>
      </c>
      <c r="G83">
        <f>[1]I_Shares!G25/[1]I_Shares!G$5</f>
        <v>0.60392175668691372</v>
      </c>
      <c r="H83">
        <f>[1]I_Shares!H25/[1]I_Shares!H$5</f>
        <v>0.62825973539574553</v>
      </c>
      <c r="I83">
        <f>[1]I_Shares!I25/[1]I_Shares!I$5</f>
        <v>0.5656697341039808</v>
      </c>
      <c r="J83">
        <f>[1]I_Shares!J25/[1]I_Shares!J$5</f>
        <v>0.56609265752455895</v>
      </c>
      <c r="K83">
        <f>[1]I_Shares!K25/[1]I_Shares!K$5</f>
        <v>0.57883183379305514</v>
      </c>
      <c r="L83">
        <f>[1]I_Shares!L25/[1]I_Shares!L$5</f>
        <v>0.58661962132881185</v>
      </c>
      <c r="M83">
        <f>[1]I_Shares!M25/[1]I_Shares!M$5</f>
        <v>0.52395747782252411</v>
      </c>
      <c r="N83">
        <f>[1]I_Shares!N25/[1]I_Shares!N$5</f>
        <v>0.53646142783630635</v>
      </c>
      <c r="O83">
        <f>[1]I_Shares!O25/[1]I_Shares!O$5</f>
        <v>0.53397124924795891</v>
      </c>
      <c r="P83">
        <f>[1]I_Shares!P25/[1]I_Shares!P$5</f>
        <v>0.57607694978313639</v>
      </c>
      <c r="Q83">
        <f>[1]I_Shares!Q25/[1]I_Shares!Q$5</f>
        <v>0.55704818210581686</v>
      </c>
      <c r="R83">
        <f>[1]I_Shares!R25/[1]I_Shares!R$5</f>
        <v>0.56427448139618386</v>
      </c>
      <c r="S83">
        <f>[1]I_Shares!S25/[1]I_Shares!S$5</f>
        <v>0.59609082649930067</v>
      </c>
      <c r="T83">
        <f>[1]I_Shares!T25/[1]I_Shares!T$5</f>
        <v>0.59813972050529107</v>
      </c>
      <c r="U83">
        <f>[1]I_Shares!U25/[1]I_Shares!U$5</f>
        <v>0.54075299281062783</v>
      </c>
      <c r="V83">
        <f>[1]I_Shares!V25/[1]I_Shares!V$5</f>
        <v>0.58656310029811964</v>
      </c>
      <c r="W83">
        <f>[1]I_Shares!W25/[1]I_Shares!W$5</f>
        <v>0.56094337073357359</v>
      </c>
    </row>
    <row r="84" spans="1:23" x14ac:dyDescent="0.25">
      <c r="A84" s="2" t="s">
        <v>66</v>
      </c>
      <c r="B84" s="2" t="s">
        <v>65</v>
      </c>
      <c r="C84">
        <f>[1]I_Shares!C26/[1]I_Shares!C$5</f>
        <v>0.61512122367300914</v>
      </c>
      <c r="D84">
        <f>[1]I_Shares!D26/[1]I_Shares!D$5</f>
        <v>0.61612917629547559</v>
      </c>
      <c r="E84">
        <f>[1]I_Shares!E26/[1]I_Shares!E$5</f>
        <v>0.60526997938874361</v>
      </c>
      <c r="F84">
        <f>[1]I_Shares!F26/[1]I_Shares!F$5</f>
        <v>0.60005575873687844</v>
      </c>
      <c r="G84">
        <f>[1]I_Shares!G26/[1]I_Shares!G$5</f>
        <v>0.60392175668691372</v>
      </c>
      <c r="H84">
        <f>[1]I_Shares!H26/[1]I_Shares!H$5</f>
        <v>0.62825973539574553</v>
      </c>
      <c r="I84">
        <f>[1]I_Shares!I26/[1]I_Shares!I$5</f>
        <v>0.5656697341039808</v>
      </c>
      <c r="J84">
        <f>[1]I_Shares!J26/[1]I_Shares!J$5</f>
        <v>0.56609265752455895</v>
      </c>
      <c r="K84">
        <f>[1]I_Shares!K26/[1]I_Shares!K$5</f>
        <v>0.57883183379305514</v>
      </c>
      <c r="L84">
        <f>[1]I_Shares!L26/[1]I_Shares!L$5</f>
        <v>0.58661962132881185</v>
      </c>
      <c r="M84">
        <f>[1]I_Shares!M26/[1]I_Shares!M$5</f>
        <v>0.52395747782252411</v>
      </c>
      <c r="N84">
        <f>[1]I_Shares!N26/[1]I_Shares!N$5</f>
        <v>0.53646142783630635</v>
      </c>
      <c r="O84">
        <f>[1]I_Shares!O26/[1]I_Shares!O$5</f>
        <v>0.53397124924795891</v>
      </c>
      <c r="P84">
        <f>[1]I_Shares!P26/[1]I_Shares!P$5</f>
        <v>0.57607694978313639</v>
      </c>
      <c r="Q84">
        <f>[1]I_Shares!Q26/[1]I_Shares!Q$5</f>
        <v>0.55704818210581686</v>
      </c>
      <c r="R84">
        <f>[1]I_Shares!R26/[1]I_Shares!R$5</f>
        <v>0.56427448139618386</v>
      </c>
      <c r="S84">
        <f>[1]I_Shares!S26/[1]I_Shares!S$5</f>
        <v>0.59609082649930067</v>
      </c>
      <c r="T84">
        <f>[1]I_Shares!T26/[1]I_Shares!T$5</f>
        <v>0.59813972050529107</v>
      </c>
      <c r="U84">
        <f>[1]I_Shares!U26/[1]I_Shares!U$5</f>
        <v>0.54075299281062783</v>
      </c>
      <c r="V84">
        <f>[1]I_Shares!V26/[1]I_Shares!V$5</f>
        <v>0.58656310029811964</v>
      </c>
      <c r="W84">
        <f>[1]I_Shares!W26/[1]I_Shares!W$5</f>
        <v>0.56094337073357359</v>
      </c>
    </row>
    <row r="85" spans="1:23" x14ac:dyDescent="0.25">
      <c r="A85" s="2" t="s">
        <v>67</v>
      </c>
      <c r="B85" s="2" t="s">
        <v>68</v>
      </c>
      <c r="C85">
        <f>[1]I_Shares!C27/[1]I_Shares!C$5</f>
        <v>0.97748312414812433</v>
      </c>
      <c r="D85">
        <f>[1]I_Shares!D27/[1]I_Shares!D$5</f>
        <v>0.97878835686940369</v>
      </c>
      <c r="E85">
        <f>[1]I_Shares!E27/[1]I_Shares!E$5</f>
        <v>0.94266220063151229</v>
      </c>
      <c r="F85">
        <f>[1]I_Shares!F27/[1]I_Shares!F$5</f>
        <v>0.9597240195724045</v>
      </c>
      <c r="G85">
        <f>[1]I_Shares!G27/[1]I_Shares!G$5</f>
        <v>0.91974287323384318</v>
      </c>
      <c r="H85">
        <f>[1]I_Shares!H27/[1]I_Shares!H$5</f>
        <v>0.92372533557158065</v>
      </c>
      <c r="I85">
        <f>[1]I_Shares!I27/[1]I_Shares!I$5</f>
        <v>0.91423956396874406</v>
      </c>
      <c r="J85">
        <f>[1]I_Shares!J27/[1]I_Shares!J$5</f>
        <v>0.89139526999975904</v>
      </c>
      <c r="K85">
        <f>[1]I_Shares!K27/[1]I_Shares!K$5</f>
        <v>0.92550748357510382</v>
      </c>
      <c r="L85">
        <f>[1]I_Shares!L27/[1]I_Shares!L$5</f>
        <v>0.88413247869752909</v>
      </c>
      <c r="M85">
        <f>[1]I_Shares!M27/[1]I_Shares!M$5</f>
        <v>0.9281937440991036</v>
      </c>
      <c r="N85">
        <f>[1]I_Shares!N27/[1]I_Shares!N$5</f>
        <v>0.8944056370427893</v>
      </c>
      <c r="O85">
        <f>[1]I_Shares!O27/[1]I_Shares!O$5</f>
        <v>0.89197728949186139</v>
      </c>
      <c r="P85">
        <f>[1]I_Shares!P27/[1]I_Shares!P$5</f>
        <v>0.88045134220065369</v>
      </c>
      <c r="Q85">
        <f>[1]I_Shares!Q27/[1]I_Shares!Q$5</f>
        <v>0.91364273780621874</v>
      </c>
      <c r="R85">
        <f>[1]I_Shares!R27/[1]I_Shares!R$5</f>
        <v>0.8720201865330095</v>
      </c>
      <c r="S85">
        <f>[1]I_Shares!S27/[1]I_Shares!S$5</f>
        <v>0.8492493923271025</v>
      </c>
      <c r="T85">
        <f>[1]I_Shares!T27/[1]I_Shares!T$5</f>
        <v>0.84044650870887561</v>
      </c>
      <c r="U85">
        <f>[1]I_Shares!U27/[1]I_Shares!U$5</f>
        <v>0.88040307363205261</v>
      </c>
      <c r="V85">
        <f>[1]I_Shares!V27/[1]I_Shares!V$5</f>
        <v>0.8824241678957464</v>
      </c>
      <c r="W85">
        <f>[1]I_Shares!W27/[1]I_Shares!W$5</f>
        <v>0.85919299679562422</v>
      </c>
    </row>
    <row r="86" spans="1:23" x14ac:dyDescent="0.25">
      <c r="A86" s="2" t="s">
        <v>69</v>
      </c>
      <c r="B86" s="2" t="s">
        <v>70</v>
      </c>
      <c r="C86">
        <f>[1]I_Shares!C28/[1]I_Shares!C$5</f>
        <v>0.93558339682309632</v>
      </c>
      <c r="D86">
        <f>[1]I_Shares!D28/[1]I_Shares!D$5</f>
        <v>0.93412518083114615</v>
      </c>
      <c r="E86">
        <f>[1]I_Shares!E28/[1]I_Shares!E$5</f>
        <v>0.89000893092747424</v>
      </c>
      <c r="F86">
        <f>[1]I_Shares!F28/[1]I_Shares!F$5</f>
        <v>0.89132976468572922</v>
      </c>
      <c r="G86">
        <f>[1]I_Shares!G28/[1]I_Shares!G$5</f>
        <v>0.8184670962177969</v>
      </c>
      <c r="H86">
        <f>[1]I_Shares!H28/[1]I_Shares!H$5</f>
        <v>0.8214345339061615</v>
      </c>
      <c r="I86">
        <f>[1]I_Shares!I28/[1]I_Shares!I$5</f>
        <v>0.81534283728964896</v>
      </c>
      <c r="J86">
        <f>[1]I_Shares!J28/[1]I_Shares!J$5</f>
        <v>0.79429044129573367</v>
      </c>
      <c r="K86">
        <f>[1]I_Shares!K28/[1]I_Shares!K$5</f>
        <v>0.81604364938229124</v>
      </c>
      <c r="L86">
        <f>[1]I_Shares!L28/[1]I_Shares!L$5</f>
        <v>0.77331934800377811</v>
      </c>
      <c r="M86">
        <f>[1]I_Shares!M28/[1]I_Shares!M$5</f>
        <v>0.8292920914916343</v>
      </c>
      <c r="N86">
        <f>[1]I_Shares!N28/[1]I_Shares!N$5</f>
        <v>0.79727345180592679</v>
      </c>
      <c r="O86">
        <f>[1]I_Shares!O28/[1]I_Shares!O$5</f>
        <v>0.78306598068590227</v>
      </c>
      <c r="P86">
        <f>[1]I_Shares!P28/[1]I_Shares!P$5</f>
        <v>0.76434610373395329</v>
      </c>
      <c r="Q86">
        <f>[1]I_Shares!Q28/[1]I_Shares!Q$5</f>
        <v>0.78733095027491684</v>
      </c>
      <c r="R86">
        <f>[1]I_Shares!R28/[1]I_Shares!R$5</f>
        <v>0.76010652682918112</v>
      </c>
      <c r="S86">
        <f>[1]I_Shares!S28/[1]I_Shares!S$5</f>
        <v>0.72035285114147962</v>
      </c>
      <c r="T86">
        <f>[1]I_Shares!T28/[1]I_Shares!T$5</f>
        <v>0.71462327619639876</v>
      </c>
      <c r="U86">
        <f>[1]I_Shares!U28/[1]I_Shares!U$5</f>
        <v>0.7889166132492158</v>
      </c>
      <c r="V86">
        <f>[1]I_Shares!V28/[1]I_Shares!V$5</f>
        <v>0.78434731084718645</v>
      </c>
      <c r="W86">
        <f>[1]I_Shares!W28/[1]I_Shares!W$5</f>
        <v>0.73915798072831629</v>
      </c>
    </row>
    <row r="87" spans="1:23" x14ac:dyDescent="0.25">
      <c r="A87" s="2" t="s">
        <v>71</v>
      </c>
      <c r="B87" s="2" t="s">
        <v>72</v>
      </c>
      <c r="C87">
        <f>[1]I_Shares!C29/[1]I_Shares!C$5</f>
        <v>1.0578367876263903</v>
      </c>
      <c r="D87">
        <f>[1]I_Shares!D29/[1]I_Shares!D$5</f>
        <v>1.0573099399576777</v>
      </c>
      <c r="E87">
        <f>[1]I_Shares!E29/[1]I_Shares!E$5</f>
        <v>1.0645041400139499</v>
      </c>
      <c r="F87">
        <f>[1]I_Shares!F29/[1]I_Shares!F$5</f>
        <v>1.0581881006492944</v>
      </c>
      <c r="G87">
        <f>[1]I_Shares!G29/[1]I_Shares!G$5</f>
        <v>1.1120176733305149</v>
      </c>
      <c r="H87">
        <f>[1]I_Shares!H29/[1]I_Shares!H$5</f>
        <v>1.1152148606551193</v>
      </c>
      <c r="I87">
        <f>[1]I_Shares!I29/[1]I_Shares!I$5</f>
        <v>1.098133907596978</v>
      </c>
      <c r="J87">
        <f>[1]I_Shares!J29/[1]I_Shares!J$5</f>
        <v>1.0593390731833754</v>
      </c>
      <c r="K87">
        <f>[1]I_Shares!K29/[1]I_Shares!K$5</f>
        <v>1.1200098284086513</v>
      </c>
      <c r="L87">
        <f>[1]I_Shares!L29/[1]I_Shares!L$5</f>
        <v>1.1096667184997082</v>
      </c>
      <c r="M87">
        <f>[1]I_Shares!M29/[1]I_Shares!M$5</f>
        <v>1.1528181208712982</v>
      </c>
      <c r="N87">
        <f>[1]I_Shares!N29/[1]I_Shares!N$5</f>
        <v>1.0968946337125265</v>
      </c>
      <c r="O87">
        <f>[1]I_Shares!O29/[1]I_Shares!O$5</f>
        <v>1.0680846796780614</v>
      </c>
      <c r="P87">
        <f>[1]I_Shares!P29/[1]I_Shares!P$5</f>
        <v>1.0768109751910906</v>
      </c>
      <c r="Q87">
        <f>[1]I_Shares!Q29/[1]I_Shares!Q$5</f>
        <v>1.118910314031772</v>
      </c>
      <c r="R87">
        <f>[1]I_Shares!R29/[1]I_Shares!R$5</f>
        <v>1.0576893223900374</v>
      </c>
      <c r="S87">
        <f>[1]I_Shares!S29/[1]I_Shares!S$5</f>
        <v>1.050952102850057</v>
      </c>
      <c r="T87">
        <f>[1]I_Shares!T29/[1]I_Shares!T$5</f>
        <v>1.039789979423982</v>
      </c>
      <c r="U87">
        <f>[1]I_Shares!U29/[1]I_Shares!U$5</f>
        <v>0.99610970531002008</v>
      </c>
      <c r="V87">
        <f>[1]I_Shares!V29/[1]I_Shares!V$5</f>
        <v>1.0372782572668708</v>
      </c>
      <c r="W87">
        <f>[1]I_Shares!W29/[1]I_Shares!W$5</f>
        <v>1.0855083862226658</v>
      </c>
    </row>
    <row r="88" spans="1:23" x14ac:dyDescent="0.25">
      <c r="A88" s="2" t="s">
        <v>73</v>
      </c>
      <c r="B88" s="2" t="s">
        <v>74</v>
      </c>
      <c r="C88">
        <f>[1]I_Shares!C30/[1]I_Shares!C$5</f>
        <v>1.0435717645875899</v>
      </c>
      <c r="D88">
        <f>[1]I_Shares!D30/[1]I_Shares!D$5</f>
        <v>1.0558243392841753</v>
      </c>
      <c r="E88">
        <f>[1]I_Shares!E30/[1]I_Shares!E$5</f>
        <v>1.0053504820217156</v>
      </c>
      <c r="F88">
        <f>[1]I_Shares!F30/[1]I_Shares!F$5</f>
        <v>1.0921935752605176</v>
      </c>
      <c r="G88">
        <f>[1]I_Shares!G30/[1]I_Shares!G$5</f>
        <v>1.077075116763264</v>
      </c>
      <c r="H88">
        <f>[1]I_Shares!H30/[1]I_Shares!H$5</f>
        <v>1.0833871888540281</v>
      </c>
      <c r="I88">
        <f>[1]I_Shares!I30/[1]I_Shares!I$5</f>
        <v>1.0735641660184154</v>
      </c>
      <c r="J88">
        <f>[1]I_Shares!J30/[1]I_Shares!J$5</f>
        <v>1.0616386860211007</v>
      </c>
      <c r="K88">
        <f>[1]I_Shares!K30/[1]I_Shares!K$5</f>
        <v>1.1100833677578346</v>
      </c>
      <c r="L88">
        <f>[1]I_Shares!L30/[1]I_Shares!L$5</f>
        <v>1.0430647605419843</v>
      </c>
      <c r="M88">
        <f>[1]I_Shares!M30/[1]I_Shares!M$5</f>
        <v>1.0562574098159967</v>
      </c>
      <c r="N88">
        <f>[1]I_Shares!N30/[1]I_Shares!N$5</f>
        <v>1.0369986176198343</v>
      </c>
      <c r="O88">
        <f>[1]I_Shares!O30/[1]I_Shares!O$5</f>
        <v>1.0893008081380544</v>
      </c>
      <c r="P88">
        <f>[1]I_Shares!P30/[1]I_Shares!P$5</f>
        <v>1.0896160438593581</v>
      </c>
      <c r="Q88">
        <f>[1]I_Shares!Q30/[1]I_Shares!Q$5</f>
        <v>1.1561906266844013</v>
      </c>
      <c r="R88">
        <f>[1]I_Shares!R30/[1]I_Shares!R$5</f>
        <v>1.0866087854354771</v>
      </c>
      <c r="S88">
        <f>[1]I_Shares!S30/[1]I_Shares!S$5</f>
        <v>1.11111101530679</v>
      </c>
      <c r="T88">
        <f>[1]I_Shares!T30/[1]I_Shares!T$5</f>
        <v>1.0967937575800384</v>
      </c>
      <c r="U88">
        <f>[1]I_Shares!U30/[1]I_Shares!U$5</f>
        <v>1.0931194019138757</v>
      </c>
      <c r="V88">
        <f>[1]I_Shares!V30/[1]I_Shares!V$5</f>
        <v>1.0746620824750126</v>
      </c>
      <c r="W88">
        <f>[1]I_Shares!W30/[1]I_Shares!W$5</f>
        <v>1.0890557892174919</v>
      </c>
    </row>
    <row r="89" spans="1:23" x14ac:dyDescent="0.25">
      <c r="A89" s="2" t="s">
        <v>75</v>
      </c>
      <c r="B89" s="2" t="s">
        <v>76</v>
      </c>
      <c r="C89">
        <f>[1]I_Shares!C31/[1]I_Shares!C$5</f>
        <v>0.48528096867033294</v>
      </c>
      <c r="D89">
        <f>[1]I_Shares!D31/[1]I_Shares!D$5</f>
        <v>0.46386018571658799</v>
      </c>
      <c r="E89">
        <f>[1]I_Shares!E31/[1]I_Shares!E$5</f>
        <v>0.43743094859973747</v>
      </c>
      <c r="F89">
        <f>[1]I_Shares!F31/[1]I_Shares!F$5</f>
        <v>0.5131083468278107</v>
      </c>
      <c r="G89">
        <f>[1]I_Shares!G31/[1]I_Shares!G$5</f>
        <v>0.55538502923358235</v>
      </c>
      <c r="H89">
        <f>[1]I_Shares!H31/[1]I_Shares!H$5</f>
        <v>0.57737565548934255</v>
      </c>
      <c r="I89">
        <f>[1]I_Shares!I31/[1]I_Shares!I$5</f>
        <v>0.61293920250223477</v>
      </c>
      <c r="J89">
        <f>[1]I_Shares!J31/[1]I_Shares!J$5</f>
        <v>0.65215119798209031</v>
      </c>
      <c r="K89">
        <f>[1]I_Shares!K31/[1]I_Shares!K$5</f>
        <v>0.64917021214707238</v>
      </c>
      <c r="L89">
        <f>[1]I_Shares!L31/[1]I_Shares!L$5</f>
        <v>0.64042150928810748</v>
      </c>
      <c r="M89">
        <f>[1]I_Shares!M31/[1]I_Shares!M$5</f>
        <v>0.65435675559172779</v>
      </c>
      <c r="N89">
        <f>[1]I_Shares!N31/[1]I_Shares!N$5</f>
        <v>0.67505365909957438</v>
      </c>
      <c r="O89">
        <f>[1]I_Shares!O31/[1]I_Shares!O$5</f>
        <v>0.67702979388378193</v>
      </c>
      <c r="P89">
        <f>[1]I_Shares!P31/[1]I_Shares!P$5</f>
        <v>0.6440967029766006</v>
      </c>
      <c r="Q89">
        <f>[1]I_Shares!Q31/[1]I_Shares!Q$5</f>
        <v>0.61537011579205136</v>
      </c>
      <c r="R89">
        <f>[1]I_Shares!R31/[1]I_Shares!R$5</f>
        <v>0.57743472388650541</v>
      </c>
      <c r="S89">
        <f>[1]I_Shares!S31/[1]I_Shares!S$5</f>
        <v>0.618966259475766</v>
      </c>
      <c r="T89">
        <f>[1]I_Shares!T31/[1]I_Shares!T$5</f>
        <v>0.6152365341011925</v>
      </c>
      <c r="U89">
        <f>[1]I_Shares!U31/[1]I_Shares!U$5</f>
        <v>0.5859845803337459</v>
      </c>
      <c r="V89">
        <f>[1]I_Shares!V31/[1]I_Shares!V$5</f>
        <v>0.57469958931728893</v>
      </c>
      <c r="W89">
        <f>[1]I_Shares!W31/[1]I_Shares!W$5</f>
        <v>0.63160237378047313</v>
      </c>
    </row>
    <row r="90" spans="1:23" x14ac:dyDescent="0.25">
      <c r="A90" s="2" t="s">
        <v>77</v>
      </c>
      <c r="B90" s="2" t="s">
        <v>76</v>
      </c>
      <c r="C90">
        <f>[1]I_Shares!C32/[1]I_Shares!C$5</f>
        <v>0.48528096867033294</v>
      </c>
      <c r="D90">
        <f>[1]I_Shares!D32/[1]I_Shares!D$5</f>
        <v>0.46386018571658799</v>
      </c>
      <c r="E90">
        <f>[1]I_Shares!E32/[1]I_Shares!E$5</f>
        <v>0.43743094859973747</v>
      </c>
      <c r="F90">
        <f>[1]I_Shares!F32/[1]I_Shares!F$5</f>
        <v>0.5131083468278107</v>
      </c>
      <c r="G90">
        <f>[1]I_Shares!G32/[1]I_Shares!G$5</f>
        <v>0.55538502923358235</v>
      </c>
      <c r="H90">
        <f>[1]I_Shares!H32/[1]I_Shares!H$5</f>
        <v>0.57737565548934255</v>
      </c>
      <c r="I90">
        <f>[1]I_Shares!I32/[1]I_Shares!I$5</f>
        <v>0.61293920250223477</v>
      </c>
      <c r="J90">
        <f>[1]I_Shares!J32/[1]I_Shares!J$5</f>
        <v>0.65215119798209031</v>
      </c>
      <c r="K90">
        <f>[1]I_Shares!K32/[1]I_Shares!K$5</f>
        <v>0.64917021214707238</v>
      </c>
      <c r="L90">
        <f>[1]I_Shares!L32/[1]I_Shares!L$5</f>
        <v>0.64042150928810748</v>
      </c>
      <c r="M90">
        <f>[1]I_Shares!M32/[1]I_Shares!M$5</f>
        <v>0.65435675559172779</v>
      </c>
      <c r="N90">
        <f>[1]I_Shares!N32/[1]I_Shares!N$5</f>
        <v>0.67505365909957438</v>
      </c>
      <c r="O90">
        <f>[1]I_Shares!O32/[1]I_Shares!O$5</f>
        <v>0.67702979388378193</v>
      </c>
      <c r="P90">
        <f>[1]I_Shares!P32/[1]I_Shares!P$5</f>
        <v>0.6440967029766006</v>
      </c>
      <c r="Q90">
        <f>[1]I_Shares!Q32/[1]I_Shares!Q$5</f>
        <v>0.61537011579205136</v>
      </c>
      <c r="R90">
        <f>[1]I_Shares!R32/[1]I_Shares!R$5</f>
        <v>0.57743472388650541</v>
      </c>
      <c r="S90">
        <f>[1]I_Shares!S32/[1]I_Shares!S$5</f>
        <v>0.618966259475766</v>
      </c>
      <c r="T90">
        <f>[1]I_Shares!T32/[1]I_Shares!T$5</f>
        <v>0.6152365341011925</v>
      </c>
      <c r="U90">
        <f>[1]I_Shares!U32/[1]I_Shares!U$5</f>
        <v>0.5859845803337459</v>
      </c>
      <c r="V90">
        <f>[1]I_Shares!V32/[1]I_Shares!V$5</f>
        <v>0.57469958931728893</v>
      </c>
      <c r="W90">
        <f>[1]I_Shares!W32/[1]I_Shares!W$5</f>
        <v>0.63160237378047313</v>
      </c>
    </row>
    <row r="91" spans="1:23" x14ac:dyDescent="0.25">
      <c r="A91" s="2" t="s">
        <v>78</v>
      </c>
      <c r="B91" s="2" t="s">
        <v>79</v>
      </c>
      <c r="C91">
        <f>[1]I_Shares!C33/[1]I_Shares!C$5</f>
        <v>0.95306310325460342</v>
      </c>
      <c r="D91">
        <f>[1]I_Shares!D33/[1]I_Shares!D$5</f>
        <v>0.94462094022745513</v>
      </c>
      <c r="E91">
        <f>[1]I_Shares!E33/[1]I_Shares!E$5</f>
        <v>0.95352840303323572</v>
      </c>
      <c r="F91">
        <f>[1]I_Shares!F33/[1]I_Shares!F$5</f>
        <v>0.95401573311261634</v>
      </c>
      <c r="G91">
        <f>[1]I_Shares!G33/[1]I_Shares!G$5</f>
        <v>0.95011687106808651</v>
      </c>
      <c r="H91">
        <f>[1]I_Shares!H33/[1]I_Shares!H$5</f>
        <v>0.94956337995449336</v>
      </c>
      <c r="I91">
        <f>[1]I_Shares!I33/[1]I_Shares!I$5</f>
        <v>0.96419540935896697</v>
      </c>
      <c r="J91">
        <f>[1]I_Shares!J33/[1]I_Shares!J$5</f>
        <v>0.96944878898685305</v>
      </c>
      <c r="K91">
        <f>[1]I_Shares!K33/[1]I_Shares!K$5</f>
        <v>0.96077319476789469</v>
      </c>
      <c r="L91">
        <f>[1]I_Shares!L33/[1]I_Shares!L$5</f>
        <v>0.95160246222323241</v>
      </c>
      <c r="M91">
        <f>[1]I_Shares!M33/[1]I_Shares!M$5</f>
        <v>0.93663099110091674</v>
      </c>
      <c r="N91">
        <f>[1]I_Shares!N33/[1]I_Shares!N$5</f>
        <v>0.92816537503759611</v>
      </c>
      <c r="O91">
        <f>[1]I_Shares!O33/[1]I_Shares!O$5</f>
        <v>0.94600748605293372</v>
      </c>
      <c r="P91">
        <f>[1]I_Shares!P33/[1]I_Shares!P$5</f>
        <v>0.97855941154865711</v>
      </c>
      <c r="Q91">
        <f>[1]I_Shares!Q33/[1]I_Shares!Q$5</f>
        <v>0.98507506905826991</v>
      </c>
      <c r="R91">
        <f>[1]I_Shares!R33/[1]I_Shares!R$5</f>
        <v>0.98682732551890584</v>
      </c>
      <c r="S91">
        <f>[1]I_Shares!S33/[1]I_Shares!S$5</f>
        <v>0.99888323350443775</v>
      </c>
      <c r="T91">
        <f>[1]I_Shares!T33/[1]I_Shares!T$5</f>
        <v>0.99023374426951005</v>
      </c>
      <c r="U91">
        <f>[1]I_Shares!U33/[1]I_Shares!U$5</f>
        <v>0.98568738968317748</v>
      </c>
      <c r="V91">
        <f>[1]I_Shares!V33/[1]I_Shares!V$5</f>
        <v>0.98792264577001698</v>
      </c>
      <c r="W91">
        <f>[1]I_Shares!W33/[1]I_Shares!W$5</f>
        <v>0.96014547032782338</v>
      </c>
    </row>
    <row r="92" spans="1:23" x14ac:dyDescent="0.25">
      <c r="A92" s="2" t="s">
        <v>80</v>
      </c>
      <c r="B92" s="2" t="s">
        <v>81</v>
      </c>
      <c r="C92">
        <f>[1]I_Shares!C34/[1]I_Shares!C$5</f>
        <v>1.2355689268633079</v>
      </c>
      <c r="D92">
        <f>[1]I_Shares!D34/[1]I_Shares!D$5</f>
        <v>1.2116509538938511</v>
      </c>
      <c r="E92">
        <f>[1]I_Shares!E34/[1]I_Shares!E$5</f>
        <v>1.2124371411056236</v>
      </c>
      <c r="F92">
        <f>[1]I_Shares!F34/[1]I_Shares!F$5</f>
        <v>1.1475937316993787</v>
      </c>
      <c r="G92">
        <f>[1]I_Shares!G34/[1]I_Shares!G$5</f>
        <v>1.1787753816403053</v>
      </c>
      <c r="H92">
        <f>[1]I_Shares!H34/[1]I_Shares!H$5</f>
        <v>1.2373538798652148</v>
      </c>
      <c r="I92">
        <f>[1]I_Shares!I34/[1]I_Shares!I$5</f>
        <v>1.2598982467340198</v>
      </c>
      <c r="J92">
        <f>[1]I_Shares!J34/[1]I_Shares!J$5</f>
        <v>1.2251259787860007</v>
      </c>
      <c r="K92">
        <f>[1]I_Shares!K34/[1]I_Shares!K$5</f>
        <v>1.2365947995101234</v>
      </c>
      <c r="L92">
        <f>[1]I_Shares!L34/[1]I_Shares!L$5</f>
        <v>1.200776378413366</v>
      </c>
      <c r="M92">
        <f>[1]I_Shares!M34/[1]I_Shares!M$5</f>
        <v>1.189542114939012</v>
      </c>
      <c r="N92">
        <f>[1]I_Shares!N34/[1]I_Shares!N$5</f>
        <v>1.1815613566792145</v>
      </c>
      <c r="O92">
        <f>[1]I_Shares!O34/[1]I_Shares!O$5</f>
        <v>1.2312887953068248</v>
      </c>
      <c r="P92">
        <f>[1]I_Shares!P34/[1]I_Shares!P$5</f>
        <v>1.2585518108894014</v>
      </c>
      <c r="Q92">
        <f>[1]I_Shares!Q34/[1]I_Shares!Q$5</f>
        <v>1.2171585236675682</v>
      </c>
      <c r="R92">
        <f>[1]I_Shares!R34/[1]I_Shares!R$5</f>
        <v>1.1796482558478338</v>
      </c>
      <c r="S92">
        <f>[1]I_Shares!S34/[1]I_Shares!S$5</f>
        <v>1.2073372333746537</v>
      </c>
      <c r="T92">
        <f>[1]I_Shares!T34/[1]I_Shares!T$5</f>
        <v>1.2091876053744142</v>
      </c>
      <c r="U92">
        <f>[1]I_Shares!U34/[1]I_Shares!U$5</f>
        <v>1.1929393349315234</v>
      </c>
      <c r="V92">
        <f>[1]I_Shares!V34/[1]I_Shares!V$5</f>
        <v>1.2527404235478798</v>
      </c>
      <c r="W92">
        <f>[1]I_Shares!W34/[1]I_Shares!W$5</f>
        <v>1.183193724424497</v>
      </c>
    </row>
    <row r="93" spans="1:23" x14ac:dyDescent="0.25">
      <c r="A93" s="2" t="s">
        <v>82</v>
      </c>
      <c r="B93" s="2" t="s">
        <v>83</v>
      </c>
      <c r="C93">
        <f>[1]I_Shares!C35/[1]I_Shares!C$5</f>
        <v>0.86016009707176067</v>
      </c>
      <c r="D93">
        <f>[1]I_Shares!D35/[1]I_Shares!D$5</f>
        <v>0.92019916603267038</v>
      </c>
      <c r="E93">
        <f>[1]I_Shares!E35/[1]I_Shares!E$5</f>
        <v>0.89740109530622381</v>
      </c>
      <c r="F93">
        <f>[1]I_Shares!F35/[1]I_Shares!F$5</f>
        <v>0.86590912097997397</v>
      </c>
      <c r="G93">
        <f>[1]I_Shares!G35/[1]I_Shares!G$5</f>
        <v>0.85245598633667763</v>
      </c>
      <c r="H93">
        <f>[1]I_Shares!H35/[1]I_Shares!H$5</f>
        <v>0.83433480832231155</v>
      </c>
      <c r="I93">
        <f>[1]I_Shares!I35/[1]I_Shares!I$5</f>
        <v>0.86632727140456944</v>
      </c>
      <c r="J93">
        <f>[1]I_Shares!J35/[1]I_Shares!J$5</f>
        <v>0.87818139422971786</v>
      </c>
      <c r="K93">
        <f>[1]I_Shares!K35/[1]I_Shares!K$5</f>
        <v>0.83759377082312947</v>
      </c>
      <c r="L93">
        <f>[1]I_Shares!L35/[1]I_Shares!L$5</f>
        <v>0.83719992611602478</v>
      </c>
      <c r="M93">
        <f>[1]I_Shares!M35/[1]I_Shares!M$5</f>
        <v>0.83344158089007048</v>
      </c>
      <c r="N93">
        <f>[1]I_Shares!N35/[1]I_Shares!N$5</f>
        <v>0.81535951550411867</v>
      </c>
      <c r="O93">
        <f>[1]I_Shares!O35/[1]I_Shares!O$5</f>
        <v>0.84311651912075314</v>
      </c>
      <c r="P93">
        <f>[1]I_Shares!P35/[1]I_Shares!P$5</f>
        <v>0.88412928603957952</v>
      </c>
      <c r="Q93">
        <f>[1]I_Shares!Q35/[1]I_Shares!Q$5</f>
        <v>0.85497702579797241</v>
      </c>
      <c r="R93">
        <f>[1]I_Shares!R35/[1]I_Shares!R$5</f>
        <v>0.85673074678204508</v>
      </c>
      <c r="S93">
        <f>[1]I_Shares!S35/[1]I_Shares!S$5</f>
        <v>0.91407555887266645</v>
      </c>
      <c r="T93">
        <f>[1]I_Shares!T35/[1]I_Shares!T$5</f>
        <v>0.92052579993247574</v>
      </c>
      <c r="U93">
        <f>[1]I_Shares!U35/[1]I_Shares!U$5</f>
        <v>0.90503598491254944</v>
      </c>
      <c r="V93">
        <f>[1]I_Shares!V35/[1]I_Shares!V$5</f>
        <v>0.87078064757780616</v>
      </c>
      <c r="W93">
        <f>[1]I_Shares!W35/[1]I_Shares!W$5</f>
        <v>0.86367662539045698</v>
      </c>
    </row>
    <row r="94" spans="1:23" x14ac:dyDescent="0.25">
      <c r="A94" s="2" t="s">
        <v>84</v>
      </c>
      <c r="B94" s="2" t="s">
        <v>85</v>
      </c>
      <c r="C94">
        <f>[1]I_Shares!C36/[1]I_Shares!C$5</f>
        <v>0.79284620727804112</v>
      </c>
      <c r="D94">
        <f>[1]I_Shares!D36/[1]I_Shares!D$5</f>
        <v>0.77834884706015117</v>
      </c>
      <c r="E94">
        <f>[1]I_Shares!E36/[1]I_Shares!E$5</f>
        <v>0.84329780017104483</v>
      </c>
      <c r="F94">
        <f>[1]I_Shares!F36/[1]I_Shares!F$5</f>
        <v>0.85227917224570782</v>
      </c>
      <c r="G94">
        <f>[1]I_Shares!G36/[1]I_Shares!G$5</f>
        <v>0.81164684700912637</v>
      </c>
      <c r="H94">
        <f>[1]I_Shares!H36/[1]I_Shares!H$5</f>
        <v>0.81266729077184308</v>
      </c>
      <c r="I94">
        <f>[1]I_Shares!I36/[1]I_Shares!I$5</f>
        <v>0.80518150915335862</v>
      </c>
      <c r="J94">
        <f>[1]I_Shares!J36/[1]I_Shares!J$5</f>
        <v>0.83058518389146008</v>
      </c>
      <c r="K94">
        <f>[1]I_Shares!K36/[1]I_Shares!K$5</f>
        <v>0.79430149850878029</v>
      </c>
      <c r="L94">
        <f>[1]I_Shares!L36/[1]I_Shares!L$5</f>
        <v>0.82890726078361232</v>
      </c>
      <c r="M94">
        <f>[1]I_Shares!M36/[1]I_Shares!M$5</f>
        <v>0.77415983859968973</v>
      </c>
      <c r="N94">
        <f>[1]I_Shares!N36/[1]I_Shares!N$5</f>
        <v>0.78117029089845669</v>
      </c>
      <c r="O94">
        <f>[1]I_Shares!O36/[1]I_Shares!O$5</f>
        <v>0.78451630278382101</v>
      </c>
      <c r="P94">
        <f>[1]I_Shares!P36/[1]I_Shares!P$5</f>
        <v>0.83795897704692457</v>
      </c>
      <c r="Q94">
        <f>[1]I_Shares!Q36/[1]I_Shares!Q$5</f>
        <v>0.8769496414518978</v>
      </c>
      <c r="R94">
        <f>[1]I_Shares!R36/[1]I_Shares!R$5</f>
        <v>0.86960601470610133</v>
      </c>
      <c r="S94">
        <f>[1]I_Shares!S36/[1]I_Shares!S$5</f>
        <v>0.85912298097510698</v>
      </c>
      <c r="T94">
        <f>[1]I_Shares!T36/[1]I_Shares!T$5</f>
        <v>0.82590755754444023</v>
      </c>
      <c r="U94">
        <f>[1]I_Shares!U36/[1]I_Shares!U$5</f>
        <v>0.83068555536562849</v>
      </c>
      <c r="V94">
        <f>[1]I_Shares!V36/[1]I_Shares!V$5</f>
        <v>0.79133651849492381</v>
      </c>
      <c r="W94">
        <f>[1]I_Shares!W36/[1]I_Shares!W$5</f>
        <v>0.85494512434137604</v>
      </c>
    </row>
    <row r="95" spans="1:23" x14ac:dyDescent="0.25">
      <c r="A95" s="2" t="s">
        <v>86</v>
      </c>
      <c r="B95" s="2" t="s">
        <v>87</v>
      </c>
      <c r="C95">
        <f>[1]I_Shares!C37/[1]I_Shares!C$5</f>
        <v>0.96386919546640704</v>
      </c>
      <c r="D95">
        <f>[1]I_Shares!D37/[1]I_Shares!D$5</f>
        <v>0.90773639893033931</v>
      </c>
      <c r="E95">
        <f>[1]I_Shares!E37/[1]I_Shares!E$5</f>
        <v>0.91073786111670929</v>
      </c>
      <c r="F95">
        <f>[1]I_Shares!F37/[1]I_Shares!F$5</f>
        <v>0.9772799650553653</v>
      </c>
      <c r="G95">
        <f>[1]I_Shares!G37/[1]I_Shares!G$5</f>
        <v>0.98116741570659138</v>
      </c>
      <c r="H95">
        <f>[1]I_Shares!H37/[1]I_Shares!H$5</f>
        <v>0.95924935566433767</v>
      </c>
      <c r="I95">
        <f>[1]I_Shares!I37/[1]I_Shares!I$5</f>
        <v>0.96933476036277844</v>
      </c>
      <c r="J95">
        <f>[1]I_Shares!J37/[1]I_Shares!J$5</f>
        <v>0.98061499426647514</v>
      </c>
      <c r="K95">
        <f>[1]I_Shares!K37/[1]I_Shares!K$5</f>
        <v>1.005687374574711</v>
      </c>
      <c r="L95">
        <f>[1]I_Shares!L37/[1]I_Shares!L$5</f>
        <v>0.97348657353187451</v>
      </c>
      <c r="M95">
        <f>[1]I_Shares!M37/[1]I_Shares!M$5</f>
        <v>0.97667608370165204</v>
      </c>
      <c r="N95">
        <f>[1]I_Shares!N37/[1]I_Shares!N$5</f>
        <v>0.96606698561667581</v>
      </c>
      <c r="O95">
        <f>[1]I_Shares!O37/[1]I_Shares!O$5</f>
        <v>0.96991824530498316</v>
      </c>
      <c r="P95">
        <f>[1]I_Shares!P37/[1]I_Shares!P$5</f>
        <v>0.98206683985007559</v>
      </c>
      <c r="Q95">
        <f>[1]I_Shares!Q37/[1]I_Shares!Q$5</f>
        <v>1.0221914395961504</v>
      </c>
      <c r="R95">
        <f>[1]I_Shares!R37/[1]I_Shares!R$5</f>
        <v>1.0554959688678951</v>
      </c>
      <c r="S95">
        <f>[1]I_Shares!S37/[1]I_Shares!S$5</f>
        <v>1.0347409454754832</v>
      </c>
      <c r="T95">
        <f>[1]I_Shares!T37/[1]I_Shares!T$5</f>
        <v>1.0250124621344892</v>
      </c>
      <c r="U95">
        <f>[1]I_Shares!U37/[1]I_Shares!U$5</f>
        <v>1.0262145710271666</v>
      </c>
      <c r="V95">
        <f>[1]I_Shares!V37/[1]I_Shares!V$5</f>
        <v>1.0539672458222511</v>
      </c>
      <c r="W95">
        <f>[1]I_Shares!W37/[1]I_Shares!W$5</f>
        <v>0.97400345256017173</v>
      </c>
    </row>
    <row r="96" spans="1:23" x14ac:dyDescent="0.25">
      <c r="A96" s="2" t="s">
        <v>88</v>
      </c>
      <c r="B96" s="2" t="s">
        <v>89</v>
      </c>
      <c r="C96">
        <f>[1]I_Shares!C38/[1]I_Shares!C$5</f>
        <v>1.0690364689969736</v>
      </c>
      <c r="D96">
        <f>[1]I_Shares!D38/[1]I_Shares!D$5</f>
        <v>1.0404055504685998</v>
      </c>
      <c r="E96">
        <f>[1]I_Shares!E38/[1]I_Shares!E$5</f>
        <v>1.0168902636191439</v>
      </c>
      <c r="F96">
        <f>[1]I_Shares!F38/[1]I_Shares!F$5</f>
        <v>1.0411501697401957</v>
      </c>
      <c r="G96">
        <f>[1]I_Shares!G38/[1]I_Shares!G$5</f>
        <v>1.0361789736240756</v>
      </c>
      <c r="H96">
        <f>[1]I_Shares!H38/[1]I_Shares!H$5</f>
        <v>1.024760046499027</v>
      </c>
      <c r="I96">
        <f>[1]I_Shares!I38/[1]I_Shares!I$5</f>
        <v>1.0407208413099167</v>
      </c>
      <c r="J96">
        <f>[1]I_Shares!J38/[1]I_Shares!J$5</f>
        <v>1.0376107557891914</v>
      </c>
      <c r="K96">
        <f>[1]I_Shares!K38/[1]I_Shares!K$5</f>
        <v>1.0243612393522861</v>
      </c>
      <c r="L96">
        <f>[1]I_Shares!L38/[1]I_Shares!L$5</f>
        <v>1.0244566300121964</v>
      </c>
      <c r="M96">
        <f>[1]I_Shares!M38/[1]I_Shares!M$5</f>
        <v>1.0135669092553381</v>
      </c>
      <c r="N96">
        <f>[1]I_Shares!N38/[1]I_Shares!N$5</f>
        <v>0.99658787979706576</v>
      </c>
      <c r="O96">
        <f>[1]I_Shares!O38/[1]I_Shares!O$5</f>
        <v>0.99379826203801414</v>
      </c>
      <c r="P96">
        <f>[1]I_Shares!P38/[1]I_Shares!P$5</f>
        <v>0.9608197311619191</v>
      </c>
      <c r="Q96">
        <f>[1]I_Shares!Q38/[1]I_Shares!Q$5</f>
        <v>0.93638629562664832</v>
      </c>
      <c r="R96">
        <f>[1]I_Shares!R38/[1]I_Shares!R$5</f>
        <v>0.94115992829776518</v>
      </c>
      <c r="S96">
        <f>[1]I_Shares!S38/[1]I_Shares!S$5</f>
        <v>0.93259805680411423</v>
      </c>
      <c r="T96">
        <f>[1]I_Shares!T38/[1]I_Shares!T$5</f>
        <v>0.9382797708652959</v>
      </c>
      <c r="U96">
        <f>[1]I_Shares!U38/[1]I_Shares!U$5</f>
        <v>0.97914874278674835</v>
      </c>
      <c r="V96">
        <f>[1]I_Shares!V38/[1]I_Shares!V$5</f>
        <v>0.94354257623801652</v>
      </c>
      <c r="W96">
        <f>[1]I_Shares!W38/[1]I_Shares!W$5</f>
        <v>0.93322839913381528</v>
      </c>
    </row>
    <row r="97" spans="1:23" x14ac:dyDescent="0.25">
      <c r="A97" s="2" t="s">
        <v>90</v>
      </c>
      <c r="B97" s="2" t="s">
        <v>91</v>
      </c>
      <c r="C97">
        <f>[1]I_Shares!C39/[1]I_Shares!C$5</f>
        <v>1.0045621628733061</v>
      </c>
      <c r="D97">
        <f>[1]I_Shares!D39/[1]I_Shares!D$5</f>
        <v>0.97663903644854799</v>
      </c>
      <c r="E97">
        <f>[1]I_Shares!E39/[1]I_Shares!E$5</f>
        <v>0.97089083946978072</v>
      </c>
      <c r="F97">
        <f>[1]I_Shares!F39/[1]I_Shares!F$5</f>
        <v>0.97279313502981024</v>
      </c>
      <c r="G97">
        <f>[1]I_Shares!G39/[1]I_Shares!G$5</f>
        <v>0.96356037922607229</v>
      </c>
      <c r="H97">
        <f>[1]I_Shares!H39/[1]I_Shares!H$5</f>
        <v>0.91237354696091166</v>
      </c>
      <c r="I97">
        <f>[1]I_Shares!I39/[1]I_Shares!I$5</f>
        <v>0.96485024335674108</v>
      </c>
      <c r="J97">
        <f>[1]I_Shares!J39/[1]I_Shares!J$5</f>
        <v>0.96386042456883148</v>
      </c>
      <c r="K97">
        <f>[1]I_Shares!K39/[1]I_Shares!K$5</f>
        <v>0.9522019100895831</v>
      </c>
      <c r="L97">
        <f>[1]I_Shares!L39/[1]I_Shares!L$5</f>
        <v>0.9445970847816445</v>
      </c>
      <c r="M97">
        <f>[1]I_Shares!M39/[1]I_Shares!M$5</f>
        <v>0.94075365983713433</v>
      </c>
      <c r="N97">
        <f>[1]I_Shares!N39/[1]I_Shares!N$5</f>
        <v>0.92429278386604674</v>
      </c>
      <c r="O97">
        <f>[1]I_Shares!O39/[1]I_Shares!O$5</f>
        <v>0.89852942345130216</v>
      </c>
      <c r="P97">
        <f>[1]I_Shares!P39/[1]I_Shares!P$5</f>
        <v>0.88880919334949826</v>
      </c>
      <c r="Q97">
        <f>[1]I_Shares!Q39/[1]I_Shares!Q$5</f>
        <v>0.87143039553863166</v>
      </c>
      <c r="R97">
        <f>[1]I_Shares!R39/[1]I_Shares!R$5</f>
        <v>0.87596646193307703</v>
      </c>
      <c r="S97">
        <f>[1]I_Shares!S39/[1]I_Shares!S$5</f>
        <v>0.85825620480244202</v>
      </c>
      <c r="T97">
        <f>[1]I_Shares!T39/[1]I_Shares!T$5</f>
        <v>0.86390118911541935</v>
      </c>
      <c r="U97">
        <f>[1]I_Shares!U39/[1]I_Shares!U$5</f>
        <v>0.8870347313875464</v>
      </c>
      <c r="V97">
        <f>[1]I_Shares!V39/[1]I_Shares!V$5</f>
        <v>0.86281845322070405</v>
      </c>
      <c r="W97">
        <f>[1]I_Shares!W39/[1]I_Shares!W$5</f>
        <v>0.85070148564235115</v>
      </c>
    </row>
    <row r="98" spans="1:23" x14ac:dyDescent="0.25">
      <c r="A98" s="2" t="s">
        <v>92</v>
      </c>
      <c r="B98" s="2" t="s">
        <v>93</v>
      </c>
      <c r="C98">
        <f>[1]I_Shares!C40/[1]I_Shares!C$5</f>
        <v>0.94383318417564088</v>
      </c>
      <c r="D98">
        <f>[1]I_Shares!D40/[1]I_Shares!D$5</f>
        <v>0.90602807060079138</v>
      </c>
      <c r="E98">
        <f>[1]I_Shares!E40/[1]I_Shares!E$5</f>
        <v>0.87487268356367898</v>
      </c>
      <c r="F98">
        <f>[1]I_Shares!F40/[1]I_Shares!F$5</f>
        <v>0.88580948213291932</v>
      </c>
      <c r="G98">
        <f>[1]I_Shares!G40/[1]I_Shares!G$5</f>
        <v>0.8846917047330225</v>
      </c>
      <c r="H98">
        <f>[1]I_Shares!H40/[1]I_Shares!H$5</f>
        <v>0.87285798406567838</v>
      </c>
      <c r="I98">
        <f>[1]I_Shares!I40/[1]I_Shares!I$5</f>
        <v>0.87377807306724697</v>
      </c>
      <c r="J98">
        <f>[1]I_Shares!J40/[1]I_Shares!J$5</f>
        <v>0.88082317532870835</v>
      </c>
      <c r="K98">
        <f>[1]I_Shares!K40/[1]I_Shares!K$5</f>
        <v>0.87424982796445627</v>
      </c>
      <c r="L98">
        <f>[1]I_Shares!L40/[1]I_Shares!L$5</f>
        <v>0.84536435510804464</v>
      </c>
      <c r="M98">
        <f>[1]I_Shares!M40/[1]I_Shares!M$5</f>
        <v>0.85650739096884354</v>
      </c>
      <c r="N98">
        <f>[1]I_Shares!N40/[1]I_Shares!N$5</f>
        <v>0.85174808036232175</v>
      </c>
      <c r="O98">
        <f>[1]I_Shares!O40/[1]I_Shares!O$5</f>
        <v>0.83930889211114079</v>
      </c>
      <c r="P98">
        <f>[1]I_Shares!P40/[1]I_Shares!P$5</f>
        <v>0.82426224355567979</v>
      </c>
      <c r="Q98">
        <f>[1]I_Shares!Q40/[1]I_Shares!Q$5</f>
        <v>0.79679441848155785</v>
      </c>
      <c r="R98">
        <f>[1]I_Shares!R40/[1]I_Shares!R$5</f>
        <v>0.77837443826539732</v>
      </c>
      <c r="S98">
        <f>[1]I_Shares!S40/[1]I_Shares!S$5</f>
        <v>0.78440055732347136</v>
      </c>
      <c r="T98">
        <f>[1]I_Shares!T40/[1]I_Shares!T$5</f>
        <v>0.77764416388590096</v>
      </c>
      <c r="U98">
        <f>[1]I_Shares!U40/[1]I_Shares!U$5</f>
        <v>0.83320916930296984</v>
      </c>
      <c r="V98">
        <f>[1]I_Shares!V40/[1]I_Shares!V$5</f>
        <v>0.78654005024134888</v>
      </c>
      <c r="W98">
        <f>[1]I_Shares!W40/[1]I_Shares!W$5</f>
        <v>0.78595916512251673</v>
      </c>
    </row>
    <row r="99" spans="1:23" x14ac:dyDescent="0.25">
      <c r="A99" s="2" t="s">
        <v>94</v>
      </c>
      <c r="B99" s="2" t="s">
        <v>95</v>
      </c>
      <c r="C99">
        <f>[1]I_Shares!C41/[1]I_Shares!C$5</f>
        <v>1.0515734394554606</v>
      </c>
      <c r="D99">
        <f>[1]I_Shares!D41/[1]I_Shares!D$5</f>
        <v>1.0397940248170434</v>
      </c>
      <c r="E99">
        <f>[1]I_Shares!E41/[1]I_Shares!E$5</f>
        <v>0.93179519886782103</v>
      </c>
      <c r="F99">
        <f>[1]I_Shares!F41/[1]I_Shares!F$5</f>
        <v>1.0580767659469601</v>
      </c>
      <c r="G99">
        <f>[1]I_Shares!G41/[1]I_Shares!G$5</f>
        <v>1.0132534748534046</v>
      </c>
      <c r="H99">
        <f>[1]I_Shares!H41/[1]I_Shares!H$5</f>
        <v>1.0394877670181257</v>
      </c>
      <c r="I99">
        <f>[1]I_Shares!I41/[1]I_Shares!I$5</f>
        <v>1.0614236386157176</v>
      </c>
      <c r="J99">
        <f>[1]I_Shares!J41/[1]I_Shares!J$5</f>
        <v>1.0399517493135251</v>
      </c>
      <c r="K99">
        <f>[1]I_Shares!K41/[1]I_Shares!K$5</f>
        <v>0.99665929583949353</v>
      </c>
      <c r="L99">
        <f>[1]I_Shares!L41/[1]I_Shares!L$5</f>
        <v>1.011703636199335</v>
      </c>
      <c r="M99">
        <f>[1]I_Shares!M41/[1]I_Shares!M$5</f>
        <v>0.96995473931769927</v>
      </c>
      <c r="N99">
        <f>[1]I_Shares!N41/[1]I_Shares!N$5</f>
        <v>0.97447570092755964</v>
      </c>
      <c r="O99">
        <f>[1]I_Shares!O41/[1]I_Shares!O$5</f>
        <v>1.0089625791142764</v>
      </c>
      <c r="P99">
        <f>[1]I_Shares!P41/[1]I_Shares!P$5</f>
        <v>0.95171379337570394</v>
      </c>
      <c r="Q99">
        <f>[1]I_Shares!Q41/[1]I_Shares!Q$5</f>
        <v>0.91071815452168248</v>
      </c>
      <c r="R99">
        <f>[1]I_Shares!R41/[1]I_Shares!R$5</f>
        <v>0.94948024599241121</v>
      </c>
      <c r="S99">
        <f>[1]I_Shares!S41/[1]I_Shares!S$5</f>
        <v>0.94406508150575097</v>
      </c>
      <c r="T99">
        <f>[1]I_Shares!T41/[1]I_Shares!T$5</f>
        <v>0.8960295453737368</v>
      </c>
      <c r="U99">
        <f>[1]I_Shares!U41/[1]I_Shares!U$5</f>
        <v>0.96561579735349212</v>
      </c>
      <c r="V99">
        <f>[1]I_Shares!V41/[1]I_Shares!V$5</f>
        <v>0.92282257006183721</v>
      </c>
      <c r="W99">
        <f>[1]I_Shares!W41/[1]I_Shares!W$5</f>
        <v>0.88913630231923646</v>
      </c>
    </row>
    <row r="100" spans="1:23" x14ac:dyDescent="0.25">
      <c r="A100" s="2" t="s">
        <v>96</v>
      </c>
      <c r="B100" s="2" t="s">
        <v>97</v>
      </c>
      <c r="C100">
        <f>[1]I_Shares!C42/[1]I_Shares!C$5</f>
        <v>1.2627476172711292</v>
      </c>
      <c r="D100">
        <f>[1]I_Shares!D42/[1]I_Shares!D$5</f>
        <v>1.2363174123949865</v>
      </c>
      <c r="E100">
        <f>[1]I_Shares!E42/[1]I_Shares!E$5</f>
        <v>1.2044500824765989</v>
      </c>
      <c r="F100">
        <f>[1]I_Shares!F42/[1]I_Shares!F$5</f>
        <v>1.2641727007132464</v>
      </c>
      <c r="G100">
        <f>[1]I_Shares!G42/[1]I_Shares!G$5</f>
        <v>1.2518718272315976</v>
      </c>
      <c r="H100">
        <f>[1]I_Shares!H42/[1]I_Shares!H$5</f>
        <v>1.2567758371361615</v>
      </c>
      <c r="I100">
        <f>[1]I_Shares!I42/[1]I_Shares!I$5</f>
        <v>1.2646227378574173</v>
      </c>
      <c r="J100">
        <f>[1]I_Shares!J42/[1]I_Shares!J$5</f>
        <v>1.2395336420433445</v>
      </c>
      <c r="K100">
        <f>[1]I_Shares!K42/[1]I_Shares!K$5</f>
        <v>1.2147859440726088</v>
      </c>
      <c r="L100">
        <f>[1]I_Shares!L42/[1]I_Shares!L$5</f>
        <v>1.2204916647336688</v>
      </c>
      <c r="M100">
        <f>[1]I_Shares!M42/[1]I_Shares!M$5</f>
        <v>1.2301477134581076</v>
      </c>
      <c r="N100">
        <f>[1]I_Shares!N42/[1]I_Shares!N$5</f>
        <v>1.2023687703229859</v>
      </c>
      <c r="O100">
        <f>[1]I_Shares!O42/[1]I_Shares!O$5</f>
        <v>1.2511774887392115</v>
      </c>
      <c r="P100">
        <f>[1]I_Shares!P42/[1]I_Shares!P$5</f>
        <v>1.157723488196208</v>
      </c>
      <c r="Q100">
        <f>[1]I_Shares!Q42/[1]I_Shares!Q$5</f>
        <v>1.157862073253876</v>
      </c>
      <c r="R100">
        <f>[1]I_Shares!R42/[1]I_Shares!R$5</f>
        <v>1.1724354453926371</v>
      </c>
      <c r="S100">
        <f>[1]I_Shares!S42/[1]I_Shares!S$5</f>
        <v>1.1692591566379509</v>
      </c>
      <c r="T100">
        <f>[1]I_Shares!T42/[1]I_Shares!T$5</f>
        <v>1.2231212183731621</v>
      </c>
      <c r="U100">
        <f>[1]I_Shares!U42/[1]I_Shares!U$5</f>
        <v>1.239257152977614</v>
      </c>
      <c r="V100">
        <f>[1]I_Shares!V42/[1]I_Shares!V$5</f>
        <v>1.2754036980011305</v>
      </c>
      <c r="W100">
        <f>[1]I_Shares!W42/[1]I_Shares!W$5</f>
        <v>1.2261290422015538</v>
      </c>
    </row>
    <row r="101" spans="1:23" x14ac:dyDescent="0.25">
      <c r="A101" s="2" t="s">
        <v>98</v>
      </c>
      <c r="B101" s="2" t="s">
        <v>99</v>
      </c>
      <c r="C101">
        <f>[1]I_Shares!C43/[1]I_Shares!C$5</f>
        <v>1.2088050008934206</v>
      </c>
      <c r="D101">
        <f>[1]I_Shares!D43/[1]I_Shares!D$5</f>
        <v>1.1760625554291377</v>
      </c>
      <c r="E101">
        <f>[1]I_Shares!E43/[1]I_Shares!E$5</f>
        <v>1.2019460153853001</v>
      </c>
      <c r="F101">
        <f>[1]I_Shares!F43/[1]I_Shares!F$5</f>
        <v>1.1846235620073025</v>
      </c>
      <c r="G101">
        <f>[1]I_Shares!G43/[1]I_Shares!G$5</f>
        <v>1.2187364980569755</v>
      </c>
      <c r="H101">
        <f>[1]I_Shares!H43/[1]I_Shares!H$5</f>
        <v>1.2301439571510542</v>
      </c>
      <c r="I101">
        <f>[1]I_Shares!I43/[1]I_Shares!I$5</f>
        <v>1.209257197010281</v>
      </c>
      <c r="J101">
        <f>[1]I_Shares!J43/[1]I_Shares!J$5</f>
        <v>1.2208093354363696</v>
      </c>
      <c r="K101">
        <f>[1]I_Shares!K43/[1]I_Shares!K$5</f>
        <v>1.2262259838676282</v>
      </c>
      <c r="L101">
        <f>[1]I_Shares!L43/[1]I_Shares!L$5</f>
        <v>1.2549912054172856</v>
      </c>
      <c r="M101">
        <f>[1]I_Shares!M43/[1]I_Shares!M$5</f>
        <v>1.2157668602795608</v>
      </c>
      <c r="N101">
        <f>[1]I_Shares!N43/[1]I_Shares!N$5</f>
        <v>1.1755916689868118</v>
      </c>
      <c r="O101">
        <f>[1]I_Shares!O43/[1]I_Shares!O$5</f>
        <v>1.1583599777671478</v>
      </c>
      <c r="P101">
        <f>[1]I_Shares!P43/[1]I_Shares!P$5</f>
        <v>1.1257628494166048</v>
      </c>
      <c r="Q101">
        <f>[1]I_Shares!Q43/[1]I_Shares!Q$5</f>
        <v>1.0971497388334499</v>
      </c>
      <c r="R101">
        <f>[1]I_Shares!R43/[1]I_Shares!R$5</f>
        <v>1.1039201770952078</v>
      </c>
      <c r="S101">
        <f>[1]I_Shares!S43/[1]I_Shares!S$5</f>
        <v>1.0788869230732046</v>
      </c>
      <c r="T101">
        <f>[1]I_Shares!T43/[1]I_Shares!T$5</f>
        <v>1.1149948868302793</v>
      </c>
      <c r="U101">
        <f>[1]I_Shares!U43/[1]I_Shares!U$5</f>
        <v>1.1529665073944404</v>
      </c>
      <c r="V101">
        <f>[1]I_Shares!V43/[1]I_Shares!V$5</f>
        <v>1.0850176858612171</v>
      </c>
      <c r="W101">
        <f>[1]I_Shares!W43/[1]I_Shares!W$5</f>
        <v>1.1069571291885263</v>
      </c>
    </row>
    <row r="102" spans="1:23" x14ac:dyDescent="0.25">
      <c r="A102" s="2" t="s">
        <v>100</v>
      </c>
      <c r="B102" s="2" t="s">
        <v>101</v>
      </c>
      <c r="C102">
        <f>[1]I_Shares!C44/[1]I_Shares!C$5</f>
        <v>1.0145122207074249</v>
      </c>
      <c r="D102">
        <f>[1]I_Shares!D44/[1]I_Shares!D$5</f>
        <v>1.015180382257207</v>
      </c>
      <c r="E102">
        <f>[1]I_Shares!E44/[1]I_Shares!E$5</f>
        <v>1.0354134719828092</v>
      </c>
      <c r="F102">
        <f>[1]I_Shares!F44/[1]I_Shares!F$5</f>
        <v>1.0105687583191592</v>
      </c>
      <c r="G102">
        <f>[1]I_Shares!G44/[1]I_Shares!G$5</f>
        <v>1.0046108971026908</v>
      </c>
      <c r="H102">
        <f>[1]I_Shares!H44/[1]I_Shares!H$5</f>
        <v>1.008964779626508</v>
      </c>
      <c r="I102">
        <f>[1]I_Shares!I44/[1]I_Shares!I$5</f>
        <v>0.99224033659013344</v>
      </c>
      <c r="J102">
        <f>[1]I_Shares!J44/[1]I_Shares!J$5</f>
        <v>1.0056548694316756</v>
      </c>
      <c r="K102">
        <f>[1]I_Shares!K44/[1]I_Shares!K$5</f>
        <v>0.99384979046964006</v>
      </c>
      <c r="L102">
        <f>[1]I_Shares!L44/[1]I_Shares!L$5</f>
        <v>0.97726919515973032</v>
      </c>
      <c r="M102">
        <f>[1]I_Shares!M44/[1]I_Shares!M$5</f>
        <v>1.0006756790244233</v>
      </c>
      <c r="N102">
        <f>[1]I_Shares!N44/[1]I_Shares!N$5</f>
        <v>0.96420898107983488</v>
      </c>
      <c r="O102">
        <f>[1]I_Shares!O44/[1]I_Shares!O$5</f>
        <v>0.99480818599267795</v>
      </c>
      <c r="P102">
        <f>[1]I_Shares!P44/[1]I_Shares!P$5</f>
        <v>0.98499782888134801</v>
      </c>
      <c r="Q102">
        <f>[1]I_Shares!Q44/[1]I_Shares!Q$5</f>
        <v>0.99216325703549013</v>
      </c>
      <c r="R102">
        <f>[1]I_Shares!R44/[1]I_Shares!R$5</f>
        <v>1.0019871396406645</v>
      </c>
      <c r="S102">
        <f>[1]I_Shares!S44/[1]I_Shares!S$5</f>
        <v>0.99710130727539814</v>
      </c>
      <c r="T102">
        <f>[1]I_Shares!T44/[1]I_Shares!T$5</f>
        <v>1.022731468087491</v>
      </c>
      <c r="U102">
        <f>[1]I_Shares!U44/[1]I_Shares!U$5</f>
        <v>1.0463485456756496</v>
      </c>
      <c r="V102">
        <f>[1]I_Shares!V44/[1]I_Shares!V$5</f>
        <v>1.0238682546808859</v>
      </c>
      <c r="W102">
        <f>[1]I_Shares!W44/[1]I_Shares!W$5</f>
        <v>1.0462020600164419</v>
      </c>
    </row>
    <row r="103" spans="1:23" x14ac:dyDescent="0.25">
      <c r="A103" s="2" t="s">
        <v>102</v>
      </c>
      <c r="B103" s="2" t="s">
        <v>103</v>
      </c>
      <c r="C103">
        <f>[1]I_Shares!C45/[1]I_Shares!C$5</f>
        <v>1.0202412346234169</v>
      </c>
      <c r="D103">
        <f>[1]I_Shares!D45/[1]I_Shares!D$5</f>
        <v>1.02314190702618</v>
      </c>
      <c r="E103">
        <f>[1]I_Shares!E45/[1]I_Shares!E$5</f>
        <v>1.0951578633123413</v>
      </c>
      <c r="F103">
        <f>[1]I_Shares!F45/[1]I_Shares!F$5</f>
        <v>0.98757709929608806</v>
      </c>
      <c r="G103">
        <f>[1]I_Shares!G45/[1]I_Shares!G$5</f>
        <v>0.9973170381155354</v>
      </c>
      <c r="H103">
        <f>[1]I_Shares!H45/[1]I_Shares!H$5</f>
        <v>0.99121447331826396</v>
      </c>
      <c r="I103">
        <f>[1]I_Shares!I45/[1]I_Shares!I$5</f>
        <v>0.97252471753682357</v>
      </c>
      <c r="J103">
        <f>[1]I_Shares!J45/[1]I_Shares!J$5</f>
        <v>0.98547460909154194</v>
      </c>
      <c r="K103">
        <f>[1]I_Shares!K45/[1]I_Shares!K$5</f>
        <v>0.95256722368824309</v>
      </c>
      <c r="L103">
        <f>[1]I_Shares!L45/[1]I_Shares!L$5</f>
        <v>0.93378991363175468</v>
      </c>
      <c r="M103">
        <f>[1]I_Shares!M45/[1]I_Shares!M$5</f>
        <v>0.95943005341455345</v>
      </c>
      <c r="N103">
        <f>[1]I_Shares!N45/[1]I_Shares!N$5</f>
        <v>0.94174136184974322</v>
      </c>
      <c r="O103">
        <f>[1]I_Shares!O45/[1]I_Shares!O$5</f>
        <v>0.96079987832729041</v>
      </c>
      <c r="P103">
        <f>[1]I_Shares!P45/[1]I_Shares!P$5</f>
        <v>0.99241674246001121</v>
      </c>
      <c r="Q103">
        <f>[1]I_Shares!Q45/[1]I_Shares!Q$5</f>
        <v>1.0125624701048517</v>
      </c>
      <c r="R103">
        <f>[1]I_Shares!R45/[1]I_Shares!R$5</f>
        <v>0.97537730382784016</v>
      </c>
      <c r="S103">
        <f>[1]I_Shares!S45/[1]I_Shares!S$5</f>
        <v>1.0315926119681098</v>
      </c>
      <c r="T103">
        <f>[1]I_Shares!T45/[1]I_Shares!T$5</f>
        <v>1.0388510069388111</v>
      </c>
      <c r="U103">
        <f>[1]I_Shares!U45/[1]I_Shares!U$5</f>
        <v>1.0462912911695101</v>
      </c>
      <c r="V103">
        <f>[1]I_Shares!V45/[1]I_Shares!V$5</f>
        <v>1.0211704606755734</v>
      </c>
      <c r="W103">
        <f>[1]I_Shares!W45/[1]I_Shares!W$5</f>
        <v>1.0670824813744437</v>
      </c>
    </row>
    <row r="104" spans="1:23" x14ac:dyDescent="0.25">
      <c r="A104" s="2" t="s">
        <v>104</v>
      </c>
      <c r="B104" s="2" t="s">
        <v>105</v>
      </c>
      <c r="C104">
        <f>[1]I_Shares!C46/[1]I_Shares!C$5</f>
        <v>0.79422650989104471</v>
      </c>
      <c r="D104">
        <f>[1]I_Shares!D46/[1]I_Shares!D$5</f>
        <v>0.82494522354998923</v>
      </c>
      <c r="E104">
        <f>[1]I_Shares!E46/[1]I_Shares!E$5</f>
        <v>0.83102571117184321</v>
      </c>
      <c r="F104">
        <f>[1]I_Shares!F46/[1]I_Shares!F$5</f>
        <v>0.83252230865273547</v>
      </c>
      <c r="G104">
        <f>[1]I_Shares!G46/[1]I_Shares!G$5</f>
        <v>0.80357430615572822</v>
      </c>
      <c r="H104">
        <f>[1]I_Shares!H46/[1]I_Shares!H$5</f>
        <v>0.83043947447199151</v>
      </c>
      <c r="I104">
        <f>[1]I_Shares!I46/[1]I_Shares!I$5</f>
        <v>0.8741649157806537</v>
      </c>
      <c r="J104">
        <f>[1]I_Shares!J46/[1]I_Shares!J$5</f>
        <v>0.87314121835960257</v>
      </c>
      <c r="K104">
        <f>[1]I_Shares!K46/[1]I_Shares!K$5</f>
        <v>0.91343419642529189</v>
      </c>
      <c r="L104">
        <f>[1]I_Shares!L46/[1]I_Shares!L$5</f>
        <v>0.83813036628979098</v>
      </c>
      <c r="M104">
        <f>[1]I_Shares!M46/[1]I_Shares!M$5</f>
        <v>0.83787770039310694</v>
      </c>
      <c r="N104">
        <f>[1]I_Shares!N46/[1]I_Shares!N$5</f>
        <v>0.80891262817121667</v>
      </c>
      <c r="O104">
        <f>[1]I_Shares!O46/[1]I_Shares!O$5</f>
        <v>0.8992710098255946</v>
      </c>
      <c r="P104">
        <f>[1]I_Shares!P46/[1]I_Shares!P$5</f>
        <v>0.80789882449497896</v>
      </c>
      <c r="Q104">
        <f>[1]I_Shares!Q46/[1]I_Shares!Q$5</f>
        <v>0.81820281173656351</v>
      </c>
      <c r="R104">
        <f>[1]I_Shares!R46/[1]I_Shares!R$5</f>
        <v>0.91936030653009948</v>
      </c>
      <c r="S104">
        <f>[1]I_Shares!S46/[1]I_Shares!S$5</f>
        <v>0.86275864562573457</v>
      </c>
      <c r="T104">
        <f>[1]I_Shares!T46/[1]I_Shares!T$5</f>
        <v>0.93093932953202108</v>
      </c>
      <c r="U104">
        <f>[1]I_Shares!U46/[1]I_Shares!U$5</f>
        <v>0.83394680477337479</v>
      </c>
      <c r="V104">
        <f>[1]I_Shares!V46/[1]I_Shares!V$5</f>
        <v>0.85027487087431386</v>
      </c>
      <c r="W104">
        <f>[1]I_Shares!W46/[1]I_Shares!W$5</f>
        <v>0.86145892405393587</v>
      </c>
    </row>
    <row r="105" spans="1:23" x14ac:dyDescent="0.25">
      <c r="A105" s="2" t="s">
        <v>106</v>
      </c>
      <c r="B105" s="2" t="s">
        <v>107</v>
      </c>
      <c r="C105">
        <f>[1]I_Shares!C47/[1]I_Shares!C$5</f>
        <v>1.0650206396452035</v>
      </c>
      <c r="D105">
        <f>[1]I_Shares!D47/[1]I_Shares!D$5</f>
        <v>1.058424958940817</v>
      </c>
      <c r="E105">
        <f>[1]I_Shares!E47/[1]I_Shares!E$5</f>
        <v>1.0429442814986367</v>
      </c>
      <c r="F105">
        <f>[1]I_Shares!F47/[1]I_Shares!F$5</f>
        <v>1.0757966722504035</v>
      </c>
      <c r="G105">
        <f>[1]I_Shares!G47/[1]I_Shares!G$5</f>
        <v>1.0634084718503221</v>
      </c>
      <c r="H105">
        <f>[1]I_Shares!H47/[1]I_Shares!H$5</f>
        <v>1.0690907860320371</v>
      </c>
      <c r="I105">
        <f>[1]I_Shares!I47/[1]I_Shares!I$5</f>
        <v>1.0385635832833531</v>
      </c>
      <c r="J105">
        <f>[1]I_Shares!J47/[1]I_Shares!J$5</f>
        <v>1.0567933458339747</v>
      </c>
      <c r="K105">
        <f>[1]I_Shares!K47/[1]I_Shares!K$5</f>
        <v>1.0468118852317598</v>
      </c>
      <c r="L105">
        <f>[1]I_Shares!L47/[1]I_Shares!L$5</f>
        <v>1.0473042577478706</v>
      </c>
      <c r="M105">
        <f>[1]I_Shares!M47/[1]I_Shares!M$5</f>
        <v>1.0744064367134558</v>
      </c>
      <c r="N105">
        <f>[1]I_Shares!N47/[1]I_Shares!N$5</f>
        <v>1.0229874603175479</v>
      </c>
      <c r="O105">
        <f>[1]I_Shares!O47/[1]I_Shares!O$5</f>
        <v>1.045223470071712</v>
      </c>
      <c r="P105">
        <f>[1]I_Shares!P47/[1]I_Shares!P$5</f>
        <v>1.028694486974451</v>
      </c>
      <c r="Q105">
        <f>[1]I_Shares!Q47/[1]I_Shares!Q$5</f>
        <v>1.0252878819118152</v>
      </c>
      <c r="R105">
        <f>[1]I_Shares!R47/[1]I_Shares!R$5</f>
        <v>1.044109642678652</v>
      </c>
      <c r="S105">
        <f>[1]I_Shares!S47/[1]I_Shares!S$5</f>
        <v>1.0090300948561139</v>
      </c>
      <c r="T105">
        <f>[1]I_Shares!T47/[1]I_Shares!T$5</f>
        <v>1.0361734282382169</v>
      </c>
      <c r="U105">
        <f>[1]I_Shares!U47/[1]I_Shares!U$5</f>
        <v>1.0959833861973143</v>
      </c>
      <c r="V105">
        <f>[1]I_Shares!V47/[1]I_Shares!V$5</f>
        <v>1.063961695124465</v>
      </c>
      <c r="W105">
        <f>[1]I_Shares!W47/[1]I_Shares!W$5</f>
        <v>1.0783948174842486</v>
      </c>
    </row>
    <row r="106" spans="1:23" x14ac:dyDescent="0.25">
      <c r="A106" s="2" t="s">
        <v>108</v>
      </c>
      <c r="B106" s="2" t="s">
        <v>109</v>
      </c>
      <c r="C106">
        <f>[1]I_Shares!C48/[1]I_Shares!C$5</f>
        <v>1.0330595499164938</v>
      </c>
      <c r="D106">
        <f>[1]I_Shares!D48/[1]I_Shares!D$5</f>
        <v>0.94929414383429489</v>
      </c>
      <c r="E106">
        <f>[1]I_Shares!E48/[1]I_Shares!E$5</f>
        <v>1.0681129726532121</v>
      </c>
      <c r="F106">
        <f>[1]I_Shares!F48/[1]I_Shares!F$5</f>
        <v>0.95051569120883883</v>
      </c>
      <c r="G106">
        <f>[1]I_Shares!G48/[1]I_Shares!G$5</f>
        <v>0.96719478349990173</v>
      </c>
      <c r="H106">
        <f>[1]I_Shares!H48/[1]I_Shares!H$5</f>
        <v>0.94567326658301099</v>
      </c>
      <c r="I106">
        <f>[1]I_Shares!I48/[1]I_Shares!I$5</f>
        <v>0.96270319300034413</v>
      </c>
      <c r="J106">
        <f>[1]I_Shares!J48/[1]I_Shares!J$5</f>
        <v>1.0028783758051565</v>
      </c>
      <c r="K106">
        <f>[1]I_Shares!K48/[1]I_Shares!K$5</f>
        <v>1.0097066725464339</v>
      </c>
      <c r="L106">
        <f>[1]I_Shares!L48/[1]I_Shares!L$5</f>
        <v>1.0597182642490686</v>
      </c>
      <c r="M106">
        <f>[1]I_Shares!M48/[1]I_Shares!M$5</f>
        <v>1.1123108923878913</v>
      </c>
      <c r="N106">
        <f>[1]I_Shares!N48/[1]I_Shares!N$5</f>
        <v>0.97600440941634037</v>
      </c>
      <c r="O106">
        <f>[1]I_Shares!O48/[1]I_Shares!O$5</f>
        <v>1.0177612705750478</v>
      </c>
      <c r="P106">
        <f>[1]I_Shares!P48/[1]I_Shares!P$5</f>
        <v>1.0586783603367038</v>
      </c>
      <c r="Q106">
        <f>[1]I_Shares!Q48/[1]I_Shares!Q$5</f>
        <v>1.0538222663519878</v>
      </c>
      <c r="R106">
        <f>[1]I_Shares!R48/[1]I_Shares!R$5</f>
        <v>1.106541298930622</v>
      </c>
      <c r="S106">
        <f>[1]I_Shares!S48/[1]I_Shares!S$5</f>
        <v>1.1034576351145307</v>
      </c>
      <c r="T106">
        <f>[1]I_Shares!T48/[1]I_Shares!T$5</f>
        <v>1.0557260004569453</v>
      </c>
      <c r="U106">
        <f>[1]I_Shares!U48/[1]I_Shares!U$5</f>
        <v>0.96755516873338065</v>
      </c>
      <c r="V106">
        <f>[1]I_Shares!V48/[1]I_Shares!V$5</f>
        <v>0.98255990653173497</v>
      </c>
      <c r="W106">
        <f>[1]I_Shares!W48/[1]I_Shares!W$5</f>
        <v>1.0088450606795429</v>
      </c>
    </row>
    <row r="107" spans="1:23" x14ac:dyDescent="0.25">
      <c r="A107" s="2" t="s">
        <v>110</v>
      </c>
      <c r="B107" s="2" t="s">
        <v>109</v>
      </c>
      <c r="C107">
        <f>[1]I_Shares!C49/[1]I_Shares!C$5</f>
        <v>1.0330595499164938</v>
      </c>
      <c r="D107">
        <f>[1]I_Shares!D49/[1]I_Shares!D$5</f>
        <v>0.94929414383429489</v>
      </c>
      <c r="E107">
        <f>[1]I_Shares!E49/[1]I_Shares!E$5</f>
        <v>1.0681129726532121</v>
      </c>
      <c r="F107">
        <f>[1]I_Shares!F49/[1]I_Shares!F$5</f>
        <v>0.95051569120883883</v>
      </c>
      <c r="G107">
        <f>[1]I_Shares!G49/[1]I_Shares!G$5</f>
        <v>0.96719478349990173</v>
      </c>
      <c r="H107">
        <f>[1]I_Shares!H49/[1]I_Shares!H$5</f>
        <v>0.94567326658301099</v>
      </c>
      <c r="I107">
        <f>[1]I_Shares!I49/[1]I_Shares!I$5</f>
        <v>0.96270319300034413</v>
      </c>
      <c r="J107">
        <f>[1]I_Shares!J49/[1]I_Shares!J$5</f>
        <v>1.0028783758051565</v>
      </c>
      <c r="K107">
        <f>[1]I_Shares!K49/[1]I_Shares!K$5</f>
        <v>1.0097066725464339</v>
      </c>
      <c r="L107">
        <f>[1]I_Shares!L49/[1]I_Shares!L$5</f>
        <v>1.0597182642490686</v>
      </c>
      <c r="M107">
        <f>[1]I_Shares!M49/[1]I_Shares!M$5</f>
        <v>1.1123108923878913</v>
      </c>
      <c r="N107">
        <f>[1]I_Shares!N49/[1]I_Shares!N$5</f>
        <v>0.97600440941634037</v>
      </c>
      <c r="O107">
        <f>[1]I_Shares!O49/[1]I_Shares!O$5</f>
        <v>1.0177612705750478</v>
      </c>
      <c r="P107">
        <f>[1]I_Shares!P49/[1]I_Shares!P$5</f>
        <v>1.0586783603367038</v>
      </c>
      <c r="Q107">
        <f>[1]I_Shares!Q49/[1]I_Shares!Q$5</f>
        <v>1.0538222663519878</v>
      </c>
      <c r="R107">
        <f>[1]I_Shares!R49/[1]I_Shares!R$5</f>
        <v>1.106541298930622</v>
      </c>
      <c r="S107">
        <f>[1]I_Shares!S49/[1]I_Shares!S$5</f>
        <v>1.1034576351145307</v>
      </c>
      <c r="T107">
        <f>[1]I_Shares!T49/[1]I_Shares!T$5</f>
        <v>1.0557260004569453</v>
      </c>
      <c r="U107">
        <f>[1]I_Shares!U49/[1]I_Shares!U$5</f>
        <v>0.96755516873338065</v>
      </c>
      <c r="V107">
        <f>[1]I_Shares!V49/[1]I_Shares!V$5</f>
        <v>0.98255990653173497</v>
      </c>
      <c r="W107">
        <f>[1]I_Shares!W49/[1]I_Shares!W$5</f>
        <v>1.0088450606795429</v>
      </c>
    </row>
    <row r="108" spans="1:23" x14ac:dyDescent="0.25">
      <c r="A108" s="2" t="s">
        <v>111</v>
      </c>
      <c r="B108" s="2" t="s">
        <v>112</v>
      </c>
      <c r="C108">
        <f>[1]I_Shares!C50/[1]I_Shares!C$5</f>
        <v>0.84542730915955788</v>
      </c>
      <c r="D108">
        <f>[1]I_Shares!D50/[1]I_Shares!D$5</f>
        <v>0.87139861619133951</v>
      </c>
      <c r="E108">
        <f>[1]I_Shares!E50/[1]I_Shares!E$5</f>
        <v>0.88938473779364768</v>
      </c>
      <c r="F108">
        <f>[1]I_Shares!F50/[1]I_Shares!F$5</f>
        <v>0.9088370413710074</v>
      </c>
      <c r="G108">
        <f>[1]I_Shares!G50/[1]I_Shares!G$5</f>
        <v>0.91230519182716263</v>
      </c>
      <c r="H108">
        <f>[1]I_Shares!H50/[1]I_Shares!H$5</f>
        <v>0.94532294725883237</v>
      </c>
      <c r="I108">
        <f>[1]I_Shares!I50/[1]I_Shares!I$5</f>
        <v>0.95760189409531649</v>
      </c>
      <c r="J108">
        <f>[1]I_Shares!J50/[1]I_Shares!J$5</f>
        <v>0.94659633813800514</v>
      </c>
      <c r="K108">
        <f>[1]I_Shares!K50/[1]I_Shares!K$5</f>
        <v>0.96468760235496798</v>
      </c>
      <c r="L108">
        <f>[1]I_Shares!L50/[1]I_Shares!L$5</f>
        <v>0.97449186577657332</v>
      </c>
      <c r="M108">
        <f>[1]I_Shares!M50/[1]I_Shares!M$5</f>
        <v>0.96645039314168468</v>
      </c>
      <c r="N108">
        <f>[1]I_Shares!N50/[1]I_Shares!N$5</f>
        <v>0.98858361758860236</v>
      </c>
      <c r="O108">
        <f>[1]I_Shares!O50/[1]I_Shares!O$5</f>
        <v>0.97917265204780224</v>
      </c>
      <c r="P108">
        <f>[1]I_Shares!P50/[1]I_Shares!P$5</f>
        <v>0.98621484574099005</v>
      </c>
      <c r="Q108">
        <f>[1]I_Shares!Q50/[1]I_Shares!Q$5</f>
        <v>0.99363208619156163</v>
      </c>
      <c r="R108">
        <f>[1]I_Shares!R50/[1]I_Shares!R$5</f>
        <v>1.0236375764154269</v>
      </c>
      <c r="S108">
        <f>[1]I_Shares!S50/[1]I_Shares!S$5</f>
        <v>1.0125495113761884</v>
      </c>
      <c r="T108">
        <f>[1]I_Shares!T50/[1]I_Shares!T$5</f>
        <v>0.99796035421439433</v>
      </c>
      <c r="U108">
        <f>[1]I_Shares!U50/[1]I_Shares!U$5</f>
        <v>0.96987581504679909</v>
      </c>
      <c r="V108">
        <f>[1]I_Shares!V50/[1]I_Shares!V$5</f>
        <v>0.9863187542063826</v>
      </c>
      <c r="W108">
        <f>[1]I_Shares!W50/[1]I_Shares!W$5</f>
        <v>1.0270728860145035</v>
      </c>
    </row>
    <row r="109" spans="1:23" x14ac:dyDescent="0.25">
      <c r="A109" s="2" t="s">
        <v>113</v>
      </c>
      <c r="B109" s="2" t="s">
        <v>114</v>
      </c>
      <c r="C109">
        <f>[1]I_Shares!C51/[1]I_Shares!C$5</f>
        <v>0.82551292565583434</v>
      </c>
      <c r="D109">
        <f>[1]I_Shares!D51/[1]I_Shares!D$5</f>
        <v>0.86799740821432658</v>
      </c>
      <c r="E109">
        <f>[1]I_Shares!E51/[1]I_Shares!E$5</f>
        <v>0.89743195427361722</v>
      </c>
      <c r="F109">
        <f>[1]I_Shares!F51/[1]I_Shares!F$5</f>
        <v>0.87181659375101528</v>
      </c>
      <c r="G109">
        <f>[1]I_Shares!G51/[1]I_Shares!G$5</f>
        <v>0.88732684402176232</v>
      </c>
      <c r="H109">
        <f>[1]I_Shares!H51/[1]I_Shares!H$5</f>
        <v>0.92808512906887353</v>
      </c>
      <c r="I109">
        <f>[1]I_Shares!I51/[1]I_Shares!I$5</f>
        <v>0.95223671754548722</v>
      </c>
      <c r="J109">
        <f>[1]I_Shares!J51/[1]I_Shares!J$5</f>
        <v>0.93569212695818316</v>
      </c>
      <c r="K109">
        <f>[1]I_Shares!K51/[1]I_Shares!K$5</f>
        <v>0.93969247436626091</v>
      </c>
      <c r="L109">
        <f>[1]I_Shares!L51/[1]I_Shares!L$5</f>
        <v>0.97148716597988849</v>
      </c>
      <c r="M109">
        <f>[1]I_Shares!M51/[1]I_Shares!M$5</f>
        <v>0.96131978208381175</v>
      </c>
      <c r="N109">
        <f>[1]I_Shares!N51/[1]I_Shares!N$5</f>
        <v>0.96482766689514676</v>
      </c>
      <c r="O109">
        <f>[1]I_Shares!O51/[1]I_Shares!O$5</f>
        <v>0.95568170005339415</v>
      </c>
      <c r="P109">
        <f>[1]I_Shares!P51/[1]I_Shares!P$5</f>
        <v>0.9890900729604829</v>
      </c>
      <c r="Q109">
        <f>[1]I_Shares!Q51/[1]I_Shares!Q$5</f>
        <v>0.96043751012171275</v>
      </c>
      <c r="R109">
        <f>[1]I_Shares!R51/[1]I_Shares!R$5</f>
        <v>1.0004914151233306</v>
      </c>
      <c r="S109">
        <f>[1]I_Shares!S51/[1]I_Shares!S$5</f>
        <v>1.0292607822908471</v>
      </c>
      <c r="T109">
        <f>[1]I_Shares!T51/[1]I_Shares!T$5</f>
        <v>0.98970013661225087</v>
      </c>
      <c r="U109">
        <f>[1]I_Shares!U51/[1]I_Shares!U$5</f>
        <v>0.9889492756125009</v>
      </c>
      <c r="V109">
        <f>[1]I_Shares!V51/[1]I_Shares!V$5</f>
        <v>0.99096039544746906</v>
      </c>
      <c r="W109">
        <f>[1]I_Shares!W51/[1]I_Shares!W$5</f>
        <v>0.99650435348020983</v>
      </c>
    </row>
    <row r="110" spans="1:23" x14ac:dyDescent="0.25">
      <c r="A110" s="2" t="s">
        <v>115</v>
      </c>
      <c r="B110" s="2" t="s">
        <v>116</v>
      </c>
      <c r="C110" t="e">
        <f>[1]I_Shares!C52/[1]I_Shares!C$5</f>
        <v>#DIV/0!</v>
      </c>
      <c r="D110" t="e">
        <f>[1]I_Shares!D52/[1]I_Shares!D$5</f>
        <v>#DIV/0!</v>
      </c>
      <c r="E110" t="e">
        <f>[1]I_Shares!E52/[1]I_Shares!E$5</f>
        <v>#DIV/0!</v>
      </c>
      <c r="F110">
        <f>[1]I_Shares!F52/[1]I_Shares!F$5</f>
        <v>1.0881740883959115</v>
      </c>
      <c r="G110">
        <f>[1]I_Shares!G52/[1]I_Shares!G$5</f>
        <v>1.1195666991460991</v>
      </c>
      <c r="H110">
        <f>[1]I_Shares!H52/[1]I_Shares!H$5</f>
        <v>1.1512383385853184</v>
      </c>
      <c r="I110">
        <f>[1]I_Shares!I52/[1]I_Shares!I$5</f>
        <v>1.1586627561126936</v>
      </c>
      <c r="J110">
        <f>[1]I_Shares!J52/[1]I_Shares!J$5</f>
        <v>1.1675425305609171</v>
      </c>
      <c r="K110">
        <f>[1]I_Shares!K52/[1]I_Shares!K$5</f>
        <v>1.1696779451532853</v>
      </c>
      <c r="L110">
        <f>[1]I_Shares!L52/[1]I_Shares!L$5</f>
        <v>1.1643298982949757</v>
      </c>
      <c r="M110">
        <f>[1]I_Shares!M52/[1]I_Shares!M$5</f>
        <v>1.1781148064167237</v>
      </c>
      <c r="N110">
        <f>[1]I_Shares!N52/[1]I_Shares!N$5</f>
        <v>1.2035916468702803</v>
      </c>
      <c r="O110">
        <f>[1]I_Shares!O52/[1]I_Shares!O$5</f>
        <v>1.1738113388912437</v>
      </c>
      <c r="P110">
        <f>[1]I_Shares!P52/[1]I_Shares!P$5</f>
        <v>1.1500567864234263</v>
      </c>
      <c r="Q110">
        <f>[1]I_Shares!Q52/[1]I_Shares!Q$5</f>
        <v>1.2010951871359701</v>
      </c>
      <c r="R110">
        <f>[1]I_Shares!R52/[1]I_Shares!R$5</f>
        <v>1.2489958813977815</v>
      </c>
      <c r="S110">
        <f>[1]I_Shares!S52/[1]I_Shares!S$5</f>
        <v>1.211548961095839</v>
      </c>
      <c r="T110">
        <f>[1]I_Shares!T52/[1]I_Shares!T$5</f>
        <v>1.2442536072292718</v>
      </c>
      <c r="U110">
        <f>[1]I_Shares!U52/[1]I_Shares!U$5</f>
        <v>1.157385578025782</v>
      </c>
      <c r="V110">
        <f>[1]I_Shares!V52/[1]I_Shares!V$5</f>
        <v>1.1829451436799006</v>
      </c>
      <c r="W110">
        <f>[1]I_Shares!W52/[1]I_Shares!W$5</f>
        <v>1.2728298153509023</v>
      </c>
    </row>
    <row r="111" spans="1:23" x14ac:dyDescent="0.25">
      <c r="A111" s="2" t="s">
        <v>117</v>
      </c>
      <c r="B111" s="2" t="s">
        <v>118</v>
      </c>
      <c r="C111" t="e">
        <f>[1]I_Shares!C53/[1]I_Shares!C$5</f>
        <v>#DIV/0!</v>
      </c>
      <c r="D111" t="e">
        <f>[1]I_Shares!D53/[1]I_Shares!D$5</f>
        <v>#DIV/0!</v>
      </c>
      <c r="E111" t="e">
        <f>[1]I_Shares!E53/[1]I_Shares!E$5</f>
        <v>#DIV/0!</v>
      </c>
      <c r="F111">
        <f>[1]I_Shares!F53/[1]I_Shares!F$5</f>
        <v>0.68213398706121031</v>
      </c>
      <c r="G111">
        <f>[1]I_Shares!G53/[1]I_Shares!G$5</f>
        <v>0.6309305218784329</v>
      </c>
      <c r="H111">
        <f>[1]I_Shares!H53/[1]I_Shares!H$5</f>
        <v>0.64729988288147611</v>
      </c>
      <c r="I111">
        <f>[1]I_Shares!I53/[1]I_Shares!I$5</f>
        <v>0.66065656880139667</v>
      </c>
      <c r="J111">
        <f>[1]I_Shares!J53/[1]I_Shares!J$5</f>
        <v>0.6319526949781159</v>
      </c>
      <c r="K111">
        <f>[1]I_Shares!K53/[1]I_Shares!K$5</f>
        <v>0.69991137287947269</v>
      </c>
      <c r="L111">
        <f>[1]I_Shares!L53/[1]I_Shares!L$5</f>
        <v>0.69387779877129852</v>
      </c>
      <c r="M111">
        <f>[1]I_Shares!M53/[1]I_Shares!M$5</f>
        <v>0.66623982294858441</v>
      </c>
      <c r="N111">
        <f>[1]I_Shares!N53/[1]I_Shares!N$5</f>
        <v>0.71287201416555035</v>
      </c>
      <c r="O111">
        <f>[1]I_Shares!O53/[1]I_Shares!O$5</f>
        <v>0.73403442451886247</v>
      </c>
      <c r="P111">
        <f>[1]I_Shares!P53/[1]I_Shares!P$5</f>
        <v>0.75188283215601337</v>
      </c>
      <c r="Q111">
        <f>[1]I_Shares!Q53/[1]I_Shares!Q$5</f>
        <v>0.75728927925656819</v>
      </c>
      <c r="R111">
        <f>[1]I_Shares!R53/[1]I_Shares!R$5</f>
        <v>0.74701298980736286</v>
      </c>
      <c r="S111">
        <f>[1]I_Shares!S53/[1]I_Shares!S$5</f>
        <v>0.72535834780583974</v>
      </c>
      <c r="T111">
        <f>[1]I_Shares!T53/[1]I_Shares!T$5</f>
        <v>0.68905698871762056</v>
      </c>
      <c r="U111">
        <f>[1]I_Shares!U53/[1]I_Shares!U$5</f>
        <v>0.6814747168824099</v>
      </c>
      <c r="V111">
        <f>[1]I_Shares!V53/[1]I_Shares!V$5</f>
        <v>0.70803284202616779</v>
      </c>
      <c r="W111">
        <f>[1]I_Shares!W53/[1]I_Shares!W$5</f>
        <v>0.78677868781344917</v>
      </c>
    </row>
    <row r="112" spans="1:23" x14ac:dyDescent="0.25">
      <c r="A112" s="2" t="s">
        <v>119</v>
      </c>
      <c r="B112" s="2" t="s">
        <v>120</v>
      </c>
      <c r="C112">
        <f>[1]I_Shares!C54/[1]I_Shares!C$5</f>
        <v>0.74361125208599743</v>
      </c>
      <c r="D112">
        <f>[1]I_Shares!D54/[1]I_Shares!D$5</f>
        <v>0.71445754226449831</v>
      </c>
      <c r="E112">
        <f>[1]I_Shares!E54/[1]I_Shares!E$5</f>
        <v>0.70627975681381605</v>
      </c>
      <c r="F112">
        <f>[1]I_Shares!F54/[1]I_Shares!F$5</f>
        <v>0.73274061524147904</v>
      </c>
      <c r="G112">
        <f>[1]I_Shares!G54/[1]I_Shares!G$5</f>
        <v>0.75109621091683676</v>
      </c>
      <c r="H112">
        <f>[1]I_Shares!H54/[1]I_Shares!H$5</f>
        <v>0.76995136161451061</v>
      </c>
      <c r="I112">
        <f>[1]I_Shares!I54/[1]I_Shares!I$5</f>
        <v>0.84669420538243145</v>
      </c>
      <c r="J112">
        <f>[1]I_Shares!J54/[1]I_Shares!J$5</f>
        <v>0.83443622361696901</v>
      </c>
      <c r="K112">
        <f>[1]I_Shares!K54/[1]I_Shares!K$5</f>
        <v>0.86552460793186392</v>
      </c>
      <c r="L112">
        <f>[1]I_Shares!L54/[1]I_Shares!L$5</f>
        <v>0.86530343036966295</v>
      </c>
      <c r="M112">
        <f>[1]I_Shares!M54/[1]I_Shares!M$5</f>
        <v>0.8401328652226856</v>
      </c>
      <c r="N112">
        <f>[1]I_Shares!N54/[1]I_Shares!N$5</f>
        <v>0.8273670438619708</v>
      </c>
      <c r="O112">
        <f>[1]I_Shares!O54/[1]I_Shares!O$5</f>
        <v>0.867328059340987</v>
      </c>
      <c r="P112">
        <f>[1]I_Shares!P54/[1]I_Shares!P$5</f>
        <v>0.86091536033239557</v>
      </c>
      <c r="Q112">
        <f>[1]I_Shares!Q54/[1]I_Shares!Q$5</f>
        <v>0.87418319244231713</v>
      </c>
      <c r="R112">
        <f>[1]I_Shares!R54/[1]I_Shares!R$5</f>
        <v>0.90442993781024694</v>
      </c>
      <c r="S112">
        <f>[1]I_Shares!S54/[1]I_Shares!S$5</f>
        <v>0.88976852026921993</v>
      </c>
      <c r="T112">
        <f>[1]I_Shares!T54/[1]I_Shares!T$5</f>
        <v>0.86853660374522523</v>
      </c>
      <c r="U112">
        <f>[1]I_Shares!U54/[1]I_Shares!U$5</f>
        <v>0.87491411857270274</v>
      </c>
      <c r="V112">
        <f>[1]I_Shares!V54/[1]I_Shares!V$5</f>
        <v>0.88833361618716999</v>
      </c>
      <c r="W112">
        <f>[1]I_Shares!W54/[1]I_Shares!W$5</f>
        <v>0.9161845373989651</v>
      </c>
    </row>
    <row r="113" spans="1:23" x14ac:dyDescent="0.25">
      <c r="A113" s="2" t="s">
        <v>121</v>
      </c>
      <c r="B113" s="2" t="s">
        <v>120</v>
      </c>
      <c r="C113">
        <f>[1]I_Shares!C55/[1]I_Shares!C$5</f>
        <v>0.74361125208599743</v>
      </c>
      <c r="D113">
        <f>[1]I_Shares!D55/[1]I_Shares!D$5</f>
        <v>0.71445754226449831</v>
      </c>
      <c r="E113">
        <f>[1]I_Shares!E55/[1]I_Shares!E$5</f>
        <v>0.70627975681381605</v>
      </c>
      <c r="F113">
        <f>[1]I_Shares!F55/[1]I_Shares!F$5</f>
        <v>0.73274061524147904</v>
      </c>
      <c r="G113">
        <f>[1]I_Shares!G55/[1]I_Shares!G$5</f>
        <v>0.75109621091683676</v>
      </c>
      <c r="H113">
        <f>[1]I_Shares!H55/[1]I_Shares!H$5</f>
        <v>0.76995136161451061</v>
      </c>
      <c r="I113">
        <f>[1]I_Shares!I55/[1]I_Shares!I$5</f>
        <v>0.84669420538243145</v>
      </c>
      <c r="J113">
        <f>[1]I_Shares!J55/[1]I_Shares!J$5</f>
        <v>0.83443622361696901</v>
      </c>
      <c r="K113">
        <f>[1]I_Shares!K55/[1]I_Shares!K$5</f>
        <v>0.86552460793186392</v>
      </c>
      <c r="L113">
        <f>[1]I_Shares!L55/[1]I_Shares!L$5</f>
        <v>0.86530343036966295</v>
      </c>
      <c r="M113">
        <f>[1]I_Shares!M55/[1]I_Shares!M$5</f>
        <v>0.8401328652226856</v>
      </c>
      <c r="N113">
        <f>[1]I_Shares!N55/[1]I_Shares!N$5</f>
        <v>0.8273670438619708</v>
      </c>
      <c r="O113">
        <f>[1]I_Shares!O55/[1]I_Shares!O$5</f>
        <v>0.867328059340987</v>
      </c>
      <c r="P113">
        <f>[1]I_Shares!P55/[1]I_Shares!P$5</f>
        <v>0.86091536033239557</v>
      </c>
      <c r="Q113">
        <f>[1]I_Shares!Q55/[1]I_Shares!Q$5</f>
        <v>0.87418319244231713</v>
      </c>
      <c r="R113">
        <f>[1]I_Shares!R55/[1]I_Shares!R$5</f>
        <v>0.90442993781024694</v>
      </c>
      <c r="S113">
        <f>[1]I_Shares!S55/[1]I_Shares!S$5</f>
        <v>0.88976852026921993</v>
      </c>
      <c r="T113">
        <f>[1]I_Shares!T55/[1]I_Shares!T$5</f>
        <v>0.86853660374522523</v>
      </c>
      <c r="U113">
        <f>[1]I_Shares!U55/[1]I_Shares!U$5</f>
        <v>0.87491411857270274</v>
      </c>
      <c r="V113">
        <f>[1]I_Shares!V55/[1]I_Shares!V$5</f>
        <v>0.88833361618716999</v>
      </c>
      <c r="W113">
        <f>[1]I_Shares!W55/[1]I_Shares!W$5</f>
        <v>0.9161845373989651</v>
      </c>
    </row>
    <row r="114" spans="1:23" x14ac:dyDescent="0.25">
      <c r="A114" s="2" t="s">
        <v>122</v>
      </c>
      <c r="B114" s="2" t="s">
        <v>123</v>
      </c>
      <c r="C114">
        <f>[1]I_Shares!C56/[1]I_Shares!C$5</f>
        <v>0.63485236616768548</v>
      </c>
      <c r="D114">
        <f>[1]I_Shares!D56/[1]I_Shares!D$5</f>
        <v>0.63361021579642074</v>
      </c>
      <c r="E114">
        <f>[1]I_Shares!E56/[1]I_Shares!E$5</f>
        <v>0.66436459103657497</v>
      </c>
      <c r="F114">
        <f>[1]I_Shares!F56/[1]I_Shares!F$5</f>
        <v>0.67715409228704893</v>
      </c>
      <c r="G114">
        <f>[1]I_Shares!G56/[1]I_Shares!G$5</f>
        <v>0.69597973508441191</v>
      </c>
      <c r="H114">
        <f>[1]I_Shares!H56/[1]I_Shares!H$5</f>
        <v>0.72493359139653701</v>
      </c>
      <c r="I114">
        <f>[1]I_Shares!I56/[1]I_Shares!I$5</f>
        <v>0.6818170052570669</v>
      </c>
      <c r="J114">
        <f>[1]I_Shares!J56/[1]I_Shares!J$5</f>
        <v>0.70626499227925732</v>
      </c>
      <c r="K114">
        <f>[1]I_Shares!K56/[1]I_Shares!K$5</f>
        <v>0.71028175048176689</v>
      </c>
      <c r="L114">
        <f>[1]I_Shares!L56/[1]I_Shares!L$5</f>
        <v>0.7052423086580436</v>
      </c>
      <c r="M114">
        <f>[1]I_Shares!M56/[1]I_Shares!M$5</f>
        <v>0.6833292811623608</v>
      </c>
      <c r="N114">
        <f>[1]I_Shares!N56/[1]I_Shares!N$5</f>
        <v>0.6875657820261184</v>
      </c>
      <c r="O114">
        <f>[1]I_Shares!O56/[1]I_Shares!O$5</f>
        <v>0.67587697304058258</v>
      </c>
      <c r="P114">
        <f>[1]I_Shares!P56/[1]I_Shares!P$5</f>
        <v>0.67667167418540575</v>
      </c>
      <c r="Q114">
        <f>[1]I_Shares!Q56/[1]I_Shares!Q$5</f>
        <v>0.67305588544567896</v>
      </c>
      <c r="R114">
        <f>[1]I_Shares!R56/[1]I_Shares!R$5</f>
        <v>0.66489959159866519</v>
      </c>
      <c r="S114">
        <f>[1]I_Shares!S56/[1]I_Shares!S$5</f>
        <v>0.66374366879238111</v>
      </c>
      <c r="T114">
        <f>[1]I_Shares!T56/[1]I_Shares!T$5</f>
        <v>0.70714690126914204</v>
      </c>
      <c r="U114">
        <f>[1]I_Shares!U56/[1]I_Shares!U$5</f>
        <v>0.72360715794109443</v>
      </c>
      <c r="V114">
        <f>[1]I_Shares!V56/[1]I_Shares!V$5</f>
        <v>0.7711716218247131</v>
      </c>
      <c r="W114">
        <f>[1]I_Shares!W56/[1]I_Shares!W$5</f>
        <v>0.73614352555187135</v>
      </c>
    </row>
    <row r="115" spans="1:23" x14ac:dyDescent="0.25">
      <c r="A115" s="2" t="s">
        <v>124</v>
      </c>
      <c r="B115" s="2" t="s">
        <v>123</v>
      </c>
      <c r="C115">
        <f>[1]I_Shares!C57/[1]I_Shares!C$5</f>
        <v>0.63485236616768548</v>
      </c>
      <c r="D115">
        <f>[1]I_Shares!D57/[1]I_Shares!D$5</f>
        <v>0.63361021579642074</v>
      </c>
      <c r="E115">
        <f>[1]I_Shares!E57/[1]I_Shares!E$5</f>
        <v>0.66436459103657497</v>
      </c>
      <c r="F115">
        <f>[1]I_Shares!F57/[1]I_Shares!F$5</f>
        <v>0.67715409228704893</v>
      </c>
      <c r="G115">
        <f>[1]I_Shares!G57/[1]I_Shares!G$5</f>
        <v>0.69597973508441191</v>
      </c>
      <c r="H115">
        <f>[1]I_Shares!H57/[1]I_Shares!H$5</f>
        <v>0.72493359139653701</v>
      </c>
      <c r="I115">
        <f>[1]I_Shares!I57/[1]I_Shares!I$5</f>
        <v>0.6818170052570669</v>
      </c>
      <c r="J115">
        <f>[1]I_Shares!J57/[1]I_Shares!J$5</f>
        <v>0.70626499227925732</v>
      </c>
      <c r="K115">
        <f>[1]I_Shares!K57/[1]I_Shares!K$5</f>
        <v>0.71028175048176689</v>
      </c>
      <c r="L115">
        <f>[1]I_Shares!L57/[1]I_Shares!L$5</f>
        <v>0.7052423086580436</v>
      </c>
      <c r="M115">
        <f>[1]I_Shares!M57/[1]I_Shares!M$5</f>
        <v>0.6833292811623608</v>
      </c>
      <c r="N115">
        <f>[1]I_Shares!N57/[1]I_Shares!N$5</f>
        <v>0.6875657820261184</v>
      </c>
      <c r="O115">
        <f>[1]I_Shares!O57/[1]I_Shares!O$5</f>
        <v>0.67587697304058258</v>
      </c>
      <c r="P115">
        <f>[1]I_Shares!P57/[1]I_Shares!P$5</f>
        <v>0.67667167418540575</v>
      </c>
      <c r="Q115">
        <f>[1]I_Shares!Q57/[1]I_Shares!Q$5</f>
        <v>0.67305588544567896</v>
      </c>
      <c r="R115">
        <f>[1]I_Shares!R57/[1]I_Shares!R$5</f>
        <v>0.66489959159866519</v>
      </c>
      <c r="S115">
        <f>[1]I_Shares!S57/[1]I_Shares!S$5</f>
        <v>0.66374366879238111</v>
      </c>
      <c r="T115">
        <f>[1]I_Shares!T57/[1]I_Shares!T$5</f>
        <v>0.70714690126914204</v>
      </c>
      <c r="U115">
        <f>[1]I_Shares!U57/[1]I_Shares!U$5</f>
        <v>0.72360715794109443</v>
      </c>
      <c r="V115">
        <f>[1]I_Shares!V57/[1]I_Shares!V$5</f>
        <v>0.7711716218247131</v>
      </c>
      <c r="W115">
        <f>[1]I_Shares!W57/[1]I_Shares!W$5</f>
        <v>0.73614352555187135</v>
      </c>
    </row>
    <row r="116" spans="1:23" x14ac:dyDescent="0.25">
      <c r="A116" s="2" t="s">
        <v>125</v>
      </c>
      <c r="B116" s="2" t="s">
        <v>126</v>
      </c>
      <c r="C116">
        <f>[1]I_Shares!C58/[1]I_Shares!C$5</f>
        <v>0.90765237200732296</v>
      </c>
      <c r="D116">
        <f>[1]I_Shares!D58/[1]I_Shares!D$5</f>
        <v>0.96120677674363975</v>
      </c>
      <c r="E116">
        <f>[1]I_Shares!E58/[1]I_Shares!E$5</f>
        <v>0.96300254512449179</v>
      </c>
      <c r="F116">
        <f>[1]I_Shares!F58/[1]I_Shares!F$5</f>
        <v>1.0086360444346991</v>
      </c>
      <c r="G116">
        <f>[1]I_Shares!G58/[1]I_Shares!G$5</f>
        <v>0.99339305084225604</v>
      </c>
      <c r="H116">
        <f>[1]I_Shares!H58/[1]I_Shares!H$5</f>
        <v>1.0014962410955937</v>
      </c>
      <c r="I116">
        <f>[1]I_Shares!I58/[1]I_Shares!I$5</f>
        <v>1.0365084172231755</v>
      </c>
      <c r="J116">
        <f>[1]I_Shares!J58/[1]I_Shares!J$5</f>
        <v>1.0310243430804238</v>
      </c>
      <c r="K116">
        <f>[1]I_Shares!K58/[1]I_Shares!K$5</f>
        <v>1.0333987843527426</v>
      </c>
      <c r="L116">
        <f>[1]I_Shares!L58/[1]I_Shares!L$5</f>
        <v>1.0591858169353789</v>
      </c>
      <c r="M116">
        <f>[1]I_Shares!M58/[1]I_Shares!M$5</f>
        <v>1.0966544791862551</v>
      </c>
      <c r="N116">
        <f>[1]I_Shares!N58/[1]I_Shares!N$5</f>
        <v>1.0525322540945392</v>
      </c>
      <c r="O116">
        <f>[1]I_Shares!O58/[1]I_Shares!O$5</f>
        <v>1.079040318757712</v>
      </c>
      <c r="P116">
        <f>[1]I_Shares!P58/[1]I_Shares!P$5</f>
        <v>1.1002536461084715</v>
      </c>
      <c r="Q116">
        <f>[1]I_Shares!Q58/[1]I_Shares!Q$5</f>
        <v>1.1527195210181562</v>
      </c>
      <c r="R116">
        <f>[1]I_Shares!R58/[1]I_Shares!R$5</f>
        <v>1.172596107416094</v>
      </c>
      <c r="S116">
        <f>[1]I_Shares!S58/[1]I_Shares!S$5</f>
        <v>1.1463657947845407</v>
      </c>
      <c r="T116">
        <f>[1]I_Shares!T58/[1]I_Shares!T$5</f>
        <v>1.1640970246490852</v>
      </c>
      <c r="U116">
        <f>[1]I_Shares!U58/[1]I_Shares!U$5</f>
        <v>1.1205233472247402</v>
      </c>
      <c r="V116">
        <f>[1]I_Shares!V58/[1]I_Shares!V$5</f>
        <v>1.1087794875295647</v>
      </c>
      <c r="W116">
        <f>[1]I_Shares!W58/[1]I_Shares!W$5</f>
        <v>1.1328546648823776</v>
      </c>
    </row>
    <row r="117" spans="1:23" x14ac:dyDescent="0.25">
      <c r="A117" s="2" t="s">
        <v>127</v>
      </c>
      <c r="B117" s="2" t="s">
        <v>126</v>
      </c>
      <c r="C117">
        <f>[1]I_Shares!C59/[1]I_Shares!C$5</f>
        <v>0.90765237200732296</v>
      </c>
      <c r="D117">
        <f>[1]I_Shares!D59/[1]I_Shares!D$5</f>
        <v>0.96120677674363975</v>
      </c>
      <c r="E117">
        <f>[1]I_Shares!E59/[1]I_Shares!E$5</f>
        <v>0.96300254512449179</v>
      </c>
      <c r="F117">
        <f>[1]I_Shares!F59/[1]I_Shares!F$5</f>
        <v>1.0086360444346991</v>
      </c>
      <c r="G117">
        <f>[1]I_Shares!G59/[1]I_Shares!G$5</f>
        <v>0.99339305084225604</v>
      </c>
      <c r="H117">
        <f>[1]I_Shares!H59/[1]I_Shares!H$5</f>
        <v>1.0014962410955937</v>
      </c>
      <c r="I117">
        <f>[1]I_Shares!I59/[1]I_Shares!I$5</f>
        <v>1.0365084172231755</v>
      </c>
      <c r="J117">
        <f>[1]I_Shares!J59/[1]I_Shares!J$5</f>
        <v>1.0310243430804238</v>
      </c>
      <c r="K117">
        <f>[1]I_Shares!K59/[1]I_Shares!K$5</f>
        <v>1.0333987843527426</v>
      </c>
      <c r="L117">
        <f>[1]I_Shares!L59/[1]I_Shares!L$5</f>
        <v>1.0591858169353789</v>
      </c>
      <c r="M117">
        <f>[1]I_Shares!M59/[1]I_Shares!M$5</f>
        <v>1.0966544791862551</v>
      </c>
      <c r="N117">
        <f>[1]I_Shares!N59/[1]I_Shares!N$5</f>
        <v>1.0525322540945392</v>
      </c>
      <c r="O117">
        <f>[1]I_Shares!O59/[1]I_Shares!O$5</f>
        <v>1.079040318757712</v>
      </c>
      <c r="P117">
        <f>[1]I_Shares!P59/[1]I_Shares!P$5</f>
        <v>1.1002536461084715</v>
      </c>
      <c r="Q117">
        <f>[1]I_Shares!Q59/[1]I_Shares!Q$5</f>
        <v>1.1527195210181562</v>
      </c>
      <c r="R117">
        <f>[1]I_Shares!R59/[1]I_Shares!R$5</f>
        <v>1.172596107416094</v>
      </c>
      <c r="S117">
        <f>[1]I_Shares!S59/[1]I_Shares!S$5</f>
        <v>1.1463657947845407</v>
      </c>
      <c r="T117">
        <f>[1]I_Shares!T59/[1]I_Shares!T$5</f>
        <v>1.1640970246490852</v>
      </c>
      <c r="U117">
        <f>[1]I_Shares!U59/[1]I_Shares!U$5</f>
        <v>1.1205233472247402</v>
      </c>
      <c r="V117">
        <f>[1]I_Shares!V59/[1]I_Shares!V$5</f>
        <v>1.1087794875295647</v>
      </c>
      <c r="W117">
        <f>[1]I_Shares!W59/[1]I_Shares!W$5</f>
        <v>1.1328546648823776</v>
      </c>
    </row>
  </sheetData>
  <pageMargins left="0.78749999999999998" right="0.78749999999999998" top="1.0249999999999999" bottom="1.0249999999999999" header="0.78749999999999998" footer="0.78749999999999998"/>
  <pageSetup orientation="portrait" horizontalDpi="300" verticalDpi="300"/>
  <headerFooter>
    <oddHeader>&amp;C&amp;A</oddHeader>
    <oddFooter>&amp;CPage &amp;P</oddFooter>
  </headerFooter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XFD86"/>
  <sheetViews>
    <sheetView zoomScale="95" zoomScaleNormal="95" workbookViewId="0">
      <selection sqref="A1:XFD1"/>
    </sheetView>
  </sheetViews>
  <sheetFormatPr defaultColWidth="11.5546875" defaultRowHeight="13.2" x14ac:dyDescent="0.25"/>
  <sheetData>
    <row r="1" spans="1:23 16364:16384" x14ac:dyDescent="0.25">
      <c r="A1" s="37"/>
      <c r="B1" s="37"/>
      <c r="C1" s="37"/>
      <c r="D1" s="37"/>
      <c r="E1" s="37"/>
      <c r="F1" s="37"/>
      <c r="G1" s="37"/>
      <c r="H1" s="37"/>
      <c r="I1" s="37"/>
      <c r="J1" s="37"/>
      <c r="K1" s="37"/>
      <c r="L1" s="37"/>
      <c r="M1" s="37"/>
      <c r="N1" s="37"/>
      <c r="O1" s="37"/>
      <c r="P1" s="37"/>
      <c r="Q1" s="37"/>
      <c r="R1" s="37"/>
      <c r="S1" s="37"/>
      <c r="T1" s="37"/>
      <c r="U1" s="37"/>
      <c r="V1" s="37"/>
      <c r="W1" s="37"/>
    </row>
    <row r="2" spans="1:23 16364:16384" x14ac:dyDescent="0.25">
      <c r="A2" s="1" t="s">
        <v>0</v>
      </c>
      <c r="B2" s="1" t="s">
        <v>1</v>
      </c>
      <c r="C2" s="1" t="s">
        <v>2</v>
      </c>
      <c r="D2" s="1" t="s">
        <v>3</v>
      </c>
      <c r="E2" s="1" t="s">
        <v>4</v>
      </c>
      <c r="F2" s="1" t="s">
        <v>5</v>
      </c>
      <c r="G2" s="1" t="s">
        <v>6</v>
      </c>
      <c r="H2" s="1" t="s">
        <v>7</v>
      </c>
      <c r="I2" s="1" t="s">
        <v>8</v>
      </c>
      <c r="J2" s="1" t="s">
        <v>9</v>
      </c>
      <c r="K2" s="1" t="s">
        <v>10</v>
      </c>
      <c r="L2" s="1" t="s">
        <v>11</v>
      </c>
      <c r="M2" s="1" t="s">
        <v>12</v>
      </c>
      <c r="N2" s="1" t="s">
        <v>13</v>
      </c>
      <c r="O2" s="1" t="s">
        <v>14</v>
      </c>
      <c r="P2" s="1" t="s">
        <v>15</v>
      </c>
      <c r="Q2" s="1" t="s">
        <v>16</v>
      </c>
      <c r="R2" s="1" t="s">
        <v>17</v>
      </c>
      <c r="S2" s="1" t="s">
        <v>18</v>
      </c>
      <c r="T2" s="1" t="s">
        <v>19</v>
      </c>
      <c r="U2" s="1" t="s">
        <v>20</v>
      </c>
      <c r="V2" s="1" t="s">
        <v>21</v>
      </c>
      <c r="W2" s="1" t="s">
        <v>22</v>
      </c>
    </row>
    <row r="3" spans="1:23 16364:16384" x14ac:dyDescent="0.25">
      <c r="A3" s="2" t="s">
        <v>23</v>
      </c>
      <c r="B3" s="2" t="s">
        <v>24</v>
      </c>
      <c r="C3" s="5">
        <v>13428.8</v>
      </c>
      <c r="D3" s="5">
        <v>13638.7</v>
      </c>
      <c r="E3" s="5">
        <v>13699.6</v>
      </c>
      <c r="F3" s="6">
        <v>14165</v>
      </c>
      <c r="G3" s="5">
        <v>14734.5</v>
      </c>
      <c r="H3" s="5">
        <v>15593.7</v>
      </c>
      <c r="I3" s="5">
        <v>15966.7</v>
      </c>
      <c r="J3" s="5">
        <v>14990.5</v>
      </c>
      <c r="K3" s="5">
        <v>14267.9</v>
      </c>
      <c r="L3" s="5">
        <v>13748.9</v>
      </c>
      <c r="M3" s="6">
        <v>13242</v>
      </c>
      <c r="N3" s="5">
        <v>12744.7</v>
      </c>
      <c r="O3" s="5">
        <v>12573.4</v>
      </c>
      <c r="P3" s="5">
        <v>12604.3</v>
      </c>
      <c r="Q3" s="5">
        <v>12688.6</v>
      </c>
      <c r="R3" s="5">
        <v>12993.2</v>
      </c>
      <c r="S3" s="5">
        <v>13236.7</v>
      </c>
      <c r="T3" s="5">
        <v>13444.6</v>
      </c>
      <c r="U3" s="5">
        <v>12905.9</v>
      </c>
      <c r="V3" s="5">
        <v>13159.9</v>
      </c>
      <c r="W3" s="5">
        <v>13672.5</v>
      </c>
    </row>
    <row r="4" spans="1:23 16364:16384" x14ac:dyDescent="0.25">
      <c r="A4" s="2" t="s">
        <v>25</v>
      </c>
      <c r="B4" s="2" t="s">
        <v>26</v>
      </c>
      <c r="C4" s="5">
        <v>10939.3</v>
      </c>
      <c r="D4" s="5">
        <v>11123.5</v>
      </c>
      <c r="E4" s="5">
        <v>11138.8</v>
      </c>
      <c r="F4" s="6">
        <v>11401</v>
      </c>
      <c r="G4" s="5">
        <v>11785.9</v>
      </c>
      <c r="H4" s="5">
        <v>12306.1</v>
      </c>
      <c r="I4" s="3">
        <v>12353.1</v>
      </c>
      <c r="J4" s="5">
        <v>11379.6</v>
      </c>
      <c r="K4" s="5">
        <v>10882.7</v>
      </c>
      <c r="L4" s="5">
        <v>10450.200000000001</v>
      </c>
      <c r="M4" s="6">
        <v>10004</v>
      </c>
      <c r="N4" s="5">
        <v>9580.7999999999993</v>
      </c>
      <c r="O4" s="5">
        <v>9381.5</v>
      </c>
      <c r="P4" s="6">
        <v>9401</v>
      </c>
      <c r="Q4" s="5">
        <v>9422.9</v>
      </c>
      <c r="R4" s="6">
        <v>9633</v>
      </c>
      <c r="S4" s="5">
        <v>9824.6</v>
      </c>
      <c r="T4" s="5">
        <v>9911.4</v>
      </c>
      <c r="U4" s="6">
        <v>9300</v>
      </c>
      <c r="V4" s="5">
        <v>9464.2999999999993</v>
      </c>
      <c r="W4" s="6">
        <v>9997</v>
      </c>
    </row>
    <row r="5" spans="1:23 16364:16384" x14ac:dyDescent="0.25">
      <c r="A5" s="2" t="s">
        <v>27</v>
      </c>
      <c r="B5" s="2" t="s">
        <v>28</v>
      </c>
      <c r="C5" s="5">
        <v>2757.8</v>
      </c>
      <c r="D5" s="5">
        <v>2585.5</v>
      </c>
      <c r="E5" s="5">
        <v>2467.9</v>
      </c>
      <c r="F5" s="5">
        <v>2395.8000000000002</v>
      </c>
      <c r="G5" s="5">
        <v>2444.9</v>
      </c>
      <c r="H5" s="5">
        <v>2525.1</v>
      </c>
      <c r="I5" s="5">
        <v>2563.5</v>
      </c>
      <c r="J5" s="6">
        <v>2566</v>
      </c>
      <c r="K5" s="5">
        <v>2529.6999999999998</v>
      </c>
      <c r="L5" s="5">
        <v>2576.6999999999998</v>
      </c>
      <c r="M5" s="5">
        <v>2623.4</v>
      </c>
      <c r="N5" s="5">
        <v>2685.2</v>
      </c>
      <c r="O5" s="5">
        <v>2731.8</v>
      </c>
      <c r="P5" s="5">
        <v>2724.1</v>
      </c>
      <c r="Q5" s="5">
        <v>2758.9</v>
      </c>
      <c r="R5" s="5">
        <v>2837.4</v>
      </c>
      <c r="S5" s="5">
        <v>2821.8</v>
      </c>
      <c r="T5" s="5">
        <v>2859.6</v>
      </c>
      <c r="U5" s="5">
        <v>2337.3000000000002</v>
      </c>
      <c r="V5" s="5">
        <v>2431.6</v>
      </c>
      <c r="W5" s="5">
        <v>2626.6</v>
      </c>
    </row>
    <row r="6" spans="1:23 16364:16384" x14ac:dyDescent="0.25">
      <c r="A6" s="2" t="s">
        <v>29</v>
      </c>
      <c r="B6" s="2" t="s">
        <v>30</v>
      </c>
      <c r="C6" s="6">
        <v>326</v>
      </c>
      <c r="D6" s="5">
        <v>297.10000000000002</v>
      </c>
      <c r="E6" s="5">
        <v>294.10000000000002</v>
      </c>
      <c r="F6" s="5">
        <v>310.3</v>
      </c>
      <c r="G6" s="5">
        <v>315.5</v>
      </c>
      <c r="H6" s="6">
        <v>319</v>
      </c>
      <c r="I6" s="5">
        <v>317.39999999999998</v>
      </c>
      <c r="J6" s="5">
        <v>307.10000000000002</v>
      </c>
      <c r="K6" s="5">
        <v>302.5</v>
      </c>
      <c r="L6" s="5">
        <v>298.7</v>
      </c>
      <c r="M6" s="5">
        <v>315.5</v>
      </c>
      <c r="N6" s="5">
        <v>327.60000000000002</v>
      </c>
      <c r="O6" s="5">
        <v>342.1</v>
      </c>
      <c r="P6" s="5">
        <v>352.7</v>
      </c>
      <c r="Q6" s="5">
        <v>333.2</v>
      </c>
      <c r="R6" s="5">
        <v>361.6</v>
      </c>
      <c r="S6" s="5">
        <v>362.9</v>
      </c>
      <c r="T6" s="5">
        <v>368.3</v>
      </c>
      <c r="U6" s="5">
        <v>318.3</v>
      </c>
      <c r="V6" s="6">
        <v>331</v>
      </c>
      <c r="W6" s="5">
        <v>344.8</v>
      </c>
    </row>
    <row r="7" spans="1:23 16364:16384" x14ac:dyDescent="0.25">
      <c r="A7" s="2" t="s">
        <v>31</v>
      </c>
      <c r="B7" s="2" t="s">
        <v>32</v>
      </c>
      <c r="C7" s="5">
        <v>115.7</v>
      </c>
      <c r="D7" s="5">
        <v>99.3</v>
      </c>
      <c r="E7" s="5">
        <v>104.7</v>
      </c>
      <c r="F7" s="6">
        <v>114</v>
      </c>
      <c r="G7" s="5">
        <v>115.9</v>
      </c>
      <c r="H7" s="5">
        <v>115.6</v>
      </c>
      <c r="I7" s="5">
        <v>121.7</v>
      </c>
      <c r="J7" s="6">
        <v>116</v>
      </c>
      <c r="K7" s="5">
        <v>114.1</v>
      </c>
      <c r="L7" s="5">
        <v>107.2</v>
      </c>
      <c r="M7" s="5">
        <v>119.4</v>
      </c>
      <c r="N7" s="6">
        <v>122</v>
      </c>
      <c r="O7" s="5">
        <v>129.4</v>
      </c>
      <c r="P7" s="5">
        <v>134.4</v>
      </c>
      <c r="Q7" s="5">
        <v>128.5</v>
      </c>
      <c r="R7" s="5">
        <v>138.69999999999999</v>
      </c>
      <c r="S7" s="5">
        <v>135.6</v>
      </c>
      <c r="T7" s="5">
        <v>135.9</v>
      </c>
      <c r="U7" s="5">
        <v>116.3</v>
      </c>
      <c r="V7" s="5">
        <v>118.9</v>
      </c>
      <c r="W7" s="6">
        <v>129</v>
      </c>
    </row>
    <row r="8" spans="1:23 16364:16384" x14ac:dyDescent="0.25">
      <c r="A8" s="2" t="s">
        <v>33</v>
      </c>
      <c r="B8" s="2" t="s">
        <v>34</v>
      </c>
      <c r="C8" s="5">
        <v>79.400000000000006</v>
      </c>
      <c r="D8" s="5">
        <v>73.3</v>
      </c>
      <c r="E8" s="5">
        <v>69.8</v>
      </c>
      <c r="F8" s="5">
        <v>70.3</v>
      </c>
      <c r="G8" s="5">
        <v>71.2</v>
      </c>
      <c r="H8" s="5">
        <v>74.400000000000006</v>
      </c>
      <c r="I8" s="5">
        <v>74.3</v>
      </c>
      <c r="J8" s="5">
        <v>69.599999999999994</v>
      </c>
      <c r="K8" s="5">
        <v>65.900000000000006</v>
      </c>
      <c r="L8" s="5">
        <v>68.7</v>
      </c>
      <c r="M8" s="5">
        <v>69.8</v>
      </c>
      <c r="N8" s="5">
        <v>73.5</v>
      </c>
      <c r="O8" s="5">
        <v>75.3</v>
      </c>
      <c r="P8" s="5">
        <v>82.1</v>
      </c>
      <c r="Q8" s="6">
        <v>77</v>
      </c>
      <c r="R8" s="5">
        <v>84.1</v>
      </c>
      <c r="S8" s="5">
        <v>84.3</v>
      </c>
      <c r="T8" s="6">
        <v>87</v>
      </c>
      <c r="U8" s="5">
        <v>67.400000000000006</v>
      </c>
      <c r="V8" s="5">
        <v>70.900000000000006</v>
      </c>
      <c r="W8" s="5">
        <v>80.5</v>
      </c>
    </row>
    <row r="9" spans="1:23 16364:16384" x14ac:dyDescent="0.25">
      <c r="A9" s="2" t="s">
        <v>35</v>
      </c>
      <c r="B9" s="2" t="s">
        <v>36</v>
      </c>
      <c r="C9" s="5">
        <v>67.099999999999994</v>
      </c>
      <c r="D9" s="5">
        <v>65.400000000000006</v>
      </c>
      <c r="E9" s="5">
        <v>69.900000000000006</v>
      </c>
      <c r="F9" s="6">
        <v>69</v>
      </c>
      <c r="G9" s="5">
        <v>71.099999999999994</v>
      </c>
      <c r="H9" s="5">
        <v>69.400000000000006</v>
      </c>
      <c r="I9" s="5">
        <v>67.3</v>
      </c>
      <c r="J9" s="5">
        <v>71.5</v>
      </c>
      <c r="K9" s="5">
        <v>70.7</v>
      </c>
      <c r="L9" s="5">
        <v>66.599999999999994</v>
      </c>
      <c r="M9" s="5">
        <v>71.3</v>
      </c>
      <c r="N9" s="5">
        <v>71.599999999999994</v>
      </c>
      <c r="O9" s="5">
        <v>73.8</v>
      </c>
      <c r="P9" s="5">
        <v>72.400000000000006</v>
      </c>
      <c r="Q9" s="5">
        <v>67.8</v>
      </c>
      <c r="R9" s="5">
        <v>76.3</v>
      </c>
      <c r="S9" s="5">
        <v>72.3</v>
      </c>
      <c r="T9" s="5">
        <v>82.8</v>
      </c>
      <c r="U9" s="5">
        <v>67.599999999999994</v>
      </c>
      <c r="V9" s="5">
        <v>72.2</v>
      </c>
      <c r="W9" s="5">
        <v>66.099999999999994</v>
      </c>
    </row>
    <row r="10" spans="1:23 16364:16384" x14ac:dyDescent="0.25">
      <c r="A10" s="2" t="s">
        <v>37</v>
      </c>
      <c r="B10" s="2" t="s">
        <v>38</v>
      </c>
      <c r="C10" s="5">
        <v>63.8</v>
      </c>
      <c r="D10" s="5">
        <v>59.1</v>
      </c>
      <c r="E10" s="5">
        <v>49.7</v>
      </c>
      <c r="F10" s="5">
        <v>56.9</v>
      </c>
      <c r="G10" s="5">
        <v>57.2</v>
      </c>
      <c r="H10" s="5">
        <v>59.6</v>
      </c>
      <c r="I10" s="5">
        <v>54.1</v>
      </c>
      <c r="J10" s="6">
        <v>50</v>
      </c>
      <c r="K10" s="5">
        <v>51.8</v>
      </c>
      <c r="L10" s="5">
        <v>56.2</v>
      </c>
      <c r="M10" s="5">
        <v>55.1</v>
      </c>
      <c r="N10" s="5">
        <v>60.5</v>
      </c>
      <c r="O10" s="5">
        <v>63.6</v>
      </c>
      <c r="P10" s="5">
        <v>63.8</v>
      </c>
      <c r="Q10" s="6">
        <v>60</v>
      </c>
      <c r="R10" s="5">
        <v>62.4</v>
      </c>
      <c r="S10" s="5">
        <v>70.7</v>
      </c>
      <c r="T10" s="5">
        <v>62.5</v>
      </c>
      <c r="U10" s="6">
        <v>67</v>
      </c>
      <c r="V10" s="5">
        <v>68.900000000000006</v>
      </c>
      <c r="W10" s="5">
        <v>69.099999999999994</v>
      </c>
    </row>
    <row r="11" spans="1:23 16364:16384" x14ac:dyDescent="0.25">
      <c r="A11" s="2" t="s">
        <v>39</v>
      </c>
      <c r="B11" s="2" t="s">
        <v>40</v>
      </c>
      <c r="C11" s="5">
        <v>403.7</v>
      </c>
      <c r="D11" s="5">
        <v>381.2</v>
      </c>
      <c r="E11" s="5">
        <v>347.9</v>
      </c>
      <c r="F11" s="5">
        <v>371.9</v>
      </c>
      <c r="G11" s="5">
        <v>383.2</v>
      </c>
      <c r="H11" s="5">
        <v>402.6</v>
      </c>
      <c r="I11" s="5">
        <v>405.1</v>
      </c>
      <c r="J11" s="5">
        <v>405.2</v>
      </c>
      <c r="K11" s="5">
        <v>397.6</v>
      </c>
      <c r="L11" s="5">
        <v>413.8</v>
      </c>
      <c r="M11" s="5">
        <v>421.7</v>
      </c>
      <c r="N11" s="5">
        <v>430.7</v>
      </c>
      <c r="O11" s="5">
        <v>445.4</v>
      </c>
      <c r="P11" s="5">
        <v>446.7</v>
      </c>
      <c r="Q11" s="5">
        <v>453.1</v>
      </c>
      <c r="R11" s="5">
        <v>483.8</v>
      </c>
      <c r="S11" s="5">
        <v>477.9</v>
      </c>
      <c r="T11" s="5">
        <v>494.7</v>
      </c>
      <c r="U11" s="6">
        <v>416</v>
      </c>
      <c r="V11" s="5">
        <v>401.7</v>
      </c>
      <c r="W11" s="5">
        <v>440.2</v>
      </c>
    </row>
    <row r="12" spans="1:23 16364:16384" s="15" customFormat="1" x14ac:dyDescent="0.25">
      <c r="A12" s="12" t="s">
        <v>41</v>
      </c>
      <c r="B12" s="12" t="s">
        <v>42</v>
      </c>
      <c r="C12" s="13">
        <v>128.9</v>
      </c>
      <c r="D12" s="13">
        <v>125.7</v>
      </c>
      <c r="E12" s="14">
        <v>105</v>
      </c>
      <c r="F12" s="13">
        <v>112.5</v>
      </c>
      <c r="G12" s="13">
        <v>114.7</v>
      </c>
      <c r="H12" s="13">
        <v>128.69999999999999</v>
      </c>
      <c r="I12" s="6">
        <v>122</v>
      </c>
      <c r="J12" s="13">
        <v>121.4</v>
      </c>
      <c r="K12" s="13">
        <v>120.3</v>
      </c>
      <c r="L12" s="13">
        <v>126.2</v>
      </c>
      <c r="M12" s="14">
        <v>134</v>
      </c>
      <c r="N12" s="13">
        <v>137.6</v>
      </c>
      <c r="O12" s="13">
        <v>141.6</v>
      </c>
      <c r="P12" s="13">
        <v>139.19999999999999</v>
      </c>
      <c r="Q12" s="13">
        <v>141.19999999999999</v>
      </c>
      <c r="R12" s="13">
        <v>151.1</v>
      </c>
      <c r="S12" s="13">
        <v>152.30000000000001</v>
      </c>
      <c r="T12" s="13">
        <v>158.6</v>
      </c>
      <c r="U12" s="13">
        <v>140.30000000000001</v>
      </c>
      <c r="V12" s="13">
        <v>117.5</v>
      </c>
      <c r="W12" s="13">
        <v>144.5</v>
      </c>
      <c r="XEJ12"/>
      <c r="XEK12"/>
      <c r="XEL12"/>
      <c r="XEM12"/>
      <c r="XEN12"/>
      <c r="XEO12"/>
      <c r="XEP12"/>
      <c r="XEQ12"/>
      <c r="XER12"/>
      <c r="XES12"/>
      <c r="XET12"/>
      <c r="XEU12"/>
      <c r="XEV12"/>
      <c r="XEW12"/>
      <c r="XEX12"/>
      <c r="XEY12"/>
      <c r="XEZ12"/>
      <c r="XFA12"/>
      <c r="XFB12"/>
      <c r="XFC12"/>
      <c r="XFD12"/>
    </row>
    <row r="13" spans="1:23 16364:16384" x14ac:dyDescent="0.25">
      <c r="A13" s="2" t="s">
        <v>43</v>
      </c>
      <c r="B13" s="2" t="s">
        <v>44</v>
      </c>
      <c r="C13" s="5">
        <v>46.7</v>
      </c>
      <c r="D13" s="5">
        <v>44.1</v>
      </c>
      <c r="E13" s="5">
        <v>39.799999999999997</v>
      </c>
      <c r="F13" s="5">
        <v>48.4</v>
      </c>
      <c r="G13" s="6">
        <v>52</v>
      </c>
      <c r="H13" s="5">
        <v>55.2</v>
      </c>
      <c r="I13" s="6">
        <v>63</v>
      </c>
      <c r="J13" s="5">
        <v>54.1</v>
      </c>
      <c r="K13" s="5">
        <v>53.9</v>
      </c>
      <c r="L13" s="5">
        <v>55.8</v>
      </c>
      <c r="M13" s="6">
        <v>58</v>
      </c>
      <c r="N13" s="5">
        <v>56.3</v>
      </c>
      <c r="O13" s="5">
        <v>59.4</v>
      </c>
      <c r="P13" s="5">
        <v>59.9</v>
      </c>
      <c r="Q13" s="5">
        <v>60.2</v>
      </c>
      <c r="R13" s="5">
        <v>62.5</v>
      </c>
      <c r="S13" s="5">
        <v>62.3</v>
      </c>
      <c r="T13" s="5">
        <v>69.7</v>
      </c>
      <c r="U13" s="5">
        <v>51.9</v>
      </c>
      <c r="V13" s="5">
        <v>58.3</v>
      </c>
      <c r="W13" s="5">
        <v>61.2</v>
      </c>
    </row>
    <row r="14" spans="1:23 16364:16384" x14ac:dyDescent="0.25">
      <c r="A14" s="2" t="s">
        <v>45</v>
      </c>
      <c r="B14" s="2" t="s">
        <v>46</v>
      </c>
      <c r="C14" s="5">
        <v>40.9</v>
      </c>
      <c r="D14" s="6">
        <v>37</v>
      </c>
      <c r="E14" s="5">
        <v>28.9</v>
      </c>
      <c r="F14" s="5">
        <v>37.6</v>
      </c>
      <c r="G14" s="5">
        <v>38.5</v>
      </c>
      <c r="H14" s="5">
        <v>42.4</v>
      </c>
      <c r="I14" s="5">
        <v>40.1</v>
      </c>
      <c r="J14" s="5">
        <v>42.5</v>
      </c>
      <c r="K14" s="5">
        <v>39.700000000000003</v>
      </c>
      <c r="L14" s="5">
        <v>38.200000000000003</v>
      </c>
      <c r="M14" s="5">
        <v>37.200000000000003</v>
      </c>
      <c r="N14" s="5">
        <v>39.6</v>
      </c>
      <c r="O14" s="5">
        <v>42.4</v>
      </c>
      <c r="P14" s="5">
        <v>44.5</v>
      </c>
      <c r="Q14" s="5">
        <v>44.6</v>
      </c>
      <c r="R14" s="5">
        <v>45.9</v>
      </c>
      <c r="S14" s="5">
        <v>44.1</v>
      </c>
      <c r="T14" s="5">
        <v>47.1</v>
      </c>
      <c r="U14" s="5">
        <v>51.4</v>
      </c>
      <c r="V14" s="5">
        <v>38.200000000000003</v>
      </c>
      <c r="W14" s="5">
        <v>39.1</v>
      </c>
    </row>
    <row r="15" spans="1:23 16364:16384" x14ac:dyDescent="0.25">
      <c r="A15" s="2" t="s">
        <v>47</v>
      </c>
      <c r="B15" s="2" t="s">
        <v>48</v>
      </c>
      <c r="C15" s="5">
        <v>34.700000000000003</v>
      </c>
      <c r="D15" s="5">
        <v>30.6</v>
      </c>
      <c r="E15" s="5">
        <v>37.1</v>
      </c>
      <c r="F15" s="5">
        <v>29.4</v>
      </c>
      <c r="G15" s="5">
        <v>27.6</v>
      </c>
      <c r="H15" s="5">
        <v>28.2</v>
      </c>
      <c r="I15" s="5">
        <v>28.2</v>
      </c>
      <c r="J15" s="5">
        <v>32.799999999999997</v>
      </c>
      <c r="K15" s="5">
        <v>31.3</v>
      </c>
      <c r="L15" s="5">
        <v>37.6</v>
      </c>
      <c r="M15" s="5">
        <v>34.9</v>
      </c>
      <c r="N15" s="5">
        <v>34.9</v>
      </c>
      <c r="O15" s="5">
        <v>33.200000000000003</v>
      </c>
      <c r="P15" s="5">
        <v>27.7</v>
      </c>
      <c r="Q15" s="5">
        <v>33.200000000000003</v>
      </c>
      <c r="R15" s="5">
        <v>36.299999999999997</v>
      </c>
      <c r="S15" s="6">
        <v>34</v>
      </c>
      <c r="T15" s="5">
        <v>33.4</v>
      </c>
      <c r="U15" s="5">
        <v>33.799999999999997</v>
      </c>
      <c r="V15" s="5">
        <v>29.5</v>
      </c>
      <c r="W15" s="5">
        <v>31.1</v>
      </c>
    </row>
    <row r="16" spans="1:23 16364:16384" x14ac:dyDescent="0.25">
      <c r="A16" s="2" t="s">
        <v>49</v>
      </c>
      <c r="B16" s="2" t="s">
        <v>50</v>
      </c>
      <c r="C16" s="5">
        <v>53.7</v>
      </c>
      <c r="D16" s="5">
        <v>50.1</v>
      </c>
      <c r="E16" s="5">
        <v>46.3</v>
      </c>
      <c r="F16" s="5">
        <v>44.4</v>
      </c>
      <c r="G16" s="5">
        <v>47.2</v>
      </c>
      <c r="H16" s="5">
        <v>45.8</v>
      </c>
      <c r="I16" s="5">
        <v>47.4</v>
      </c>
      <c r="J16" s="5">
        <v>48.7</v>
      </c>
      <c r="K16" s="5">
        <v>46.3</v>
      </c>
      <c r="L16" s="5">
        <v>47.1</v>
      </c>
      <c r="M16" s="5">
        <v>47.4</v>
      </c>
      <c r="N16" s="5">
        <v>46.4</v>
      </c>
      <c r="O16" s="5">
        <v>52.5</v>
      </c>
      <c r="P16" s="6">
        <v>55</v>
      </c>
      <c r="Q16" s="6">
        <v>58</v>
      </c>
      <c r="R16" s="6">
        <v>64</v>
      </c>
      <c r="S16" s="5">
        <v>65.099999999999994</v>
      </c>
      <c r="T16" s="5">
        <v>62.7</v>
      </c>
      <c r="U16" s="6">
        <v>38</v>
      </c>
      <c r="V16" s="5">
        <v>40.1</v>
      </c>
      <c r="W16" s="5">
        <v>52.3</v>
      </c>
    </row>
    <row r="17" spans="1:23" x14ac:dyDescent="0.25">
      <c r="A17" s="2" t="s">
        <v>51</v>
      </c>
      <c r="B17" s="2" t="s">
        <v>52</v>
      </c>
      <c r="C17" s="5">
        <v>39.4</v>
      </c>
      <c r="D17" s="6">
        <v>38</v>
      </c>
      <c r="E17" s="5">
        <v>35.1</v>
      </c>
      <c r="F17" s="5">
        <v>39.9</v>
      </c>
      <c r="G17" s="5">
        <v>43.4</v>
      </c>
      <c r="H17" s="5">
        <v>43.4</v>
      </c>
      <c r="I17" s="5">
        <v>44.3</v>
      </c>
      <c r="J17" s="6">
        <v>43</v>
      </c>
      <c r="K17" s="5">
        <v>43.4</v>
      </c>
      <c r="L17" s="5">
        <v>44.2</v>
      </c>
      <c r="M17" s="5">
        <v>45.2</v>
      </c>
      <c r="N17" s="5">
        <v>48.2</v>
      </c>
      <c r="O17" s="5">
        <v>46.1</v>
      </c>
      <c r="P17" s="5">
        <v>49.7</v>
      </c>
      <c r="Q17" s="5">
        <v>42.7</v>
      </c>
      <c r="R17" s="5">
        <v>46.8</v>
      </c>
      <c r="S17" s="5">
        <v>45.2</v>
      </c>
      <c r="T17" s="5">
        <v>48.5</v>
      </c>
      <c r="U17" s="5">
        <v>39.4</v>
      </c>
      <c r="V17" s="5">
        <v>48.1</v>
      </c>
      <c r="W17" s="5">
        <v>45.8</v>
      </c>
    </row>
    <row r="18" spans="1:23" x14ac:dyDescent="0.25">
      <c r="A18" s="2" t="s">
        <v>53</v>
      </c>
      <c r="B18" s="2" t="s">
        <v>54</v>
      </c>
      <c r="C18" s="5">
        <v>59.3</v>
      </c>
      <c r="D18" s="5">
        <v>55.7</v>
      </c>
      <c r="E18" s="5">
        <v>55.7</v>
      </c>
      <c r="F18" s="5">
        <v>59.7</v>
      </c>
      <c r="G18" s="5">
        <v>59.9</v>
      </c>
      <c r="H18" s="5">
        <v>59.1</v>
      </c>
      <c r="I18" s="5">
        <v>60.1</v>
      </c>
      <c r="J18" s="5">
        <v>62.7</v>
      </c>
      <c r="K18" s="5">
        <v>62.8</v>
      </c>
      <c r="L18" s="5">
        <v>64.7</v>
      </c>
      <c r="M18" s="6">
        <v>65</v>
      </c>
      <c r="N18" s="5">
        <v>67.599999999999994</v>
      </c>
      <c r="O18" s="5">
        <v>70.2</v>
      </c>
      <c r="P18" s="5">
        <v>70.7</v>
      </c>
      <c r="Q18" s="5">
        <v>73.2</v>
      </c>
      <c r="R18" s="5">
        <v>77.2</v>
      </c>
      <c r="S18" s="5">
        <v>74.900000000000006</v>
      </c>
      <c r="T18" s="5">
        <v>74.7</v>
      </c>
      <c r="U18" s="5">
        <v>61.1</v>
      </c>
      <c r="V18" s="5">
        <v>69.900000000000006</v>
      </c>
      <c r="W18" s="5">
        <v>66.2</v>
      </c>
    </row>
    <row r="19" spans="1:23" x14ac:dyDescent="0.25">
      <c r="A19" s="2" t="s">
        <v>55</v>
      </c>
      <c r="B19" s="2" t="s">
        <v>56</v>
      </c>
      <c r="C19" s="5">
        <v>99.7</v>
      </c>
      <c r="D19" s="5">
        <v>92.2</v>
      </c>
      <c r="E19" s="5">
        <v>87.2</v>
      </c>
      <c r="F19" s="5">
        <v>74.3</v>
      </c>
      <c r="G19" s="5">
        <v>80.3</v>
      </c>
      <c r="H19" s="5">
        <v>77.099999999999994</v>
      </c>
      <c r="I19" s="5">
        <v>87.6</v>
      </c>
      <c r="J19" s="6">
        <v>85</v>
      </c>
      <c r="K19" s="5">
        <v>81.599999999999994</v>
      </c>
      <c r="L19" s="5">
        <v>82.9</v>
      </c>
      <c r="M19" s="6">
        <v>90</v>
      </c>
      <c r="N19" s="5">
        <v>92.4</v>
      </c>
      <c r="O19" s="5">
        <v>92.8</v>
      </c>
      <c r="P19" s="5">
        <v>87.2</v>
      </c>
      <c r="Q19" s="5">
        <v>88.8</v>
      </c>
      <c r="R19" s="6">
        <v>92</v>
      </c>
      <c r="S19" s="5">
        <v>95.7</v>
      </c>
      <c r="T19" s="5">
        <v>99.6</v>
      </c>
      <c r="U19" s="5">
        <v>76.900000000000006</v>
      </c>
      <c r="V19" s="5">
        <v>77.2</v>
      </c>
      <c r="W19" s="5">
        <v>71.2</v>
      </c>
    </row>
    <row r="20" spans="1:23" x14ac:dyDescent="0.25">
      <c r="A20" s="2" t="s">
        <v>57</v>
      </c>
      <c r="B20" s="2" t="s">
        <v>56</v>
      </c>
      <c r="C20" s="5">
        <v>99.7</v>
      </c>
      <c r="D20" s="5">
        <v>92.2</v>
      </c>
      <c r="E20" s="5">
        <v>87.2</v>
      </c>
      <c r="F20" s="5">
        <v>74.3</v>
      </c>
      <c r="G20" s="5">
        <v>80.3</v>
      </c>
      <c r="H20" s="5">
        <v>77.099999999999994</v>
      </c>
      <c r="I20" s="5">
        <v>87.6</v>
      </c>
      <c r="J20" s="6">
        <v>85</v>
      </c>
      <c r="K20" s="5">
        <v>81.599999999999994</v>
      </c>
      <c r="L20" s="5">
        <v>82.9</v>
      </c>
      <c r="M20" s="6">
        <v>90</v>
      </c>
      <c r="N20" s="5">
        <v>92.4</v>
      </c>
      <c r="O20" s="5">
        <v>92.8</v>
      </c>
      <c r="P20" s="5">
        <v>87.2</v>
      </c>
      <c r="Q20" s="5">
        <v>88.8</v>
      </c>
      <c r="R20" s="6">
        <v>92</v>
      </c>
      <c r="S20" s="5">
        <v>95.7</v>
      </c>
      <c r="T20" s="5">
        <v>99.6</v>
      </c>
      <c r="U20" s="5">
        <v>76.900000000000006</v>
      </c>
      <c r="V20" s="5">
        <v>77.2</v>
      </c>
      <c r="W20" s="5">
        <v>71.2</v>
      </c>
    </row>
    <row r="21" spans="1:23" x14ac:dyDescent="0.25">
      <c r="A21" s="2" t="s">
        <v>58</v>
      </c>
      <c r="B21" s="2" t="s">
        <v>59</v>
      </c>
      <c r="C21" s="5">
        <v>145.19999999999999</v>
      </c>
      <c r="D21" s="5">
        <v>128.30000000000001</v>
      </c>
      <c r="E21" s="6">
        <v>126</v>
      </c>
      <c r="F21" s="5">
        <v>118.2</v>
      </c>
      <c r="G21" s="5">
        <v>123.9</v>
      </c>
      <c r="H21" s="5">
        <v>123.8</v>
      </c>
      <c r="I21" s="5">
        <v>122.9</v>
      </c>
      <c r="J21" s="5">
        <v>121.4</v>
      </c>
      <c r="K21" s="5">
        <v>118.4</v>
      </c>
      <c r="L21" s="5">
        <v>117.5</v>
      </c>
      <c r="M21" s="5">
        <v>114.6</v>
      </c>
      <c r="N21" s="5">
        <v>114.9</v>
      </c>
      <c r="O21" s="5">
        <v>112.6</v>
      </c>
      <c r="P21" s="5">
        <v>112.2</v>
      </c>
      <c r="Q21" s="5">
        <v>123.2</v>
      </c>
      <c r="R21" s="5">
        <v>118.6</v>
      </c>
      <c r="S21" s="5">
        <v>111.1</v>
      </c>
      <c r="T21" s="5">
        <v>115.3</v>
      </c>
      <c r="U21" s="5">
        <v>90.1</v>
      </c>
      <c r="V21" s="5">
        <v>106.1</v>
      </c>
      <c r="W21" s="5">
        <v>105.8</v>
      </c>
    </row>
    <row r="22" spans="1:23" x14ac:dyDescent="0.25">
      <c r="A22" s="2" t="s">
        <v>60</v>
      </c>
      <c r="B22" s="2" t="s">
        <v>59</v>
      </c>
      <c r="C22" s="5">
        <v>145.19999999999999</v>
      </c>
      <c r="D22" s="5">
        <v>128.30000000000001</v>
      </c>
      <c r="E22" s="6">
        <v>126</v>
      </c>
      <c r="F22" s="5">
        <v>118.2</v>
      </c>
      <c r="G22" s="5">
        <v>123.9</v>
      </c>
      <c r="H22" s="5">
        <v>123.8</v>
      </c>
      <c r="I22" s="5">
        <v>122.9</v>
      </c>
      <c r="J22" s="5">
        <v>121.4</v>
      </c>
      <c r="K22" s="5">
        <v>118.4</v>
      </c>
      <c r="L22" s="5">
        <v>117.5</v>
      </c>
      <c r="M22" s="5">
        <v>114.6</v>
      </c>
      <c r="N22" s="5">
        <v>114.9</v>
      </c>
      <c r="O22" s="5">
        <v>112.6</v>
      </c>
      <c r="P22" s="5">
        <v>112.2</v>
      </c>
      <c r="Q22" s="5">
        <v>123.2</v>
      </c>
      <c r="R22" s="5">
        <v>118.6</v>
      </c>
      <c r="S22" s="5">
        <v>111.1</v>
      </c>
      <c r="T22" s="5">
        <v>115.3</v>
      </c>
      <c r="U22" s="5">
        <v>90.1</v>
      </c>
      <c r="V22" s="5">
        <v>106.1</v>
      </c>
      <c r="W22" s="5">
        <v>105.8</v>
      </c>
    </row>
    <row r="23" spans="1:23" x14ac:dyDescent="0.25">
      <c r="A23" s="2" t="s">
        <v>61</v>
      </c>
      <c r="B23" s="2" t="s">
        <v>62</v>
      </c>
      <c r="C23" s="5">
        <v>14.4</v>
      </c>
      <c r="D23" s="5">
        <v>14.7</v>
      </c>
      <c r="E23" s="5">
        <v>11.8</v>
      </c>
      <c r="F23" s="6">
        <v>13</v>
      </c>
      <c r="G23" s="5">
        <v>14.1</v>
      </c>
      <c r="H23" s="5">
        <v>13.9</v>
      </c>
      <c r="I23" s="5">
        <v>16.3</v>
      </c>
      <c r="J23" s="5">
        <v>16.8</v>
      </c>
      <c r="K23" s="5">
        <v>14.5</v>
      </c>
      <c r="L23" s="5">
        <v>13.2</v>
      </c>
      <c r="M23" s="5">
        <v>13.5</v>
      </c>
      <c r="N23" s="5">
        <v>15.4</v>
      </c>
      <c r="O23" s="5">
        <v>15.1</v>
      </c>
      <c r="P23" s="5">
        <v>14.9</v>
      </c>
      <c r="Q23" s="5">
        <v>17.5</v>
      </c>
      <c r="R23" s="5">
        <v>18.600000000000001</v>
      </c>
      <c r="S23" s="6">
        <v>18</v>
      </c>
      <c r="T23" s="5">
        <v>18.399999999999999</v>
      </c>
      <c r="U23" s="9"/>
      <c r="V23" s="6">
        <v>13</v>
      </c>
      <c r="W23" s="5">
        <v>13.4</v>
      </c>
    </row>
    <row r="24" spans="1:23" x14ac:dyDescent="0.25">
      <c r="A24" s="2" t="s">
        <v>63</v>
      </c>
      <c r="B24" s="2" t="s">
        <v>62</v>
      </c>
      <c r="C24" s="5">
        <v>14.4</v>
      </c>
      <c r="D24" s="5">
        <v>14.7</v>
      </c>
      <c r="E24" s="5">
        <v>11.8</v>
      </c>
      <c r="F24" s="6">
        <v>13</v>
      </c>
      <c r="G24" s="5">
        <v>14.1</v>
      </c>
      <c r="H24" s="5">
        <v>13.9</v>
      </c>
      <c r="I24" s="5">
        <v>16.3</v>
      </c>
      <c r="J24" s="5">
        <v>16.8</v>
      </c>
      <c r="K24" s="5">
        <v>14.5</v>
      </c>
      <c r="L24" s="5">
        <v>13.2</v>
      </c>
      <c r="M24" s="5">
        <v>13.5</v>
      </c>
      <c r="N24" s="5">
        <v>15.4</v>
      </c>
      <c r="O24" s="5">
        <v>15.1</v>
      </c>
      <c r="P24" s="5">
        <v>14.9</v>
      </c>
      <c r="Q24" s="5">
        <v>17.5</v>
      </c>
      <c r="R24" s="5">
        <v>18.600000000000001</v>
      </c>
      <c r="S24" s="6">
        <v>18</v>
      </c>
      <c r="T24" s="5">
        <v>18.399999999999999</v>
      </c>
      <c r="U24" s="9"/>
      <c r="V24" s="6">
        <v>13</v>
      </c>
      <c r="W24" s="5">
        <v>13.4</v>
      </c>
    </row>
    <row r="25" spans="1:23" x14ac:dyDescent="0.25">
      <c r="A25" s="2" t="s">
        <v>64</v>
      </c>
      <c r="B25" s="2" t="s">
        <v>65</v>
      </c>
      <c r="C25" s="6">
        <v>42</v>
      </c>
      <c r="D25" s="5">
        <v>36.299999999999997</v>
      </c>
      <c r="E25" s="5">
        <v>33.9</v>
      </c>
      <c r="F25" s="5">
        <v>33.200000000000003</v>
      </c>
      <c r="G25" s="5">
        <v>34.5</v>
      </c>
      <c r="H25" s="5">
        <v>34.5</v>
      </c>
      <c r="I25" s="5">
        <v>36.6</v>
      </c>
      <c r="J25" s="5">
        <v>35.5</v>
      </c>
      <c r="K25" s="5">
        <v>37.5</v>
      </c>
      <c r="L25" s="5">
        <v>38.200000000000003</v>
      </c>
      <c r="M25" s="5">
        <v>38.799999999999997</v>
      </c>
      <c r="N25" s="5">
        <v>36.5</v>
      </c>
      <c r="O25" s="5">
        <v>37.200000000000003</v>
      </c>
      <c r="P25" s="5">
        <v>33.700000000000003</v>
      </c>
      <c r="Q25" s="5">
        <v>39.5</v>
      </c>
      <c r="R25" s="5">
        <v>43.7</v>
      </c>
      <c r="S25" s="5">
        <v>37.200000000000003</v>
      </c>
      <c r="T25" s="5">
        <v>37.5</v>
      </c>
      <c r="U25" s="5">
        <v>34.299999999999997</v>
      </c>
      <c r="V25" s="6">
        <v>37</v>
      </c>
      <c r="W25" s="5">
        <v>45.1</v>
      </c>
    </row>
    <row r="26" spans="1:23" x14ac:dyDescent="0.25">
      <c r="A26" s="2" t="s">
        <v>66</v>
      </c>
      <c r="B26" s="2" t="s">
        <v>65</v>
      </c>
      <c r="C26" s="6">
        <v>42</v>
      </c>
      <c r="D26" s="5">
        <v>36.299999999999997</v>
      </c>
      <c r="E26" s="5">
        <v>33.9</v>
      </c>
      <c r="F26" s="5">
        <v>33.200000000000003</v>
      </c>
      <c r="G26" s="5">
        <v>34.5</v>
      </c>
      <c r="H26" s="5">
        <v>34.5</v>
      </c>
      <c r="I26" s="5">
        <v>36.6</v>
      </c>
      <c r="J26" s="5">
        <v>35.5</v>
      </c>
      <c r="K26" s="5">
        <v>37.5</v>
      </c>
      <c r="L26" s="5">
        <v>38.200000000000003</v>
      </c>
      <c r="M26" s="5">
        <v>38.799999999999997</v>
      </c>
      <c r="N26" s="5">
        <v>36.5</v>
      </c>
      <c r="O26" s="5">
        <v>37.200000000000003</v>
      </c>
      <c r="P26" s="5">
        <v>33.700000000000003</v>
      </c>
      <c r="Q26" s="5">
        <v>39.5</v>
      </c>
      <c r="R26" s="5">
        <v>43.7</v>
      </c>
      <c r="S26" s="5">
        <v>37.200000000000003</v>
      </c>
      <c r="T26" s="5">
        <v>37.5</v>
      </c>
      <c r="U26" s="5">
        <v>34.299999999999997</v>
      </c>
      <c r="V26" s="6">
        <v>37</v>
      </c>
      <c r="W26" s="5">
        <v>45.1</v>
      </c>
    </row>
    <row r="27" spans="1:23" x14ac:dyDescent="0.25">
      <c r="A27" s="2" t="s">
        <v>67</v>
      </c>
      <c r="B27" s="2" t="s">
        <v>68</v>
      </c>
      <c r="C27" s="5">
        <v>168.3</v>
      </c>
      <c r="D27" s="5">
        <v>152.9</v>
      </c>
      <c r="E27" s="5">
        <v>146.5</v>
      </c>
      <c r="F27" s="5">
        <v>143.30000000000001</v>
      </c>
      <c r="G27" s="6">
        <v>145</v>
      </c>
      <c r="H27" s="5">
        <v>145.4</v>
      </c>
      <c r="I27" s="5">
        <v>151.9</v>
      </c>
      <c r="J27" s="5">
        <v>150.19999999999999</v>
      </c>
      <c r="K27" s="6">
        <v>152</v>
      </c>
      <c r="L27" s="6">
        <v>157</v>
      </c>
      <c r="M27" s="5">
        <v>158.6</v>
      </c>
      <c r="N27" s="5">
        <v>169.4</v>
      </c>
      <c r="O27" s="6">
        <v>167</v>
      </c>
      <c r="P27" s="5">
        <v>173.2</v>
      </c>
      <c r="Q27" s="5">
        <v>186.5</v>
      </c>
      <c r="R27" s="5">
        <v>181.9</v>
      </c>
      <c r="S27" s="5">
        <v>194.2</v>
      </c>
      <c r="T27" s="5">
        <v>190.8</v>
      </c>
      <c r="U27" s="5">
        <v>154.69999999999999</v>
      </c>
      <c r="V27" s="5">
        <v>163.1</v>
      </c>
      <c r="W27" s="6">
        <v>193</v>
      </c>
    </row>
    <row r="28" spans="1:23" x14ac:dyDescent="0.25">
      <c r="A28" s="2" t="s">
        <v>69</v>
      </c>
      <c r="B28" s="2" t="s">
        <v>70</v>
      </c>
      <c r="C28" s="5">
        <v>99.7</v>
      </c>
      <c r="D28" s="5">
        <v>85.9</v>
      </c>
      <c r="E28" s="5">
        <v>79.3</v>
      </c>
      <c r="F28" s="5">
        <v>81.7</v>
      </c>
      <c r="G28" s="6">
        <v>86</v>
      </c>
      <c r="H28" s="6">
        <v>91</v>
      </c>
      <c r="I28" s="5">
        <v>93.6</v>
      </c>
      <c r="J28" s="5">
        <v>92.7</v>
      </c>
      <c r="K28" s="5">
        <v>91.2</v>
      </c>
      <c r="L28" s="5">
        <v>95.6</v>
      </c>
      <c r="M28" s="5">
        <v>93.5</v>
      </c>
      <c r="N28" s="6">
        <v>101</v>
      </c>
      <c r="O28" s="5">
        <v>99.9</v>
      </c>
      <c r="P28" s="5">
        <v>100.1</v>
      </c>
      <c r="Q28" s="5">
        <v>113.6</v>
      </c>
      <c r="R28" s="5">
        <v>109.8</v>
      </c>
      <c r="S28" s="5">
        <v>124.6</v>
      </c>
      <c r="T28" s="6">
        <v>121</v>
      </c>
      <c r="U28" s="5">
        <v>99.2</v>
      </c>
      <c r="V28" s="5">
        <v>99.8</v>
      </c>
      <c r="W28" s="5">
        <v>122.8</v>
      </c>
    </row>
    <row r="29" spans="1:23" x14ac:dyDescent="0.25">
      <c r="A29" s="2" t="s">
        <v>71</v>
      </c>
      <c r="B29" s="2" t="s">
        <v>72</v>
      </c>
      <c r="C29" s="5">
        <v>31.3</v>
      </c>
      <c r="D29" s="6">
        <v>31</v>
      </c>
      <c r="E29" s="5">
        <v>30.8</v>
      </c>
      <c r="F29" s="5">
        <v>27.9</v>
      </c>
      <c r="G29" s="5">
        <v>29.7</v>
      </c>
      <c r="H29" s="5">
        <v>24.8</v>
      </c>
      <c r="I29" s="5">
        <v>28.6</v>
      </c>
      <c r="J29" s="5">
        <v>27.7</v>
      </c>
      <c r="K29" s="5">
        <v>28.9</v>
      </c>
      <c r="L29" s="5">
        <v>29.2</v>
      </c>
      <c r="M29" s="6">
        <v>32</v>
      </c>
      <c r="N29" s="5">
        <v>33.4</v>
      </c>
      <c r="O29" s="5">
        <v>32.299999999999997</v>
      </c>
      <c r="P29" s="5">
        <v>37.6</v>
      </c>
      <c r="Q29" s="6">
        <v>36</v>
      </c>
      <c r="R29" s="5">
        <v>33.1</v>
      </c>
      <c r="S29" s="5">
        <v>35.5</v>
      </c>
      <c r="T29" s="5">
        <v>34.299999999999997</v>
      </c>
      <c r="U29" s="6">
        <v>26</v>
      </c>
      <c r="V29" s="5">
        <v>28.2</v>
      </c>
      <c r="W29" s="5">
        <v>35.5</v>
      </c>
    </row>
    <row r="30" spans="1:23" x14ac:dyDescent="0.25">
      <c r="A30" s="2" t="s">
        <v>73</v>
      </c>
      <c r="B30" s="2" t="s">
        <v>74</v>
      </c>
      <c r="C30" s="5">
        <v>37.299999999999997</v>
      </c>
      <c r="D30" s="5">
        <v>36.1</v>
      </c>
      <c r="E30" s="5">
        <v>36.4</v>
      </c>
      <c r="F30" s="5">
        <v>33.700000000000003</v>
      </c>
      <c r="G30" s="5">
        <v>29.3</v>
      </c>
      <c r="H30" s="5">
        <v>29.7</v>
      </c>
      <c r="I30" s="5">
        <v>29.7</v>
      </c>
      <c r="J30" s="5">
        <v>29.8</v>
      </c>
      <c r="K30" s="5">
        <v>31.9</v>
      </c>
      <c r="L30" s="5">
        <v>32.1</v>
      </c>
      <c r="M30" s="5">
        <v>33.200000000000003</v>
      </c>
      <c r="N30" s="6">
        <v>35</v>
      </c>
      <c r="O30" s="5">
        <v>34.799999999999997</v>
      </c>
      <c r="P30" s="5">
        <v>35.4</v>
      </c>
      <c r="Q30" s="5">
        <v>36.9</v>
      </c>
      <c r="R30" s="6">
        <v>39</v>
      </c>
      <c r="S30" s="5">
        <v>34.1</v>
      </c>
      <c r="T30" s="5">
        <v>35.5</v>
      </c>
      <c r="U30" s="5">
        <v>29.5</v>
      </c>
      <c r="V30" s="5">
        <v>35.200000000000003</v>
      </c>
      <c r="W30" s="5">
        <v>34.700000000000003</v>
      </c>
    </row>
    <row r="31" spans="1:23" x14ac:dyDescent="0.25">
      <c r="A31" s="2" t="s">
        <v>75</v>
      </c>
      <c r="B31" s="2" t="s">
        <v>76</v>
      </c>
      <c r="C31" s="5">
        <v>100.1</v>
      </c>
      <c r="D31" s="5">
        <v>84.3</v>
      </c>
      <c r="E31" s="5">
        <v>83.6</v>
      </c>
      <c r="F31" s="5">
        <v>77.599999999999994</v>
      </c>
      <c r="G31" s="5">
        <v>79.099999999999994</v>
      </c>
      <c r="H31" s="5">
        <v>85.5</v>
      </c>
      <c r="I31" s="5">
        <v>77.3</v>
      </c>
      <c r="J31" s="5">
        <v>74.8</v>
      </c>
      <c r="K31" s="5">
        <v>72.7</v>
      </c>
      <c r="L31" s="5">
        <v>76.8</v>
      </c>
      <c r="M31" s="5">
        <v>80.400000000000006</v>
      </c>
      <c r="N31" s="5">
        <v>74.099999999999994</v>
      </c>
      <c r="O31" s="6">
        <v>74</v>
      </c>
      <c r="P31" s="5">
        <v>68.7</v>
      </c>
      <c r="Q31" s="5">
        <v>68.900000000000006</v>
      </c>
      <c r="R31" s="5">
        <v>71.900000000000006</v>
      </c>
      <c r="S31" s="5">
        <v>69.8</v>
      </c>
      <c r="T31" s="5">
        <v>65.099999999999994</v>
      </c>
      <c r="U31" s="5">
        <v>61.7</v>
      </c>
      <c r="V31" s="5">
        <v>61.7</v>
      </c>
      <c r="W31" s="5">
        <v>64.7</v>
      </c>
    </row>
    <row r="32" spans="1:23" x14ac:dyDescent="0.25">
      <c r="A32" s="2" t="s">
        <v>77</v>
      </c>
      <c r="B32" s="2" t="s">
        <v>76</v>
      </c>
      <c r="C32" s="5">
        <v>100.1</v>
      </c>
      <c r="D32" s="5">
        <v>84.3</v>
      </c>
      <c r="E32" s="5">
        <v>83.6</v>
      </c>
      <c r="F32" s="5">
        <v>77.599999999999994</v>
      </c>
      <c r="G32" s="5">
        <v>79.099999999999994</v>
      </c>
      <c r="H32" s="5">
        <v>85.5</v>
      </c>
      <c r="I32" s="5">
        <v>77.3</v>
      </c>
      <c r="J32" s="5">
        <v>74.8</v>
      </c>
      <c r="K32" s="5">
        <v>72.7</v>
      </c>
      <c r="L32" s="5">
        <v>76.8</v>
      </c>
      <c r="M32" s="5">
        <v>80.400000000000006</v>
      </c>
      <c r="N32" s="5">
        <v>74.099999999999994</v>
      </c>
      <c r="O32" s="6">
        <v>74</v>
      </c>
      <c r="P32" s="5">
        <v>68.7</v>
      </c>
      <c r="Q32" s="5">
        <v>68.900000000000006</v>
      </c>
      <c r="R32" s="5">
        <v>71.900000000000006</v>
      </c>
      <c r="S32" s="5">
        <v>69.8</v>
      </c>
      <c r="T32" s="5">
        <v>65.099999999999994</v>
      </c>
      <c r="U32" s="5">
        <v>61.7</v>
      </c>
      <c r="V32" s="5">
        <v>61.7</v>
      </c>
      <c r="W32" s="5">
        <v>64.7</v>
      </c>
    </row>
    <row r="33" spans="1:23" x14ac:dyDescent="0.25">
      <c r="A33" s="2" t="s">
        <v>78</v>
      </c>
      <c r="B33" s="2" t="s">
        <v>79</v>
      </c>
      <c r="C33" s="5">
        <v>247.6</v>
      </c>
      <c r="D33" s="5">
        <v>258.39999999999998</v>
      </c>
      <c r="E33" s="5">
        <v>239.9</v>
      </c>
      <c r="F33" s="6">
        <v>205</v>
      </c>
      <c r="G33" s="5">
        <v>217.3</v>
      </c>
      <c r="H33" s="5">
        <v>218.5</v>
      </c>
      <c r="I33" s="5">
        <v>227.5</v>
      </c>
      <c r="J33" s="5">
        <v>237.8</v>
      </c>
      <c r="K33" s="5">
        <v>233.3</v>
      </c>
      <c r="L33" s="5">
        <v>232.6</v>
      </c>
      <c r="M33" s="5">
        <v>244.3</v>
      </c>
      <c r="N33" s="6">
        <v>253</v>
      </c>
      <c r="O33" s="5">
        <v>257.2</v>
      </c>
      <c r="P33" s="6">
        <v>249</v>
      </c>
      <c r="Q33" s="5">
        <v>261.89999999999998</v>
      </c>
      <c r="R33" s="5">
        <v>277.39999999999998</v>
      </c>
      <c r="S33" s="5">
        <v>270.60000000000002</v>
      </c>
      <c r="T33" s="5">
        <v>283.8</v>
      </c>
      <c r="U33" s="6">
        <v>201</v>
      </c>
      <c r="V33" s="5">
        <v>223.8</v>
      </c>
      <c r="W33" s="5">
        <v>248.6</v>
      </c>
    </row>
    <row r="34" spans="1:23" x14ac:dyDescent="0.25">
      <c r="A34" s="2" t="s">
        <v>80</v>
      </c>
      <c r="B34" s="2" t="s">
        <v>81</v>
      </c>
      <c r="C34" s="5">
        <v>39.700000000000003</v>
      </c>
      <c r="D34" s="5">
        <v>39.799999999999997</v>
      </c>
      <c r="E34" s="5">
        <v>30.7</v>
      </c>
      <c r="F34" s="5">
        <v>29.7</v>
      </c>
      <c r="G34" s="5">
        <v>33.5</v>
      </c>
      <c r="H34" s="5">
        <v>34.1</v>
      </c>
      <c r="I34" s="5">
        <v>35.299999999999997</v>
      </c>
      <c r="J34" s="5">
        <v>36.6</v>
      </c>
      <c r="K34" s="5">
        <v>35.9</v>
      </c>
      <c r="L34" s="5">
        <v>40.299999999999997</v>
      </c>
      <c r="M34" s="5">
        <v>34.4</v>
      </c>
      <c r="N34" s="6">
        <v>38</v>
      </c>
      <c r="O34" s="5">
        <v>35.1</v>
      </c>
      <c r="P34" s="5">
        <v>31.3</v>
      </c>
      <c r="Q34" s="5">
        <v>38.6</v>
      </c>
      <c r="R34" s="5">
        <v>38.9</v>
      </c>
      <c r="S34" s="5">
        <v>41.5</v>
      </c>
      <c r="T34" s="5">
        <v>42.3</v>
      </c>
      <c r="U34" s="5">
        <v>28.5</v>
      </c>
      <c r="V34" s="5">
        <v>28.1</v>
      </c>
      <c r="W34" s="5">
        <v>35.700000000000003</v>
      </c>
    </row>
    <row r="35" spans="1:23" x14ac:dyDescent="0.25">
      <c r="A35" s="2" t="s">
        <v>82</v>
      </c>
      <c r="B35" s="2" t="s">
        <v>83</v>
      </c>
      <c r="C35" s="6">
        <v>66</v>
      </c>
      <c r="D35" s="5">
        <v>65.3</v>
      </c>
      <c r="E35" s="6">
        <v>59</v>
      </c>
      <c r="F35" s="5">
        <v>57.3</v>
      </c>
      <c r="G35" s="5">
        <v>55.7</v>
      </c>
      <c r="H35" s="5">
        <v>54.9</v>
      </c>
      <c r="I35" s="5">
        <v>52.2</v>
      </c>
      <c r="J35" s="5">
        <v>56.8</v>
      </c>
      <c r="K35" s="5">
        <v>52.1</v>
      </c>
      <c r="L35" s="5">
        <v>52.4</v>
      </c>
      <c r="M35" s="5">
        <v>60.1</v>
      </c>
      <c r="N35" s="6">
        <v>59</v>
      </c>
      <c r="O35" s="6">
        <v>60</v>
      </c>
      <c r="P35" s="5">
        <v>60.9</v>
      </c>
      <c r="Q35" s="5">
        <v>59.1</v>
      </c>
      <c r="R35" s="6">
        <v>69</v>
      </c>
      <c r="S35" s="5">
        <v>63.4</v>
      </c>
      <c r="T35" s="5">
        <v>65.2</v>
      </c>
      <c r="U35" s="5">
        <v>55.6</v>
      </c>
      <c r="V35" s="5">
        <v>51.7</v>
      </c>
      <c r="W35" s="5">
        <v>60.7</v>
      </c>
    </row>
    <row r="36" spans="1:23" x14ac:dyDescent="0.25">
      <c r="A36" s="2" t="s">
        <v>84</v>
      </c>
      <c r="B36" s="2" t="s">
        <v>85</v>
      </c>
      <c r="C36" s="5">
        <v>64.5</v>
      </c>
      <c r="D36" s="5">
        <v>56.5</v>
      </c>
      <c r="E36" s="5">
        <v>58.6</v>
      </c>
      <c r="F36" s="5">
        <v>48.3</v>
      </c>
      <c r="G36" s="5">
        <v>54.5</v>
      </c>
      <c r="H36" s="5">
        <v>49.4</v>
      </c>
      <c r="I36" s="5">
        <v>56.6</v>
      </c>
      <c r="J36" s="5">
        <v>54.2</v>
      </c>
      <c r="K36" s="5">
        <v>54.5</v>
      </c>
      <c r="L36" s="5">
        <v>49.9</v>
      </c>
      <c r="M36" s="5">
        <v>56.9</v>
      </c>
      <c r="N36" s="5">
        <v>55.8</v>
      </c>
      <c r="O36" s="5">
        <v>60.3</v>
      </c>
      <c r="P36" s="5">
        <v>58.8</v>
      </c>
      <c r="Q36" s="5">
        <v>62.4</v>
      </c>
      <c r="R36" s="5">
        <v>62.9</v>
      </c>
      <c r="S36" s="5">
        <v>65.599999999999994</v>
      </c>
      <c r="T36" s="5">
        <v>65.900000000000006</v>
      </c>
      <c r="U36" s="5">
        <v>40.799999999999997</v>
      </c>
      <c r="V36" s="5">
        <v>50.6</v>
      </c>
      <c r="W36" s="5">
        <v>57.9</v>
      </c>
    </row>
    <row r="37" spans="1:23" x14ac:dyDescent="0.25">
      <c r="A37" s="2" t="s">
        <v>86</v>
      </c>
      <c r="B37" s="2" t="s">
        <v>87</v>
      </c>
      <c r="C37" s="5">
        <v>77.400000000000006</v>
      </c>
      <c r="D37" s="5">
        <v>96.8</v>
      </c>
      <c r="E37" s="5">
        <v>91.6</v>
      </c>
      <c r="F37" s="5">
        <v>69.8</v>
      </c>
      <c r="G37" s="5">
        <v>73.599999999999994</v>
      </c>
      <c r="H37" s="5">
        <v>80.099999999999994</v>
      </c>
      <c r="I37" s="5">
        <v>83.4</v>
      </c>
      <c r="J37" s="5">
        <v>90.2</v>
      </c>
      <c r="K37" s="5">
        <v>90.8</v>
      </c>
      <c r="L37" s="5">
        <v>90.1</v>
      </c>
      <c r="M37" s="6">
        <v>93</v>
      </c>
      <c r="N37" s="5">
        <v>100.2</v>
      </c>
      <c r="O37" s="5">
        <v>101.7</v>
      </c>
      <c r="P37" s="5">
        <v>97.9</v>
      </c>
      <c r="Q37" s="5">
        <v>101.9</v>
      </c>
      <c r="R37" s="5">
        <v>106.5</v>
      </c>
      <c r="S37" s="5">
        <v>100.2</v>
      </c>
      <c r="T37" s="5">
        <v>110.4</v>
      </c>
      <c r="U37" s="6">
        <v>76</v>
      </c>
      <c r="V37" s="5">
        <v>93.4</v>
      </c>
      <c r="W37" s="5">
        <v>94.3</v>
      </c>
    </row>
    <row r="38" spans="1:23" x14ac:dyDescent="0.25">
      <c r="A38" s="2" t="s">
        <v>88</v>
      </c>
      <c r="B38" s="2" t="s">
        <v>89</v>
      </c>
      <c r="C38" s="5">
        <v>475.5</v>
      </c>
      <c r="D38" s="5">
        <v>446.3</v>
      </c>
      <c r="E38" s="6">
        <v>447</v>
      </c>
      <c r="F38" s="5">
        <v>432.6</v>
      </c>
      <c r="G38" s="5">
        <v>426.6</v>
      </c>
      <c r="H38" s="5">
        <v>458.1</v>
      </c>
      <c r="I38" s="5">
        <v>474.2</v>
      </c>
      <c r="J38" s="5">
        <v>482.7</v>
      </c>
      <c r="K38" s="5">
        <v>480.7</v>
      </c>
      <c r="L38" s="5">
        <v>496.5</v>
      </c>
      <c r="M38" s="5">
        <v>493.9</v>
      </c>
      <c r="N38" s="5">
        <v>520.5</v>
      </c>
      <c r="O38" s="5">
        <v>529.20000000000005</v>
      </c>
      <c r="P38" s="5">
        <v>543.6</v>
      </c>
      <c r="Q38" s="5">
        <v>538.6</v>
      </c>
      <c r="R38" s="5">
        <v>543.9</v>
      </c>
      <c r="S38" s="5">
        <v>539.1</v>
      </c>
      <c r="T38" s="5">
        <v>548.9</v>
      </c>
      <c r="U38" s="5">
        <v>404.8</v>
      </c>
      <c r="V38" s="6">
        <v>432</v>
      </c>
      <c r="W38" s="5">
        <v>501.6</v>
      </c>
    </row>
    <row r="39" spans="1:23" x14ac:dyDescent="0.25">
      <c r="A39" s="2" t="s">
        <v>90</v>
      </c>
      <c r="B39" s="2" t="s">
        <v>91</v>
      </c>
      <c r="C39" s="5">
        <v>142.6</v>
      </c>
      <c r="D39" s="5">
        <v>141.4</v>
      </c>
      <c r="E39" s="5">
        <v>128.6</v>
      </c>
      <c r="F39" s="5">
        <v>120.2</v>
      </c>
      <c r="G39" s="5">
        <v>115.7</v>
      </c>
      <c r="H39" s="5">
        <v>130.1</v>
      </c>
      <c r="I39" s="5">
        <v>135.9</v>
      </c>
      <c r="J39" s="5">
        <v>136.30000000000001</v>
      </c>
      <c r="K39" s="5">
        <v>133.9</v>
      </c>
      <c r="L39" s="5">
        <v>142.4</v>
      </c>
      <c r="M39" s="5">
        <v>137.80000000000001</v>
      </c>
      <c r="N39" s="6">
        <v>144</v>
      </c>
      <c r="O39" s="5">
        <v>156.30000000000001</v>
      </c>
      <c r="P39" s="5">
        <v>149.5</v>
      </c>
      <c r="Q39" s="5">
        <v>144.69999999999999</v>
      </c>
      <c r="R39" s="5">
        <v>153.1</v>
      </c>
      <c r="S39" s="5">
        <v>144.9</v>
      </c>
      <c r="T39" s="5">
        <v>152.30000000000001</v>
      </c>
      <c r="U39" s="5">
        <v>111.3</v>
      </c>
      <c r="V39" s="5">
        <v>119.3</v>
      </c>
      <c r="W39" s="5">
        <v>146.69999999999999</v>
      </c>
    </row>
    <row r="40" spans="1:23" x14ac:dyDescent="0.25">
      <c r="A40" s="2" t="s">
        <v>92</v>
      </c>
      <c r="B40" s="2" t="s">
        <v>93</v>
      </c>
      <c r="C40" s="5">
        <v>106.4</v>
      </c>
      <c r="D40" s="5">
        <v>94.3</v>
      </c>
      <c r="E40" s="5">
        <v>104.1</v>
      </c>
      <c r="F40" s="5">
        <v>97.8</v>
      </c>
      <c r="G40" s="5">
        <v>100.3</v>
      </c>
      <c r="H40" s="6">
        <v>104</v>
      </c>
      <c r="I40" s="5">
        <v>107.6</v>
      </c>
      <c r="J40" s="5">
        <v>110.4</v>
      </c>
      <c r="K40" s="5">
        <v>107.1</v>
      </c>
      <c r="L40" s="6">
        <v>107</v>
      </c>
      <c r="M40" s="5">
        <v>107.5</v>
      </c>
      <c r="N40" s="5">
        <v>110.9</v>
      </c>
      <c r="O40" s="5">
        <v>115.1</v>
      </c>
      <c r="P40" s="6">
        <v>120</v>
      </c>
      <c r="Q40" s="5">
        <v>128.30000000000001</v>
      </c>
      <c r="R40" s="5">
        <v>124.8</v>
      </c>
      <c r="S40" s="5">
        <v>123.5</v>
      </c>
      <c r="T40" s="5">
        <v>126.7</v>
      </c>
      <c r="U40" s="5">
        <v>92.2</v>
      </c>
      <c r="V40" s="5">
        <v>94.6</v>
      </c>
      <c r="W40" s="5">
        <v>102.1</v>
      </c>
    </row>
    <row r="41" spans="1:23" x14ac:dyDescent="0.25">
      <c r="A41" s="2" t="s">
        <v>94</v>
      </c>
      <c r="B41" s="2" t="s">
        <v>95</v>
      </c>
      <c r="C41" s="5">
        <v>71.5</v>
      </c>
      <c r="D41" s="5">
        <v>69.8</v>
      </c>
      <c r="E41" s="5">
        <v>75.7</v>
      </c>
      <c r="F41" s="6">
        <v>77</v>
      </c>
      <c r="G41" s="5">
        <v>76.3</v>
      </c>
      <c r="H41" s="5">
        <v>74.5</v>
      </c>
      <c r="I41" s="5">
        <v>75.900000000000006</v>
      </c>
      <c r="J41" s="5">
        <v>80.5</v>
      </c>
      <c r="K41" s="5">
        <v>85.7</v>
      </c>
      <c r="L41" s="5">
        <v>86.4</v>
      </c>
      <c r="M41" s="5">
        <v>92.7</v>
      </c>
      <c r="N41" s="5">
        <v>92.8</v>
      </c>
      <c r="O41" s="5">
        <v>87.2</v>
      </c>
      <c r="P41" s="5">
        <v>98.6</v>
      </c>
      <c r="Q41" s="5">
        <v>95.7</v>
      </c>
      <c r="R41" s="5">
        <v>93.3</v>
      </c>
      <c r="S41" s="5">
        <v>96.7</v>
      </c>
      <c r="T41" s="5">
        <v>95.8</v>
      </c>
      <c r="U41" s="5">
        <v>77.400000000000006</v>
      </c>
      <c r="V41" s="5">
        <v>82.6</v>
      </c>
      <c r="W41" s="6">
        <v>88</v>
      </c>
    </row>
    <row r="42" spans="1:23" x14ac:dyDescent="0.25">
      <c r="A42" s="2" t="s">
        <v>96</v>
      </c>
      <c r="B42" s="2" t="s">
        <v>97</v>
      </c>
      <c r="C42" s="5">
        <v>59.5</v>
      </c>
      <c r="D42" s="5">
        <v>57.7</v>
      </c>
      <c r="E42" s="5">
        <v>57.6</v>
      </c>
      <c r="F42" s="5">
        <v>53.6</v>
      </c>
      <c r="G42" s="5">
        <v>50.3</v>
      </c>
      <c r="H42" s="5">
        <v>58.5</v>
      </c>
      <c r="I42" s="5">
        <v>57.8</v>
      </c>
      <c r="J42" s="5">
        <v>60.9</v>
      </c>
      <c r="K42" s="5">
        <v>62.4</v>
      </c>
      <c r="L42" s="5">
        <v>68.2</v>
      </c>
      <c r="M42" s="5">
        <v>63.9</v>
      </c>
      <c r="N42" s="6">
        <v>69</v>
      </c>
      <c r="O42" s="5">
        <v>68.900000000000006</v>
      </c>
      <c r="P42" s="6">
        <v>74</v>
      </c>
      <c r="Q42" s="5">
        <v>69.5</v>
      </c>
      <c r="R42" s="5">
        <v>69.2</v>
      </c>
      <c r="S42" s="5">
        <v>70.7</v>
      </c>
      <c r="T42" s="5">
        <v>70.5</v>
      </c>
      <c r="U42" s="5">
        <v>50.4</v>
      </c>
      <c r="V42" s="5">
        <v>42.6</v>
      </c>
      <c r="W42" s="5">
        <v>53.7</v>
      </c>
    </row>
    <row r="43" spans="1:23" x14ac:dyDescent="0.25">
      <c r="A43" s="2" t="s">
        <v>98</v>
      </c>
      <c r="B43" s="2" t="s">
        <v>99</v>
      </c>
      <c r="C43" s="5">
        <v>95.5</v>
      </c>
      <c r="D43" s="5">
        <v>83.2</v>
      </c>
      <c r="E43" s="6">
        <v>81</v>
      </c>
      <c r="F43" s="6">
        <v>84</v>
      </c>
      <c r="G43" s="5">
        <v>84.1</v>
      </c>
      <c r="H43" s="6">
        <v>91</v>
      </c>
      <c r="I43" s="5">
        <v>96.9</v>
      </c>
      <c r="J43" s="5">
        <v>94.6</v>
      </c>
      <c r="K43" s="5">
        <v>91.6</v>
      </c>
      <c r="L43" s="5">
        <v>92.6</v>
      </c>
      <c r="M43" s="6">
        <v>92</v>
      </c>
      <c r="N43" s="5">
        <v>103.7</v>
      </c>
      <c r="O43" s="5">
        <v>101.7</v>
      </c>
      <c r="P43" s="5">
        <v>101.5</v>
      </c>
      <c r="Q43" s="5">
        <v>100.4</v>
      </c>
      <c r="R43" s="5">
        <v>103.5</v>
      </c>
      <c r="S43" s="5">
        <v>103.3</v>
      </c>
      <c r="T43" s="5">
        <v>103.6</v>
      </c>
      <c r="U43" s="5">
        <v>73.400000000000006</v>
      </c>
      <c r="V43" s="6">
        <v>93</v>
      </c>
      <c r="W43" s="6">
        <v>111</v>
      </c>
    </row>
    <row r="44" spans="1:23" x14ac:dyDescent="0.25">
      <c r="A44" s="2" t="s">
        <v>100</v>
      </c>
      <c r="B44" s="2" t="s">
        <v>101</v>
      </c>
      <c r="C44" s="6">
        <v>131</v>
      </c>
      <c r="D44" s="5">
        <v>117.2</v>
      </c>
      <c r="E44" s="5">
        <v>110.9</v>
      </c>
      <c r="F44" s="5">
        <v>123.8</v>
      </c>
      <c r="G44" s="5">
        <v>126.4</v>
      </c>
      <c r="H44" s="5">
        <v>130.80000000000001</v>
      </c>
      <c r="I44" s="5">
        <v>130.80000000000001</v>
      </c>
      <c r="J44" s="5">
        <v>136.5</v>
      </c>
      <c r="K44" s="5">
        <v>133.6</v>
      </c>
      <c r="L44" s="5">
        <v>135.30000000000001</v>
      </c>
      <c r="M44" s="5">
        <v>134.5</v>
      </c>
      <c r="N44" s="5">
        <v>133.6</v>
      </c>
      <c r="O44" s="5">
        <v>138.69999999999999</v>
      </c>
      <c r="P44" s="5">
        <v>140.80000000000001</v>
      </c>
      <c r="Q44" s="6">
        <v>144</v>
      </c>
      <c r="R44" s="5">
        <v>141.30000000000001</v>
      </c>
      <c r="S44" s="5">
        <v>144.9</v>
      </c>
      <c r="T44" s="6">
        <v>148</v>
      </c>
      <c r="U44" s="5">
        <v>118.4</v>
      </c>
      <c r="V44" s="5">
        <v>134.69999999999999</v>
      </c>
      <c r="W44" s="6">
        <v>135</v>
      </c>
    </row>
    <row r="45" spans="1:23" x14ac:dyDescent="0.25">
      <c r="A45" s="2" t="s">
        <v>102</v>
      </c>
      <c r="B45" s="2" t="s">
        <v>103</v>
      </c>
      <c r="C45" s="5">
        <v>49.6</v>
      </c>
      <c r="D45" s="5">
        <v>48.4</v>
      </c>
      <c r="E45" s="5">
        <v>44.5</v>
      </c>
      <c r="F45" s="5">
        <v>52.4</v>
      </c>
      <c r="G45" s="5">
        <v>49.5</v>
      </c>
      <c r="H45" s="5">
        <v>51.6</v>
      </c>
      <c r="I45" s="5">
        <v>51.1</v>
      </c>
      <c r="J45" s="5">
        <v>52.1</v>
      </c>
      <c r="K45" s="5">
        <v>53.6</v>
      </c>
      <c r="L45" s="5">
        <v>55.7</v>
      </c>
      <c r="M45" s="5">
        <v>51.5</v>
      </c>
      <c r="N45" s="5">
        <v>50.4</v>
      </c>
      <c r="O45" s="5">
        <v>52.5</v>
      </c>
      <c r="P45" s="5">
        <v>54.7</v>
      </c>
      <c r="Q45" s="5">
        <v>54.9</v>
      </c>
      <c r="R45" s="5">
        <v>54.4</v>
      </c>
      <c r="S45" s="5">
        <v>58.3</v>
      </c>
      <c r="T45" s="5">
        <v>54.6</v>
      </c>
      <c r="U45" s="5">
        <v>44.9</v>
      </c>
      <c r="V45" s="5">
        <v>48.6</v>
      </c>
      <c r="W45" s="5">
        <v>54.2</v>
      </c>
    </row>
    <row r="46" spans="1:23" x14ac:dyDescent="0.25">
      <c r="A46" s="2" t="s">
        <v>104</v>
      </c>
      <c r="B46" s="2" t="s">
        <v>105</v>
      </c>
      <c r="C46" s="6">
        <v>20</v>
      </c>
      <c r="D46" s="5">
        <v>20.100000000000001</v>
      </c>
      <c r="E46" s="5">
        <v>18.5</v>
      </c>
      <c r="F46" s="5">
        <v>18.3</v>
      </c>
      <c r="G46" s="5">
        <v>21.8</v>
      </c>
      <c r="H46" s="5">
        <v>20.9</v>
      </c>
      <c r="I46" s="5">
        <v>22.3</v>
      </c>
      <c r="J46" s="6">
        <v>22</v>
      </c>
      <c r="K46" s="6">
        <v>22</v>
      </c>
      <c r="L46" s="5">
        <v>21.3</v>
      </c>
      <c r="M46" s="5">
        <v>22.5</v>
      </c>
      <c r="N46" s="5">
        <v>23.5</v>
      </c>
      <c r="O46" s="5">
        <v>21.4</v>
      </c>
      <c r="P46" s="5">
        <v>24.7</v>
      </c>
      <c r="Q46" s="5">
        <v>26.6</v>
      </c>
      <c r="R46" s="5">
        <v>25.4</v>
      </c>
      <c r="S46" s="5">
        <v>21.8</v>
      </c>
      <c r="T46" s="5">
        <v>25.8</v>
      </c>
      <c r="U46" s="9"/>
      <c r="V46" s="5">
        <v>20.399999999999999</v>
      </c>
      <c r="W46" s="5">
        <v>24.1</v>
      </c>
    </row>
    <row r="47" spans="1:23" x14ac:dyDescent="0.25">
      <c r="A47" s="2" t="s">
        <v>106</v>
      </c>
      <c r="B47" s="2" t="s">
        <v>107</v>
      </c>
      <c r="C47" s="5">
        <v>61.3</v>
      </c>
      <c r="D47" s="5">
        <v>48.6</v>
      </c>
      <c r="E47" s="5">
        <v>47.9</v>
      </c>
      <c r="F47" s="5">
        <v>53.1</v>
      </c>
      <c r="G47" s="5">
        <v>55.1</v>
      </c>
      <c r="H47" s="5">
        <v>58.3</v>
      </c>
      <c r="I47" s="5">
        <v>57.3</v>
      </c>
      <c r="J47" s="5">
        <v>62.4</v>
      </c>
      <c r="K47" s="5">
        <v>57.9</v>
      </c>
      <c r="L47" s="5">
        <v>58.3</v>
      </c>
      <c r="M47" s="5">
        <v>60.4</v>
      </c>
      <c r="N47" s="5">
        <v>59.7</v>
      </c>
      <c r="O47" s="5">
        <v>64.900000000000006</v>
      </c>
      <c r="P47" s="5">
        <v>61.4</v>
      </c>
      <c r="Q47" s="5">
        <v>62.5</v>
      </c>
      <c r="R47" s="5">
        <v>61.5</v>
      </c>
      <c r="S47" s="5">
        <v>64.8</v>
      </c>
      <c r="T47" s="5">
        <v>67.599999999999994</v>
      </c>
      <c r="U47" s="5">
        <v>54.3</v>
      </c>
      <c r="V47" s="5">
        <v>65.7</v>
      </c>
      <c r="W47" s="5">
        <v>56.8</v>
      </c>
    </row>
    <row r="48" spans="1:23" x14ac:dyDescent="0.25">
      <c r="A48" s="2" t="s">
        <v>108</v>
      </c>
      <c r="B48" s="2" t="s">
        <v>109</v>
      </c>
      <c r="C48" s="5">
        <v>32.4</v>
      </c>
      <c r="D48" s="5">
        <v>31.3</v>
      </c>
      <c r="E48" s="5">
        <v>27.8</v>
      </c>
      <c r="F48" s="5">
        <v>28.2</v>
      </c>
      <c r="G48" s="5">
        <v>29.2</v>
      </c>
      <c r="H48" s="5">
        <v>25.4</v>
      </c>
      <c r="I48" s="5">
        <v>27.2</v>
      </c>
      <c r="J48" s="5">
        <v>29.2</v>
      </c>
      <c r="K48" s="5">
        <v>28.7</v>
      </c>
      <c r="L48" s="5">
        <v>28.3</v>
      </c>
      <c r="M48" s="6">
        <v>30</v>
      </c>
      <c r="N48" s="5">
        <v>30.2</v>
      </c>
      <c r="O48" s="5">
        <v>31.5</v>
      </c>
      <c r="P48" s="5">
        <v>27.2</v>
      </c>
      <c r="Q48" s="5">
        <v>31.8</v>
      </c>
      <c r="R48" s="5">
        <v>31.8</v>
      </c>
      <c r="S48" s="5">
        <v>30.8</v>
      </c>
      <c r="T48" s="6">
        <v>28</v>
      </c>
      <c r="U48" s="5">
        <v>26.9</v>
      </c>
      <c r="V48" s="5">
        <v>32.200000000000003</v>
      </c>
      <c r="W48" s="5">
        <v>29.2</v>
      </c>
    </row>
    <row r="49" spans="1:23" x14ac:dyDescent="0.25">
      <c r="A49" s="2" t="s">
        <v>110</v>
      </c>
      <c r="B49" s="2" t="s">
        <v>109</v>
      </c>
      <c r="C49" s="5">
        <v>32.4</v>
      </c>
      <c r="D49" s="5">
        <v>31.3</v>
      </c>
      <c r="E49" s="5">
        <v>27.8</v>
      </c>
      <c r="F49" s="5">
        <v>28.2</v>
      </c>
      <c r="G49" s="5">
        <v>29.2</v>
      </c>
      <c r="H49" s="5">
        <v>25.4</v>
      </c>
      <c r="I49" s="5">
        <v>27.2</v>
      </c>
      <c r="J49" s="5">
        <v>29.2</v>
      </c>
      <c r="K49" s="5">
        <v>28.7</v>
      </c>
      <c r="L49" s="5">
        <v>28.3</v>
      </c>
      <c r="M49" s="6">
        <v>30</v>
      </c>
      <c r="N49" s="5">
        <v>30.2</v>
      </c>
      <c r="O49" s="5">
        <v>31.5</v>
      </c>
      <c r="P49" s="5">
        <v>27.2</v>
      </c>
      <c r="Q49" s="5">
        <v>31.8</v>
      </c>
      <c r="R49" s="5">
        <v>31.8</v>
      </c>
      <c r="S49" s="5">
        <v>30.8</v>
      </c>
      <c r="T49" s="6">
        <v>28</v>
      </c>
      <c r="U49" s="5">
        <v>26.9</v>
      </c>
      <c r="V49" s="5">
        <v>32.200000000000003</v>
      </c>
      <c r="W49" s="5">
        <v>29.2</v>
      </c>
    </row>
    <row r="50" spans="1:23" x14ac:dyDescent="0.25">
      <c r="A50" s="2" t="s">
        <v>111</v>
      </c>
      <c r="B50" s="2" t="s">
        <v>112</v>
      </c>
      <c r="C50" s="5">
        <v>213.7</v>
      </c>
      <c r="D50" s="5">
        <v>199.5</v>
      </c>
      <c r="E50" s="5">
        <v>187.1</v>
      </c>
      <c r="F50" s="5">
        <v>183.5</v>
      </c>
      <c r="G50" s="5">
        <v>186.2</v>
      </c>
      <c r="H50" s="5">
        <v>192.1</v>
      </c>
      <c r="I50" s="5">
        <v>184.6</v>
      </c>
      <c r="J50" s="5">
        <v>176.7</v>
      </c>
      <c r="K50" s="5">
        <v>173.2</v>
      </c>
      <c r="L50" s="5">
        <v>181.5</v>
      </c>
      <c r="M50" s="5">
        <v>177.6</v>
      </c>
      <c r="N50" s="5">
        <v>181.2</v>
      </c>
      <c r="O50" s="5">
        <v>178.2</v>
      </c>
      <c r="P50" s="5">
        <v>173.6</v>
      </c>
      <c r="Q50" s="5">
        <v>176.3</v>
      </c>
      <c r="R50" s="5">
        <v>181.3</v>
      </c>
      <c r="S50" s="5">
        <v>172.9</v>
      </c>
      <c r="T50" s="5">
        <v>168.8</v>
      </c>
      <c r="U50" s="5">
        <v>155.30000000000001</v>
      </c>
      <c r="V50" s="5">
        <v>158.4</v>
      </c>
      <c r="W50" s="5">
        <v>157.9</v>
      </c>
    </row>
    <row r="51" spans="1:23" x14ac:dyDescent="0.25">
      <c r="A51" s="2" t="s">
        <v>113</v>
      </c>
      <c r="B51" s="2" t="s">
        <v>114</v>
      </c>
      <c r="C51" s="5">
        <v>74.099999999999994</v>
      </c>
      <c r="D51" s="5">
        <v>76.400000000000006</v>
      </c>
      <c r="E51" s="5">
        <v>68.8</v>
      </c>
      <c r="F51" s="5">
        <v>71.3</v>
      </c>
      <c r="G51" s="5">
        <v>69.8</v>
      </c>
      <c r="H51" s="5">
        <v>70.8</v>
      </c>
      <c r="I51" s="5">
        <v>66.599999999999994</v>
      </c>
      <c r="J51" s="5">
        <v>62.5</v>
      </c>
      <c r="K51" s="5">
        <v>66.900000000000006</v>
      </c>
      <c r="L51" s="5">
        <v>65.400000000000006</v>
      </c>
      <c r="M51" s="5">
        <v>65.8</v>
      </c>
      <c r="N51" s="6">
        <v>69</v>
      </c>
      <c r="O51" s="5">
        <v>67.2</v>
      </c>
      <c r="P51" s="5">
        <v>63.8</v>
      </c>
      <c r="Q51" s="5">
        <v>62.3</v>
      </c>
      <c r="R51" s="5">
        <v>66.400000000000006</v>
      </c>
      <c r="S51" s="6">
        <v>61</v>
      </c>
      <c r="T51" s="5">
        <v>63.9</v>
      </c>
      <c r="U51" s="5">
        <v>60.4</v>
      </c>
      <c r="V51" s="6">
        <v>56</v>
      </c>
      <c r="W51" s="5">
        <v>57.4</v>
      </c>
    </row>
    <row r="52" spans="1:23" x14ac:dyDescent="0.25">
      <c r="A52" s="2" t="s">
        <v>115</v>
      </c>
      <c r="B52" s="2" t="s">
        <v>116</v>
      </c>
      <c r="C52" s="9"/>
      <c r="D52" s="9"/>
      <c r="E52" s="9"/>
      <c r="F52" s="5">
        <v>72.7</v>
      </c>
      <c r="G52" s="6">
        <v>71</v>
      </c>
      <c r="H52" s="5">
        <v>75.7</v>
      </c>
      <c r="I52" s="5">
        <v>72.599999999999994</v>
      </c>
      <c r="J52" s="5">
        <v>68.8</v>
      </c>
      <c r="K52" s="5">
        <v>66.2</v>
      </c>
      <c r="L52" s="5">
        <v>71.7</v>
      </c>
      <c r="M52" s="5">
        <v>69.599999999999994</v>
      </c>
      <c r="N52" s="5">
        <v>69.900000000000006</v>
      </c>
      <c r="O52" s="6">
        <v>70</v>
      </c>
      <c r="P52" s="6">
        <v>69</v>
      </c>
      <c r="Q52" s="5">
        <v>68.3</v>
      </c>
      <c r="R52" s="6">
        <v>71</v>
      </c>
      <c r="S52" s="5">
        <v>68.099999999999994</v>
      </c>
      <c r="T52" s="5">
        <v>63.4</v>
      </c>
      <c r="U52" s="5">
        <v>57.2</v>
      </c>
      <c r="V52" s="5">
        <v>66.5</v>
      </c>
      <c r="W52" s="5">
        <v>62.9</v>
      </c>
    </row>
    <row r="53" spans="1:23" x14ac:dyDescent="0.25">
      <c r="A53" s="2" t="s">
        <v>117</v>
      </c>
      <c r="B53" s="2" t="s">
        <v>118</v>
      </c>
      <c r="C53" s="9"/>
      <c r="D53" s="9"/>
      <c r="E53" s="9"/>
      <c r="F53" s="5">
        <v>39.5</v>
      </c>
      <c r="G53" s="5">
        <v>45.4</v>
      </c>
      <c r="H53" s="5">
        <v>45.6</v>
      </c>
      <c r="I53" s="5">
        <v>45.3</v>
      </c>
      <c r="J53" s="5">
        <v>45.4</v>
      </c>
      <c r="K53" s="6">
        <v>40</v>
      </c>
      <c r="L53" s="5">
        <v>44.3</v>
      </c>
      <c r="M53" s="5">
        <v>42.2</v>
      </c>
      <c r="N53" s="5">
        <v>42.3</v>
      </c>
      <c r="O53" s="5">
        <v>40.9</v>
      </c>
      <c r="P53" s="5">
        <v>40.700000000000003</v>
      </c>
      <c r="Q53" s="5">
        <v>45.8</v>
      </c>
      <c r="R53" s="5">
        <v>43.9</v>
      </c>
      <c r="S53" s="5">
        <v>43.8</v>
      </c>
      <c r="T53" s="5">
        <v>41.4</v>
      </c>
      <c r="U53" s="5">
        <v>37.6</v>
      </c>
      <c r="V53" s="6">
        <v>36</v>
      </c>
      <c r="W53" s="5">
        <v>37.6</v>
      </c>
    </row>
    <row r="54" spans="1:23" x14ac:dyDescent="0.25">
      <c r="A54" s="2" t="s">
        <v>119</v>
      </c>
      <c r="B54" s="2" t="s">
        <v>120</v>
      </c>
      <c r="C54" s="5">
        <v>131.5</v>
      </c>
      <c r="D54" s="5">
        <v>133.5</v>
      </c>
      <c r="E54" s="5">
        <v>120.2</v>
      </c>
      <c r="F54" s="5">
        <v>108.4</v>
      </c>
      <c r="G54" s="5">
        <v>108.1</v>
      </c>
      <c r="H54" s="5">
        <v>108.7</v>
      </c>
      <c r="I54" s="5">
        <v>108.4</v>
      </c>
      <c r="J54" s="5">
        <v>112.8</v>
      </c>
      <c r="K54" s="6">
        <v>109</v>
      </c>
      <c r="L54" s="6">
        <v>110</v>
      </c>
      <c r="M54" s="6">
        <v>113</v>
      </c>
      <c r="N54" s="6">
        <v>107</v>
      </c>
      <c r="O54" s="5">
        <v>109.8</v>
      </c>
      <c r="P54" s="5">
        <v>103.2</v>
      </c>
      <c r="Q54" s="5">
        <v>105.2</v>
      </c>
      <c r="R54" s="5">
        <v>99.2</v>
      </c>
      <c r="S54" s="5">
        <v>104.5</v>
      </c>
      <c r="T54" s="5">
        <v>96.8</v>
      </c>
      <c r="U54" s="6">
        <v>90</v>
      </c>
      <c r="V54" s="5">
        <v>84.7</v>
      </c>
      <c r="W54" s="5">
        <v>91.3</v>
      </c>
    </row>
    <row r="55" spans="1:23" x14ac:dyDescent="0.25">
      <c r="A55" s="2" t="s">
        <v>121</v>
      </c>
      <c r="B55" s="2" t="s">
        <v>120</v>
      </c>
      <c r="C55" s="5">
        <v>131.5</v>
      </c>
      <c r="D55" s="5">
        <v>133.5</v>
      </c>
      <c r="E55" s="5">
        <v>120.2</v>
      </c>
      <c r="F55" s="5">
        <v>108.4</v>
      </c>
      <c r="G55" s="5">
        <v>108.1</v>
      </c>
      <c r="H55" s="5">
        <v>108.7</v>
      </c>
      <c r="I55" s="5">
        <v>108.4</v>
      </c>
      <c r="J55" s="5">
        <v>112.8</v>
      </c>
      <c r="K55" s="6">
        <v>109</v>
      </c>
      <c r="L55" s="6">
        <v>110</v>
      </c>
      <c r="M55" s="6">
        <v>113</v>
      </c>
      <c r="N55" s="6">
        <v>107</v>
      </c>
      <c r="O55" s="5">
        <v>109.8</v>
      </c>
      <c r="P55" s="5">
        <v>103.2</v>
      </c>
      <c r="Q55" s="5">
        <v>105.2</v>
      </c>
      <c r="R55" s="5">
        <v>99.2</v>
      </c>
      <c r="S55" s="5">
        <v>104.5</v>
      </c>
      <c r="T55" s="5">
        <v>96.8</v>
      </c>
      <c r="U55" s="6">
        <v>90</v>
      </c>
      <c r="V55" s="5">
        <v>84.7</v>
      </c>
      <c r="W55" s="5">
        <v>91.3</v>
      </c>
    </row>
    <row r="56" spans="1:23" x14ac:dyDescent="0.25">
      <c r="A56" s="2" t="s">
        <v>122</v>
      </c>
      <c r="B56" s="2" t="s">
        <v>123</v>
      </c>
      <c r="C56" s="5">
        <v>94.8</v>
      </c>
      <c r="D56" s="5">
        <v>97.5</v>
      </c>
      <c r="E56" s="5">
        <v>96.8</v>
      </c>
      <c r="F56" s="5">
        <v>76.8</v>
      </c>
      <c r="G56" s="5">
        <v>72.599999999999994</v>
      </c>
      <c r="H56" s="5">
        <v>83.5</v>
      </c>
      <c r="I56" s="5">
        <v>85.8</v>
      </c>
      <c r="J56" s="5">
        <v>87.6</v>
      </c>
      <c r="K56" s="5">
        <v>87.8</v>
      </c>
      <c r="L56" s="5">
        <v>87.7</v>
      </c>
      <c r="M56" s="6">
        <v>92</v>
      </c>
      <c r="N56" s="5">
        <v>91.3</v>
      </c>
      <c r="O56" s="5">
        <v>97.9</v>
      </c>
      <c r="P56" s="5">
        <v>98.7</v>
      </c>
      <c r="Q56" s="5">
        <v>96.9</v>
      </c>
      <c r="R56" s="5">
        <v>103.8</v>
      </c>
      <c r="S56" s="5">
        <v>103.6</v>
      </c>
      <c r="T56" s="5">
        <v>108.4</v>
      </c>
      <c r="U56" s="5">
        <v>97.9</v>
      </c>
      <c r="V56" s="5">
        <v>94.3</v>
      </c>
      <c r="W56" s="5">
        <v>100.6</v>
      </c>
    </row>
    <row r="57" spans="1:23" x14ac:dyDescent="0.25">
      <c r="A57" s="2" t="s">
        <v>124</v>
      </c>
      <c r="B57" s="2" t="s">
        <v>123</v>
      </c>
      <c r="C57" s="5">
        <v>94.8</v>
      </c>
      <c r="D57" s="5">
        <v>97.5</v>
      </c>
      <c r="E57" s="5">
        <v>96.8</v>
      </c>
      <c r="F57" s="5">
        <v>76.8</v>
      </c>
      <c r="G57" s="5">
        <v>72.599999999999994</v>
      </c>
      <c r="H57" s="5">
        <v>83.5</v>
      </c>
      <c r="I57" s="5">
        <v>85.8</v>
      </c>
      <c r="J57" s="5">
        <v>87.6</v>
      </c>
      <c r="K57" s="5">
        <v>87.8</v>
      </c>
      <c r="L57" s="5">
        <v>87.7</v>
      </c>
      <c r="M57" s="6">
        <v>92</v>
      </c>
      <c r="N57" s="5">
        <v>91.3</v>
      </c>
      <c r="O57" s="5">
        <v>97.9</v>
      </c>
      <c r="P57" s="5">
        <v>98.7</v>
      </c>
      <c r="Q57" s="5">
        <v>96.9</v>
      </c>
      <c r="R57" s="5">
        <v>103.8</v>
      </c>
      <c r="S57" s="5">
        <v>103.6</v>
      </c>
      <c r="T57" s="5">
        <v>108.4</v>
      </c>
      <c r="U57" s="5">
        <v>97.9</v>
      </c>
      <c r="V57" s="5">
        <v>94.3</v>
      </c>
      <c r="W57" s="5">
        <v>100.6</v>
      </c>
    </row>
    <row r="58" spans="1:23" x14ac:dyDescent="0.25">
      <c r="A58" s="2" t="s">
        <v>125</v>
      </c>
      <c r="B58" s="2" t="s">
        <v>126</v>
      </c>
      <c r="C58" s="5">
        <v>131.9</v>
      </c>
      <c r="D58" s="5">
        <v>114.8</v>
      </c>
      <c r="E58" s="5">
        <v>107.1</v>
      </c>
      <c r="F58" s="5">
        <v>95.8</v>
      </c>
      <c r="G58" s="5">
        <v>102.8</v>
      </c>
      <c r="H58" s="5">
        <v>106.2</v>
      </c>
      <c r="I58" s="5">
        <v>109.9</v>
      </c>
      <c r="J58" s="5">
        <v>106.7</v>
      </c>
      <c r="K58" s="5">
        <v>106.4</v>
      </c>
      <c r="L58" s="5">
        <v>106.7</v>
      </c>
      <c r="M58" s="6">
        <v>105</v>
      </c>
      <c r="N58" s="5">
        <v>107.6</v>
      </c>
      <c r="O58" s="5">
        <v>103.3</v>
      </c>
      <c r="P58" s="5">
        <v>98.9</v>
      </c>
      <c r="Q58" s="5">
        <v>93.2</v>
      </c>
      <c r="R58" s="5">
        <v>86.5</v>
      </c>
      <c r="S58" s="5">
        <v>88.4</v>
      </c>
      <c r="T58" s="5">
        <v>87.1</v>
      </c>
      <c r="U58" s="5">
        <v>75.599999999999994</v>
      </c>
      <c r="V58" s="5">
        <v>80.599999999999994</v>
      </c>
      <c r="W58" s="5">
        <v>84.4</v>
      </c>
    </row>
    <row r="59" spans="1:23" x14ac:dyDescent="0.25">
      <c r="A59" s="2" t="s">
        <v>127</v>
      </c>
      <c r="B59" s="2" t="s">
        <v>126</v>
      </c>
      <c r="C59" s="5">
        <v>131.9</v>
      </c>
      <c r="D59" s="5">
        <v>114.8</v>
      </c>
      <c r="E59" s="5">
        <v>107.1</v>
      </c>
      <c r="F59" s="5">
        <v>95.8</v>
      </c>
      <c r="G59" s="5">
        <v>102.8</v>
      </c>
      <c r="H59" s="5">
        <v>106.2</v>
      </c>
      <c r="I59" s="5">
        <v>109.9</v>
      </c>
      <c r="J59" s="5">
        <v>106.7</v>
      </c>
      <c r="K59" s="5">
        <v>106.4</v>
      </c>
      <c r="L59" s="5">
        <v>106.7</v>
      </c>
      <c r="M59" s="6">
        <v>105</v>
      </c>
      <c r="N59" s="5">
        <v>107.6</v>
      </c>
      <c r="O59" s="5">
        <v>103.3</v>
      </c>
      <c r="P59" s="5">
        <v>98.9</v>
      </c>
      <c r="Q59" s="5">
        <v>93.2</v>
      </c>
      <c r="R59" s="5">
        <v>86.5</v>
      </c>
      <c r="S59" s="5">
        <v>88.4</v>
      </c>
      <c r="T59" s="5">
        <v>87.1</v>
      </c>
      <c r="U59" s="5">
        <v>75.599999999999994</v>
      </c>
      <c r="V59" s="5">
        <v>80.599999999999994</v>
      </c>
      <c r="W59" s="5">
        <v>84.4</v>
      </c>
    </row>
    <row r="60" spans="1:23" x14ac:dyDescent="0.25">
      <c r="A60" s="11"/>
      <c r="B60" s="11"/>
      <c r="C60" s="5"/>
      <c r="D60" s="5"/>
      <c r="E60" s="5"/>
      <c r="F60" s="5"/>
      <c r="G60" s="5"/>
      <c r="H60" s="5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6"/>
    </row>
    <row r="61" spans="1:23" x14ac:dyDescent="0.25">
      <c r="A61" s="11"/>
      <c r="B61" s="11"/>
      <c r="C61" s="5"/>
      <c r="D61" s="5"/>
      <c r="E61" s="5"/>
      <c r="F61" s="5"/>
      <c r="G61" s="5"/>
      <c r="H61" s="5"/>
      <c r="I61" s="5"/>
      <c r="J61" s="5"/>
      <c r="K61" s="5"/>
      <c r="L61" s="6"/>
      <c r="M61" s="5"/>
      <c r="N61" s="6"/>
      <c r="O61" s="5"/>
      <c r="P61" s="5"/>
      <c r="Q61" s="6"/>
      <c r="R61" s="6"/>
      <c r="S61" s="5"/>
      <c r="T61" s="5"/>
      <c r="U61" s="5"/>
      <c r="V61" s="5"/>
      <c r="W61" s="5"/>
    </row>
    <row r="62" spans="1:23" x14ac:dyDescent="0.25">
      <c r="A62" s="11"/>
      <c r="B62" s="11"/>
      <c r="C62" s="6"/>
      <c r="D62" s="5"/>
      <c r="E62" s="5"/>
      <c r="F62" s="5"/>
      <c r="G62" s="5"/>
      <c r="H62" s="5"/>
      <c r="I62" s="6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</row>
    <row r="63" spans="1:23" x14ac:dyDescent="0.25">
      <c r="A63" s="11"/>
      <c r="B63" s="11"/>
      <c r="C63" s="5"/>
      <c r="D63" s="5"/>
      <c r="E63" s="5"/>
      <c r="F63" s="5"/>
      <c r="G63" s="5"/>
      <c r="H63" s="5"/>
      <c r="I63" s="6"/>
      <c r="J63" s="5"/>
      <c r="K63" s="5"/>
      <c r="L63" s="5"/>
      <c r="M63" s="6"/>
      <c r="N63" s="5"/>
      <c r="O63" s="5"/>
      <c r="P63" s="5"/>
      <c r="Q63" s="5"/>
      <c r="R63" s="5"/>
      <c r="S63" s="5"/>
      <c r="T63" s="5"/>
      <c r="U63" s="5"/>
      <c r="V63" s="5"/>
      <c r="W63" s="5"/>
    </row>
    <row r="64" spans="1:23" x14ac:dyDescent="0.25">
      <c r="A64" s="11"/>
      <c r="B64" s="11"/>
      <c r="C64" s="5"/>
      <c r="D64" s="5"/>
      <c r="E64" s="5"/>
      <c r="F64" s="5"/>
      <c r="G64" s="5"/>
      <c r="H64" s="5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</row>
    <row r="65" spans="1:23 16364:16384" x14ac:dyDescent="0.25">
      <c r="A65" s="11"/>
      <c r="B65" s="11"/>
      <c r="C65" s="5"/>
      <c r="D65" s="5"/>
      <c r="E65" s="6"/>
      <c r="F65" s="5"/>
      <c r="G65" s="5"/>
      <c r="H65" s="5"/>
      <c r="I65" s="5"/>
      <c r="J65" s="5"/>
      <c r="K65" s="5"/>
      <c r="L65" s="5"/>
      <c r="M65" s="5"/>
      <c r="N65" s="5"/>
      <c r="O65" s="5"/>
      <c r="P65" s="5"/>
      <c r="Q65" s="5"/>
      <c r="R65" s="5"/>
      <c r="S65" s="6"/>
      <c r="T65" s="5"/>
      <c r="U65" s="5"/>
      <c r="V65" s="5"/>
      <c r="W65" s="5"/>
    </row>
    <row r="66" spans="1:23 16364:16384" x14ac:dyDescent="0.25">
      <c r="A66" s="11"/>
      <c r="B66" s="11"/>
      <c r="C66" s="5"/>
      <c r="D66" s="5"/>
      <c r="E66" s="5"/>
      <c r="F66" s="5"/>
      <c r="G66" s="5"/>
      <c r="H66" s="6"/>
      <c r="I66" s="5"/>
      <c r="J66" s="5"/>
      <c r="K66" s="5"/>
      <c r="L66" s="5"/>
      <c r="M66" s="5"/>
      <c r="N66" s="5"/>
      <c r="O66" s="5"/>
      <c r="P66" s="5"/>
      <c r="Q66" s="5"/>
      <c r="R66" s="6"/>
      <c r="S66" s="5"/>
      <c r="T66" s="5"/>
      <c r="U66" s="5"/>
      <c r="V66" s="6"/>
      <c r="W66" s="5"/>
    </row>
    <row r="67" spans="1:23 16364:16384" x14ac:dyDescent="0.25">
      <c r="A67" s="11"/>
      <c r="B67" s="11"/>
      <c r="C67" s="5"/>
      <c r="D67" s="5"/>
      <c r="E67" s="5"/>
      <c r="F67" s="5"/>
      <c r="G67" s="5"/>
      <c r="H67" s="5"/>
      <c r="I67" s="5"/>
      <c r="J67" s="5"/>
      <c r="K67" s="5"/>
      <c r="L67" s="5"/>
      <c r="M67" s="5"/>
      <c r="N67" s="5"/>
      <c r="O67" s="6"/>
      <c r="P67" s="5"/>
      <c r="Q67" s="5"/>
      <c r="R67" s="5"/>
      <c r="S67" s="5"/>
      <c r="T67" s="5"/>
      <c r="U67" s="5"/>
      <c r="V67" s="5"/>
      <c r="W67" s="5"/>
    </row>
    <row r="68" spans="1:23 16364:16384" x14ac:dyDescent="0.25">
      <c r="A68" s="11"/>
      <c r="B68" s="11"/>
      <c r="C68" s="5"/>
      <c r="D68" s="5"/>
      <c r="E68" s="5"/>
      <c r="F68" s="5"/>
      <c r="G68" s="5"/>
      <c r="H68" s="5"/>
      <c r="I68" s="5"/>
      <c r="J68" s="5"/>
      <c r="K68" s="6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6"/>
    </row>
    <row r="69" spans="1:23 16364:16384" x14ac:dyDescent="0.25">
      <c r="A69" s="11"/>
      <c r="B69" s="11"/>
      <c r="C69" s="6"/>
      <c r="D69" s="5"/>
      <c r="E69" s="5"/>
      <c r="F69" s="5"/>
      <c r="G69" s="5"/>
      <c r="H69" s="6"/>
      <c r="I69" s="5"/>
      <c r="J69" s="6"/>
      <c r="K69" s="5"/>
      <c r="L69" s="5"/>
      <c r="M69" s="5"/>
      <c r="N69" s="5"/>
      <c r="O69" s="5"/>
      <c r="P69" s="5"/>
      <c r="Q69" s="5"/>
      <c r="R69" s="5"/>
      <c r="S69" s="5"/>
      <c r="T69" s="6"/>
      <c r="U69" s="5"/>
      <c r="V69" s="5"/>
      <c r="W69" s="5"/>
    </row>
    <row r="70" spans="1:23 16364:16384" x14ac:dyDescent="0.25">
      <c r="A70" s="11"/>
      <c r="B70" s="11"/>
      <c r="C70" s="5"/>
      <c r="D70" s="5"/>
      <c r="E70" s="5"/>
      <c r="F70" s="5"/>
      <c r="G70" s="5"/>
      <c r="H70" s="5"/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</row>
    <row r="71" spans="1:23 16364:16384" x14ac:dyDescent="0.25">
      <c r="A71" s="11"/>
      <c r="B71" s="11"/>
      <c r="C71" s="5"/>
      <c r="D71" s="5"/>
      <c r="E71" s="5"/>
      <c r="F71" s="5"/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</row>
    <row r="72" spans="1:23 16364:16384" x14ac:dyDescent="0.25">
      <c r="A72" s="11"/>
      <c r="B72" s="11"/>
      <c r="C72" s="5"/>
      <c r="D72" s="5"/>
      <c r="E72" s="5"/>
      <c r="F72" s="5"/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</row>
    <row r="73" spans="1:23 16364:16384" x14ac:dyDescent="0.25">
      <c r="A73" s="11"/>
      <c r="B73" s="11"/>
      <c r="C73" s="5"/>
      <c r="D73" s="5"/>
      <c r="E73" s="6"/>
      <c r="F73" s="5"/>
      <c r="G73" s="5"/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6"/>
      <c r="V73" s="5"/>
      <c r="W73" s="5"/>
    </row>
    <row r="74" spans="1:23 16364:16384" x14ac:dyDescent="0.25">
      <c r="A74" s="11"/>
      <c r="B74" s="11"/>
      <c r="C74" s="5"/>
      <c r="D74" s="5"/>
      <c r="E74" s="5"/>
      <c r="F74" s="5"/>
      <c r="G74" s="5"/>
      <c r="H74" s="5"/>
      <c r="I74" s="5"/>
      <c r="J74" s="5"/>
      <c r="K74" s="5"/>
      <c r="L74" s="5"/>
      <c r="M74" s="5"/>
      <c r="N74" s="6"/>
      <c r="O74" s="5"/>
      <c r="P74" s="5"/>
      <c r="Q74" s="5"/>
      <c r="R74" s="5"/>
      <c r="S74" s="5"/>
      <c r="T74" s="5"/>
      <c r="U74" s="6"/>
      <c r="V74" s="5"/>
      <c r="W74" s="5"/>
    </row>
    <row r="75" spans="1:23 16364:16384" x14ac:dyDescent="0.25">
      <c r="A75" s="11"/>
      <c r="B75" s="11"/>
      <c r="C75" s="5"/>
      <c r="D75" s="5"/>
      <c r="E75" s="5"/>
      <c r="F75" s="5"/>
      <c r="G75" s="5"/>
      <c r="H75" s="5"/>
      <c r="I75" s="5"/>
      <c r="J75" s="5"/>
      <c r="K75" s="5"/>
      <c r="L75" s="5"/>
      <c r="M75" s="6"/>
      <c r="N75" s="5"/>
      <c r="O75" s="5"/>
      <c r="P75" s="6"/>
      <c r="Q75" s="5"/>
      <c r="R75" s="5"/>
      <c r="S75" s="5"/>
      <c r="T75" s="5"/>
      <c r="U75" s="5"/>
      <c r="V75" s="5"/>
      <c r="W75" s="5"/>
    </row>
    <row r="76" spans="1:23 16364:16384" x14ac:dyDescent="0.25">
      <c r="A76" s="11"/>
      <c r="B76" s="11"/>
      <c r="C76" s="5"/>
      <c r="D76" s="5"/>
      <c r="E76" s="5"/>
      <c r="F76" s="5"/>
      <c r="G76" s="5"/>
      <c r="H76" s="5"/>
      <c r="I76" s="6"/>
      <c r="J76" s="5"/>
      <c r="K76" s="5"/>
      <c r="L76" s="5"/>
      <c r="M76" s="5"/>
      <c r="N76" s="5"/>
      <c r="O76" s="5"/>
      <c r="P76" s="6"/>
      <c r="Q76" s="5"/>
      <c r="R76" s="5"/>
      <c r="S76" s="6"/>
      <c r="T76" s="5"/>
      <c r="U76" s="5"/>
      <c r="V76" s="5"/>
      <c r="W76" s="5"/>
    </row>
    <row r="77" spans="1:23 16364:16384" s="15" customFormat="1" x14ac:dyDescent="0.25">
      <c r="A77" s="16"/>
      <c r="B77" s="16"/>
      <c r="C77" s="13"/>
      <c r="D77" s="13"/>
      <c r="E77" s="13"/>
      <c r="F77" s="13"/>
      <c r="G77" s="13"/>
      <c r="H77" s="13"/>
      <c r="I77" s="14"/>
      <c r="J77" s="13"/>
      <c r="K77" s="13"/>
      <c r="L77" s="13"/>
      <c r="M77" s="13"/>
      <c r="N77" s="14"/>
      <c r="O77" s="13"/>
      <c r="P77" s="13"/>
      <c r="Q77" s="13"/>
      <c r="R77" s="13"/>
      <c r="S77" s="13"/>
      <c r="T77" s="13"/>
      <c r="U77" s="13"/>
      <c r="V77" s="13"/>
      <c r="W77" s="13"/>
      <c r="XEJ77"/>
      <c r="XEK77"/>
      <c r="XEL77"/>
      <c r="XEM77"/>
      <c r="XEN77"/>
      <c r="XEO77"/>
      <c r="XEP77"/>
      <c r="XEQ77"/>
      <c r="XER77"/>
      <c r="XES77"/>
      <c r="XET77"/>
      <c r="XEU77"/>
      <c r="XEV77"/>
      <c r="XEW77"/>
      <c r="XEX77"/>
      <c r="XEY77"/>
      <c r="XEZ77"/>
      <c r="XFA77"/>
      <c r="XFB77"/>
      <c r="XFC77"/>
      <c r="XFD77"/>
    </row>
    <row r="78" spans="1:23 16364:16384" x14ac:dyDescent="0.25">
      <c r="A78" s="11"/>
      <c r="B78" s="11"/>
      <c r="C78" s="5"/>
      <c r="D78" s="6"/>
      <c r="E78" s="5"/>
      <c r="F78" s="5"/>
      <c r="G78" s="5"/>
      <c r="H78" s="5"/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6"/>
      <c r="W78" s="5"/>
    </row>
    <row r="79" spans="1:23 16364:16384" x14ac:dyDescent="0.25">
      <c r="A79" s="11"/>
      <c r="B79" s="11"/>
      <c r="C79" s="5"/>
      <c r="D79" s="5"/>
      <c r="E79" s="5"/>
      <c r="F79" s="5"/>
      <c r="G79" s="5"/>
      <c r="H79" s="5"/>
      <c r="I79" s="5"/>
      <c r="J79" s="6"/>
      <c r="K79" s="5"/>
      <c r="L79" s="5"/>
      <c r="M79" s="5"/>
      <c r="N79" s="6"/>
      <c r="O79" s="5"/>
      <c r="P79" s="6"/>
      <c r="Q79" s="5"/>
      <c r="R79" s="5"/>
      <c r="S79" s="5"/>
      <c r="T79" s="5"/>
      <c r="U79" s="5"/>
      <c r="V79" s="5"/>
      <c r="W79" s="6"/>
    </row>
    <row r="80" spans="1:23 16364:16384" x14ac:dyDescent="0.25">
      <c r="A80" s="11"/>
      <c r="B80" s="11"/>
      <c r="C80" s="5"/>
      <c r="D80" s="5"/>
      <c r="E80" s="5"/>
      <c r="F80" s="5"/>
      <c r="G80" s="5"/>
      <c r="H80" s="5"/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6"/>
    </row>
    <row r="81" spans="1:23" x14ac:dyDescent="0.25">
      <c r="A81" s="11"/>
      <c r="B81" s="11"/>
      <c r="C81" s="5"/>
      <c r="D81" s="5"/>
      <c r="E81" s="5"/>
      <c r="F81" s="5"/>
      <c r="G81" s="5"/>
      <c r="H81" s="5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</row>
    <row r="82" spans="1:23" x14ac:dyDescent="0.25">
      <c r="A82" s="11"/>
      <c r="B82" s="11"/>
      <c r="C82" s="5"/>
      <c r="D82" s="5"/>
      <c r="E82" s="5"/>
      <c r="F82" s="5"/>
      <c r="G82" s="5"/>
      <c r="H82" s="5"/>
      <c r="I82" s="5"/>
      <c r="J82" s="5"/>
      <c r="K82" s="5"/>
      <c r="L82" s="5"/>
      <c r="M82" s="5"/>
      <c r="N82" s="6"/>
      <c r="O82" s="5"/>
      <c r="P82" s="5"/>
      <c r="Q82" s="6"/>
      <c r="R82" s="5"/>
      <c r="S82" s="5"/>
      <c r="T82" s="6"/>
      <c r="U82" s="5"/>
      <c r="V82" s="5"/>
      <c r="W82" s="5"/>
    </row>
    <row r="83" spans="1:23" x14ac:dyDescent="0.25">
      <c r="A83" s="11"/>
      <c r="B83" s="11"/>
      <c r="C83" s="9"/>
      <c r="D83" s="9"/>
      <c r="E83" s="9"/>
      <c r="F83" s="5"/>
      <c r="G83" s="5"/>
      <c r="H83" s="5"/>
      <c r="I83" s="5"/>
      <c r="J83" s="5"/>
      <c r="K83" s="5"/>
      <c r="L83" s="5"/>
      <c r="M83" s="5"/>
      <c r="N83" s="9"/>
      <c r="O83" s="9"/>
      <c r="P83" s="5"/>
      <c r="Q83" s="5"/>
      <c r="R83" s="9"/>
      <c r="S83" s="5"/>
      <c r="T83" s="9"/>
      <c r="U83" s="9"/>
      <c r="V83" s="9"/>
      <c r="W83" s="5"/>
    </row>
    <row r="84" spans="1:23" x14ac:dyDescent="0.25">
      <c r="A84" s="11"/>
      <c r="B84" s="11"/>
      <c r="C84" s="9"/>
      <c r="D84" s="9"/>
      <c r="E84" s="9"/>
      <c r="F84" s="9"/>
      <c r="G84" s="5"/>
      <c r="H84" s="5"/>
      <c r="I84" s="5"/>
      <c r="J84" s="5"/>
      <c r="K84" s="6"/>
      <c r="L84" s="5"/>
      <c r="M84" s="5"/>
      <c r="N84" s="9"/>
      <c r="O84" s="9"/>
      <c r="P84" s="9"/>
      <c r="Q84" s="9"/>
      <c r="R84" s="5"/>
      <c r="S84" s="5"/>
      <c r="T84" s="5"/>
      <c r="U84" s="5"/>
      <c r="V84" s="5"/>
      <c r="W84" s="9"/>
    </row>
    <row r="85" spans="1:23" x14ac:dyDescent="0.25">
      <c r="A85" s="11"/>
      <c r="B85" s="11"/>
      <c r="C85" s="5"/>
      <c r="D85" s="5"/>
      <c r="E85" s="5"/>
      <c r="F85" s="5"/>
      <c r="G85" s="5"/>
      <c r="H85" s="5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</row>
    <row r="86" spans="1:23" x14ac:dyDescent="0.25">
      <c r="A86" s="11"/>
      <c r="B86" s="11"/>
      <c r="C86" s="5"/>
      <c r="D86" s="5"/>
      <c r="E86" s="5"/>
      <c r="F86" s="5"/>
      <c r="G86" s="5"/>
      <c r="H86" s="5"/>
      <c r="I86" s="5"/>
      <c r="J86" s="5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</row>
  </sheetData>
  <pageMargins left="0.78749999999999998" right="0.78749999999999998" top="1.0249999999999999" bottom="1.0249999999999999" header="0.78749999999999998" footer="0.78749999999999998"/>
  <pageSetup orientation="portrait" horizontalDpi="300" verticalDpi="300"/>
  <headerFooter>
    <oddHeader>&amp;C&amp;A</oddHeader>
    <oddFooter>&amp;CPage &amp;P</oddFooter>
  </headerFooter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rgb="FFFFD7D7"/>
  </sheetPr>
  <dimension ref="A1:W154"/>
  <sheetViews>
    <sheetView topLeftCell="A65" zoomScale="95" zoomScaleNormal="95" workbookViewId="0">
      <selection activeCell="B66" sqref="B66"/>
    </sheetView>
  </sheetViews>
  <sheetFormatPr defaultColWidth="11.5546875" defaultRowHeight="13.2" x14ac:dyDescent="0.25"/>
  <cols>
    <col min="2" max="2" width="33.5546875" customWidth="1"/>
  </cols>
  <sheetData>
    <row r="1" spans="1:23" x14ac:dyDescent="0.25">
      <c r="A1" s="37"/>
      <c r="B1" s="37"/>
      <c r="C1" s="37"/>
      <c r="D1" s="37"/>
      <c r="E1" s="37"/>
      <c r="F1" s="37"/>
      <c r="G1" s="37"/>
      <c r="H1" s="37"/>
      <c r="I1" s="37"/>
      <c r="J1" s="37"/>
      <c r="K1" s="37"/>
      <c r="L1" s="37"/>
      <c r="M1" s="37"/>
      <c r="N1" s="37"/>
      <c r="O1" s="37"/>
      <c r="P1" s="37"/>
      <c r="Q1" s="37"/>
      <c r="R1" s="37"/>
      <c r="S1" s="37"/>
      <c r="T1" s="37"/>
      <c r="U1" s="37"/>
      <c r="V1" s="37"/>
      <c r="W1" s="37"/>
    </row>
    <row r="2" spans="1:23" x14ac:dyDescent="0.25">
      <c r="A2" s="1" t="s">
        <v>0</v>
      </c>
      <c r="B2" s="1" t="s">
        <v>1</v>
      </c>
      <c r="C2" s="1" t="s">
        <v>2</v>
      </c>
      <c r="D2" s="1" t="s">
        <v>3</v>
      </c>
      <c r="E2" s="1" t="s">
        <v>4</v>
      </c>
      <c r="F2" s="1" t="s">
        <v>5</v>
      </c>
      <c r="G2" s="1" t="s">
        <v>6</v>
      </c>
      <c r="H2" s="1" t="s">
        <v>7</v>
      </c>
      <c r="I2" s="1" t="s">
        <v>8</v>
      </c>
      <c r="J2" s="1" t="s">
        <v>9</v>
      </c>
      <c r="K2" s="1" t="s">
        <v>10</v>
      </c>
      <c r="L2" s="1" t="s">
        <v>11</v>
      </c>
      <c r="M2" s="1" t="s">
        <v>12</v>
      </c>
      <c r="N2" s="1" t="s">
        <v>13</v>
      </c>
      <c r="O2" s="1" t="s">
        <v>14</v>
      </c>
      <c r="P2" s="1" t="s">
        <v>15</v>
      </c>
      <c r="Q2" s="1" t="s">
        <v>16</v>
      </c>
      <c r="R2" s="1" t="s">
        <v>17</v>
      </c>
      <c r="S2" s="1" t="s">
        <v>18</v>
      </c>
      <c r="T2" s="1" t="s">
        <v>19</v>
      </c>
      <c r="U2" s="1" t="s">
        <v>20</v>
      </c>
      <c r="V2" s="1" t="s">
        <v>21</v>
      </c>
      <c r="W2" s="1" t="s">
        <v>22</v>
      </c>
    </row>
    <row r="3" spans="1:23" x14ac:dyDescent="0.25">
      <c r="A3" s="2" t="s">
        <v>23</v>
      </c>
      <c r="B3" s="2" t="s">
        <v>24</v>
      </c>
      <c r="C3">
        <f>Construction!C3/Total!C3</f>
        <v>7.505171094628936E-2</v>
      </c>
      <c r="D3">
        <f>Construction!D3/Total!D3</f>
        <v>7.5794683529812543E-2</v>
      </c>
      <c r="E3">
        <f>Construction!E3/Total!E3</f>
        <v>7.5939459516988758E-2</v>
      </c>
      <c r="F3">
        <f>Construction!F3/Total!F3</f>
        <v>7.7182019885880665E-2</v>
      </c>
      <c r="G3">
        <f>Construction!G3/Total!G3</f>
        <v>7.8660940888314226E-2</v>
      </c>
      <c r="H3">
        <f>Construction!H3/Total!H3</f>
        <v>8.1451317615583552E-2</v>
      </c>
      <c r="I3">
        <f>Construction!I3/Total!I3</f>
        <v>8.2424344418093959E-2</v>
      </c>
      <c r="J3">
        <f>Construction!J3/Total!J3</f>
        <v>7.8802183678136142E-2</v>
      </c>
      <c r="K3">
        <f>Construction!K3/Total!K3</f>
        <v>7.6107684486949642E-2</v>
      </c>
      <c r="L3">
        <f>Construction!L3/Total!L3</f>
        <v>7.3330869218998437E-2</v>
      </c>
      <c r="M3">
        <f>Construction!M3/Total!M3</f>
        <v>7.0897835800997774E-2</v>
      </c>
      <c r="N3">
        <f>Construction!N3/Total!N3</f>
        <v>6.8490139767240901E-2</v>
      </c>
      <c r="O3">
        <f>Construction!O3/Total!O3</f>
        <v>6.6981649220809722E-2</v>
      </c>
      <c r="P3">
        <f>Construction!P3/Total!P3</f>
        <v>6.6426348561385198E-2</v>
      </c>
      <c r="Q3">
        <f>Construction!Q3/Total!Q3</f>
        <v>6.5871962754613614E-2</v>
      </c>
      <c r="R3">
        <f>Construction!R3/Total!R3</f>
        <v>6.6420441620382326E-2</v>
      </c>
      <c r="S3">
        <f>Construction!S3/Total!S3</f>
        <v>6.6863704465527821E-2</v>
      </c>
      <c r="T3">
        <f>Construction!T3/Total!T3</f>
        <v>6.7237859566964306E-2</v>
      </c>
      <c r="U3">
        <f>Construction!U3/Total!U3</f>
        <v>6.5529978953675239E-2</v>
      </c>
      <c r="V3">
        <f>Construction!V3/Total!V3</f>
        <v>6.6439947877565797E-2</v>
      </c>
      <c r="W3">
        <f>Construction!W3/Total!W3</f>
        <v>6.742395849771185E-2</v>
      </c>
    </row>
    <row r="4" spans="1:23" x14ac:dyDescent="0.25">
      <c r="A4" s="2" t="s">
        <v>25</v>
      </c>
      <c r="B4" s="2" t="s">
        <v>26</v>
      </c>
      <c r="C4">
        <f>Construction!C4/Total!C4</f>
        <v>7.9934908068973465E-2</v>
      </c>
      <c r="D4">
        <f>Construction!D4/Total!D4</f>
        <v>8.0395926538931337E-2</v>
      </c>
      <c r="E4">
        <f>Construction!E4/Total!E4</f>
        <v>8.022858245887482E-2</v>
      </c>
      <c r="F4">
        <f>Construction!F4/Total!F4</f>
        <v>8.0537775614594145E-2</v>
      </c>
      <c r="G4">
        <f>Construction!G4/Total!G4</f>
        <v>8.1658995626017181E-2</v>
      </c>
      <c r="H4">
        <f>Construction!H4/Total!H4</f>
        <v>8.3468818145129839E-2</v>
      </c>
      <c r="I4">
        <f>Construction!I4/Total!I4</f>
        <v>8.2943284387813968E-2</v>
      </c>
      <c r="J4">
        <f>Construction!J4/Total!J4</f>
        <v>7.7961582360606227E-2</v>
      </c>
      <c r="K4">
        <f>Construction!K4/Total!K4</f>
        <v>7.5361618321625648E-2</v>
      </c>
      <c r="L4">
        <f>Construction!L4/Total!L4</f>
        <v>7.2310315336136202E-2</v>
      </c>
      <c r="M4">
        <f>Construction!M4/Total!M4</f>
        <v>6.965264191273228E-2</v>
      </c>
      <c r="N4">
        <f>Construction!N4/Total!N4</f>
        <v>6.7065150663490544E-2</v>
      </c>
      <c r="O4">
        <f>Construction!O4/Total!O4</f>
        <v>6.5264243139306441E-2</v>
      </c>
      <c r="P4">
        <f>Construction!P4/Total!P4</f>
        <v>6.4700752995360614E-2</v>
      </c>
      <c r="Q4">
        <f>Construction!Q4/Total!Q4</f>
        <v>6.375293125868553E-2</v>
      </c>
      <c r="R4">
        <f>Construction!R4/Total!R4</f>
        <v>6.425238320113337E-2</v>
      </c>
      <c r="S4">
        <f>Construction!S4/Total!S4</f>
        <v>6.465781624717995E-2</v>
      </c>
      <c r="T4">
        <f>Construction!T4/Total!T4</f>
        <v>6.4461161945060311E-2</v>
      </c>
      <c r="U4">
        <f>Construction!U4/Total!U4</f>
        <v>6.1487481347144442E-2</v>
      </c>
      <c r="V4">
        <f>Construction!V4/Total!V4</f>
        <v>6.1976289451005966E-2</v>
      </c>
      <c r="W4">
        <f>Construction!W4/Total!W4</f>
        <v>6.369463275396299E-2</v>
      </c>
    </row>
    <row r="5" spans="1:23" x14ac:dyDescent="0.25">
      <c r="A5" s="2" t="s">
        <v>27</v>
      </c>
      <c r="B5" s="2" t="s">
        <v>28</v>
      </c>
      <c r="C5">
        <f>Construction!C5/Total!C5</f>
        <v>7.6026906324088886E-2</v>
      </c>
      <c r="D5">
        <f>Construction!D5/Total!D5</f>
        <v>7.1967377386850745E-2</v>
      </c>
      <c r="E5">
        <f>Construction!E5/Total!E5</f>
        <v>6.9592803564378775E-2</v>
      </c>
      <c r="F5">
        <f>Construction!F5/Total!F5</f>
        <v>6.5888914557275344E-2</v>
      </c>
      <c r="G5">
        <f>Construction!G5/Total!G5</f>
        <v>6.5772447615281365E-2</v>
      </c>
      <c r="H5">
        <f>Construction!H5/Total!H5</f>
        <v>6.6470465906608087E-2</v>
      </c>
      <c r="I5">
        <f>Construction!I5/Total!I5</f>
        <v>6.6513755516866502E-2</v>
      </c>
      <c r="J5">
        <f>Construction!J5/Total!J5</f>
        <v>6.6700112033313663E-2</v>
      </c>
      <c r="K5">
        <f>Construction!K5/Total!K5</f>
        <v>6.6584720021478097E-2</v>
      </c>
      <c r="L5">
        <f>Construction!L5/Total!L5</f>
        <v>6.6433936043768474E-2</v>
      </c>
      <c r="M5">
        <f>Construction!M5/Total!M5</f>
        <v>6.7050214819339621E-2</v>
      </c>
      <c r="N5">
        <f>Construction!N5/Total!N5</f>
        <v>6.7928671353438053E-2</v>
      </c>
      <c r="O5">
        <f>Construction!O5/Total!O5</f>
        <v>6.8518541742434699E-2</v>
      </c>
      <c r="P5">
        <f>Construction!P5/Total!P5</f>
        <v>6.7749019490806722E-2</v>
      </c>
      <c r="Q5">
        <f>Construction!Q5/Total!Q5</f>
        <v>6.6857950180661138E-2</v>
      </c>
      <c r="R5">
        <f>Construction!R5/Total!R5</f>
        <v>6.8106208624770168E-2</v>
      </c>
      <c r="S5">
        <f>Construction!S5/Total!S5</f>
        <v>6.7325494836899466E-2</v>
      </c>
      <c r="T5">
        <f>Construction!T5/Total!T5</f>
        <v>6.7445782280033492E-2</v>
      </c>
      <c r="U5">
        <f>Construction!U5/Total!U5</f>
        <v>5.6355381525426587E-2</v>
      </c>
      <c r="V5">
        <f>Construction!V5/Total!V5</f>
        <v>5.8737278944101023E-2</v>
      </c>
      <c r="W5">
        <f>Construction!W5/Total!W5</f>
        <v>6.1760791561443359E-2</v>
      </c>
    </row>
    <row r="6" spans="1:23" x14ac:dyDescent="0.25">
      <c r="A6" s="2" t="s">
        <v>29</v>
      </c>
      <c r="B6" s="2" t="s">
        <v>30</v>
      </c>
      <c r="C6">
        <f>Construction!C6/Total!C6</f>
        <v>6.5335898669231993E-2</v>
      </c>
      <c r="D6">
        <f>Construction!D6/Total!D6</f>
        <v>5.9933026708625846E-2</v>
      </c>
      <c r="E6">
        <f>Construction!E6/Total!E6</f>
        <v>5.9695130614813165E-2</v>
      </c>
      <c r="F6">
        <f>Construction!F6/Total!F6</f>
        <v>6.1247853463079566E-2</v>
      </c>
      <c r="G6">
        <f>Construction!G6/Total!G6</f>
        <v>6.132643937332348E-2</v>
      </c>
      <c r="H6">
        <f>Construction!H6/Total!H6</f>
        <v>6.0517529215358933E-2</v>
      </c>
      <c r="I6">
        <f>Construction!I6/Total!I6</f>
        <v>5.9384822631342607E-2</v>
      </c>
      <c r="J6">
        <f>Construction!J6/Total!J6</f>
        <v>5.7896423656278867E-2</v>
      </c>
      <c r="K6">
        <f>Construction!K6/Total!K6</f>
        <v>5.8287409919457397E-2</v>
      </c>
      <c r="L6">
        <f>Construction!L6/Total!L6</f>
        <v>5.6258710965457495E-2</v>
      </c>
      <c r="M6">
        <f>Construction!M6/Total!M6</f>
        <v>5.8656205845169923E-2</v>
      </c>
      <c r="N6">
        <f>Construction!N6/Total!N6</f>
        <v>5.9654745429383059E-2</v>
      </c>
      <c r="O6">
        <f>Construction!O6/Total!O6</f>
        <v>6.1571965947337159E-2</v>
      </c>
      <c r="P6">
        <f>Construction!P6/Total!P6</f>
        <v>6.2521050112562704E-2</v>
      </c>
      <c r="Q6">
        <f>Construction!Q6/Total!Q6</f>
        <v>5.7620142839849897E-2</v>
      </c>
      <c r="R6">
        <f>Construction!R6/Total!R6</f>
        <v>6.1766564747279783E-2</v>
      </c>
      <c r="S6">
        <f>Construction!S6/Total!S6</f>
        <v>6.1390895403718296E-2</v>
      </c>
      <c r="T6">
        <f>Construction!T6/Total!T6</f>
        <v>6.14878626999232E-2</v>
      </c>
      <c r="U6">
        <f>Construction!U6/Total!U6</f>
        <v>5.4523964507177364E-2</v>
      </c>
      <c r="V6">
        <f>Construction!V6/Total!V6</f>
        <v>5.6929586185545736E-2</v>
      </c>
      <c r="W6">
        <f>Construction!W6/Total!W6</f>
        <v>5.7593372085254224E-2</v>
      </c>
    </row>
    <row r="7" spans="1:23" x14ac:dyDescent="0.25">
      <c r="A7" s="2" t="s">
        <v>31</v>
      </c>
      <c r="B7" s="2" t="s">
        <v>32</v>
      </c>
      <c r="C7">
        <f>Construction!C7/Total!C7</f>
        <v>6.1249338274219162E-2</v>
      </c>
      <c r="D7">
        <f>Construction!D7/Total!D7</f>
        <v>5.3107284201518876E-2</v>
      </c>
      <c r="E7">
        <f>Construction!E7/Total!E7</f>
        <v>5.619062952825632E-2</v>
      </c>
      <c r="F7">
        <f>Construction!F7/Total!F7</f>
        <v>6.0050568900126416E-2</v>
      </c>
      <c r="G7">
        <f>Construction!G7/Total!G7</f>
        <v>5.9902832334091383E-2</v>
      </c>
      <c r="H7">
        <f>Construction!H7/Total!H7</f>
        <v>5.8895455471775014E-2</v>
      </c>
      <c r="I7">
        <f>Construction!I7/Total!I7</f>
        <v>6.0880440220110056E-2</v>
      </c>
      <c r="J7">
        <f>Construction!J7/Total!J7</f>
        <v>5.8382404751119832E-2</v>
      </c>
      <c r="K7">
        <f>Construction!K7/Total!K7</f>
        <v>5.9532505478451424E-2</v>
      </c>
      <c r="L7">
        <f>Construction!L7/Total!L7</f>
        <v>5.4755337623863524E-2</v>
      </c>
      <c r="M7">
        <f>Construction!M7/Total!M7</f>
        <v>6.0135985897758752E-2</v>
      </c>
      <c r="N7">
        <f>Construction!N7/Total!N7</f>
        <v>6.0258816556356815E-2</v>
      </c>
      <c r="O7">
        <f>Construction!O7/Total!O7</f>
        <v>6.2169693475545303E-2</v>
      </c>
      <c r="P7">
        <f>Construction!P7/Total!P7</f>
        <v>6.3339459917998026E-2</v>
      </c>
      <c r="Q7">
        <f>Construction!Q7/Total!Q7</f>
        <v>5.8942250355488286E-2</v>
      </c>
      <c r="R7">
        <f>Construction!R7/Total!R7</f>
        <v>6.2848339299469841E-2</v>
      </c>
      <c r="S7">
        <f>Construction!S7/Total!S7</f>
        <v>6.0587105133818861E-2</v>
      </c>
      <c r="T7">
        <f>Construction!T7/Total!T7</f>
        <v>5.9997351110326259E-2</v>
      </c>
      <c r="U7">
        <f>Construction!U7/Total!U7</f>
        <v>5.2837217754758983E-2</v>
      </c>
      <c r="V7">
        <f>Construction!V7/Total!V7</f>
        <v>5.4833056631617784E-2</v>
      </c>
      <c r="W7">
        <f>Construction!W7/Total!W7</f>
        <v>5.5846573444737868E-2</v>
      </c>
    </row>
    <row r="8" spans="1:23" x14ac:dyDescent="0.25">
      <c r="A8" s="2" t="s">
        <v>33</v>
      </c>
      <c r="B8" s="2" t="s">
        <v>34</v>
      </c>
      <c r="C8">
        <f>Construction!C8/Total!C8</f>
        <v>6.3764857051076138E-2</v>
      </c>
      <c r="D8">
        <f>Construction!D8/Total!D8</f>
        <v>5.9017713365539452E-2</v>
      </c>
      <c r="E8">
        <f>Construction!E8/Total!E8</f>
        <v>5.6738741668021453E-2</v>
      </c>
      <c r="F8">
        <f>Construction!F8/Total!F8</f>
        <v>5.5494158509630562E-2</v>
      </c>
      <c r="G8">
        <f>Construction!G8/Total!G8</f>
        <v>5.5481960570404429E-2</v>
      </c>
      <c r="H8">
        <f>Construction!H8/Total!H8</f>
        <v>5.6274109371454516E-2</v>
      </c>
      <c r="I8">
        <f>Construction!I8/Total!I8</f>
        <v>5.5580490724117297E-2</v>
      </c>
      <c r="J8">
        <f>Construction!J8/Total!J8</f>
        <v>5.3073051700472766E-2</v>
      </c>
      <c r="K8">
        <f>Construction!K8/Total!K8</f>
        <v>5.1172542320236068E-2</v>
      </c>
      <c r="L8">
        <f>Construction!L8/Total!L8</f>
        <v>5.2002119445916289E-2</v>
      </c>
      <c r="M8">
        <f>Construction!M8/Total!M8</f>
        <v>5.2039066577201219E-2</v>
      </c>
      <c r="N8">
        <f>Construction!N8/Total!N8</f>
        <v>5.3172249149967446E-2</v>
      </c>
      <c r="O8">
        <f>Construction!O8/Total!O8</f>
        <v>5.4380010110493246E-2</v>
      </c>
      <c r="P8">
        <f>Construction!P8/Total!P8</f>
        <v>5.8521633758642805E-2</v>
      </c>
      <c r="Q8">
        <f>Construction!Q8/Total!Q8</f>
        <v>5.401992423179458E-2</v>
      </c>
      <c r="R8">
        <f>Construction!R8/Total!R8</f>
        <v>5.8148378621309546E-2</v>
      </c>
      <c r="S8">
        <f>Construction!S8/Total!S8</f>
        <v>5.7534807534807532E-2</v>
      </c>
      <c r="T8">
        <f>Construction!T8/Total!T8</f>
        <v>5.8073559842467128E-2</v>
      </c>
      <c r="U8">
        <f>Construction!U8/Total!U8</f>
        <v>4.5546695499391818E-2</v>
      </c>
      <c r="V8">
        <f>Construction!V8/Total!V8</f>
        <v>4.9904976420074611E-2</v>
      </c>
      <c r="W8">
        <f>Construction!W8/Total!W8</f>
        <v>5.6962921030285871E-2</v>
      </c>
    </row>
    <row r="9" spans="1:23" x14ac:dyDescent="0.25">
      <c r="A9" s="2" t="s">
        <v>35</v>
      </c>
      <c r="B9" s="2" t="s">
        <v>36</v>
      </c>
      <c r="C9">
        <f>Construction!C9/Total!C9</f>
        <v>6.6415916064535285E-2</v>
      </c>
      <c r="D9">
        <f>Construction!D9/Total!D9</f>
        <v>6.4142801098469995E-2</v>
      </c>
      <c r="E9">
        <f>Construction!E9/Total!E9</f>
        <v>6.9235340729001588E-2</v>
      </c>
      <c r="F9">
        <f>Construction!F9/Total!F9</f>
        <v>6.5990818668706971E-2</v>
      </c>
      <c r="G9">
        <f>Construction!G9/Total!G9</f>
        <v>6.6748028539241444E-2</v>
      </c>
      <c r="H9">
        <f>Construction!H9/Total!H9</f>
        <v>6.252815568970177E-2</v>
      </c>
      <c r="I9">
        <f>Construction!I9/Total!I9</f>
        <v>6.0718152291591478E-2</v>
      </c>
      <c r="J9">
        <f>Construction!J9/Total!J9</f>
        <v>6.4397009817166534E-2</v>
      </c>
      <c r="K9">
        <f>Construction!K9/Total!K9</f>
        <v>6.4301955434288322E-2</v>
      </c>
      <c r="L9">
        <f>Construction!L9/Total!L9</f>
        <v>5.9602649006622509E-2</v>
      </c>
      <c r="M9">
        <f>Construction!M9/Total!M9</f>
        <v>6.2858150401128451E-2</v>
      </c>
      <c r="N9">
        <f>Construction!N9/Total!N9</f>
        <v>6.2729980725424905E-2</v>
      </c>
      <c r="O9">
        <f>Construction!O9/Total!O9</f>
        <v>6.4001387563958026E-2</v>
      </c>
      <c r="P9">
        <f>Construction!P9/Total!P9</f>
        <v>6.2135255750085827E-2</v>
      </c>
      <c r="Q9">
        <f>Construction!Q9/Total!Q9</f>
        <v>5.6955645161290314E-2</v>
      </c>
      <c r="R9">
        <f>Construction!R9/Total!R9</f>
        <v>6.3482818870122304E-2</v>
      </c>
      <c r="S9">
        <f>Construction!S9/Total!S9</f>
        <v>5.9722451676854457E-2</v>
      </c>
      <c r="T9">
        <f>Construction!T9/Total!T9</f>
        <v>6.8086506043910866E-2</v>
      </c>
      <c r="U9">
        <f>Construction!U9/Total!U9</f>
        <v>6.0019532984107254E-2</v>
      </c>
      <c r="V9">
        <f>Construction!V9/Total!V9</f>
        <v>6.1352821210061186E-2</v>
      </c>
      <c r="W9">
        <f>Construction!W9/Total!W9</f>
        <v>5.5170686920958181E-2</v>
      </c>
    </row>
    <row r="10" spans="1:23" x14ac:dyDescent="0.25">
      <c r="A10" s="2" t="s">
        <v>37</v>
      </c>
      <c r="B10" s="2" t="s">
        <v>38</v>
      </c>
      <c r="C10">
        <f>Construction!C10/Total!C10</f>
        <v>7.54850922858495E-2</v>
      </c>
      <c r="D10">
        <f>Construction!D10/Total!D10</f>
        <v>7.1558300036324018E-2</v>
      </c>
      <c r="E10">
        <f>Construction!E10/Total!E10</f>
        <v>6.0337501517542795E-2</v>
      </c>
      <c r="F10">
        <f>Construction!F10/Total!F10</f>
        <v>6.6510812390414967E-2</v>
      </c>
      <c r="G10">
        <f>Construction!G10/Total!G10</f>
        <v>6.6411238825031929E-2</v>
      </c>
      <c r="H10">
        <f>Construction!H10/Total!H10</f>
        <v>6.7997718197375934E-2</v>
      </c>
      <c r="I10">
        <f>Construction!I10/Total!I10</f>
        <v>6.0064394359942264E-2</v>
      </c>
      <c r="J10">
        <f>Construction!J10/Total!J10</f>
        <v>5.5822261918052916E-2</v>
      </c>
      <c r="K10">
        <f>Construction!K10/Total!K10</f>
        <v>5.846501128668171E-2</v>
      </c>
      <c r="L10">
        <f>Construction!L10/Total!L10</f>
        <v>6.1548570802759828E-2</v>
      </c>
      <c r="M10">
        <f>Construction!M10/Total!M10</f>
        <v>6.0034865983874489E-2</v>
      </c>
      <c r="N10">
        <f>Construction!N10/Total!N10</f>
        <v>6.413654192727658E-2</v>
      </c>
      <c r="O10">
        <f>Construction!O10/Total!O10</f>
        <v>6.7890691716481641E-2</v>
      </c>
      <c r="P10">
        <f>Construction!P10/Total!P10</f>
        <v>6.7073170731707307E-2</v>
      </c>
      <c r="Q10">
        <f>Construction!Q10/Total!Q10</f>
        <v>6.0808756460930369E-2</v>
      </c>
      <c r="R10">
        <f>Construction!R10/Total!R10</f>
        <v>6.2449959967974374E-2</v>
      </c>
      <c r="S10">
        <f>Construction!S10/Total!S10</f>
        <v>7.0884299177862445E-2</v>
      </c>
      <c r="T10">
        <f>Construction!T10/Total!T10</f>
        <v>6.1844448842271915E-2</v>
      </c>
      <c r="U10">
        <f>Construction!U10/Total!U10</f>
        <v>6.5016982047549729E-2</v>
      </c>
      <c r="V10">
        <f>Construction!V10/Total!V10</f>
        <v>6.5725460269006969E-2</v>
      </c>
      <c r="W10">
        <f>Construction!W10/Total!W10</f>
        <v>6.4840011260204555E-2</v>
      </c>
    </row>
    <row r="11" spans="1:23" x14ac:dyDescent="0.25">
      <c r="A11" s="2" t="s">
        <v>39</v>
      </c>
      <c r="B11" s="2" t="s">
        <v>40</v>
      </c>
      <c r="C11">
        <f>Construction!C11/Total!C11</f>
        <v>6.8574825887548832E-2</v>
      </c>
      <c r="D11">
        <f>Construction!D11/Total!D11</f>
        <v>6.5463412958733314E-2</v>
      </c>
      <c r="E11">
        <f>Construction!E11/Total!E11</f>
        <v>6.0058349301707316E-2</v>
      </c>
      <c r="F11">
        <f>Construction!F11/Total!F11</f>
        <v>6.3187046570501379E-2</v>
      </c>
      <c r="G11">
        <f>Construction!G11/Total!G11</f>
        <v>6.3528904656907442E-2</v>
      </c>
      <c r="H11">
        <f>Construction!H11/Total!H11</f>
        <v>6.5578577013291645E-2</v>
      </c>
      <c r="I11">
        <f>Construction!I11/Total!I11</f>
        <v>6.4734176001534069E-2</v>
      </c>
      <c r="J11">
        <f>Construction!J11/Total!J11</f>
        <v>6.4914051360920197E-2</v>
      </c>
      <c r="K11">
        <f>Construction!K11/Total!K11</f>
        <v>6.3761887197908818E-2</v>
      </c>
      <c r="L11">
        <f>Construction!L11/Total!L11</f>
        <v>6.4853851579029856E-2</v>
      </c>
      <c r="M11">
        <f>Construction!M11/Total!M11</f>
        <v>6.5137472968798266E-2</v>
      </c>
      <c r="N11">
        <f>Construction!N11/Total!N11</f>
        <v>6.5561542911072551E-2</v>
      </c>
      <c r="O11">
        <f>Construction!O11/Total!O11</f>
        <v>6.6856799759831873E-2</v>
      </c>
      <c r="P11">
        <f>Construction!P11/Total!P11</f>
        <v>6.6677612920560056E-2</v>
      </c>
      <c r="Q11">
        <f>Construction!Q11/Total!Q11</f>
        <v>6.5863302032153972E-2</v>
      </c>
      <c r="R11">
        <f>Construction!R11/Total!R11</f>
        <v>6.9485537012035734E-2</v>
      </c>
      <c r="S11">
        <f>Construction!S11/Total!S11</f>
        <v>6.827240389148416E-2</v>
      </c>
      <c r="T11">
        <f>Construction!T11/Total!T11</f>
        <v>6.9863013698630141E-2</v>
      </c>
      <c r="U11">
        <f>Construction!U11/Total!U11</f>
        <v>5.9613372884513419E-2</v>
      </c>
      <c r="V11">
        <f>Construction!V11/Total!V11</f>
        <v>5.7434123046567816E-2</v>
      </c>
      <c r="W11">
        <f>Construction!W11/Total!W11</f>
        <v>6.1656978780026614E-2</v>
      </c>
    </row>
    <row r="12" spans="1:23" x14ac:dyDescent="0.25">
      <c r="A12" s="12" t="s">
        <v>41</v>
      </c>
      <c r="B12" s="12" t="s">
        <v>42</v>
      </c>
      <c r="C12">
        <f>Construction!C12/Total!C12</f>
        <v>6.2737272461793059E-2</v>
      </c>
      <c r="D12">
        <f>Construction!D12/Total!D12</f>
        <v>6.1814605360216379E-2</v>
      </c>
      <c r="E12">
        <f>Construction!E12/Total!E12</f>
        <v>5.1688490696071669E-2</v>
      </c>
      <c r="F12">
        <f>Construction!F12/Total!F12</f>
        <v>5.4635520372978488E-2</v>
      </c>
      <c r="G12">
        <f>Construction!G12/Total!G12</f>
        <v>5.4149749787555476E-2</v>
      </c>
      <c r="H12">
        <f>Construction!H12/Total!H12</f>
        <v>5.9536475921728269E-2</v>
      </c>
      <c r="I12">
        <f>Construction!I12/Total!I12</f>
        <v>5.5522686933964407E-2</v>
      </c>
      <c r="J12">
        <f>Construction!J12/Total!J12</f>
        <v>5.4981884057971019E-2</v>
      </c>
      <c r="K12">
        <f>Construction!K12/Total!K12</f>
        <v>5.4441779427071554E-2</v>
      </c>
      <c r="L12">
        <f>Construction!L12/Total!L12</f>
        <v>5.5722359590250792E-2</v>
      </c>
      <c r="M12">
        <f>Construction!M12/Total!M12</f>
        <v>5.7771071351584394E-2</v>
      </c>
      <c r="N12">
        <f>Construction!N12/Total!N12</f>
        <v>5.7910020622027693E-2</v>
      </c>
      <c r="O12">
        <f>Construction!O12/Total!O12</f>
        <v>5.852932666473773E-2</v>
      </c>
      <c r="P12">
        <f>Construction!P12/Total!P12</f>
        <v>5.7072570725707254E-2</v>
      </c>
      <c r="Q12">
        <f>Construction!Q12/Total!Q12</f>
        <v>5.6033969601968325E-2</v>
      </c>
      <c r="R12">
        <f>Construction!R12/Total!R12</f>
        <v>5.90926867422761E-2</v>
      </c>
      <c r="S12">
        <f>Construction!S12/Total!S12</f>
        <v>5.980992774112473E-2</v>
      </c>
      <c r="T12">
        <f>Construction!T12/Total!T12</f>
        <v>6.1007039273762359E-2</v>
      </c>
      <c r="U12">
        <f>Construction!U12/Total!U12</f>
        <v>5.6209935897435899E-2</v>
      </c>
      <c r="V12">
        <f>Construction!V12/Total!V12</f>
        <v>4.8549706635815225E-2</v>
      </c>
      <c r="W12">
        <f>Construction!W12/Total!W12</f>
        <v>5.6225680933852142E-2</v>
      </c>
    </row>
    <row r="13" spans="1:23" x14ac:dyDescent="0.25">
      <c r="A13" s="2" t="s">
        <v>43</v>
      </c>
      <c r="B13" s="2" t="s">
        <v>44</v>
      </c>
      <c r="C13">
        <f>Construction!C13/Total!C13</f>
        <v>8.1330546847788232E-2</v>
      </c>
      <c r="D13">
        <f>Construction!D13/Total!D13</f>
        <v>7.863766048502141E-2</v>
      </c>
      <c r="E13">
        <f>Construction!E13/Total!E13</f>
        <v>7.09573899090747E-2</v>
      </c>
      <c r="F13">
        <f>Construction!F13/Total!F13</f>
        <v>8.3047357584076872E-2</v>
      </c>
      <c r="G13">
        <f>Construction!G13/Total!G13</f>
        <v>8.8031149483663446E-2</v>
      </c>
      <c r="H13">
        <f>Construction!H13/Total!H13</f>
        <v>9.1831641989685575E-2</v>
      </c>
      <c r="I13">
        <f>Construction!I13/Total!I13</f>
        <v>0.1054040488539401</v>
      </c>
      <c r="J13">
        <f>Construction!J13/Total!J13</f>
        <v>9.1000841042893188E-2</v>
      </c>
      <c r="K13">
        <f>Construction!K13/Total!K13</f>
        <v>9.0254521098459467E-2</v>
      </c>
      <c r="L13">
        <f>Construction!L13/Total!L13</f>
        <v>9.0790758216726317E-2</v>
      </c>
      <c r="M13">
        <f>Construction!M13/Total!M13</f>
        <v>9.4401041666666671E-2</v>
      </c>
      <c r="N13">
        <f>Construction!N13/Total!N13</f>
        <v>8.9936102236421719E-2</v>
      </c>
      <c r="O13">
        <f>Construction!O13/Total!O13</f>
        <v>9.3764798737174429E-2</v>
      </c>
      <c r="P13">
        <f>Construction!P13/Total!P13</f>
        <v>9.3374902572096644E-2</v>
      </c>
      <c r="Q13">
        <f>Construction!Q13/Total!Q13</f>
        <v>9.2091173321095302E-2</v>
      </c>
      <c r="R13">
        <f>Construction!R13/Total!R13</f>
        <v>9.435386473429952E-2</v>
      </c>
      <c r="S13">
        <f>Construction!S13/Total!S13</f>
        <v>9.4251134644478055E-2</v>
      </c>
      <c r="T13">
        <f>Construction!T13/Total!T13</f>
        <v>0.10398329106370283</v>
      </c>
      <c r="U13">
        <f>Construction!U13/Total!U13</f>
        <v>7.5239199768048715E-2</v>
      </c>
      <c r="V13">
        <f>Construction!V13/Total!V13</f>
        <v>7.9819277108433728E-2</v>
      </c>
      <c r="W13">
        <f>Construction!W13/Total!W13</f>
        <v>8.7018342101521415E-2</v>
      </c>
    </row>
    <row r="14" spans="1:23" x14ac:dyDescent="0.25">
      <c r="A14" s="2" t="s">
        <v>45</v>
      </c>
      <c r="B14" s="2" t="s">
        <v>46</v>
      </c>
      <c r="C14">
        <f>Construction!C14/Total!C14</f>
        <v>8.1231380337636536E-2</v>
      </c>
      <c r="D14">
        <f>Construction!D14/Total!D14</f>
        <v>7.2820310962408971E-2</v>
      </c>
      <c r="E14">
        <f>Construction!E14/Total!E14</f>
        <v>5.7318524395081318E-2</v>
      </c>
      <c r="F14">
        <f>Construction!F14/Total!F14</f>
        <v>7.2252113758647193E-2</v>
      </c>
      <c r="G14">
        <f>Construction!G14/Total!G14</f>
        <v>7.3082763857251334E-2</v>
      </c>
      <c r="H14">
        <f>Construction!H14/Total!H14</f>
        <v>7.9016026835631747E-2</v>
      </c>
      <c r="I14">
        <f>Construction!I14/Total!I14</f>
        <v>7.328216374269006E-2</v>
      </c>
      <c r="J14">
        <f>Construction!J14/Total!J14</f>
        <v>7.811064142620841E-2</v>
      </c>
      <c r="K14">
        <f>Construction!K14/Total!K14</f>
        <v>7.3998136067101594E-2</v>
      </c>
      <c r="L14">
        <f>Construction!L14/Total!L14</f>
        <v>6.9720751962036878E-2</v>
      </c>
      <c r="M14">
        <f>Construction!M14/Total!M14</f>
        <v>6.7111672379577852E-2</v>
      </c>
      <c r="N14">
        <f>Construction!N14/Total!N14</f>
        <v>6.9939950547509705E-2</v>
      </c>
      <c r="O14">
        <f>Construction!O14/Total!O14</f>
        <v>7.286475339405396E-2</v>
      </c>
      <c r="P14">
        <f>Construction!P14/Total!P14</f>
        <v>7.6473620897061348E-2</v>
      </c>
      <c r="Q14">
        <f>Construction!Q14/Total!Q14</f>
        <v>7.7565217391304356E-2</v>
      </c>
      <c r="R14">
        <f>Construction!R14/Total!R14</f>
        <v>7.8421322398769866E-2</v>
      </c>
      <c r="S14">
        <f>Construction!S14/Total!S14</f>
        <v>7.4468085106382975E-2</v>
      </c>
      <c r="T14">
        <f>Construction!T14/Total!T14</f>
        <v>7.9816980172852062E-2</v>
      </c>
      <c r="U14">
        <f>Construction!U14/Total!U14</f>
        <v>7.5632725132430842E-2</v>
      </c>
      <c r="V14">
        <f>Construction!V14/Total!V14</f>
        <v>6.230631218398304E-2</v>
      </c>
      <c r="W14">
        <f>Construction!W14/Total!W14</f>
        <v>6.6181448882870697E-2</v>
      </c>
    </row>
    <row r="15" spans="1:23" x14ac:dyDescent="0.25">
      <c r="A15" s="2" t="s">
        <v>47</v>
      </c>
      <c r="B15" s="2" t="s">
        <v>48</v>
      </c>
      <c r="C15">
        <f>Construction!C15/Total!C15</f>
        <v>6.8631329113924056E-2</v>
      </c>
      <c r="D15">
        <f>Construction!D15/Total!D15</f>
        <v>6.1458124121309507E-2</v>
      </c>
      <c r="E15">
        <f>Construction!E15/Total!E15</f>
        <v>7.6196344218525378E-2</v>
      </c>
      <c r="F15">
        <f>Construction!F15/Total!F15</f>
        <v>5.9417946645109132E-2</v>
      </c>
      <c r="G15">
        <f>Construction!G15/Total!G15</f>
        <v>5.419202827410171E-2</v>
      </c>
      <c r="H15">
        <f>Construction!H15/Total!H15</f>
        <v>5.4682955206515407E-2</v>
      </c>
      <c r="I15">
        <f>Construction!I15/Total!I15</f>
        <v>5.3601976810492301E-2</v>
      </c>
      <c r="J15">
        <f>Construction!J15/Total!J15</f>
        <v>6.3639891346526964E-2</v>
      </c>
      <c r="K15">
        <f>Construction!K15/Total!K15</f>
        <v>6.1808846761453401E-2</v>
      </c>
      <c r="L15">
        <f>Construction!L15/Total!L15</f>
        <v>7.0823130533057083E-2</v>
      </c>
      <c r="M15">
        <f>Construction!M15/Total!M15</f>
        <v>6.4833735835036224E-2</v>
      </c>
      <c r="N15">
        <f>Construction!N15/Total!N15</f>
        <v>6.4331797235023039E-2</v>
      </c>
      <c r="O15">
        <f>Construction!O15/Total!O15</f>
        <v>6.1108043438247758E-2</v>
      </c>
      <c r="P15">
        <f>Construction!P15/Total!P15</f>
        <v>5.1582867783985104E-2</v>
      </c>
      <c r="Q15">
        <f>Construction!Q15/Total!Q15</f>
        <v>5.9190586557318604E-2</v>
      </c>
      <c r="R15">
        <f>Construction!R15/Total!R15</f>
        <v>6.5077088562208674E-2</v>
      </c>
      <c r="S15">
        <f>Construction!S15/Total!S15</f>
        <v>6.0113154172560114E-2</v>
      </c>
      <c r="T15">
        <f>Construction!T15/Total!T15</f>
        <v>5.8157757269719661E-2</v>
      </c>
      <c r="U15">
        <f>Construction!U15/Total!U15</f>
        <v>5.494148244473341E-2</v>
      </c>
      <c r="V15">
        <f>Construction!V15/Total!V15</f>
        <v>5.1909202885799755E-2</v>
      </c>
      <c r="W15">
        <f>Construction!W15/Total!W15</f>
        <v>5.1269370260468183E-2</v>
      </c>
    </row>
    <row r="16" spans="1:23" x14ac:dyDescent="0.25">
      <c r="A16" s="2" t="s">
        <v>49</v>
      </c>
      <c r="B16" s="2" t="s">
        <v>50</v>
      </c>
      <c r="C16">
        <f>Construction!C16/Total!C16</f>
        <v>6.8364099299809036E-2</v>
      </c>
      <c r="D16">
        <f>Construction!D16/Total!D16</f>
        <v>6.4653503677893923E-2</v>
      </c>
      <c r="E16">
        <f>Construction!E16/Total!E16</f>
        <v>6.0239396304970071E-2</v>
      </c>
      <c r="F16">
        <f>Construction!F16/Total!F16</f>
        <v>5.6923076923076923E-2</v>
      </c>
      <c r="G16">
        <f>Construction!G16/Total!G16</f>
        <v>5.845925191974239E-2</v>
      </c>
      <c r="H16">
        <f>Construction!H16/Total!H16</f>
        <v>5.616875153298994E-2</v>
      </c>
      <c r="I16">
        <f>Construction!I16/Total!I16</f>
        <v>5.6107954545454544E-2</v>
      </c>
      <c r="J16">
        <f>Construction!J16/Total!J16</f>
        <v>5.7039119231670189E-2</v>
      </c>
      <c r="K16">
        <f>Construction!K16/Total!K16</f>
        <v>5.4126724339490298E-2</v>
      </c>
      <c r="L16">
        <f>Construction!L16/Total!L16</f>
        <v>5.4482359745517642E-2</v>
      </c>
      <c r="M16">
        <f>Construction!M16/Total!M16</f>
        <v>5.4214800411757982E-2</v>
      </c>
      <c r="N16">
        <f>Construction!N16/Total!N16</f>
        <v>5.3666435345824659E-2</v>
      </c>
      <c r="O16">
        <f>Construction!O16/Total!O16</f>
        <v>5.9693007390562818E-2</v>
      </c>
      <c r="P16">
        <f>Construction!P16/Total!P16</f>
        <v>6.2443233424159861E-2</v>
      </c>
      <c r="Q16">
        <f>Construction!Q16/Total!Q16</f>
        <v>6.3785329374243929E-2</v>
      </c>
      <c r="R16">
        <f>Construction!R16/Total!R16</f>
        <v>6.9747166521360066E-2</v>
      </c>
      <c r="S16">
        <f>Construction!S16/Total!S16</f>
        <v>7.0707070707070691E-2</v>
      </c>
      <c r="T16">
        <f>Construction!T16/Total!T16</f>
        <v>6.8479685452162514E-2</v>
      </c>
      <c r="U16">
        <f>Construction!U16/Total!U16</f>
        <v>4.740518962075848E-2</v>
      </c>
      <c r="V16">
        <f>Construction!V16/Total!V16</f>
        <v>4.7766527695056585E-2</v>
      </c>
      <c r="W16">
        <f>Construction!W16/Total!W16</f>
        <v>5.6236559139784946E-2</v>
      </c>
    </row>
    <row r="17" spans="1:23" x14ac:dyDescent="0.25">
      <c r="A17" s="2" t="s">
        <v>51</v>
      </c>
      <c r="B17" s="2" t="s">
        <v>52</v>
      </c>
      <c r="C17">
        <f>Construction!C17/Total!C17</f>
        <v>6.3692208212091816E-2</v>
      </c>
      <c r="D17">
        <f>Construction!D17/Total!D17</f>
        <v>6.181877338539124E-2</v>
      </c>
      <c r="E17">
        <f>Construction!E17/Total!E17</f>
        <v>5.7559855690390301E-2</v>
      </c>
      <c r="F17">
        <f>Construction!F17/Total!F17</f>
        <v>6.502607561929595E-2</v>
      </c>
      <c r="G17">
        <f>Construction!G17/Total!G17</f>
        <v>6.8834258524980166E-2</v>
      </c>
      <c r="H17">
        <f>Construction!H17/Total!H17</f>
        <v>6.8035742279354133E-2</v>
      </c>
      <c r="I17">
        <f>Construction!I17/Total!I17</f>
        <v>6.7468778556198594E-2</v>
      </c>
      <c r="J17">
        <f>Construction!J17/Total!J17</f>
        <v>6.6978193146417439E-2</v>
      </c>
      <c r="K17">
        <f>Construction!K17/Total!K17</f>
        <v>6.7823097358962345E-2</v>
      </c>
      <c r="L17">
        <f>Construction!L17/Total!L17</f>
        <v>6.7193675889328078E-2</v>
      </c>
      <c r="M17">
        <f>Construction!M17/Total!M17</f>
        <v>6.7382230172927854E-2</v>
      </c>
      <c r="N17">
        <f>Construction!N17/Total!N17</f>
        <v>7.1449747998814109E-2</v>
      </c>
      <c r="O17">
        <f>Construction!O17/Total!O17</f>
        <v>6.7764221666911664E-2</v>
      </c>
      <c r="P17">
        <f>Construction!P17/Total!P17</f>
        <v>7.3239021514883582E-2</v>
      </c>
      <c r="Q17">
        <f>Construction!Q17/Total!Q17</f>
        <v>6.2573270808909731E-2</v>
      </c>
      <c r="R17">
        <f>Construction!R17/Total!R17</f>
        <v>6.7963984896892232E-2</v>
      </c>
      <c r="S17">
        <f>Construction!S17/Total!S17</f>
        <v>6.3697857948139799E-2</v>
      </c>
      <c r="T17">
        <f>Construction!T17/Total!T17</f>
        <v>6.8117977528089887E-2</v>
      </c>
      <c r="U17">
        <f>Construction!U17/Total!U17</f>
        <v>6.2718879337790509E-2</v>
      </c>
      <c r="V17">
        <f>Construction!V17/Total!V17</f>
        <v>6.3632755655509993E-2</v>
      </c>
      <c r="W17">
        <f>Construction!W17/Total!W17</f>
        <v>6.1484763055443682E-2</v>
      </c>
    </row>
    <row r="18" spans="1:23" x14ac:dyDescent="0.25">
      <c r="A18" s="2" t="s">
        <v>53</v>
      </c>
      <c r="B18" s="2" t="s">
        <v>54</v>
      </c>
      <c r="C18">
        <f>Construction!C18/Total!C18</f>
        <v>7.0177514792899409E-2</v>
      </c>
      <c r="D18">
        <f>Construction!D18/Total!D18</f>
        <v>6.6842673706948283E-2</v>
      </c>
      <c r="E18">
        <f>Construction!E18/Total!E18</f>
        <v>6.7027677496991581E-2</v>
      </c>
      <c r="F18">
        <f>Construction!F18/Total!F18</f>
        <v>7.1505569529284954E-2</v>
      </c>
      <c r="G18">
        <f>Construction!G18/Total!G18</f>
        <v>7.0561903640004711E-2</v>
      </c>
      <c r="H18">
        <f>Construction!H18/Total!H18</f>
        <v>6.7860833620392705E-2</v>
      </c>
      <c r="I18">
        <f>Construction!I18/Total!I18</f>
        <v>6.7657322976471923E-2</v>
      </c>
      <c r="J18">
        <f>Construction!J18/Total!J18</f>
        <v>7.0903539522786385E-2</v>
      </c>
      <c r="K18">
        <f>Construction!K18/Total!K18</f>
        <v>7.0522178551375631E-2</v>
      </c>
      <c r="L18">
        <f>Construction!L18/Total!L18</f>
        <v>7.1896877430825651E-2</v>
      </c>
      <c r="M18">
        <f>Construction!M18/Total!M18</f>
        <v>7.2030141843971635E-2</v>
      </c>
      <c r="N18">
        <f>Construction!N18/Total!N18</f>
        <v>7.3526212747443975E-2</v>
      </c>
      <c r="O18">
        <f>Construction!O18/Total!O18</f>
        <v>7.5957584938325037E-2</v>
      </c>
      <c r="P18">
        <f>Construction!P18/Total!P18</f>
        <v>7.5156798129052835E-2</v>
      </c>
      <c r="Q18">
        <f>Construction!Q18/Total!Q18</f>
        <v>7.4831322837865463E-2</v>
      </c>
      <c r="R18">
        <f>Construction!R18/Total!R18</f>
        <v>7.7665995975855134E-2</v>
      </c>
      <c r="S18">
        <f>Construction!S18/Total!S18</f>
        <v>7.457188371166866E-2</v>
      </c>
      <c r="T18">
        <f>Construction!T18/Total!T18</f>
        <v>7.3307163886162902E-2</v>
      </c>
      <c r="U18">
        <f>Construction!U18/Total!U18</f>
        <v>5.7209737827715358E-2</v>
      </c>
      <c r="V18">
        <f>Construction!V18/Total!V18</f>
        <v>6.5523059617547813E-2</v>
      </c>
      <c r="W18">
        <f>Construction!W18/Total!W18</f>
        <v>6.6599597585513079E-2</v>
      </c>
    </row>
    <row r="19" spans="1:23" x14ac:dyDescent="0.25">
      <c r="A19" s="2" t="s">
        <v>55</v>
      </c>
      <c r="B19" s="2" t="s">
        <v>56</v>
      </c>
      <c r="C19">
        <f>Construction!C19/Total!C19</f>
        <v>6.8863102638485982E-2</v>
      </c>
      <c r="D19">
        <f>Construction!D19/Total!D19</f>
        <v>6.5214316027726704E-2</v>
      </c>
      <c r="E19">
        <f>Construction!E19/Total!E19</f>
        <v>6.2046392486124945E-2</v>
      </c>
      <c r="F19">
        <f>Construction!F19/Total!F19</f>
        <v>5.1921733053808525E-2</v>
      </c>
      <c r="G19">
        <f>Construction!G19/Total!G19</f>
        <v>5.5425179458862509E-2</v>
      </c>
      <c r="H19">
        <f>Construction!H19/Total!H19</f>
        <v>5.1565008025682181E-2</v>
      </c>
      <c r="I19">
        <f>Construction!I19/Total!I19</f>
        <v>5.8171193306328431E-2</v>
      </c>
      <c r="J19">
        <f>Construction!J19/Total!J19</f>
        <v>5.495215929661236E-2</v>
      </c>
      <c r="K19">
        <f>Construction!K19/Total!K19</f>
        <v>5.4545454545454543E-2</v>
      </c>
      <c r="L19">
        <f>Construction!L19/Total!L19</f>
        <v>5.4271685761047468E-2</v>
      </c>
      <c r="M19">
        <f>Construction!M19/Total!M19</f>
        <v>5.7295645530939653E-2</v>
      </c>
      <c r="N19">
        <f>Construction!N19/Total!N19</f>
        <v>5.7602393865719102E-2</v>
      </c>
      <c r="O19">
        <f>Construction!O19/Total!O19</f>
        <v>5.6454556515391163E-2</v>
      </c>
      <c r="P19">
        <f>Construction!P19/Total!P19</f>
        <v>5.2650646057239466E-2</v>
      </c>
      <c r="Q19">
        <f>Construction!Q19/Total!Q19</f>
        <v>5.1069703243616288E-2</v>
      </c>
      <c r="R19">
        <f>Construction!R19/Total!R19</f>
        <v>5.1339285714285712E-2</v>
      </c>
      <c r="S19">
        <f>Construction!S19/Total!S19</f>
        <v>5.1886792452830191E-2</v>
      </c>
      <c r="T19">
        <f>Construction!T19/Total!T19</f>
        <v>5.3284827733789855E-2</v>
      </c>
      <c r="U19">
        <f>Construction!U19/Total!U19</f>
        <v>4.2014970223460638E-2</v>
      </c>
      <c r="V19">
        <f>Construction!V19/Total!V19</f>
        <v>4.225737588264273E-2</v>
      </c>
      <c r="W19">
        <f>Construction!W19/Total!W19</f>
        <v>3.7302876303243047E-2</v>
      </c>
    </row>
    <row r="20" spans="1:23" x14ac:dyDescent="0.25">
      <c r="A20" s="2" t="s">
        <v>57</v>
      </c>
      <c r="B20" s="2" t="s">
        <v>56</v>
      </c>
      <c r="C20">
        <f>Construction!C20/Total!C20</f>
        <v>6.8863102638485982E-2</v>
      </c>
      <c r="D20">
        <f>Construction!D20/Total!D20</f>
        <v>6.5214316027726704E-2</v>
      </c>
      <c r="E20">
        <f>Construction!E20/Total!E20</f>
        <v>6.2046392486124945E-2</v>
      </c>
      <c r="F20">
        <f>Construction!F20/Total!F20</f>
        <v>5.1921733053808525E-2</v>
      </c>
      <c r="G20">
        <f>Construction!G20/Total!G20</f>
        <v>5.5425179458862509E-2</v>
      </c>
      <c r="H20">
        <f>Construction!H20/Total!H20</f>
        <v>5.1565008025682181E-2</v>
      </c>
      <c r="I20">
        <f>Construction!I20/Total!I20</f>
        <v>5.8171193306328431E-2</v>
      </c>
      <c r="J20">
        <f>Construction!J20/Total!J20</f>
        <v>5.495215929661236E-2</v>
      </c>
      <c r="K20">
        <f>Construction!K20/Total!K20</f>
        <v>5.4545454545454543E-2</v>
      </c>
      <c r="L20">
        <f>Construction!L20/Total!L20</f>
        <v>5.4271685761047468E-2</v>
      </c>
      <c r="M20">
        <f>Construction!M20/Total!M20</f>
        <v>5.7295645530939653E-2</v>
      </c>
      <c r="N20">
        <f>Construction!N20/Total!N20</f>
        <v>5.7602393865719102E-2</v>
      </c>
      <c r="O20">
        <f>Construction!O20/Total!O20</f>
        <v>5.6454556515391163E-2</v>
      </c>
      <c r="P20">
        <f>Construction!P20/Total!P20</f>
        <v>5.2650646057239466E-2</v>
      </c>
      <c r="Q20">
        <f>Construction!Q20/Total!Q20</f>
        <v>5.1069703243616288E-2</v>
      </c>
      <c r="R20">
        <f>Construction!R20/Total!R20</f>
        <v>5.1339285714285712E-2</v>
      </c>
      <c r="S20">
        <f>Construction!S20/Total!S20</f>
        <v>5.1886792452830191E-2</v>
      </c>
      <c r="T20">
        <f>Construction!T20/Total!T20</f>
        <v>5.3284827733789855E-2</v>
      </c>
      <c r="U20">
        <f>Construction!U20/Total!U20</f>
        <v>4.2014970223460638E-2</v>
      </c>
      <c r="V20">
        <f>Construction!V20/Total!V20</f>
        <v>4.225737588264273E-2</v>
      </c>
      <c r="W20">
        <f>Construction!W20/Total!W20</f>
        <v>3.7302876303243047E-2</v>
      </c>
    </row>
    <row r="21" spans="1:23" x14ac:dyDescent="0.25">
      <c r="A21" s="2" t="s">
        <v>58</v>
      </c>
      <c r="B21" s="2" t="s">
        <v>59</v>
      </c>
      <c r="C21">
        <f>Construction!C21/Total!C21</f>
        <v>0.13027094921945093</v>
      </c>
      <c r="D21">
        <f>Construction!D21/Total!D21</f>
        <v>0.11646695715323169</v>
      </c>
      <c r="E21">
        <f>Construction!E21/Total!E21</f>
        <v>0.11532125205930809</v>
      </c>
      <c r="F21">
        <f>Construction!F21/Total!F21</f>
        <v>0.10548862115127175</v>
      </c>
      <c r="G21">
        <f>Construction!G21/Total!G21</f>
        <v>0.10637932514810682</v>
      </c>
      <c r="H21">
        <f>Construction!H21/Total!H21</f>
        <v>0.10346844964479732</v>
      </c>
      <c r="I21">
        <f>Construction!I21/Total!I21</f>
        <v>0.10065520065520066</v>
      </c>
      <c r="J21">
        <f>Construction!J21/Total!J21</f>
        <v>9.925598888071295E-2</v>
      </c>
      <c r="K21">
        <f>Construction!K21/Total!K21</f>
        <v>9.802947507865542E-2</v>
      </c>
      <c r="L21">
        <f>Construction!L21/Total!L21</f>
        <v>9.7599468394384908E-2</v>
      </c>
      <c r="M21">
        <f>Construction!M21/Total!M21</f>
        <v>9.5285607383387372E-2</v>
      </c>
      <c r="N21">
        <f>Construction!N21/Total!N21</f>
        <v>9.5742021498208499E-2</v>
      </c>
      <c r="O21">
        <f>Construction!O21/Total!O21</f>
        <v>9.4225941422594134E-2</v>
      </c>
      <c r="P21">
        <f>Construction!P21/Total!P21</f>
        <v>9.3359960059910138E-2</v>
      </c>
      <c r="Q21">
        <f>Construction!Q21/Total!Q21</f>
        <v>9.8781270044900574E-2</v>
      </c>
      <c r="R21">
        <f>Construction!R21/Total!R21</f>
        <v>9.5598903756246981E-2</v>
      </c>
      <c r="S21">
        <f>Construction!S21/Total!S21</f>
        <v>8.9136713735558398E-2</v>
      </c>
      <c r="T21">
        <f>Construction!T21/Total!T21</f>
        <v>9.2662541187816444E-2</v>
      </c>
      <c r="U21">
        <f>Construction!U21/Total!U21</f>
        <v>7.461697722567287E-2</v>
      </c>
      <c r="V21">
        <f>Construction!V21/Total!V21</f>
        <v>8.6711343576332131E-2</v>
      </c>
      <c r="W21">
        <f>Construction!W21/Total!W21</f>
        <v>8.5116653258246175E-2</v>
      </c>
    </row>
    <row r="22" spans="1:23" x14ac:dyDescent="0.25">
      <c r="A22" s="2" t="s">
        <v>60</v>
      </c>
      <c r="B22" s="2" t="s">
        <v>59</v>
      </c>
      <c r="C22">
        <f>Construction!C22/Total!C22</f>
        <v>0.13027094921945093</v>
      </c>
      <c r="D22">
        <f>Construction!D22/Total!D22</f>
        <v>0.11646695715323169</v>
      </c>
      <c r="E22">
        <f>Construction!E22/Total!E22</f>
        <v>0.11532125205930809</v>
      </c>
      <c r="F22">
        <f>Construction!F22/Total!F22</f>
        <v>0.10548862115127175</v>
      </c>
      <c r="G22">
        <f>Construction!G22/Total!G22</f>
        <v>0.10637932514810682</v>
      </c>
      <c r="H22">
        <f>Construction!H22/Total!H22</f>
        <v>0.10346844964479732</v>
      </c>
      <c r="I22">
        <f>Construction!I22/Total!I22</f>
        <v>0.10065520065520066</v>
      </c>
      <c r="J22">
        <f>Construction!J22/Total!J22</f>
        <v>9.925598888071295E-2</v>
      </c>
      <c r="K22">
        <f>Construction!K22/Total!K22</f>
        <v>9.802947507865542E-2</v>
      </c>
      <c r="L22">
        <f>Construction!L22/Total!L22</f>
        <v>9.7599468394384908E-2</v>
      </c>
      <c r="M22">
        <f>Construction!M22/Total!M22</f>
        <v>9.5285607383387372E-2</v>
      </c>
      <c r="N22">
        <f>Construction!N22/Total!N22</f>
        <v>9.5742021498208499E-2</v>
      </c>
      <c r="O22">
        <f>Construction!O22/Total!O22</f>
        <v>9.4225941422594134E-2</v>
      </c>
      <c r="P22">
        <f>Construction!P22/Total!P22</f>
        <v>9.3359960059910138E-2</v>
      </c>
      <c r="Q22">
        <f>Construction!Q22/Total!Q22</f>
        <v>9.8781270044900574E-2</v>
      </c>
      <c r="R22">
        <f>Construction!R22/Total!R22</f>
        <v>9.5598903756246981E-2</v>
      </c>
      <c r="S22">
        <f>Construction!S22/Total!S22</f>
        <v>8.9136713735558398E-2</v>
      </c>
      <c r="T22">
        <f>Construction!T22/Total!T22</f>
        <v>9.2662541187816444E-2</v>
      </c>
      <c r="U22">
        <f>Construction!U22/Total!U22</f>
        <v>7.461697722567287E-2</v>
      </c>
      <c r="V22">
        <f>Construction!V22/Total!V22</f>
        <v>8.6711343576332131E-2</v>
      </c>
      <c r="W22">
        <f>Construction!W22/Total!W22</f>
        <v>8.5116653258246175E-2</v>
      </c>
    </row>
    <row r="23" spans="1:23" x14ac:dyDescent="0.25">
      <c r="A23" s="2" t="s">
        <v>61</v>
      </c>
      <c r="B23" s="2" t="s">
        <v>62</v>
      </c>
      <c r="C23">
        <f>Construction!C23/Total!C23</f>
        <v>5.4114994363021418E-2</v>
      </c>
      <c r="D23">
        <f>Construction!D23/Total!D23</f>
        <v>5.4505005561735258E-2</v>
      </c>
      <c r="E23">
        <f>Construction!E23/Total!E23</f>
        <v>4.5843045843045847E-2</v>
      </c>
      <c r="F23">
        <f>Construction!F23/Total!F23</f>
        <v>4.9808429118773943E-2</v>
      </c>
      <c r="G23">
        <f>Construction!G23/Total!G23</f>
        <v>5.2183567727609181E-2</v>
      </c>
      <c r="H23">
        <f>Construction!H23/Total!H23</f>
        <v>4.9029982363315697E-2</v>
      </c>
      <c r="I23">
        <f>Construction!I23/Total!I23</f>
        <v>5.6953179594689034E-2</v>
      </c>
      <c r="J23">
        <f>Construction!J23/Total!J23</f>
        <v>5.9426954368588615E-2</v>
      </c>
      <c r="K23">
        <f>Construction!K23/Total!K23</f>
        <v>4.9982764563943467E-2</v>
      </c>
      <c r="L23">
        <f>Construction!L23/Total!L23</f>
        <v>4.4444444444444439E-2</v>
      </c>
      <c r="M23">
        <f>Construction!M23/Total!M23</f>
        <v>4.5105245573003674E-2</v>
      </c>
      <c r="N23">
        <f>Construction!N23/Total!N23</f>
        <v>5.1522248243559721E-2</v>
      </c>
      <c r="O23">
        <f>Construction!O23/Total!O23</f>
        <v>4.9201694362984688E-2</v>
      </c>
      <c r="P23">
        <f>Construction!P23/Total!P23</f>
        <v>4.8948751642575561E-2</v>
      </c>
      <c r="Q23">
        <f>Construction!Q23/Total!Q23</f>
        <v>5.3664520085863227E-2</v>
      </c>
      <c r="R23">
        <f>Construction!R23/Total!R23</f>
        <v>5.7107767884556349E-2</v>
      </c>
      <c r="S23">
        <f>Construction!S23/Total!S23</f>
        <v>5.4644808743169404E-2</v>
      </c>
      <c r="T23">
        <f>Construction!T23/Total!T23</f>
        <v>5.530507965133754E-2</v>
      </c>
      <c r="U23">
        <f>Construction!U23/Total!U23</f>
        <v>0</v>
      </c>
      <c r="V23">
        <f>Construction!V23/Total!V23</f>
        <v>4.1269841269841269E-2</v>
      </c>
      <c r="W23">
        <f>Construction!W23/Total!W23</f>
        <v>4.22979797979798E-2</v>
      </c>
    </row>
    <row r="24" spans="1:23" x14ac:dyDescent="0.25">
      <c r="A24" s="2" t="s">
        <v>63</v>
      </c>
      <c r="B24" s="2" t="s">
        <v>62</v>
      </c>
      <c r="C24">
        <f>Construction!C24/Total!C24</f>
        <v>5.4114994363021418E-2</v>
      </c>
      <c r="D24">
        <f>Construction!D24/Total!D24</f>
        <v>5.4505005561735258E-2</v>
      </c>
      <c r="E24">
        <f>Construction!E24/Total!E24</f>
        <v>4.5843045843045847E-2</v>
      </c>
      <c r="F24">
        <f>Construction!F24/Total!F24</f>
        <v>4.9808429118773943E-2</v>
      </c>
      <c r="G24">
        <f>Construction!G24/Total!G24</f>
        <v>5.2183567727609181E-2</v>
      </c>
      <c r="H24">
        <f>Construction!H24/Total!H24</f>
        <v>4.9029982363315697E-2</v>
      </c>
      <c r="I24">
        <f>Construction!I24/Total!I24</f>
        <v>5.6953179594689034E-2</v>
      </c>
      <c r="J24">
        <f>Construction!J24/Total!J24</f>
        <v>5.9426954368588615E-2</v>
      </c>
      <c r="K24">
        <f>Construction!K24/Total!K24</f>
        <v>4.9982764563943467E-2</v>
      </c>
      <c r="L24">
        <f>Construction!L24/Total!L24</f>
        <v>4.4444444444444439E-2</v>
      </c>
      <c r="M24">
        <f>Construction!M24/Total!M24</f>
        <v>4.5105245573003674E-2</v>
      </c>
      <c r="N24">
        <f>Construction!N24/Total!N24</f>
        <v>5.1522248243559721E-2</v>
      </c>
      <c r="O24">
        <f>Construction!O24/Total!O24</f>
        <v>4.9201694362984688E-2</v>
      </c>
      <c r="P24">
        <f>Construction!P24/Total!P24</f>
        <v>4.8948751642575561E-2</v>
      </c>
      <c r="Q24">
        <f>Construction!Q24/Total!Q24</f>
        <v>5.3664520085863227E-2</v>
      </c>
      <c r="R24">
        <f>Construction!R24/Total!R24</f>
        <v>5.7107767884556349E-2</v>
      </c>
      <c r="S24">
        <f>Construction!S24/Total!S24</f>
        <v>5.4644808743169404E-2</v>
      </c>
      <c r="T24">
        <f>Construction!T24/Total!T24</f>
        <v>5.530507965133754E-2</v>
      </c>
      <c r="U24">
        <f>Construction!U24/Total!U24</f>
        <v>0</v>
      </c>
      <c r="V24">
        <f>Construction!V24/Total!V24</f>
        <v>4.1269841269841269E-2</v>
      </c>
      <c r="W24">
        <f>Construction!W24/Total!W24</f>
        <v>4.22979797979798E-2</v>
      </c>
    </row>
    <row r="25" spans="1:23" x14ac:dyDescent="0.25">
      <c r="A25" s="2" t="s">
        <v>64</v>
      </c>
      <c r="B25" s="2" t="s">
        <v>65</v>
      </c>
      <c r="C25">
        <f>Construction!C25/Total!C25</f>
        <v>5.305039787798408E-2</v>
      </c>
      <c r="D25">
        <f>Construction!D25/Total!D25</f>
        <v>4.6342397548831862E-2</v>
      </c>
      <c r="E25">
        <f>Construction!E25/Total!E25</f>
        <v>4.3764523625096821E-2</v>
      </c>
      <c r="F25">
        <f>Construction!F25/Total!F25</f>
        <v>4.1656210790464242E-2</v>
      </c>
      <c r="G25">
        <f>Construction!G25/Total!G25</f>
        <v>4.1843541540327468E-2</v>
      </c>
      <c r="H25">
        <f>Construction!H25/Total!H25</f>
        <v>4.0804257835600238E-2</v>
      </c>
      <c r="I25">
        <f>Construction!I25/Total!I25</f>
        <v>4.2592808099615971E-2</v>
      </c>
      <c r="J25">
        <f>Construction!J25/Total!J25</f>
        <v>4.0423593714415847E-2</v>
      </c>
      <c r="K25">
        <f>Construction!K25/Total!K25</f>
        <v>4.4462888309224569E-2</v>
      </c>
      <c r="L25">
        <f>Construction!L25/Total!L25</f>
        <v>4.4678362573099421E-2</v>
      </c>
      <c r="M25">
        <f>Construction!M25/Total!M25</f>
        <v>4.4897014579958337E-2</v>
      </c>
      <c r="N25">
        <f>Construction!N25/Total!N25</f>
        <v>4.1214995483288164E-2</v>
      </c>
      <c r="O25">
        <f>Construction!O25/Total!O25</f>
        <v>4.1005291005291003E-2</v>
      </c>
      <c r="P25">
        <f>Construction!P25/Total!P25</f>
        <v>3.6980138264018442E-2</v>
      </c>
      <c r="Q25">
        <f>Construction!Q25/Total!Q25</f>
        <v>4.2048115818607623E-2</v>
      </c>
      <c r="R25">
        <f>Construction!R25/Total!R25</f>
        <v>4.5383736628933434E-2</v>
      </c>
      <c r="S25">
        <f>Construction!S25/Total!S25</f>
        <v>3.8497361067991315E-2</v>
      </c>
      <c r="T25">
        <f>Construction!T25/Total!T25</f>
        <v>3.826530612244898E-2</v>
      </c>
      <c r="U25">
        <f>Construction!U25/Total!U25</f>
        <v>3.5677137507801118E-2</v>
      </c>
      <c r="V25">
        <f>Construction!V25/Total!V25</f>
        <v>3.8330052833316072E-2</v>
      </c>
      <c r="W25">
        <f>Construction!W25/Total!W25</f>
        <v>4.5898636271117441E-2</v>
      </c>
    </row>
    <row r="26" spans="1:23" x14ac:dyDescent="0.25">
      <c r="A26" s="2" t="s">
        <v>66</v>
      </c>
      <c r="B26" s="2" t="s">
        <v>65</v>
      </c>
      <c r="C26">
        <f>Construction!C26/Total!C26</f>
        <v>5.305039787798408E-2</v>
      </c>
      <c r="D26">
        <f>Construction!D26/Total!D26</f>
        <v>4.6342397548831862E-2</v>
      </c>
      <c r="E26">
        <f>Construction!E26/Total!E26</f>
        <v>4.3764523625096821E-2</v>
      </c>
      <c r="F26">
        <f>Construction!F26/Total!F26</f>
        <v>4.1656210790464242E-2</v>
      </c>
      <c r="G26">
        <f>Construction!G26/Total!G26</f>
        <v>4.1843541540327468E-2</v>
      </c>
      <c r="H26">
        <f>Construction!H26/Total!H26</f>
        <v>4.0804257835600238E-2</v>
      </c>
      <c r="I26">
        <f>Construction!I26/Total!I26</f>
        <v>4.2592808099615971E-2</v>
      </c>
      <c r="J26">
        <f>Construction!J26/Total!J26</f>
        <v>4.0423593714415847E-2</v>
      </c>
      <c r="K26">
        <f>Construction!K26/Total!K26</f>
        <v>4.4462888309224569E-2</v>
      </c>
      <c r="L26">
        <f>Construction!L26/Total!L26</f>
        <v>4.4678362573099421E-2</v>
      </c>
      <c r="M26">
        <f>Construction!M26/Total!M26</f>
        <v>4.4897014579958337E-2</v>
      </c>
      <c r="N26">
        <f>Construction!N26/Total!N26</f>
        <v>4.1214995483288164E-2</v>
      </c>
      <c r="O26">
        <f>Construction!O26/Total!O26</f>
        <v>4.1005291005291003E-2</v>
      </c>
      <c r="P26">
        <f>Construction!P26/Total!P26</f>
        <v>3.6980138264018442E-2</v>
      </c>
      <c r="Q26">
        <f>Construction!Q26/Total!Q26</f>
        <v>4.2048115818607623E-2</v>
      </c>
      <c r="R26">
        <f>Construction!R26/Total!R26</f>
        <v>4.5383736628933434E-2</v>
      </c>
      <c r="S26">
        <f>Construction!S26/Total!S26</f>
        <v>3.8497361067991315E-2</v>
      </c>
      <c r="T26">
        <f>Construction!T26/Total!T26</f>
        <v>3.826530612244898E-2</v>
      </c>
      <c r="U26">
        <f>Construction!U26/Total!U26</f>
        <v>3.5677137507801118E-2</v>
      </c>
      <c r="V26">
        <f>Construction!V26/Total!V26</f>
        <v>3.8330052833316072E-2</v>
      </c>
      <c r="W26">
        <f>Construction!W26/Total!W26</f>
        <v>4.5898636271117441E-2</v>
      </c>
    </row>
    <row r="27" spans="1:23" x14ac:dyDescent="0.25">
      <c r="A27" s="2" t="s">
        <v>67</v>
      </c>
      <c r="B27" s="2" t="s">
        <v>68</v>
      </c>
      <c r="C27">
        <f>Construction!C27/Total!C27</f>
        <v>6.0896624090892651E-2</v>
      </c>
      <c r="D27">
        <f>Construction!D27/Total!D27</f>
        <v>5.6070996369503835E-2</v>
      </c>
      <c r="E27">
        <f>Construction!E27/Total!E27</f>
        <v>5.4499460585543696E-2</v>
      </c>
      <c r="F27">
        <f>Construction!F27/Total!F27</f>
        <v>5.214891371592853E-2</v>
      </c>
      <c r="G27">
        <f>Construction!G27/Total!G27</f>
        <v>5.1930377480123205E-2</v>
      </c>
      <c r="H27">
        <f>Construction!H27/Total!H27</f>
        <v>5.1545660805445259E-2</v>
      </c>
      <c r="I27">
        <f>Construction!I27/Total!I27</f>
        <v>5.3078482074219023E-2</v>
      </c>
      <c r="J27">
        <f>Construction!J27/Total!J27</f>
        <v>5.2321733375134981E-2</v>
      </c>
      <c r="K27">
        <f>Construction!K27/Total!K27</f>
        <v>5.3436456319212518E-2</v>
      </c>
      <c r="L27">
        <f>Construction!L27/Total!L27</f>
        <v>5.326547921967769E-2</v>
      </c>
      <c r="M27">
        <f>Construction!M27/Total!M27</f>
        <v>5.3525024467618372E-2</v>
      </c>
      <c r="N27">
        <f>Construction!N27/Total!N27</f>
        <v>5.6335217825074828E-2</v>
      </c>
      <c r="O27">
        <f>Construction!O27/Total!O27</f>
        <v>5.584537185660781E-2</v>
      </c>
      <c r="P27">
        <f>Construction!P27/Total!P27</f>
        <v>5.6822282733506119E-2</v>
      </c>
      <c r="Q27">
        <f>Construction!Q27/Total!Q27</f>
        <v>5.9790972044113877E-2</v>
      </c>
      <c r="R27">
        <f>Construction!R27/Total!R27</f>
        <v>5.7645381080652827E-2</v>
      </c>
      <c r="S27">
        <f>Construction!S27/Total!S27</f>
        <v>6.1292766064890793E-2</v>
      </c>
      <c r="T27">
        <f>Construction!T27/Total!T27</f>
        <v>5.9210526315789477E-2</v>
      </c>
      <c r="U27">
        <f>Construction!U27/Total!U27</f>
        <v>4.9581744174866188E-2</v>
      </c>
      <c r="V27">
        <f>Construction!V27/Total!V27</f>
        <v>5.2932203939895492E-2</v>
      </c>
      <c r="W27">
        <f>Construction!W27/Total!W27</f>
        <v>6.0724286568291222E-2</v>
      </c>
    </row>
    <row r="28" spans="1:23" x14ac:dyDescent="0.25">
      <c r="A28" s="2" t="s">
        <v>69</v>
      </c>
      <c r="B28" s="2" t="s">
        <v>70</v>
      </c>
      <c r="C28">
        <f>Construction!C28/Total!C28</f>
        <v>5.6867442391056351E-2</v>
      </c>
      <c r="D28">
        <f>Construction!D28/Total!D28</f>
        <v>4.9598706622784226E-2</v>
      </c>
      <c r="E28">
        <f>Construction!E28/Total!E28</f>
        <v>4.6732276504213563E-2</v>
      </c>
      <c r="F28">
        <f>Construction!F28/Total!F28</f>
        <v>4.7230893744941611E-2</v>
      </c>
      <c r="G28">
        <f>Construction!G28/Total!G28</f>
        <v>4.8761127175823551E-2</v>
      </c>
      <c r="H28">
        <f>Construction!H28/Total!H28</f>
        <v>5.117534585535935E-2</v>
      </c>
      <c r="I28">
        <f>Construction!I28/Total!I28</f>
        <v>5.1678445229681971E-2</v>
      </c>
      <c r="J28">
        <f>Construction!J28/Total!J28</f>
        <v>5.0816796403903082E-2</v>
      </c>
      <c r="K28">
        <f>Construction!K28/Total!K28</f>
        <v>5.0624479600333054E-2</v>
      </c>
      <c r="L28">
        <f>Construction!L28/Total!L28</f>
        <v>5.1361951324343201E-2</v>
      </c>
      <c r="M28">
        <f>Construction!M28/Total!M28</f>
        <v>4.9736688121708596E-2</v>
      </c>
      <c r="N28">
        <f>Construction!N28/Total!N28</f>
        <v>5.2824267782426777E-2</v>
      </c>
      <c r="O28">
        <f>Construction!O28/Total!O28</f>
        <v>5.2767800549334463E-2</v>
      </c>
      <c r="P28">
        <f>Construction!P28/Total!P28</f>
        <v>5.1587301587301584E-2</v>
      </c>
      <c r="Q28">
        <f>Construction!Q28/Total!Q28</f>
        <v>5.6868241890268324E-2</v>
      </c>
      <c r="R28">
        <f>Construction!R28/Total!R28</f>
        <v>5.4136672911941623E-2</v>
      </c>
      <c r="S28">
        <f>Construction!S28/Total!S28</f>
        <v>6.094399608706285E-2</v>
      </c>
      <c r="T28">
        <f>Construction!T28/Total!T28</f>
        <v>5.8055848766912971E-2</v>
      </c>
      <c r="U28">
        <f>Construction!U28/Total!U28</f>
        <v>4.8973143759873619E-2</v>
      </c>
      <c r="V28">
        <f>Construction!V28/Total!V28</f>
        <v>5.0506072874493928E-2</v>
      </c>
      <c r="W28">
        <f>Construction!W28/Total!W28</f>
        <v>5.8961924425025208E-2</v>
      </c>
    </row>
    <row r="29" spans="1:23" x14ac:dyDescent="0.25">
      <c r="A29" s="2" t="s">
        <v>71</v>
      </c>
      <c r="B29" s="2" t="s">
        <v>72</v>
      </c>
      <c r="C29">
        <f>Construction!C29/Total!C29</f>
        <v>6.6880341880341879E-2</v>
      </c>
      <c r="D29">
        <f>Construction!D29/Total!D29</f>
        <v>6.5664054225799615E-2</v>
      </c>
      <c r="E29">
        <f>Construction!E29/Total!E29</f>
        <v>6.670998483863981E-2</v>
      </c>
      <c r="F29">
        <f>Construction!F29/Total!F29</f>
        <v>5.8823529411764698E-2</v>
      </c>
      <c r="G29">
        <f>Construction!G29/Total!G29</f>
        <v>6.1759201497192766E-2</v>
      </c>
      <c r="H29">
        <f>Construction!H29/Total!H29</f>
        <v>5.1155115511551157E-2</v>
      </c>
      <c r="I29">
        <f>Construction!I29/Total!I29</f>
        <v>5.8224755700325738E-2</v>
      </c>
      <c r="J29">
        <f>Construction!J29/Total!J29</f>
        <v>5.650754793961648E-2</v>
      </c>
      <c r="K29">
        <f>Construction!K29/Total!K29</f>
        <v>5.9797227394992755E-2</v>
      </c>
      <c r="L29">
        <f>Construction!L29/Total!L29</f>
        <v>5.8646314520988153E-2</v>
      </c>
      <c r="M29">
        <f>Construction!M29/Total!M29</f>
        <v>6.4816690297751667E-2</v>
      </c>
      <c r="N29">
        <f>Construction!N29/Total!N29</f>
        <v>6.6335650446871897E-2</v>
      </c>
      <c r="O29">
        <f>Construction!O29/Total!O29</f>
        <v>6.354515050167224E-2</v>
      </c>
      <c r="P29">
        <f>Construction!P29/Total!P29</f>
        <v>7.3957513768686076E-2</v>
      </c>
      <c r="Q29">
        <f>Construction!Q29/Total!Q29</f>
        <v>6.8052930056710773E-2</v>
      </c>
      <c r="R29">
        <f>Construction!R29/Total!R29</f>
        <v>6.4147286821705424E-2</v>
      </c>
      <c r="S29">
        <f>Construction!S29/Total!S29</f>
        <v>6.9390148553557462E-2</v>
      </c>
      <c r="T29">
        <f>Construction!T29/Total!T29</f>
        <v>6.6203435630187213E-2</v>
      </c>
      <c r="U29">
        <f>Construction!U29/Total!U29</f>
        <v>5.297473512632437E-2</v>
      </c>
      <c r="V29">
        <f>Construction!V29/Total!V29</f>
        <v>5.6433860316189716E-2</v>
      </c>
      <c r="W29">
        <f>Construction!W29/Total!W29</f>
        <v>6.8413952592021585E-2</v>
      </c>
    </row>
    <row r="30" spans="1:23" x14ac:dyDescent="0.25">
      <c r="A30" s="2" t="s">
        <v>73</v>
      </c>
      <c r="B30" s="2" t="s">
        <v>74</v>
      </c>
      <c r="C30">
        <f>Construction!C30/Total!C30</f>
        <v>6.8755760368663585E-2</v>
      </c>
      <c r="D30">
        <f>Construction!D30/Total!D30</f>
        <v>6.9038056989864219E-2</v>
      </c>
      <c r="E30">
        <f>Construction!E30/Total!E30</f>
        <v>6.8757083490744234E-2</v>
      </c>
      <c r="F30">
        <f>Construction!F30/Total!F30</f>
        <v>6.1971312982714244E-2</v>
      </c>
      <c r="G30">
        <f>Construction!G30/Total!G30</f>
        <v>5.3506208911614318E-2</v>
      </c>
      <c r="H30">
        <f>Construction!H30/Total!H30</f>
        <v>5.3244890641807104E-2</v>
      </c>
      <c r="I30">
        <f>Construction!I30/Total!I30</f>
        <v>5.3083109919571048E-2</v>
      </c>
      <c r="J30">
        <f>Construction!J30/Total!J30</f>
        <v>5.3558590941768514E-2</v>
      </c>
      <c r="K30">
        <f>Construction!K30/Total!K30</f>
        <v>5.700500357398141E-2</v>
      </c>
      <c r="L30">
        <f>Construction!L30/Total!L30</f>
        <v>5.4563997960224382E-2</v>
      </c>
      <c r="M30">
        <f>Construction!M30/Total!M30</f>
        <v>5.6318914334181513E-2</v>
      </c>
      <c r="N30">
        <f>Construction!N30/Total!N30</f>
        <v>5.9181602975989178E-2</v>
      </c>
      <c r="O30">
        <f>Construction!O30/Total!O30</f>
        <v>5.909322465613856E-2</v>
      </c>
      <c r="P30">
        <f>Construction!P30/Total!P30</f>
        <v>5.905905905905906E-2</v>
      </c>
      <c r="Q30">
        <f>Construction!Q30/Total!Q30</f>
        <v>6.2267971650354366E-2</v>
      </c>
      <c r="R30">
        <f>Construction!R30/Total!R30</f>
        <v>6.3798462293472927E-2</v>
      </c>
      <c r="S30">
        <f>Construction!S30/Total!S30</f>
        <v>5.5691654417769076E-2</v>
      </c>
      <c r="T30">
        <f>Construction!T30/Total!T30</f>
        <v>5.724883083373649E-2</v>
      </c>
      <c r="U30">
        <f>Construction!U30/Total!U30</f>
        <v>4.885723749585956E-2</v>
      </c>
      <c r="V30">
        <f>Construction!V30/Total!V30</f>
        <v>5.8124174372523117E-2</v>
      </c>
      <c r="W30">
        <f>Construction!W30/Total!W30</f>
        <v>6.0169932373851223E-2</v>
      </c>
    </row>
    <row r="31" spans="1:23" x14ac:dyDescent="0.25">
      <c r="A31" s="2" t="s">
        <v>75</v>
      </c>
      <c r="B31" s="2" t="s">
        <v>76</v>
      </c>
      <c r="C31">
        <f>Construction!C31/Total!C31</f>
        <v>0.13795479603087099</v>
      </c>
      <c r="D31">
        <f>Construction!D31/Total!D31</f>
        <v>0.11760602678571429</v>
      </c>
      <c r="E31">
        <f>Construction!E31/Total!E31</f>
        <v>0.12103662950629794</v>
      </c>
      <c r="F31">
        <f>Construction!F31/Total!F31</f>
        <v>0.10678409247282233</v>
      </c>
      <c r="G31">
        <f>Construction!G31/Total!G31</f>
        <v>0.10570626753975679</v>
      </c>
      <c r="H31">
        <f>Construction!H31/Total!H31</f>
        <v>0.11363636363636365</v>
      </c>
      <c r="I31">
        <f>Construction!I31/Total!I31</f>
        <v>0.10001293828438348</v>
      </c>
      <c r="J31">
        <f>Construction!J31/Total!J31</f>
        <v>9.6715800362037752E-2</v>
      </c>
      <c r="K31">
        <f>Construction!K31/Total!K31</f>
        <v>9.5231857479696105E-2</v>
      </c>
      <c r="L31">
        <f>Construction!L31/Total!L31</f>
        <v>0.10076095512988716</v>
      </c>
      <c r="M31">
        <f>Construction!M31/Total!M31</f>
        <v>0.10807904288210782</v>
      </c>
      <c r="N31">
        <f>Construction!N31/Total!N31</f>
        <v>9.9878689850384145E-2</v>
      </c>
      <c r="O31">
        <f>Construction!O31/Total!O31</f>
        <v>0.10029818378964489</v>
      </c>
      <c r="P31">
        <f>Construction!P31/Total!P31</f>
        <v>9.2363538585641308E-2</v>
      </c>
      <c r="Q31">
        <f>Construction!Q31/Total!Q31</f>
        <v>9.0837178642056704E-2</v>
      </c>
      <c r="R31">
        <f>Construction!R31/Total!R31</f>
        <v>9.5005285412262164E-2</v>
      </c>
      <c r="S31">
        <f>Construction!S31/Total!S31</f>
        <v>9.3817204301075263E-2</v>
      </c>
      <c r="T31">
        <f>Construction!T31/Total!T31</f>
        <v>8.5534095388253836E-2</v>
      </c>
      <c r="U31">
        <f>Construction!U31/Total!U31</f>
        <v>8.1088185044026817E-2</v>
      </c>
      <c r="V31">
        <f>Construction!V31/Total!V31</f>
        <v>8.0716902145473585E-2</v>
      </c>
      <c r="W31">
        <f>Construction!W31/Total!W31</f>
        <v>8.4266736129200326E-2</v>
      </c>
    </row>
    <row r="32" spans="1:23" x14ac:dyDescent="0.25">
      <c r="A32" s="2" t="s">
        <v>77</v>
      </c>
      <c r="B32" s="2" t="s">
        <v>76</v>
      </c>
      <c r="C32">
        <f>Construction!C32/Total!C32</f>
        <v>0.13795479603087099</v>
      </c>
      <c r="D32">
        <f>Construction!D32/Total!D32</f>
        <v>0.11760602678571429</v>
      </c>
      <c r="E32">
        <f>Construction!E32/Total!E32</f>
        <v>0.12103662950629794</v>
      </c>
      <c r="F32">
        <f>Construction!F32/Total!F32</f>
        <v>0.10678409247282233</v>
      </c>
      <c r="G32">
        <f>Construction!G32/Total!G32</f>
        <v>0.10570626753975679</v>
      </c>
      <c r="H32">
        <f>Construction!H32/Total!H32</f>
        <v>0.11363636363636365</v>
      </c>
      <c r="I32">
        <f>Construction!I32/Total!I32</f>
        <v>0.10001293828438348</v>
      </c>
      <c r="J32">
        <f>Construction!J32/Total!J32</f>
        <v>9.6715800362037752E-2</v>
      </c>
      <c r="K32">
        <f>Construction!K32/Total!K32</f>
        <v>9.5231857479696105E-2</v>
      </c>
      <c r="L32">
        <f>Construction!L32/Total!L32</f>
        <v>0.10076095512988716</v>
      </c>
      <c r="M32">
        <f>Construction!M32/Total!M32</f>
        <v>0.10807904288210782</v>
      </c>
      <c r="N32">
        <f>Construction!N32/Total!N32</f>
        <v>9.9878689850384145E-2</v>
      </c>
      <c r="O32">
        <f>Construction!O32/Total!O32</f>
        <v>0.10029818378964489</v>
      </c>
      <c r="P32">
        <f>Construction!P32/Total!P32</f>
        <v>9.2363538585641308E-2</v>
      </c>
      <c r="Q32">
        <f>Construction!Q32/Total!Q32</f>
        <v>9.0837178642056704E-2</v>
      </c>
      <c r="R32">
        <f>Construction!R32/Total!R32</f>
        <v>9.5005285412262164E-2</v>
      </c>
      <c r="S32">
        <f>Construction!S32/Total!S32</f>
        <v>9.3817204301075263E-2</v>
      </c>
      <c r="T32">
        <f>Construction!T32/Total!T32</f>
        <v>8.5534095388253836E-2</v>
      </c>
      <c r="U32">
        <f>Construction!U32/Total!U32</f>
        <v>8.1088185044026817E-2</v>
      </c>
      <c r="V32">
        <f>Construction!V32/Total!V32</f>
        <v>8.0716902145473585E-2</v>
      </c>
      <c r="W32">
        <f>Construction!W32/Total!W32</f>
        <v>8.4266736129200326E-2</v>
      </c>
    </row>
    <row r="33" spans="1:23" x14ac:dyDescent="0.25">
      <c r="A33" s="2" t="s">
        <v>78</v>
      </c>
      <c r="B33" s="2" t="s">
        <v>79</v>
      </c>
      <c r="C33">
        <f>Construction!C33/Total!C33</f>
        <v>7.3029731005191126E-2</v>
      </c>
      <c r="D33">
        <f>Construction!D33/Total!D33</f>
        <v>7.6712979456121586E-2</v>
      </c>
      <c r="E33">
        <f>Construction!E33/Total!E33</f>
        <v>7.2407340335627193E-2</v>
      </c>
      <c r="F33">
        <f>Construction!F33/Total!F33</f>
        <v>6.0575616098339342E-2</v>
      </c>
      <c r="G33">
        <f>Construction!G33/Total!G33</f>
        <v>6.2785322161225079E-2</v>
      </c>
      <c r="H33">
        <f>Construction!H33/Total!H33</f>
        <v>6.1457542260849998E-2</v>
      </c>
      <c r="I33">
        <f>Construction!I33/Total!I33</f>
        <v>6.3432315628049629E-2</v>
      </c>
      <c r="J33">
        <f>Construction!J33/Total!J33</f>
        <v>6.5648897109571266E-2</v>
      </c>
      <c r="K33">
        <f>Construction!K33/Total!K33</f>
        <v>6.4986072423398336E-2</v>
      </c>
      <c r="L33">
        <f>Construction!L33/Total!L33</f>
        <v>6.3244330849964642E-2</v>
      </c>
      <c r="M33">
        <f>Construction!M33/Total!M33</f>
        <v>6.5541664430970648E-2</v>
      </c>
      <c r="N33">
        <f>Construction!N33/Total!N33</f>
        <v>6.7174680721132141E-2</v>
      </c>
      <c r="O33">
        <f>Construction!O33/Total!O33</f>
        <v>6.7927318825269381E-2</v>
      </c>
      <c r="P33">
        <f>Construction!P33/Total!P33</f>
        <v>6.4919827923347675E-2</v>
      </c>
      <c r="Q33">
        <f>Construction!Q33/Total!Q33</f>
        <v>6.7221067221067216E-2</v>
      </c>
      <c r="R33">
        <f>Construction!R33/Total!R33</f>
        <v>7.0340036006795642E-2</v>
      </c>
      <c r="S33">
        <f>Construction!S33/Total!S33</f>
        <v>6.812002819454234E-2</v>
      </c>
      <c r="T33">
        <f>Construction!T33/Total!T33</f>
        <v>7.0628639689413172E-2</v>
      </c>
      <c r="U33">
        <f>Construction!U33/Total!U33</f>
        <v>5.1164566628484155E-2</v>
      </c>
      <c r="V33">
        <f>Construction!V33/Total!V33</f>
        <v>5.6613796767094181E-2</v>
      </c>
      <c r="W33">
        <f>Construction!W33/Total!W33</f>
        <v>6.0656337684518724E-2</v>
      </c>
    </row>
    <row r="34" spans="1:23" x14ac:dyDescent="0.25">
      <c r="A34" s="2" t="s">
        <v>80</v>
      </c>
      <c r="B34" s="2" t="s">
        <v>81</v>
      </c>
      <c r="C34">
        <f>Construction!C34/Total!C34</f>
        <v>5.776225811145061E-2</v>
      </c>
      <c r="D34">
        <f>Construction!D34/Total!D34</f>
        <v>5.8392018779342719E-2</v>
      </c>
      <c r="E34">
        <f>Construction!E34/Total!E34</f>
        <v>4.5855115758028378E-2</v>
      </c>
      <c r="F34">
        <f>Construction!F34/Total!F34</f>
        <v>4.4150438531291802E-2</v>
      </c>
      <c r="G34">
        <f>Construction!G34/Total!G34</f>
        <v>4.7410133031418056E-2</v>
      </c>
      <c r="H34">
        <f>Construction!H34/Total!H34</f>
        <v>4.78529329216952E-2</v>
      </c>
      <c r="I34">
        <f>Construction!I34/Total!I34</f>
        <v>4.9014162732574279E-2</v>
      </c>
      <c r="J34">
        <f>Construction!J34/Total!J34</f>
        <v>5.0336955026818869E-2</v>
      </c>
      <c r="K34">
        <f>Construction!K34/Total!K34</f>
        <v>5.0350631136044877E-2</v>
      </c>
      <c r="L34">
        <f>Construction!L34/Total!L34</f>
        <v>5.4592251422378751E-2</v>
      </c>
      <c r="M34">
        <f>Construction!M34/Total!M34</f>
        <v>4.6524208817960509E-2</v>
      </c>
      <c r="N34">
        <f>Construction!N34/Total!N34</f>
        <v>5.1771117166212535E-2</v>
      </c>
      <c r="O34">
        <f>Construction!O34/Total!O34</f>
        <v>4.7846237731733916E-2</v>
      </c>
      <c r="P34">
        <f>Construction!P34/Total!P34</f>
        <v>4.1506431507757589E-2</v>
      </c>
      <c r="Q34">
        <f>Construction!Q34/Total!Q34</f>
        <v>5.0642875885594331E-2</v>
      </c>
      <c r="R34">
        <f>Construction!R34/Total!R34</f>
        <v>5.0809822361546499E-2</v>
      </c>
      <c r="S34">
        <f>Construction!S34/Total!S34</f>
        <v>5.372168284789644E-2</v>
      </c>
      <c r="T34">
        <f>Construction!T34/Total!T34</f>
        <v>5.3995404646413066E-2</v>
      </c>
      <c r="U34">
        <f>Construction!U34/Total!U34</f>
        <v>3.5962145110410092E-2</v>
      </c>
      <c r="V34">
        <f>Construction!V34/Total!V34</f>
        <v>3.5435056746532155E-2</v>
      </c>
      <c r="W34">
        <f>Construction!W34/Total!W34</f>
        <v>4.3857493857493858E-2</v>
      </c>
    </row>
    <row r="35" spans="1:23" x14ac:dyDescent="0.25">
      <c r="A35" s="2" t="s">
        <v>82</v>
      </c>
      <c r="B35" s="2" t="s">
        <v>83</v>
      </c>
      <c r="C35">
        <f>Construction!C35/Total!C35</f>
        <v>7.2170585019136146E-2</v>
      </c>
      <c r="D35">
        <f>Construction!D35/Total!D35</f>
        <v>7.0878107022685335E-2</v>
      </c>
      <c r="E35">
        <f>Construction!E35/Total!E35</f>
        <v>6.4963664391103279E-2</v>
      </c>
      <c r="F35">
        <f>Construction!F35/Total!F35</f>
        <v>6.1859008960380005E-2</v>
      </c>
      <c r="G35">
        <f>Construction!G35/Total!G35</f>
        <v>5.9160913436006372E-2</v>
      </c>
      <c r="H35">
        <f>Construction!H35/Total!H35</f>
        <v>5.6797020484171318E-2</v>
      </c>
      <c r="I35">
        <f>Construction!I35/Total!I35</f>
        <v>5.369817919967082E-2</v>
      </c>
      <c r="J35">
        <f>Construction!J35/Total!J35</f>
        <v>5.8334189175310663E-2</v>
      </c>
      <c r="K35">
        <f>Construction!K35/Total!K35</f>
        <v>5.4520719966513184E-2</v>
      </c>
      <c r="L35">
        <f>Construction!L35/Total!L35</f>
        <v>5.3760131322458188E-2</v>
      </c>
      <c r="M35">
        <f>Construction!M35/Total!M35</f>
        <v>5.9664449518514844E-2</v>
      </c>
      <c r="N35">
        <f>Construction!N35/Total!N35</f>
        <v>5.8219853956976514E-2</v>
      </c>
      <c r="O35">
        <f>Construction!O35/Total!O35</f>
        <v>5.8765915768854066E-2</v>
      </c>
      <c r="P35">
        <f>Construction!P35/Total!P35</f>
        <v>5.9647404505386872E-2</v>
      </c>
      <c r="Q35">
        <f>Construction!Q35/Total!Q35</f>
        <v>5.749027237354086E-2</v>
      </c>
      <c r="R35">
        <f>Construction!R35/Total!R35</f>
        <v>6.6237880387827588E-2</v>
      </c>
      <c r="S35">
        <f>Construction!S35/Total!S35</f>
        <v>6.0346468684561207E-2</v>
      </c>
      <c r="T35">
        <f>Construction!T35/Total!T35</f>
        <v>6.0544154517596802E-2</v>
      </c>
      <c r="U35">
        <f>Construction!U35/Total!U35</f>
        <v>5.1197053406998157E-2</v>
      </c>
      <c r="V35">
        <f>Construction!V35/Total!V35</f>
        <v>4.7102769679300299E-2</v>
      </c>
      <c r="W35">
        <f>Construction!W35/Total!W35</f>
        <v>5.4542187078803123E-2</v>
      </c>
    </row>
    <row r="36" spans="1:23" x14ac:dyDescent="0.25">
      <c r="A36" s="2" t="s">
        <v>84</v>
      </c>
      <c r="B36" s="2" t="s">
        <v>85</v>
      </c>
      <c r="C36">
        <f>Construction!C36/Total!C36</f>
        <v>8.6091831286705819E-2</v>
      </c>
      <c r="D36">
        <f>Construction!D36/Total!D36</f>
        <v>7.7450308430431797E-2</v>
      </c>
      <c r="E36">
        <f>Construction!E36/Total!E36</f>
        <v>8.2003918275958584E-2</v>
      </c>
      <c r="F36">
        <f>Construction!F36/Total!F36</f>
        <v>6.6981001248093183E-2</v>
      </c>
      <c r="G36">
        <f>Construction!G36/Total!G36</f>
        <v>7.3066094650757474E-2</v>
      </c>
      <c r="H36">
        <f>Construction!H36/Total!H36</f>
        <v>6.4727463312368963E-2</v>
      </c>
      <c r="I36">
        <f>Construction!I36/Total!I36</f>
        <v>7.3032258064516131E-2</v>
      </c>
      <c r="J36">
        <f>Construction!J36/Total!J36</f>
        <v>6.836528758829466E-2</v>
      </c>
      <c r="K36">
        <f>Construction!K36/Total!K36</f>
        <v>6.9479857215706278E-2</v>
      </c>
      <c r="L36">
        <f>Construction!L36/Total!L36</f>
        <v>6.25E-2</v>
      </c>
      <c r="M36">
        <f>Construction!M36/Total!M36</f>
        <v>7.1169480925578482E-2</v>
      </c>
      <c r="N36">
        <f>Construction!N36/Total!N36</f>
        <v>6.9351230425055921E-2</v>
      </c>
      <c r="O36">
        <f>Construction!O36/Total!O36</f>
        <v>7.3206264416656536E-2</v>
      </c>
      <c r="P36">
        <f>Construction!P36/Total!P36</f>
        <v>6.9536423841059597E-2</v>
      </c>
      <c r="Q36">
        <f>Construction!Q36/Total!Q36</f>
        <v>7.4409730503219654E-2</v>
      </c>
      <c r="R36">
        <f>Construction!R36/Total!R36</f>
        <v>7.3627531312185412E-2</v>
      </c>
      <c r="S36">
        <f>Construction!S36/Total!S36</f>
        <v>7.7067669172932327E-2</v>
      </c>
      <c r="T36">
        <f>Construction!T36/Total!T36</f>
        <v>7.6503366612491297E-2</v>
      </c>
      <c r="U36">
        <f>Construction!U36/Total!U36</f>
        <v>5.0085931745642027E-2</v>
      </c>
      <c r="V36">
        <f>Construction!V36/Total!V36</f>
        <v>6.1088977423638786E-2</v>
      </c>
      <c r="W36">
        <f>Construction!W36/Total!W36</f>
        <v>6.6095890410958896E-2</v>
      </c>
    </row>
    <row r="37" spans="1:23" x14ac:dyDescent="0.25">
      <c r="A37" s="2" t="s">
        <v>86</v>
      </c>
      <c r="B37" s="2" t="s">
        <v>87</v>
      </c>
      <c r="C37">
        <f>Construction!C37/Total!C37</f>
        <v>7.4466038098903217E-2</v>
      </c>
      <c r="D37">
        <f>Construction!D37/Total!D37</f>
        <v>9.3436293436293436E-2</v>
      </c>
      <c r="E37">
        <f>Construction!E37/Total!E37</f>
        <v>8.9715964740450529E-2</v>
      </c>
      <c r="F37">
        <f>Construction!F37/Total!F37</f>
        <v>6.5595338783948881E-2</v>
      </c>
      <c r="G37">
        <f>Construction!G37/Total!G37</f>
        <v>6.8971980133070945E-2</v>
      </c>
      <c r="H37">
        <f>Construction!H37/Total!H37</f>
        <v>7.197412166412076E-2</v>
      </c>
      <c r="I37">
        <f>Construction!I37/Total!I37</f>
        <v>7.4510854998659878E-2</v>
      </c>
      <c r="J37">
        <f>Construction!J37/Total!J37</f>
        <v>7.9914946398511558E-2</v>
      </c>
      <c r="K37">
        <f>Construction!K37/Total!K37</f>
        <v>7.98522557382816E-2</v>
      </c>
      <c r="L37">
        <f>Construction!L37/Total!L37</f>
        <v>7.7239605657951127E-2</v>
      </c>
      <c r="M37">
        <f>Construction!M37/Total!M37</f>
        <v>7.8733491364713845E-2</v>
      </c>
      <c r="N37">
        <f>Construction!N37/Total!N37</f>
        <v>8.2509881422924897E-2</v>
      </c>
      <c r="O37">
        <f>Construction!O37/Total!O37</f>
        <v>8.418874172185431E-2</v>
      </c>
      <c r="P37">
        <f>Construction!P37/Total!P37</f>
        <v>8.0596031942043303E-2</v>
      </c>
      <c r="Q37">
        <f>Construction!Q37/Total!Q37</f>
        <v>8.0407164838633319E-2</v>
      </c>
      <c r="R37">
        <f>Construction!R37/Total!R37</f>
        <v>8.3066843459948525E-2</v>
      </c>
      <c r="S37">
        <f>Construction!S37/Total!S37</f>
        <v>7.7189738849087142E-2</v>
      </c>
      <c r="T37">
        <f>Construction!T37/Total!T37</f>
        <v>8.5152333204782105E-2</v>
      </c>
      <c r="U37">
        <f>Construction!U37/Total!U37</f>
        <v>6.1518536506394689E-2</v>
      </c>
      <c r="V37">
        <f>Construction!V37/Total!V37</f>
        <v>7.568268373713638E-2</v>
      </c>
      <c r="W37">
        <f>Construction!W37/Total!W37</f>
        <v>7.2784810126582278E-2</v>
      </c>
    </row>
    <row r="38" spans="1:23" x14ac:dyDescent="0.25">
      <c r="A38" s="2" t="s">
        <v>88</v>
      </c>
      <c r="B38" s="2" t="s">
        <v>89</v>
      </c>
      <c r="C38">
        <f>Construction!C38/Total!C38</f>
        <v>6.2885179993122972E-2</v>
      </c>
      <c r="D38">
        <f>Construction!D38/Total!D38</f>
        <v>5.970408818493151E-2</v>
      </c>
      <c r="E38">
        <f>Construction!E38/Total!E38</f>
        <v>6.0647997394985352E-2</v>
      </c>
      <c r="F38">
        <f>Construction!F38/Total!F38</f>
        <v>5.6876150407572969E-2</v>
      </c>
      <c r="G38">
        <f>Construction!G38/Total!G38</f>
        <v>5.4969268236112728E-2</v>
      </c>
      <c r="H38">
        <f>Construction!H38/Total!H38</f>
        <v>5.7729386412612001E-2</v>
      </c>
      <c r="I38">
        <f>Construction!I38/Total!I38</f>
        <v>5.884396793487702E-2</v>
      </c>
      <c r="J38">
        <f>Construction!J38/Total!J38</f>
        <v>6.0294540140150142E-2</v>
      </c>
      <c r="K38">
        <f>Construction!K38/Total!K38</f>
        <v>6.1097130074480789E-2</v>
      </c>
      <c r="L38">
        <f>Construction!L38/Total!L38</f>
        <v>6.1539414972731778E-2</v>
      </c>
      <c r="M38">
        <f>Construction!M38/Total!M38</f>
        <v>6.070923729334398E-2</v>
      </c>
      <c r="N38">
        <f>Construction!N38/Total!N38</f>
        <v>6.3644033601115146E-2</v>
      </c>
      <c r="O38">
        <f>Construction!O38/Total!O38</f>
        <v>6.4020517535476218E-2</v>
      </c>
      <c r="P38">
        <f>Construction!P38/Total!P38</f>
        <v>6.5167353984847035E-2</v>
      </c>
      <c r="Q38">
        <f>Construction!Q38/Total!Q38</f>
        <v>6.2689138228036692E-2</v>
      </c>
      <c r="R38">
        <f>Construction!R38/Total!R38</f>
        <v>6.2816159656295473E-2</v>
      </c>
      <c r="S38">
        <f>Construction!S38/Total!S38</f>
        <v>6.1788673795688205E-2</v>
      </c>
      <c r="T38">
        <f>Construction!T38/Total!T38</f>
        <v>6.2308443253797079E-2</v>
      </c>
      <c r="U38">
        <f>Construction!U38/Total!U38</f>
        <v>4.6865955032764493E-2</v>
      </c>
      <c r="V38">
        <f>Construction!V38/Total!V38</f>
        <v>5.0433117747320746E-2</v>
      </c>
      <c r="W38">
        <f>Construction!W38/Total!W38</f>
        <v>5.6525952804886301E-2</v>
      </c>
    </row>
    <row r="39" spans="1:23" x14ac:dyDescent="0.25">
      <c r="A39" s="2" t="s">
        <v>90</v>
      </c>
      <c r="B39" s="2" t="s">
        <v>91</v>
      </c>
      <c r="C39">
        <f>Construction!C39/Total!C39</f>
        <v>6.4818181818181816E-2</v>
      </c>
      <c r="D39">
        <f>Construction!D39/Total!D39</f>
        <v>6.5399380232181684E-2</v>
      </c>
      <c r="E39">
        <f>Construction!E39/Total!E39</f>
        <v>6.0231370895976771E-2</v>
      </c>
      <c r="F39">
        <f>Construction!F39/Total!F39</f>
        <v>5.4693543249761119E-2</v>
      </c>
      <c r="G39">
        <f>Construction!G39/Total!G39</f>
        <v>5.1194690265486724E-2</v>
      </c>
      <c r="H39">
        <f>Construction!H39/Total!H39</f>
        <v>5.6690923351780026E-2</v>
      </c>
      <c r="I39">
        <f>Construction!I39/Total!I39</f>
        <v>5.8582636434175356E-2</v>
      </c>
      <c r="J39">
        <f>Construction!J39/Total!J39</f>
        <v>5.9022214523881698E-2</v>
      </c>
      <c r="K39">
        <f>Construction!K39/Total!K39</f>
        <v>5.9062238101539419E-2</v>
      </c>
      <c r="L39">
        <f>Construction!L39/Total!L39</f>
        <v>6.1081799854158625E-2</v>
      </c>
      <c r="M39">
        <f>Construction!M39/Total!M39</f>
        <v>5.88436245623025E-2</v>
      </c>
      <c r="N39">
        <f>Construction!N39/Total!N39</f>
        <v>6.0918859463575593E-2</v>
      </c>
      <c r="O39">
        <f>Construction!O39/Total!O39</f>
        <v>6.5799444304117202E-2</v>
      </c>
      <c r="P39">
        <f>Construction!P39/Total!P39</f>
        <v>6.26073118639809E-2</v>
      </c>
      <c r="Q39">
        <f>Construction!Q39/Total!Q39</f>
        <v>5.9283841363487369E-2</v>
      </c>
      <c r="R39">
        <f>Construction!R39/Total!R39</f>
        <v>6.1227754449110175E-2</v>
      </c>
      <c r="S39">
        <f>Construction!S39/Total!S39</f>
        <v>5.8258282405918307E-2</v>
      </c>
      <c r="T39">
        <f>Construction!T39/Total!T39</f>
        <v>6.087860255026583E-2</v>
      </c>
      <c r="U39">
        <f>Construction!U39/Total!U39</f>
        <v>4.6251662234042548E-2</v>
      </c>
      <c r="V39">
        <f>Construction!V39/Total!V39</f>
        <v>4.7783073657227546E-2</v>
      </c>
      <c r="W39">
        <f>Construction!W39/Total!W39</f>
        <v>5.6579759333539023E-2</v>
      </c>
    </row>
    <row r="40" spans="1:23" x14ac:dyDescent="0.25">
      <c r="A40" s="2" t="s">
        <v>92</v>
      </c>
      <c r="B40" s="2" t="s">
        <v>93</v>
      </c>
      <c r="C40">
        <f>Construction!C40/Total!C40</f>
        <v>5.8078602620087343E-2</v>
      </c>
      <c r="D40">
        <f>Construction!D40/Total!D40</f>
        <v>5.2105204995027077E-2</v>
      </c>
      <c r="E40">
        <f>Construction!E40/Total!E40</f>
        <v>5.8332399417236357E-2</v>
      </c>
      <c r="F40">
        <f>Construction!F40/Total!F40</f>
        <v>5.2375087024045412E-2</v>
      </c>
      <c r="G40">
        <f>Construction!G40/Total!G40</f>
        <v>5.2637103122540017E-2</v>
      </c>
      <c r="H40">
        <f>Construction!H40/Total!H40</f>
        <v>5.2816007312985629E-2</v>
      </c>
      <c r="I40">
        <f>Construction!I40/Total!I40</f>
        <v>5.3942948814358044E-2</v>
      </c>
      <c r="J40">
        <f>Construction!J40/Total!J40</f>
        <v>5.5255255255255258E-2</v>
      </c>
      <c r="K40">
        <f>Construction!K40/Total!K40</f>
        <v>5.4732215862632869E-2</v>
      </c>
      <c r="L40">
        <f>Construction!L40/Total!L40</f>
        <v>5.3850025163563159E-2</v>
      </c>
      <c r="M40">
        <f>Construction!M40/Total!M40</f>
        <v>5.3618634345852657E-2</v>
      </c>
      <c r="N40">
        <f>Construction!N40/Total!N40</f>
        <v>5.5078222001489943E-2</v>
      </c>
      <c r="O40">
        <f>Construction!O40/Total!O40</f>
        <v>5.6452008435921325E-2</v>
      </c>
      <c r="P40">
        <f>Construction!P40/Total!P40</f>
        <v>5.7931833542531619E-2</v>
      </c>
      <c r="Q40">
        <f>Construction!Q40/Total!Q40</f>
        <v>5.8737352927711393E-2</v>
      </c>
      <c r="R40">
        <f>Construction!R40/Total!R40</f>
        <v>5.6981097616656019E-2</v>
      </c>
      <c r="S40">
        <f>Construction!S40/Total!S40</f>
        <v>5.6457142857142859E-2</v>
      </c>
      <c r="T40">
        <f>Construction!T40/Total!T40</f>
        <v>5.7092645998558046E-2</v>
      </c>
      <c r="U40">
        <f>Construction!U40/Total!U40</f>
        <v>4.2796138135907907E-2</v>
      </c>
      <c r="V40">
        <f>Construction!V40/Total!V40</f>
        <v>4.4045069373312221E-2</v>
      </c>
      <c r="W40">
        <f>Construction!W40/Total!W40</f>
        <v>4.5760129078522768E-2</v>
      </c>
    </row>
    <row r="41" spans="1:23" x14ac:dyDescent="0.25">
      <c r="A41" s="2" t="s">
        <v>94</v>
      </c>
      <c r="B41" s="2" t="s">
        <v>95</v>
      </c>
      <c r="C41">
        <f>Construction!C41/Total!C41</f>
        <v>6.6191446028513234E-2</v>
      </c>
      <c r="D41">
        <f>Construction!D41/Total!D41</f>
        <v>6.4426804504338187E-2</v>
      </c>
      <c r="E41">
        <f>Construction!E41/Total!E41</f>
        <v>7.0635439022114402E-2</v>
      </c>
      <c r="F41">
        <f>Construction!F41/Total!F41</f>
        <v>7.0031832651205092E-2</v>
      </c>
      <c r="G41">
        <f>Construction!G41/Total!G41</f>
        <v>6.7218747246938604E-2</v>
      </c>
      <c r="H41">
        <f>Construction!H41/Total!H41</f>
        <v>6.409704895465887E-2</v>
      </c>
      <c r="I41">
        <f>Construction!I41/Total!I41</f>
        <v>6.4414834931681236E-2</v>
      </c>
      <c r="J41">
        <f>Construction!J41/Total!J41</f>
        <v>6.8885846311826121E-2</v>
      </c>
      <c r="K41">
        <f>Construction!K41/Total!K41</f>
        <v>7.3473936899862827E-2</v>
      </c>
      <c r="L41">
        <f>Construction!L41/Total!L41</f>
        <v>7.2537990093191174E-2</v>
      </c>
      <c r="M41">
        <f>Construction!M41/Total!M41</f>
        <v>7.719210592055957E-2</v>
      </c>
      <c r="N41">
        <f>Construction!N41/Total!N41</f>
        <v>7.6738609112709827E-2</v>
      </c>
      <c r="O41">
        <f>Construction!O41/Total!O41</f>
        <v>7.116624500122419E-2</v>
      </c>
      <c r="P41">
        <f>Construction!P41/Total!P41</f>
        <v>7.9203148847296956E-2</v>
      </c>
      <c r="Q41">
        <f>Construction!Q41/Total!Q41</f>
        <v>7.5916230366492157E-2</v>
      </c>
      <c r="R41">
        <f>Construction!R41/Total!R41</f>
        <v>7.371415027257644E-2</v>
      </c>
      <c r="S41">
        <f>Construction!S41/Total!S41</f>
        <v>7.4037210014547133E-2</v>
      </c>
      <c r="T41">
        <f>Construction!T41/Total!T41</f>
        <v>7.2165725047080978E-2</v>
      </c>
      <c r="U41">
        <f>Construction!U41/Total!U41</f>
        <v>5.5912735678682372E-2</v>
      </c>
      <c r="V41">
        <f>Construction!V41/Total!V41</f>
        <v>6.6763659877141932E-2</v>
      </c>
      <c r="W41">
        <f>Construction!W41/Total!W41</f>
        <v>6.8717788536623456E-2</v>
      </c>
    </row>
    <row r="42" spans="1:23" x14ac:dyDescent="0.25">
      <c r="A42" s="2" t="s">
        <v>96</v>
      </c>
      <c r="B42" s="2" t="s">
        <v>97</v>
      </c>
      <c r="C42">
        <f>Construction!C42/Total!C42</f>
        <v>6.6808892881203688E-2</v>
      </c>
      <c r="D42">
        <f>Construction!D42/Total!D42</f>
        <v>6.5043399842182395E-2</v>
      </c>
      <c r="E42">
        <f>Construction!E42/Total!E42</f>
        <v>6.5708418891170434E-2</v>
      </c>
      <c r="F42">
        <f>Construction!F42/Total!F42</f>
        <v>5.9364270683353641E-2</v>
      </c>
      <c r="G42">
        <f>Construction!G42/Total!G42</f>
        <v>5.5907524730465702E-2</v>
      </c>
      <c r="H42">
        <f>Construction!H42/Total!H42</f>
        <v>6.3332250730756739E-2</v>
      </c>
      <c r="I42">
        <f>Construction!I42/Total!I42</f>
        <v>6.17059891107078E-2</v>
      </c>
      <c r="J42">
        <f>Construction!J42/Total!J42</f>
        <v>6.5603791877625772E-2</v>
      </c>
      <c r="K42">
        <f>Construction!K42/Total!K42</f>
        <v>6.8129708483458895E-2</v>
      </c>
      <c r="L42">
        <f>Construction!L42/Total!L42</f>
        <v>7.2123519458544838E-2</v>
      </c>
      <c r="M42">
        <f>Construction!M42/Total!M42</f>
        <v>6.6032861423995032E-2</v>
      </c>
      <c r="N42">
        <f>Construction!N42/Total!N42</f>
        <v>7.1236836671484616E-2</v>
      </c>
      <c r="O42">
        <f>Construction!O42/Total!O42</f>
        <v>7.0673915273361379E-2</v>
      </c>
      <c r="P42">
        <f>Construction!P42/Total!P42</f>
        <v>7.481548882822768E-2</v>
      </c>
      <c r="Q42">
        <f>Construction!Q42/Total!Q42</f>
        <v>6.8311381954000397E-2</v>
      </c>
      <c r="R42">
        <f>Construction!R42/Total!R42</f>
        <v>6.8508068508068509E-2</v>
      </c>
      <c r="S42">
        <f>Construction!S42/Total!S42</f>
        <v>6.8941979522184296E-2</v>
      </c>
      <c r="T42">
        <f>Construction!T42/Total!T42</f>
        <v>6.8840933502587645E-2</v>
      </c>
      <c r="U42">
        <f>Construction!U42/Total!U42</f>
        <v>5.0349650349650346E-2</v>
      </c>
      <c r="V42">
        <f>Construction!V42/Total!V42</f>
        <v>4.3922053819981446E-2</v>
      </c>
      <c r="W42">
        <f>Construction!W42/Total!W42</f>
        <v>5.404045486565362E-2</v>
      </c>
    </row>
    <row r="43" spans="1:23" x14ac:dyDescent="0.25">
      <c r="A43" s="2" t="s">
        <v>98</v>
      </c>
      <c r="B43" s="2" t="s">
        <v>99</v>
      </c>
      <c r="C43">
        <f>Construction!C43/Total!C43</f>
        <v>6.1269006223134664E-2</v>
      </c>
      <c r="D43">
        <f>Construction!D43/Total!D43</f>
        <v>5.4279749478079335E-2</v>
      </c>
      <c r="E43">
        <f>Construction!E43/Total!E43</f>
        <v>5.3913738019169329E-2</v>
      </c>
      <c r="F43">
        <f>Construction!F43/Total!F43</f>
        <v>5.4595086442220206E-2</v>
      </c>
      <c r="G43">
        <f>Construction!G43/Total!G43</f>
        <v>5.3899891046593602E-2</v>
      </c>
      <c r="H43">
        <f>Construction!H43/Total!H43</f>
        <v>5.7402384406736895E-2</v>
      </c>
      <c r="I43">
        <f>Construction!I43/Total!I43</f>
        <v>5.9484346224677721E-2</v>
      </c>
      <c r="J43">
        <f>Construction!J43/Total!J43</f>
        <v>5.9069622229160158E-2</v>
      </c>
      <c r="K43">
        <f>Construction!K43/Total!K43</f>
        <v>5.8657786885245901E-2</v>
      </c>
      <c r="L43">
        <f>Construction!L43/Total!L43</f>
        <v>5.7408555486670794E-2</v>
      </c>
      <c r="M43">
        <f>Construction!M43/Total!M43</f>
        <v>5.6779608714435603E-2</v>
      </c>
      <c r="N43">
        <f>Construction!N43/Total!N43</f>
        <v>6.3894023413431922E-2</v>
      </c>
      <c r="O43">
        <f>Construction!O43/Total!O43</f>
        <v>6.1576652942601118E-2</v>
      </c>
      <c r="P43">
        <f>Construction!P43/Total!P43</f>
        <v>6.1578596129345388E-2</v>
      </c>
      <c r="Q43">
        <f>Construction!Q43/Total!Q43</f>
        <v>5.9461060112525915E-2</v>
      </c>
      <c r="R43">
        <f>Construction!R43/Total!R43</f>
        <v>6.1166597718810951E-2</v>
      </c>
      <c r="S43">
        <f>Construction!S43/Total!S43</f>
        <v>6.0107063889212151E-2</v>
      </c>
      <c r="T43">
        <f>Construction!T43/Total!T43</f>
        <v>5.9646496631930446E-2</v>
      </c>
      <c r="U43">
        <f>Construction!U43/Total!U43</f>
        <v>4.3398569147992672E-2</v>
      </c>
      <c r="V43">
        <f>Construction!V43/Total!V43</f>
        <v>5.4252712635631778E-2</v>
      </c>
      <c r="W43">
        <f>Construction!W43/Total!W43</f>
        <v>6.2517600675865953E-2</v>
      </c>
    </row>
    <row r="44" spans="1:23" x14ac:dyDescent="0.25">
      <c r="A44" s="2" t="s">
        <v>100</v>
      </c>
      <c r="B44" s="2" t="s">
        <v>101</v>
      </c>
      <c r="C44">
        <f>Construction!C44/Total!C44</f>
        <v>7.3645154036429059E-2</v>
      </c>
      <c r="D44">
        <f>Construction!D44/Total!D44</f>
        <v>6.5416387586514857E-2</v>
      </c>
      <c r="E44">
        <f>Construction!E44/Total!E44</f>
        <v>6.3937734217353714E-2</v>
      </c>
      <c r="F44">
        <f>Construction!F44/Total!F44</f>
        <v>6.8640496784209359E-2</v>
      </c>
      <c r="G44">
        <f>Construction!G44/Total!G44</f>
        <v>6.8096110332938262E-2</v>
      </c>
      <c r="H44">
        <f>Construction!H44/Total!H44</f>
        <v>6.848884699968584E-2</v>
      </c>
      <c r="I44">
        <f>Construction!I44/Total!I44</f>
        <v>6.8267223382045938E-2</v>
      </c>
      <c r="J44">
        <f>Construction!J44/Total!J44</f>
        <v>7.2111574832267947E-2</v>
      </c>
      <c r="K44">
        <f>Construction!K44/Total!K44</f>
        <v>7.0289893197243117E-2</v>
      </c>
      <c r="L44">
        <f>Construction!L44/Total!L44</f>
        <v>7.0252868788618306E-2</v>
      </c>
      <c r="M44">
        <f>Construction!M44/Total!M44</f>
        <v>6.8893100445628241E-2</v>
      </c>
      <c r="N44">
        <f>Construction!N44/Total!N44</f>
        <v>6.8076433121019103E-2</v>
      </c>
      <c r="O44">
        <f>Construction!O44/Total!O44</f>
        <v>6.996569814366424E-2</v>
      </c>
      <c r="P44">
        <f>Construction!P44/Total!P44</f>
        <v>7.0558757203708355E-2</v>
      </c>
      <c r="Q44">
        <f>Construction!Q44/Total!Q44</f>
        <v>7.0384671782589572E-2</v>
      </c>
      <c r="R44">
        <f>Construction!R44/Total!R44</f>
        <v>6.8575588449405492E-2</v>
      </c>
      <c r="S44">
        <f>Construction!S44/Total!S44</f>
        <v>7.037055024039629E-2</v>
      </c>
      <c r="T44">
        <f>Construction!T44/Total!T44</f>
        <v>7.0789687664418621E-2</v>
      </c>
      <c r="U44">
        <f>Construction!U44/Total!U44</f>
        <v>5.8342367202128709E-2</v>
      </c>
      <c r="V44">
        <f>Construction!V44/Total!V44</f>
        <v>6.6074757186304317E-2</v>
      </c>
      <c r="W44">
        <f>Construction!W44/Total!W44</f>
        <v>6.4371543009727264E-2</v>
      </c>
    </row>
    <row r="45" spans="1:23" x14ac:dyDescent="0.25">
      <c r="A45" s="2" t="s">
        <v>102</v>
      </c>
      <c r="B45" s="2" t="s">
        <v>103</v>
      </c>
      <c r="C45">
        <f>Construction!C45/Total!C45</f>
        <v>7.5265553869499249E-2</v>
      </c>
      <c r="D45">
        <f>Construction!D45/Total!D45</f>
        <v>7.2836719337848008E-2</v>
      </c>
      <c r="E45">
        <f>Construction!E45/Total!E45</f>
        <v>6.9035060502637288E-2</v>
      </c>
      <c r="F45">
        <f>Construction!F45/Total!F45</f>
        <v>7.6934370870650415E-2</v>
      </c>
      <c r="G45">
        <f>Construction!G45/Total!G45</f>
        <v>7.1645679548415109E-2</v>
      </c>
      <c r="H45">
        <f>Construction!H45/Total!H45</f>
        <v>7.322264793529161E-2</v>
      </c>
      <c r="I45">
        <f>Construction!I45/Total!I45</f>
        <v>7.2989572918154555E-2</v>
      </c>
      <c r="J45">
        <f>Construction!J45/Total!J45</f>
        <v>7.5234657039711189E-2</v>
      </c>
      <c r="K45">
        <f>Construction!K45/Total!K45</f>
        <v>7.6082327892122076E-2</v>
      </c>
      <c r="L45">
        <f>Construction!L45/Total!L45</f>
        <v>7.8263313193761411E-2</v>
      </c>
      <c r="M45">
        <f>Construction!M45/Total!M45</f>
        <v>7.1837076300739294E-2</v>
      </c>
      <c r="N45">
        <f>Construction!N45/Total!N45</f>
        <v>7.0292887029288695E-2</v>
      </c>
      <c r="O45">
        <f>Construction!O45/Total!O45</f>
        <v>7.2947061275531466E-2</v>
      </c>
      <c r="P45">
        <f>Construction!P45/Total!P45</f>
        <v>7.4696162774819067E-2</v>
      </c>
      <c r="Q45">
        <f>Construction!Q45/Total!Q45</f>
        <v>7.3092797230728257E-2</v>
      </c>
      <c r="R45">
        <f>Construction!R45/Total!R45</f>
        <v>7.2321191172560487E-2</v>
      </c>
      <c r="S45">
        <f>Construction!S45/Total!S45</f>
        <v>7.7075621364357486E-2</v>
      </c>
      <c r="T45">
        <f>Construction!T45/Total!T45</f>
        <v>7.1381879984311683E-2</v>
      </c>
      <c r="U45">
        <f>Construction!U45/Total!U45</f>
        <v>6.8030303030303024E-2</v>
      </c>
      <c r="V45">
        <f>Construction!V45/Total!V45</f>
        <v>6.9369112189551815E-2</v>
      </c>
      <c r="W45">
        <f>Construction!W45/Total!W45</f>
        <v>6.6789895255699325E-2</v>
      </c>
    </row>
    <row r="46" spans="1:23" x14ac:dyDescent="0.25">
      <c r="A46" s="2" t="s">
        <v>104</v>
      </c>
      <c r="B46" s="2" t="s">
        <v>105</v>
      </c>
      <c r="C46">
        <f>Construction!C46/Total!C46</f>
        <v>8.9605734767025089E-2</v>
      </c>
      <c r="D46">
        <f>Construction!D46/Total!D46</f>
        <v>8.7353324641460242E-2</v>
      </c>
      <c r="E46">
        <f>Construction!E46/Total!E46</f>
        <v>8.3183453237410068E-2</v>
      </c>
      <c r="F46">
        <f>Construction!F46/Total!F46</f>
        <v>7.7345731191885037E-2</v>
      </c>
      <c r="G46">
        <f>Construction!G46/Total!G46</f>
        <v>8.9234547687269752E-2</v>
      </c>
      <c r="H46">
        <f>Construction!H46/Total!H46</f>
        <v>8.3200636942675155E-2</v>
      </c>
      <c r="I46">
        <f>Construction!I46/Total!I46</f>
        <v>8.6905689789555721E-2</v>
      </c>
      <c r="J46">
        <f>Construction!J46/Total!J46</f>
        <v>8.6038326163472817E-2</v>
      </c>
      <c r="K46">
        <f>Construction!K46/Total!K46</f>
        <v>8.4485407066052232E-2</v>
      </c>
      <c r="L46">
        <f>Construction!L46/Total!L46</f>
        <v>8.2366589327146161E-2</v>
      </c>
      <c r="M46">
        <f>Construction!M46/Total!M46</f>
        <v>8.6009174311926603E-2</v>
      </c>
      <c r="N46">
        <f>Construction!N46/Total!N46</f>
        <v>8.8846880907372403E-2</v>
      </c>
      <c r="O46">
        <f>Construction!O46/Total!O46</f>
        <v>7.8763341921236657E-2</v>
      </c>
      <c r="P46">
        <f>Construction!P46/Total!P46</f>
        <v>8.9949016751638744E-2</v>
      </c>
      <c r="Q46">
        <f>Construction!Q46/Total!Q46</f>
        <v>9.4628246175738173E-2</v>
      </c>
      <c r="R46">
        <f>Construction!R46/Total!R46</f>
        <v>8.9060308555399717E-2</v>
      </c>
      <c r="S46">
        <f>Construction!S46/Total!S46</f>
        <v>7.6598735066760362E-2</v>
      </c>
      <c r="T46">
        <f>Construction!T46/Total!T46</f>
        <v>8.9739130434782613E-2</v>
      </c>
      <c r="U46">
        <f>Construction!U46/Total!U46</f>
        <v>0</v>
      </c>
      <c r="V46">
        <f>Construction!V46/Total!V46</f>
        <v>8.4227910817506191E-2</v>
      </c>
      <c r="W46">
        <f>Construction!W46/Total!W46</f>
        <v>8.9458054936896819E-2</v>
      </c>
    </row>
    <row r="47" spans="1:23" x14ac:dyDescent="0.25">
      <c r="A47" s="2" t="s">
        <v>106</v>
      </c>
      <c r="B47" s="2" t="s">
        <v>107</v>
      </c>
      <c r="C47">
        <f>Construction!C47/Total!C47</f>
        <v>6.8361770937883343E-2</v>
      </c>
      <c r="D47">
        <f>Construction!D47/Total!D47</f>
        <v>5.4174562479099318E-2</v>
      </c>
      <c r="E47">
        <f>Construction!E47/Total!E47</f>
        <v>5.5216138328530256E-2</v>
      </c>
      <c r="F47">
        <f>Construction!F47/Total!F47</f>
        <v>5.9939045038943449E-2</v>
      </c>
      <c r="G47">
        <f>Construction!G47/Total!G47</f>
        <v>5.9826275787187841E-2</v>
      </c>
      <c r="H47">
        <f>Construction!H47/Total!H47</f>
        <v>6.1117517559492608E-2</v>
      </c>
      <c r="I47">
        <f>Construction!I47/Total!I47</f>
        <v>5.9724828017510945E-2</v>
      </c>
      <c r="J47">
        <f>Construction!J47/Total!J47</f>
        <v>6.6052715147665919E-2</v>
      </c>
      <c r="K47">
        <f>Construction!K47/Total!K47</f>
        <v>6.1872194913443042E-2</v>
      </c>
      <c r="L47">
        <f>Construction!L47/Total!L47</f>
        <v>6.1008790288823771E-2</v>
      </c>
      <c r="M47">
        <f>Construction!M47/Total!M47</f>
        <v>6.2031426517407819E-2</v>
      </c>
      <c r="N47">
        <f>Construction!N47/Total!N47</f>
        <v>6.0856269113149848E-2</v>
      </c>
      <c r="O47">
        <f>Construction!O47/Total!O47</f>
        <v>6.5489404641775995E-2</v>
      </c>
      <c r="P47">
        <f>Construction!P47/Total!P47</f>
        <v>6.2108031559781507E-2</v>
      </c>
      <c r="Q47">
        <f>Construction!Q47/Total!Q47</f>
        <v>6.1655322087402584E-2</v>
      </c>
      <c r="R47">
        <f>Construction!R47/Total!R47</f>
        <v>6.0111426058058838E-2</v>
      </c>
      <c r="S47">
        <f>Construction!S47/Total!S47</f>
        <v>6.3647971712012572E-2</v>
      </c>
      <c r="T47">
        <f>Construction!T47/Total!T47</f>
        <v>6.5100154083204922E-2</v>
      </c>
      <c r="U47">
        <f>Construction!U47/Total!U47</f>
        <v>4.8848506657070891E-2</v>
      </c>
      <c r="V47">
        <f>Construction!V47/Total!V47</f>
        <v>5.9956196386201865E-2</v>
      </c>
      <c r="W47">
        <f>Construction!W47/Total!W47</f>
        <v>5.5883510428964972E-2</v>
      </c>
    </row>
    <row r="48" spans="1:23" x14ac:dyDescent="0.25">
      <c r="A48" s="2" t="s">
        <v>108</v>
      </c>
      <c r="B48" s="2" t="s">
        <v>109</v>
      </c>
      <c r="C48">
        <f>Construction!C48/Total!C48</f>
        <v>7.407407407407407E-2</v>
      </c>
      <c r="D48">
        <f>Construction!D48/Total!D48</f>
        <v>7.4223381550865553E-2</v>
      </c>
      <c r="E48">
        <f>Construction!E48/Total!E48</f>
        <v>6.5519679472071643E-2</v>
      </c>
      <c r="F48">
        <f>Construction!F48/Total!F48</f>
        <v>6.5398886827458258E-2</v>
      </c>
      <c r="G48">
        <f>Construction!G48/Total!G48</f>
        <v>6.6499658392165789E-2</v>
      </c>
      <c r="H48">
        <f>Construction!H48/Total!H48</f>
        <v>5.7336343115124151E-2</v>
      </c>
      <c r="I48">
        <f>Construction!I48/Total!I48</f>
        <v>5.9898700726712176E-2</v>
      </c>
      <c r="J48">
        <f>Construction!J48/Total!J48</f>
        <v>6.4860062194580181E-2</v>
      </c>
      <c r="K48">
        <f>Construction!K48/Total!K48</f>
        <v>6.4220183486238536E-2</v>
      </c>
      <c r="L48">
        <f>Construction!L48/Total!L48</f>
        <v>6.3424473330345135E-2</v>
      </c>
      <c r="M48">
        <f>Construction!M48/Total!M48</f>
        <v>6.5245759025663333E-2</v>
      </c>
      <c r="N48">
        <f>Construction!N48/Total!N48</f>
        <v>6.4974182444061959E-2</v>
      </c>
      <c r="O48">
        <f>Construction!O48/Total!O48</f>
        <v>6.9003285870755757E-2</v>
      </c>
      <c r="P48">
        <f>Construction!P48/Total!P48</f>
        <v>5.9220553015458303E-2</v>
      </c>
      <c r="Q48">
        <f>Construction!Q48/Total!Q48</f>
        <v>6.630525437864887E-2</v>
      </c>
      <c r="R48">
        <f>Construction!R48/Total!R48</f>
        <v>6.6485469370687847E-2</v>
      </c>
      <c r="S48">
        <f>Construction!S48/Total!S48</f>
        <v>6.4019954271461232E-2</v>
      </c>
      <c r="T48">
        <f>Construction!T48/Total!T48</f>
        <v>5.8540664854693704E-2</v>
      </c>
      <c r="U48">
        <f>Construction!U48/Total!U48</f>
        <v>5.6955325005293239E-2</v>
      </c>
      <c r="V48">
        <f>Construction!V48/Total!V48</f>
        <v>6.8263726945092223E-2</v>
      </c>
      <c r="W48">
        <f>Construction!W48/Total!W48</f>
        <v>6.1357428031098969E-2</v>
      </c>
    </row>
    <row r="49" spans="1:23" x14ac:dyDescent="0.25">
      <c r="A49" s="2" t="s">
        <v>110</v>
      </c>
      <c r="B49" s="2" t="s">
        <v>109</v>
      </c>
      <c r="C49">
        <f>Construction!C49/Total!C49</f>
        <v>7.407407407407407E-2</v>
      </c>
      <c r="D49">
        <f>Construction!D49/Total!D49</f>
        <v>7.4223381550865553E-2</v>
      </c>
      <c r="E49">
        <f>Construction!E49/Total!E49</f>
        <v>6.5519679472071643E-2</v>
      </c>
      <c r="F49">
        <f>Construction!F49/Total!F49</f>
        <v>6.5398886827458258E-2</v>
      </c>
      <c r="G49">
        <f>Construction!G49/Total!G49</f>
        <v>6.6499658392165789E-2</v>
      </c>
      <c r="H49">
        <f>Construction!H49/Total!H49</f>
        <v>5.7336343115124151E-2</v>
      </c>
      <c r="I49">
        <f>Construction!I49/Total!I49</f>
        <v>5.9898700726712176E-2</v>
      </c>
      <c r="J49">
        <f>Construction!J49/Total!J49</f>
        <v>6.4860062194580181E-2</v>
      </c>
      <c r="K49">
        <f>Construction!K49/Total!K49</f>
        <v>6.4220183486238536E-2</v>
      </c>
      <c r="L49">
        <f>Construction!L49/Total!L49</f>
        <v>6.3424473330345135E-2</v>
      </c>
      <c r="M49">
        <f>Construction!M49/Total!M49</f>
        <v>6.5245759025663333E-2</v>
      </c>
      <c r="N49">
        <f>Construction!N49/Total!N49</f>
        <v>6.4974182444061959E-2</v>
      </c>
      <c r="O49">
        <f>Construction!O49/Total!O49</f>
        <v>6.9003285870755757E-2</v>
      </c>
      <c r="P49">
        <f>Construction!P49/Total!P49</f>
        <v>5.9220553015458303E-2</v>
      </c>
      <c r="Q49">
        <f>Construction!Q49/Total!Q49</f>
        <v>6.630525437864887E-2</v>
      </c>
      <c r="R49">
        <f>Construction!R49/Total!R49</f>
        <v>6.6485469370687847E-2</v>
      </c>
      <c r="S49">
        <f>Construction!S49/Total!S49</f>
        <v>6.4019954271461232E-2</v>
      </c>
      <c r="T49">
        <f>Construction!T49/Total!T49</f>
        <v>5.8540664854693704E-2</v>
      </c>
      <c r="U49">
        <f>Construction!U49/Total!U49</f>
        <v>5.6955325005293239E-2</v>
      </c>
      <c r="V49">
        <f>Construction!V49/Total!V49</f>
        <v>6.8263726945092223E-2</v>
      </c>
      <c r="W49">
        <f>Construction!W49/Total!W49</f>
        <v>6.1357428031098969E-2</v>
      </c>
    </row>
    <row r="50" spans="1:23" x14ac:dyDescent="0.25">
      <c r="A50" s="2" t="s">
        <v>111</v>
      </c>
      <c r="B50" s="2" t="s">
        <v>112</v>
      </c>
      <c r="C50">
        <f>Construction!C50/Total!C50</f>
        <v>0.11826885826553765</v>
      </c>
      <c r="D50">
        <f>Construction!D50/Total!D50</f>
        <v>0.11129707112970712</v>
      </c>
      <c r="E50">
        <f>Construction!E50/Total!E50</f>
        <v>0.10599365510990255</v>
      </c>
      <c r="F50">
        <f>Construction!F50/Total!F50</f>
        <v>0.10064169363242473</v>
      </c>
      <c r="G50">
        <f>Construction!G50/Total!G50</f>
        <v>0.1003286815022361</v>
      </c>
      <c r="H50">
        <f>Construction!H50/Total!H50</f>
        <v>0.10112655295851758</v>
      </c>
      <c r="I50">
        <f>Construction!I50/Total!I50</f>
        <v>9.5826411960132876E-2</v>
      </c>
      <c r="J50">
        <f>Construction!J50/Total!J50</f>
        <v>9.2339046822742479E-2</v>
      </c>
      <c r="K50">
        <f>Construction!K50/Total!K50</f>
        <v>9.177131351666401E-2</v>
      </c>
      <c r="L50">
        <f>Construction!L50/Total!L50</f>
        <v>9.5310612823609725E-2</v>
      </c>
      <c r="M50">
        <f>Construction!M50/Total!M50</f>
        <v>9.399311987298227E-2</v>
      </c>
      <c r="N50">
        <f>Construction!N50/Total!N50</f>
        <v>9.5048258497691968E-2</v>
      </c>
      <c r="O50">
        <f>Construction!O50/Total!O50</f>
        <v>9.2274233637116815E-2</v>
      </c>
      <c r="P50">
        <f>Construction!P50/Total!P50</f>
        <v>8.9632383312680711E-2</v>
      </c>
      <c r="Q50">
        <f>Construction!Q50/Total!Q50</f>
        <v>8.9121423516327986E-2</v>
      </c>
      <c r="R50">
        <f>Construction!R50/Total!R50</f>
        <v>9.1723160983507038E-2</v>
      </c>
      <c r="S50">
        <f>Construction!S50/Total!S50</f>
        <v>8.7886951659635032E-2</v>
      </c>
      <c r="T50">
        <f>Construction!T50/Total!T50</f>
        <v>8.5007805811552609E-2</v>
      </c>
      <c r="U50">
        <f>Construction!U50/Total!U50</f>
        <v>8.0566507574185528E-2</v>
      </c>
      <c r="V50">
        <f>Construction!V50/Total!V50</f>
        <v>8.2534389328887042E-2</v>
      </c>
      <c r="W50">
        <f>Construction!W50/Total!W50</f>
        <v>8.055300479542904E-2</v>
      </c>
    </row>
    <row r="51" spans="1:23" x14ac:dyDescent="0.25">
      <c r="A51" s="2" t="s">
        <v>113</v>
      </c>
      <c r="B51" s="2" t="s">
        <v>114</v>
      </c>
      <c r="C51">
        <f>Construction!C51/Total!C51</f>
        <v>0.10527063503338542</v>
      </c>
      <c r="D51">
        <f>Construction!D51/Total!D51</f>
        <v>0.10886292390994587</v>
      </c>
      <c r="E51">
        <f>Construction!E51/Total!E51</f>
        <v>9.9666811531218313E-2</v>
      </c>
      <c r="F51">
        <f>Construction!F51/Total!F51</f>
        <v>0.10072044074021755</v>
      </c>
      <c r="G51">
        <f>Construction!G51/Total!G51</f>
        <v>9.7025298860161244E-2</v>
      </c>
      <c r="H51">
        <f>Construction!H51/Total!H51</f>
        <v>9.4652406417112298E-2</v>
      </c>
      <c r="I51">
        <f>Construction!I51/Total!I51</f>
        <v>8.8942307692307696E-2</v>
      </c>
      <c r="J51">
        <f>Construction!J51/Total!J51</f>
        <v>8.3915145005370576E-2</v>
      </c>
      <c r="K51">
        <f>Construction!K51/Total!K51</f>
        <v>8.966626457579413E-2</v>
      </c>
      <c r="L51">
        <f>Construction!L51/Total!L51</f>
        <v>8.7049114867562907E-2</v>
      </c>
      <c r="M51">
        <f>Construction!M51/Total!M51</f>
        <v>8.8607594936708861E-2</v>
      </c>
      <c r="N51">
        <f>Construction!N51/Total!N51</f>
        <v>9.2766872815272933E-2</v>
      </c>
      <c r="O51">
        <f>Construction!O51/Total!O51</f>
        <v>8.9516451312108697E-2</v>
      </c>
      <c r="P51">
        <f>Construction!P51/Total!P51</f>
        <v>8.363922391190351E-2</v>
      </c>
      <c r="Q51">
        <f>Construction!Q51/Total!Q51</f>
        <v>8.1416623105070557E-2</v>
      </c>
      <c r="R51">
        <f>Construction!R51/Total!R51</f>
        <v>8.583247156153051E-2</v>
      </c>
      <c r="S51">
        <f>Construction!S51/Total!S51</f>
        <v>7.9572136707539778E-2</v>
      </c>
      <c r="T51">
        <f>Construction!T51/Total!T51</f>
        <v>8.149470730774136E-2</v>
      </c>
      <c r="U51">
        <f>Construction!U51/Total!U51</f>
        <v>7.5171126322339757E-2</v>
      </c>
      <c r="V51">
        <f>Construction!V51/Total!V51</f>
        <v>7.2878709005726183E-2</v>
      </c>
      <c r="W51">
        <f>Construction!W51/Total!W51</f>
        <v>7.4876076180537432E-2</v>
      </c>
    </row>
    <row r="52" spans="1:23" x14ac:dyDescent="0.25">
      <c r="A52" s="2" t="s">
        <v>115</v>
      </c>
      <c r="B52" s="2" t="s">
        <v>116</v>
      </c>
      <c r="C52" t="e">
        <f>Construction!C52/Total!C52</f>
        <v>#DIV/0!</v>
      </c>
      <c r="D52" t="e">
        <f>Construction!D52/Total!D52</f>
        <v>#DIV/0!</v>
      </c>
      <c r="E52" t="e">
        <f>Construction!E52/Total!E52</f>
        <v>#DIV/0!</v>
      </c>
      <c r="F52">
        <f>Construction!F52/Total!F52</f>
        <v>0.10577622581114507</v>
      </c>
      <c r="G52">
        <f>Construction!G52/Total!G52</f>
        <v>0.10258633145499205</v>
      </c>
      <c r="H52">
        <f>Construction!H52/Total!H52</f>
        <v>0.10714791224345364</v>
      </c>
      <c r="I52">
        <f>Construction!I52/Total!I52</f>
        <v>0.10223912125052809</v>
      </c>
      <c r="J52">
        <f>Construction!J52/Total!J52</f>
        <v>9.8033627814192073E-2</v>
      </c>
      <c r="K52">
        <f>Construction!K52/Total!K52</f>
        <v>9.6797777452843986E-2</v>
      </c>
      <c r="L52">
        <f>Construction!L52/Total!L52</f>
        <v>0.10365765505276854</v>
      </c>
      <c r="M52">
        <f>Construction!M52/Total!M52</f>
        <v>0.10220264317180616</v>
      </c>
      <c r="N52">
        <f>Construction!N52/Total!N52</f>
        <v>0.10158407208254615</v>
      </c>
      <c r="O52">
        <f>Construction!O52/Total!O52</f>
        <v>0.10011441647597254</v>
      </c>
      <c r="P52">
        <f>Construction!P52/Total!P52</f>
        <v>0.10046592894583577</v>
      </c>
      <c r="Q52">
        <f>Construction!Q52/Total!Q52</f>
        <v>9.7127417519908971E-2</v>
      </c>
      <c r="R52">
        <f>Construction!R52/Total!R52</f>
        <v>0.10163183509876897</v>
      </c>
      <c r="S52">
        <f>Construction!S52/Total!S52</f>
        <v>9.972177478400937E-2</v>
      </c>
      <c r="T52">
        <f>Construction!T52/Total!T52</f>
        <v>9.308471590074878E-2</v>
      </c>
      <c r="U52">
        <f>Construction!U52/Total!U52</f>
        <v>8.8135593220338981E-2</v>
      </c>
      <c r="V52">
        <f>Construction!V52/Total!V52</f>
        <v>9.9894847528916919E-2</v>
      </c>
      <c r="W52">
        <f>Construction!W52/Total!W52</f>
        <v>9.838886281870797E-2</v>
      </c>
    </row>
    <row r="53" spans="1:23" x14ac:dyDescent="0.25">
      <c r="A53" s="2" t="s">
        <v>117</v>
      </c>
      <c r="B53" s="2" t="s">
        <v>118</v>
      </c>
      <c r="C53" t="e">
        <f>Construction!C53/Total!C53</f>
        <v>#DIV/0!</v>
      </c>
      <c r="D53" t="e">
        <f>Construction!D53/Total!D53</f>
        <v>#DIV/0!</v>
      </c>
      <c r="E53" t="e">
        <f>Construction!E53/Total!E53</f>
        <v>#DIV/0!</v>
      </c>
      <c r="F53">
        <f>Construction!F53/Total!F53</f>
        <v>9.2268161644475585E-2</v>
      </c>
      <c r="G53">
        <f>Construction!G53/Total!G53</f>
        <v>0.10216021602160216</v>
      </c>
      <c r="H53">
        <f>Construction!H53/Total!H53</f>
        <v>0.10242587601078168</v>
      </c>
      <c r="I53">
        <f>Construction!I53/Total!I53</f>
        <v>9.6877673224978603E-2</v>
      </c>
      <c r="J53">
        <f>Construction!J53/Total!J53</f>
        <v>9.7216274089935759E-2</v>
      </c>
      <c r="K53">
        <f>Construction!K53/Total!K53</f>
        <v>8.7469932210802528E-2</v>
      </c>
      <c r="L53">
        <f>Construction!L53/Total!L53</f>
        <v>9.6053772766695578E-2</v>
      </c>
      <c r="M53">
        <f>Construction!M53/Total!M53</f>
        <v>9.0577377119553562E-2</v>
      </c>
      <c r="N53">
        <f>Construction!N53/Total!N53</f>
        <v>8.9127686472819212E-2</v>
      </c>
      <c r="O53">
        <f>Construction!O53/Total!O53</f>
        <v>8.4978184084770411E-2</v>
      </c>
      <c r="P53">
        <f>Construction!P53/Total!P53</f>
        <v>8.3555738041469929E-2</v>
      </c>
      <c r="Q53">
        <f>Construction!Q53/Total!Q53</f>
        <v>8.9839152608866213E-2</v>
      </c>
      <c r="R53">
        <f>Construction!R53/Total!R53</f>
        <v>8.7034099920697855E-2</v>
      </c>
      <c r="S53">
        <f>Construction!S53/Total!S53</f>
        <v>8.4588644264194671E-2</v>
      </c>
      <c r="T53">
        <f>Construction!T53/Total!T53</f>
        <v>7.953890489913544E-2</v>
      </c>
      <c r="U53">
        <f>Construction!U53/Total!U53</f>
        <v>7.9141233424542198E-2</v>
      </c>
      <c r="V53">
        <f>Construction!V53/Total!V53</f>
        <v>7.4196207749381696E-2</v>
      </c>
      <c r="W53">
        <f>Construction!W53/Total!W53</f>
        <v>6.7833303265379771E-2</v>
      </c>
    </row>
    <row r="54" spans="1:23" x14ac:dyDescent="0.25">
      <c r="A54" s="2" t="s">
        <v>119</v>
      </c>
      <c r="B54" s="2" t="s">
        <v>120</v>
      </c>
      <c r="C54">
        <f>Construction!C54/Total!C54</f>
        <v>0.12586140888208269</v>
      </c>
      <c r="D54">
        <f>Construction!D54/Total!D54</f>
        <v>0.12949849645940439</v>
      </c>
      <c r="E54">
        <f>Construction!E54/Total!E54</f>
        <v>0.12018798120187982</v>
      </c>
      <c r="F54">
        <f>Construction!F54/Total!F54</f>
        <v>0.10577673692427791</v>
      </c>
      <c r="G54">
        <f>Construction!G54/Total!G54</f>
        <v>0.10199075384470231</v>
      </c>
      <c r="H54">
        <f>Construction!H54/Total!H54</f>
        <v>0.10113509490137701</v>
      </c>
      <c r="I54">
        <f>Construction!I54/Total!I54</f>
        <v>0.10037037037037037</v>
      </c>
      <c r="J54">
        <f>Construction!J54/Total!J54</f>
        <v>0.10481323174131202</v>
      </c>
      <c r="K54">
        <f>Construction!K54/Total!K54</f>
        <v>0.10311228833601363</v>
      </c>
      <c r="L54">
        <f>Construction!L54/Total!L54</f>
        <v>0.10250675612710838</v>
      </c>
      <c r="M54">
        <f>Construction!M54/Total!M54</f>
        <v>0.10742466013879645</v>
      </c>
      <c r="N54">
        <f>Construction!N54/Total!N54</f>
        <v>0.10202135774218155</v>
      </c>
      <c r="O54">
        <f>Construction!O54/Total!O54</f>
        <v>0.10548563742914784</v>
      </c>
      <c r="P54">
        <f>Construction!P54/Total!P54</f>
        <v>9.9211690059603924E-2</v>
      </c>
      <c r="Q54">
        <f>Construction!Q54/Total!Q54</f>
        <v>0.10086289549376798</v>
      </c>
      <c r="R54">
        <f>Construction!R54/Total!R54</f>
        <v>9.6488668417469128E-2</v>
      </c>
      <c r="S54">
        <f>Construction!S54/Total!S54</f>
        <v>0.10241081928655429</v>
      </c>
      <c r="T54">
        <f>Construction!T54/Total!T54</f>
        <v>9.4255111976630959E-2</v>
      </c>
      <c r="U54">
        <f>Construction!U54/Total!U54</f>
        <v>8.9179548156956001E-2</v>
      </c>
      <c r="V54">
        <f>Construction!V54/Total!V54</f>
        <v>8.5142742259750714E-2</v>
      </c>
      <c r="W54">
        <f>Construction!W54/Total!W54</f>
        <v>9.0674347005660932E-2</v>
      </c>
    </row>
    <row r="55" spans="1:23" x14ac:dyDescent="0.25">
      <c r="A55" s="2" t="s">
        <v>121</v>
      </c>
      <c r="B55" s="2" t="s">
        <v>120</v>
      </c>
      <c r="C55">
        <f>Construction!C55/Total!C55</f>
        <v>0.12586140888208269</v>
      </c>
      <c r="D55">
        <f>Construction!D55/Total!D55</f>
        <v>0.12949849645940439</v>
      </c>
      <c r="E55">
        <f>Construction!E55/Total!E55</f>
        <v>0.12018798120187982</v>
      </c>
      <c r="F55">
        <f>Construction!F55/Total!F55</f>
        <v>0.10577673692427791</v>
      </c>
      <c r="G55">
        <f>Construction!G55/Total!G55</f>
        <v>0.10199075384470231</v>
      </c>
      <c r="H55">
        <f>Construction!H55/Total!H55</f>
        <v>0.10113509490137701</v>
      </c>
      <c r="I55">
        <f>Construction!I55/Total!I55</f>
        <v>0.10037037037037037</v>
      </c>
      <c r="J55">
        <f>Construction!J55/Total!J55</f>
        <v>0.10481323174131202</v>
      </c>
      <c r="K55">
        <f>Construction!K55/Total!K55</f>
        <v>0.10311228833601363</v>
      </c>
      <c r="L55">
        <f>Construction!L55/Total!L55</f>
        <v>0.10250675612710838</v>
      </c>
      <c r="M55">
        <f>Construction!M55/Total!M55</f>
        <v>0.10742466013879645</v>
      </c>
      <c r="N55">
        <f>Construction!N55/Total!N55</f>
        <v>0.10202135774218155</v>
      </c>
      <c r="O55">
        <f>Construction!O55/Total!O55</f>
        <v>0.10548563742914784</v>
      </c>
      <c r="P55">
        <f>Construction!P55/Total!P55</f>
        <v>9.9211690059603924E-2</v>
      </c>
      <c r="Q55">
        <f>Construction!Q55/Total!Q55</f>
        <v>0.10086289549376798</v>
      </c>
      <c r="R55">
        <f>Construction!R55/Total!R55</f>
        <v>9.6488668417469128E-2</v>
      </c>
      <c r="S55">
        <f>Construction!S55/Total!S55</f>
        <v>0.10241081928655429</v>
      </c>
      <c r="T55">
        <f>Construction!T55/Total!T55</f>
        <v>9.4255111976630959E-2</v>
      </c>
      <c r="U55">
        <f>Construction!U55/Total!U55</f>
        <v>8.9179548156956001E-2</v>
      </c>
      <c r="V55">
        <f>Construction!V55/Total!V55</f>
        <v>8.5142742259750714E-2</v>
      </c>
      <c r="W55">
        <f>Construction!W55/Total!W55</f>
        <v>9.0674347005660932E-2</v>
      </c>
    </row>
    <row r="56" spans="1:23" x14ac:dyDescent="0.25">
      <c r="A56" s="2" t="s">
        <v>122</v>
      </c>
      <c r="B56" s="2" t="s">
        <v>123</v>
      </c>
      <c r="C56">
        <f>Construction!C56/Total!C56</f>
        <v>7.7787806679248381E-2</v>
      </c>
      <c r="D56">
        <f>Construction!D56/Total!D56</f>
        <v>7.8787878787878782E-2</v>
      </c>
      <c r="E56">
        <f>Construction!E56/Total!E56</f>
        <v>8.0285311437339302E-2</v>
      </c>
      <c r="F56">
        <f>Construction!F56/Total!F56</f>
        <v>6.1820816227964259E-2</v>
      </c>
      <c r="G56">
        <f>Construction!G56/Total!G56</f>
        <v>5.6709889079831273E-2</v>
      </c>
      <c r="H56">
        <f>Construction!H56/Total!H56</f>
        <v>6.3969968589596263E-2</v>
      </c>
      <c r="I56">
        <f>Construction!I56/Total!I56</f>
        <v>6.4691246324361004E-2</v>
      </c>
      <c r="J56">
        <f>Construction!J56/Total!J56</f>
        <v>6.6550178530730073E-2</v>
      </c>
      <c r="K56">
        <f>Construction!K56/Total!K56</f>
        <v>6.7512495194156086E-2</v>
      </c>
      <c r="L56">
        <f>Construction!L56/Total!L56</f>
        <v>6.61138333961553E-2</v>
      </c>
      <c r="M56">
        <f>Construction!M56/Total!M56</f>
        <v>6.8330362448009496E-2</v>
      </c>
      <c r="N56">
        <f>Construction!N56/Total!N56</f>
        <v>6.8292318049218328E-2</v>
      </c>
      <c r="O56">
        <f>Construction!O56/Total!O56</f>
        <v>7.2421955910637673E-2</v>
      </c>
      <c r="P56">
        <f>Construction!P56/Total!P56</f>
        <v>7.2376622424286871E-2</v>
      </c>
      <c r="Q56">
        <f>Construction!Q56/Total!Q56</f>
        <v>6.9827772573322761E-2</v>
      </c>
      <c r="R56">
        <f>Construction!R56/Total!R56</f>
        <v>7.3305084745762708E-2</v>
      </c>
      <c r="S56">
        <f>Construction!S56/Total!S56</f>
        <v>7.2114715300013926E-2</v>
      </c>
      <c r="T56">
        <f>Construction!T56/Total!T56</f>
        <v>7.3932614922930032E-2</v>
      </c>
      <c r="U56">
        <f>Construction!U56/Total!U56</f>
        <v>6.7680608365019018E-2</v>
      </c>
      <c r="V56">
        <f>Construction!V56/Total!V56</f>
        <v>6.4589041095890407E-2</v>
      </c>
      <c r="W56">
        <f>Construction!W56/Total!W56</f>
        <v>6.8226517463546965E-2</v>
      </c>
    </row>
    <row r="57" spans="1:23" x14ac:dyDescent="0.25">
      <c r="A57" s="2" t="s">
        <v>124</v>
      </c>
      <c r="B57" s="2" t="s">
        <v>123</v>
      </c>
      <c r="C57">
        <f>Construction!C57/Total!C57</f>
        <v>7.7787806679248381E-2</v>
      </c>
      <c r="D57">
        <f>Construction!D57/Total!D57</f>
        <v>7.8787878787878782E-2</v>
      </c>
      <c r="E57">
        <f>Construction!E57/Total!E57</f>
        <v>8.0285311437339302E-2</v>
      </c>
      <c r="F57">
        <f>Construction!F57/Total!F57</f>
        <v>6.1820816227964259E-2</v>
      </c>
      <c r="G57">
        <f>Construction!G57/Total!G57</f>
        <v>5.6709889079831273E-2</v>
      </c>
      <c r="H57">
        <f>Construction!H57/Total!H57</f>
        <v>6.3969968589596263E-2</v>
      </c>
      <c r="I57">
        <f>Construction!I57/Total!I57</f>
        <v>6.4691246324361004E-2</v>
      </c>
      <c r="J57">
        <f>Construction!J57/Total!J57</f>
        <v>6.6550178530730073E-2</v>
      </c>
      <c r="K57">
        <f>Construction!K57/Total!K57</f>
        <v>6.7512495194156086E-2</v>
      </c>
      <c r="L57">
        <f>Construction!L57/Total!L57</f>
        <v>6.61138333961553E-2</v>
      </c>
      <c r="M57">
        <f>Construction!M57/Total!M57</f>
        <v>6.8330362448009496E-2</v>
      </c>
      <c r="N57">
        <f>Construction!N57/Total!N57</f>
        <v>6.8292318049218328E-2</v>
      </c>
      <c r="O57">
        <f>Construction!O57/Total!O57</f>
        <v>7.2421955910637673E-2</v>
      </c>
      <c r="P57">
        <f>Construction!P57/Total!P57</f>
        <v>7.2376622424286871E-2</v>
      </c>
      <c r="Q57">
        <f>Construction!Q57/Total!Q57</f>
        <v>6.9827772573322761E-2</v>
      </c>
      <c r="R57">
        <f>Construction!R57/Total!R57</f>
        <v>7.3305084745762708E-2</v>
      </c>
      <c r="S57">
        <f>Construction!S57/Total!S57</f>
        <v>7.2114715300013926E-2</v>
      </c>
      <c r="T57">
        <f>Construction!T57/Total!T57</f>
        <v>7.3932614922930032E-2</v>
      </c>
      <c r="U57">
        <f>Construction!U57/Total!U57</f>
        <v>6.7680608365019018E-2</v>
      </c>
      <c r="V57">
        <f>Construction!V57/Total!V57</f>
        <v>6.4589041095890407E-2</v>
      </c>
      <c r="W57">
        <f>Construction!W57/Total!W57</f>
        <v>6.8226517463546965E-2</v>
      </c>
    </row>
    <row r="58" spans="1:23" x14ac:dyDescent="0.25">
      <c r="A58" s="2" t="s">
        <v>125</v>
      </c>
      <c r="B58" s="2" t="s">
        <v>126</v>
      </c>
      <c r="C58">
        <f>Construction!C58/Total!C58</f>
        <v>0.12567889471176752</v>
      </c>
      <c r="D58">
        <f>Construction!D58/Total!D58</f>
        <v>0.11301437290805277</v>
      </c>
      <c r="E58">
        <f>Construction!E58/Total!E58</f>
        <v>0.10496912672743311</v>
      </c>
      <c r="F58">
        <f>Construction!F58/Total!F58</f>
        <v>9.4879667227889458E-2</v>
      </c>
      <c r="G58">
        <f>Construction!G58/Total!G58</f>
        <v>9.9429345197794741E-2</v>
      </c>
      <c r="H58">
        <f>Construction!H58/Total!H58</f>
        <v>0.10011312217194571</v>
      </c>
      <c r="I58">
        <f>Construction!I58/Total!I58</f>
        <v>0.10148674854557208</v>
      </c>
      <c r="J58">
        <f>Construction!J58/Total!J58</f>
        <v>9.9515015855250882E-2</v>
      </c>
      <c r="K58">
        <f>Construction!K58/Total!K58</f>
        <v>9.9318584896854301E-2</v>
      </c>
      <c r="L58">
        <f>Construction!L58/Total!L58</f>
        <v>9.8677517802644971E-2</v>
      </c>
      <c r="M58">
        <f>Construction!M58/Total!M58</f>
        <v>9.8462115528882219E-2</v>
      </c>
      <c r="N58">
        <f>Construction!N58/Total!N58</f>
        <v>0.1008340361728048</v>
      </c>
      <c r="O58">
        <f>Construction!O58/Total!O58</f>
        <v>9.793325748957149E-2</v>
      </c>
      <c r="P58">
        <f>Construction!P58/Total!P58</f>
        <v>9.6028740654432468E-2</v>
      </c>
      <c r="Q58">
        <f>Construction!Q58/Total!Q58</f>
        <v>8.8618427308167727E-2</v>
      </c>
      <c r="R58">
        <f>Construction!R58/Total!R58</f>
        <v>8.243590965405509E-2</v>
      </c>
      <c r="S58">
        <f>Construction!S58/Total!S58</f>
        <v>8.4926505908348549E-2</v>
      </c>
      <c r="T58">
        <f>Construction!T58/Total!T58</f>
        <v>8.3557175748273205E-2</v>
      </c>
      <c r="U58">
        <f>Construction!U58/Total!U58</f>
        <v>7.5246342191699012E-2</v>
      </c>
      <c r="V58">
        <f>Construction!V58/Total!V58</f>
        <v>7.980198019801979E-2</v>
      </c>
      <c r="W58">
        <f>Construction!W58/Total!W58</f>
        <v>8.2915807053738091E-2</v>
      </c>
    </row>
    <row r="59" spans="1:23" x14ac:dyDescent="0.25">
      <c r="A59" s="2" t="s">
        <v>127</v>
      </c>
      <c r="B59" s="2" t="s">
        <v>126</v>
      </c>
      <c r="C59">
        <f>Construction!C59/Total!C59</f>
        <v>0.12567889471176752</v>
      </c>
      <c r="D59">
        <f>Construction!D59/Total!D59</f>
        <v>0.11301437290805277</v>
      </c>
      <c r="E59">
        <f>Construction!E59/Total!E59</f>
        <v>0.10496912672743311</v>
      </c>
      <c r="F59">
        <f>Construction!F59/Total!F59</f>
        <v>9.4879667227889458E-2</v>
      </c>
      <c r="G59">
        <f>Construction!G59/Total!G59</f>
        <v>9.9429345197794741E-2</v>
      </c>
      <c r="H59">
        <f>Construction!H59/Total!H59</f>
        <v>0.10011312217194571</v>
      </c>
      <c r="I59">
        <f>Construction!I59/Total!I59</f>
        <v>0.10148674854557208</v>
      </c>
      <c r="J59">
        <f>Construction!J59/Total!J59</f>
        <v>9.9515015855250882E-2</v>
      </c>
      <c r="K59">
        <f>Construction!K59/Total!K59</f>
        <v>9.9318584896854301E-2</v>
      </c>
      <c r="L59">
        <f>Construction!L59/Total!L59</f>
        <v>9.8677517802644971E-2</v>
      </c>
      <c r="M59">
        <f>Construction!M59/Total!M59</f>
        <v>9.8462115528882219E-2</v>
      </c>
      <c r="N59">
        <f>Construction!N59/Total!N59</f>
        <v>0.1008340361728048</v>
      </c>
      <c r="O59">
        <f>Construction!O59/Total!O59</f>
        <v>9.793325748957149E-2</v>
      </c>
      <c r="P59">
        <f>Construction!P59/Total!P59</f>
        <v>9.6028740654432468E-2</v>
      </c>
      <c r="Q59">
        <f>Construction!Q59/Total!Q59</f>
        <v>8.8618427308167727E-2</v>
      </c>
      <c r="R59">
        <f>Construction!R59/Total!R59</f>
        <v>8.243590965405509E-2</v>
      </c>
      <c r="S59">
        <f>Construction!S59/Total!S59</f>
        <v>8.4926505908348549E-2</v>
      </c>
      <c r="T59">
        <f>Construction!T59/Total!T59</f>
        <v>8.3557175748273205E-2</v>
      </c>
      <c r="U59">
        <f>Construction!U59/Total!U59</f>
        <v>7.5246342191699012E-2</v>
      </c>
      <c r="V59">
        <f>Construction!V59/Total!V59</f>
        <v>7.980198019801979E-2</v>
      </c>
      <c r="W59">
        <f>Construction!W59/Total!W59</f>
        <v>8.2915807053738091E-2</v>
      </c>
    </row>
    <row r="60" spans="1:23" x14ac:dyDescent="0.25">
      <c r="A60" s="11"/>
      <c r="B60" s="11"/>
    </row>
    <row r="61" spans="1:23" x14ac:dyDescent="0.25">
      <c r="A61" s="11"/>
      <c r="B61" s="11"/>
    </row>
    <row r="62" spans="1:23" x14ac:dyDescent="0.25">
      <c r="A62" s="11"/>
      <c r="B62" s="11"/>
    </row>
    <row r="63" spans="1:23" x14ac:dyDescent="0.25">
      <c r="A63" s="11"/>
      <c r="B63" s="11"/>
    </row>
    <row r="64" spans="1:23" x14ac:dyDescent="0.25">
      <c r="A64" s="11"/>
      <c r="B64" s="11"/>
    </row>
    <row r="65" spans="1:23" x14ac:dyDescent="0.25">
      <c r="A65" s="11"/>
      <c r="B65" s="11"/>
    </row>
    <row r="66" spans="1:23" x14ac:dyDescent="0.25">
      <c r="A66" s="11"/>
      <c r="B66" s="11"/>
    </row>
    <row r="67" spans="1:23" x14ac:dyDescent="0.25">
      <c r="A67" s="11"/>
      <c r="B67" s="11"/>
    </row>
    <row r="68" spans="1:23" x14ac:dyDescent="0.25">
      <c r="A68" s="11"/>
      <c r="B68" s="11"/>
    </row>
    <row r="69" spans="1:23" x14ac:dyDescent="0.25">
      <c r="A69" s="102" t="s">
        <v>815</v>
      </c>
      <c r="B69" s="102"/>
      <c r="C69" t="s">
        <v>811</v>
      </c>
    </row>
    <row r="71" spans="1:23" x14ac:dyDescent="0.25">
      <c r="A71" s="2" t="s">
        <v>23</v>
      </c>
      <c r="B71" s="2" t="s">
        <v>24</v>
      </c>
    </row>
    <row r="72" spans="1:23" x14ac:dyDescent="0.25">
      <c r="A72" s="2" t="s">
        <v>25</v>
      </c>
      <c r="B72" s="2" t="s">
        <v>26</v>
      </c>
    </row>
    <row r="73" spans="1:23" x14ac:dyDescent="0.25">
      <c r="A73" s="2" t="s">
        <v>27</v>
      </c>
      <c r="B73" s="2" t="s">
        <v>28</v>
      </c>
    </row>
    <row r="74" spans="1:23" x14ac:dyDescent="0.25">
      <c r="A74" s="2" t="s">
        <v>29</v>
      </c>
      <c r="B74" s="2" t="s">
        <v>30</v>
      </c>
      <c r="C74">
        <f>Construction!C6/Construction!C$5</f>
        <v>0.11821016752483864</v>
      </c>
      <c r="D74">
        <f>Construction!D6/Construction!D$5</f>
        <v>0.11491007542061497</v>
      </c>
      <c r="E74">
        <f>Construction!E6/Construction!E$5</f>
        <v>0.11917014465740103</v>
      </c>
      <c r="F74">
        <f>Construction!F6/Construction!F$5</f>
        <v>0.12951832373319977</v>
      </c>
      <c r="G74">
        <f>Construction!G6/Construction!G$5</f>
        <v>0.12904413268436338</v>
      </c>
      <c r="H74">
        <f>Construction!H6/Construction!H$5</f>
        <v>0.12633163043047801</v>
      </c>
      <c r="I74">
        <f>Construction!I6/Construction!I$5</f>
        <v>0.1238150965476887</v>
      </c>
      <c r="J74">
        <f>Construction!J6/Construction!J$5</f>
        <v>0.11968043647700702</v>
      </c>
      <c r="K74">
        <f>Construction!K6/Construction!K$5</f>
        <v>0.11957939676641501</v>
      </c>
      <c r="L74">
        <f>Construction!L6/Construction!L$5</f>
        <v>0.11592346800170761</v>
      </c>
      <c r="M74">
        <f>Construction!M6/Construction!M$5</f>
        <v>0.1202637798277045</v>
      </c>
      <c r="N74">
        <f>Construction!N6/Construction!N$5</f>
        <v>0.12200208550573516</v>
      </c>
      <c r="O74">
        <f>Construction!O6/Construction!O$5</f>
        <v>0.12522878688044511</v>
      </c>
      <c r="P74">
        <f>Construction!P6/Construction!P$5</f>
        <v>0.12947395470063508</v>
      </c>
      <c r="Q74">
        <f>Construction!Q6/Construction!Q$5</f>
        <v>0.1207727717568596</v>
      </c>
      <c r="R74">
        <f>Construction!R6/Construction!R$5</f>
        <v>0.12744061464721224</v>
      </c>
      <c r="S74">
        <f>Construction!S6/Construction!S$5</f>
        <v>0.12860585441916506</v>
      </c>
      <c r="T74">
        <f>Construction!T6/Construction!T$5</f>
        <v>0.12879423695621767</v>
      </c>
      <c r="U74">
        <f>Construction!U6/Construction!U$5</f>
        <v>0.13618277499679116</v>
      </c>
      <c r="V74">
        <f>Construction!V6/Construction!V$5</f>
        <v>0.13612436255963153</v>
      </c>
      <c r="W74">
        <f>Construction!W6/Construction!W$5</f>
        <v>0.13127236731896749</v>
      </c>
    </row>
    <row r="75" spans="1:23" x14ac:dyDescent="0.25">
      <c r="A75" s="2" t="s">
        <v>31</v>
      </c>
      <c r="B75" s="2" t="s">
        <v>32</v>
      </c>
      <c r="C75">
        <f>Construction!C7/Construction!C$5</f>
        <v>4.1953731235042424E-2</v>
      </c>
      <c r="D75">
        <f>Construction!D7/Construction!D$5</f>
        <v>3.8406497776058791E-2</v>
      </c>
      <c r="E75">
        <f>Construction!E7/Construction!E$5</f>
        <v>4.2424733579156368E-2</v>
      </c>
      <c r="F75">
        <f>Construction!F7/Construction!F$5</f>
        <v>4.7583270723766585E-2</v>
      </c>
      <c r="G75">
        <f>Construction!G7/Construction!G$5</f>
        <v>4.7404801832385782E-2</v>
      </c>
      <c r="H75">
        <f>Construction!H7/Construction!H$5</f>
        <v>4.5780365134054098E-2</v>
      </c>
      <c r="I75">
        <f>Construction!I7/Construction!I$5</f>
        <v>4.747415642676029E-2</v>
      </c>
      <c r="J75">
        <f>Construction!J7/Construction!J$5</f>
        <v>4.520654715510522E-2</v>
      </c>
      <c r="K75">
        <f>Construction!K7/Construction!K$5</f>
        <v>4.5104162548918844E-2</v>
      </c>
      <c r="L75">
        <f>Construction!L7/Construction!L$5</f>
        <v>4.1603601505802001E-2</v>
      </c>
      <c r="M75">
        <f>Construction!M7/Construction!M$5</f>
        <v>4.5513455820690704E-2</v>
      </c>
      <c r="N75">
        <f>Construction!N7/Construction!N$5</f>
        <v>4.5434232086995388E-2</v>
      </c>
      <c r="O75">
        <f>Construction!O7/Construction!O$5</f>
        <v>4.7368035727359252E-2</v>
      </c>
      <c r="P75">
        <f>Construction!P7/Construction!P$5</f>
        <v>4.9337395837157232E-2</v>
      </c>
      <c r="Q75">
        <f>Construction!Q7/Construction!Q$5</f>
        <v>4.657653412591975E-2</v>
      </c>
      <c r="R75">
        <f>Construction!R7/Construction!R$5</f>
        <v>4.8882780009868183E-2</v>
      </c>
      <c r="S75">
        <f>Construction!S7/Construction!S$5</f>
        <v>4.8054433340421004E-2</v>
      </c>
      <c r="T75">
        <f>Construction!T7/Construction!T$5</f>
        <v>4.7524129248845998E-2</v>
      </c>
      <c r="U75">
        <f>Construction!U7/Construction!U$5</f>
        <v>4.975826808710905E-2</v>
      </c>
      <c r="V75">
        <f>Construction!V7/Construction!V$5</f>
        <v>4.8897845040302687E-2</v>
      </c>
      <c r="W75">
        <f>Construction!W7/Construction!W$5</f>
        <v>4.911292164775756E-2</v>
      </c>
    </row>
    <row r="76" spans="1:23" x14ac:dyDescent="0.25">
      <c r="A76" s="2" t="s">
        <v>33</v>
      </c>
      <c r="B76" s="2" t="s">
        <v>34</v>
      </c>
      <c r="C76">
        <f>Construction!C8/Construction!C$5</f>
        <v>2.8791065341939228E-2</v>
      </c>
      <c r="D76">
        <f>Construction!D8/Construction!D$5</f>
        <v>2.8350415780313283E-2</v>
      </c>
      <c r="E76">
        <f>Construction!E8/Construction!E$5</f>
        <v>2.8283155719437576E-2</v>
      </c>
      <c r="F76">
        <f>Construction!F8/Construction!F$5</f>
        <v>2.9343016946322728E-2</v>
      </c>
      <c r="G76">
        <f>Construction!G8/Construction!G$5</f>
        <v>2.9121845474252527E-2</v>
      </c>
      <c r="H76">
        <f>Construction!H8/Construction!H$5</f>
        <v>2.9464179636450046E-2</v>
      </c>
      <c r="I76">
        <f>Construction!I8/Construction!I$5</f>
        <v>2.8983811195630971E-2</v>
      </c>
      <c r="J76">
        <f>Construction!J8/Construction!J$5</f>
        <v>2.7123928293063131E-2</v>
      </c>
      <c r="K76">
        <f>Construction!K8/Construction!K$5</f>
        <v>2.605051982448512E-2</v>
      </c>
      <c r="L76">
        <f>Construction!L8/Construction!L$5</f>
        <v>2.6662009547095123E-2</v>
      </c>
      <c r="M76">
        <f>Construction!M8/Construction!M$5</f>
        <v>2.6606693603720363E-2</v>
      </c>
      <c r="N76">
        <f>Construction!N8/Construction!N$5</f>
        <v>2.7372262773722629E-2</v>
      </c>
      <c r="O76">
        <f>Construction!O8/Construction!O$5</f>
        <v>2.756424335602899E-2</v>
      </c>
      <c r="P76">
        <f>Construction!P8/Construction!P$5</f>
        <v>3.0138394332072976E-2</v>
      </c>
      <c r="Q76">
        <f>Construction!Q8/Construction!Q$5</f>
        <v>2.790967414549277E-2</v>
      </c>
      <c r="R76">
        <f>Construction!R8/Construction!R$5</f>
        <v>2.9639811094664126E-2</v>
      </c>
      <c r="S76">
        <f>Construction!S8/Construction!S$5</f>
        <v>2.9874548160748457E-2</v>
      </c>
      <c r="T76">
        <f>Construction!T8/Construction!T$5</f>
        <v>3.0423835501468738E-2</v>
      </c>
      <c r="U76">
        <f>Construction!U8/Construction!U$5</f>
        <v>2.8836691909468189E-2</v>
      </c>
      <c r="V76">
        <f>Construction!V8/Construction!V$5</f>
        <v>2.9157756209902949E-2</v>
      </c>
      <c r="W76">
        <f>Construction!W8/Construction!W$5</f>
        <v>3.0647985989492119E-2</v>
      </c>
    </row>
    <row r="77" spans="1:23" x14ac:dyDescent="0.25">
      <c r="A77" s="2" t="s">
        <v>35</v>
      </c>
      <c r="B77" s="2" t="s">
        <v>36</v>
      </c>
      <c r="C77">
        <f>Construction!C9/Construction!C$5</f>
        <v>2.4330988469069545E-2</v>
      </c>
      <c r="D77">
        <f>Construction!D9/Construction!D$5</f>
        <v>2.5294913943144461E-2</v>
      </c>
      <c r="E77">
        <f>Construction!E9/Construction!E$5</f>
        <v>2.832367599983792E-2</v>
      </c>
      <c r="F77">
        <f>Construction!F9/Construction!F$5</f>
        <v>2.8800400701227146E-2</v>
      </c>
      <c r="G77">
        <f>Construction!G9/Construction!G$5</f>
        <v>2.9080944005889807E-2</v>
      </c>
      <c r="H77">
        <f>Construction!H9/Construction!H$5</f>
        <v>2.7484060037226251E-2</v>
      </c>
      <c r="I77">
        <f>Construction!I9/Construction!I$5</f>
        <v>2.6253169494831283E-2</v>
      </c>
      <c r="J77">
        <f>Construction!J9/Construction!J$5</f>
        <v>2.7864380358534686E-2</v>
      </c>
      <c r="K77">
        <f>Construction!K9/Construction!K$5</f>
        <v>2.7947978021109227E-2</v>
      </c>
      <c r="L77">
        <f>Construction!L9/Construction!L$5</f>
        <v>2.5847013622074748E-2</v>
      </c>
      <c r="M77">
        <f>Construction!M9/Construction!M$5</f>
        <v>2.7178470686894867E-2</v>
      </c>
      <c r="N77">
        <f>Construction!N9/Construction!N$5</f>
        <v>2.6664680470728438E-2</v>
      </c>
      <c r="O77">
        <f>Construction!O9/Construction!O$5</f>
        <v>2.7015154842960683E-2</v>
      </c>
      <c r="P77">
        <f>Construction!P9/Construction!P$5</f>
        <v>2.6577585257516245E-2</v>
      </c>
      <c r="Q77">
        <f>Construction!Q9/Construction!Q$5</f>
        <v>2.4575011780057266E-2</v>
      </c>
      <c r="R77">
        <f>Construction!R9/Construction!R$5</f>
        <v>2.689081553534926E-2</v>
      </c>
      <c r="S77">
        <f>Construction!S9/Construction!S$5</f>
        <v>2.5621943440357217E-2</v>
      </c>
      <c r="T77">
        <f>Construction!T9/Construction!T$5</f>
        <v>2.8955098615190935E-2</v>
      </c>
      <c r="U77">
        <f>Construction!U9/Construction!U$5</f>
        <v>2.8922260728190641E-2</v>
      </c>
      <c r="V77">
        <f>Construction!V9/Construction!V$5</f>
        <v>2.9692383615726271E-2</v>
      </c>
      <c r="W77">
        <f>Construction!W9/Construction!W$5</f>
        <v>2.516561334044011E-2</v>
      </c>
    </row>
    <row r="78" spans="1:23" x14ac:dyDescent="0.25">
      <c r="A78" s="2" t="s">
        <v>37</v>
      </c>
      <c r="B78" s="2" t="s">
        <v>38</v>
      </c>
      <c r="C78">
        <f>Construction!C10/Construction!C$5</f>
        <v>2.3134382478787435E-2</v>
      </c>
      <c r="D78">
        <f>Construction!D10/Construction!D$5</f>
        <v>2.2858247921098435E-2</v>
      </c>
      <c r="E78">
        <f>Construction!E10/Construction!E$5</f>
        <v>2.0138579358969164E-2</v>
      </c>
      <c r="F78">
        <f>Construction!F10/Construction!F$5</f>
        <v>2.3749895650722094E-2</v>
      </c>
      <c r="G78">
        <f>Construction!G10/Construction!G$5</f>
        <v>2.3395639903472536E-2</v>
      </c>
      <c r="H78">
        <f>Construction!H10/Construction!H$5</f>
        <v>2.3603025622747617E-2</v>
      </c>
      <c r="I78">
        <f>Construction!I10/Construction!I$5</f>
        <v>2.1103959430466161E-2</v>
      </c>
      <c r="J78">
        <f>Construction!J10/Construction!J$5</f>
        <v>1.9485580670303974E-2</v>
      </c>
      <c r="K78">
        <f>Construction!K10/Construction!K$5</f>
        <v>2.0476736371901807E-2</v>
      </c>
      <c r="L78">
        <f>Construction!L10/Construction!L$5</f>
        <v>2.1810843326735749E-2</v>
      </c>
      <c r="M78">
        <f>Construction!M10/Construction!M$5</f>
        <v>2.1003278188610201E-2</v>
      </c>
      <c r="N78">
        <f>Construction!N10/Construction!N$5</f>
        <v>2.2530910174288696E-2</v>
      </c>
      <c r="O78">
        <f>Construction!O10/Construction!O$5</f>
        <v>2.32813529540962E-2</v>
      </c>
      <c r="P78">
        <f>Construction!P10/Construction!P$5</f>
        <v>2.3420579273888624E-2</v>
      </c>
      <c r="Q78">
        <f>Construction!Q10/Construction!Q$5</f>
        <v>2.174779803544891E-2</v>
      </c>
      <c r="R78">
        <f>Construction!R10/Construction!R$5</f>
        <v>2.1991964474518923E-2</v>
      </c>
      <c r="S78">
        <f>Construction!S10/Construction!S$5</f>
        <v>2.5054929477638387E-2</v>
      </c>
      <c r="T78">
        <f>Construction!T10/Construction!T$5</f>
        <v>2.185620366484823E-2</v>
      </c>
      <c r="U78">
        <f>Construction!U10/Construction!U$5</f>
        <v>2.8665554272023271E-2</v>
      </c>
      <c r="V78">
        <f>Construction!V10/Construction!V$5</f>
        <v>2.8335252508636291E-2</v>
      </c>
      <c r="W78">
        <f>Construction!W10/Construction!W$5</f>
        <v>2.6307774308992612E-2</v>
      </c>
    </row>
    <row r="79" spans="1:23" x14ac:dyDescent="0.25">
      <c r="A79" s="2" t="s">
        <v>39</v>
      </c>
      <c r="B79" s="2" t="s">
        <v>40</v>
      </c>
      <c r="C79">
        <f>Construction!C11/Construction!C$5</f>
        <v>0.14638479947784463</v>
      </c>
      <c r="D79">
        <f>Construction!D11/Construction!D$5</f>
        <v>0.14743763295300716</v>
      </c>
      <c r="E79">
        <f>Construction!E11/Construction!E$5</f>
        <v>0.14097005551278413</v>
      </c>
      <c r="F79">
        <f>Construction!F11/Construction!F$5</f>
        <v>0.15522998580849817</v>
      </c>
      <c r="G79">
        <f>Construction!G11/Construction!G$5</f>
        <v>0.15673442676592089</v>
      </c>
      <c r="H79">
        <f>Construction!H11/Construction!H$5</f>
        <v>0.15943923012949984</v>
      </c>
      <c r="I79">
        <f>Construction!I11/Construction!I$5</f>
        <v>0.15802613614199337</v>
      </c>
      <c r="J79">
        <f>Construction!J11/Construction!J$5</f>
        <v>0.15791114575214341</v>
      </c>
      <c r="K79">
        <f>Construction!K11/Construction!K$5</f>
        <v>0.1571727872870301</v>
      </c>
      <c r="L79">
        <f>Construction!L11/Construction!L$5</f>
        <v>0.16059300655877676</v>
      </c>
      <c r="M79">
        <f>Construction!M11/Construction!M$5</f>
        <v>0.16074559731645954</v>
      </c>
      <c r="N79">
        <f>Construction!N11/Construction!N$5</f>
        <v>0.16039773573663044</v>
      </c>
      <c r="O79">
        <f>Construction!O11/Construction!O$5</f>
        <v>0.16304268248041581</v>
      </c>
      <c r="P79">
        <f>Construction!P11/Construction!P$5</f>
        <v>0.163980764289123</v>
      </c>
      <c r="Q79">
        <f>Construction!Q11/Construction!Q$5</f>
        <v>0.16423212149769836</v>
      </c>
      <c r="R79">
        <f>Construction!R11/Construction!R$5</f>
        <v>0.17050821174314512</v>
      </c>
      <c r="S79">
        <f>Construction!S11/Construction!S$5</f>
        <v>0.1693599829895811</v>
      </c>
      <c r="T79">
        <f>Construction!T11/Construction!T$5</f>
        <v>0.1729962232480067</v>
      </c>
      <c r="U79">
        <f>Construction!U11/Construction!U$5</f>
        <v>0.17798314294271167</v>
      </c>
      <c r="V79">
        <f>Construction!V11/Construction!V$5</f>
        <v>0.16519986839940781</v>
      </c>
      <c r="W79">
        <f>Construction!W11/Construction!W$5</f>
        <v>0.16759308611893703</v>
      </c>
    </row>
    <row r="80" spans="1:23" x14ac:dyDescent="0.25">
      <c r="A80" s="12" t="s">
        <v>41</v>
      </c>
      <c r="B80" s="12" t="s">
        <v>42</v>
      </c>
      <c r="C80">
        <f>Construction!C12/Construction!C$5</f>
        <v>4.6740155196170863E-2</v>
      </c>
      <c r="D80">
        <f>Construction!D12/Construction!D$5</f>
        <v>4.8617288725584996E-2</v>
      </c>
      <c r="E80">
        <f>Construction!E12/Construction!E$5</f>
        <v>4.2546294420357386E-2</v>
      </c>
      <c r="F80">
        <f>Construction!F12/Construction!F$5</f>
        <v>4.6957175056348603E-2</v>
      </c>
      <c r="G80">
        <f>Construction!G12/Construction!G$5</f>
        <v>4.6913984212033209E-2</v>
      </c>
      <c r="H80">
        <f>Construction!H12/Construction!H$5</f>
        <v>5.0968278484020434E-2</v>
      </c>
      <c r="I80">
        <f>Construction!I12/Construction!I$5</f>
        <v>4.7591183928223132E-2</v>
      </c>
      <c r="J80">
        <f>Construction!J12/Construction!J$5</f>
        <v>4.731098986749805E-2</v>
      </c>
      <c r="K80">
        <f>Construction!K12/Construction!K$5</f>
        <v>4.7555046052891653E-2</v>
      </c>
      <c r="L80">
        <f>Construction!L12/Construction!L$5</f>
        <v>4.8977374160748245E-2</v>
      </c>
      <c r="M80">
        <f>Construction!M12/Construction!M$5</f>
        <v>5.1078752763589232E-2</v>
      </c>
      <c r="N80">
        <f>Construction!N12/Construction!N$5</f>
        <v>5.1243855206316101E-2</v>
      </c>
      <c r="O80">
        <f>Construction!O12/Construction!O$5</f>
        <v>5.1833955633648142E-2</v>
      </c>
      <c r="P80">
        <f>Construction!P12/Construction!P$5</f>
        <v>5.109944568848427E-2</v>
      </c>
      <c r="Q80">
        <f>Construction!Q12/Construction!Q$5</f>
        <v>5.11798180434231E-2</v>
      </c>
      <c r="R80">
        <f>Construction!R12/Construction!R$5</f>
        <v>5.3252978078522591E-2</v>
      </c>
      <c r="S80">
        <f>Construction!S12/Construction!S$5</f>
        <v>5.3972641576298816E-2</v>
      </c>
      <c r="T80">
        <f>Construction!T12/Construction!T$5</f>
        <v>5.5462302419918869E-2</v>
      </c>
      <c r="U80">
        <f>Construction!U12/Construction!U$5</f>
        <v>6.002652633380396E-2</v>
      </c>
      <c r="V80">
        <f>Construction!V12/Construction!V$5</f>
        <v>4.8322092449416022E-2</v>
      </c>
      <c r="W80">
        <f>Construction!W12/Construction!W$5</f>
        <v>5.501408665194548E-2</v>
      </c>
    </row>
    <row r="81" spans="1:23" x14ac:dyDescent="0.25">
      <c r="A81" s="2" t="s">
        <v>43</v>
      </c>
      <c r="B81" s="2" t="s">
        <v>44</v>
      </c>
      <c r="C81">
        <f>Construction!C13/Construction!C$5</f>
        <v>1.6933787801871058E-2</v>
      </c>
      <c r="D81">
        <f>Construction!D13/Construction!D$5</f>
        <v>1.705666215432218E-2</v>
      </c>
      <c r="E81">
        <f>Construction!E13/Construction!E$5</f>
        <v>1.6127071599335466E-2</v>
      </c>
      <c r="F81">
        <f>Construction!F13/Construction!F$5</f>
        <v>2.02020202020202E-2</v>
      </c>
      <c r="G81">
        <f>Construction!G13/Construction!G$5</f>
        <v>2.1268763548611395E-2</v>
      </c>
      <c r="H81">
        <f>Construction!H13/Construction!H$5</f>
        <v>2.1860520375430677E-2</v>
      </c>
      <c r="I81">
        <f>Construction!I13/Construction!I$5</f>
        <v>2.4575775307197192E-2</v>
      </c>
      <c r="J81">
        <f>Construction!J13/Construction!J$5</f>
        <v>2.1083398285268902E-2</v>
      </c>
      <c r="K81">
        <f>Construction!K13/Construction!K$5</f>
        <v>2.1306874332924854E-2</v>
      </c>
      <c r="L81">
        <f>Construction!L13/Construction!L$5</f>
        <v>2.1655606007684246E-2</v>
      </c>
      <c r="M81">
        <f>Construction!M13/Construction!M$5</f>
        <v>2.2108713882747578E-2</v>
      </c>
      <c r="N81">
        <f>Construction!N13/Construction!N$5</f>
        <v>2.0966780872933116E-2</v>
      </c>
      <c r="O81">
        <f>Construction!O13/Construction!O$5</f>
        <v>2.1743905117504941E-2</v>
      </c>
      <c r="P81">
        <f>Construction!P13/Construction!P$5</f>
        <v>2.1988913769685401E-2</v>
      </c>
      <c r="Q81">
        <f>Construction!Q13/Construction!Q$5</f>
        <v>2.1820290695567075E-2</v>
      </c>
      <c r="R81">
        <f>Construction!R13/Construction!R$5</f>
        <v>2.2027208007330653E-2</v>
      </c>
      <c r="S81">
        <f>Construction!S13/Construction!S$5</f>
        <v>2.2078106173364517E-2</v>
      </c>
      <c r="T81">
        <f>Construction!T13/Construction!T$5</f>
        <v>2.4374038327038747E-2</v>
      </c>
      <c r="U81">
        <f>Construction!U13/Construction!U$5</f>
        <v>2.2205108458477729E-2</v>
      </c>
      <c r="V81">
        <f>Construction!V13/Construction!V$5</f>
        <v>2.3975982891923014E-2</v>
      </c>
      <c r="W81">
        <f>Construction!W13/Construction!W$5</f>
        <v>2.3300083758471028E-2</v>
      </c>
    </row>
    <row r="82" spans="1:23" x14ac:dyDescent="0.25">
      <c r="A82" s="2" t="s">
        <v>45</v>
      </c>
      <c r="B82" s="2" t="s">
        <v>46</v>
      </c>
      <c r="C82">
        <f>Construction!C14/Construction!C$5</f>
        <v>1.4830662121981288E-2</v>
      </c>
      <c r="D82">
        <f>Construction!D14/Construction!D$5</f>
        <v>1.4310578224714755E-2</v>
      </c>
      <c r="E82">
        <f>Construction!E14/Construction!E$5</f>
        <v>1.1710361035698367E-2</v>
      </c>
      <c r="F82">
        <f>Construction!F14/Construction!F$5</f>
        <v>1.5694131396610734E-2</v>
      </c>
      <c r="G82">
        <f>Construction!G14/Construction!G$5</f>
        <v>1.5747065319644975E-2</v>
      </c>
      <c r="H82">
        <f>Construction!H14/Construction!H$5</f>
        <v>1.6791414201417765E-2</v>
      </c>
      <c r="I82">
        <f>Construction!I14/Construction!I$5</f>
        <v>1.5642676028866785E-2</v>
      </c>
      <c r="J82">
        <f>Construction!J14/Construction!J$5</f>
        <v>1.6562743569758377E-2</v>
      </c>
      <c r="K82">
        <f>Construction!K14/Construction!K$5</f>
        <v>1.5693560501245211E-2</v>
      </c>
      <c r="L82">
        <f>Construction!L14/Construction!L$5</f>
        <v>1.4825163969418251E-2</v>
      </c>
      <c r="M82">
        <f>Construction!M14/Construction!M$5</f>
        <v>1.4180071662727759E-2</v>
      </c>
      <c r="N82">
        <f>Construction!N14/Construction!N$5</f>
        <v>1.47475048413526E-2</v>
      </c>
      <c r="O82">
        <f>Construction!O14/Construction!O$5</f>
        <v>1.5520901969397465E-2</v>
      </c>
      <c r="P82">
        <f>Construction!P14/Construction!P$5</f>
        <v>1.6335670496677803E-2</v>
      </c>
      <c r="Q82">
        <f>Construction!Q14/Construction!Q$5</f>
        <v>1.6165863206350356E-2</v>
      </c>
      <c r="R82">
        <f>Construction!R14/Construction!R$5</f>
        <v>1.6176781560583633E-2</v>
      </c>
      <c r="S82">
        <f>Construction!S14/Construction!S$5</f>
        <v>1.5628322347437804E-2</v>
      </c>
      <c r="T82">
        <f>Construction!T14/Construction!T$5</f>
        <v>1.6470835081829626E-2</v>
      </c>
      <c r="U82">
        <f>Construction!U14/Construction!U$5</f>
        <v>2.1991186411671585E-2</v>
      </c>
      <c r="V82">
        <f>Construction!V14/Construction!V$5</f>
        <v>1.5709820694193126E-2</v>
      </c>
      <c r="W82">
        <f>Construction!W14/Construction!W$5</f>
        <v>1.4886164623467603E-2</v>
      </c>
    </row>
    <row r="83" spans="1:23" x14ac:dyDescent="0.25">
      <c r="A83" s="2" t="s">
        <v>47</v>
      </c>
      <c r="B83" s="2" t="s">
        <v>48</v>
      </c>
      <c r="C83">
        <f>Construction!C15/Construction!C$5</f>
        <v>1.2582493291754298E-2</v>
      </c>
      <c r="D83">
        <f>Construction!D15/Construction!D$5</f>
        <v>1.1835234964223555E-2</v>
      </c>
      <c r="E83">
        <f>Construction!E15/Construction!E$5</f>
        <v>1.5033024028526278E-2</v>
      </c>
      <c r="F83">
        <f>Construction!F15/Construction!F$5</f>
        <v>1.2271475081392435E-2</v>
      </c>
      <c r="G83">
        <f>Construction!G15/Construction!G$5</f>
        <v>1.1288805268109126E-2</v>
      </c>
      <c r="H83">
        <f>Construction!H15/Construction!H$5</f>
        <v>1.1167874539622194E-2</v>
      </c>
      <c r="I83">
        <f>Construction!I15/Construction!I$5</f>
        <v>1.1000585137507315E-2</v>
      </c>
      <c r="J83">
        <f>Construction!J15/Construction!J$5</f>
        <v>1.2782540919719407E-2</v>
      </c>
      <c r="K83">
        <f>Construction!K15/Construction!K$5</f>
        <v>1.2373008657153023E-2</v>
      </c>
      <c r="L83">
        <f>Construction!L15/Construction!L$5</f>
        <v>1.4592307990841E-2</v>
      </c>
      <c r="M83">
        <f>Construction!M15/Construction!M$5</f>
        <v>1.3303346801860181E-2</v>
      </c>
      <c r="N83">
        <f>Construction!N15/Construction!N$5</f>
        <v>1.2997169670788023E-2</v>
      </c>
      <c r="O83">
        <f>Construction!O15/Construction!O$5</f>
        <v>1.2153159089245186E-2</v>
      </c>
      <c r="P83">
        <f>Construction!P15/Construction!P$5</f>
        <v>1.0168496017033148E-2</v>
      </c>
      <c r="Q83">
        <f>Construction!Q15/Construction!Q$5</f>
        <v>1.2033781579615065E-2</v>
      </c>
      <c r="R83">
        <f>Construction!R15/Construction!R$5</f>
        <v>1.2793402410657642E-2</v>
      </c>
      <c r="S83">
        <f>Construction!S15/Construction!S$5</f>
        <v>1.2049046707775178E-2</v>
      </c>
      <c r="T83">
        <f>Construction!T15/Construction!T$5</f>
        <v>1.1679955238494895E-2</v>
      </c>
      <c r="U83">
        <f>Construction!U15/Construction!U$5</f>
        <v>1.4461130364095321E-2</v>
      </c>
      <c r="V83">
        <f>Construction!V15/Construction!V$5</f>
        <v>1.2131929593683172E-2</v>
      </c>
      <c r="W83">
        <f>Construction!W15/Construction!W$5</f>
        <v>1.1840402040660931E-2</v>
      </c>
    </row>
    <row r="84" spans="1:23" x14ac:dyDescent="0.25">
      <c r="A84" s="2" t="s">
        <v>49</v>
      </c>
      <c r="B84" s="2" t="s">
        <v>50</v>
      </c>
      <c r="C84">
        <f>Construction!C16/Construction!C$5</f>
        <v>1.94720429327725E-2</v>
      </c>
      <c r="D84">
        <f>Construction!D16/Construction!D$5</f>
        <v>1.9377296461032683E-2</v>
      </c>
      <c r="E84">
        <f>Construction!E16/Construction!E$5</f>
        <v>1.8760889825357591E-2</v>
      </c>
      <c r="F84">
        <f>Construction!F16/Construction!F$5</f>
        <v>1.8532431755572249E-2</v>
      </c>
      <c r="G84">
        <f>Construction!G16/Construction!G$5</f>
        <v>1.9305493067201113E-2</v>
      </c>
      <c r="H84">
        <f>Construction!H16/Construction!H$5</f>
        <v>1.8137895528889943E-2</v>
      </c>
      <c r="I84">
        <f>Construction!I16/Construction!I$5</f>
        <v>1.8490345231129315E-2</v>
      </c>
      <c r="J84">
        <f>Construction!J16/Construction!J$5</f>
        <v>1.8978955572876072E-2</v>
      </c>
      <c r="K84">
        <f>Construction!K16/Construction!K$5</f>
        <v>1.8302565521603354E-2</v>
      </c>
      <c r="L84">
        <f>Construction!L16/Construction!L$5</f>
        <v>1.8279194318314124E-2</v>
      </c>
      <c r="M84">
        <f>Construction!M16/Construction!M$5</f>
        <v>1.8068155828314399E-2</v>
      </c>
      <c r="N84">
        <f>Construction!N16/Construction!N$5</f>
        <v>1.7279904662594967E-2</v>
      </c>
      <c r="O84">
        <f>Construction!O16/Construction!O$5</f>
        <v>1.9218097957390729E-2</v>
      </c>
      <c r="P84">
        <f>Construction!P16/Construction!P$5</f>
        <v>2.0190154546455712E-2</v>
      </c>
      <c r="Q84">
        <f>Construction!Q16/Construction!Q$5</f>
        <v>2.102287143426728E-2</v>
      </c>
      <c r="R84">
        <f>Construction!R16/Construction!R$5</f>
        <v>2.2555860999506589E-2</v>
      </c>
      <c r="S84">
        <f>Construction!S16/Construction!S$5</f>
        <v>2.307038060812247E-2</v>
      </c>
      <c r="T84">
        <f>Construction!T16/Construction!T$5</f>
        <v>2.1926143516575746E-2</v>
      </c>
      <c r="U84">
        <f>Construction!U16/Construction!U$5</f>
        <v>1.6258075557266931E-2</v>
      </c>
      <c r="V84">
        <f>Construction!V16/Construction!V$5</f>
        <v>1.6491199210396448E-2</v>
      </c>
      <c r="W84">
        <f>Construction!W16/Construction!W$5</f>
        <v>1.9911672885098607E-2</v>
      </c>
    </row>
    <row r="85" spans="1:23" x14ac:dyDescent="0.25">
      <c r="A85" s="2" t="s">
        <v>51</v>
      </c>
      <c r="B85" s="2" t="s">
        <v>52</v>
      </c>
      <c r="C85">
        <f>Construction!C17/Construction!C$5</f>
        <v>1.4286750308216693E-2</v>
      </c>
      <c r="D85">
        <f>Construction!D17/Construction!D$5</f>
        <v>1.4697350609166505E-2</v>
      </c>
      <c r="E85">
        <f>Construction!E17/Construction!E$5</f>
        <v>1.4222618420519469E-2</v>
      </c>
      <c r="F85">
        <f>Construction!F17/Construction!F$5</f>
        <v>1.6654144753318306E-2</v>
      </c>
      <c r="G85">
        <f>Construction!G17/Construction!G$5</f>
        <v>1.775123726941797E-2</v>
      </c>
      <c r="H85">
        <f>Construction!H17/Construction!H$5</f>
        <v>1.7187438121262524E-2</v>
      </c>
      <c r="I85">
        <f>Construction!I17/Construction!I$5</f>
        <v>1.7281061049346597E-2</v>
      </c>
      <c r="J85">
        <f>Construction!J17/Construction!J$5</f>
        <v>1.6757599376461419E-2</v>
      </c>
      <c r="K85">
        <f>Construction!K17/Construction!K$5</f>
        <v>1.7156184527809624E-2</v>
      </c>
      <c r="L85">
        <f>Construction!L17/Construction!L$5</f>
        <v>1.7153723755190749E-2</v>
      </c>
      <c r="M85">
        <f>Construction!M17/Construction!M$5</f>
        <v>1.7229549439658459E-2</v>
      </c>
      <c r="N85">
        <f>Construction!N17/Construction!N$5</f>
        <v>1.7950245791747359E-2</v>
      </c>
      <c r="O85">
        <f>Construction!O17/Construction!O$5</f>
        <v>1.6875320301632621E-2</v>
      </c>
      <c r="P85">
        <f>Construction!P17/Construction!P$5</f>
        <v>1.8244557835615433E-2</v>
      </c>
      <c r="Q85">
        <f>Construction!Q17/Construction!Q$5</f>
        <v>1.5477182935227809E-2</v>
      </c>
      <c r="R85">
        <f>Construction!R17/Construction!R$5</f>
        <v>1.6493973355889192E-2</v>
      </c>
      <c r="S85">
        <f>Construction!S17/Construction!S$5</f>
        <v>1.6018144446807003E-2</v>
      </c>
      <c r="T85">
        <f>Construction!T17/Construction!T$5</f>
        <v>1.6960414043922227E-2</v>
      </c>
      <c r="U85">
        <f>Construction!U17/Construction!U$5</f>
        <v>1.6857057288324134E-2</v>
      </c>
      <c r="V85">
        <f>Construction!V17/Construction!V$5</f>
        <v>1.978121401546307E-2</v>
      </c>
      <c r="W85">
        <f>Construction!W17/Construction!W$5</f>
        <v>1.7436990786568185E-2</v>
      </c>
    </row>
    <row r="86" spans="1:23" x14ac:dyDescent="0.25">
      <c r="A86" s="2" t="s">
        <v>53</v>
      </c>
      <c r="B86" s="2" t="s">
        <v>54</v>
      </c>
      <c r="C86">
        <f>Construction!C18/Construction!C$5</f>
        <v>2.150264703749365E-2</v>
      </c>
      <c r="D86">
        <f>Construction!D18/Construction!D$5</f>
        <v>2.1543221813962486E-2</v>
      </c>
      <c r="E86">
        <f>Construction!E18/Construction!E$5</f>
        <v>2.2569796182989585E-2</v>
      </c>
      <c r="F86">
        <f>Construction!F18/Construction!F$5</f>
        <v>2.4918607563235662E-2</v>
      </c>
      <c r="G86">
        <f>Construction!G18/Construction!G$5</f>
        <v>2.4499979549265818E-2</v>
      </c>
      <c r="H86">
        <f>Construction!H18/Construction!H$5</f>
        <v>2.3405013662825234E-2</v>
      </c>
      <c r="I86">
        <f>Construction!I18/Construction!I$5</f>
        <v>2.3444509459723036E-2</v>
      </c>
      <c r="J86">
        <f>Construction!J18/Construction!J$5</f>
        <v>2.4434918160561186E-2</v>
      </c>
      <c r="K86">
        <f>Construction!K18/Construction!K$5</f>
        <v>2.4825078072498716E-2</v>
      </c>
      <c r="L86">
        <f>Construction!L18/Construction!L$5</f>
        <v>2.5109636356580124E-2</v>
      </c>
      <c r="M86">
        <f>Construction!M18/Construction!M$5</f>
        <v>2.4777006937561942E-2</v>
      </c>
      <c r="N86">
        <f>Construction!N18/Construction!N$5</f>
        <v>2.5175033517056456E-2</v>
      </c>
      <c r="O86">
        <f>Construction!O18/Construction!O$5</f>
        <v>2.5697342411596748E-2</v>
      </c>
      <c r="P86">
        <f>Construction!P18/Construction!P$5</f>
        <v>2.5953525935171251E-2</v>
      </c>
      <c r="Q86">
        <f>Construction!Q18/Construction!Q$5</f>
        <v>2.6532313603247672E-2</v>
      </c>
      <c r="R86">
        <f>Construction!R18/Construction!R$5</f>
        <v>2.7208007330654826E-2</v>
      </c>
      <c r="S86">
        <f>Construction!S18/Construction!S$5</f>
        <v>2.6543341129775321E-2</v>
      </c>
      <c r="T86">
        <f>Construction!T18/Construction!T$5</f>
        <v>2.6122534620226606E-2</v>
      </c>
      <c r="U86">
        <f>Construction!U18/Construction!U$5</f>
        <v>2.6141274119710775E-2</v>
      </c>
      <c r="V86">
        <f>Construction!V18/Construction!V$5</f>
        <v>2.874650435926962E-2</v>
      </c>
      <c r="W86">
        <f>Construction!W18/Construction!W$5</f>
        <v>2.5203685372725198E-2</v>
      </c>
    </row>
    <row r="87" spans="1:23" x14ac:dyDescent="0.25">
      <c r="A87" s="2" t="s">
        <v>55</v>
      </c>
      <c r="B87" s="2" t="s">
        <v>56</v>
      </c>
      <c r="C87">
        <f>Construction!C19/Construction!C$5</f>
        <v>3.6152005221553409E-2</v>
      </c>
      <c r="D87">
        <f>Construction!D19/Construction!D$5</f>
        <v>3.5660413846451362E-2</v>
      </c>
      <c r="E87">
        <f>Construction!E19/Construction!E$5</f>
        <v>3.5333684509096804E-2</v>
      </c>
      <c r="F87">
        <f>Construction!F19/Construction!F$5</f>
        <v>3.1012605392770679E-2</v>
      </c>
      <c r="G87">
        <f>Construction!G19/Construction!G$5</f>
        <v>3.2843879095259515E-2</v>
      </c>
      <c r="H87">
        <f>Construction!H19/Construction!H$5</f>
        <v>3.0533444220030889E-2</v>
      </c>
      <c r="I87">
        <f>Construction!I19/Construction!I$5</f>
        <v>3.4172030427150377E-2</v>
      </c>
      <c r="J87">
        <f>Construction!J19/Construction!J$5</f>
        <v>3.3125487139516754E-2</v>
      </c>
      <c r="K87">
        <f>Construction!K19/Construction!K$5</f>
        <v>3.2256789342609796E-2</v>
      </c>
      <c r="L87">
        <f>Construction!L19/Construction!L$5</f>
        <v>3.2172934373423376E-2</v>
      </c>
      <c r="M87">
        <f>Construction!M19/Construction!M$5</f>
        <v>3.430662499047038E-2</v>
      </c>
      <c r="N87">
        <f>Construction!N19/Construction!N$5</f>
        <v>3.4410844629822739E-2</v>
      </c>
      <c r="O87">
        <f>Construction!O19/Construction!O$5</f>
        <v>3.3970276008492568E-2</v>
      </c>
      <c r="P87">
        <f>Construction!P19/Construction!P$5</f>
        <v>3.2010572299107962E-2</v>
      </c>
      <c r="Q87">
        <f>Construction!Q19/Construction!Q$5</f>
        <v>3.2186741092464388E-2</v>
      </c>
      <c r="R87">
        <f>Construction!R19/Construction!R$5</f>
        <v>3.2424050186790725E-2</v>
      </c>
      <c r="S87">
        <f>Construction!S19/Construction!S$5</f>
        <v>3.3914522645120133E-2</v>
      </c>
      <c r="T87">
        <f>Construction!T19/Construction!T$5</f>
        <v>3.4830046160302136E-2</v>
      </c>
      <c r="U87">
        <f>Construction!U19/Construction!U$5</f>
        <v>3.290121079878492E-2</v>
      </c>
      <c r="V87">
        <f>Construction!V19/Construction!V$5</f>
        <v>3.174864286889291E-2</v>
      </c>
      <c r="W87">
        <f>Construction!W19/Construction!W$5</f>
        <v>2.7107286986979368E-2</v>
      </c>
    </row>
    <row r="88" spans="1:23" x14ac:dyDescent="0.25">
      <c r="A88" s="2" t="s">
        <v>57</v>
      </c>
      <c r="B88" s="2" t="s">
        <v>56</v>
      </c>
      <c r="C88">
        <f>Construction!C20/Construction!C$5</f>
        <v>3.6152005221553409E-2</v>
      </c>
      <c r="D88">
        <f>Construction!D20/Construction!D$5</f>
        <v>3.5660413846451362E-2</v>
      </c>
      <c r="E88">
        <f>Construction!E20/Construction!E$5</f>
        <v>3.5333684509096804E-2</v>
      </c>
      <c r="F88">
        <f>Construction!F20/Construction!F$5</f>
        <v>3.1012605392770679E-2</v>
      </c>
      <c r="G88">
        <f>Construction!G20/Construction!G$5</f>
        <v>3.2843879095259515E-2</v>
      </c>
      <c r="H88">
        <f>Construction!H20/Construction!H$5</f>
        <v>3.0533444220030889E-2</v>
      </c>
      <c r="I88">
        <f>Construction!I20/Construction!I$5</f>
        <v>3.4172030427150377E-2</v>
      </c>
      <c r="J88">
        <f>Construction!J20/Construction!J$5</f>
        <v>3.3125487139516754E-2</v>
      </c>
      <c r="K88">
        <f>Construction!K20/Construction!K$5</f>
        <v>3.2256789342609796E-2</v>
      </c>
      <c r="L88">
        <f>Construction!L20/Construction!L$5</f>
        <v>3.2172934373423376E-2</v>
      </c>
      <c r="M88">
        <f>Construction!M20/Construction!M$5</f>
        <v>3.430662499047038E-2</v>
      </c>
      <c r="N88">
        <f>Construction!N20/Construction!N$5</f>
        <v>3.4410844629822739E-2</v>
      </c>
      <c r="O88">
        <f>Construction!O20/Construction!O$5</f>
        <v>3.3970276008492568E-2</v>
      </c>
      <c r="P88">
        <f>Construction!P20/Construction!P$5</f>
        <v>3.2010572299107962E-2</v>
      </c>
      <c r="Q88">
        <f>Construction!Q20/Construction!Q$5</f>
        <v>3.2186741092464388E-2</v>
      </c>
      <c r="R88">
        <f>Construction!R20/Construction!R$5</f>
        <v>3.2424050186790725E-2</v>
      </c>
      <c r="S88">
        <f>Construction!S20/Construction!S$5</f>
        <v>3.3914522645120133E-2</v>
      </c>
      <c r="T88">
        <f>Construction!T20/Construction!T$5</f>
        <v>3.4830046160302136E-2</v>
      </c>
      <c r="U88">
        <f>Construction!U20/Construction!U$5</f>
        <v>3.290121079878492E-2</v>
      </c>
      <c r="V88">
        <f>Construction!V20/Construction!V$5</f>
        <v>3.174864286889291E-2</v>
      </c>
      <c r="W88">
        <f>Construction!W20/Construction!W$5</f>
        <v>2.7107286986979368E-2</v>
      </c>
    </row>
    <row r="89" spans="1:23" x14ac:dyDescent="0.25">
      <c r="A89" s="2" t="s">
        <v>58</v>
      </c>
      <c r="B89" s="2" t="s">
        <v>59</v>
      </c>
      <c r="C89">
        <f>Construction!C21/Construction!C$5</f>
        <v>5.2650663572412784E-2</v>
      </c>
      <c r="D89">
        <f>Construction!D21/Construction!D$5</f>
        <v>4.9622896925159546E-2</v>
      </c>
      <c r="E89">
        <f>Construction!E21/Construction!E$5</f>
        <v>5.1055553304428868E-2</v>
      </c>
      <c r="F89">
        <f>Construction!F21/Construction!F$5</f>
        <v>4.9336338592536937E-2</v>
      </c>
      <c r="G89">
        <f>Construction!G21/Construction!G$5</f>
        <v>5.0676919301402917E-2</v>
      </c>
      <c r="H89">
        <f>Construction!H21/Construction!H$5</f>
        <v>4.9027761276781115E-2</v>
      </c>
      <c r="I89">
        <f>Construction!I21/Construction!I$5</f>
        <v>4.7942266432611666E-2</v>
      </c>
      <c r="J89">
        <f>Construction!J21/Construction!J$5</f>
        <v>4.731098986749805E-2</v>
      </c>
      <c r="K89">
        <f>Construction!K21/Construction!K$5</f>
        <v>4.680396885006128E-2</v>
      </c>
      <c r="L89">
        <f>Construction!L21/Construction!L$5</f>
        <v>4.5600962471378126E-2</v>
      </c>
      <c r="M89">
        <f>Construction!M21/Construction!M$5</f>
        <v>4.368376915453228E-2</v>
      </c>
      <c r="N89">
        <f>Construction!N21/Construction!N$5</f>
        <v>4.2790108744227624E-2</v>
      </c>
      <c r="O89">
        <f>Construction!O21/Construction!O$5</f>
        <v>4.121824438099421E-2</v>
      </c>
      <c r="P89">
        <f>Construction!P21/Construction!P$5</f>
        <v>4.118791527476965E-2</v>
      </c>
      <c r="Q89">
        <f>Construction!Q21/Construction!Q$5</f>
        <v>4.4655478632788431E-2</v>
      </c>
      <c r="R89">
        <f>Construction!R21/Construction!R$5</f>
        <v>4.179882991471065E-2</v>
      </c>
      <c r="S89">
        <f>Construction!S21/Construction!S$5</f>
        <v>3.937203203628889E-2</v>
      </c>
      <c r="T89">
        <f>Construction!T21/Construction!T$5</f>
        <v>4.0320324520912013E-2</v>
      </c>
      <c r="U89">
        <f>Construction!U21/Construction!U$5</f>
        <v>3.8548752834467112E-2</v>
      </c>
      <c r="V89">
        <f>Construction!V21/Construction!V$5</f>
        <v>4.3633821352196081E-2</v>
      </c>
      <c r="W89">
        <f>Construction!W21/Construction!W$5</f>
        <v>4.0280210157618214E-2</v>
      </c>
    </row>
    <row r="90" spans="1:23" x14ac:dyDescent="0.25">
      <c r="A90" s="2" t="s">
        <v>60</v>
      </c>
      <c r="B90" s="2" t="s">
        <v>59</v>
      </c>
      <c r="C90">
        <f>Construction!C22/Construction!C$5</f>
        <v>5.2650663572412784E-2</v>
      </c>
      <c r="D90">
        <f>Construction!D22/Construction!D$5</f>
        <v>4.9622896925159546E-2</v>
      </c>
      <c r="E90">
        <f>Construction!E22/Construction!E$5</f>
        <v>5.1055553304428868E-2</v>
      </c>
      <c r="F90">
        <f>Construction!F22/Construction!F$5</f>
        <v>4.9336338592536937E-2</v>
      </c>
      <c r="G90">
        <f>Construction!G22/Construction!G$5</f>
        <v>5.0676919301402917E-2</v>
      </c>
      <c r="H90">
        <f>Construction!H22/Construction!H$5</f>
        <v>4.9027761276781115E-2</v>
      </c>
      <c r="I90">
        <f>Construction!I22/Construction!I$5</f>
        <v>4.7942266432611666E-2</v>
      </c>
      <c r="J90">
        <f>Construction!J22/Construction!J$5</f>
        <v>4.731098986749805E-2</v>
      </c>
      <c r="K90">
        <f>Construction!K22/Construction!K$5</f>
        <v>4.680396885006128E-2</v>
      </c>
      <c r="L90">
        <f>Construction!L22/Construction!L$5</f>
        <v>4.5600962471378126E-2</v>
      </c>
      <c r="M90">
        <f>Construction!M22/Construction!M$5</f>
        <v>4.368376915453228E-2</v>
      </c>
      <c r="N90">
        <f>Construction!N22/Construction!N$5</f>
        <v>4.2790108744227624E-2</v>
      </c>
      <c r="O90">
        <f>Construction!O22/Construction!O$5</f>
        <v>4.121824438099421E-2</v>
      </c>
      <c r="P90">
        <f>Construction!P22/Construction!P$5</f>
        <v>4.118791527476965E-2</v>
      </c>
      <c r="Q90">
        <f>Construction!Q22/Construction!Q$5</f>
        <v>4.4655478632788431E-2</v>
      </c>
      <c r="R90">
        <f>Construction!R22/Construction!R$5</f>
        <v>4.179882991471065E-2</v>
      </c>
      <c r="S90">
        <f>Construction!S22/Construction!S$5</f>
        <v>3.937203203628889E-2</v>
      </c>
      <c r="T90">
        <f>Construction!T22/Construction!T$5</f>
        <v>4.0320324520912013E-2</v>
      </c>
      <c r="U90">
        <f>Construction!U22/Construction!U$5</f>
        <v>3.8548752834467112E-2</v>
      </c>
      <c r="V90">
        <f>Construction!V22/Construction!V$5</f>
        <v>4.3633821352196081E-2</v>
      </c>
      <c r="W90">
        <f>Construction!W22/Construction!W$5</f>
        <v>4.0280210157618214E-2</v>
      </c>
    </row>
    <row r="91" spans="1:23" x14ac:dyDescent="0.25">
      <c r="A91" s="2" t="s">
        <v>61</v>
      </c>
      <c r="B91" s="2" t="s">
        <v>62</v>
      </c>
      <c r="C91">
        <f>Construction!C23/Construction!C$5</f>
        <v>5.2215534121401114E-3</v>
      </c>
      <c r="D91">
        <f>Construction!D23/Construction!D$5</f>
        <v>5.6855540514407265E-3</v>
      </c>
      <c r="E91">
        <f>Construction!E23/Construction!E$5</f>
        <v>4.781393087240164E-3</v>
      </c>
      <c r="F91">
        <f>Construction!F23/Construction!F$5</f>
        <v>5.4261624509558386E-3</v>
      </c>
      <c r="G91">
        <f>Construction!G23/Construction!G$5</f>
        <v>5.7671070391427052E-3</v>
      </c>
      <c r="H91">
        <f>Construction!H23/Construction!H$5</f>
        <v>5.5047324858421452E-3</v>
      </c>
      <c r="I91">
        <f>Construction!I23/Construction!I$5</f>
        <v>6.3584942461478453E-3</v>
      </c>
      <c r="J91">
        <f>Construction!J23/Construction!J$5</f>
        <v>6.5471551052221355E-3</v>
      </c>
      <c r="K91">
        <f>Construction!K23/Construction!K$5</f>
        <v>5.731904968968653E-3</v>
      </c>
      <c r="L91">
        <f>Construction!L23/Construction!L$5</f>
        <v>5.1228315286994995E-3</v>
      </c>
      <c r="M91">
        <f>Construction!M23/Construction!M$5</f>
        <v>5.1459937485705569E-3</v>
      </c>
      <c r="N91">
        <f>Construction!N23/Construction!N$5</f>
        <v>5.7351407716371228E-3</v>
      </c>
      <c r="O91">
        <f>Construction!O23/Construction!O$5</f>
        <v>5.5274910315542859E-3</v>
      </c>
      <c r="P91">
        <f>Construction!P23/Construction!P$5</f>
        <v>5.4696964134943651E-3</v>
      </c>
      <c r="Q91">
        <f>Construction!Q23/Construction!Q$5</f>
        <v>6.3431077603392652E-3</v>
      </c>
      <c r="R91">
        <f>Construction!R23/Construction!R$5</f>
        <v>6.5552971029816031E-3</v>
      </c>
      <c r="S91">
        <f>Construction!S23/Construction!S$5</f>
        <v>6.3789070805868589E-3</v>
      </c>
      <c r="T91">
        <f>Construction!T23/Construction!T$5</f>
        <v>6.4344663589313185E-3</v>
      </c>
      <c r="U91">
        <f>Construction!U23/Construction!U$5</f>
        <v>0</v>
      </c>
      <c r="V91">
        <f>Construction!V23/Construction!V$5</f>
        <v>5.3462740582332626E-3</v>
      </c>
      <c r="W91">
        <f>Construction!W23/Construction!W$5</f>
        <v>5.1016523262011728E-3</v>
      </c>
    </row>
    <row r="92" spans="1:23" x14ac:dyDescent="0.25">
      <c r="A92" s="2" t="s">
        <v>63</v>
      </c>
      <c r="B92" s="2" t="s">
        <v>62</v>
      </c>
      <c r="C92">
        <f>Construction!C24/Construction!C$5</f>
        <v>5.2215534121401114E-3</v>
      </c>
      <c r="D92">
        <f>Construction!D24/Construction!D$5</f>
        <v>5.6855540514407265E-3</v>
      </c>
      <c r="E92">
        <f>Construction!E24/Construction!E$5</f>
        <v>4.781393087240164E-3</v>
      </c>
      <c r="F92">
        <f>Construction!F24/Construction!F$5</f>
        <v>5.4261624509558386E-3</v>
      </c>
      <c r="G92">
        <f>Construction!G24/Construction!G$5</f>
        <v>5.7671070391427052E-3</v>
      </c>
      <c r="H92">
        <f>Construction!H24/Construction!H$5</f>
        <v>5.5047324858421452E-3</v>
      </c>
      <c r="I92">
        <f>Construction!I24/Construction!I$5</f>
        <v>6.3584942461478453E-3</v>
      </c>
      <c r="J92">
        <f>Construction!J24/Construction!J$5</f>
        <v>6.5471551052221355E-3</v>
      </c>
      <c r="K92">
        <f>Construction!K24/Construction!K$5</f>
        <v>5.731904968968653E-3</v>
      </c>
      <c r="L92">
        <f>Construction!L24/Construction!L$5</f>
        <v>5.1228315286994995E-3</v>
      </c>
      <c r="M92">
        <f>Construction!M24/Construction!M$5</f>
        <v>5.1459937485705569E-3</v>
      </c>
      <c r="N92">
        <f>Construction!N24/Construction!N$5</f>
        <v>5.7351407716371228E-3</v>
      </c>
      <c r="O92">
        <f>Construction!O24/Construction!O$5</f>
        <v>5.5274910315542859E-3</v>
      </c>
      <c r="P92">
        <f>Construction!P24/Construction!P$5</f>
        <v>5.4696964134943651E-3</v>
      </c>
      <c r="Q92">
        <f>Construction!Q24/Construction!Q$5</f>
        <v>6.3431077603392652E-3</v>
      </c>
      <c r="R92">
        <f>Construction!R24/Construction!R$5</f>
        <v>6.5552971029816031E-3</v>
      </c>
      <c r="S92">
        <f>Construction!S24/Construction!S$5</f>
        <v>6.3789070805868589E-3</v>
      </c>
      <c r="T92">
        <f>Construction!T24/Construction!T$5</f>
        <v>6.4344663589313185E-3</v>
      </c>
      <c r="U92">
        <f>Construction!U24/Construction!U$5</f>
        <v>0</v>
      </c>
      <c r="V92">
        <f>Construction!V24/Construction!V$5</f>
        <v>5.3462740582332626E-3</v>
      </c>
      <c r="W92">
        <f>Construction!W24/Construction!W$5</f>
        <v>5.1016523262011728E-3</v>
      </c>
    </row>
    <row r="93" spans="1:23" x14ac:dyDescent="0.25">
      <c r="A93" s="2" t="s">
        <v>64</v>
      </c>
      <c r="B93" s="2" t="s">
        <v>65</v>
      </c>
      <c r="C93">
        <f>Construction!C25/Construction!C$5</f>
        <v>1.5229530785408658E-2</v>
      </c>
      <c r="D93">
        <f>Construction!D25/Construction!D$5</f>
        <v>1.4039837555598528E-2</v>
      </c>
      <c r="E93">
        <f>Construction!E25/Construction!E$5</f>
        <v>1.3736375055715384E-2</v>
      </c>
      <c r="F93">
        <f>Construction!F25/Construction!F$5</f>
        <v>1.3857584105517989E-2</v>
      </c>
      <c r="G93">
        <f>Construction!G25/Construction!G$5</f>
        <v>1.4111006585136405E-2</v>
      </c>
      <c r="H93">
        <f>Construction!H25/Construction!H$5</f>
        <v>1.3662825234644174E-2</v>
      </c>
      <c r="I93">
        <f>Construction!I25/Construction!I$5</f>
        <v>1.4277355178466941E-2</v>
      </c>
      <c r="J93">
        <f>Construction!J25/Construction!J$5</f>
        <v>1.3834762275915822E-2</v>
      </c>
      <c r="K93">
        <f>Construction!K25/Construction!K$5</f>
        <v>1.4823892161125826E-2</v>
      </c>
      <c r="L93">
        <f>Construction!L25/Construction!L$5</f>
        <v>1.4825163969418251E-2</v>
      </c>
      <c r="M93">
        <f>Construction!M25/Construction!M$5</f>
        <v>1.4789967218113896E-2</v>
      </c>
      <c r="N93">
        <f>Construction!N25/Construction!N$5</f>
        <v>1.3593028452256815E-2</v>
      </c>
      <c r="O93">
        <f>Construction!O25/Construction!O$5</f>
        <v>1.3617395124094003E-2</v>
      </c>
      <c r="P93">
        <f>Construction!P25/Construction!P$5</f>
        <v>1.2371058331191955E-2</v>
      </c>
      <c r="Q93">
        <f>Construction!Q25/Construction!Q$5</f>
        <v>1.43173003733372E-2</v>
      </c>
      <c r="R93">
        <f>Construction!R25/Construction!R$5</f>
        <v>1.5401423838725595E-2</v>
      </c>
      <c r="S93">
        <f>Construction!S25/Construction!S$5</f>
        <v>1.3183074633212843E-2</v>
      </c>
      <c r="T93">
        <f>Construction!T25/Construction!T$5</f>
        <v>1.3113722198908939E-2</v>
      </c>
      <c r="U93">
        <f>Construction!U25/Construction!U$5</f>
        <v>1.4675052410901465E-2</v>
      </c>
      <c r="V93">
        <f>Construction!V25/Construction!V$5</f>
        <v>1.5216318473433131E-2</v>
      </c>
      <c r="W93">
        <f>Construction!W25/Construction!W$5</f>
        <v>1.7170486560572604E-2</v>
      </c>
    </row>
    <row r="94" spans="1:23" x14ac:dyDescent="0.25">
      <c r="A94" s="2" t="s">
        <v>66</v>
      </c>
      <c r="B94" s="2" t="s">
        <v>65</v>
      </c>
      <c r="C94">
        <f>Construction!C26/Construction!C$5</f>
        <v>1.5229530785408658E-2</v>
      </c>
      <c r="D94">
        <f>Construction!D26/Construction!D$5</f>
        <v>1.4039837555598528E-2</v>
      </c>
      <c r="E94">
        <f>Construction!E26/Construction!E$5</f>
        <v>1.3736375055715384E-2</v>
      </c>
      <c r="F94">
        <f>Construction!F26/Construction!F$5</f>
        <v>1.3857584105517989E-2</v>
      </c>
      <c r="G94">
        <f>Construction!G26/Construction!G$5</f>
        <v>1.4111006585136405E-2</v>
      </c>
      <c r="H94">
        <f>Construction!H26/Construction!H$5</f>
        <v>1.3662825234644174E-2</v>
      </c>
      <c r="I94">
        <f>Construction!I26/Construction!I$5</f>
        <v>1.4277355178466941E-2</v>
      </c>
      <c r="J94">
        <f>Construction!J26/Construction!J$5</f>
        <v>1.3834762275915822E-2</v>
      </c>
      <c r="K94">
        <f>Construction!K26/Construction!K$5</f>
        <v>1.4823892161125826E-2</v>
      </c>
      <c r="L94">
        <f>Construction!L26/Construction!L$5</f>
        <v>1.4825163969418251E-2</v>
      </c>
      <c r="M94">
        <f>Construction!M26/Construction!M$5</f>
        <v>1.4789967218113896E-2</v>
      </c>
      <c r="N94">
        <f>Construction!N26/Construction!N$5</f>
        <v>1.3593028452256815E-2</v>
      </c>
      <c r="O94">
        <f>Construction!O26/Construction!O$5</f>
        <v>1.3617395124094003E-2</v>
      </c>
      <c r="P94">
        <f>Construction!P26/Construction!P$5</f>
        <v>1.2371058331191955E-2</v>
      </c>
      <c r="Q94">
        <f>Construction!Q26/Construction!Q$5</f>
        <v>1.43173003733372E-2</v>
      </c>
      <c r="R94">
        <f>Construction!R26/Construction!R$5</f>
        <v>1.5401423838725595E-2</v>
      </c>
      <c r="S94">
        <f>Construction!S26/Construction!S$5</f>
        <v>1.3183074633212843E-2</v>
      </c>
      <c r="T94">
        <f>Construction!T26/Construction!T$5</f>
        <v>1.3113722198908939E-2</v>
      </c>
      <c r="U94">
        <f>Construction!U26/Construction!U$5</f>
        <v>1.4675052410901465E-2</v>
      </c>
      <c r="V94">
        <f>Construction!V26/Construction!V$5</f>
        <v>1.5216318473433131E-2</v>
      </c>
      <c r="W94">
        <f>Construction!W26/Construction!W$5</f>
        <v>1.7170486560572604E-2</v>
      </c>
    </row>
    <row r="95" spans="1:23" x14ac:dyDescent="0.25">
      <c r="A95" s="2" t="s">
        <v>67</v>
      </c>
      <c r="B95" s="2" t="s">
        <v>68</v>
      </c>
      <c r="C95">
        <f>Construction!C27/Construction!C$5</f>
        <v>6.1026905504387559E-2</v>
      </c>
      <c r="D95">
        <f>Construction!D27/Construction!D$5</f>
        <v>5.9137497582672602E-2</v>
      </c>
      <c r="E95">
        <f>Construction!E27/Construction!E$5</f>
        <v>5.9362210786498643E-2</v>
      </c>
      <c r="F95">
        <f>Construction!F27/Construction!F$5</f>
        <v>5.9813006093997832E-2</v>
      </c>
      <c r="G95">
        <f>Construction!G27/Construction!G$5</f>
        <v>5.9307129125935616E-2</v>
      </c>
      <c r="H95">
        <f>Construction!H27/Construction!H$5</f>
        <v>5.7581877945427906E-2</v>
      </c>
      <c r="I95">
        <f>Construction!I27/Construction!I$5</f>
        <v>5.9254924907353228E-2</v>
      </c>
      <c r="J95">
        <f>Construction!J27/Construction!J$5</f>
        <v>5.8534684333593136E-2</v>
      </c>
      <c r="K95">
        <f>Construction!K27/Construction!K$5</f>
        <v>6.0086176226430019E-2</v>
      </c>
      <c r="L95">
        <f>Construction!L27/Construction!L$5</f>
        <v>6.0930647727713748E-2</v>
      </c>
      <c r="M95">
        <f>Construction!M27/Construction!M$5</f>
        <v>6.0455896927651138E-2</v>
      </c>
      <c r="N95">
        <f>Construction!N27/Construction!N$5</f>
        <v>6.3086548488008348E-2</v>
      </c>
      <c r="O95">
        <f>Construction!O27/Construction!O$5</f>
        <v>6.1131854454938135E-2</v>
      </c>
      <c r="P95">
        <f>Construction!P27/Construction!P$5</f>
        <v>6.358063213538416E-2</v>
      </c>
      <c r="Q95">
        <f>Construction!Q27/Construction!Q$5</f>
        <v>6.7599405560187023E-2</v>
      </c>
      <c r="R95">
        <f>Construction!R27/Construction!R$5</f>
        <v>6.4107986184535143E-2</v>
      </c>
      <c r="S95">
        <f>Construction!S27/Construction!S$5</f>
        <v>6.882131972499822E-2</v>
      </c>
      <c r="T95">
        <f>Construction!T27/Construction!T$5</f>
        <v>6.6722618548048687E-2</v>
      </c>
      <c r="U95">
        <f>Construction!U27/Construction!U$5</f>
        <v>6.6187481281820892E-2</v>
      </c>
      <c r="V95">
        <f>Construction!V27/Construction!V$5</f>
        <v>6.7075176838295766E-2</v>
      </c>
      <c r="W95">
        <f>Construction!W27/Construction!W$5</f>
        <v>7.3479022310210917E-2</v>
      </c>
    </row>
    <row r="96" spans="1:23" x14ac:dyDescent="0.25">
      <c r="A96" s="2" t="s">
        <v>69</v>
      </c>
      <c r="B96" s="2" t="s">
        <v>70</v>
      </c>
      <c r="C96">
        <f>Construction!C28/Construction!C$5</f>
        <v>3.6152005221553409E-2</v>
      </c>
      <c r="D96">
        <f>Construction!D28/Construction!D$5</f>
        <v>3.3223747824405341E-2</v>
      </c>
      <c r="E96">
        <f>Construction!E28/Construction!E$5</f>
        <v>3.2132582357469915E-2</v>
      </c>
      <c r="F96">
        <f>Construction!F28/Construction!F$5</f>
        <v>3.4101344018699388E-2</v>
      </c>
      <c r="G96">
        <f>Construction!G28/Construction!G$5</f>
        <v>3.5175262791934232E-2</v>
      </c>
      <c r="H96">
        <f>Construction!H28/Construction!H$5</f>
        <v>3.6038176705873039E-2</v>
      </c>
      <c r="I96">
        <f>Construction!I28/Construction!I$5</f>
        <v>3.6512580456407255E-2</v>
      </c>
      <c r="J96">
        <f>Construction!J28/Construction!J$5</f>
        <v>3.6126266562743571E-2</v>
      </c>
      <c r="K96">
        <f>Construction!K28/Construction!K$5</f>
        <v>3.605170573585801E-2</v>
      </c>
      <c r="L96">
        <f>Construction!L28/Construction!L$5</f>
        <v>3.7101719253308497E-2</v>
      </c>
      <c r="M96">
        <f>Construction!M28/Construction!M$5</f>
        <v>3.5640771517877562E-2</v>
      </c>
      <c r="N96">
        <f>Construction!N28/Construction!N$5</f>
        <v>3.761358558021749E-2</v>
      </c>
      <c r="O96">
        <f>Construction!O28/Construction!O$5</f>
        <v>3.656929497034922E-2</v>
      </c>
      <c r="P96">
        <f>Construction!P28/Construction!P$5</f>
        <v>3.674608127454939E-2</v>
      </c>
      <c r="Q96">
        <f>Construction!Q28/Construction!Q$5</f>
        <v>4.1175830947116604E-2</v>
      </c>
      <c r="R96">
        <f>Construction!R28/Construction!R$5</f>
        <v>3.8697399027278492E-2</v>
      </c>
      <c r="S96">
        <f>Construction!S28/Construction!S$5</f>
        <v>4.4156212346729035E-2</v>
      </c>
      <c r="T96">
        <f>Construction!T28/Construction!T$5</f>
        <v>4.2313610295146173E-2</v>
      </c>
      <c r="U96">
        <f>Construction!U28/Construction!U$5</f>
        <v>4.2442134086338935E-2</v>
      </c>
      <c r="V96">
        <f>Construction!V28/Construction!V$5</f>
        <v>4.1042934693206121E-2</v>
      </c>
      <c r="W96">
        <f>Construction!W28/Construction!W$5</f>
        <v>4.6752455646082387E-2</v>
      </c>
    </row>
    <row r="97" spans="1:23" x14ac:dyDescent="0.25">
      <c r="A97" s="2" t="s">
        <v>71</v>
      </c>
      <c r="B97" s="2" t="s">
        <v>72</v>
      </c>
      <c r="C97">
        <f>Construction!C29/Construction!C$5</f>
        <v>1.1349626513887882E-2</v>
      </c>
      <c r="D97">
        <f>Construction!D29/Construction!D$5</f>
        <v>1.1989943918004254E-2</v>
      </c>
      <c r="E97">
        <f>Construction!E29/Construction!E$5</f>
        <v>1.2480246363304835E-2</v>
      </c>
      <c r="F97">
        <f>Construction!F29/Construction!F$5</f>
        <v>1.1645379413974455E-2</v>
      </c>
      <c r="G97">
        <f>Construction!G29/Construction!G$5</f>
        <v>1.2147736103726122E-2</v>
      </c>
      <c r="H97">
        <f>Construction!H29/Construction!H$5</f>
        <v>9.821393212150014E-3</v>
      </c>
      <c r="I97">
        <f>Construction!I29/Construction!I$5</f>
        <v>1.115662180612444E-2</v>
      </c>
      <c r="J97">
        <f>Construction!J29/Construction!J$5</f>
        <v>1.0795011691348402E-2</v>
      </c>
      <c r="K97">
        <f>Construction!K29/Construction!K$5</f>
        <v>1.1424279558840969E-2</v>
      </c>
      <c r="L97">
        <f>Construction!L29/Construction!L$5</f>
        <v>1.1332324290759499E-2</v>
      </c>
      <c r="M97">
        <f>Construction!M29/Construction!M$5</f>
        <v>1.2197911107722802E-2</v>
      </c>
      <c r="N97">
        <f>Construction!N29/Construction!N$5</f>
        <v>1.2438552063161031E-2</v>
      </c>
      <c r="O97">
        <f>Construction!O29/Construction!O$5</f>
        <v>1.1823705981404201E-2</v>
      </c>
      <c r="P97">
        <f>Construction!P29/Construction!P$5</f>
        <v>1.3802723835395178E-2</v>
      </c>
      <c r="Q97">
        <f>Construction!Q29/Construction!Q$5</f>
        <v>1.3048678821269345E-2</v>
      </c>
      <c r="R97">
        <f>Construction!R29/Construction!R$5</f>
        <v>1.1665609360682314E-2</v>
      </c>
      <c r="S97">
        <f>Construction!S29/Construction!S$5</f>
        <v>1.2580622297824083E-2</v>
      </c>
      <c r="T97">
        <f>Construction!T29/Construction!T$5</f>
        <v>1.1994684571268708E-2</v>
      </c>
      <c r="U97">
        <f>Construction!U29/Construction!U$5</f>
        <v>1.1123946433919479E-2</v>
      </c>
      <c r="V97">
        <f>Construction!V29/Construction!V$5</f>
        <v>1.1597302187859846E-2</v>
      </c>
      <c r="W97">
        <f>Construction!W29/Construction!W$5</f>
        <v>1.3515571461204599E-2</v>
      </c>
    </row>
    <row r="98" spans="1:23" x14ac:dyDescent="0.25">
      <c r="A98" s="2" t="s">
        <v>73</v>
      </c>
      <c r="B98" s="2" t="s">
        <v>74</v>
      </c>
      <c r="C98">
        <f>Construction!C30/Construction!C$5</f>
        <v>1.352527376894626E-2</v>
      </c>
      <c r="D98">
        <f>Construction!D30/Construction!D$5</f>
        <v>1.396248307870818E-2</v>
      </c>
      <c r="E98">
        <f>Construction!E30/Construction!E$5</f>
        <v>1.4749382065723893E-2</v>
      </c>
      <c r="F98">
        <f>Construction!F30/Construction!F$5</f>
        <v>1.4066282661323985E-2</v>
      </c>
      <c r="G98">
        <f>Construction!G30/Construction!G$5</f>
        <v>1.1984130230275267E-2</v>
      </c>
      <c r="H98">
        <f>Construction!H30/Construction!H$5</f>
        <v>1.1761910419389331E-2</v>
      </c>
      <c r="I98">
        <f>Construction!I30/Construction!I$5</f>
        <v>1.1585722644821533E-2</v>
      </c>
      <c r="J98">
        <f>Construction!J30/Construction!J$5</f>
        <v>1.1613406079501169E-2</v>
      </c>
      <c r="K98">
        <f>Construction!K30/Construction!K$5</f>
        <v>1.2610190931731036E-2</v>
      </c>
      <c r="L98">
        <f>Construction!L30/Construction!L$5</f>
        <v>1.2457794853882875E-2</v>
      </c>
      <c r="M98">
        <f>Construction!M30/Construction!M$5</f>
        <v>1.2655332774262408E-2</v>
      </c>
      <c r="N98">
        <f>Construction!N30/Construction!N$5</f>
        <v>1.3034410844629824E-2</v>
      </c>
      <c r="O98">
        <f>Construction!O30/Construction!O$5</f>
        <v>1.2738853503184712E-2</v>
      </c>
      <c r="P98">
        <f>Construction!P30/Construction!P$5</f>
        <v>1.2995117653536947E-2</v>
      </c>
      <c r="Q98">
        <f>Construction!Q30/Construction!Q$5</f>
        <v>1.3374895791801079E-2</v>
      </c>
      <c r="R98">
        <f>Construction!R30/Construction!R$5</f>
        <v>1.3744977796574328E-2</v>
      </c>
      <c r="S98">
        <f>Construction!S30/Construction!S$5</f>
        <v>1.2084485080445106E-2</v>
      </c>
      <c r="T98">
        <f>Construction!T30/Construction!T$5</f>
        <v>1.2414323681633796E-2</v>
      </c>
      <c r="U98">
        <f>Construction!U30/Construction!U$5</f>
        <v>1.2621400761562486E-2</v>
      </c>
      <c r="V98">
        <f>Construction!V30/Construction!V$5</f>
        <v>1.4476065142293142E-2</v>
      </c>
      <c r="W98">
        <f>Construction!W30/Construction!W$5</f>
        <v>1.3210995202923934E-2</v>
      </c>
    </row>
    <row r="99" spans="1:23" x14ac:dyDescent="0.25">
      <c r="A99" s="2" t="s">
        <v>75</v>
      </c>
      <c r="B99" s="2" t="s">
        <v>76</v>
      </c>
      <c r="C99">
        <f>Construction!C31/Construction!C$5</f>
        <v>3.6297048371890635E-2</v>
      </c>
      <c r="D99">
        <f>Construction!D31/Construction!D$5</f>
        <v>3.2604912009282533E-2</v>
      </c>
      <c r="E99">
        <f>Construction!E31/Construction!E$5</f>
        <v>3.3874954414684549E-2</v>
      </c>
      <c r="F99">
        <f>Construction!F31/Construction!F$5</f>
        <v>3.2390015861090235E-2</v>
      </c>
      <c r="G99">
        <f>Construction!G31/Construction!G$5</f>
        <v>3.2353061474906943E-2</v>
      </c>
      <c r="H99">
        <f>Construction!H31/Construction!H$5</f>
        <v>3.3860045146726865E-2</v>
      </c>
      <c r="I99">
        <f>Construction!I31/Construction!I$5</f>
        <v>3.0154086210259411E-2</v>
      </c>
      <c r="J99">
        <f>Construction!J31/Construction!J$5</f>
        <v>2.9150428682774746E-2</v>
      </c>
      <c r="K99">
        <f>Construction!K31/Construction!K$5</f>
        <v>2.8738585603035938E-2</v>
      </c>
      <c r="L99">
        <f>Construction!L31/Construction!L$5</f>
        <v>2.9805565257887998E-2</v>
      </c>
      <c r="M99">
        <f>Construction!M31/Construction!M$5</f>
        <v>3.0647251658153542E-2</v>
      </c>
      <c r="N99">
        <f>Construction!N31/Construction!N$5</f>
        <v>2.7595709816773423E-2</v>
      </c>
      <c r="O99">
        <f>Construction!O31/Construction!O$5</f>
        <v>2.7088366644703123E-2</v>
      </c>
      <c r="P99">
        <f>Construction!P31/Construction!P$5</f>
        <v>2.5219338497118316E-2</v>
      </c>
      <c r="Q99">
        <f>Construction!Q31/Construction!Q$5</f>
        <v>2.4973721410707167E-2</v>
      </c>
      <c r="R99">
        <f>Construction!R31/Construction!R$5</f>
        <v>2.5340100091633188E-2</v>
      </c>
      <c r="S99">
        <f>Construction!S31/Construction!S$5</f>
        <v>2.4735984123609042E-2</v>
      </c>
      <c r="T99">
        <f>Construction!T31/Construction!T$5</f>
        <v>2.2765421737305915E-2</v>
      </c>
      <c r="U99">
        <f>Construction!U31/Construction!U$5</f>
        <v>2.6397980575878149E-2</v>
      </c>
      <c r="V99">
        <f>Construction!V31/Construction!V$5</f>
        <v>2.537423918407633E-2</v>
      </c>
      <c r="W99">
        <f>Construction!W31/Construction!W$5</f>
        <v>2.4632604888448949E-2</v>
      </c>
    </row>
    <row r="100" spans="1:23" x14ac:dyDescent="0.25">
      <c r="A100" s="2" t="s">
        <v>77</v>
      </c>
      <c r="B100" s="2" t="s">
        <v>76</v>
      </c>
      <c r="C100">
        <f>Construction!C32/Construction!C$5</f>
        <v>3.6297048371890635E-2</v>
      </c>
      <c r="D100">
        <f>Construction!D32/Construction!D$5</f>
        <v>3.2604912009282533E-2</v>
      </c>
      <c r="E100">
        <f>Construction!E32/Construction!E$5</f>
        <v>3.3874954414684549E-2</v>
      </c>
      <c r="F100">
        <f>Construction!F32/Construction!F$5</f>
        <v>3.2390015861090235E-2</v>
      </c>
      <c r="G100">
        <f>Construction!G32/Construction!G$5</f>
        <v>3.2353061474906943E-2</v>
      </c>
      <c r="H100">
        <f>Construction!H32/Construction!H$5</f>
        <v>3.3860045146726865E-2</v>
      </c>
      <c r="I100">
        <f>Construction!I32/Construction!I$5</f>
        <v>3.0154086210259411E-2</v>
      </c>
      <c r="J100">
        <f>Construction!J32/Construction!J$5</f>
        <v>2.9150428682774746E-2</v>
      </c>
      <c r="K100">
        <f>Construction!K32/Construction!K$5</f>
        <v>2.8738585603035938E-2</v>
      </c>
      <c r="L100">
        <f>Construction!L32/Construction!L$5</f>
        <v>2.9805565257887998E-2</v>
      </c>
      <c r="M100">
        <f>Construction!M32/Construction!M$5</f>
        <v>3.0647251658153542E-2</v>
      </c>
      <c r="N100">
        <f>Construction!N32/Construction!N$5</f>
        <v>2.7595709816773423E-2</v>
      </c>
      <c r="O100">
        <f>Construction!O32/Construction!O$5</f>
        <v>2.7088366644703123E-2</v>
      </c>
      <c r="P100">
        <f>Construction!P32/Construction!P$5</f>
        <v>2.5219338497118316E-2</v>
      </c>
      <c r="Q100">
        <f>Construction!Q32/Construction!Q$5</f>
        <v>2.4973721410707167E-2</v>
      </c>
      <c r="R100">
        <f>Construction!R32/Construction!R$5</f>
        <v>2.5340100091633188E-2</v>
      </c>
      <c r="S100">
        <f>Construction!S32/Construction!S$5</f>
        <v>2.4735984123609042E-2</v>
      </c>
      <c r="T100">
        <f>Construction!T32/Construction!T$5</f>
        <v>2.2765421737305915E-2</v>
      </c>
      <c r="U100">
        <f>Construction!U32/Construction!U$5</f>
        <v>2.6397980575878149E-2</v>
      </c>
      <c r="V100">
        <f>Construction!V32/Construction!V$5</f>
        <v>2.537423918407633E-2</v>
      </c>
      <c r="W100">
        <f>Construction!W32/Construction!W$5</f>
        <v>2.4632604888448949E-2</v>
      </c>
    </row>
    <row r="101" spans="1:23" x14ac:dyDescent="0.25">
      <c r="A101" s="2" t="s">
        <v>78</v>
      </c>
      <c r="B101" s="2" t="s">
        <v>79</v>
      </c>
      <c r="C101">
        <f>Construction!C33/Construction!C$5</f>
        <v>8.978171005874247E-2</v>
      </c>
      <c r="D101">
        <f>Construction!D33/Construction!D$5</f>
        <v>9.9941984142332227E-2</v>
      </c>
      <c r="E101">
        <f>Construction!E33/Construction!E$5</f>
        <v>9.7208152680416549E-2</v>
      </c>
      <c r="F101">
        <f>Construction!F33/Construction!F$5</f>
        <v>8.5566407880457454E-2</v>
      </c>
      <c r="G101">
        <f>Construction!G33/Construction!G$5</f>
        <v>8.8878890752178002E-2</v>
      </c>
      <c r="H101">
        <f>Construction!H33/Construction!H$5</f>
        <v>8.6531226486079763E-2</v>
      </c>
      <c r="I101">
        <f>Construction!I33/Construction!I$5</f>
        <v>8.8745855275989854E-2</v>
      </c>
      <c r="J101">
        <f>Construction!J33/Construction!J$5</f>
        <v>9.2673421667965716E-2</v>
      </c>
      <c r="K101">
        <f>Construction!K33/Construction!K$5</f>
        <v>9.2224374431750814E-2</v>
      </c>
      <c r="L101">
        <f>Construction!L33/Construction!L$5</f>
        <v>9.0270501028447248E-2</v>
      </c>
      <c r="M101">
        <f>Construction!M33/Construction!M$5</f>
        <v>9.3123427613021267E-2</v>
      </c>
      <c r="N101">
        <f>Construction!N33/Construction!N$5</f>
        <v>9.422016981975273E-2</v>
      </c>
      <c r="O101">
        <f>Construction!O33/Construction!O$5</f>
        <v>9.4150377040778957E-2</v>
      </c>
      <c r="P101">
        <f>Construction!P33/Construction!P$5</f>
        <v>9.1406336037590394E-2</v>
      </c>
      <c r="Q101">
        <f>Construction!Q33/Construction!Q$5</f>
        <v>9.492913842473448E-2</v>
      </c>
      <c r="R101">
        <f>Construction!R33/Construction!R$5</f>
        <v>9.7765560019736367E-2</v>
      </c>
      <c r="S101">
        <f>Construction!S33/Construction!S$5</f>
        <v>9.5896236444822452E-2</v>
      </c>
      <c r="T101">
        <f>Construction!T33/Construction!T$5</f>
        <v>9.9244649601342855E-2</v>
      </c>
      <c r="U101">
        <f>Construction!U33/Construction!U$5</f>
        <v>8.5996662816069824E-2</v>
      </c>
      <c r="V101">
        <f>Construction!V33/Construction!V$5</f>
        <v>9.2038164171738782E-2</v>
      </c>
      <c r="W101">
        <f>Construction!W33/Construction!W$5</f>
        <v>9.464707226071728E-2</v>
      </c>
    </row>
    <row r="102" spans="1:23" x14ac:dyDescent="0.25">
      <c r="A102" s="2" t="s">
        <v>80</v>
      </c>
      <c r="B102" s="2" t="s">
        <v>81</v>
      </c>
      <c r="C102">
        <f>Construction!C34/Construction!C$5</f>
        <v>1.4395532670969614E-2</v>
      </c>
      <c r="D102">
        <f>Construction!D34/Construction!D$5</f>
        <v>1.5393540901179654E-2</v>
      </c>
      <c r="E102">
        <f>Construction!E34/Construction!E$5</f>
        <v>1.2439726082904492E-2</v>
      </c>
      <c r="F102">
        <f>Construction!F34/Construction!F$5</f>
        <v>1.2396694214876032E-2</v>
      </c>
      <c r="G102">
        <f>Construction!G34/Construction!G$5</f>
        <v>1.3701991901509263E-2</v>
      </c>
      <c r="H102">
        <f>Construction!H34/Construction!H$5</f>
        <v>1.3504415666706271E-2</v>
      </c>
      <c r="I102">
        <f>Construction!I34/Construction!I$5</f>
        <v>1.3770236005461282E-2</v>
      </c>
      <c r="J102">
        <f>Construction!J34/Construction!J$5</f>
        <v>1.426344505066251E-2</v>
      </c>
      <c r="K102">
        <f>Construction!K34/Construction!K$5</f>
        <v>1.4191406095584457E-2</v>
      </c>
      <c r="L102">
        <f>Construction!L34/Construction!L$5</f>
        <v>1.5640159894438625E-2</v>
      </c>
      <c r="M102">
        <f>Construction!M34/Construction!M$5</f>
        <v>1.3112754440802012E-2</v>
      </c>
      <c r="N102">
        <f>Construction!N34/Construction!N$5</f>
        <v>1.4151646059883808E-2</v>
      </c>
      <c r="O102">
        <f>Construction!O34/Construction!O$5</f>
        <v>1.2848671205798374E-2</v>
      </c>
      <c r="P102">
        <f>Construction!P34/Construction!P$5</f>
        <v>1.1490033405528432E-2</v>
      </c>
      <c r="Q102">
        <f>Construction!Q34/Construction!Q$5</f>
        <v>1.3991083402805466E-2</v>
      </c>
      <c r="R102">
        <f>Construction!R34/Construction!R$5</f>
        <v>1.3709734263762598E-2</v>
      </c>
      <c r="S102">
        <f>Construction!S34/Construction!S$5</f>
        <v>1.4706924658019703E-2</v>
      </c>
      <c r="T102">
        <f>Construction!T34/Construction!T$5</f>
        <v>1.4792278640369283E-2</v>
      </c>
      <c r="U102">
        <f>Construction!U34/Construction!U$5</f>
        <v>1.2193556667950198E-2</v>
      </c>
      <c r="V102">
        <f>Construction!V34/Construction!V$5</f>
        <v>1.1556177002796514E-2</v>
      </c>
      <c r="W102">
        <f>Construction!W34/Construction!W$5</f>
        <v>1.3591715525774768E-2</v>
      </c>
    </row>
    <row r="103" spans="1:23" x14ac:dyDescent="0.25">
      <c r="A103" s="2" t="s">
        <v>82</v>
      </c>
      <c r="B103" s="2" t="s">
        <v>83</v>
      </c>
      <c r="C103">
        <f>Construction!C35/Construction!C$5</f>
        <v>2.3932119805642176E-2</v>
      </c>
      <c r="D103">
        <f>Construction!D35/Construction!D$5</f>
        <v>2.5256236704699283E-2</v>
      </c>
      <c r="E103">
        <f>Construction!E35/Construction!E$5</f>
        <v>2.3906965436200817E-2</v>
      </c>
      <c r="F103">
        <f>Construction!F35/Construction!F$5</f>
        <v>2.3916854495366888E-2</v>
      </c>
      <c r="G103">
        <f>Construction!G35/Construction!G$5</f>
        <v>2.2782117878031822E-2</v>
      </c>
      <c r="H103">
        <f>Construction!H35/Construction!H$5</f>
        <v>2.174171319947725E-2</v>
      </c>
      <c r="I103">
        <f>Construction!I35/Construction!I$5</f>
        <v>2.0362785254534818E-2</v>
      </c>
      <c r="J103">
        <f>Construction!J35/Construction!J$5</f>
        <v>2.2135619641465314E-2</v>
      </c>
      <c r="K103">
        <f>Construction!K35/Construction!K$5</f>
        <v>2.0595327509190815E-2</v>
      </c>
      <c r="L103">
        <f>Construction!L35/Construction!L$5</f>
        <v>2.0336088795746499E-2</v>
      </c>
      <c r="M103">
        <f>Construction!M35/Construction!M$5</f>
        <v>2.2909201799191887E-2</v>
      </c>
      <c r="N103">
        <f>Construction!N35/Construction!N$5</f>
        <v>2.1972292566661701E-2</v>
      </c>
      <c r="O103">
        <f>Construction!O35/Construction!O$5</f>
        <v>2.1963540522732264E-2</v>
      </c>
      <c r="P103">
        <f>Construction!P35/Construction!P$5</f>
        <v>2.2356007488711867E-2</v>
      </c>
      <c r="Q103">
        <f>Construction!Q35/Construction!Q$5</f>
        <v>2.1421581064917178E-2</v>
      </c>
      <c r="R103">
        <f>Construction!R35/Construction!R$5</f>
        <v>2.4318037640093042E-2</v>
      </c>
      <c r="S103">
        <f>Construction!S35/Construction!S$5</f>
        <v>2.2467928272733716E-2</v>
      </c>
      <c r="T103">
        <f>Construction!T35/Construction!T$5</f>
        <v>2.2800391663169675E-2</v>
      </c>
      <c r="U103">
        <f>Construction!U35/Construction!U$5</f>
        <v>2.3788131604843193E-2</v>
      </c>
      <c r="V103">
        <f>Construction!V35/Construction!V$5</f>
        <v>2.126172067774305E-2</v>
      </c>
      <c r="W103">
        <f>Construction!W35/Construction!W$5</f>
        <v>2.3109723597045613E-2</v>
      </c>
    </row>
    <row r="104" spans="1:23" x14ac:dyDescent="0.25">
      <c r="A104" s="2" t="s">
        <v>84</v>
      </c>
      <c r="B104" s="2" t="s">
        <v>85</v>
      </c>
      <c r="C104">
        <f>Construction!C36/Construction!C$5</f>
        <v>2.3388207991877581E-2</v>
      </c>
      <c r="D104">
        <f>Construction!D36/Construction!D$5</f>
        <v>2.1852639721523882E-2</v>
      </c>
      <c r="E104">
        <f>Construction!E36/Construction!E$5</f>
        <v>2.3744884314599458E-2</v>
      </c>
      <c r="F104">
        <f>Construction!F36/Construction!F$5</f>
        <v>2.0160280490859002E-2</v>
      </c>
      <c r="G104">
        <f>Construction!G36/Construction!G$5</f>
        <v>2.2291300257679249E-2</v>
      </c>
      <c r="H104">
        <f>Construction!H36/Construction!H$5</f>
        <v>1.9563581640331076E-2</v>
      </c>
      <c r="I104">
        <f>Construction!I36/Construction!I$5</f>
        <v>2.2079188609323192E-2</v>
      </c>
      <c r="J104">
        <f>Construction!J36/Construction!J$5</f>
        <v>2.1122369446609512E-2</v>
      </c>
      <c r="K104">
        <f>Construction!K36/Construction!K$5</f>
        <v>2.1544056607502866E-2</v>
      </c>
      <c r="L104">
        <f>Construction!L36/Construction!L$5</f>
        <v>1.9365855551674624E-2</v>
      </c>
      <c r="M104">
        <f>Construction!M36/Construction!M$5</f>
        <v>2.1689410688419605E-2</v>
      </c>
      <c r="N104">
        <f>Construction!N36/Construction!N$5</f>
        <v>2.0780575003724117E-2</v>
      </c>
      <c r="O104">
        <f>Construction!O36/Construction!O$5</f>
        <v>2.2073358225345924E-2</v>
      </c>
      <c r="P104">
        <f>Construction!P36/Construction!P$5</f>
        <v>2.1585110678756285E-2</v>
      </c>
      <c r="Q104">
        <f>Construction!Q36/Construction!Q$5</f>
        <v>2.2617709956866867E-2</v>
      </c>
      <c r="R104">
        <f>Construction!R36/Construction!R$5</f>
        <v>2.2168182138577571E-2</v>
      </c>
      <c r="S104">
        <f>Construction!S36/Construction!S$5</f>
        <v>2.3247572471472105E-2</v>
      </c>
      <c r="T104">
        <f>Construction!T36/Construction!T$5</f>
        <v>2.3045181144215977E-2</v>
      </c>
      <c r="U104">
        <f>Construction!U36/Construction!U$5</f>
        <v>1.7456039019381336E-2</v>
      </c>
      <c r="V104">
        <f>Construction!V36/Construction!V$5</f>
        <v>2.0809343642046389E-2</v>
      </c>
      <c r="W104">
        <f>Construction!W36/Construction!W$5</f>
        <v>2.2043706693063277E-2</v>
      </c>
    </row>
    <row r="105" spans="1:23" x14ac:dyDescent="0.25">
      <c r="A105" s="2" t="s">
        <v>86</v>
      </c>
      <c r="B105" s="2" t="s">
        <v>87</v>
      </c>
      <c r="C105">
        <f>Construction!C37/Construction!C$5</f>
        <v>2.80658495902531E-2</v>
      </c>
      <c r="D105">
        <f>Construction!D37/Construction!D$5</f>
        <v>3.7439566814929416E-2</v>
      </c>
      <c r="E105">
        <f>Construction!E37/Construction!E$5</f>
        <v>3.7116576846711775E-2</v>
      </c>
      <c r="F105">
        <f>Construction!F37/Construction!F$5</f>
        <v>2.9134318390516733E-2</v>
      </c>
      <c r="G105">
        <f>Construction!G37/Construction!G$5</f>
        <v>3.0103480714957664E-2</v>
      </c>
      <c r="H105">
        <f>Construction!H37/Construction!H$5</f>
        <v>3.1721515979565164E-2</v>
      </c>
      <c r="I105">
        <f>Construction!I37/Construction!I$5</f>
        <v>3.2533645406670572E-2</v>
      </c>
      <c r="J105">
        <f>Construction!J37/Construction!J$5</f>
        <v>3.5151987529228372E-2</v>
      </c>
      <c r="K105">
        <f>Construction!K37/Construction!K$5</f>
        <v>3.5893584219472668E-2</v>
      </c>
      <c r="L105">
        <f>Construction!L37/Construction!L$5</f>
        <v>3.4967206116350368E-2</v>
      </c>
      <c r="M105">
        <f>Construction!M37/Construction!M$5</f>
        <v>3.5450179156819396E-2</v>
      </c>
      <c r="N105">
        <f>Construction!N37/Construction!N$5</f>
        <v>3.7315656189483098E-2</v>
      </c>
      <c r="O105">
        <f>Construction!O37/Construction!O$5</f>
        <v>3.7228201186031186E-2</v>
      </c>
      <c r="P105">
        <f>Construction!P37/Construction!P$5</f>
        <v>3.5938475092691165E-2</v>
      </c>
      <c r="Q105">
        <f>Construction!Q37/Construction!Q$5</f>
        <v>3.693501033020407E-2</v>
      </c>
      <c r="R105">
        <f>Construction!R37/Construction!R$5</f>
        <v>3.7534362444491431E-2</v>
      </c>
      <c r="S105">
        <f>Construction!S37/Construction!S$5</f>
        <v>3.5509249415266848E-2</v>
      </c>
      <c r="T105">
        <f>Construction!T37/Construction!T$5</f>
        <v>3.8606798153587918E-2</v>
      </c>
      <c r="U105">
        <f>Construction!U37/Construction!U$5</f>
        <v>3.2516151114533862E-2</v>
      </c>
      <c r="V105">
        <f>Construction!V37/Construction!V$5</f>
        <v>3.8410922849152825E-2</v>
      </c>
      <c r="W105">
        <f>Construction!W37/Construction!W$5</f>
        <v>3.5901926444833622E-2</v>
      </c>
    </row>
    <row r="106" spans="1:23" x14ac:dyDescent="0.25">
      <c r="A106" s="2" t="s">
        <v>88</v>
      </c>
      <c r="B106" s="2" t="s">
        <v>89</v>
      </c>
      <c r="C106">
        <f>Construction!C38/Construction!C$5</f>
        <v>0.1724200449633766</v>
      </c>
      <c r="D106">
        <f>Construction!D38/Construction!D$5</f>
        <v>0.17261651518081608</v>
      </c>
      <c r="E106">
        <f>Construction!E38/Construction!E$5</f>
        <v>0.18112565338952144</v>
      </c>
      <c r="F106">
        <f>Construction!F38/Construction!F$5</f>
        <v>0.18056599048334585</v>
      </c>
      <c r="G106">
        <f>Construction!G38/Construction!G$5</f>
        <v>0.17448566403533888</v>
      </c>
      <c r="H106">
        <f>Construction!H38/Construction!H$5</f>
        <v>0.18141855768088394</v>
      </c>
      <c r="I106">
        <f>Construction!I38/Construction!I$5</f>
        <v>0.18498147064560172</v>
      </c>
      <c r="J106">
        <f>Construction!J38/Construction!J$5</f>
        <v>0.18811379579111456</v>
      </c>
      <c r="K106">
        <f>Construction!K38/Construction!K$5</f>
        <v>0.19002253231608493</v>
      </c>
      <c r="L106">
        <f>Construction!L38/Construction!L$5</f>
        <v>0.19268832227267438</v>
      </c>
      <c r="M106">
        <f>Construction!M38/Construction!M$5</f>
        <v>0.18826713425325911</v>
      </c>
      <c r="N106">
        <f>Construction!N38/Construction!N$5</f>
        <v>0.19384030984656639</v>
      </c>
      <c r="O106">
        <f>Construction!O38/Construction!O$5</f>
        <v>0.19371842741049858</v>
      </c>
      <c r="P106">
        <f>Construction!P38/Construction!P$5</f>
        <v>0.19955214566278773</v>
      </c>
      <c r="Q106">
        <f>Construction!Q38/Construction!Q$5</f>
        <v>0.19522273369821305</v>
      </c>
      <c r="R106">
        <f>Construction!R38/Construction!R$5</f>
        <v>0.19168957496299427</v>
      </c>
      <c r="S106">
        <f>Construction!S38/Construction!S$5</f>
        <v>0.19104826706357644</v>
      </c>
      <c r="T106">
        <f>Construction!T38/Construction!T$5</f>
        <v>0.1919499230661631</v>
      </c>
      <c r="U106">
        <f>Construction!U38/Construction!U$5</f>
        <v>0.17319128909425405</v>
      </c>
      <c r="V106">
        <f>Construction!V38/Construction!V$5</f>
        <v>0.17766079947359764</v>
      </c>
      <c r="W106">
        <f>Construction!W38/Construction!W$5</f>
        <v>0.19096931394197825</v>
      </c>
    </row>
    <row r="107" spans="1:23" x14ac:dyDescent="0.25">
      <c r="A107" s="2" t="s">
        <v>90</v>
      </c>
      <c r="B107" s="2" t="s">
        <v>91</v>
      </c>
      <c r="C107">
        <f>Construction!C39/Construction!C$5</f>
        <v>5.170788309522082E-2</v>
      </c>
      <c r="D107">
        <f>Construction!D39/Construction!D$5</f>
        <v>5.4689615161477474E-2</v>
      </c>
      <c r="E107">
        <f>Construction!E39/Construction!E$5</f>
        <v>5.2109080594837709E-2</v>
      </c>
      <c r="F107">
        <f>Construction!F39/Construction!F$5</f>
        <v>5.017113281576091E-2</v>
      </c>
      <c r="G107">
        <f>Construction!G39/Construction!G$5</f>
        <v>4.7322998895660356E-2</v>
      </c>
      <c r="H107">
        <f>Construction!H39/Construction!H$5</f>
        <v>5.1522711971803095E-2</v>
      </c>
      <c r="I107">
        <f>Construction!I39/Construction!I$5</f>
        <v>5.3013458162668232E-2</v>
      </c>
      <c r="J107">
        <f>Construction!J39/Construction!J$5</f>
        <v>5.3117692907248638E-2</v>
      </c>
      <c r="K107">
        <f>Construction!K39/Construction!K$5</f>
        <v>5.2931177609993288E-2</v>
      </c>
      <c r="L107">
        <f>Construction!L39/Construction!L$5</f>
        <v>5.5264485582334003E-2</v>
      </c>
      <c r="M107">
        <f>Construction!M39/Construction!M$5</f>
        <v>5.2527254707631324E-2</v>
      </c>
      <c r="N107">
        <f>Construction!N39/Construction!N$5</f>
        <v>5.3627290332191276E-2</v>
      </c>
      <c r="O107">
        <f>Construction!O39/Construction!O$5</f>
        <v>5.7215023061717551E-2</v>
      </c>
      <c r="P107">
        <f>Construction!P39/Construction!P$5</f>
        <v>5.4880510994456885E-2</v>
      </c>
      <c r="Q107">
        <f>Construction!Q39/Construction!Q$5</f>
        <v>5.2448439595490948E-2</v>
      </c>
      <c r="R107">
        <f>Construction!R39/Construction!R$5</f>
        <v>5.3957848734757168E-2</v>
      </c>
      <c r="S107">
        <f>Construction!S39/Construction!S$5</f>
        <v>5.1350201998724219E-2</v>
      </c>
      <c r="T107">
        <f>Construction!T39/Construction!T$5</f>
        <v>5.3259197090502176E-2</v>
      </c>
      <c r="U107">
        <f>Construction!U39/Construction!U$5</f>
        <v>4.7619047619047616E-2</v>
      </c>
      <c r="V107">
        <f>Construction!V39/Construction!V$5</f>
        <v>4.9062345780556016E-2</v>
      </c>
      <c r="W107">
        <f>Construction!W39/Construction!W$5</f>
        <v>5.585167136221731E-2</v>
      </c>
    </row>
    <row r="108" spans="1:23" x14ac:dyDescent="0.25">
      <c r="A108" s="2" t="s">
        <v>92</v>
      </c>
      <c r="B108" s="2" t="s">
        <v>93</v>
      </c>
      <c r="C108">
        <f>Construction!C40/Construction!C$5</f>
        <v>3.8581477989701934E-2</v>
      </c>
      <c r="D108">
        <f>Construction!D40/Construction!D$5</f>
        <v>3.6472635853800041E-2</v>
      </c>
      <c r="E108">
        <f>Construction!E40/Construction!E$5</f>
        <v>4.2181611896754324E-2</v>
      </c>
      <c r="F108">
        <f>Construction!F40/Construction!F$5</f>
        <v>4.0821437515652384E-2</v>
      </c>
      <c r="G108">
        <f>Construction!G40/Construction!G$5</f>
        <v>4.1024172767802361E-2</v>
      </c>
      <c r="H108">
        <f>Construction!H40/Construction!H$5</f>
        <v>4.1186487663854895E-2</v>
      </c>
      <c r="I108">
        <f>Construction!I40/Construction!I$5</f>
        <v>4.1973863858006631E-2</v>
      </c>
      <c r="J108">
        <f>Construction!J40/Construction!J$5</f>
        <v>4.3024162120031177E-2</v>
      </c>
      <c r="K108">
        <f>Construction!K40/Construction!K$5</f>
        <v>4.2337036012175359E-2</v>
      </c>
      <c r="L108">
        <f>Construction!L40/Construction!L$5</f>
        <v>4.1525982846276246E-2</v>
      </c>
      <c r="M108">
        <f>Construction!M40/Construction!M$5</f>
        <v>4.0977357627506289E-2</v>
      </c>
      <c r="N108">
        <f>Construction!N40/Construction!N$5</f>
        <v>4.1300461790555645E-2</v>
      </c>
      <c r="O108">
        <f>Construction!O40/Construction!O$5</f>
        <v>4.2133391902774722E-2</v>
      </c>
      <c r="P108">
        <f>Construction!P40/Construction!P$5</f>
        <v>4.4051246283176096E-2</v>
      </c>
      <c r="Q108">
        <f>Construction!Q40/Construction!Q$5</f>
        <v>4.6504041465801588E-2</v>
      </c>
      <c r="R108">
        <f>Construction!R40/Construction!R$5</f>
        <v>4.3983928949037847E-2</v>
      </c>
      <c r="S108">
        <f>Construction!S40/Construction!S$5</f>
        <v>4.3766390247359836E-2</v>
      </c>
      <c r="T108">
        <f>Construction!T40/Construction!T$5</f>
        <v>4.4306896069380333E-2</v>
      </c>
      <c r="U108">
        <f>Construction!U40/Construction!U$5</f>
        <v>3.9447225431052925E-2</v>
      </c>
      <c r="V108">
        <f>Construction!V40/Construction!V$5</f>
        <v>3.8904425069912811E-2</v>
      </c>
      <c r="W108">
        <f>Construction!W40/Construction!W$5</f>
        <v>3.8871544963070125E-2</v>
      </c>
    </row>
    <row r="109" spans="1:23" x14ac:dyDescent="0.25">
      <c r="A109" s="2" t="s">
        <v>94</v>
      </c>
      <c r="B109" s="2" t="s">
        <v>95</v>
      </c>
      <c r="C109">
        <f>Construction!C41/Construction!C$5</f>
        <v>2.5926463122779023E-2</v>
      </c>
      <c r="D109">
        <f>Construction!D41/Construction!D$5</f>
        <v>2.6996712434732159E-2</v>
      </c>
      <c r="E109">
        <f>Construction!E41/Construction!E$5</f>
        <v>3.067385226305766E-2</v>
      </c>
      <c r="F109">
        <f>Construction!F41/Construction!F$5</f>
        <v>3.2139577594123045E-2</v>
      </c>
      <c r="G109">
        <f>Construction!G41/Construction!G$5</f>
        <v>3.1207820360750947E-2</v>
      </c>
      <c r="H109">
        <f>Construction!H41/Construction!H$5</f>
        <v>2.9503782028434518E-2</v>
      </c>
      <c r="I109">
        <f>Construction!I41/Construction!I$5</f>
        <v>2.9607957870099476E-2</v>
      </c>
      <c r="J109">
        <f>Construction!J41/Construction!J$5</f>
        <v>3.1371784879189402E-2</v>
      </c>
      <c r="K109">
        <f>Construction!K41/Construction!K$5</f>
        <v>3.3877534885559557E-2</v>
      </c>
      <c r="L109">
        <f>Construction!L41/Construction!L$5</f>
        <v>3.3531260915123998E-2</v>
      </c>
      <c r="M109">
        <f>Construction!M41/Construction!M$5</f>
        <v>3.5335823740184492E-2</v>
      </c>
      <c r="N109">
        <f>Construction!N41/Construction!N$5</f>
        <v>3.4559809325189934E-2</v>
      </c>
      <c r="O109">
        <f>Construction!O41/Construction!O$5</f>
        <v>3.1920345559704223E-2</v>
      </c>
      <c r="P109">
        <f>Construction!P41/Construction!P$5</f>
        <v>3.619544069600969E-2</v>
      </c>
      <c r="Q109">
        <f>Construction!Q41/Construction!Q$5</f>
        <v>3.4687737866541016E-2</v>
      </c>
      <c r="R109">
        <f>Construction!R41/Construction!R$5</f>
        <v>3.2882216113343202E-2</v>
      </c>
      <c r="S109">
        <f>Construction!S41/Construction!S$5</f>
        <v>3.4268906371819403E-2</v>
      </c>
      <c r="T109">
        <f>Construction!T41/Construction!T$5</f>
        <v>3.3501188977479369E-2</v>
      </c>
      <c r="U109">
        <f>Construction!U41/Construction!U$5</f>
        <v>3.3115132845591068E-2</v>
      </c>
      <c r="V109">
        <f>Construction!V41/Construction!V$5</f>
        <v>3.3969402862312877E-2</v>
      </c>
      <c r="W109">
        <f>Construction!W41/Construction!W$5</f>
        <v>3.3503388410873372E-2</v>
      </c>
    </row>
    <row r="110" spans="1:23" x14ac:dyDescent="0.25">
      <c r="A110" s="2" t="s">
        <v>96</v>
      </c>
      <c r="B110" s="2" t="s">
        <v>97</v>
      </c>
      <c r="C110">
        <f>Construction!C42/Construction!C$5</f>
        <v>2.1575168612662267E-2</v>
      </c>
      <c r="D110">
        <f>Construction!D42/Construction!D$5</f>
        <v>2.2316766582865983E-2</v>
      </c>
      <c r="E110">
        <f>Construction!E42/Construction!E$5</f>
        <v>2.3339681510596053E-2</v>
      </c>
      <c r="F110">
        <f>Construction!F42/Construction!F$5</f>
        <v>2.2372485182402535E-2</v>
      </c>
      <c r="G110">
        <f>Construction!G42/Construction!G$5</f>
        <v>2.0573438586445253E-2</v>
      </c>
      <c r="H110">
        <f>Construction!H42/Construction!H$5</f>
        <v>2.316739931091838E-2</v>
      </c>
      <c r="I110">
        <f>Construction!I42/Construction!I$5</f>
        <v>2.2547298615174564E-2</v>
      </c>
      <c r="J110">
        <f>Construction!J42/Construction!J$5</f>
        <v>2.3733437256430241E-2</v>
      </c>
      <c r="K110">
        <f>Construction!K42/Construction!K$5</f>
        <v>2.4666956556113374E-2</v>
      </c>
      <c r="L110">
        <f>Construction!L42/Construction!L$5</f>
        <v>2.646796289828075E-2</v>
      </c>
      <c r="M110">
        <f>Construction!M42/Construction!M$5</f>
        <v>2.4357703743233969E-2</v>
      </c>
      <c r="N110">
        <f>Construction!N42/Construction!N$5</f>
        <v>2.5696409950841652E-2</v>
      </c>
      <c r="O110">
        <f>Construction!O42/Construction!O$5</f>
        <v>2.5221465700270885E-2</v>
      </c>
      <c r="P110">
        <f>Construction!P42/Construction!P$5</f>
        <v>2.7164935207958592E-2</v>
      </c>
      <c r="Q110">
        <f>Construction!Q42/Construction!Q$5</f>
        <v>2.5191199391061653E-2</v>
      </c>
      <c r="R110">
        <f>Construction!R42/Construction!R$5</f>
        <v>2.4388524705716501E-2</v>
      </c>
      <c r="S110">
        <f>Construction!S42/Construction!S$5</f>
        <v>2.5054929477638387E-2</v>
      </c>
      <c r="T110">
        <f>Construction!T42/Construction!T$5</f>
        <v>2.4653797733948806E-2</v>
      </c>
      <c r="U110">
        <f>Construction!U42/Construction!U$5</f>
        <v>2.1563342318059297E-2</v>
      </c>
      <c r="V110">
        <f>Construction!V42/Construction!V$5</f>
        <v>1.7519328836979767E-2</v>
      </c>
      <c r="W110">
        <f>Construction!W42/Construction!W$5</f>
        <v>2.0444681337089776E-2</v>
      </c>
    </row>
    <row r="111" spans="1:23" x14ac:dyDescent="0.25">
      <c r="A111" s="2" t="s">
        <v>98</v>
      </c>
      <c r="B111" s="2" t="s">
        <v>99</v>
      </c>
      <c r="C111">
        <f>Construction!C43/Construction!C$5</f>
        <v>3.4629052143012547E-2</v>
      </c>
      <c r="D111">
        <f>Construction!D43/Construction!D$5</f>
        <v>3.217946238638561E-2</v>
      </c>
      <c r="E111">
        <f>Construction!E43/Construction!E$5</f>
        <v>3.2821427124275701E-2</v>
      </c>
      <c r="F111">
        <f>Construction!F43/Construction!F$5</f>
        <v>3.5061357375406957E-2</v>
      </c>
      <c r="G111">
        <f>Construction!G43/Construction!G$5</f>
        <v>3.4398134893042658E-2</v>
      </c>
      <c r="H111">
        <f>Construction!H43/Construction!H$5</f>
        <v>3.6038176705873039E-2</v>
      </c>
      <c r="I111">
        <f>Construction!I43/Construction!I$5</f>
        <v>3.779988297249854E-2</v>
      </c>
      <c r="J111">
        <f>Construction!J43/Construction!J$5</f>
        <v>3.6866718628215119E-2</v>
      </c>
      <c r="K111">
        <f>Construction!K43/Construction!K$5</f>
        <v>3.6209827252243351E-2</v>
      </c>
      <c r="L111">
        <f>Construction!L43/Construction!L$5</f>
        <v>3.5937439360422249E-2</v>
      </c>
      <c r="M111">
        <f>Construction!M43/Construction!M$5</f>
        <v>3.5068994434703057E-2</v>
      </c>
      <c r="N111">
        <f>Construction!N43/Construction!N$5</f>
        <v>3.8619097273946079E-2</v>
      </c>
      <c r="O111">
        <f>Construction!O43/Construction!O$5</f>
        <v>3.7228201186031186E-2</v>
      </c>
      <c r="P111">
        <f>Construction!P43/Construction!P$5</f>
        <v>3.7260012481186447E-2</v>
      </c>
      <c r="Q111">
        <f>Construction!Q43/Construction!Q$5</f>
        <v>3.6391315379317841E-2</v>
      </c>
      <c r="R111">
        <f>Construction!R43/Construction!R$5</f>
        <v>3.6477056460139566E-2</v>
      </c>
      <c r="S111">
        <f>Construction!S43/Construction!S$5</f>
        <v>3.6607838968034587E-2</v>
      </c>
      <c r="T111">
        <f>Construction!T43/Construction!T$5</f>
        <v>3.6228843194852429E-2</v>
      </c>
      <c r="U111">
        <f>Construction!U43/Construction!U$5</f>
        <v>3.1403756471141915E-2</v>
      </c>
      <c r="V111">
        <f>Construction!V43/Construction!V$5</f>
        <v>3.8246422108899489E-2</v>
      </c>
      <c r="W111">
        <f>Construction!W43/Construction!W$5</f>
        <v>4.2259955836442549E-2</v>
      </c>
    </row>
    <row r="112" spans="1:23" x14ac:dyDescent="0.25">
      <c r="A112" s="2" t="s">
        <v>100</v>
      </c>
      <c r="B112" s="2" t="s">
        <v>101</v>
      </c>
      <c r="C112">
        <f>Construction!C44/Construction!C$5</f>
        <v>4.7501631735441294E-2</v>
      </c>
      <c r="D112">
        <f>Construction!D44/Construction!D$5</f>
        <v>4.5329723457745115E-2</v>
      </c>
      <c r="E112">
        <f>Construction!E44/Construction!E$5</f>
        <v>4.493699096397747E-2</v>
      </c>
      <c r="F112">
        <f>Construction!F44/Construction!F$5</f>
        <v>5.1673762417564065E-2</v>
      </c>
      <c r="G112">
        <f>Construction!G44/Construction!G$5</f>
        <v>5.1699456010470775E-2</v>
      </c>
      <c r="H112">
        <f>Construction!H44/Construction!H$5</f>
        <v>5.1799928715694436E-2</v>
      </c>
      <c r="I112">
        <f>Construction!I44/Construction!I$5</f>
        <v>5.1023990637799888E-2</v>
      </c>
      <c r="J112">
        <f>Construction!J44/Construction!J$5</f>
        <v>5.3195635229929851E-2</v>
      </c>
      <c r="K112">
        <f>Construction!K44/Construction!K$5</f>
        <v>5.2812586472704273E-2</v>
      </c>
      <c r="L112">
        <f>Construction!L44/Construction!L$5</f>
        <v>5.2509023169169874E-2</v>
      </c>
      <c r="M112">
        <f>Construction!M44/Construction!M$5</f>
        <v>5.1269345124647404E-2</v>
      </c>
      <c r="N112">
        <f>Construction!N44/Construction!N$5</f>
        <v>4.9754208252644122E-2</v>
      </c>
      <c r="O112">
        <f>Construction!O44/Construction!O$5</f>
        <v>5.0772384508382742E-2</v>
      </c>
      <c r="P112">
        <f>Construction!P44/Construction!P$5</f>
        <v>5.1686795638926621E-2</v>
      </c>
      <c r="Q112">
        <f>Construction!Q44/Construction!Q$5</f>
        <v>5.2194715285077381E-2</v>
      </c>
      <c r="R112">
        <f>Construction!R44/Construction!R$5</f>
        <v>4.9799111862973144E-2</v>
      </c>
      <c r="S112">
        <f>Construction!S44/Construction!S$5</f>
        <v>5.1350201998724219E-2</v>
      </c>
      <c r="T112">
        <f>Construction!T44/Construction!T$5</f>
        <v>5.1755490278360614E-2</v>
      </c>
      <c r="U112">
        <f>Construction!U44/Construction!U$5</f>
        <v>5.0656740683694863E-2</v>
      </c>
      <c r="V112">
        <f>Construction!V44/Construction!V$5</f>
        <v>5.5395624280309259E-2</v>
      </c>
      <c r="W112">
        <f>Construction!W44/Construction!W$5</f>
        <v>5.1397243584862563E-2</v>
      </c>
    </row>
    <row r="113" spans="1:23" x14ac:dyDescent="0.25">
      <c r="A113" s="2" t="s">
        <v>102</v>
      </c>
      <c r="B113" s="2" t="s">
        <v>103</v>
      </c>
      <c r="C113">
        <f>Construction!C45/Construction!C$5</f>
        <v>1.7985350641815938E-2</v>
      </c>
      <c r="D113">
        <f>Construction!D45/Construction!D$5</f>
        <v>1.8719783407464708E-2</v>
      </c>
      <c r="E113">
        <f>Construction!E45/Construction!E$5</f>
        <v>1.8031524778151464E-2</v>
      </c>
      <c r="F113">
        <f>Construction!F45/Construction!F$5</f>
        <v>2.1871608648468151E-2</v>
      </c>
      <c r="G113">
        <f>Construction!G45/Construction!G$5</f>
        <v>2.0246226839543538E-2</v>
      </c>
      <c r="H113">
        <f>Construction!H45/Construction!H$5</f>
        <v>2.0434834263989548E-2</v>
      </c>
      <c r="I113">
        <f>Construction!I45/Construction!I$5</f>
        <v>1.9933684415837722E-2</v>
      </c>
      <c r="J113">
        <f>Construction!J45/Construction!J$5</f>
        <v>2.0303975058456741E-2</v>
      </c>
      <c r="K113">
        <f>Construction!K45/Construction!K$5</f>
        <v>2.1188283195635847E-2</v>
      </c>
      <c r="L113">
        <f>Construction!L45/Construction!L$5</f>
        <v>2.1616796677921376E-2</v>
      </c>
      <c r="M113">
        <f>Construction!M45/Construction!M$5</f>
        <v>1.9631013188991384E-2</v>
      </c>
      <c r="N113">
        <f>Construction!N45/Construction!N$5</f>
        <v>1.8769551616266946E-2</v>
      </c>
      <c r="O113">
        <f>Construction!O45/Construction!O$5</f>
        <v>1.9218097957390729E-2</v>
      </c>
      <c r="P113">
        <f>Construction!P45/Construction!P$5</f>
        <v>2.0080026430747772E-2</v>
      </c>
      <c r="Q113">
        <f>Construction!Q45/Construction!Q$5</f>
        <v>1.9899235202435753E-2</v>
      </c>
      <c r="R113">
        <f>Construction!R45/Construction!R$5</f>
        <v>1.9172481849580602E-2</v>
      </c>
      <c r="S113">
        <f>Construction!S45/Construction!S$5</f>
        <v>2.0660571266567437E-2</v>
      </c>
      <c r="T113">
        <f>Construction!T45/Construction!T$5</f>
        <v>1.9093579521611417E-2</v>
      </c>
      <c r="U113">
        <f>Construction!U45/Construction!U$5</f>
        <v>1.9210199803191715E-2</v>
      </c>
      <c r="V113">
        <f>Construction!V45/Construction!V$5</f>
        <v>1.9986839940779735E-2</v>
      </c>
      <c r="W113">
        <f>Construction!W45/Construction!W$5</f>
        <v>2.0635041498515194E-2</v>
      </c>
    </row>
    <row r="114" spans="1:23" x14ac:dyDescent="0.25">
      <c r="A114" s="2" t="s">
        <v>104</v>
      </c>
      <c r="B114" s="2" t="s">
        <v>105</v>
      </c>
      <c r="C114">
        <f>Construction!C46/Construction!C$5</f>
        <v>7.252157516861266E-3</v>
      </c>
      <c r="D114">
        <f>Construction!D46/Construction!D$5</f>
        <v>7.774124927480178E-3</v>
      </c>
      <c r="E114">
        <f>Construction!E46/Construction!E$5</f>
        <v>7.4962518740629685E-3</v>
      </c>
      <c r="F114">
        <f>Construction!F46/Construction!F$5</f>
        <v>7.6383671424993735E-3</v>
      </c>
      <c r="G114">
        <f>Construction!G46/Construction!G$5</f>
        <v>8.9165201030716994E-3</v>
      </c>
      <c r="H114">
        <f>Construction!H46/Construction!H$5</f>
        <v>8.2768999247554553E-3</v>
      </c>
      <c r="I114">
        <f>Construction!I46/Construction!I$5</f>
        <v>8.6990442754047211E-3</v>
      </c>
      <c r="J114">
        <f>Construction!J46/Construction!J$5</f>
        <v>8.5736554949337497E-3</v>
      </c>
      <c r="K114">
        <f>Construction!K46/Construction!K$5</f>
        <v>8.6966834011938179E-3</v>
      </c>
      <c r="L114">
        <f>Construction!L46/Construction!L$5</f>
        <v>8.2663872394923756E-3</v>
      </c>
      <c r="M114">
        <f>Construction!M46/Construction!M$5</f>
        <v>8.576656247617595E-3</v>
      </c>
      <c r="N114">
        <f>Construction!N46/Construction!N$5</f>
        <v>8.7516758528228822E-3</v>
      </c>
      <c r="O114">
        <f>Construction!O46/Construction!O$5</f>
        <v>7.8336627864411725E-3</v>
      </c>
      <c r="P114">
        <f>Construction!P46/Construction!P$5</f>
        <v>9.0672148599537459E-3</v>
      </c>
      <c r="Q114">
        <f>Construction!Q46/Construction!Q$5</f>
        <v>9.6415237957156834E-3</v>
      </c>
      <c r="R114">
        <f>Construction!R46/Construction!R$5</f>
        <v>8.9518573341791779E-3</v>
      </c>
      <c r="S114">
        <f>Construction!S46/Construction!S$5</f>
        <v>7.7255652420440855E-3</v>
      </c>
      <c r="T114">
        <f>Construction!T46/Construction!T$5</f>
        <v>9.0222408728493509E-3</v>
      </c>
      <c r="U114">
        <f>Construction!U46/Construction!U$5</f>
        <v>0</v>
      </c>
      <c r="V114">
        <f>Construction!V46/Construction!V$5</f>
        <v>8.3895377529198886E-3</v>
      </c>
      <c r="W114">
        <f>Construction!W46/Construction!W$5</f>
        <v>9.1753597807050953E-3</v>
      </c>
    </row>
    <row r="115" spans="1:23" x14ac:dyDescent="0.25">
      <c r="A115" s="2" t="s">
        <v>106</v>
      </c>
      <c r="B115" s="2" t="s">
        <v>107</v>
      </c>
      <c r="C115">
        <f>Construction!C47/Construction!C$5</f>
        <v>2.2227862789179778E-2</v>
      </c>
      <c r="D115">
        <f>Construction!D47/Construction!D$5</f>
        <v>1.8797137884355056E-2</v>
      </c>
      <c r="E115">
        <f>Construction!E47/Construction!E$5</f>
        <v>1.9409214311763037E-2</v>
      </c>
      <c r="F115">
        <f>Construction!F47/Construction!F$5</f>
        <v>2.2163786626596543E-2</v>
      </c>
      <c r="G115">
        <f>Construction!G47/Construction!G$5</f>
        <v>2.2536709067855536E-2</v>
      </c>
      <c r="H115">
        <f>Construction!H47/Construction!H$5</f>
        <v>2.3088194526949428E-2</v>
      </c>
      <c r="I115">
        <f>Construction!I47/Construction!I$5</f>
        <v>2.235225277940316E-2</v>
      </c>
      <c r="J115">
        <f>Construction!J47/Construction!J$5</f>
        <v>2.431800467653936E-2</v>
      </c>
      <c r="K115">
        <f>Construction!K47/Construction!K$5</f>
        <v>2.2888089496778275E-2</v>
      </c>
      <c r="L115">
        <f>Construction!L47/Construction!L$5</f>
        <v>2.2625839251756121E-2</v>
      </c>
      <c r="M115">
        <f>Construction!M47/Construction!M$5</f>
        <v>2.3023557215826787E-2</v>
      </c>
      <c r="N115">
        <f>Construction!N47/Construction!N$5</f>
        <v>2.2232980783554301E-2</v>
      </c>
      <c r="O115">
        <f>Construction!O47/Construction!O$5</f>
        <v>2.3757229665422066E-2</v>
      </c>
      <c r="P115">
        <f>Construction!P47/Construction!P$5</f>
        <v>2.2539554348225101E-2</v>
      </c>
      <c r="Q115">
        <f>Construction!Q47/Construction!Q$5</f>
        <v>2.2653956286925948E-2</v>
      </c>
      <c r="R115">
        <f>Construction!R47/Construction!R$5</f>
        <v>2.1674772679213365E-2</v>
      </c>
      <c r="S115">
        <f>Construction!S47/Construction!S$5</f>
        <v>2.2964065490112692E-2</v>
      </c>
      <c r="T115">
        <f>Construction!T47/Construction!T$5</f>
        <v>2.3639669883899844E-2</v>
      </c>
      <c r="U115">
        <f>Construction!U47/Construction!U$5</f>
        <v>2.3231934283147217E-2</v>
      </c>
      <c r="V115">
        <f>Construction!V47/Construction!V$5</f>
        <v>2.7019246586609643E-2</v>
      </c>
      <c r="W115">
        <f>Construction!W47/Construction!W$5</f>
        <v>2.1624914337927358E-2</v>
      </c>
    </row>
    <row r="116" spans="1:23" x14ac:dyDescent="0.25">
      <c r="A116" s="2" t="s">
        <v>108</v>
      </c>
      <c r="B116" s="2" t="s">
        <v>109</v>
      </c>
      <c r="C116">
        <f>Construction!C48/Construction!C$5</f>
        <v>1.174849517731525E-2</v>
      </c>
      <c r="D116">
        <f>Construction!D48/Construction!D$5</f>
        <v>1.210597563333978E-2</v>
      </c>
      <c r="E116">
        <f>Construction!E48/Construction!E$5</f>
        <v>1.1264637951294622E-2</v>
      </c>
      <c r="F116">
        <f>Construction!F48/Construction!F$5</f>
        <v>1.177059854745805E-2</v>
      </c>
      <c r="G116">
        <f>Construction!G48/Construction!G$5</f>
        <v>1.1943228761912552E-2</v>
      </c>
      <c r="H116">
        <f>Construction!H48/Construction!H$5</f>
        <v>1.0059007564056869E-2</v>
      </c>
      <c r="I116">
        <f>Construction!I48/Construction!I$5</f>
        <v>1.0610493465964502E-2</v>
      </c>
      <c r="J116">
        <f>Construction!J48/Construction!J$5</f>
        <v>1.1379579111457521E-2</v>
      </c>
      <c r="K116">
        <f>Construction!K48/Construction!K$5</f>
        <v>1.1345218800648298E-2</v>
      </c>
      <c r="L116">
        <f>Construction!L48/Construction!L$5</f>
        <v>1.0983040322893625E-2</v>
      </c>
      <c r="M116">
        <f>Construction!M48/Construction!M$5</f>
        <v>1.1435541663490126E-2</v>
      </c>
      <c r="N116">
        <f>Construction!N48/Construction!N$5</f>
        <v>1.1246834500223447E-2</v>
      </c>
      <c r="O116">
        <f>Construction!O48/Construction!O$5</f>
        <v>1.1530858774434438E-2</v>
      </c>
      <c r="P116">
        <f>Construction!P48/Construction!P$5</f>
        <v>9.9849491575199154E-3</v>
      </c>
      <c r="Q116">
        <f>Construction!Q48/Construction!Q$5</f>
        <v>1.1526332958787923E-2</v>
      </c>
      <c r="R116">
        <f>Construction!R48/Construction!R$5</f>
        <v>1.1207443434129837E-2</v>
      </c>
      <c r="S116">
        <f>Construction!S48/Construction!S$5</f>
        <v>1.0915018782337515E-2</v>
      </c>
      <c r="T116">
        <f>Construction!T48/Construction!T$5</f>
        <v>9.7915792418520071E-3</v>
      </c>
      <c r="U116">
        <f>Construction!U48/Construction!U$5</f>
        <v>1.1509006118170536E-2</v>
      </c>
      <c r="V116">
        <f>Construction!V48/Construction!V$5</f>
        <v>1.3242309590393159E-2</v>
      </c>
      <c r="W116">
        <f>Construction!W48/Construction!W$5</f>
        <v>1.1117033427244346E-2</v>
      </c>
    </row>
    <row r="117" spans="1:23" x14ac:dyDescent="0.25">
      <c r="A117" s="2" t="s">
        <v>110</v>
      </c>
      <c r="B117" s="2" t="s">
        <v>109</v>
      </c>
      <c r="C117">
        <f>Construction!C49/Construction!C$5</f>
        <v>1.174849517731525E-2</v>
      </c>
      <c r="D117">
        <f>Construction!D49/Construction!D$5</f>
        <v>1.210597563333978E-2</v>
      </c>
      <c r="E117">
        <f>Construction!E49/Construction!E$5</f>
        <v>1.1264637951294622E-2</v>
      </c>
      <c r="F117">
        <f>Construction!F49/Construction!F$5</f>
        <v>1.177059854745805E-2</v>
      </c>
      <c r="G117">
        <f>Construction!G49/Construction!G$5</f>
        <v>1.1943228761912552E-2</v>
      </c>
      <c r="H117">
        <f>Construction!H49/Construction!H$5</f>
        <v>1.0059007564056869E-2</v>
      </c>
      <c r="I117">
        <f>Construction!I49/Construction!I$5</f>
        <v>1.0610493465964502E-2</v>
      </c>
      <c r="J117">
        <f>Construction!J49/Construction!J$5</f>
        <v>1.1379579111457521E-2</v>
      </c>
      <c r="K117">
        <f>Construction!K49/Construction!K$5</f>
        <v>1.1345218800648298E-2</v>
      </c>
      <c r="L117">
        <f>Construction!L49/Construction!L$5</f>
        <v>1.0983040322893625E-2</v>
      </c>
      <c r="M117">
        <f>Construction!M49/Construction!M$5</f>
        <v>1.1435541663490126E-2</v>
      </c>
      <c r="N117">
        <f>Construction!N49/Construction!N$5</f>
        <v>1.1246834500223447E-2</v>
      </c>
      <c r="O117">
        <f>Construction!O49/Construction!O$5</f>
        <v>1.1530858774434438E-2</v>
      </c>
      <c r="P117">
        <f>Construction!P49/Construction!P$5</f>
        <v>9.9849491575199154E-3</v>
      </c>
      <c r="Q117">
        <f>Construction!Q49/Construction!Q$5</f>
        <v>1.1526332958787923E-2</v>
      </c>
      <c r="R117">
        <f>Construction!R49/Construction!R$5</f>
        <v>1.1207443434129837E-2</v>
      </c>
      <c r="S117">
        <f>Construction!S49/Construction!S$5</f>
        <v>1.0915018782337515E-2</v>
      </c>
      <c r="T117">
        <f>Construction!T49/Construction!T$5</f>
        <v>9.7915792418520071E-3</v>
      </c>
      <c r="U117">
        <f>Construction!U49/Construction!U$5</f>
        <v>1.1509006118170536E-2</v>
      </c>
      <c r="V117">
        <f>Construction!V49/Construction!V$5</f>
        <v>1.3242309590393159E-2</v>
      </c>
      <c r="W117">
        <f>Construction!W49/Construction!W$5</f>
        <v>1.1117033427244346E-2</v>
      </c>
    </row>
    <row r="118" spans="1:23" x14ac:dyDescent="0.25">
      <c r="A118" s="2" t="s">
        <v>111</v>
      </c>
      <c r="B118" s="2" t="s">
        <v>112</v>
      </c>
      <c r="C118">
        <f>Construction!C50/Construction!C$5</f>
        <v>7.7489303067662621E-2</v>
      </c>
      <c r="D118">
        <f>Construction!D50/Construction!D$5</f>
        <v>7.7161090698124157E-2</v>
      </c>
      <c r="E118">
        <f>Construction!E50/Construction!E$5</f>
        <v>7.581344462903683E-2</v>
      </c>
      <c r="F118">
        <f>Construction!F50/Construction!F$5</f>
        <v>7.6592369980799727E-2</v>
      </c>
      <c r="G118">
        <f>Construction!G50/Construction!G$5</f>
        <v>7.6158534091373867E-2</v>
      </c>
      <c r="H118">
        <f>Construction!H50/Construction!H$5</f>
        <v>7.6076195002178132E-2</v>
      </c>
      <c r="I118">
        <f>Construction!I50/Construction!I$5</f>
        <v>7.2010922566803193E-2</v>
      </c>
      <c r="J118">
        <f>Construction!J50/Construction!J$5</f>
        <v>6.8862042088854242E-2</v>
      </c>
      <c r="K118">
        <f>Construction!K50/Construction!K$5</f>
        <v>6.8466616594853147E-2</v>
      </c>
      <c r="L118">
        <f>Construction!L50/Construction!L$5</f>
        <v>7.0438933519618122E-2</v>
      </c>
      <c r="M118">
        <f>Construction!M50/Construction!M$5</f>
        <v>6.7698406647861545E-2</v>
      </c>
      <c r="N118">
        <f>Construction!N50/Construction!N$5</f>
        <v>6.7481007001340687E-2</v>
      </c>
      <c r="O118">
        <f>Construction!O50/Construction!O$5</f>
        <v>6.5231715352514819E-2</v>
      </c>
      <c r="P118">
        <f>Construction!P50/Construction!P$5</f>
        <v>6.3727469622994748E-2</v>
      </c>
      <c r="Q118">
        <f>Construction!Q50/Construction!Q$5</f>
        <v>6.3902279894160724E-2</v>
      </c>
      <c r="R118">
        <f>Construction!R50/Construction!R$5</f>
        <v>6.3896524987664766E-2</v>
      </c>
      <c r="S118">
        <f>Construction!S50/Construction!S$5</f>
        <v>6.1272946346303779E-2</v>
      </c>
      <c r="T118">
        <f>Construction!T50/Construction!T$5</f>
        <v>5.9029234858022105E-2</v>
      </c>
      <c r="U118">
        <f>Construction!U50/Construction!U$5</f>
        <v>6.6444187737988283E-2</v>
      </c>
      <c r="V118">
        <f>Construction!V50/Construction!V$5</f>
        <v>6.5142293140319135E-2</v>
      </c>
      <c r="W118">
        <f>Construction!W50/Construction!W$5</f>
        <v>6.0115738978146656E-2</v>
      </c>
    </row>
    <row r="119" spans="1:23" x14ac:dyDescent="0.25">
      <c r="A119" s="2" t="s">
        <v>113</v>
      </c>
      <c r="B119" s="2" t="s">
        <v>114</v>
      </c>
      <c r="C119">
        <f>Construction!C51/Construction!C$5</f>
        <v>2.6869243599970987E-2</v>
      </c>
      <c r="D119">
        <f>Construction!D51/Construction!D$5</f>
        <v>2.9549410172113714E-2</v>
      </c>
      <c r="E119">
        <f>Construction!E51/Construction!E$5</f>
        <v>2.7877952915434174E-2</v>
      </c>
      <c r="F119">
        <f>Construction!F51/Construction!F$5</f>
        <v>2.9760414057934715E-2</v>
      </c>
      <c r="G119">
        <f>Construction!G51/Construction!G$5</f>
        <v>2.8549224917174525E-2</v>
      </c>
      <c r="H119">
        <f>Construction!H51/Construction!H$5</f>
        <v>2.8038493525008909E-2</v>
      </c>
      <c r="I119">
        <f>Construction!I51/Construction!I$5</f>
        <v>2.5980105324751316E-2</v>
      </c>
      <c r="J119">
        <f>Construction!J51/Construction!J$5</f>
        <v>2.435697583787997E-2</v>
      </c>
      <c r="K119">
        <f>Construction!K51/Construction!K$5</f>
        <v>2.6445823615448477E-2</v>
      </c>
      <c r="L119">
        <f>Construction!L51/Construction!L$5</f>
        <v>2.5381301664920249E-2</v>
      </c>
      <c r="M119">
        <f>Construction!M51/Construction!M$5</f>
        <v>2.5081954715255012E-2</v>
      </c>
      <c r="N119">
        <f>Construction!N51/Construction!N$5</f>
        <v>2.5696409950841652E-2</v>
      </c>
      <c r="O119">
        <f>Construction!O51/Construction!O$5</f>
        <v>2.4599165385460135E-2</v>
      </c>
      <c r="P119">
        <f>Construction!P51/Construction!P$5</f>
        <v>2.3420579273888624E-2</v>
      </c>
      <c r="Q119">
        <f>Construction!Q51/Construction!Q$5</f>
        <v>2.2581463626807782E-2</v>
      </c>
      <c r="R119">
        <f>Construction!R51/Construction!R$5</f>
        <v>2.3401705786988088E-2</v>
      </c>
      <c r="S119">
        <f>Construction!S51/Construction!S$5</f>
        <v>2.1617407328655466E-2</v>
      </c>
      <c r="T119">
        <f>Construction!T51/Construction!T$5</f>
        <v>2.2345782626940831E-2</v>
      </c>
      <c r="U119">
        <f>Construction!U51/Construction!U$5</f>
        <v>2.5841783254182172E-2</v>
      </c>
      <c r="V119">
        <f>Construction!V51/Construction!V$5</f>
        <v>2.303010363546636E-2</v>
      </c>
      <c r="W119">
        <f>Construction!W51/Construction!W$5</f>
        <v>2.1853346531637858E-2</v>
      </c>
    </row>
    <row r="120" spans="1:23" x14ac:dyDescent="0.25">
      <c r="A120" s="2" t="s">
        <v>115</v>
      </c>
      <c r="B120" s="2" t="s">
        <v>116</v>
      </c>
      <c r="C120">
        <f>Construction!C52/Construction!C$5</f>
        <v>0</v>
      </c>
      <c r="D120">
        <f>Construction!D52/Construction!D$5</f>
        <v>0</v>
      </c>
      <c r="E120">
        <f>Construction!E52/Construction!E$5</f>
        <v>0</v>
      </c>
      <c r="F120">
        <f>Construction!F52/Construction!F$5</f>
        <v>3.0344770014191502E-2</v>
      </c>
      <c r="G120">
        <f>Construction!G52/Construction!G$5</f>
        <v>2.9040042537527098E-2</v>
      </c>
      <c r="H120">
        <f>Construction!H52/Construction!H$5</f>
        <v>2.9979010732248231E-2</v>
      </c>
      <c r="I120">
        <f>Construction!I52/Construction!I$5</f>
        <v>2.8320655354008191E-2</v>
      </c>
      <c r="J120">
        <f>Construction!J52/Construction!J$5</f>
        <v>2.6812159002338267E-2</v>
      </c>
      <c r="K120">
        <f>Construction!K52/Construction!K$5</f>
        <v>2.6169110961774128E-2</v>
      </c>
      <c r="L120">
        <f>Construction!L52/Construction!L$5</f>
        <v>2.7826289439981375E-2</v>
      </c>
      <c r="M120">
        <f>Construction!M52/Construction!M$5</f>
        <v>2.6530456659297093E-2</v>
      </c>
      <c r="N120">
        <f>Construction!N52/Construction!N$5</f>
        <v>2.6031580515417849E-2</v>
      </c>
      <c r="O120">
        <f>Construction!O52/Construction!O$5</f>
        <v>2.5624130609854308E-2</v>
      </c>
      <c r="P120">
        <f>Construction!P52/Construction!P$5</f>
        <v>2.5329466612826257E-2</v>
      </c>
      <c r="Q120">
        <f>Construction!Q52/Construction!Q$5</f>
        <v>2.4756243430352674E-2</v>
      </c>
      <c r="R120">
        <f>Construction!R52/Construction!R$5</f>
        <v>2.5022908296327622E-2</v>
      </c>
      <c r="S120">
        <f>Construction!S52/Construction!S$5</f>
        <v>2.413353178822028E-2</v>
      </c>
      <c r="T120">
        <f>Construction!T52/Construction!T$5</f>
        <v>2.2170932997622045E-2</v>
      </c>
      <c r="U120">
        <f>Construction!U52/Construction!U$5</f>
        <v>2.4472682154622855E-2</v>
      </c>
      <c r="V120">
        <f>Construction!V52/Construction!V$5</f>
        <v>2.7348248067116304E-2</v>
      </c>
      <c r="W120">
        <f>Construction!W52/Construction!W$5</f>
        <v>2.3947308307317446E-2</v>
      </c>
    </row>
    <row r="121" spans="1:23" x14ac:dyDescent="0.25">
      <c r="A121" s="2" t="s">
        <v>117</v>
      </c>
      <c r="B121" s="2" t="s">
        <v>118</v>
      </c>
      <c r="C121">
        <f>Construction!C53/Construction!C$5</f>
        <v>0</v>
      </c>
      <c r="D121">
        <f>Construction!D53/Construction!D$5</f>
        <v>0</v>
      </c>
      <c r="E121">
        <f>Construction!E53/Construction!E$5</f>
        <v>0</v>
      </c>
      <c r="F121">
        <f>Construction!F53/Construction!F$5</f>
        <v>1.6487185908673509E-2</v>
      </c>
      <c r="G121">
        <f>Construction!G53/Construction!G$5</f>
        <v>1.8569266636672254E-2</v>
      </c>
      <c r="H121">
        <f>Construction!H53/Construction!H$5</f>
        <v>1.8058690744920995E-2</v>
      </c>
      <c r="I121">
        <f>Construction!I53/Construction!I$5</f>
        <v>1.7671152720889406E-2</v>
      </c>
      <c r="J121">
        <f>Construction!J53/Construction!J$5</f>
        <v>1.7692907248636008E-2</v>
      </c>
      <c r="K121">
        <f>Construction!K53/Construction!K$5</f>
        <v>1.5812151638534215E-2</v>
      </c>
      <c r="L121">
        <f>Construction!L53/Construction!L$5</f>
        <v>1.7192533084953623E-2</v>
      </c>
      <c r="M121">
        <f>Construction!M53/Construction!M$5</f>
        <v>1.6085995273309447E-2</v>
      </c>
      <c r="N121">
        <f>Construction!N53/Construction!N$5</f>
        <v>1.5753016535081186E-2</v>
      </c>
      <c r="O121">
        <f>Construction!O53/Construction!O$5</f>
        <v>1.4971813456329159E-2</v>
      </c>
      <c r="P121">
        <f>Construction!P53/Construction!P$5</f>
        <v>1.4940714364377227E-2</v>
      </c>
      <c r="Q121">
        <f>Construction!Q53/Construction!Q$5</f>
        <v>1.6600819167059334E-2</v>
      </c>
      <c r="R121">
        <f>Construction!R53/Construction!R$5</f>
        <v>1.5471910904349051E-2</v>
      </c>
      <c r="S121">
        <f>Construction!S53/Construction!S$5</f>
        <v>1.5522007229428023E-2</v>
      </c>
      <c r="T121">
        <f>Construction!T53/Construction!T$5</f>
        <v>1.4477549307595467E-2</v>
      </c>
      <c r="U121">
        <f>Construction!U53/Construction!U$5</f>
        <v>1.6086937919822016E-2</v>
      </c>
      <c r="V121">
        <f>Construction!V53/Construction!V$5</f>
        <v>1.4805066622799803E-2</v>
      </c>
      <c r="W121">
        <f>Construction!W53/Construction!W$5</f>
        <v>1.4315084139191352E-2</v>
      </c>
    </row>
    <row r="122" spans="1:23" x14ac:dyDescent="0.25">
      <c r="A122" s="2" t="s">
        <v>119</v>
      </c>
      <c r="B122" s="2" t="s">
        <v>120</v>
      </c>
      <c r="C122">
        <f>Construction!C54/Construction!C$5</f>
        <v>4.768293567336282E-2</v>
      </c>
      <c r="D122">
        <f>Construction!D54/Construction!D$5</f>
        <v>5.1634113324308645E-2</v>
      </c>
      <c r="E122">
        <f>Construction!E54/Construction!E$5</f>
        <v>4.8705377041209127E-2</v>
      </c>
      <c r="F122">
        <f>Construction!F54/Construction!F$5</f>
        <v>4.5245846898739457E-2</v>
      </c>
      <c r="G122">
        <f>Construction!G54/Construction!G$5</f>
        <v>4.4214487300094071E-2</v>
      </c>
      <c r="H122">
        <f>Construction!H54/Construction!H$5</f>
        <v>4.3047800087125263E-2</v>
      </c>
      <c r="I122">
        <f>Construction!I54/Construction!I$5</f>
        <v>4.2285937195240882E-2</v>
      </c>
      <c r="J122">
        <f>Construction!J54/Construction!J$5</f>
        <v>4.395946999220577E-2</v>
      </c>
      <c r="K122">
        <f>Construction!K54/Construction!K$5</f>
        <v>4.3088113215005733E-2</v>
      </c>
      <c r="L122">
        <f>Construction!L54/Construction!L$5</f>
        <v>4.2690262739162495E-2</v>
      </c>
      <c r="M122">
        <f>Construction!M54/Construction!M$5</f>
        <v>4.3073873599146148E-2</v>
      </c>
      <c r="N122">
        <f>Construction!N54/Construction!N$5</f>
        <v>3.9848056010725462E-2</v>
      </c>
      <c r="O122">
        <f>Construction!O54/Construction!O$5</f>
        <v>4.0193279156600037E-2</v>
      </c>
      <c r="P122">
        <f>Construction!P54/Construction!P$5</f>
        <v>3.7884071803531441E-2</v>
      </c>
      <c r="Q122">
        <f>Construction!Q54/Construction!Q$5</f>
        <v>3.8131139222153755E-2</v>
      </c>
      <c r="R122">
        <f>Construction!R54/Construction!R$5</f>
        <v>3.4961584549235217E-2</v>
      </c>
      <c r="S122">
        <f>Construction!S54/Construction!S$5</f>
        <v>3.7033099440073707E-2</v>
      </c>
      <c r="T122">
        <f>Construction!T54/Construction!T$5</f>
        <v>3.3850888236116941E-2</v>
      </c>
      <c r="U122">
        <f>Construction!U54/Construction!U$5</f>
        <v>3.850596842510589E-2</v>
      </c>
      <c r="V122">
        <f>Construction!V54/Construction!V$5</f>
        <v>3.483303174864287E-2</v>
      </c>
      <c r="W122">
        <f>Construction!W54/Construction!W$5</f>
        <v>3.4759765476281124E-2</v>
      </c>
    </row>
    <row r="123" spans="1:23" x14ac:dyDescent="0.25">
      <c r="A123" s="2" t="s">
        <v>121</v>
      </c>
      <c r="B123" s="2" t="s">
        <v>120</v>
      </c>
      <c r="C123">
        <f>Construction!C55/Construction!C$5</f>
        <v>4.768293567336282E-2</v>
      </c>
      <c r="D123">
        <f>Construction!D55/Construction!D$5</f>
        <v>5.1634113324308645E-2</v>
      </c>
      <c r="E123">
        <f>Construction!E55/Construction!E$5</f>
        <v>4.8705377041209127E-2</v>
      </c>
      <c r="F123">
        <f>Construction!F55/Construction!F$5</f>
        <v>4.5245846898739457E-2</v>
      </c>
      <c r="G123">
        <f>Construction!G55/Construction!G$5</f>
        <v>4.4214487300094071E-2</v>
      </c>
      <c r="H123">
        <f>Construction!H55/Construction!H$5</f>
        <v>4.3047800087125263E-2</v>
      </c>
      <c r="I123">
        <f>Construction!I55/Construction!I$5</f>
        <v>4.2285937195240882E-2</v>
      </c>
      <c r="J123">
        <f>Construction!J55/Construction!J$5</f>
        <v>4.395946999220577E-2</v>
      </c>
      <c r="K123">
        <f>Construction!K55/Construction!K$5</f>
        <v>4.3088113215005733E-2</v>
      </c>
      <c r="L123">
        <f>Construction!L55/Construction!L$5</f>
        <v>4.2690262739162495E-2</v>
      </c>
      <c r="M123">
        <f>Construction!M55/Construction!M$5</f>
        <v>4.3073873599146148E-2</v>
      </c>
      <c r="N123">
        <f>Construction!N55/Construction!N$5</f>
        <v>3.9848056010725462E-2</v>
      </c>
      <c r="O123">
        <f>Construction!O55/Construction!O$5</f>
        <v>4.0193279156600037E-2</v>
      </c>
      <c r="P123">
        <f>Construction!P55/Construction!P$5</f>
        <v>3.7884071803531441E-2</v>
      </c>
      <c r="Q123">
        <f>Construction!Q55/Construction!Q$5</f>
        <v>3.8131139222153755E-2</v>
      </c>
      <c r="R123">
        <f>Construction!R55/Construction!R$5</f>
        <v>3.4961584549235217E-2</v>
      </c>
      <c r="S123">
        <f>Construction!S55/Construction!S$5</f>
        <v>3.7033099440073707E-2</v>
      </c>
      <c r="T123">
        <f>Construction!T55/Construction!T$5</f>
        <v>3.3850888236116941E-2</v>
      </c>
      <c r="U123">
        <f>Construction!U55/Construction!U$5</f>
        <v>3.850596842510589E-2</v>
      </c>
      <c r="V123">
        <f>Construction!V55/Construction!V$5</f>
        <v>3.483303174864287E-2</v>
      </c>
      <c r="W123">
        <f>Construction!W55/Construction!W$5</f>
        <v>3.4759765476281124E-2</v>
      </c>
    </row>
    <row r="124" spans="1:23" x14ac:dyDescent="0.25">
      <c r="A124" s="2" t="s">
        <v>122</v>
      </c>
      <c r="B124" s="2" t="s">
        <v>123</v>
      </c>
      <c r="C124">
        <f>Construction!C56/Construction!C$5</f>
        <v>3.4375226629922401E-2</v>
      </c>
      <c r="D124">
        <f>Construction!D56/Construction!D$5</f>
        <v>3.7710307484045642E-2</v>
      </c>
      <c r="E124">
        <f>Construction!E56/Construction!E$5</f>
        <v>3.9223631427529479E-2</v>
      </c>
      <c r="F124">
        <f>Construction!F56/Construction!F$5</f>
        <v>3.2056098171800648E-2</v>
      </c>
      <c r="G124">
        <f>Construction!G56/Construction!G$5</f>
        <v>2.9694466031330521E-2</v>
      </c>
      <c r="H124">
        <f>Construction!H56/Construction!H$5</f>
        <v>3.3067997307037349E-2</v>
      </c>
      <c r="I124">
        <f>Construction!I56/Construction!I$5</f>
        <v>3.3469865418373317E-2</v>
      </c>
      <c r="J124">
        <f>Construction!J56/Construction!J$5</f>
        <v>3.413873733437256E-2</v>
      </c>
      <c r="K124">
        <f>Construction!K56/Construction!K$5</f>
        <v>3.4707672846582598E-2</v>
      </c>
      <c r="L124">
        <f>Construction!L56/Construction!L$5</f>
        <v>3.4035782202041377E-2</v>
      </c>
      <c r="M124">
        <f>Construction!M56/Construction!M$5</f>
        <v>3.5068994434703057E-2</v>
      </c>
      <c r="N124">
        <f>Construction!N56/Construction!N$5</f>
        <v>3.400119171756294E-2</v>
      </c>
      <c r="O124">
        <f>Construction!O56/Construction!O$5</f>
        <v>3.5837176952924814E-2</v>
      </c>
      <c r="P124">
        <f>Construction!P56/Construction!P$5</f>
        <v>3.623215006791234E-2</v>
      </c>
      <c r="Q124">
        <f>Construction!Q56/Construction!Q$5</f>
        <v>3.5122693827249994E-2</v>
      </c>
      <c r="R124">
        <f>Construction!R56/Construction!R$5</f>
        <v>3.6582787058574748E-2</v>
      </c>
      <c r="S124">
        <f>Construction!S56/Construction!S$5</f>
        <v>3.6714154086044365E-2</v>
      </c>
      <c r="T124">
        <f>Construction!T56/Construction!T$5</f>
        <v>3.7907399636312775E-2</v>
      </c>
      <c r="U124">
        <f>Construction!U56/Construction!U$5</f>
        <v>4.1885936764642966E-2</v>
      </c>
      <c r="V124">
        <f>Construction!V56/Construction!V$5</f>
        <v>3.8781049514722818E-2</v>
      </c>
      <c r="W124">
        <f>Construction!W56/Construction!W$5</f>
        <v>3.8300464478793879E-2</v>
      </c>
    </row>
    <row r="125" spans="1:23" x14ac:dyDescent="0.25">
      <c r="A125" s="2" t="s">
        <v>124</v>
      </c>
      <c r="B125" s="2" t="s">
        <v>123</v>
      </c>
      <c r="C125">
        <f>Construction!C57/Construction!C$5</f>
        <v>3.4375226629922401E-2</v>
      </c>
      <c r="D125">
        <f>Construction!D57/Construction!D$5</f>
        <v>3.7710307484045642E-2</v>
      </c>
      <c r="E125">
        <f>Construction!E57/Construction!E$5</f>
        <v>3.9223631427529479E-2</v>
      </c>
      <c r="F125">
        <f>Construction!F57/Construction!F$5</f>
        <v>3.2056098171800648E-2</v>
      </c>
      <c r="G125">
        <f>Construction!G57/Construction!G$5</f>
        <v>2.9694466031330521E-2</v>
      </c>
      <c r="H125">
        <f>Construction!H57/Construction!H$5</f>
        <v>3.3067997307037349E-2</v>
      </c>
      <c r="I125">
        <f>Construction!I57/Construction!I$5</f>
        <v>3.3469865418373317E-2</v>
      </c>
      <c r="J125">
        <f>Construction!J57/Construction!J$5</f>
        <v>3.413873733437256E-2</v>
      </c>
      <c r="K125">
        <f>Construction!K57/Construction!K$5</f>
        <v>3.4707672846582598E-2</v>
      </c>
      <c r="L125">
        <f>Construction!L57/Construction!L$5</f>
        <v>3.4035782202041377E-2</v>
      </c>
      <c r="M125">
        <f>Construction!M57/Construction!M$5</f>
        <v>3.5068994434703057E-2</v>
      </c>
      <c r="N125">
        <f>Construction!N57/Construction!N$5</f>
        <v>3.400119171756294E-2</v>
      </c>
      <c r="O125">
        <f>Construction!O57/Construction!O$5</f>
        <v>3.5837176952924814E-2</v>
      </c>
      <c r="P125">
        <f>Construction!P57/Construction!P$5</f>
        <v>3.623215006791234E-2</v>
      </c>
      <c r="Q125">
        <f>Construction!Q57/Construction!Q$5</f>
        <v>3.5122693827249994E-2</v>
      </c>
      <c r="R125">
        <f>Construction!R57/Construction!R$5</f>
        <v>3.6582787058574748E-2</v>
      </c>
      <c r="S125">
        <f>Construction!S57/Construction!S$5</f>
        <v>3.6714154086044365E-2</v>
      </c>
      <c r="T125">
        <f>Construction!T57/Construction!T$5</f>
        <v>3.7907399636312775E-2</v>
      </c>
      <c r="U125">
        <f>Construction!U57/Construction!U$5</f>
        <v>4.1885936764642966E-2</v>
      </c>
      <c r="V125">
        <f>Construction!V57/Construction!V$5</f>
        <v>3.8781049514722818E-2</v>
      </c>
      <c r="W125">
        <f>Construction!W57/Construction!W$5</f>
        <v>3.8300464478793879E-2</v>
      </c>
    </row>
    <row r="126" spans="1:23" x14ac:dyDescent="0.25">
      <c r="A126" s="2" t="s">
        <v>125</v>
      </c>
      <c r="B126" s="2" t="s">
        <v>126</v>
      </c>
      <c r="C126">
        <f>Construction!C58/Construction!C$5</f>
        <v>4.7827978823700053E-2</v>
      </c>
      <c r="D126">
        <f>Construction!D58/Construction!D$5</f>
        <v>4.4401469735060914E-2</v>
      </c>
      <c r="E126">
        <f>Construction!E58/Construction!E$5</f>
        <v>4.3397220308764535E-2</v>
      </c>
      <c r="F126">
        <f>Construction!F58/Construction!F$5</f>
        <v>3.998664329242841E-2</v>
      </c>
      <c r="G126">
        <f>Construction!G58/Construction!G$5</f>
        <v>4.2046709476870218E-2</v>
      </c>
      <c r="H126">
        <f>Construction!H58/Construction!H$5</f>
        <v>4.205774028751337E-2</v>
      </c>
      <c r="I126">
        <f>Construction!I58/Construction!I$5</f>
        <v>4.28710747025551E-2</v>
      </c>
      <c r="J126">
        <f>Construction!J58/Construction!J$5</f>
        <v>4.1582229150428682E-2</v>
      </c>
      <c r="K126">
        <f>Construction!K58/Construction!K$5</f>
        <v>4.206032335850101E-2</v>
      </c>
      <c r="L126">
        <f>Construction!L58/Construction!L$5</f>
        <v>4.1409554856987621E-2</v>
      </c>
      <c r="M126">
        <f>Construction!M58/Construction!M$5</f>
        <v>4.0024395822215446E-2</v>
      </c>
      <c r="N126">
        <f>Construction!N58/Construction!N$5</f>
        <v>4.0071503053776256E-2</v>
      </c>
      <c r="O126">
        <f>Construction!O58/Construction!O$5</f>
        <v>3.7813895599970712E-2</v>
      </c>
      <c r="P126">
        <f>Construction!P58/Construction!P$5</f>
        <v>3.6305568811717634E-2</v>
      </c>
      <c r="Q126">
        <f>Construction!Q58/Construction!Q$5</f>
        <v>3.3781579615063978E-2</v>
      </c>
      <c r="R126">
        <f>Construction!R58/Construction!R$5</f>
        <v>3.0485655882145624E-2</v>
      </c>
      <c r="S126">
        <f>Construction!S58/Construction!S$5</f>
        <v>3.1327521440215465E-2</v>
      </c>
      <c r="T126">
        <f>Construction!T58/Construction!T$5</f>
        <v>3.0458805427332494E-2</v>
      </c>
      <c r="U126">
        <f>Construction!U58/Construction!U$5</f>
        <v>3.2345013477088944E-2</v>
      </c>
      <c r="V126">
        <f>Construction!V58/Construction!V$5</f>
        <v>3.3146899161046225E-2</v>
      </c>
      <c r="W126">
        <f>Construction!W58/Construction!W$5</f>
        <v>3.2132795248610374E-2</v>
      </c>
    </row>
    <row r="127" spans="1:23" x14ac:dyDescent="0.25">
      <c r="A127" s="2" t="s">
        <v>127</v>
      </c>
      <c r="B127" s="2" t="s">
        <v>126</v>
      </c>
      <c r="C127">
        <f>Construction!C59/Construction!C$5</f>
        <v>4.7827978823700053E-2</v>
      </c>
      <c r="D127">
        <f>Construction!D59/Construction!D$5</f>
        <v>4.4401469735060914E-2</v>
      </c>
      <c r="E127">
        <f>Construction!E59/Construction!E$5</f>
        <v>4.3397220308764535E-2</v>
      </c>
      <c r="F127">
        <f>Construction!F59/Construction!F$5</f>
        <v>3.998664329242841E-2</v>
      </c>
      <c r="G127">
        <f>Construction!G59/Construction!G$5</f>
        <v>4.2046709476870218E-2</v>
      </c>
      <c r="H127">
        <f>Construction!H59/Construction!H$5</f>
        <v>4.205774028751337E-2</v>
      </c>
      <c r="I127">
        <f>Construction!I59/Construction!I$5</f>
        <v>4.28710747025551E-2</v>
      </c>
      <c r="J127">
        <f>Construction!J59/Construction!J$5</f>
        <v>4.1582229150428682E-2</v>
      </c>
      <c r="K127">
        <f>Construction!K59/Construction!K$5</f>
        <v>4.206032335850101E-2</v>
      </c>
      <c r="L127">
        <f>Construction!L59/Construction!L$5</f>
        <v>4.1409554856987621E-2</v>
      </c>
      <c r="M127">
        <f>Construction!M59/Construction!M$5</f>
        <v>4.0024395822215446E-2</v>
      </c>
      <c r="N127">
        <f>Construction!N59/Construction!N$5</f>
        <v>4.0071503053776256E-2</v>
      </c>
      <c r="O127">
        <f>Construction!O59/Construction!O$5</f>
        <v>3.7813895599970712E-2</v>
      </c>
      <c r="P127">
        <f>Construction!P59/Construction!P$5</f>
        <v>3.6305568811717634E-2</v>
      </c>
      <c r="Q127">
        <f>Construction!Q59/Construction!Q$5</f>
        <v>3.3781579615063978E-2</v>
      </c>
      <c r="R127">
        <f>Construction!R59/Construction!R$5</f>
        <v>3.0485655882145624E-2</v>
      </c>
      <c r="S127">
        <f>Construction!S59/Construction!S$5</f>
        <v>3.1327521440215465E-2</v>
      </c>
      <c r="T127">
        <f>Construction!T59/Construction!T$5</f>
        <v>3.0458805427332494E-2</v>
      </c>
      <c r="U127">
        <f>Construction!U59/Construction!U$5</f>
        <v>3.2345013477088944E-2</v>
      </c>
      <c r="V127">
        <f>Construction!V59/Construction!V$5</f>
        <v>3.3146899161046225E-2</v>
      </c>
      <c r="W127">
        <f>Construction!W59/Construction!W$5</f>
        <v>3.2132795248610374E-2</v>
      </c>
    </row>
    <row r="128" spans="1:23" x14ac:dyDescent="0.25">
      <c r="A128" s="11"/>
      <c r="B128" s="11"/>
    </row>
    <row r="129" spans="1:2" x14ac:dyDescent="0.25">
      <c r="A129" s="11"/>
      <c r="B129" s="11"/>
    </row>
    <row r="130" spans="1:2" x14ac:dyDescent="0.25">
      <c r="A130" s="11"/>
      <c r="B130" s="11"/>
    </row>
    <row r="131" spans="1:2" x14ac:dyDescent="0.25">
      <c r="A131" s="11"/>
      <c r="B131" s="11"/>
    </row>
    <row r="132" spans="1:2" x14ac:dyDescent="0.25">
      <c r="A132" s="11"/>
      <c r="B132" s="11"/>
    </row>
    <row r="133" spans="1:2" x14ac:dyDescent="0.25">
      <c r="A133" s="11"/>
      <c r="B133" s="11"/>
    </row>
    <row r="134" spans="1:2" x14ac:dyDescent="0.25">
      <c r="A134" s="11"/>
      <c r="B134" s="11"/>
    </row>
    <row r="135" spans="1:2" x14ac:dyDescent="0.25">
      <c r="A135" s="11"/>
      <c r="B135" s="11"/>
    </row>
    <row r="136" spans="1:2" x14ac:dyDescent="0.25">
      <c r="A136" s="11"/>
      <c r="B136" s="11"/>
    </row>
    <row r="137" spans="1:2" x14ac:dyDescent="0.25">
      <c r="A137" s="11"/>
      <c r="B137" s="11"/>
    </row>
    <row r="138" spans="1:2" x14ac:dyDescent="0.25">
      <c r="A138" s="11"/>
      <c r="B138" s="11"/>
    </row>
    <row r="139" spans="1:2" x14ac:dyDescent="0.25">
      <c r="A139" s="11"/>
      <c r="B139" s="11"/>
    </row>
    <row r="140" spans="1:2" x14ac:dyDescent="0.25">
      <c r="A140" s="11"/>
      <c r="B140" s="11"/>
    </row>
    <row r="141" spans="1:2" x14ac:dyDescent="0.25">
      <c r="A141" s="11"/>
      <c r="B141" s="11"/>
    </row>
    <row r="142" spans="1:2" x14ac:dyDescent="0.25">
      <c r="A142" s="11"/>
      <c r="B142" s="11"/>
    </row>
    <row r="143" spans="1:2" x14ac:dyDescent="0.25">
      <c r="A143" s="11"/>
      <c r="B143" s="11"/>
    </row>
    <row r="144" spans="1:2" x14ac:dyDescent="0.25">
      <c r="A144" s="11"/>
      <c r="B144" s="11"/>
    </row>
    <row r="145" spans="1:2" x14ac:dyDescent="0.25">
      <c r="A145" s="16"/>
      <c r="B145" s="16"/>
    </row>
    <row r="146" spans="1:2" x14ac:dyDescent="0.25">
      <c r="A146" s="11"/>
      <c r="B146" s="11"/>
    </row>
    <row r="147" spans="1:2" x14ac:dyDescent="0.25">
      <c r="A147" s="11"/>
      <c r="B147" s="11"/>
    </row>
    <row r="148" spans="1:2" x14ac:dyDescent="0.25">
      <c r="A148" s="11"/>
      <c r="B148" s="11"/>
    </row>
    <row r="149" spans="1:2" x14ac:dyDescent="0.25">
      <c r="A149" s="11"/>
      <c r="B149" s="11"/>
    </row>
    <row r="150" spans="1:2" x14ac:dyDescent="0.25">
      <c r="A150" s="11"/>
      <c r="B150" s="11"/>
    </row>
    <row r="151" spans="1:2" x14ac:dyDescent="0.25">
      <c r="A151" s="11"/>
      <c r="B151" s="11"/>
    </row>
    <row r="152" spans="1:2" x14ac:dyDescent="0.25">
      <c r="A152" s="11"/>
      <c r="B152" s="11"/>
    </row>
    <row r="153" spans="1:2" x14ac:dyDescent="0.25">
      <c r="A153" s="11"/>
      <c r="B153" s="11"/>
    </row>
    <row r="154" spans="1:2" x14ac:dyDescent="0.25">
      <c r="A154" s="11"/>
      <c r="B154" s="11"/>
    </row>
  </sheetData>
  <mergeCells count="1">
    <mergeCell ref="A69:B69"/>
  </mergeCells>
  <pageMargins left="0.78749999999999998" right="0.78749999999999998" top="1.0249999999999999" bottom="1.0249999999999999" header="0.78749999999999998" footer="0.78749999999999998"/>
  <pageSetup orientation="portrait" horizontalDpi="300" verticalDpi="300"/>
  <headerFooter>
    <oddHeader>&amp;C&amp;A</oddHeader>
    <oddFooter>&amp;CPage &amp;P</oddFooter>
  </headerFooter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rgb="FFB4C7DC"/>
  </sheetPr>
  <dimension ref="A1:W117"/>
  <sheetViews>
    <sheetView zoomScale="95" zoomScaleNormal="95" workbookViewId="0">
      <selection activeCell="C61" sqref="C61"/>
    </sheetView>
  </sheetViews>
  <sheetFormatPr defaultColWidth="11.5546875" defaultRowHeight="13.2" x14ac:dyDescent="0.25"/>
  <cols>
    <col min="2" max="2" width="33.5546875" customWidth="1"/>
  </cols>
  <sheetData>
    <row r="1" spans="1:23" x14ac:dyDescent="0.25">
      <c r="A1" s="98" t="s">
        <v>812</v>
      </c>
      <c r="B1" s="37"/>
      <c r="C1" s="37"/>
      <c r="D1" s="37"/>
      <c r="E1" s="37"/>
      <c r="F1" s="37"/>
      <c r="G1" s="37"/>
      <c r="H1" s="37"/>
      <c r="I1" s="37"/>
      <c r="J1" s="37"/>
      <c r="K1" s="37"/>
      <c r="L1" s="37"/>
      <c r="M1" s="37"/>
      <c r="N1" s="37"/>
      <c r="O1" s="37"/>
      <c r="P1" s="37"/>
      <c r="Q1" s="37"/>
      <c r="R1" s="37"/>
      <c r="S1" s="37"/>
      <c r="T1" s="37"/>
      <c r="U1" s="37"/>
      <c r="V1" s="37"/>
      <c r="W1" s="37"/>
    </row>
    <row r="2" spans="1:23" x14ac:dyDescent="0.25">
      <c r="A2" s="1" t="s">
        <v>0</v>
      </c>
      <c r="B2" s="1" t="s">
        <v>1</v>
      </c>
      <c r="C2" s="1" t="s">
        <v>2</v>
      </c>
      <c r="D2" s="1" t="s">
        <v>3</v>
      </c>
      <c r="E2" s="1" t="s">
        <v>4</v>
      </c>
      <c r="F2" s="1" t="s">
        <v>5</v>
      </c>
      <c r="G2" s="1" t="s">
        <v>6</v>
      </c>
      <c r="H2" s="1" t="s">
        <v>7</v>
      </c>
      <c r="I2" s="1" t="s">
        <v>8</v>
      </c>
      <c r="J2" s="1" t="s">
        <v>9</v>
      </c>
      <c r="K2" s="1" t="s">
        <v>10</v>
      </c>
      <c r="L2" s="1" t="s">
        <v>11</v>
      </c>
      <c r="M2" s="1" t="s">
        <v>12</v>
      </c>
      <c r="N2" s="1" t="s">
        <v>13</v>
      </c>
      <c r="O2" s="1" t="s">
        <v>14</v>
      </c>
      <c r="P2" s="1" t="s">
        <v>15</v>
      </c>
      <c r="Q2" s="1" t="s">
        <v>16</v>
      </c>
      <c r="R2" s="1" t="s">
        <v>17</v>
      </c>
      <c r="S2" s="1" t="s">
        <v>18</v>
      </c>
      <c r="T2" s="1" t="s">
        <v>19</v>
      </c>
      <c r="U2" s="1" t="s">
        <v>20</v>
      </c>
      <c r="V2" s="1" t="s">
        <v>21</v>
      </c>
      <c r="W2" s="1" t="s">
        <v>22</v>
      </c>
    </row>
    <row r="3" spans="1:23" x14ac:dyDescent="0.25">
      <c r="A3" s="2" t="s">
        <v>23</v>
      </c>
      <c r="B3" s="2" t="s">
        <v>24</v>
      </c>
    </row>
    <row r="4" spans="1:23" x14ac:dyDescent="0.25">
      <c r="A4" s="2" t="s">
        <v>25</v>
      </c>
      <c r="B4" s="2" t="s">
        <v>26</v>
      </c>
      <c r="C4">
        <f>C_Shares!C4/C_Shares!C$3</f>
        <v>1.0650644343894939</v>
      </c>
      <c r="D4">
        <f>C_Shares!D4/C_Shares!D$3</f>
        <v>1.0607066722207366</v>
      </c>
      <c r="E4">
        <f>C_Shares!E4/C_Shares!E$3</f>
        <v>1.0564808199737914</v>
      </c>
      <c r="F4">
        <f>C_Shares!F4/C_Shares!F$3</f>
        <v>1.0434784647211257</v>
      </c>
      <c r="G4">
        <f>C_Shares!G4/C_Shares!G$3</f>
        <v>1.0381136394231503</v>
      </c>
      <c r="H4">
        <f>C_Shares!H4/C_Shares!H$3</f>
        <v>1.0247694032289085</v>
      </c>
      <c r="I4">
        <f>C_Shares!I4/C_Shares!I$3</f>
        <v>1.0062959550771517</v>
      </c>
      <c r="J4">
        <f>C_Shares!J4/C_Shares!J$3</f>
        <v>0.98933276619638721</v>
      </c>
      <c r="K4">
        <f>C_Shares!K4/C_Shares!K$3</f>
        <v>0.99019722948670286</v>
      </c>
      <c r="L4">
        <f>C_Shares!L4/C_Shares!L$3</f>
        <v>0.98608288850614312</v>
      </c>
      <c r="M4">
        <f>C_Shares!M4/C_Shares!M$3</f>
        <v>0.9824367856338998</v>
      </c>
      <c r="N4">
        <f>C_Shares!N4/C_Shares!N$3</f>
        <v>0.97919424447675119</v>
      </c>
      <c r="O4">
        <f>C_Shares!O4/C_Shares!O$3</f>
        <v>0.974360050827627</v>
      </c>
      <c r="P4">
        <f>C_Shares!P4/C_Shares!P$3</f>
        <v>0.97402242327937161</v>
      </c>
      <c r="Q4">
        <f>C_Shares!Q4/C_Shares!Q$3</f>
        <v>0.9678310557737303</v>
      </c>
      <c r="R4">
        <f>C_Shares!R4/C_Shares!R$3</f>
        <v>0.96735856663464814</v>
      </c>
      <c r="S4">
        <f>C_Shares!S4/C_Shares!S$3</f>
        <v>0.96700918329337948</v>
      </c>
      <c r="T4">
        <f>C_Shares!T4/C_Shares!T$3</f>
        <v>0.95870336087753372</v>
      </c>
      <c r="U4">
        <f>C_Shares!U4/C_Shares!U$3</f>
        <v>0.93831071410249445</v>
      </c>
      <c r="V4">
        <f>C_Shares!V4/C_Shares!V$3</f>
        <v>0.93281664767730743</v>
      </c>
      <c r="W4">
        <f>C_Shares!W4/C_Shares!W$3</f>
        <v>0.94468841897090006</v>
      </c>
    </row>
    <row r="5" spans="1:23" x14ac:dyDescent="0.25">
      <c r="A5" s="2" t="s">
        <v>27</v>
      </c>
      <c r="B5" s="2" t="s">
        <v>28</v>
      </c>
      <c r="C5">
        <f>C_Shares!C5/C_Shares!C$3</f>
        <v>1.0129936461874589</v>
      </c>
      <c r="D5">
        <f>C_Shares!D5/C_Shares!D$3</f>
        <v>0.9495042928511418</v>
      </c>
      <c r="E5">
        <f>C_Shares!E5/C_Shares!E$3</f>
        <v>0.91642479426403944</v>
      </c>
      <c r="F5">
        <f>C_Shares!F5/C_Shares!F$3</f>
        <v>0.85368217435481719</v>
      </c>
      <c r="G5">
        <f>C_Shares!G5/C_Shares!G$3</f>
        <v>0.83615129532543442</v>
      </c>
      <c r="H5">
        <f>C_Shares!H5/C_Shares!H$3</f>
        <v>0.8160760053056616</v>
      </c>
      <c r="I5">
        <f>C_Shares!I5/C_Shares!I$3</f>
        <v>0.80696735881183745</v>
      </c>
      <c r="J5">
        <f>C_Shares!J5/C_Shares!J$3</f>
        <v>0.84642466642481851</v>
      </c>
      <c r="K5">
        <f>C_Shares!K5/C_Shares!K$3</f>
        <v>0.87487512555838598</v>
      </c>
      <c r="L5">
        <f>C_Shares!L5/C_Shares!L$3</f>
        <v>0.90594775094465785</v>
      </c>
      <c r="M5">
        <f>C_Shares!M5/C_Shares!M$3</f>
        <v>0.94573006442033025</v>
      </c>
      <c r="N5">
        <f>C_Shares!N5/C_Shares!N$3</f>
        <v>0.99180220078815784</v>
      </c>
      <c r="O5">
        <f>C_Shares!O5/C_Shares!O$3</f>
        <v>1.0229449788039482</v>
      </c>
      <c r="P5">
        <f>C_Shares!P5/C_Shares!P$3</f>
        <v>1.0199118415819475</v>
      </c>
      <c r="Q5">
        <f>C_Shares!Q5/C_Shares!Q$3</f>
        <v>1.0149682411881444</v>
      </c>
      <c r="R5">
        <f>C_Shares!R5/C_Shares!R$3</f>
        <v>1.0253802438415365</v>
      </c>
      <c r="S5">
        <f>C_Shares!S5/C_Shares!S$3</f>
        <v>1.0069064431153336</v>
      </c>
      <c r="T5">
        <f>C_Shares!T5/C_Shares!T$3</f>
        <v>1.0030923458064889</v>
      </c>
      <c r="U5">
        <f>C_Shares!U5/C_Shares!U$3</f>
        <v>0.85999389020505557</v>
      </c>
      <c r="V5">
        <f>C_Shares!V5/C_Shares!V$3</f>
        <v>0.88406569873204754</v>
      </c>
      <c r="W5">
        <f>C_Shares!W5/C_Shares!W$3</f>
        <v>0.91600660859358063</v>
      </c>
    </row>
    <row r="6" spans="1:23" x14ac:dyDescent="0.25">
      <c r="A6" s="2" t="s">
        <v>29</v>
      </c>
      <c r="B6" s="2" t="s">
        <v>30</v>
      </c>
      <c r="C6">
        <f>C_Shares!C6/C_Shares!C$3</f>
        <v>0.87054509278262193</v>
      </c>
      <c r="D6">
        <f>C_Shares!D6/C_Shares!D$3</f>
        <v>0.79072863580269737</v>
      </c>
      <c r="E6">
        <f>C_Shares!E6/C_Shares!E$3</f>
        <v>0.78608843142290863</v>
      </c>
      <c r="F6">
        <f>C_Shares!F6/C_Shares!F$3</f>
        <v>0.79355079788840788</v>
      </c>
      <c r="G6">
        <f>C_Shares!G6/C_Shares!G$3</f>
        <v>0.77963012749106408</v>
      </c>
      <c r="H6">
        <f>C_Shares!H6/C_Shares!H$3</f>
        <v>0.74299018096891423</v>
      </c>
      <c r="I6">
        <f>C_Shares!I6/C_Shares!I$3</f>
        <v>0.72047673597639594</v>
      </c>
      <c r="J6">
        <f>C_Shares!J6/C_Shares!J$3</f>
        <v>0.73470582861959921</v>
      </c>
      <c r="K6">
        <f>C_Shares!K6/C_Shares!K$3</f>
        <v>0.76585446413695679</v>
      </c>
      <c r="L6">
        <f>C_Shares!L6/C_Shares!L$3</f>
        <v>0.76719001921883789</v>
      </c>
      <c r="M6">
        <f>C_Shares!M6/C_Shares!M$3</f>
        <v>0.82733422229997644</v>
      </c>
      <c r="N6">
        <f>C_Shares!N6/C_Shares!N$3</f>
        <v>0.87099757179815473</v>
      </c>
      <c r="O6">
        <f>C_Shares!O6/C_Shares!O$3</f>
        <v>0.91923633806568184</v>
      </c>
      <c r="P6">
        <f>C_Shares!P6/C_Shares!P$3</f>
        <v>0.94120859367704712</v>
      </c>
      <c r="Q6">
        <f>C_Shares!Q6/C_Shares!Q$3</f>
        <v>0.87472940580951841</v>
      </c>
      <c r="R6">
        <f>C_Shares!R6/C_Shares!R$3</f>
        <v>0.92993306338278825</v>
      </c>
      <c r="S6">
        <f>C_Shares!S6/C_Shares!S$3</f>
        <v>0.91814977788687913</v>
      </c>
      <c r="T6">
        <f>C_Shares!T6/C_Shares!T$3</f>
        <v>0.91448274968785248</v>
      </c>
      <c r="U6">
        <f>C_Shares!U6/C_Shares!U$3</f>
        <v>0.83204611656783378</v>
      </c>
      <c r="V6">
        <f>C_Shares!V6/C_Shares!V$3</f>
        <v>0.85685777915501127</v>
      </c>
      <c r="W6">
        <f>C_Shares!W6/C_Shares!W$3</f>
        <v>0.85419743023852202</v>
      </c>
    </row>
    <row r="7" spans="1:23" x14ac:dyDescent="0.25">
      <c r="A7" s="2" t="s">
        <v>31</v>
      </c>
      <c r="B7" s="2" t="s">
        <v>32</v>
      </c>
      <c r="C7">
        <f>C_Shares!C7/C_Shares!C$3</f>
        <v>0.8160951629477462</v>
      </c>
      <c r="D7">
        <f>C_Shares!D7/C_Shares!D$3</f>
        <v>0.70067294602041619</v>
      </c>
      <c r="E7">
        <f>C_Shares!E7/C_Shares!E$3</f>
        <v>0.73993981371023143</v>
      </c>
      <c r="F7">
        <f>C_Shares!F7/C_Shares!F$3</f>
        <v>0.77803831758893627</v>
      </c>
      <c r="G7">
        <f>C_Shares!G7/C_Shares!G$3</f>
        <v>0.76153211056989112</v>
      </c>
      <c r="H7">
        <f>C_Shares!H7/C_Shares!H$3</f>
        <v>0.72307554003898555</v>
      </c>
      <c r="I7">
        <f>C_Shares!I7/C_Shares!I$3</f>
        <v>0.7386220739748518</v>
      </c>
      <c r="J7">
        <f>C_Shares!J7/C_Shares!J$3</f>
        <v>0.74087293049619096</v>
      </c>
      <c r="K7">
        <f>C_Shares!K7/C_Shares!K$3</f>
        <v>0.78221412042380023</v>
      </c>
      <c r="L7">
        <f>C_Shares!L7/C_Shares!L$3</f>
        <v>0.74668878477820644</v>
      </c>
      <c r="M7">
        <f>C_Shares!M7/C_Shares!M$3</f>
        <v>0.8482062282768924</v>
      </c>
      <c r="N7">
        <f>C_Shares!N7/C_Shares!N$3</f>
        <v>0.87981739796622283</v>
      </c>
      <c r="O7">
        <f>C_Shares!O7/C_Shares!O$3</f>
        <v>0.92816008860275345</v>
      </c>
      <c r="P7">
        <f>C_Shares!P7/C_Shares!P$3</f>
        <v>0.95352915356269285</v>
      </c>
      <c r="Q7">
        <f>C_Shares!Q7/C_Shares!Q$3</f>
        <v>0.89480027451223965</v>
      </c>
      <c r="R7">
        <f>C_Shares!R7/C_Shares!R$3</f>
        <v>0.94621983483144567</v>
      </c>
      <c r="S7">
        <f>C_Shares!S7/C_Shares!S$3</f>
        <v>0.90612845366734185</v>
      </c>
      <c r="T7">
        <f>C_Shares!T7/C_Shares!T$3</f>
        <v>0.89231500670500974</v>
      </c>
      <c r="U7">
        <f>C_Shares!U7/C_Shares!U$3</f>
        <v>0.80630603883011953</v>
      </c>
      <c r="V7">
        <f>C_Shares!V7/C_Shares!V$3</f>
        <v>0.8253025233051513</v>
      </c>
      <c r="W7">
        <f>C_Shares!W7/C_Shares!W$3</f>
        <v>0.82828974579760273</v>
      </c>
    </row>
    <row r="8" spans="1:23" x14ac:dyDescent="0.25">
      <c r="A8" s="2" t="s">
        <v>33</v>
      </c>
      <c r="B8" s="2" t="s">
        <v>34</v>
      </c>
      <c r="C8">
        <f>C_Shares!C8/C_Shares!C$3</f>
        <v>0.8496123039314768</v>
      </c>
      <c r="D8">
        <f>C_Shares!D8/C_Shares!D$3</f>
        <v>0.77865241487980941</v>
      </c>
      <c r="E8">
        <f>C_Shares!E8/C_Shares!E$3</f>
        <v>0.74715756510392561</v>
      </c>
      <c r="F8">
        <f>C_Shares!F8/C_Shares!F$3</f>
        <v>0.71900370826887905</v>
      </c>
      <c r="G8">
        <f>C_Shares!G8/C_Shares!G$3</f>
        <v>0.70533049749785992</v>
      </c>
      <c r="H8">
        <f>C_Shares!H8/C_Shares!H$3</f>
        <v>0.69089256035175495</v>
      </c>
      <c r="I8">
        <f>C_Shares!I8/C_Shares!I$3</f>
        <v>0.67432129568647381</v>
      </c>
      <c r="J8">
        <f>C_Shares!J8/C_Shares!J$3</f>
        <v>0.67349722080351448</v>
      </c>
      <c r="K8">
        <f>C_Shares!K8/C_Shares!K$3</f>
        <v>0.67237024309957483</v>
      </c>
      <c r="L8">
        <f>C_Shares!L8/C_Shares!L$3</f>
        <v>0.70914363895803467</v>
      </c>
      <c r="M8">
        <f>C_Shares!M8/C_Shares!M$3</f>
        <v>0.7340007771643271</v>
      </c>
      <c r="N8">
        <f>C_Shares!N8/C_Shares!N$3</f>
        <v>0.77634896542290222</v>
      </c>
      <c r="O8">
        <f>C_Shares!O8/C_Shares!O$3</f>
        <v>0.81186430527002573</v>
      </c>
      <c r="P8">
        <f>C_Shares!P8/C_Shares!P$3</f>
        <v>0.88100031126296863</v>
      </c>
      <c r="Q8">
        <f>C_Shares!Q8/C_Shares!Q$3</f>
        <v>0.8200746109999747</v>
      </c>
      <c r="R8">
        <f>C_Shares!R8/C_Shares!R$3</f>
        <v>0.87545907860187511</v>
      </c>
      <c r="S8">
        <f>C_Shares!S8/C_Shares!S$3</f>
        <v>0.86047890996631982</v>
      </c>
      <c r="T8">
        <f>C_Shares!T8/C_Shares!T$3</f>
        <v>0.86370327991523643</v>
      </c>
      <c r="U8">
        <f>C_Shares!U8/C_Shares!U$3</f>
        <v>0.69505127617376317</v>
      </c>
      <c r="V8">
        <f>C_Shares!V8/C_Shares!V$3</f>
        <v>0.75112907240743931</v>
      </c>
      <c r="W8">
        <f>C_Shares!W8/C_Shares!W$3</f>
        <v>0.84484688083419202</v>
      </c>
    </row>
    <row r="9" spans="1:23" x14ac:dyDescent="0.25">
      <c r="A9" s="2" t="s">
        <v>35</v>
      </c>
      <c r="B9" s="2" t="s">
        <v>36</v>
      </c>
      <c r="C9">
        <f>C_Shares!C9/C_Shares!C$3</f>
        <v>0.88493540289928541</v>
      </c>
      <c r="D9">
        <f>C_Shares!D9/C_Shares!D$3</f>
        <v>0.84627045211212637</v>
      </c>
      <c r="E9">
        <f>C_Shares!E9/C_Shares!E$3</f>
        <v>0.91171758621106114</v>
      </c>
      <c r="F9">
        <f>C_Shares!F9/C_Shares!F$3</f>
        <v>0.85500248330218986</v>
      </c>
      <c r="G9">
        <f>C_Shares!G9/C_Shares!G$3</f>
        <v>0.84855365045801845</v>
      </c>
      <c r="H9">
        <f>C_Shares!H9/C_Shares!H$3</f>
        <v>0.76767518955075398</v>
      </c>
      <c r="I9">
        <f>C_Shares!I9/C_Shares!I$3</f>
        <v>0.73665314198437837</v>
      </c>
      <c r="J9">
        <f>C_Shares!J9/C_Shares!J$3</f>
        <v>0.81719829085185158</v>
      </c>
      <c r="K9">
        <f>C_Shares!K9/C_Shares!K$3</f>
        <v>0.84488124777090445</v>
      </c>
      <c r="L9">
        <f>C_Shares!L9/C_Shares!L$3</f>
        <v>0.81279070657982544</v>
      </c>
      <c r="M9">
        <f>C_Shares!M9/C_Shares!M$3</f>
        <v>0.88660182205792837</v>
      </c>
      <c r="N9">
        <f>C_Shares!N9/C_Shares!N$3</f>
        <v>0.91589798091533314</v>
      </c>
      <c r="O9">
        <f>C_Shares!O9/C_Shares!O$3</f>
        <v>0.95550629625396277</v>
      </c>
      <c r="P9">
        <f>C_Shares!P9/C_Shares!P$3</f>
        <v>0.93540074226217729</v>
      </c>
      <c r="Q9">
        <f>C_Shares!Q9/C_Shares!Q$3</f>
        <v>0.86464168941589936</v>
      </c>
      <c r="R9">
        <f>C_Shares!R9/C_Shares!R$3</f>
        <v>0.95577230926813717</v>
      </c>
      <c r="S9">
        <f>C_Shares!S9/C_Shares!S$3</f>
        <v>0.89319687196878095</v>
      </c>
      <c r="T9">
        <f>C_Shares!T9/C_Shares!T$3</f>
        <v>1.0126215569979793</v>
      </c>
      <c r="U9">
        <f>C_Shares!U9/C_Shares!U$3</f>
        <v>0.91590954159372684</v>
      </c>
      <c r="V9">
        <f>C_Shares!V9/C_Shares!V$3</f>
        <v>0.92343271134289473</v>
      </c>
      <c r="W9">
        <f>C_Shares!W9/C_Shares!W$3</f>
        <v>0.81826531918665824</v>
      </c>
    </row>
    <row r="10" spans="1:23" x14ac:dyDescent="0.25">
      <c r="A10" s="2" t="s">
        <v>37</v>
      </c>
      <c r="B10" s="2" t="s">
        <v>38</v>
      </c>
      <c r="C10">
        <f>C_Shares!C10/C_Shares!C$3</f>
        <v>1.0057744365064547</v>
      </c>
      <c r="D10">
        <f>C_Shares!D10/C_Shares!D$3</f>
        <v>0.94410711548360493</v>
      </c>
      <c r="E10">
        <f>C_Shares!E10/C_Shares!E$3</f>
        <v>0.79454741844777577</v>
      </c>
      <c r="F10">
        <f>C_Shares!F10/C_Shares!F$3</f>
        <v>0.86173972239591723</v>
      </c>
      <c r="G10">
        <f>C_Shares!G10/C_Shares!G$3</f>
        <v>0.84427211364437038</v>
      </c>
      <c r="H10">
        <f>C_Shares!H10/C_Shares!H$3</f>
        <v>0.83482649744595872</v>
      </c>
      <c r="I10">
        <f>C_Shares!I10/C_Shares!I$3</f>
        <v>0.72872152983429506</v>
      </c>
      <c r="J10">
        <f>C_Shares!J10/C_Shares!J$3</f>
        <v>0.70838470855143243</v>
      </c>
      <c r="K10">
        <f>C_Shares!K10/C_Shares!K$3</f>
        <v>0.76818801781713431</v>
      </c>
      <c r="L10">
        <f>C_Shares!L10/C_Shares!L$3</f>
        <v>0.83932689545719896</v>
      </c>
      <c r="M10">
        <f>C_Shares!M10/C_Shares!M$3</f>
        <v>0.84677995182230359</v>
      </c>
      <c r="N10">
        <f>C_Shares!N10/C_Shares!N$3</f>
        <v>0.93643467724318086</v>
      </c>
      <c r="O10">
        <f>C_Shares!O10/C_Shares!O$3</f>
        <v>1.0135715155754854</v>
      </c>
      <c r="P10">
        <f>C_Shares!P10/C_Shares!P$3</f>
        <v>1.0097374337793741</v>
      </c>
      <c r="Q10">
        <f>C_Shares!Q10/C_Shares!Q$3</f>
        <v>0.92313563947464705</v>
      </c>
      <c r="R10">
        <f>C_Shares!R10/C_Shares!R$3</f>
        <v>0.94022199257420269</v>
      </c>
      <c r="S10">
        <f>C_Shares!S10/C_Shares!S$3</f>
        <v>1.0601311988989106</v>
      </c>
      <c r="T10">
        <f>C_Shares!T10/C_Shares!T$3</f>
        <v>0.9197861032545076</v>
      </c>
      <c r="U10">
        <f>C_Shares!U10/C_Shares!U$3</f>
        <v>0.9921715691914359</v>
      </c>
      <c r="V10">
        <f>C_Shares!V10/C_Shares!V$3</f>
        <v>0.98924611425229481</v>
      </c>
      <c r="W10">
        <f>C_Shares!W10/C_Shares!W$3</f>
        <v>0.96167612677925185</v>
      </c>
    </row>
    <row r="11" spans="1:23" x14ac:dyDescent="0.25">
      <c r="A11" s="2" t="s">
        <v>39</v>
      </c>
      <c r="B11" s="2" t="s">
        <v>40</v>
      </c>
      <c r="C11">
        <f>C_Shares!C11/C_Shares!C$3</f>
        <v>0.91370103389947099</v>
      </c>
      <c r="D11">
        <f>C_Shares!D11/C_Shares!D$3</f>
        <v>0.86369399422301696</v>
      </c>
      <c r="E11">
        <f>C_Shares!E11/C_Shares!E$3</f>
        <v>0.79087143474166277</v>
      </c>
      <c r="F11">
        <f>C_Shares!F11/C_Shares!F$3</f>
        <v>0.81867573126394089</v>
      </c>
      <c r="G11">
        <f>C_Shares!G11/C_Shares!G$3</f>
        <v>0.80762960548753393</v>
      </c>
      <c r="H11">
        <f>C_Shares!H11/C_Shares!H$3</f>
        <v>0.80512604256195508</v>
      </c>
      <c r="I11">
        <f>C_Shares!I11/C_Shares!I$3</f>
        <v>0.78537689876152039</v>
      </c>
      <c r="J11">
        <f>C_Shares!J11/C_Shares!J$3</f>
        <v>0.82375954993910605</v>
      </c>
      <c r="K11">
        <f>C_Shares!K11/C_Shares!K$3</f>
        <v>0.8377851412473627</v>
      </c>
      <c r="L11">
        <f>C_Shares!L11/C_Shares!L$3</f>
        <v>0.88440042058341828</v>
      </c>
      <c r="M11">
        <f>C_Shares!M11/C_Shares!M$3</f>
        <v>0.91875121762012313</v>
      </c>
      <c r="N11">
        <f>C_Shares!N11/C_Shares!N$3</f>
        <v>0.95724060622272067</v>
      </c>
      <c r="O11">
        <f>C_Shares!O11/C_Shares!O$3</f>
        <v>0.99813606469189387</v>
      </c>
      <c r="P11">
        <f>C_Shares!P11/C_Shares!P$3</f>
        <v>1.0037826007994803</v>
      </c>
      <c r="Q11">
        <f>C_Shares!Q11/C_Shares!Q$3</f>
        <v>0.99986852187034558</v>
      </c>
      <c r="R11">
        <f>C_Shares!R11/C_Shares!R$3</f>
        <v>1.0461468685976461</v>
      </c>
      <c r="S11">
        <f>C_Shares!S11/C_Shares!S$3</f>
        <v>1.0210682228455141</v>
      </c>
      <c r="T11">
        <f>C_Shares!T11/C_Shares!T$3</f>
        <v>1.0390427974443679</v>
      </c>
      <c r="U11">
        <f>C_Shares!U11/C_Shares!U$3</f>
        <v>0.9097114608667215</v>
      </c>
      <c r="V11">
        <f>C_Shares!V11/C_Shares!V$3</f>
        <v>0.86445165719284223</v>
      </c>
      <c r="W11">
        <f>C_Shares!W11/C_Shares!W$3</f>
        <v>0.91446690692476995</v>
      </c>
    </row>
    <row r="12" spans="1:23" x14ac:dyDescent="0.25">
      <c r="A12" s="12" t="s">
        <v>41</v>
      </c>
      <c r="B12" s="12" t="s">
        <v>42</v>
      </c>
      <c r="C12">
        <f>C_Shares!C12/C_Shares!C$3</f>
        <v>0.83592061620941449</v>
      </c>
      <c r="D12">
        <f>C_Shares!D12/C_Shares!D$3</f>
        <v>0.81555331431527989</v>
      </c>
      <c r="E12">
        <f>C_Shares!E12/C_Shares!E$3</f>
        <v>0.68065391859298396</v>
      </c>
      <c r="F12">
        <f>C_Shares!F12/C_Shares!F$3</f>
        <v>0.7078788616022379</v>
      </c>
      <c r="G12">
        <f>C_Shares!G12/C_Shares!G$3</f>
        <v>0.68839438196447889</v>
      </c>
      <c r="H12">
        <f>C_Shares!H12/C_Shares!H$3</f>
        <v>0.73094552260917067</v>
      </c>
      <c r="I12">
        <f>C_Shares!I12/C_Shares!I$3</f>
        <v>0.67362000057080174</v>
      </c>
      <c r="J12">
        <f>C_Shares!J12/C_Shares!J$3</f>
        <v>0.6977203104236549</v>
      </c>
      <c r="K12">
        <f>C_Shares!K12/C_Shares!K$3</f>
        <v>0.71532565724564656</v>
      </c>
      <c r="L12">
        <f>C_Shares!L12/C_Shares!L$3</f>
        <v>0.75987589106354592</v>
      </c>
      <c r="M12">
        <f>C_Shares!M12/C_Shares!M$3</f>
        <v>0.81484957472808162</v>
      </c>
      <c r="N12">
        <f>C_Shares!N12/C_Shares!N$3</f>
        <v>0.84552346978457005</v>
      </c>
      <c r="O12">
        <f>C_Shares!O12/C_Shares!O$3</f>
        <v>0.8738113699140444</v>
      </c>
      <c r="P12">
        <f>C_Shares!P12/C_Shares!P$3</f>
        <v>0.85918572918344249</v>
      </c>
      <c r="Q12">
        <f>C_Shares!Q12/C_Shares!Q$3</f>
        <v>0.85064976446361862</v>
      </c>
      <c r="R12">
        <f>C_Shares!R12/C_Shares!R$3</f>
        <v>0.88967620962252725</v>
      </c>
      <c r="S12">
        <f>C_Shares!S12/C_Shares!S$3</f>
        <v>0.89450514624059263</v>
      </c>
      <c r="T12">
        <f>C_Shares!T12/C_Shares!T$3</f>
        <v>0.90733166800176801</v>
      </c>
      <c r="U12">
        <f>C_Shares!U12/C_Shares!U$3</f>
        <v>0.85777436213083624</v>
      </c>
      <c r="V12">
        <f>C_Shares!V12/C_Shares!V$3</f>
        <v>0.73073065507639545</v>
      </c>
      <c r="W12">
        <f>C_Shares!W12/C_Shares!W$3</f>
        <v>0.83391248729129808</v>
      </c>
    </row>
    <row r="13" spans="1:23" x14ac:dyDescent="0.25">
      <c r="A13" s="2" t="s">
        <v>43</v>
      </c>
      <c r="B13" s="2" t="s">
        <v>44</v>
      </c>
      <c r="C13">
        <f>C_Shares!C13/C_Shares!C$3</f>
        <v>1.0836601300934008</v>
      </c>
      <c r="D13">
        <f>C_Shares!D13/C_Shares!D$3</f>
        <v>1.0375089230907684</v>
      </c>
      <c r="E13">
        <f>C_Shares!E13/C_Shares!E$3</f>
        <v>0.93439419190494111</v>
      </c>
      <c r="F13">
        <f>C_Shares!F13/C_Shares!F$3</f>
        <v>1.0759935760539636</v>
      </c>
      <c r="G13">
        <f>C_Shares!G13/C_Shares!G$3</f>
        <v>1.1191214914229592</v>
      </c>
      <c r="H13">
        <f>C_Shares!H13/C_Shares!H$3</f>
        <v>1.1274420681945607</v>
      </c>
      <c r="I13">
        <f>C_Shares!I13/C_Shares!I$3</f>
        <v>1.2787975397084455</v>
      </c>
      <c r="J13">
        <f>C_Shares!J13/C_Shares!J$3</f>
        <v>1.1548010067155232</v>
      </c>
      <c r="K13">
        <f>C_Shares!K13/C_Shares!K$3</f>
        <v>1.1858792145218346</v>
      </c>
      <c r="L13">
        <f>C_Shares!L13/C_Shares!L$3</f>
        <v>1.2380973958672836</v>
      </c>
      <c r="M13">
        <f>C_Shares!M13/C_Shares!M$3</f>
        <v>1.3315080862501889</v>
      </c>
      <c r="N13">
        <f>C_Shares!N13/C_Shares!N$3</f>
        <v>1.3131248168285752</v>
      </c>
      <c r="O13">
        <f>C_Shares!O13/C_Shares!O$3</f>
        <v>1.3998580182472391</v>
      </c>
      <c r="P13">
        <f>C_Shares!P13/C_Shares!P$3</f>
        <v>1.4056907325834422</v>
      </c>
      <c r="Q13">
        <f>C_Shares!Q13/C_Shares!Q$3</f>
        <v>1.3980329334371522</v>
      </c>
      <c r="R13">
        <f>C_Shares!R13/C_Shares!R$3</f>
        <v>1.4205546128941322</v>
      </c>
      <c r="S13">
        <f>C_Shares!S13/C_Shares!S$3</f>
        <v>1.4096008499360078</v>
      </c>
      <c r="T13">
        <f>C_Shares!T13/C_Shares!T$3</f>
        <v>1.5464991261380441</v>
      </c>
      <c r="U13">
        <f>C_Shares!U13/C_Shares!U$3</f>
        <v>1.1481645648205865</v>
      </c>
      <c r="V13">
        <f>C_Shares!V13/C_Shares!V$3</f>
        <v>1.2013747701235873</v>
      </c>
      <c r="W13">
        <f>C_Shares!W13/C_Shares!W$3</f>
        <v>1.2906145536452673</v>
      </c>
    </row>
    <row r="14" spans="1:23" x14ac:dyDescent="0.25">
      <c r="A14" s="2" t="s">
        <v>45</v>
      </c>
      <c r="B14" s="2" t="s">
        <v>46</v>
      </c>
      <c r="C14">
        <f>C_Shares!C14/C_Shares!C$3</f>
        <v>1.0823388209733107</v>
      </c>
      <c r="D14">
        <f>C_Shares!D14/C_Shares!D$3</f>
        <v>0.96075750397145399</v>
      </c>
      <c r="E14">
        <f>C_Shares!E14/C_Shares!E$3</f>
        <v>0.75479236696777297</v>
      </c>
      <c r="F14">
        <f>C_Shares!F14/C_Shares!F$3</f>
        <v>0.9361262359481819</v>
      </c>
      <c r="G14">
        <f>C_Shares!G14/C_Shares!G$3</f>
        <v>0.92908580843212896</v>
      </c>
      <c r="H14">
        <f>C_Shares!H14/C_Shares!H$3</f>
        <v>0.97010127213109842</v>
      </c>
      <c r="I14">
        <f>C_Shares!I14/C_Shares!I$3</f>
        <v>0.88908397464430433</v>
      </c>
      <c r="J14">
        <f>C_Shares!J14/C_Shares!J$3</f>
        <v>0.99122432628577517</v>
      </c>
      <c r="K14">
        <f>C_Shares!K14/C_Shares!K$3</f>
        <v>0.97228205753375962</v>
      </c>
      <c r="L14">
        <f>C_Shares!L14/C_Shares!L$3</f>
        <v>0.95076947409173418</v>
      </c>
      <c r="M14">
        <f>C_Shares!M14/C_Shares!M$3</f>
        <v>0.94659691119419698</v>
      </c>
      <c r="N14">
        <f>C_Shares!N14/C_Shares!N$3</f>
        <v>1.0211681679318496</v>
      </c>
      <c r="O14">
        <f>C_Shares!O14/C_Shares!O$3</f>
        <v>1.0878315813611901</v>
      </c>
      <c r="P14">
        <f>C_Shares!P14/C_Shares!P$3</f>
        <v>1.1512543223174667</v>
      </c>
      <c r="Q14">
        <f>C_Shares!Q14/C_Shares!Q$3</f>
        <v>1.1775148962882809</v>
      </c>
      <c r="R14">
        <f>C_Shares!R14/C_Shares!R$3</f>
        <v>1.1806805327639505</v>
      </c>
      <c r="S14">
        <f>C_Shares!S14/C_Shares!S$3</f>
        <v>1.1137295742382276</v>
      </c>
      <c r="T14">
        <f>C_Shares!T14/C_Shares!T$3</f>
        <v>1.1870838942063557</v>
      </c>
      <c r="U14">
        <f>C_Shares!U14/C_Shares!U$3</f>
        <v>1.1541698370740738</v>
      </c>
      <c r="V14">
        <f>C_Shares!V14/C_Shares!V$3</f>
        <v>0.93778388114933298</v>
      </c>
      <c r="W14">
        <f>C_Shares!W14/C_Shares!W$3</f>
        <v>0.98157168990777488</v>
      </c>
    </row>
    <row r="15" spans="1:23" x14ac:dyDescent="0.25">
      <c r="A15" s="2" t="s">
        <v>47</v>
      </c>
      <c r="B15" s="2" t="s">
        <v>48</v>
      </c>
      <c r="C15">
        <f>C_Shares!C15/C_Shares!C$3</f>
        <v>0.91445389117164777</v>
      </c>
      <c r="D15">
        <f>C_Shares!D15/C_Shares!D$3</f>
        <v>0.81085006571913454</v>
      </c>
      <c r="E15">
        <f>C_Shares!E15/C_Shares!E$3</f>
        <v>1.0033827565164479</v>
      </c>
      <c r="F15">
        <f>C_Shares!F15/C_Shares!F$3</f>
        <v>0.76984181980418454</v>
      </c>
      <c r="G15">
        <f>C_Shares!G15/C_Shares!G$3</f>
        <v>0.68893185947324986</v>
      </c>
      <c r="H15">
        <f>C_Shares!H15/C_Shares!H$3</f>
        <v>0.67135752750613908</v>
      </c>
      <c r="I15">
        <f>C_Shares!I15/C_Shares!I$3</f>
        <v>0.65031729629050572</v>
      </c>
      <c r="J15">
        <f>C_Shares!J15/C_Shares!J$3</f>
        <v>0.80759045468157509</v>
      </c>
      <c r="K15">
        <f>C_Shares!K15/C_Shares!K$3</f>
        <v>0.81212360063393996</v>
      </c>
      <c r="L15">
        <f>C_Shares!L15/C_Shares!L$3</f>
        <v>0.96580241428132896</v>
      </c>
      <c r="M15">
        <f>C_Shares!M15/C_Shares!M$3</f>
        <v>0.91446706521503995</v>
      </c>
      <c r="N15">
        <f>C_Shares!N15/C_Shares!N$3</f>
        <v>0.93928553005805349</v>
      </c>
      <c r="O15">
        <f>C_Shares!O15/C_Shares!O$3</f>
        <v>0.91231022450344257</v>
      </c>
      <c r="P15">
        <f>C_Shares!P15/C_Shares!P$3</f>
        <v>0.77654227428016609</v>
      </c>
      <c r="Q15">
        <f>C_Shares!Q15/C_Shares!Q$3</f>
        <v>0.89857025784726519</v>
      </c>
      <c r="R15">
        <f>C_Shares!R15/C_Shares!R$3</f>
        <v>0.97977500562475306</v>
      </c>
      <c r="S15">
        <f>C_Shares!S15/C_Shares!S$3</f>
        <v>0.89904013923655679</v>
      </c>
      <c r="T15">
        <f>C_Shares!T15/C_Shares!T$3</f>
        <v>0.86495551233005141</v>
      </c>
      <c r="U15">
        <f>C_Shares!U15/C_Shares!U$3</f>
        <v>0.83841752007234582</v>
      </c>
      <c r="V15">
        <f>C_Shares!V15/C_Shares!V$3</f>
        <v>0.78129505732691107</v>
      </c>
      <c r="W15">
        <f>C_Shares!W15/C_Shares!W$3</f>
        <v>0.76040285089769832</v>
      </c>
    </row>
    <row r="16" spans="1:23" x14ac:dyDescent="0.25">
      <c r="A16" s="2" t="s">
        <v>49</v>
      </c>
      <c r="B16" s="2" t="s">
        <v>50</v>
      </c>
      <c r="C16">
        <f>C_Shares!C16/C_Shares!C$3</f>
        <v>0.91089328194974395</v>
      </c>
      <c r="D16">
        <f>C_Shares!D16/C_Shares!D$3</f>
        <v>0.85300842574880031</v>
      </c>
      <c r="E16">
        <f>C_Shares!E16/C_Shares!E$3</f>
        <v>0.79325553128928505</v>
      </c>
      <c r="F16">
        <f>C_Shares!F16/C_Shares!F$3</f>
        <v>0.73751732602025588</v>
      </c>
      <c r="G16">
        <f>C_Shares!G16/C_Shares!G$3</f>
        <v>0.74318017633103373</v>
      </c>
      <c r="H16">
        <f>C_Shares!H16/C_Shares!H$3</f>
        <v>0.6895990534871782</v>
      </c>
      <c r="I16">
        <f>C_Shares!I16/C_Shares!I$3</f>
        <v>0.68072066501189676</v>
      </c>
      <c r="J16">
        <f>C_Shares!J16/C_Shares!J$3</f>
        <v>0.72382663232587341</v>
      </c>
      <c r="K16">
        <f>C_Shares!K16/C_Shares!K$3</f>
        <v>0.71118606096565096</v>
      </c>
      <c r="L16">
        <f>C_Shares!L16/C_Shares!L$3</f>
        <v>0.74296623408089157</v>
      </c>
      <c r="M16">
        <f>C_Shares!M16/C_Shares!M$3</f>
        <v>0.76468907406331565</v>
      </c>
      <c r="N16">
        <f>C_Shares!N16/C_Shares!N$3</f>
        <v>0.7835644010686269</v>
      </c>
      <c r="O16">
        <f>C_Shares!O16/C_Shares!O$3</f>
        <v>0.89118449732076044</v>
      </c>
      <c r="P16">
        <f>C_Shares!P16/C_Shares!P$3</f>
        <v>0.94003712045763732</v>
      </c>
      <c r="Q16">
        <f>C_Shares!Q16/C_Shares!Q$3</f>
        <v>0.96832289045124076</v>
      </c>
      <c r="R16">
        <f>C_Shares!R16/C_Shares!R$3</f>
        <v>1.050085859410439</v>
      </c>
      <c r="S16">
        <f>C_Shares!S16/C_Shares!S$3</f>
        <v>1.0574806058423574</v>
      </c>
      <c r="T16">
        <f>C_Shares!T16/C_Shares!T$3</f>
        <v>1.0184691465968132</v>
      </c>
      <c r="U16">
        <f>C_Shares!U16/C_Shares!U$3</f>
        <v>0.72341225157832534</v>
      </c>
      <c r="V16">
        <f>C_Shares!V16/C_Shares!V$3</f>
        <v>0.7189428833249506</v>
      </c>
      <c r="W16">
        <f>C_Shares!W16/C_Shares!W$3</f>
        <v>0.83407382765420734</v>
      </c>
    </row>
    <row r="17" spans="1:23" x14ac:dyDescent="0.25">
      <c r="A17" s="2" t="s">
        <v>51</v>
      </c>
      <c r="B17" s="2" t="s">
        <v>52</v>
      </c>
      <c r="C17">
        <f>C_Shares!C17/C_Shares!C$3</f>
        <v>0.84864432014978375</v>
      </c>
      <c r="D17">
        <f>C_Shares!D17/C_Shares!D$3</f>
        <v>0.81560830531175554</v>
      </c>
      <c r="E17">
        <f>C_Shares!E17/C_Shares!E$3</f>
        <v>0.75797031025106687</v>
      </c>
      <c r="F17">
        <f>C_Shares!F17/C_Shares!F$3</f>
        <v>0.84250290048695042</v>
      </c>
      <c r="G17">
        <f>C_Shares!G17/C_Shares!G$3</f>
        <v>0.87507545355596039</v>
      </c>
      <c r="H17">
        <f>C_Shares!H17/C_Shares!H$3</f>
        <v>0.83529332945176682</v>
      </c>
      <c r="I17">
        <f>C_Shares!I17/C_Shares!I$3</f>
        <v>0.81855402105433928</v>
      </c>
      <c r="J17">
        <f>C_Shares!J17/C_Shares!J$3</f>
        <v>0.84995351677038233</v>
      </c>
      <c r="K17">
        <f>C_Shares!K17/C_Shares!K$3</f>
        <v>0.89114650926730177</v>
      </c>
      <c r="L17">
        <f>C_Shares!L17/C_Shares!L$3</f>
        <v>0.91630818787457735</v>
      </c>
      <c r="M17">
        <f>C_Shares!M17/C_Shares!M$3</f>
        <v>0.95041307554242094</v>
      </c>
      <c r="N17">
        <f>C_Shares!N17/C_Shares!N$3</f>
        <v>1.0432121797623897</v>
      </c>
      <c r="O17">
        <f>C_Shares!O17/C_Shares!O$3</f>
        <v>1.0116833857512546</v>
      </c>
      <c r="P17">
        <f>C_Shares!P17/C_Shares!P$3</f>
        <v>1.1025597989509046</v>
      </c>
      <c r="Q17">
        <f>C_Shares!Q17/C_Shares!Q$3</f>
        <v>0.9499226710764308</v>
      </c>
      <c r="R17">
        <f>C_Shares!R17/C_Shares!R$3</f>
        <v>1.0232389794294328</v>
      </c>
      <c r="S17">
        <f>C_Shares!S17/C_Shares!S$3</f>
        <v>0.95265224171029583</v>
      </c>
      <c r="T17">
        <f>C_Shares!T17/C_Shares!T$3</f>
        <v>1.0130896189556575</v>
      </c>
      <c r="U17">
        <f>C_Shares!U17/C_Shares!U$3</f>
        <v>0.9571020827296165</v>
      </c>
      <c r="V17">
        <f>C_Shares!V17/C_Shares!V$3</f>
        <v>0.95774842829153262</v>
      </c>
      <c r="W17">
        <f>C_Shares!W17/C_Shares!W$3</f>
        <v>0.91191268542220461</v>
      </c>
    </row>
    <row r="18" spans="1:23" x14ac:dyDescent="0.25">
      <c r="A18" s="2" t="s">
        <v>53</v>
      </c>
      <c r="B18" s="2" t="s">
        <v>54</v>
      </c>
      <c r="C18">
        <f>C_Shares!C18/C_Shares!C$3</f>
        <v>0.9350554958450159</v>
      </c>
      <c r="D18">
        <f>C_Shares!D18/C_Shares!D$3</f>
        <v>0.88189132263685566</v>
      </c>
      <c r="E18">
        <f>C_Shares!E18/C_Shares!E$3</f>
        <v>0.88264622797317271</v>
      </c>
      <c r="F18">
        <f>C_Shares!F18/C_Shares!F$3</f>
        <v>0.92645372115178171</v>
      </c>
      <c r="G18">
        <f>C_Shares!G18/C_Shares!G$3</f>
        <v>0.89703864259888733</v>
      </c>
      <c r="H18">
        <f>C_Shares!H18/C_Shares!H$3</f>
        <v>0.83314592823000977</v>
      </c>
      <c r="I18">
        <f>C_Shares!I18/C_Shares!I$3</f>
        <v>0.82084150567559322</v>
      </c>
      <c r="J18">
        <f>C_Shares!J18/C_Shares!J$3</f>
        <v>0.89976617668856229</v>
      </c>
      <c r="K18">
        <f>C_Shares!K18/C_Shares!K$3</f>
        <v>0.92661048653330436</v>
      </c>
      <c r="L18">
        <f>C_Shares!L18/C_Shares!L$3</f>
        <v>0.98044490944338525</v>
      </c>
      <c r="M18">
        <f>C_Shares!M18/C_Shares!M$3</f>
        <v>1.0159709535584713</v>
      </c>
      <c r="N18">
        <f>C_Shares!N18/C_Shares!N$3</f>
        <v>1.0735298978410297</v>
      </c>
      <c r="O18">
        <f>C_Shares!O18/C_Shares!O$3</f>
        <v>1.134005892986085</v>
      </c>
      <c r="P18">
        <f>C_Shares!P18/C_Shares!P$3</f>
        <v>1.1314305205200275</v>
      </c>
      <c r="Q18">
        <f>C_Shares!Q18/C_Shares!Q$3</f>
        <v>1.1360117371426639</v>
      </c>
      <c r="R18">
        <f>C_Shares!R18/C_Shares!R$3</f>
        <v>1.1693086357321343</v>
      </c>
      <c r="S18">
        <f>C_Shares!S18/C_Shares!S$3</f>
        <v>1.1152819651222714</v>
      </c>
      <c r="T18">
        <f>C_Shares!T18/C_Shares!T$3</f>
        <v>1.0902661738236028</v>
      </c>
      <c r="U18">
        <f>C_Shares!U18/C_Shares!U$3</f>
        <v>0.87303153062445416</v>
      </c>
      <c r="V18">
        <f>C_Shares!V18/C_Shares!V$3</f>
        <v>0.98619974444128689</v>
      </c>
      <c r="W18">
        <f>C_Shares!W18/C_Shares!W$3</f>
        <v>0.98777347206295008</v>
      </c>
    </row>
    <row r="19" spans="1:23" x14ac:dyDescent="0.25">
      <c r="A19" s="2" t="s">
        <v>55</v>
      </c>
      <c r="B19" s="2" t="s">
        <v>56</v>
      </c>
      <c r="C19">
        <f>C_Shares!C19/C_Shares!C$3</f>
        <v>0.91754207559329004</v>
      </c>
      <c r="D19">
        <f>C_Shares!D19/C_Shares!D$3</f>
        <v>0.86040752452084279</v>
      </c>
      <c r="E19">
        <f>C_Shares!E19/C_Shares!E$3</f>
        <v>0.8170507517536949</v>
      </c>
      <c r="F19">
        <f>C_Shares!F19/C_Shares!F$3</f>
        <v>0.67271798704644747</v>
      </c>
      <c r="G19">
        <f>C_Shares!G19/C_Shares!G$3</f>
        <v>0.70460865116725813</v>
      </c>
      <c r="H19">
        <f>C_Shares!H19/C_Shares!H$3</f>
        <v>0.63307764116288012</v>
      </c>
      <c r="I19">
        <f>C_Shares!I19/C_Shares!I$3</f>
        <v>0.70575257488561316</v>
      </c>
      <c r="J19">
        <f>C_Shares!J19/C_Shares!J$3</f>
        <v>0.69734310309295366</v>
      </c>
      <c r="K19">
        <f>C_Shares!K19/C_Shares!K$3</f>
        <v>0.71668787341451146</v>
      </c>
      <c r="L19">
        <f>C_Shares!L19/C_Shares!L$3</f>
        <v>0.74009331048522264</v>
      </c>
      <c r="M19">
        <f>C_Shares!M19/C_Shares!M$3</f>
        <v>0.80814378723438141</v>
      </c>
      <c r="N19">
        <f>C_Shares!N19/C_Shares!N$3</f>
        <v>0.84103192169671337</v>
      </c>
      <c r="O19">
        <f>C_Shares!O19/C_Shares!O$3</f>
        <v>0.84283616739989098</v>
      </c>
      <c r="P19">
        <f>C_Shares!P19/C_Shares!P$3</f>
        <v>0.7926168937102499</v>
      </c>
      <c r="Q19">
        <f>C_Shares!Q19/C_Shares!Q$3</f>
        <v>0.77528740769212023</v>
      </c>
      <c r="R19">
        <f>C_Shares!R19/C_Shares!R$3</f>
        <v>0.77294405851302428</v>
      </c>
      <c r="S19">
        <f>C_Shares!S19/C_Shares!S$3</f>
        <v>0.7760083421579026</v>
      </c>
      <c r="T19">
        <f>C_Shares!T19/C_Shares!T$3</f>
        <v>0.79248251025483363</v>
      </c>
      <c r="U19">
        <f>C_Shares!U19/C_Shares!U$3</f>
        <v>0.64115647363723494</v>
      </c>
      <c r="V19">
        <f>C_Shares!V19/C_Shares!V$3</f>
        <v>0.63602361579984645</v>
      </c>
      <c r="W19">
        <f>C_Shares!W19/C_Shares!W$3</f>
        <v>0.55325847272092432</v>
      </c>
    </row>
    <row r="20" spans="1:23" x14ac:dyDescent="0.25">
      <c r="A20" s="2" t="s">
        <v>57</v>
      </c>
      <c r="B20" s="2" t="s">
        <v>56</v>
      </c>
      <c r="C20">
        <f>C_Shares!C20/C_Shares!C$3</f>
        <v>0.91754207559329004</v>
      </c>
      <c r="D20">
        <f>C_Shares!D20/C_Shares!D$3</f>
        <v>0.86040752452084279</v>
      </c>
      <c r="E20">
        <f>C_Shares!E20/C_Shares!E$3</f>
        <v>0.8170507517536949</v>
      </c>
      <c r="F20">
        <f>C_Shares!F20/C_Shares!F$3</f>
        <v>0.67271798704644747</v>
      </c>
      <c r="G20">
        <f>C_Shares!G20/C_Shares!G$3</f>
        <v>0.70460865116725813</v>
      </c>
      <c r="H20">
        <f>C_Shares!H20/C_Shares!H$3</f>
        <v>0.63307764116288012</v>
      </c>
      <c r="I20">
        <f>C_Shares!I20/C_Shares!I$3</f>
        <v>0.70575257488561316</v>
      </c>
      <c r="J20">
        <f>C_Shares!J20/C_Shares!J$3</f>
        <v>0.69734310309295366</v>
      </c>
      <c r="K20">
        <f>C_Shares!K20/C_Shares!K$3</f>
        <v>0.71668787341451146</v>
      </c>
      <c r="L20">
        <f>C_Shares!L20/C_Shares!L$3</f>
        <v>0.74009331048522264</v>
      </c>
      <c r="M20">
        <f>C_Shares!M20/C_Shares!M$3</f>
        <v>0.80814378723438141</v>
      </c>
      <c r="N20">
        <f>C_Shares!N20/C_Shares!N$3</f>
        <v>0.84103192169671337</v>
      </c>
      <c r="O20">
        <f>C_Shares!O20/C_Shares!O$3</f>
        <v>0.84283616739989098</v>
      </c>
      <c r="P20">
        <f>C_Shares!P20/C_Shares!P$3</f>
        <v>0.7926168937102499</v>
      </c>
      <c r="Q20">
        <f>C_Shares!Q20/C_Shares!Q$3</f>
        <v>0.77528740769212023</v>
      </c>
      <c r="R20">
        <f>C_Shares!R20/C_Shares!R$3</f>
        <v>0.77294405851302428</v>
      </c>
      <c r="S20">
        <f>C_Shares!S20/C_Shares!S$3</f>
        <v>0.7760083421579026</v>
      </c>
      <c r="T20">
        <f>C_Shares!T20/C_Shares!T$3</f>
        <v>0.79248251025483363</v>
      </c>
      <c r="U20">
        <f>C_Shares!U20/C_Shares!U$3</f>
        <v>0.64115647363723494</v>
      </c>
      <c r="V20">
        <f>C_Shares!V20/C_Shares!V$3</f>
        <v>0.63602361579984645</v>
      </c>
      <c r="W20">
        <f>C_Shares!W20/C_Shares!W$3</f>
        <v>0.55325847272092432</v>
      </c>
    </row>
    <row r="21" spans="1:23" x14ac:dyDescent="0.25">
      <c r="A21" s="2" t="s">
        <v>58</v>
      </c>
      <c r="B21" s="2" t="s">
        <v>59</v>
      </c>
      <c r="C21">
        <f>C_Shares!C21/C_Shares!C$3</f>
        <v>1.7357492264590628</v>
      </c>
      <c r="D21">
        <f>C_Shares!D21/C_Shares!D$3</f>
        <v>1.536611167555326</v>
      </c>
      <c r="E21">
        <f>C_Shares!E21/C_Shares!E$3</f>
        <v>1.5185945856450169</v>
      </c>
      <c r="F21">
        <f>C_Shares!F21/C_Shares!F$3</f>
        <v>1.3667512369751982</v>
      </c>
      <c r="G21">
        <f>C_Shares!G21/C_Shares!G$3</f>
        <v>1.352377990229588</v>
      </c>
      <c r="H21">
        <f>C_Shares!H21/C_Shares!H$3</f>
        <v>1.2703103236847009</v>
      </c>
      <c r="I21">
        <f>C_Shares!I21/C_Shares!I$3</f>
        <v>1.2211829085910766</v>
      </c>
      <c r="J21">
        <f>C_Shares!J21/C_Shares!J$3</f>
        <v>1.2595588630655139</v>
      </c>
      <c r="K21">
        <f>C_Shares!K21/C_Shares!K$3</f>
        <v>1.2880364938111442</v>
      </c>
      <c r="L21">
        <f>C_Shares!L21/C_Shares!L$3</f>
        <v>1.3309465636212452</v>
      </c>
      <c r="M21">
        <f>C_Shares!M21/C_Shares!M$3</f>
        <v>1.3439847113365113</v>
      </c>
      <c r="N21">
        <f>C_Shares!N21/C_Shares!N$3</f>
        <v>1.397894964495346</v>
      </c>
      <c r="O21">
        <f>C_Shares!O21/C_Shares!O$3</f>
        <v>1.4067426305370847</v>
      </c>
      <c r="P21">
        <f>C_Shares!P21/C_Shares!P$3</f>
        <v>1.4054657840124292</v>
      </c>
      <c r="Q21">
        <f>C_Shares!Q21/C_Shares!Q$3</f>
        <v>1.499595061602776</v>
      </c>
      <c r="R21">
        <f>C_Shares!R21/C_Shares!R$3</f>
        <v>1.4392994298747739</v>
      </c>
      <c r="S21">
        <f>C_Shares!S21/C_Shares!S$3</f>
        <v>1.3331106083348048</v>
      </c>
      <c r="T21">
        <f>C_Shares!T21/C_Shares!T$3</f>
        <v>1.3781304429468177</v>
      </c>
      <c r="U21">
        <f>C_Shares!U21/C_Shares!U$3</f>
        <v>1.1386693299325101</v>
      </c>
      <c r="V21">
        <f>C_Shares!V21/C_Shares!V$3</f>
        <v>1.3051085430729423</v>
      </c>
      <c r="W21">
        <f>C_Shares!W21/C_Shares!W$3</f>
        <v>1.2624096115794619</v>
      </c>
    </row>
    <row r="22" spans="1:23" x14ac:dyDescent="0.25">
      <c r="A22" s="2" t="s">
        <v>60</v>
      </c>
      <c r="B22" s="2" t="s">
        <v>59</v>
      </c>
      <c r="C22">
        <f>C_Shares!C22/C_Shares!C$3</f>
        <v>1.7357492264590628</v>
      </c>
      <c r="D22">
        <f>C_Shares!D22/C_Shares!D$3</f>
        <v>1.536611167555326</v>
      </c>
      <c r="E22">
        <f>C_Shares!E22/C_Shares!E$3</f>
        <v>1.5185945856450169</v>
      </c>
      <c r="F22">
        <f>C_Shares!F22/C_Shares!F$3</f>
        <v>1.3667512369751982</v>
      </c>
      <c r="G22">
        <f>C_Shares!G22/C_Shares!G$3</f>
        <v>1.352377990229588</v>
      </c>
      <c r="H22">
        <f>C_Shares!H22/C_Shares!H$3</f>
        <v>1.2703103236847009</v>
      </c>
      <c r="I22">
        <f>C_Shares!I22/C_Shares!I$3</f>
        <v>1.2211829085910766</v>
      </c>
      <c r="J22">
        <f>C_Shares!J22/C_Shares!J$3</f>
        <v>1.2595588630655139</v>
      </c>
      <c r="K22">
        <f>C_Shares!K22/C_Shares!K$3</f>
        <v>1.2880364938111442</v>
      </c>
      <c r="L22">
        <f>C_Shares!L22/C_Shares!L$3</f>
        <v>1.3309465636212452</v>
      </c>
      <c r="M22">
        <f>C_Shares!M22/C_Shares!M$3</f>
        <v>1.3439847113365113</v>
      </c>
      <c r="N22">
        <f>C_Shares!N22/C_Shares!N$3</f>
        <v>1.397894964495346</v>
      </c>
      <c r="O22">
        <f>C_Shares!O22/C_Shares!O$3</f>
        <v>1.4067426305370847</v>
      </c>
      <c r="P22">
        <f>C_Shares!P22/C_Shares!P$3</f>
        <v>1.4054657840124292</v>
      </c>
      <c r="Q22">
        <f>C_Shares!Q22/C_Shares!Q$3</f>
        <v>1.499595061602776</v>
      </c>
      <c r="R22">
        <f>C_Shares!R22/C_Shares!R$3</f>
        <v>1.4392994298747739</v>
      </c>
      <c r="S22">
        <f>C_Shares!S22/C_Shares!S$3</f>
        <v>1.3331106083348048</v>
      </c>
      <c r="T22">
        <f>C_Shares!T22/C_Shares!T$3</f>
        <v>1.3781304429468177</v>
      </c>
      <c r="U22">
        <f>C_Shares!U22/C_Shares!U$3</f>
        <v>1.1386693299325101</v>
      </c>
      <c r="V22">
        <f>C_Shares!V22/C_Shares!V$3</f>
        <v>1.3051085430729423</v>
      </c>
      <c r="W22">
        <f>C_Shares!W22/C_Shares!W$3</f>
        <v>1.2624096115794619</v>
      </c>
    </row>
    <row r="23" spans="1:23" x14ac:dyDescent="0.25">
      <c r="A23" s="2" t="s">
        <v>61</v>
      </c>
      <c r="B23" s="2" t="s">
        <v>62</v>
      </c>
      <c r="C23">
        <f>C_Shares!C23/C_Shares!C$3</f>
        <v>0.72103611870685702</v>
      </c>
      <c r="D23">
        <f>C_Shares!D23/C_Shares!D$3</f>
        <v>0.71911383521110217</v>
      </c>
      <c r="E23">
        <f>C_Shares!E23/C_Shares!E$3</f>
        <v>0.60367885332117877</v>
      </c>
      <c r="F23">
        <f>C_Shares!F23/C_Shares!F$3</f>
        <v>0.64533720667610661</v>
      </c>
      <c r="G23">
        <f>C_Shares!G23/C_Shares!G$3</f>
        <v>0.66339872290240443</v>
      </c>
      <c r="H23">
        <f>C_Shares!H23/C_Shares!H$3</f>
        <v>0.60195444099157347</v>
      </c>
      <c r="I23">
        <f>C_Shares!I23/C_Shares!I$3</f>
        <v>0.69097522093468489</v>
      </c>
      <c r="J23">
        <f>C_Shares!J23/C_Shares!J$3</f>
        <v>0.75412826897431229</v>
      </c>
      <c r="K23">
        <f>C_Shares!K23/C_Shares!K$3</f>
        <v>0.65673742278303215</v>
      </c>
      <c r="L23">
        <f>C_Shares!L23/C_Shares!L$3</f>
        <v>0.60608097132619076</v>
      </c>
      <c r="M23">
        <f>C_Shares!M23/C_Shares!M$3</f>
        <v>0.63620059855718314</v>
      </c>
      <c r="N23">
        <f>C_Shares!N23/C_Shares!N$3</f>
        <v>0.75225789316030878</v>
      </c>
      <c r="O23">
        <f>C_Shares!O23/C_Shares!O$3</f>
        <v>0.73455483606842586</v>
      </c>
      <c r="P23">
        <f>C_Shares!P23/C_Shares!P$3</f>
        <v>0.73688758606596549</v>
      </c>
      <c r="Q23">
        <f>C_Shares!Q23/C_Shares!Q$3</f>
        <v>0.81467923288963495</v>
      </c>
      <c r="R23">
        <f>C_Shares!R23/C_Shares!R$3</f>
        <v>0.85979205334027453</v>
      </c>
      <c r="S23">
        <f>C_Shares!S23/C_Shares!S$3</f>
        <v>0.81725667430439819</v>
      </c>
      <c r="T23">
        <f>C_Shares!T23/C_Shares!T$3</f>
        <v>0.82252885513491791</v>
      </c>
      <c r="U23">
        <f>C_Shares!U23/C_Shares!U$3</f>
        <v>0</v>
      </c>
      <c r="V23">
        <f>C_Shares!V23/C_Shares!V$3</f>
        <v>0.6211600488593475</v>
      </c>
      <c r="W23">
        <f>C_Shares!W23/C_Shares!W$3</f>
        <v>0.6273434657417104</v>
      </c>
    </row>
    <row r="24" spans="1:23" x14ac:dyDescent="0.25">
      <c r="A24" s="2" t="s">
        <v>63</v>
      </c>
      <c r="B24" s="2" t="s">
        <v>62</v>
      </c>
      <c r="C24">
        <f>C_Shares!C24/C_Shares!C$3</f>
        <v>0.72103611870685702</v>
      </c>
      <c r="D24">
        <f>C_Shares!D24/C_Shares!D$3</f>
        <v>0.71911383521110217</v>
      </c>
      <c r="E24">
        <f>C_Shares!E24/C_Shares!E$3</f>
        <v>0.60367885332117877</v>
      </c>
      <c r="F24">
        <f>C_Shares!F24/C_Shares!F$3</f>
        <v>0.64533720667610661</v>
      </c>
      <c r="G24">
        <f>C_Shares!G24/C_Shares!G$3</f>
        <v>0.66339872290240443</v>
      </c>
      <c r="H24">
        <f>C_Shares!H24/C_Shares!H$3</f>
        <v>0.60195444099157347</v>
      </c>
      <c r="I24">
        <f>C_Shares!I24/C_Shares!I$3</f>
        <v>0.69097522093468489</v>
      </c>
      <c r="J24">
        <f>C_Shares!J24/C_Shares!J$3</f>
        <v>0.75412826897431229</v>
      </c>
      <c r="K24">
        <f>C_Shares!K24/C_Shares!K$3</f>
        <v>0.65673742278303215</v>
      </c>
      <c r="L24">
        <f>C_Shares!L24/C_Shares!L$3</f>
        <v>0.60608097132619076</v>
      </c>
      <c r="M24">
        <f>C_Shares!M24/C_Shares!M$3</f>
        <v>0.63620059855718314</v>
      </c>
      <c r="N24">
        <f>C_Shares!N24/C_Shares!N$3</f>
        <v>0.75225789316030878</v>
      </c>
      <c r="O24">
        <f>C_Shares!O24/C_Shares!O$3</f>
        <v>0.73455483606842586</v>
      </c>
      <c r="P24">
        <f>C_Shares!P24/C_Shares!P$3</f>
        <v>0.73688758606596549</v>
      </c>
      <c r="Q24">
        <f>C_Shares!Q24/C_Shares!Q$3</f>
        <v>0.81467923288963495</v>
      </c>
      <c r="R24">
        <f>C_Shares!R24/C_Shares!R$3</f>
        <v>0.85979205334027453</v>
      </c>
      <c r="S24">
        <f>C_Shares!S24/C_Shares!S$3</f>
        <v>0.81725667430439819</v>
      </c>
      <c r="T24">
        <f>C_Shares!T24/C_Shares!T$3</f>
        <v>0.82252885513491791</v>
      </c>
      <c r="U24">
        <f>C_Shares!U24/C_Shares!U$3</f>
        <v>0</v>
      </c>
      <c r="V24">
        <f>C_Shares!V24/C_Shares!V$3</f>
        <v>0.6211600488593475</v>
      </c>
      <c r="W24">
        <f>C_Shares!W24/C_Shares!W$3</f>
        <v>0.6273434657417104</v>
      </c>
    </row>
    <row r="25" spans="1:23" x14ac:dyDescent="0.25">
      <c r="A25" s="2" t="s">
        <v>64</v>
      </c>
      <c r="B25" s="2" t="s">
        <v>65</v>
      </c>
      <c r="C25">
        <f>C_Shares!C25/C_Shares!C$3</f>
        <v>0.70685127905944101</v>
      </c>
      <c r="D25">
        <f>C_Shares!D25/C_Shares!D$3</f>
        <v>0.61142016023596002</v>
      </c>
      <c r="E25">
        <f>C_Shares!E25/C_Shares!E$3</f>
        <v>0.57630807360837299</v>
      </c>
      <c r="F25">
        <f>C_Shares!F25/C_Shares!F$3</f>
        <v>0.53971392368398796</v>
      </c>
      <c r="G25">
        <f>C_Shares!G25/C_Shares!G$3</f>
        <v>0.53194814437496374</v>
      </c>
      <c r="H25">
        <f>C_Shares!H25/C_Shares!H$3</f>
        <v>0.50096498166155412</v>
      </c>
      <c r="I25">
        <f>C_Shares!I25/C_Shares!I$3</f>
        <v>0.5167503411803408</v>
      </c>
      <c r="J25">
        <f>C_Shares!J25/C_Shares!J$3</f>
        <v>0.51297555254971283</v>
      </c>
      <c r="K25">
        <f>C_Shares!K25/C_Shares!K$3</f>
        <v>0.58421023591709353</v>
      </c>
      <c r="L25">
        <f>C_Shares!L25/C_Shares!L$3</f>
        <v>0.60927087117527612</v>
      </c>
      <c r="M25">
        <f>C_Shares!M25/C_Shares!M$3</f>
        <v>0.63326354144263575</v>
      </c>
      <c r="N25">
        <f>C_Shares!N25/C_Shares!N$3</f>
        <v>0.60176538730034035</v>
      </c>
      <c r="O25">
        <f>C_Shares!O25/C_Shares!O$3</f>
        <v>0.61218694198039492</v>
      </c>
      <c r="P25">
        <f>C_Shares!P25/C_Shares!P$3</f>
        <v>0.55670888231715399</v>
      </c>
      <c r="Q25">
        <f>C_Shares!Q25/C_Shares!Q$3</f>
        <v>0.63833099941541682</v>
      </c>
      <c r="R25">
        <f>C_Shares!R25/C_Shares!R$3</f>
        <v>0.68327965791493028</v>
      </c>
      <c r="S25">
        <f>C_Shares!S25/C_Shares!S$3</f>
        <v>0.5757587225493761</v>
      </c>
      <c r="T25">
        <f>C_Shares!T25/C_Shares!T$3</f>
        <v>0.56910357303000336</v>
      </c>
      <c r="U25">
        <f>C_Shares!U25/C_Shares!U$3</f>
        <v>0.5444399353923518</v>
      </c>
      <c r="V25">
        <f>C_Shares!V25/C_Shares!V$3</f>
        <v>0.57691274689061955</v>
      </c>
      <c r="W25">
        <f>C_Shares!W25/C_Shares!W$3</f>
        <v>0.68074668550757211</v>
      </c>
    </row>
    <row r="26" spans="1:23" x14ac:dyDescent="0.25">
      <c r="A26" s="2" t="s">
        <v>66</v>
      </c>
      <c r="B26" s="2" t="s">
        <v>65</v>
      </c>
      <c r="C26">
        <f>C_Shares!C26/C_Shares!C$3</f>
        <v>0.70685127905944101</v>
      </c>
      <c r="D26">
        <f>C_Shares!D26/C_Shares!D$3</f>
        <v>0.61142016023596002</v>
      </c>
      <c r="E26">
        <f>C_Shares!E26/C_Shares!E$3</f>
        <v>0.57630807360837299</v>
      </c>
      <c r="F26">
        <f>C_Shares!F26/C_Shares!F$3</f>
        <v>0.53971392368398796</v>
      </c>
      <c r="G26">
        <f>C_Shares!G26/C_Shares!G$3</f>
        <v>0.53194814437496374</v>
      </c>
      <c r="H26">
        <f>C_Shares!H26/C_Shares!H$3</f>
        <v>0.50096498166155412</v>
      </c>
      <c r="I26">
        <f>C_Shares!I26/C_Shares!I$3</f>
        <v>0.5167503411803408</v>
      </c>
      <c r="J26">
        <f>C_Shares!J26/C_Shares!J$3</f>
        <v>0.51297555254971283</v>
      </c>
      <c r="K26">
        <f>C_Shares!K26/C_Shares!K$3</f>
        <v>0.58421023591709353</v>
      </c>
      <c r="L26">
        <f>C_Shares!L26/C_Shares!L$3</f>
        <v>0.60927087117527612</v>
      </c>
      <c r="M26">
        <f>C_Shares!M26/C_Shares!M$3</f>
        <v>0.63326354144263575</v>
      </c>
      <c r="N26">
        <f>C_Shares!N26/C_Shares!N$3</f>
        <v>0.60176538730034035</v>
      </c>
      <c r="O26">
        <f>C_Shares!O26/C_Shares!O$3</f>
        <v>0.61218694198039492</v>
      </c>
      <c r="P26">
        <f>C_Shares!P26/C_Shares!P$3</f>
        <v>0.55670888231715399</v>
      </c>
      <c r="Q26">
        <f>C_Shares!Q26/C_Shares!Q$3</f>
        <v>0.63833099941541682</v>
      </c>
      <c r="R26">
        <f>C_Shares!R26/C_Shares!R$3</f>
        <v>0.68327965791493028</v>
      </c>
      <c r="S26">
        <f>C_Shares!S26/C_Shares!S$3</f>
        <v>0.5757587225493761</v>
      </c>
      <c r="T26">
        <f>C_Shares!T26/C_Shares!T$3</f>
        <v>0.56910357303000336</v>
      </c>
      <c r="U26">
        <f>C_Shares!U26/C_Shares!U$3</f>
        <v>0.5444399353923518</v>
      </c>
      <c r="V26">
        <f>C_Shares!V26/C_Shares!V$3</f>
        <v>0.57691274689061955</v>
      </c>
      <c r="W26">
        <f>C_Shares!W26/C_Shares!W$3</f>
        <v>0.68074668550757211</v>
      </c>
    </row>
    <row r="27" spans="1:23" x14ac:dyDescent="0.25">
      <c r="A27" s="2" t="s">
        <v>67</v>
      </c>
      <c r="B27" s="2" t="s">
        <v>68</v>
      </c>
      <c r="C27">
        <f>C_Shares!C27/C_Shares!C$3</f>
        <v>0.81139554745758191</v>
      </c>
      <c r="D27">
        <f>C_Shares!D27/C_Shares!D$3</f>
        <v>0.7397747936693907</v>
      </c>
      <c r="E27">
        <f>C_Shares!E27/C_Shares!E$3</f>
        <v>0.71766985085469792</v>
      </c>
      <c r="F27">
        <f>C_Shares!F27/C_Shares!F$3</f>
        <v>0.67566142727327638</v>
      </c>
      <c r="G27">
        <f>C_Shares!G27/C_Shares!G$3</f>
        <v>0.66017996852918293</v>
      </c>
      <c r="H27">
        <f>C_Shares!H27/C_Shares!H$3</f>
        <v>0.63284011007310415</v>
      </c>
      <c r="I27">
        <f>C_Shares!I27/C_Shares!I$3</f>
        <v>0.64396608124634502</v>
      </c>
      <c r="J27">
        <f>C_Shares!J27/C_Shares!J$3</f>
        <v>0.6639629884983983</v>
      </c>
      <c r="K27">
        <f>C_Shares!K27/C_Shares!K$3</f>
        <v>0.70211643777410404</v>
      </c>
      <c r="L27">
        <f>C_Shares!L27/C_Shares!L$3</f>
        <v>0.72637185113138902</v>
      </c>
      <c r="M27">
        <f>C_Shares!M27/C_Shares!M$3</f>
        <v>0.75495992032615888</v>
      </c>
      <c r="N27">
        <f>C_Shares!N27/C_Shares!N$3</f>
        <v>0.82253033818482846</v>
      </c>
      <c r="O27">
        <f>C_Shares!O27/C_Shares!O$3</f>
        <v>0.83374136806499954</v>
      </c>
      <c r="P27">
        <f>C_Shares!P27/C_Shares!P$3</f>
        <v>0.8554178268732644</v>
      </c>
      <c r="Q27">
        <f>C_Shares!Q27/C_Shares!Q$3</f>
        <v>0.90768468926373647</v>
      </c>
      <c r="R27">
        <f>C_Shares!R27/C_Shares!R$3</f>
        <v>0.86788614580610213</v>
      </c>
      <c r="S27">
        <f>C_Shares!S27/C_Shares!S$3</f>
        <v>0.91668217540191521</v>
      </c>
      <c r="T27">
        <f>C_Shares!T27/C_Shares!T$3</f>
        <v>0.88061289721484737</v>
      </c>
      <c r="U27">
        <f>C_Shares!U27/C_Shares!U$3</f>
        <v>0.75662688996004024</v>
      </c>
      <c r="V27">
        <f>C_Shares!V27/C_Shares!V$3</f>
        <v>0.79669243626496966</v>
      </c>
      <c r="W27">
        <f>C_Shares!W27/C_Shares!W$3</f>
        <v>0.90063366081289942</v>
      </c>
    </row>
    <row r="28" spans="1:23" x14ac:dyDescent="0.25">
      <c r="A28" s="2" t="s">
        <v>69</v>
      </c>
      <c r="B28" s="2" t="s">
        <v>70</v>
      </c>
      <c r="C28">
        <f>C_Shares!C28/C_Shares!C$3</f>
        <v>0.75771013976954438</v>
      </c>
      <c r="D28">
        <f>C_Shares!D28/C_Shares!D$3</f>
        <v>0.65438239613831783</v>
      </c>
      <c r="E28">
        <f>C_Shares!E28/C_Shares!E$3</f>
        <v>0.61538858455739831</v>
      </c>
      <c r="F28">
        <f>C_Shares!F28/C_Shares!F$3</f>
        <v>0.61194166484339207</v>
      </c>
      <c r="G28">
        <f>C_Shares!G28/C_Shares!G$3</f>
        <v>0.61988995586839524</v>
      </c>
      <c r="H28">
        <f>C_Shares!H28/C_Shares!H$3</f>
        <v>0.62829365261941816</v>
      </c>
      <c r="I28">
        <f>C_Shares!I28/C_Shares!I$3</f>
        <v>0.62698036113633215</v>
      </c>
      <c r="J28">
        <f>C_Shares!J28/C_Shares!J$3</f>
        <v>0.64486533281186631</v>
      </c>
      <c r="K28">
        <f>C_Shares!K28/C_Shares!K$3</f>
        <v>0.66516909483711528</v>
      </c>
      <c r="L28">
        <f>C_Shares!L28/C_Shares!L$3</f>
        <v>0.70041378032699542</v>
      </c>
      <c r="M28">
        <f>C_Shares!M28/C_Shares!M$3</f>
        <v>0.70152618284871016</v>
      </c>
      <c r="N28">
        <f>C_Shares!N28/C_Shares!N$3</f>
        <v>0.77126821411003788</v>
      </c>
      <c r="O28">
        <f>C_Shares!O28/C_Shares!O$3</f>
        <v>0.7877948835714943</v>
      </c>
      <c r="P28">
        <f>C_Shares!P28/C_Shares!P$3</f>
        <v>0.77660902193998038</v>
      </c>
      <c r="Q28">
        <f>C_Shares!Q28/C_Shares!Q$3</f>
        <v>0.86331482336595966</v>
      </c>
      <c r="R28">
        <f>C_Shares!R28/C_Shares!R$3</f>
        <v>0.81506041801638363</v>
      </c>
      <c r="S28">
        <f>C_Shares!S28/C_Shares!S$3</f>
        <v>0.91146604236507822</v>
      </c>
      <c r="T28">
        <f>C_Shares!T28/C_Shares!T$3</f>
        <v>0.86343987064450378</v>
      </c>
      <c r="U28">
        <f>C_Shares!U28/C_Shares!U$3</f>
        <v>0.74733953133868614</v>
      </c>
      <c r="V28">
        <f>C_Shares!V28/C_Shares!V$3</f>
        <v>0.76017628682619542</v>
      </c>
      <c r="W28">
        <f>C_Shares!W28/C_Shares!W$3</f>
        <v>0.87449514592095901</v>
      </c>
    </row>
    <row r="29" spans="1:23" x14ac:dyDescent="0.25">
      <c r="A29" s="2" t="s">
        <v>71</v>
      </c>
      <c r="B29" s="2" t="s">
        <v>72</v>
      </c>
      <c r="C29">
        <f>C_Shares!C29/C_Shares!C$3</f>
        <v>0.89112348055868695</v>
      </c>
      <c r="D29">
        <f>C_Shares!D29/C_Shares!D$3</f>
        <v>0.86634116230555647</v>
      </c>
      <c r="E29">
        <f>C_Shares!E29/C_Shares!E$3</f>
        <v>0.87846272890203836</v>
      </c>
      <c r="F29">
        <f>C_Shares!F29/C_Shares!F$3</f>
        <v>0.76214032100662366</v>
      </c>
      <c r="G29">
        <f>C_Shares!G29/C_Shares!G$3</f>
        <v>0.7851317413667962</v>
      </c>
      <c r="H29">
        <f>C_Shares!H29/C_Shares!H$3</f>
        <v>0.62804527918114339</v>
      </c>
      <c r="I29">
        <f>C_Shares!I29/C_Shares!I$3</f>
        <v>0.70640241194983799</v>
      </c>
      <c r="J29">
        <f>C_Shares!J29/C_Shares!J$3</f>
        <v>0.7170809906793818</v>
      </c>
      <c r="K29">
        <f>C_Shares!K29/C_Shares!K$3</f>
        <v>0.78569237519302437</v>
      </c>
      <c r="L29">
        <f>C_Shares!L29/C_Shares!L$3</f>
        <v>0.79974934356559035</v>
      </c>
      <c r="M29">
        <f>C_Shares!M29/C_Shares!M$3</f>
        <v>0.91422664127131892</v>
      </c>
      <c r="N29">
        <f>C_Shares!N29/C_Shares!N$3</f>
        <v>0.96854307309503396</v>
      </c>
      <c r="O29">
        <f>C_Shares!O29/C_Shares!O$3</f>
        <v>0.94869492227925256</v>
      </c>
      <c r="P29">
        <f>C_Shares!P29/C_Shares!P$3</f>
        <v>1.1133761733168466</v>
      </c>
      <c r="Q29">
        <f>C_Shares!Q29/C_Shares!Q$3</f>
        <v>1.0331091895685833</v>
      </c>
      <c r="R29">
        <f>C_Shares!R29/C_Shares!R$3</f>
        <v>0.9657762769529773</v>
      </c>
      <c r="S29">
        <f>C_Shares!S29/C_Shares!S$3</f>
        <v>1.0377849852655439</v>
      </c>
      <c r="T29">
        <f>C_Shares!T29/C_Shares!T$3</f>
        <v>0.9846154540992359</v>
      </c>
      <c r="U29">
        <f>C_Shares!U29/C_Shares!U$3</f>
        <v>0.80840458019639405</v>
      </c>
      <c r="V29">
        <f>C_Shares!V29/C_Shares!V$3</f>
        <v>0.84939651698982221</v>
      </c>
      <c r="W29">
        <f>C_Shares!W29/C_Shares!W$3</f>
        <v>1.0146831203086857</v>
      </c>
    </row>
    <row r="30" spans="1:23" x14ac:dyDescent="0.25">
      <c r="A30" s="2" t="s">
        <v>73</v>
      </c>
      <c r="B30" s="2" t="s">
        <v>74</v>
      </c>
      <c r="C30">
        <f>C_Shares!C30/C_Shares!C$3</f>
        <v>0.91611183145269715</v>
      </c>
      <c r="D30">
        <f>C_Shares!D30/C_Shares!D$3</f>
        <v>0.91085619432277565</v>
      </c>
      <c r="E30">
        <f>C_Shares!E30/C_Shares!E$3</f>
        <v>0.90541971101812069</v>
      </c>
      <c r="F30">
        <f>C_Shares!F30/C_Shares!F$3</f>
        <v>0.80292421828741234</v>
      </c>
      <c r="G30">
        <f>C_Shares!G30/C_Shares!G$3</f>
        <v>0.68021318213806337</v>
      </c>
      <c r="H30">
        <f>C_Shares!H30/C_Shares!H$3</f>
        <v>0.65370201735840439</v>
      </c>
      <c r="I30">
        <f>C_Shares!I30/C_Shares!I$3</f>
        <v>0.64402222783003582</v>
      </c>
      <c r="J30">
        <f>C_Shares!J30/C_Shares!J$3</f>
        <v>0.67965871555699631</v>
      </c>
      <c r="K30">
        <f>C_Shares!K30/C_Shares!K$3</f>
        <v>0.74900457106609497</v>
      </c>
      <c r="L30">
        <f>C_Shares!L30/C_Shares!L$3</f>
        <v>0.74407951987139453</v>
      </c>
      <c r="M30">
        <f>C_Shares!M30/C_Shares!M$3</f>
        <v>0.79436718621795943</v>
      </c>
      <c r="N30">
        <f>C_Shares!N30/C_Shares!N$3</f>
        <v>0.86408938829901416</v>
      </c>
      <c r="O30">
        <f>C_Shares!O30/C_Shares!O$3</f>
        <v>0.88223006366017631</v>
      </c>
      <c r="P30">
        <f>C_Shares!P30/C_Shares!P$3</f>
        <v>0.88909085533253485</v>
      </c>
      <c r="Q30">
        <f>C_Shares!Q30/C_Shares!Q$3</f>
        <v>0.94528793505539155</v>
      </c>
      <c r="R30">
        <f>C_Shares!R30/C_Shares!R$3</f>
        <v>0.96052451228952995</v>
      </c>
      <c r="S30">
        <f>C_Shares!S30/C_Shares!S$3</f>
        <v>0.83291308585035706</v>
      </c>
      <c r="T30">
        <f>C_Shares!T30/C_Shares!T$3</f>
        <v>0.85143743721824716</v>
      </c>
      <c r="U30">
        <f>C_Shares!U30/C_Shares!U$3</f>
        <v>0.74557077960299589</v>
      </c>
      <c r="V30">
        <f>C_Shares!V30/C_Shares!V$3</f>
        <v>0.8748377479108379</v>
      </c>
      <c r="W30">
        <f>C_Shares!W30/C_Shares!W$3</f>
        <v>0.89241174375564425</v>
      </c>
    </row>
    <row r="31" spans="1:23" x14ac:dyDescent="0.25">
      <c r="A31" s="2" t="s">
        <v>75</v>
      </c>
      <c r="B31" s="2" t="s">
        <v>76</v>
      </c>
      <c r="C31">
        <f>C_Shares!C31/C_Shares!C$3</f>
        <v>1.838129927905283</v>
      </c>
      <c r="D31">
        <f>C_Shares!D31/C_Shares!D$3</f>
        <v>1.5516395254748436</v>
      </c>
      <c r="E31">
        <f>C_Shares!E31/C_Shares!E$3</f>
        <v>1.5938568733060352</v>
      </c>
      <c r="F31">
        <f>C_Shares!F31/C_Shares!F$3</f>
        <v>1.3835358627658427</v>
      </c>
      <c r="G31">
        <f>C_Shares!G31/C_Shares!G$3</f>
        <v>1.3438215503910962</v>
      </c>
      <c r="H31">
        <f>C_Shares!H31/C_Shares!H$3</f>
        <v>1.395144571788024</v>
      </c>
      <c r="I31">
        <f>C_Shares!I31/C_Shares!I$3</f>
        <v>1.2133907644696831</v>
      </c>
      <c r="J31">
        <f>C_Shares!J31/C_Shares!J$3</f>
        <v>1.2273238614435984</v>
      </c>
      <c r="K31">
        <f>C_Shares!K31/C_Shares!K$3</f>
        <v>1.2512778193380161</v>
      </c>
      <c r="L31">
        <f>C_Shares!L31/C_Shares!L$3</f>
        <v>1.3740591950297267</v>
      </c>
      <c r="M31">
        <f>C_Shares!M31/C_Shares!M$3</f>
        <v>1.5244335974580874</v>
      </c>
      <c r="N31">
        <f>C_Shares!N31/C_Shares!N$3</f>
        <v>1.4582929774974194</v>
      </c>
      <c r="O31">
        <f>C_Shares!O31/C_Shares!O$3</f>
        <v>1.4973979434129021</v>
      </c>
      <c r="P31">
        <f>C_Shares!P31/C_Shares!P$3</f>
        <v>1.3904653889004197</v>
      </c>
      <c r="Q31">
        <f>C_Shares!Q31/C_Shares!Q$3</f>
        <v>1.3789960833631687</v>
      </c>
      <c r="R31">
        <f>C_Shares!R31/C_Shares!R$3</f>
        <v>1.4303621459678471</v>
      </c>
      <c r="S31">
        <f>C_Shares!S31/C_Shares!S$3</f>
        <v>1.4031110757472847</v>
      </c>
      <c r="T31">
        <f>C_Shares!T31/C_Shares!T$3</f>
        <v>1.2721121097418</v>
      </c>
      <c r="U31">
        <f>C_Shares!U31/C_Shares!U$3</f>
        <v>1.2374211977292111</v>
      </c>
      <c r="V31">
        <f>C_Shares!V31/C_Shares!V$3</f>
        <v>1.2148850913341636</v>
      </c>
      <c r="W31">
        <f>C_Shares!W31/C_Shares!W$3</f>
        <v>1.2498040460211197</v>
      </c>
    </row>
    <row r="32" spans="1:23" x14ac:dyDescent="0.25">
      <c r="A32" s="2" t="s">
        <v>77</v>
      </c>
      <c r="B32" s="2" t="s">
        <v>76</v>
      </c>
      <c r="C32">
        <f>C_Shares!C32/C_Shares!C$3</f>
        <v>1.838129927905283</v>
      </c>
      <c r="D32">
        <f>C_Shares!D32/C_Shares!D$3</f>
        <v>1.5516395254748436</v>
      </c>
      <c r="E32">
        <f>C_Shares!E32/C_Shares!E$3</f>
        <v>1.5938568733060352</v>
      </c>
      <c r="F32">
        <f>C_Shares!F32/C_Shares!F$3</f>
        <v>1.3835358627658427</v>
      </c>
      <c r="G32">
        <f>C_Shares!G32/C_Shares!G$3</f>
        <v>1.3438215503910962</v>
      </c>
      <c r="H32">
        <f>C_Shares!H32/C_Shares!H$3</f>
        <v>1.395144571788024</v>
      </c>
      <c r="I32">
        <f>C_Shares!I32/C_Shares!I$3</f>
        <v>1.2133907644696831</v>
      </c>
      <c r="J32">
        <f>C_Shares!J32/C_Shares!J$3</f>
        <v>1.2273238614435984</v>
      </c>
      <c r="K32">
        <f>C_Shares!K32/C_Shares!K$3</f>
        <v>1.2512778193380161</v>
      </c>
      <c r="L32">
        <f>C_Shares!L32/C_Shares!L$3</f>
        <v>1.3740591950297267</v>
      </c>
      <c r="M32">
        <f>C_Shares!M32/C_Shares!M$3</f>
        <v>1.5244335974580874</v>
      </c>
      <c r="N32">
        <f>C_Shares!N32/C_Shares!N$3</f>
        <v>1.4582929774974194</v>
      </c>
      <c r="O32">
        <f>C_Shares!O32/C_Shares!O$3</f>
        <v>1.4973979434129021</v>
      </c>
      <c r="P32">
        <f>C_Shares!P32/C_Shares!P$3</f>
        <v>1.3904653889004197</v>
      </c>
      <c r="Q32">
        <f>C_Shares!Q32/C_Shares!Q$3</f>
        <v>1.3789960833631687</v>
      </c>
      <c r="R32">
        <f>C_Shares!R32/C_Shares!R$3</f>
        <v>1.4303621459678471</v>
      </c>
      <c r="S32">
        <f>C_Shares!S32/C_Shares!S$3</f>
        <v>1.4031110757472847</v>
      </c>
      <c r="T32">
        <f>C_Shares!T32/C_Shares!T$3</f>
        <v>1.2721121097418</v>
      </c>
      <c r="U32">
        <f>C_Shares!U32/C_Shares!U$3</f>
        <v>1.2374211977292111</v>
      </c>
      <c r="V32">
        <f>C_Shares!V32/C_Shares!V$3</f>
        <v>1.2148850913341636</v>
      </c>
      <c r="W32">
        <f>C_Shares!W32/C_Shares!W$3</f>
        <v>1.2498040460211197</v>
      </c>
    </row>
    <row r="33" spans="1:23" x14ac:dyDescent="0.25">
      <c r="A33" s="2" t="s">
        <v>78</v>
      </c>
      <c r="B33" s="2" t="s">
        <v>79</v>
      </c>
      <c r="C33">
        <f>C_Shares!C33/C_Shares!C$3</f>
        <v>0.97305884282178112</v>
      </c>
      <c r="D33">
        <f>C_Shares!D33/C_Shares!D$3</f>
        <v>1.0121155717465045</v>
      </c>
      <c r="E33">
        <f>C_Shares!E33/C_Shares!E$3</f>
        <v>0.95348769659637389</v>
      </c>
      <c r="F33">
        <f>C_Shares!F33/C_Shares!F$3</f>
        <v>0.78484103147216</v>
      </c>
      <c r="G33">
        <f>C_Shares!G33/C_Shares!G$3</f>
        <v>0.79817659758697845</v>
      </c>
      <c r="H33">
        <f>C_Shares!H33/C_Shares!H$3</f>
        <v>0.75453097702979</v>
      </c>
      <c r="I33">
        <f>C_Shares!I33/C_Shares!I$3</f>
        <v>0.76958228877492707</v>
      </c>
      <c r="J33">
        <f>C_Shares!J33/C_Shares!J$3</f>
        <v>0.83308474518563014</v>
      </c>
      <c r="K33">
        <f>C_Shares!K33/C_Shares!K$3</f>
        <v>0.85387005085592438</v>
      </c>
      <c r="L33">
        <f>C_Shares!L33/C_Shares!L$3</f>
        <v>0.8624516731294849</v>
      </c>
      <c r="M33">
        <f>C_Shares!M33/C_Shares!M$3</f>
        <v>0.92445225852787249</v>
      </c>
      <c r="N33">
        <f>C_Shares!N33/C_Shares!N$3</f>
        <v>0.98079345361859005</v>
      </c>
      <c r="O33">
        <f>C_Shares!O33/C_Shares!O$3</f>
        <v>1.0141183386115531</v>
      </c>
      <c r="P33">
        <f>C_Shares!P33/C_Shares!P$3</f>
        <v>0.97732043578091099</v>
      </c>
      <c r="Q33">
        <f>C_Shares!Q33/C_Shares!Q$3</f>
        <v>1.0204807084841132</v>
      </c>
      <c r="R33">
        <f>C_Shares!R33/C_Shares!R$3</f>
        <v>1.0590118687980918</v>
      </c>
      <c r="S33">
        <f>C_Shares!S33/C_Shares!S$3</f>
        <v>1.0187893228330211</v>
      </c>
      <c r="T33">
        <f>C_Shares!T33/C_Shares!T$3</f>
        <v>1.0504296261702364</v>
      </c>
      <c r="U33">
        <f>C_Shares!U33/C_Shares!U$3</f>
        <v>0.78078106304068329</v>
      </c>
      <c r="V33">
        <f>C_Shares!V33/C_Shares!V$3</f>
        <v>0.85210477394444906</v>
      </c>
      <c r="W33">
        <f>C_Shares!W33/C_Shares!W$3</f>
        <v>0.8996258753715447</v>
      </c>
    </row>
    <row r="34" spans="1:23" x14ac:dyDescent="0.25">
      <c r="A34" s="2" t="s">
        <v>80</v>
      </c>
      <c r="B34" s="2" t="s">
        <v>81</v>
      </c>
      <c r="C34">
        <f>C_Shares!C34/C_Shares!C$3</f>
        <v>0.76963279561725217</v>
      </c>
      <c r="D34">
        <f>C_Shares!D34/C_Shares!D$3</f>
        <v>0.77039728988874556</v>
      </c>
      <c r="E34">
        <f>C_Shares!E34/C_Shares!E$3</f>
        <v>0.60383779460229003</v>
      </c>
      <c r="F34">
        <f>C_Shares!F34/C_Shares!F$3</f>
        <v>0.57203009971197305</v>
      </c>
      <c r="G34">
        <f>C_Shares!G34/C_Shares!G$3</f>
        <v>0.6027150514094759</v>
      </c>
      <c r="H34">
        <f>C_Shares!H34/C_Shares!H$3</f>
        <v>0.58750348456658741</v>
      </c>
      <c r="I34">
        <f>C_Shares!I34/C_Shares!I$3</f>
        <v>0.59465638554493117</v>
      </c>
      <c r="J34">
        <f>C_Shares!J34/C_Shares!J$3</f>
        <v>0.63877614397613425</v>
      </c>
      <c r="K34">
        <f>C_Shares!K34/C_Shares!K$3</f>
        <v>0.66157092382279237</v>
      </c>
      <c r="L34">
        <f>C_Shares!L34/C_Shares!L$3</f>
        <v>0.74446480730157616</v>
      </c>
      <c r="M34">
        <f>C_Shares!M34/C_Shares!M$3</f>
        <v>0.65621479544945083</v>
      </c>
      <c r="N34">
        <f>C_Shares!N34/C_Shares!N$3</f>
        <v>0.7558915391639317</v>
      </c>
      <c r="O34">
        <f>C_Shares!O34/C_Shares!O$3</f>
        <v>0.71431859753117488</v>
      </c>
      <c r="P34">
        <f>C_Shares!P34/C_Shares!P$3</f>
        <v>0.62484891020919375</v>
      </c>
      <c r="Q34">
        <f>C_Shares!Q34/C_Shares!Q$3</f>
        <v>0.76880775625662301</v>
      </c>
      <c r="R34">
        <f>C_Shares!R34/C_Shares!R$3</f>
        <v>0.76497266687782117</v>
      </c>
      <c r="S34">
        <f>C_Shares!S34/C_Shares!S$3</f>
        <v>0.80345059068022673</v>
      </c>
      <c r="T34">
        <f>C_Shares!T34/C_Shares!T$3</f>
        <v>0.80305061752653417</v>
      </c>
      <c r="U34">
        <f>C_Shares!U34/C_Shares!U$3</f>
        <v>0.54878920586610624</v>
      </c>
      <c r="V34">
        <f>C_Shares!V34/C_Shares!V$3</f>
        <v>0.53333962290023418</v>
      </c>
      <c r="W34">
        <f>C_Shares!W34/C_Shares!W$3</f>
        <v>0.65047343458753226</v>
      </c>
    </row>
    <row r="35" spans="1:23" x14ac:dyDescent="0.25">
      <c r="A35" s="2" t="s">
        <v>82</v>
      </c>
      <c r="B35" s="2" t="s">
        <v>83</v>
      </c>
      <c r="C35">
        <f>C_Shares!C35/C_Shares!C$3</f>
        <v>0.96161145574395912</v>
      </c>
      <c r="D35">
        <f>C_Shares!D35/C_Shares!D$3</f>
        <v>0.93513296344600005</v>
      </c>
      <c r="E35">
        <f>C_Shares!E35/C_Shares!E$3</f>
        <v>0.85546650982642247</v>
      </c>
      <c r="F35">
        <f>C_Shares!F35/C_Shares!F$3</f>
        <v>0.80146916408566571</v>
      </c>
      <c r="G35">
        <f>C_Shares!G35/C_Shares!G$3</f>
        <v>0.75210025163575489</v>
      </c>
      <c r="H35">
        <f>C_Shares!H35/C_Shares!H$3</f>
        <v>0.69731248243557831</v>
      </c>
      <c r="I35">
        <f>C_Shares!I35/C_Shares!I$3</f>
        <v>0.65148445618553064</v>
      </c>
      <c r="J35">
        <f>C_Shares!J35/C_Shares!J$3</f>
        <v>0.74026107466227009</v>
      </c>
      <c r="K35">
        <f>C_Shares!K35/C_Shares!K$3</f>
        <v>0.71636287891352124</v>
      </c>
      <c r="L35">
        <f>C_Shares!L35/C_Shares!L$3</f>
        <v>0.73311733373712828</v>
      </c>
      <c r="M35">
        <f>C_Shares!M35/C_Shares!M$3</f>
        <v>0.84155530058754147</v>
      </c>
      <c r="N35">
        <f>C_Shares!N35/C_Shares!N$3</f>
        <v>0.85004723533683446</v>
      </c>
      <c r="O35">
        <f>C_Shares!O35/C_Shares!O$3</f>
        <v>0.87734351800040167</v>
      </c>
      <c r="P35">
        <f>C_Shares!P35/C_Shares!P$3</f>
        <v>0.897947964884238</v>
      </c>
      <c r="Q35">
        <f>C_Shares!Q35/C_Shares!Q$3</f>
        <v>0.872757846729173</v>
      </c>
      <c r="R35">
        <f>C_Shares!R35/C_Shares!R$3</f>
        <v>0.99725143001008421</v>
      </c>
      <c r="S35">
        <f>C_Shares!S35/C_Shares!S$3</f>
        <v>0.90252954374780969</v>
      </c>
      <c r="T35">
        <f>C_Shares!T35/C_Shares!T$3</f>
        <v>0.90044738050144157</v>
      </c>
      <c r="U35">
        <f>C_Shares!U35/C_Shares!U$3</f>
        <v>0.78127681748823108</v>
      </c>
      <c r="V35">
        <f>C_Shares!V35/C_Shares!V$3</f>
        <v>0.70895253810403858</v>
      </c>
      <c r="W35">
        <f>C_Shares!W35/C_Shares!W$3</f>
        <v>0.80894370924030079</v>
      </c>
    </row>
    <row r="36" spans="1:23" x14ac:dyDescent="0.25">
      <c r="A36" s="2" t="s">
        <v>84</v>
      </c>
      <c r="B36" s="2" t="s">
        <v>85</v>
      </c>
      <c r="C36">
        <f>C_Shares!C36/C_Shares!C$3</f>
        <v>1.147100182010738</v>
      </c>
      <c r="D36">
        <f>C_Shares!D36/C_Shares!D$3</f>
        <v>1.0218435492242413</v>
      </c>
      <c r="E36">
        <f>C_Shares!E36/C_Shares!E$3</f>
        <v>1.0798591245913873</v>
      </c>
      <c r="F36">
        <f>C_Shares!F36/C_Shares!F$3</f>
        <v>0.86783167047363563</v>
      </c>
      <c r="G36">
        <f>C_Shares!G36/C_Shares!G$3</f>
        <v>0.92887389631531958</v>
      </c>
      <c r="H36">
        <f>C_Shares!H36/C_Shares!H$3</f>
        <v>0.79467668795556812</v>
      </c>
      <c r="I36">
        <f>C_Shares!I36/C_Shares!I$3</f>
        <v>0.88605203450649395</v>
      </c>
      <c r="J36">
        <f>C_Shares!J36/C_Shares!J$3</f>
        <v>0.86755575032704046</v>
      </c>
      <c r="K36">
        <f>C_Shares!K36/C_Shares!K$3</f>
        <v>0.91291513707292127</v>
      </c>
      <c r="L36">
        <f>C_Shares!L36/C_Shares!L$3</f>
        <v>0.85230136592745587</v>
      </c>
      <c r="M36">
        <f>C_Shares!M36/C_Shares!M$3</f>
        <v>1.00383150094092</v>
      </c>
      <c r="N36">
        <f>C_Shares!N36/C_Shares!N$3</f>
        <v>1.0125724762825916</v>
      </c>
      <c r="O36">
        <f>C_Shares!O36/C_Shares!O$3</f>
        <v>1.0929301572633265</v>
      </c>
      <c r="P36">
        <f>C_Shares!P36/C_Shares!P$3</f>
        <v>1.0468199042553175</v>
      </c>
      <c r="Q36">
        <f>C_Shares!Q36/C_Shares!Q$3</f>
        <v>1.1296115584169089</v>
      </c>
      <c r="R36">
        <f>C_Shares!R36/C_Shares!R$3</f>
        <v>1.1085071028734543</v>
      </c>
      <c r="S36">
        <f>C_Shares!S36/C_Shares!S$3</f>
        <v>1.1526084261853193</v>
      </c>
      <c r="T36">
        <f>C_Shares!T36/C_Shares!T$3</f>
        <v>1.1378019333928853</v>
      </c>
      <c r="U36">
        <f>C_Shares!U36/C_Shares!U$3</f>
        <v>0.76432088862792114</v>
      </c>
      <c r="V36">
        <f>C_Shares!V36/C_Shares!V$3</f>
        <v>0.91946154949146452</v>
      </c>
      <c r="W36">
        <f>C_Shares!W36/C_Shares!W$3</f>
        <v>0.98030272745261582</v>
      </c>
    </row>
    <row r="37" spans="1:23" x14ac:dyDescent="0.25">
      <c r="A37" s="2" t="s">
        <v>86</v>
      </c>
      <c r="B37" s="2" t="s">
        <v>87</v>
      </c>
      <c r="C37">
        <f>C_Shares!C37/C_Shares!C$3</f>
        <v>0.99219640911577245</v>
      </c>
      <c r="D37">
        <f>C_Shares!D37/C_Shares!D$3</f>
        <v>1.23275524198926</v>
      </c>
      <c r="E37">
        <f>C_Shares!E37/C_Shares!E$3</f>
        <v>1.1814143175509402</v>
      </c>
      <c r="F37">
        <f>C_Shares!F37/C_Shares!F$3</f>
        <v>0.84987849347472955</v>
      </c>
      <c r="G37">
        <f>C_Shares!G37/C_Shares!G$3</f>
        <v>0.87682627939830982</v>
      </c>
      <c r="H37">
        <f>C_Shares!H37/C_Shares!H$3</f>
        <v>0.88364588531039823</v>
      </c>
      <c r="I37">
        <f>C_Shares!I37/C_Shares!I$3</f>
        <v>0.90399087217129392</v>
      </c>
      <c r="J37">
        <f>C_Shares!J37/C_Shares!J$3</f>
        <v>1.0141209630042798</v>
      </c>
      <c r="K37">
        <f>C_Shares!K37/C_Shares!K$3</f>
        <v>1.0492009614610474</v>
      </c>
      <c r="L37">
        <f>C_Shares!L37/C_Shares!L$3</f>
        <v>1.0533027424955168</v>
      </c>
      <c r="M37">
        <f>C_Shares!M37/C_Shares!M$3</f>
        <v>1.1105203773174384</v>
      </c>
      <c r="N37">
        <f>C_Shares!N37/C_Shares!N$3</f>
        <v>1.2046972265398952</v>
      </c>
      <c r="O37">
        <f>C_Shares!O37/C_Shares!O$3</f>
        <v>1.2568926370313784</v>
      </c>
      <c r="P37">
        <f>C_Shares!P37/C_Shares!P$3</f>
        <v>1.213314199674302</v>
      </c>
      <c r="Q37">
        <f>C_Shares!Q37/C_Shares!Q$3</f>
        <v>1.2206584026980685</v>
      </c>
      <c r="R37">
        <f>C_Shares!R37/C_Shares!R$3</f>
        <v>1.2506216675689483</v>
      </c>
      <c r="S37">
        <f>C_Shares!S37/C_Shares!S$3</f>
        <v>1.1544340754988083</v>
      </c>
      <c r="T37">
        <f>C_Shares!T37/C_Shares!T$3</f>
        <v>1.2664343236562463</v>
      </c>
      <c r="U37">
        <f>C_Shares!U37/C_Shares!U$3</f>
        <v>0.9387846217665301</v>
      </c>
      <c r="V37">
        <f>C_Shares!V37/C_Shares!V$3</f>
        <v>1.1391141347161036</v>
      </c>
      <c r="W37">
        <f>C_Shares!W37/C_Shares!W$3</f>
        <v>1.0795095949320799</v>
      </c>
    </row>
    <row r="38" spans="1:23" x14ac:dyDescent="0.25">
      <c r="A38" s="2" t="s">
        <v>88</v>
      </c>
      <c r="B38" s="2" t="s">
        <v>89</v>
      </c>
      <c r="C38">
        <f>C_Shares!C38/C_Shares!C$3</f>
        <v>0.83789135784161739</v>
      </c>
      <c r="D38">
        <f>C_Shares!D38/C_Shares!D$3</f>
        <v>0.7877081268034839</v>
      </c>
      <c r="E38">
        <f>C_Shares!E38/C_Shares!E$3</f>
        <v>0.79863614754089096</v>
      </c>
      <c r="F38">
        <f>C_Shares!F38/C_Shares!F$3</f>
        <v>0.73690932799722753</v>
      </c>
      <c r="G38">
        <f>C_Shares!G38/C_Shares!G$3</f>
        <v>0.69881274766545409</v>
      </c>
      <c r="H38">
        <f>C_Shares!H38/C_Shares!H$3</f>
        <v>0.70875939275863864</v>
      </c>
      <c r="I38">
        <f>C_Shares!I38/C_Shares!I$3</f>
        <v>0.71391490402876012</v>
      </c>
      <c r="J38">
        <f>C_Shares!J38/C_Shares!J$3</f>
        <v>0.76513793559859189</v>
      </c>
      <c r="K38">
        <f>C_Shares!K38/C_Shares!K$3</f>
        <v>0.80277215745483954</v>
      </c>
      <c r="L38">
        <f>C_Shares!L38/C_Shares!L$3</f>
        <v>0.83920203903417323</v>
      </c>
      <c r="M38">
        <f>C_Shares!M38/C_Shares!M$3</f>
        <v>0.85629182622369404</v>
      </c>
      <c r="N38">
        <f>C_Shares!N38/C_Shares!N$3</f>
        <v>0.92924373957193085</v>
      </c>
      <c r="O38">
        <f>C_Shares!O38/C_Shares!O$3</f>
        <v>0.95579189644059193</v>
      </c>
      <c r="P38">
        <f>C_Shares!P38/C_Shares!P$3</f>
        <v>0.98104675924833173</v>
      </c>
      <c r="Q38">
        <f>C_Shares!Q38/C_Shares!Q$3</f>
        <v>0.95168165037933383</v>
      </c>
      <c r="R38">
        <f>C_Shares!R38/C_Shares!R$3</f>
        <v>0.94573535080229254</v>
      </c>
      <c r="S38">
        <f>C_Shares!S38/C_Shares!S$3</f>
        <v>0.92409887082376518</v>
      </c>
      <c r="T38">
        <f>C_Shares!T38/C_Shares!T$3</f>
        <v>0.92668689418559103</v>
      </c>
      <c r="U38">
        <f>C_Shares!U38/C_Shares!U$3</f>
        <v>0.71518342873107277</v>
      </c>
      <c r="V38">
        <f>C_Shares!V38/C_Shares!V$3</f>
        <v>0.75907822565210137</v>
      </c>
      <c r="W38">
        <f>C_Shares!W38/C_Shares!W$3</f>
        <v>0.838365976491941</v>
      </c>
    </row>
    <row r="39" spans="1:23" x14ac:dyDescent="0.25">
      <c r="A39" s="2" t="s">
        <v>90</v>
      </c>
      <c r="B39" s="2" t="s">
        <v>91</v>
      </c>
      <c r="C39">
        <f>C_Shares!C39/C_Shares!C$3</f>
        <v>0.8636469575566218</v>
      </c>
      <c r="D39">
        <f>C_Shares!D39/C_Shares!D$3</f>
        <v>0.86284917604356715</v>
      </c>
      <c r="E39">
        <f>C_Shares!E39/C_Shares!E$3</f>
        <v>0.79314984961806501</v>
      </c>
      <c r="F39">
        <f>C_Shares!F39/C_Shares!F$3</f>
        <v>0.70863062835916413</v>
      </c>
      <c r="G39">
        <f>C_Shares!G39/C_Shares!G$3</f>
        <v>0.65082733167627471</v>
      </c>
      <c r="H39">
        <f>C_Shares!H39/C_Shares!H$3</f>
        <v>0.6960098990582041</v>
      </c>
      <c r="I39">
        <f>C_Shares!I39/C_Shares!I$3</f>
        <v>0.71074434195093428</v>
      </c>
      <c r="J39">
        <f>C_Shares!J39/C_Shares!J$3</f>
        <v>0.74899211885999495</v>
      </c>
      <c r="K39">
        <f>C_Shares!K39/C_Shares!K$3</f>
        <v>0.77603514677505336</v>
      </c>
      <c r="L39">
        <f>C_Shares!L39/C_Shares!L$3</f>
        <v>0.83296162318410993</v>
      </c>
      <c r="M39">
        <f>C_Shares!M39/C_Shares!M$3</f>
        <v>0.82997772636487688</v>
      </c>
      <c r="N39">
        <f>C_Shares!N39/C_Shares!N$3</f>
        <v>0.88945444805053997</v>
      </c>
      <c r="O39">
        <f>C_Shares!O39/C_Shares!O$3</f>
        <v>0.98235031638598058</v>
      </c>
      <c r="P39">
        <f>C_Shares!P39/C_Shares!P$3</f>
        <v>0.94250720113156461</v>
      </c>
      <c r="Q39">
        <f>C_Shares!Q39/C_Shares!Q$3</f>
        <v>0.89998595585092356</v>
      </c>
      <c r="R39">
        <f>C_Shares!R39/C_Shares!R$3</f>
        <v>0.92182094781979473</v>
      </c>
      <c r="S39">
        <f>C_Shares!S39/C_Shares!S$3</f>
        <v>0.87129905337437419</v>
      </c>
      <c r="T39">
        <f>C_Shares!T39/C_Shares!T$3</f>
        <v>0.90542148340749762</v>
      </c>
      <c r="U39">
        <f>C_Shares!U39/C_Shares!U$3</f>
        <v>0.70580920324633389</v>
      </c>
      <c r="V39">
        <f>C_Shares!V39/C_Shares!V$3</f>
        <v>0.71919191967581364</v>
      </c>
      <c r="W39">
        <f>C_Shares!W39/C_Shares!W$3</f>
        <v>0.83916400926621881</v>
      </c>
    </row>
    <row r="40" spans="1:23" x14ac:dyDescent="0.25">
      <c r="A40" s="2" t="s">
        <v>92</v>
      </c>
      <c r="B40" s="2" t="s">
        <v>93</v>
      </c>
      <c r="C40">
        <f>C_Shares!C40/C_Shares!C$3</f>
        <v>0.77384781622968202</v>
      </c>
      <c r="D40">
        <f>C_Shares!D40/C_Shares!D$3</f>
        <v>0.68745197642434097</v>
      </c>
      <c r="E40">
        <f>C_Shares!E40/C_Shares!E$3</f>
        <v>0.76814346307253545</v>
      </c>
      <c r="F40">
        <f>C_Shares!F40/C_Shares!F$3</f>
        <v>0.67859181583334904</v>
      </c>
      <c r="G40">
        <f>C_Shares!G40/C_Shares!G$3</f>
        <v>0.66916442300475609</v>
      </c>
      <c r="H40">
        <f>C_Shares!H40/C_Shares!H$3</f>
        <v>0.64843649997481057</v>
      </c>
      <c r="I40">
        <f>C_Shares!I40/C_Shares!I$3</f>
        <v>0.65445408386549908</v>
      </c>
      <c r="J40">
        <f>C_Shares!J40/C_Shares!J$3</f>
        <v>0.70118939192018814</v>
      </c>
      <c r="K40">
        <f>C_Shares!K40/C_Shares!K$3</f>
        <v>0.71914178222066294</v>
      </c>
      <c r="L40">
        <f>C_Shares!L40/C_Shares!L$3</f>
        <v>0.73434320003412401</v>
      </c>
      <c r="M40">
        <f>C_Shares!M40/C_Shares!M$3</f>
        <v>0.75628026920813374</v>
      </c>
      <c r="N40">
        <f>C_Shares!N40/C_Shares!N$3</f>
        <v>0.80417739237603469</v>
      </c>
      <c r="O40">
        <f>C_Shares!O40/C_Shares!O$3</f>
        <v>0.84279812594376868</v>
      </c>
      <c r="P40">
        <f>C_Shares!P40/C_Shares!P$3</f>
        <v>0.87212130121823994</v>
      </c>
      <c r="Q40">
        <f>C_Shares!Q40/C_Shares!Q$3</f>
        <v>0.89168973371144133</v>
      </c>
      <c r="R40">
        <f>C_Shares!R40/C_Shares!R$3</f>
        <v>0.85788495569367507</v>
      </c>
      <c r="S40">
        <f>C_Shares!S40/C_Shares!S$3</f>
        <v>0.84436157566247083</v>
      </c>
      <c r="T40">
        <f>C_Shares!T40/C_Shares!T$3</f>
        <v>0.84911456679696473</v>
      </c>
      <c r="U40">
        <f>C_Shares!U40/C_Shares!U$3</f>
        <v>0.65307724524315136</v>
      </c>
      <c r="V40">
        <f>C_Shares!V40/C_Shares!V$3</f>
        <v>0.66293052268008379</v>
      </c>
      <c r="W40">
        <f>C_Shares!W40/C_Shares!W$3</f>
        <v>0.67869241287688142</v>
      </c>
    </row>
    <row r="41" spans="1:23" x14ac:dyDescent="0.25">
      <c r="A41" s="2" t="s">
        <v>94</v>
      </c>
      <c r="B41" s="2" t="s">
        <v>95</v>
      </c>
      <c r="C41">
        <f>C_Shares!C41/C_Shares!C$3</f>
        <v>0.88194453122971495</v>
      </c>
      <c r="D41">
        <f>C_Shares!D41/C_Shares!D$3</f>
        <v>0.85001746169963233</v>
      </c>
      <c r="E41">
        <f>C_Shares!E41/C_Shares!E$3</f>
        <v>0.93015461884229278</v>
      </c>
      <c r="F41">
        <f>C_Shares!F41/C_Shares!F$3</f>
        <v>0.90735941809701726</v>
      </c>
      <c r="G41">
        <f>C_Shares!G41/C_Shares!G$3</f>
        <v>0.85453779840211064</v>
      </c>
      <c r="H41">
        <f>C_Shares!H41/C_Shares!H$3</f>
        <v>0.78693691926716725</v>
      </c>
      <c r="I41">
        <f>C_Shares!I41/C_Shares!I$3</f>
        <v>0.78150254498767679</v>
      </c>
      <c r="J41">
        <f>C_Shares!J41/C_Shares!J$3</f>
        <v>0.87416164243857963</v>
      </c>
      <c r="K41">
        <f>C_Shares!K41/C_Shares!K$3</f>
        <v>0.96539445911616939</v>
      </c>
      <c r="L41">
        <f>C_Shares!L41/C_Shares!L$3</f>
        <v>0.98918764860894559</v>
      </c>
      <c r="M41">
        <f>C_Shares!M41/C_Shares!M$3</f>
        <v>1.0887794394349231</v>
      </c>
      <c r="N41">
        <f>C_Shares!N41/C_Shares!N$3</f>
        <v>1.1204329466037124</v>
      </c>
      <c r="O41">
        <f>C_Shares!O41/C_Shares!O$3</f>
        <v>1.0624737645174973</v>
      </c>
      <c r="P41">
        <f>C_Shares!P41/C_Shares!P$3</f>
        <v>1.1923453653952483</v>
      </c>
      <c r="Q41">
        <f>C_Shares!Q41/C_Shares!Q$3</f>
        <v>1.1524816810043368</v>
      </c>
      <c r="R41">
        <f>C_Shares!R41/C_Shares!R$3</f>
        <v>1.1098112038140364</v>
      </c>
      <c r="S41">
        <f>C_Shares!S41/C_Shares!S$3</f>
        <v>1.1072854937721508</v>
      </c>
      <c r="T41">
        <f>C_Shares!T41/C_Shares!T$3</f>
        <v>1.0732900409360719</v>
      </c>
      <c r="U41">
        <f>C_Shares!U41/C_Shares!U$3</f>
        <v>0.85323903000500678</v>
      </c>
      <c r="V41">
        <f>C_Shares!V41/C_Shares!V$3</f>
        <v>1.0048722494510782</v>
      </c>
      <c r="W41">
        <f>C_Shares!W41/C_Shares!W$3</f>
        <v>1.0191894701488866</v>
      </c>
    </row>
    <row r="42" spans="1:23" x14ac:dyDescent="0.25">
      <c r="A42" s="2" t="s">
        <v>96</v>
      </c>
      <c r="B42" s="2" t="s">
        <v>97</v>
      </c>
      <c r="C42">
        <f>C_Shares!C42/C_Shares!C$3</f>
        <v>0.89017148361901266</v>
      </c>
      <c r="D42">
        <f>C_Shares!D42/C_Shares!D$3</f>
        <v>0.85815253541626946</v>
      </c>
      <c r="E42">
        <f>C_Shares!E42/C_Shares!E$3</f>
        <v>0.86527372342530973</v>
      </c>
      <c r="F42">
        <f>C_Shares!F42/C_Shares!F$3</f>
        <v>0.76914637335389924</v>
      </c>
      <c r="G42">
        <f>C_Shares!G42/C_Shares!G$3</f>
        <v>0.71074060517335169</v>
      </c>
      <c r="H42">
        <f>C_Shares!H42/C_Shares!H$3</f>
        <v>0.77754728326997369</v>
      </c>
      <c r="I42">
        <f>C_Shares!I42/C_Shares!I$3</f>
        <v>0.74863791209192776</v>
      </c>
      <c r="J42">
        <f>C_Shares!J42/C_Shares!J$3</f>
        <v>0.83251235962675108</v>
      </c>
      <c r="K42">
        <f>C_Shares!K42/C_Shares!K$3</f>
        <v>0.89517515797161396</v>
      </c>
      <c r="L42">
        <f>C_Shares!L42/C_Shares!L$3</f>
        <v>0.98353558640021133</v>
      </c>
      <c r="M42">
        <f>C_Shares!M42/C_Shares!M$3</f>
        <v>0.9313804952994873</v>
      </c>
      <c r="N42">
        <f>C_Shares!N42/C_Shares!N$3</f>
        <v>1.0401035377293457</v>
      </c>
      <c r="O42">
        <f>C_Shares!O42/C_Shares!O$3</f>
        <v>1.0551235464564308</v>
      </c>
      <c r="P42">
        <f>C_Shares!P42/C_Shares!P$3</f>
        <v>1.1262923591094278</v>
      </c>
      <c r="Q42">
        <f>C_Shares!Q42/C_Shares!Q$3</f>
        <v>1.0370327389283072</v>
      </c>
      <c r="R42">
        <f>C_Shares!R42/C_Shares!R$3</f>
        <v>1.0314304879154184</v>
      </c>
      <c r="S42">
        <f>C_Shares!S42/C_Shares!S$3</f>
        <v>1.0310822601479992</v>
      </c>
      <c r="T42">
        <f>C_Shares!T42/C_Shares!T$3</f>
        <v>1.0238418347334033</v>
      </c>
      <c r="U42">
        <f>C_Shares!U42/C_Shares!U$3</f>
        <v>0.76834528491522569</v>
      </c>
      <c r="V42">
        <f>C_Shares!V42/C_Shares!V$3</f>
        <v>0.66107899273070059</v>
      </c>
      <c r="W42">
        <f>C_Shares!W42/C_Shares!W$3</f>
        <v>0.80150225631572158</v>
      </c>
    </row>
    <row r="43" spans="1:23" x14ac:dyDescent="0.25">
      <c r="A43" s="2" t="s">
        <v>98</v>
      </c>
      <c r="B43" s="2" t="s">
        <v>99</v>
      </c>
      <c r="C43">
        <f>C_Shares!C43/C_Shares!C$3</f>
        <v>0.8163572215826197</v>
      </c>
      <c r="D43">
        <f>C_Shares!D43/C_Shares!D$3</f>
        <v>0.71614191062265364</v>
      </c>
      <c r="E43">
        <f>C_Shares!E43/C_Shares!E$3</f>
        <v>0.70995683090301742</v>
      </c>
      <c r="F43">
        <f>C_Shares!F43/C_Shares!F$3</f>
        <v>0.70735498400978736</v>
      </c>
      <c r="G43">
        <f>C_Shares!G43/C_Shares!G$3</f>
        <v>0.68521798033311987</v>
      </c>
      <c r="H43">
        <f>C_Shares!H43/C_Shares!H$3</f>
        <v>0.7047447001121866</v>
      </c>
      <c r="I43">
        <f>C_Shares!I43/C_Shares!I$3</f>
        <v>0.72168418984257754</v>
      </c>
      <c r="J43">
        <f>C_Shares!J43/C_Shares!J$3</f>
        <v>0.74959372281391701</v>
      </c>
      <c r="K43">
        <f>C_Shares!K43/C_Shares!K$3</f>
        <v>0.77072094993645601</v>
      </c>
      <c r="L43">
        <f>C_Shares!L43/C_Shares!L$3</f>
        <v>0.78287024411538653</v>
      </c>
      <c r="M43">
        <f>C_Shares!M43/C_Shares!M$3</f>
        <v>0.80086518964851849</v>
      </c>
      <c r="N43">
        <f>C_Shares!N43/C_Shares!N$3</f>
        <v>0.93289375128407437</v>
      </c>
      <c r="O43">
        <f>C_Shares!O43/C_Shares!O$3</f>
        <v>0.91930631238429716</v>
      </c>
      <c r="P43">
        <f>C_Shares!P43/C_Shares!P$3</f>
        <v>0.92702063959514558</v>
      </c>
      <c r="Q43">
        <f>C_Shares!Q43/C_Shares!Q$3</f>
        <v>0.9026763075821862</v>
      </c>
      <c r="R43">
        <f>C_Shares!R43/C_Shares!R$3</f>
        <v>0.92090019618359276</v>
      </c>
      <c r="S43">
        <f>C_Shares!S43/C_Shares!S$3</f>
        <v>0.89894905419428095</v>
      </c>
      <c r="T43">
        <f>C_Shares!T43/C_Shares!T$3</f>
        <v>0.88709689773105604</v>
      </c>
      <c r="U43">
        <f>C_Shares!U43/C_Shares!U$3</f>
        <v>0.66227045759731118</v>
      </c>
      <c r="V43">
        <f>C_Shares!V43/C_Shares!V$3</f>
        <v>0.81656765799406694</v>
      </c>
      <c r="W43">
        <f>C_Shares!W43/C_Shares!W$3</f>
        <v>0.92723124047941496</v>
      </c>
    </row>
    <row r="44" spans="1:23" x14ac:dyDescent="0.25">
      <c r="A44" s="2" t="s">
        <v>100</v>
      </c>
      <c r="B44" s="2" t="s">
        <v>101</v>
      </c>
      <c r="C44">
        <f>C_Shares!C44/C_Shares!C$3</f>
        <v>0.98125882951733234</v>
      </c>
      <c r="D44">
        <f>C_Shares!D44/C_Shares!D$3</f>
        <v>0.86307356321086082</v>
      </c>
      <c r="E44">
        <f>C_Shares!E44/C_Shares!E$3</f>
        <v>0.84195666685051818</v>
      </c>
      <c r="F44">
        <f>C_Shares!F44/C_Shares!F$3</f>
        <v>0.88933273430391457</v>
      </c>
      <c r="G44">
        <f>C_Shares!G44/C_Shares!G$3</f>
        <v>0.86569153081481298</v>
      </c>
      <c r="H44">
        <f>C_Shares!H44/C_Shares!H$3</f>
        <v>0.84085621945276323</v>
      </c>
      <c r="I44">
        <f>C_Shares!I44/C_Shares!I$3</f>
        <v>0.82824102349863249</v>
      </c>
      <c r="J44">
        <f>C_Shares!J44/C_Shares!J$3</f>
        <v>0.91509614919815319</v>
      </c>
      <c r="K44">
        <f>C_Shares!K44/C_Shares!K$3</f>
        <v>0.92355842476453065</v>
      </c>
      <c r="L44">
        <f>C_Shares!L44/C_Shares!L$3</f>
        <v>0.95802585646178751</v>
      </c>
      <c r="M44">
        <f>C_Shares!M44/C_Shares!M$3</f>
        <v>0.97172360294612381</v>
      </c>
      <c r="N44">
        <f>C_Shares!N44/C_Shares!N$3</f>
        <v>0.99395961743357875</v>
      </c>
      <c r="O44">
        <f>C_Shares!O44/C_Shares!O$3</f>
        <v>1.0445502455906601</v>
      </c>
      <c r="P44">
        <f>C_Shares!P44/C_Shares!P$3</f>
        <v>1.0622103838585131</v>
      </c>
      <c r="Q44">
        <f>C_Shares!Q44/C_Shares!Q$3</f>
        <v>1.0685072804766227</v>
      </c>
      <c r="R44">
        <f>C_Shares!R44/C_Shares!R$3</f>
        <v>1.0324470415499589</v>
      </c>
      <c r="S44">
        <f>C_Shares!S44/C_Shares!S$3</f>
        <v>1.052447674009394</v>
      </c>
      <c r="T44">
        <f>C_Shares!T44/C_Shares!T$3</f>
        <v>1.0528248239954299</v>
      </c>
      <c r="U44">
        <f>C_Shares!U44/C_Shares!U$3</f>
        <v>0.89031567129561218</v>
      </c>
      <c r="V44">
        <f>C_Shares!V44/C_Shares!V$3</f>
        <v>0.99450344705365445</v>
      </c>
      <c r="W44">
        <f>C_Shares!W44/C_Shares!W$3</f>
        <v>0.95472802908645338</v>
      </c>
    </row>
    <row r="45" spans="1:23" x14ac:dyDescent="0.25">
      <c r="A45" s="2" t="s">
        <v>102</v>
      </c>
      <c r="B45" s="2" t="s">
        <v>103</v>
      </c>
      <c r="C45">
        <f>C_Shares!C45/C_Shares!C$3</f>
        <v>1.0028492744604174</v>
      </c>
      <c r="D45">
        <f>C_Shares!D45/C_Shares!D$3</f>
        <v>0.96097398848824178</v>
      </c>
      <c r="E45">
        <f>C_Shares!E45/C_Shares!E$3</f>
        <v>0.90908021918687931</v>
      </c>
      <c r="F45">
        <f>C_Shares!F45/C_Shares!F$3</f>
        <v>0.99679136390060252</v>
      </c>
      <c r="G45">
        <f>C_Shares!G45/C_Shares!G$3</f>
        <v>0.91081645781659726</v>
      </c>
      <c r="H45">
        <f>C_Shares!H45/C_Shares!H$3</f>
        <v>0.89897438223003523</v>
      </c>
      <c r="I45">
        <f>C_Shares!I45/C_Shares!I$3</f>
        <v>0.88553416388631578</v>
      </c>
      <c r="J45">
        <f>C_Shares!J45/C_Shares!J$3</f>
        <v>0.95472807386916647</v>
      </c>
      <c r="K45">
        <f>C_Shares!K45/C_Shares!K$3</f>
        <v>0.99966683265955991</v>
      </c>
      <c r="L45">
        <f>C_Shares!L45/C_Shares!L$3</f>
        <v>1.0672628597928182</v>
      </c>
      <c r="M45">
        <f>C_Shares!M45/C_Shares!M$3</f>
        <v>1.013247802124424</v>
      </c>
      <c r="N45">
        <f>C_Shares!N45/C_Shares!N$3</f>
        <v>1.0263212670929613</v>
      </c>
      <c r="O45">
        <f>C_Shares!O45/C_Shares!O$3</f>
        <v>1.0890603937663037</v>
      </c>
      <c r="P45">
        <f>C_Shares!P45/C_Shares!P$3</f>
        <v>1.1244959928181459</v>
      </c>
      <c r="Q45">
        <f>C_Shares!Q45/C_Shares!Q$3</f>
        <v>1.1096192397213624</v>
      </c>
      <c r="R45">
        <f>C_Shares!R45/C_Shares!R$3</f>
        <v>1.0888393604171311</v>
      </c>
      <c r="S45">
        <f>C_Shares!S45/C_Shares!S$3</f>
        <v>1.1527273575470907</v>
      </c>
      <c r="T45">
        <f>C_Shares!T45/C_Shares!T$3</f>
        <v>1.0616322477252598</v>
      </c>
      <c r="U45">
        <f>C_Shares!U45/C_Shares!U$3</f>
        <v>1.0381554231597621</v>
      </c>
      <c r="V45">
        <f>C_Shares!V45/C_Shares!V$3</f>
        <v>1.044087396296334</v>
      </c>
      <c r="W45">
        <f>C_Shares!W45/C_Shares!W$3</f>
        <v>0.99059587635997304</v>
      </c>
    </row>
    <row r="46" spans="1:23" x14ac:dyDescent="0.25">
      <c r="A46" s="2" t="s">
        <v>104</v>
      </c>
      <c r="B46" s="2" t="s">
        <v>105</v>
      </c>
      <c r="C46">
        <f>C_Shares!C46/C_Shares!C$3</f>
        <v>1.1939199471568516</v>
      </c>
      <c r="D46">
        <f>C_Shares!D46/C_Shares!D$3</f>
        <v>1.1524993650392552</v>
      </c>
      <c r="E46">
        <f>C_Shares!E46/C_Shares!E$3</f>
        <v>1.0953916944694704</v>
      </c>
      <c r="F46">
        <f>C_Shares!F46/C_Shares!F$3</f>
        <v>1.0021211067842799</v>
      </c>
      <c r="G46">
        <f>C_Shares!G46/C_Shares!G$3</f>
        <v>1.1344200397242683</v>
      </c>
      <c r="H46">
        <f>C_Shares!H46/C_Shares!H$3</f>
        <v>1.0214768695989385</v>
      </c>
      <c r="I46">
        <f>C_Shares!I46/C_Shares!I$3</f>
        <v>1.0543691964200568</v>
      </c>
      <c r="J46">
        <f>C_Shares!J46/C_Shares!J$3</f>
        <v>1.0918266746882594</v>
      </c>
      <c r="K46">
        <f>C_Shares!K46/C_Shares!K$3</f>
        <v>1.1100772232866858</v>
      </c>
      <c r="L46">
        <f>C_Shares!L46/C_Shares!L$3</f>
        <v>1.1232185054449997</v>
      </c>
      <c r="M46">
        <f>C_Shares!M46/C_Shares!M$3</f>
        <v>1.2131424512497766</v>
      </c>
      <c r="N46">
        <f>C_Shares!N46/C_Shares!N$3</f>
        <v>1.2972214863236153</v>
      </c>
      <c r="O46">
        <f>C_Shares!O46/C_Shares!O$3</f>
        <v>1.1758943357991642</v>
      </c>
      <c r="P46">
        <f>C_Shares!P46/C_Shares!P$3</f>
        <v>1.3541165320643214</v>
      </c>
      <c r="Q46">
        <f>C_Shares!Q46/C_Shares!Q$3</f>
        <v>1.4365481491457532</v>
      </c>
      <c r="R46">
        <f>C_Shares!R46/C_Shares!R$3</f>
        <v>1.3408569166765361</v>
      </c>
      <c r="S46">
        <f>C_Shares!S46/C_Shares!S$3</f>
        <v>1.1455951428214919</v>
      </c>
      <c r="T46">
        <f>C_Shares!T46/C_Shares!T$3</f>
        <v>1.3346518020165199</v>
      </c>
      <c r="U46">
        <f>C_Shares!U46/C_Shares!U$3</f>
        <v>0</v>
      </c>
      <c r="V46">
        <f>C_Shares!V46/C_Shares!V$3</f>
        <v>1.2677299351998244</v>
      </c>
      <c r="W46">
        <f>C_Shares!W46/C_Shares!W$3</f>
        <v>1.3267992109946012</v>
      </c>
    </row>
    <row r="47" spans="1:23" x14ac:dyDescent="0.25">
      <c r="A47" s="2" t="s">
        <v>106</v>
      </c>
      <c r="B47" s="2" t="s">
        <v>107</v>
      </c>
      <c r="C47">
        <f>C_Shares!C47/C_Shares!C$3</f>
        <v>0.9108622585140842</v>
      </c>
      <c r="D47">
        <f>C_Shares!D47/C_Shares!D$3</f>
        <v>0.71475412200633681</v>
      </c>
      <c r="E47">
        <f>C_Shares!E47/C_Shares!E$3</f>
        <v>0.72710733892144186</v>
      </c>
      <c r="F47">
        <f>C_Shares!F47/C_Shares!F$3</f>
        <v>0.77659337145578422</v>
      </c>
      <c r="G47">
        <f>C_Shares!G47/C_Shares!G$3</f>
        <v>0.76055886328808919</v>
      </c>
      <c r="H47">
        <f>C_Shares!H47/C_Shares!H$3</f>
        <v>0.75035640120571101</v>
      </c>
      <c r="I47">
        <f>C_Shares!I47/C_Shares!I$3</f>
        <v>0.72460179621883691</v>
      </c>
      <c r="J47">
        <f>C_Shares!J47/C_Shares!J$3</f>
        <v>0.83820919757065571</v>
      </c>
      <c r="K47">
        <f>C_Shares!K47/C_Shares!K$3</f>
        <v>0.81295594959340023</v>
      </c>
      <c r="L47">
        <f>C_Shares!L47/C_Shares!L$3</f>
        <v>0.83196600474793936</v>
      </c>
      <c r="M47">
        <f>C_Shares!M47/C_Shares!M$3</f>
        <v>0.87494104462543865</v>
      </c>
      <c r="N47">
        <f>C_Shares!N47/C_Shares!N$3</f>
        <v>0.88854058876161968</v>
      </c>
      <c r="O47">
        <f>C_Shares!O47/C_Shares!O$3</f>
        <v>0.97772159096718514</v>
      </c>
      <c r="P47">
        <f>C_Shares!P47/C_Shares!P$3</f>
        <v>0.93499090202718138</v>
      </c>
      <c r="Q47">
        <f>C_Shares!Q47/C_Shares!Q$3</f>
        <v>0.93598732312078103</v>
      </c>
      <c r="R47">
        <f>C_Shares!R47/C_Shares!R$3</f>
        <v>0.90501394738713314</v>
      </c>
      <c r="S47">
        <f>C_Shares!S47/C_Shares!S$3</f>
        <v>0.95190615328271033</v>
      </c>
      <c r="T47">
        <f>C_Shares!T47/C_Shares!T$3</f>
        <v>0.96820681833825517</v>
      </c>
      <c r="U47">
        <f>C_Shares!U47/C_Shares!U$3</f>
        <v>0.74543754533483231</v>
      </c>
      <c r="V47">
        <f>C_Shares!V47/C_Shares!V$3</f>
        <v>0.90241185162709547</v>
      </c>
      <c r="W47">
        <f>C_Shares!W47/C_Shares!W$3</f>
        <v>0.82883757753353327</v>
      </c>
    </row>
    <row r="48" spans="1:23" x14ac:dyDescent="0.25">
      <c r="A48" s="2" t="s">
        <v>108</v>
      </c>
      <c r="B48" s="2" t="s">
        <v>109</v>
      </c>
      <c r="C48">
        <f>C_Shares!C48/C_Shares!C$3</f>
        <v>0.98697382298299718</v>
      </c>
      <c r="D48">
        <f>C_Shares!D48/C_Shares!D$3</f>
        <v>0.97926896840556177</v>
      </c>
      <c r="E48">
        <f>C_Shares!E48/C_Shares!E$3</f>
        <v>0.86278833018839096</v>
      </c>
      <c r="F48">
        <f>C_Shares!F48/C_Shares!F$3</f>
        <v>0.8473331862026332</v>
      </c>
      <c r="G48">
        <f>C_Shares!G48/C_Shares!G$3</f>
        <v>0.84539617300770042</v>
      </c>
      <c r="H48">
        <f>C_Shares!H48/C_Shares!H$3</f>
        <v>0.70393389319652167</v>
      </c>
      <c r="I48">
        <f>C_Shares!I48/C_Shares!I$3</f>
        <v>0.72671127868337759</v>
      </c>
      <c r="J48">
        <f>C_Shares!J48/C_Shares!J$3</f>
        <v>0.82307442722016555</v>
      </c>
      <c r="K48">
        <f>C_Shares!K48/C_Shares!K$3</f>
        <v>0.84380682343910385</v>
      </c>
      <c r="L48">
        <f>C_Shares!L48/C_Shares!L$3</f>
        <v>0.86490824404292255</v>
      </c>
      <c r="M48">
        <f>C_Shares!M48/C_Shares!M$3</f>
        <v>0.92027857110900846</v>
      </c>
      <c r="N48">
        <f>C_Shares!N48/C_Shares!N$3</f>
        <v>0.94866476641560837</v>
      </c>
      <c r="O48">
        <f>C_Shares!O48/C_Shares!O$3</f>
        <v>1.0301819479434071</v>
      </c>
      <c r="P48">
        <f>C_Shares!P48/C_Shares!P$3</f>
        <v>0.89152202850247064</v>
      </c>
      <c r="Q48">
        <f>C_Shares!Q48/C_Shares!Q$3</f>
        <v>1.0065777852354174</v>
      </c>
      <c r="R48">
        <f>C_Shares!R48/C_Shares!R$3</f>
        <v>1.0009790321882708</v>
      </c>
      <c r="S48">
        <f>C_Shares!S48/C_Shares!S$3</f>
        <v>0.95746944898135711</v>
      </c>
      <c r="T48">
        <f>C_Shares!T48/C_Shares!T$3</f>
        <v>0.87065033348349241</v>
      </c>
      <c r="U48">
        <f>C_Shares!U48/C_Shares!U$3</f>
        <v>0.86914914234226093</v>
      </c>
      <c r="V48">
        <f>C_Shares!V48/C_Shares!V$3</f>
        <v>1.0274500376021856</v>
      </c>
      <c r="W48">
        <f>C_Shares!W48/C_Shares!W$3</f>
        <v>0.91002411306332953</v>
      </c>
    </row>
    <row r="49" spans="1:23" x14ac:dyDescent="0.25">
      <c r="A49" s="2" t="s">
        <v>110</v>
      </c>
      <c r="B49" s="2" t="s">
        <v>109</v>
      </c>
      <c r="C49">
        <f>C_Shares!C49/C_Shares!C$3</f>
        <v>0.98697382298299718</v>
      </c>
      <c r="D49">
        <f>C_Shares!D49/C_Shares!D$3</f>
        <v>0.97926896840556177</v>
      </c>
      <c r="E49">
        <f>C_Shares!E49/C_Shares!E$3</f>
        <v>0.86278833018839096</v>
      </c>
      <c r="F49">
        <f>C_Shares!F49/C_Shares!F$3</f>
        <v>0.8473331862026332</v>
      </c>
      <c r="G49">
        <f>C_Shares!G49/C_Shares!G$3</f>
        <v>0.84539617300770042</v>
      </c>
      <c r="H49">
        <f>C_Shares!H49/C_Shares!H$3</f>
        <v>0.70393389319652167</v>
      </c>
      <c r="I49">
        <f>C_Shares!I49/C_Shares!I$3</f>
        <v>0.72671127868337759</v>
      </c>
      <c r="J49">
        <f>C_Shares!J49/C_Shares!J$3</f>
        <v>0.82307442722016555</v>
      </c>
      <c r="K49">
        <f>C_Shares!K49/C_Shares!K$3</f>
        <v>0.84380682343910385</v>
      </c>
      <c r="L49">
        <f>C_Shares!L49/C_Shares!L$3</f>
        <v>0.86490824404292255</v>
      </c>
      <c r="M49">
        <f>C_Shares!M49/C_Shares!M$3</f>
        <v>0.92027857110900846</v>
      </c>
      <c r="N49">
        <f>C_Shares!N49/C_Shares!N$3</f>
        <v>0.94866476641560837</v>
      </c>
      <c r="O49">
        <f>C_Shares!O49/C_Shares!O$3</f>
        <v>1.0301819479434071</v>
      </c>
      <c r="P49">
        <f>C_Shares!P49/C_Shares!P$3</f>
        <v>0.89152202850247064</v>
      </c>
      <c r="Q49">
        <f>C_Shares!Q49/C_Shares!Q$3</f>
        <v>1.0065777852354174</v>
      </c>
      <c r="R49">
        <f>C_Shares!R49/C_Shares!R$3</f>
        <v>1.0009790321882708</v>
      </c>
      <c r="S49">
        <f>C_Shares!S49/C_Shares!S$3</f>
        <v>0.95746944898135711</v>
      </c>
      <c r="T49">
        <f>C_Shares!T49/C_Shares!T$3</f>
        <v>0.87065033348349241</v>
      </c>
      <c r="U49">
        <f>C_Shares!U49/C_Shares!U$3</f>
        <v>0.86914914234226093</v>
      </c>
      <c r="V49">
        <f>C_Shares!V49/C_Shares!V$3</f>
        <v>1.0274500376021856</v>
      </c>
      <c r="W49">
        <f>C_Shares!W49/C_Shares!W$3</f>
        <v>0.91002411306332953</v>
      </c>
    </row>
    <row r="50" spans="1:23" x14ac:dyDescent="0.25">
      <c r="A50" s="2" t="s">
        <v>111</v>
      </c>
      <c r="B50" s="2" t="s">
        <v>112</v>
      </c>
      <c r="C50">
        <f>C_Shares!C50/C_Shares!C$3</f>
        <v>1.5758316069593215</v>
      </c>
      <c r="D50">
        <f>C_Shares!D50/C_Shares!D$3</f>
        <v>1.4684020823957966</v>
      </c>
      <c r="E50">
        <f>C_Shares!E50/C_Shares!E$3</f>
        <v>1.3957652027558904</v>
      </c>
      <c r="F50">
        <f>C_Shares!F50/C_Shares!F$3</f>
        <v>1.3039525757583299</v>
      </c>
      <c r="G50">
        <f>C_Shares!G50/C_Shares!G$3</f>
        <v>1.2754574299420922</v>
      </c>
      <c r="H50">
        <f>C_Shares!H50/C_Shares!H$3</f>
        <v>1.2415582205286473</v>
      </c>
      <c r="I50">
        <f>C_Shares!I50/C_Shares!I$3</f>
        <v>1.1625984123580955</v>
      </c>
      <c r="J50">
        <f>C_Shares!J50/C_Shares!J$3</f>
        <v>1.1717828429716748</v>
      </c>
      <c r="K50">
        <f>C_Shares!K50/C_Shares!K$3</f>
        <v>1.2058087712864296</v>
      </c>
      <c r="L50">
        <f>C_Shares!L50/C_Shares!L$3</f>
        <v>1.2997338479511273</v>
      </c>
      <c r="M50">
        <f>C_Shares!M50/C_Shares!M$3</f>
        <v>1.3257544297517114</v>
      </c>
      <c r="N50">
        <f>C_Shares!N50/C_Shares!N$3</f>
        <v>1.387765579406131</v>
      </c>
      <c r="O50">
        <f>C_Shares!O50/C_Shares!O$3</f>
        <v>1.3776046829323105</v>
      </c>
      <c r="P50">
        <f>C_Shares!P50/C_Shares!P$3</f>
        <v>1.3493498476715244</v>
      </c>
      <c r="Q50">
        <f>C_Shares!Q50/C_Shares!Q$3</f>
        <v>1.3529492638366236</v>
      </c>
      <c r="R50">
        <f>C_Shares!R50/C_Shares!R$3</f>
        <v>1.3809477736950202</v>
      </c>
      <c r="S50">
        <f>C_Shares!S50/C_Shares!S$3</f>
        <v>1.3144194202543165</v>
      </c>
      <c r="T50">
        <f>C_Shares!T50/C_Shares!T$3</f>
        <v>1.2642848293957165</v>
      </c>
      <c r="U50">
        <f>C_Shares!U50/C_Shares!U$3</f>
        <v>1.2294602998597022</v>
      </c>
      <c r="V50">
        <f>C_Shares!V50/C_Shares!V$3</f>
        <v>1.2422404286195372</v>
      </c>
      <c r="W50">
        <f>C_Shares!W50/C_Shares!W$3</f>
        <v>1.1947237538443067</v>
      </c>
    </row>
    <row r="51" spans="1:23" x14ac:dyDescent="0.25">
      <c r="A51" s="2" t="s">
        <v>113</v>
      </c>
      <c r="B51" s="2" t="s">
        <v>114</v>
      </c>
      <c r="C51">
        <f>C_Shares!C51/C_Shares!C$3</f>
        <v>1.4026413749411015</v>
      </c>
      <c r="D51">
        <f>C_Shares!D51/C_Shares!D$3</f>
        <v>1.4362870697537315</v>
      </c>
      <c r="E51">
        <f>C_Shares!E51/C_Shares!E$3</f>
        <v>1.3124508939772135</v>
      </c>
      <c r="F51">
        <f>C_Shares!F51/C_Shares!F$3</f>
        <v>1.3049728536405265</v>
      </c>
      <c r="G51">
        <f>C_Shares!G51/C_Shares!G$3</f>
        <v>1.2334622210776938</v>
      </c>
      <c r="H51">
        <f>C_Shares!H51/C_Shares!H$3</f>
        <v>1.1620733609716716</v>
      </c>
      <c r="I51">
        <f>C_Shares!I51/C_Shares!I$3</f>
        <v>1.0790781330470964</v>
      </c>
      <c r="J51">
        <f>C_Shares!J51/C_Shares!J$3</f>
        <v>1.0648834980020108</v>
      </c>
      <c r="K51">
        <f>C_Shares!K51/C_Shares!K$3</f>
        <v>1.1781499487238953</v>
      </c>
      <c r="L51">
        <f>C_Shares!L51/C_Shares!L$3</f>
        <v>1.187073272070398</v>
      </c>
      <c r="M51">
        <f>C_Shares!M51/C_Shares!M$3</f>
        <v>1.249792662013272</v>
      </c>
      <c r="N51">
        <f>C_Shares!N51/C_Shares!N$3</f>
        <v>1.3544558841686536</v>
      </c>
      <c r="O51">
        <f>C_Shares!O51/C_Shares!O$3</f>
        <v>1.3364324759608623</v>
      </c>
      <c r="P51">
        <f>C_Shares!P51/C_Shares!P$3</f>
        <v>1.2591272247128222</v>
      </c>
      <c r="Q51">
        <f>C_Shares!Q51/C_Shares!Q$3</f>
        <v>1.235982953906565</v>
      </c>
      <c r="R51">
        <f>C_Shares!R51/C_Shares!R$3</f>
        <v>1.2922598746346072</v>
      </c>
      <c r="S51">
        <f>C_Shares!S51/C_Shares!S$3</f>
        <v>1.1900647345760496</v>
      </c>
      <c r="T51">
        <f>C_Shares!T51/C_Shares!T$3</f>
        <v>1.2120360141235342</v>
      </c>
      <c r="U51">
        <f>C_Shares!U51/C_Shares!U$3</f>
        <v>1.1471257510319068</v>
      </c>
      <c r="V51">
        <f>C_Shares!V51/C_Shares!V$3</f>
        <v>1.0969109900571508</v>
      </c>
      <c r="W51">
        <f>C_Shares!W51/C_Shares!W$3</f>
        <v>1.1105262557830757</v>
      </c>
    </row>
    <row r="52" spans="1:23" x14ac:dyDescent="0.25">
      <c r="A52" s="2" t="s">
        <v>115</v>
      </c>
      <c r="B52" s="2" t="s">
        <v>116</v>
      </c>
      <c r="C52" t="e">
        <f>C_Shares!C52/C_Shares!C$3</f>
        <v>#DIV/0!</v>
      </c>
      <c r="D52" t="e">
        <f>C_Shares!D52/C_Shares!D$3</f>
        <v>#DIV/0!</v>
      </c>
      <c r="E52" t="e">
        <f>C_Shares!E52/C_Shares!E$3</f>
        <v>#DIV/0!</v>
      </c>
      <c r="F52">
        <f>C_Shares!F52/C_Shares!F$3</f>
        <v>1.3704775538077787</v>
      </c>
      <c r="G52">
        <f>C_Shares!G52/C_Shares!G$3</f>
        <v>1.3041584590330288</v>
      </c>
      <c r="H52">
        <f>C_Shares!H52/C_Shares!H$3</f>
        <v>1.3154840876748903</v>
      </c>
      <c r="I52">
        <f>C_Shares!I52/C_Shares!I$3</f>
        <v>1.2403995685052043</v>
      </c>
      <c r="J52">
        <f>C_Shares!J52/C_Shares!J$3</f>
        <v>1.2440470966465329</v>
      </c>
      <c r="K52">
        <f>C_Shares!K52/C_Shares!K$3</f>
        <v>1.2718528766887149</v>
      </c>
      <c r="L52">
        <f>C_Shares!L52/C_Shares!L$3</f>
        <v>1.413560975844987</v>
      </c>
      <c r="M52">
        <f>C_Shares!M52/C_Shares!M$3</f>
        <v>1.4415481377834642</v>
      </c>
      <c r="N52">
        <f>C_Shares!N52/C_Shares!N$3</f>
        <v>1.4831926526617223</v>
      </c>
      <c r="O52">
        <f>C_Shares!O52/C_Shares!O$3</f>
        <v>1.4946543962502075</v>
      </c>
      <c r="P52">
        <f>C_Shares!P52/C_Shares!P$3</f>
        <v>1.512440938297162</v>
      </c>
      <c r="Q52">
        <f>C_Shares!Q52/C_Shares!Q$3</f>
        <v>1.4744879833280244</v>
      </c>
      <c r="R52">
        <f>C_Shares!R52/C_Shares!R$3</f>
        <v>1.5301288672489251</v>
      </c>
      <c r="S52">
        <f>C_Shares!S52/C_Shares!S$3</f>
        <v>1.4914186340875237</v>
      </c>
      <c r="T52">
        <f>C_Shares!T52/C_Shares!T$3</f>
        <v>1.3844092673420512</v>
      </c>
      <c r="U52">
        <f>C_Shares!U52/C_Shares!U$3</f>
        <v>1.3449659930860685</v>
      </c>
      <c r="V52">
        <f>C_Shares!V52/C_Shares!V$3</f>
        <v>1.5035359105488935</v>
      </c>
      <c r="W52">
        <f>C_Shares!W52/C_Shares!W$3</f>
        <v>1.4592566946665846</v>
      </c>
    </row>
    <row r="53" spans="1:23" x14ac:dyDescent="0.25">
      <c r="A53" s="2" t="s">
        <v>117</v>
      </c>
      <c r="B53" s="2" t="s">
        <v>118</v>
      </c>
      <c r="C53" t="e">
        <f>C_Shares!C53/C_Shares!C$3</f>
        <v>#DIV/0!</v>
      </c>
      <c r="D53" t="e">
        <f>C_Shares!D53/C_Shares!D$3</f>
        <v>#DIV/0!</v>
      </c>
      <c r="E53" t="e">
        <f>C_Shares!E53/C_Shares!E$3</f>
        <v>#DIV/0!</v>
      </c>
      <c r="F53">
        <f>C_Shares!F53/C_Shares!F$3</f>
        <v>1.1954618676849984</v>
      </c>
      <c r="G53">
        <f>C_Shares!G53/C_Shares!G$3</f>
        <v>1.2987413431356369</v>
      </c>
      <c r="H53">
        <f>C_Shares!H53/C_Shares!H$3</f>
        <v>1.2575103633582621</v>
      </c>
      <c r="I53">
        <f>C_Shares!I53/C_Shares!I$3</f>
        <v>1.1753526692741498</v>
      </c>
      <c r="J53">
        <f>C_Shares!J53/C_Shares!J$3</f>
        <v>1.2336748748868573</v>
      </c>
      <c r="K53">
        <f>C_Shares!K53/C_Shares!K$3</f>
        <v>1.1492917279043116</v>
      </c>
      <c r="L53">
        <f>C_Shares!L53/C_Shares!L$3</f>
        <v>1.3098681877046416</v>
      </c>
      <c r="M53">
        <f>C_Shares!M53/C_Shares!M$3</f>
        <v>1.2775760514579604</v>
      </c>
      <c r="N53">
        <f>C_Shares!N53/C_Shares!N$3</f>
        <v>1.3013214278100995</v>
      </c>
      <c r="O53">
        <f>C_Shares!O53/C_Shares!O$3</f>
        <v>1.2686785869460133</v>
      </c>
      <c r="P53">
        <f>C_Shares!P53/C_Shares!P$3</f>
        <v>1.2578704061123471</v>
      </c>
      <c r="Q53">
        <f>C_Shares!Q53/C_Shares!Q$3</f>
        <v>1.3638450844942214</v>
      </c>
      <c r="R53">
        <f>C_Shares!R53/C_Shares!R$3</f>
        <v>1.310351117779829</v>
      </c>
      <c r="S53">
        <f>C_Shares!S53/C_Shares!S$3</f>
        <v>1.2650906039435057</v>
      </c>
      <c r="T53">
        <f>C_Shares!T53/C_Shares!T$3</f>
        <v>1.1829481992941808</v>
      </c>
      <c r="U53">
        <f>C_Shares!U53/C_Shares!U$3</f>
        <v>1.2077103440013173</v>
      </c>
      <c r="V53">
        <f>C_Shares!V53/C_Shares!V$3</f>
        <v>1.1167409084382331</v>
      </c>
      <c r="W53">
        <f>C_Shares!W53/C_Shares!W$3</f>
        <v>1.0060712063899633</v>
      </c>
    </row>
    <row r="54" spans="1:23" x14ac:dyDescent="0.25">
      <c r="A54" s="2" t="s">
        <v>119</v>
      </c>
      <c r="B54" s="2" t="s">
        <v>120</v>
      </c>
      <c r="C54">
        <f>C_Shares!C54/C_Shares!C$3</f>
        <v>1.6769958645200669</v>
      </c>
      <c r="D54">
        <f>C_Shares!D54/C_Shares!D$3</f>
        <v>1.7085432701683936</v>
      </c>
      <c r="E54">
        <f>C_Shares!E54/C_Shares!E$3</f>
        <v>1.5826815461465329</v>
      </c>
      <c r="F54">
        <f>C_Shares!F54/C_Shares!F$3</f>
        <v>1.37048417598654</v>
      </c>
      <c r="G54">
        <f>C_Shares!G54/C_Shares!G$3</f>
        <v>1.2965870061167033</v>
      </c>
      <c r="H54">
        <f>C_Shares!H54/C_Shares!H$3</f>
        <v>1.2416630922865204</v>
      </c>
      <c r="I54">
        <f>C_Shares!I54/C_Shares!I$3</f>
        <v>1.217727251323298</v>
      </c>
      <c r="J54">
        <f>C_Shares!J54/C_Shares!J$3</f>
        <v>1.3300802953559865</v>
      </c>
      <c r="K54">
        <f>C_Shares!K54/C_Shares!K$3</f>
        <v>1.3548209885914284</v>
      </c>
      <c r="L54">
        <f>C_Shares!L54/C_Shares!L$3</f>
        <v>1.3978663722228333</v>
      </c>
      <c r="M54">
        <f>C_Shares!M54/C_Shares!M$3</f>
        <v>1.5152036578426082</v>
      </c>
      <c r="N54">
        <f>C_Shares!N54/C_Shares!N$3</f>
        <v>1.4895773039578284</v>
      </c>
      <c r="O54">
        <f>C_Shares!O54/C_Shares!O$3</f>
        <v>1.5748438364276014</v>
      </c>
      <c r="P54">
        <f>C_Shares!P54/C_Shares!P$3</f>
        <v>1.4935592909780595</v>
      </c>
      <c r="Q54">
        <f>C_Shares!Q54/C_Shares!Q$3</f>
        <v>1.5311961459157164</v>
      </c>
      <c r="R54">
        <f>C_Shares!R54/C_Shares!R$3</f>
        <v>1.4526953760551302</v>
      </c>
      <c r="S54">
        <f>C_Shares!S54/C_Shares!S$3</f>
        <v>1.5316354381674007</v>
      </c>
      <c r="T54">
        <f>C_Shares!T54/C_Shares!T$3</f>
        <v>1.4018160688586363</v>
      </c>
      <c r="U54">
        <f>C_Shares!U54/C_Shares!U$3</f>
        <v>1.3608969448929509</v>
      </c>
      <c r="V54">
        <f>C_Shares!V54/C_Shares!V$3</f>
        <v>1.2814992332120738</v>
      </c>
      <c r="W54">
        <f>C_Shares!W54/C_Shares!W$3</f>
        <v>1.3448386749457633</v>
      </c>
    </row>
    <row r="55" spans="1:23" x14ac:dyDescent="0.25">
      <c r="A55" s="2" t="s">
        <v>121</v>
      </c>
      <c r="B55" s="2" t="s">
        <v>120</v>
      </c>
      <c r="C55">
        <f>C_Shares!C55/C_Shares!C$3</f>
        <v>1.6769958645200669</v>
      </c>
      <c r="D55">
        <f>C_Shares!D55/C_Shares!D$3</f>
        <v>1.7085432701683936</v>
      </c>
      <c r="E55">
        <f>C_Shares!E55/C_Shares!E$3</f>
        <v>1.5826815461465329</v>
      </c>
      <c r="F55">
        <f>C_Shares!F55/C_Shares!F$3</f>
        <v>1.37048417598654</v>
      </c>
      <c r="G55">
        <f>C_Shares!G55/C_Shares!G$3</f>
        <v>1.2965870061167033</v>
      </c>
      <c r="H55">
        <f>C_Shares!H55/C_Shares!H$3</f>
        <v>1.2416630922865204</v>
      </c>
      <c r="I55">
        <f>C_Shares!I55/C_Shares!I$3</f>
        <v>1.217727251323298</v>
      </c>
      <c r="J55">
        <f>C_Shares!J55/C_Shares!J$3</f>
        <v>1.3300802953559865</v>
      </c>
      <c r="K55">
        <f>C_Shares!K55/C_Shares!K$3</f>
        <v>1.3548209885914284</v>
      </c>
      <c r="L55">
        <f>C_Shares!L55/C_Shares!L$3</f>
        <v>1.3978663722228333</v>
      </c>
      <c r="M55">
        <f>C_Shares!M55/C_Shares!M$3</f>
        <v>1.5152036578426082</v>
      </c>
      <c r="N55">
        <f>C_Shares!N55/C_Shares!N$3</f>
        <v>1.4895773039578284</v>
      </c>
      <c r="O55">
        <f>C_Shares!O55/C_Shares!O$3</f>
        <v>1.5748438364276014</v>
      </c>
      <c r="P55">
        <f>C_Shares!P55/C_Shares!P$3</f>
        <v>1.4935592909780595</v>
      </c>
      <c r="Q55">
        <f>C_Shares!Q55/C_Shares!Q$3</f>
        <v>1.5311961459157164</v>
      </c>
      <c r="R55">
        <f>C_Shares!R55/C_Shares!R$3</f>
        <v>1.4526953760551302</v>
      </c>
      <c r="S55">
        <f>C_Shares!S55/C_Shares!S$3</f>
        <v>1.5316354381674007</v>
      </c>
      <c r="T55">
        <f>C_Shares!T55/C_Shares!T$3</f>
        <v>1.4018160688586363</v>
      </c>
      <c r="U55">
        <f>C_Shares!U55/C_Shares!U$3</f>
        <v>1.3608969448929509</v>
      </c>
      <c r="V55">
        <f>C_Shares!V55/C_Shares!V$3</f>
        <v>1.2814992332120738</v>
      </c>
      <c r="W55">
        <f>C_Shares!W55/C_Shares!W$3</f>
        <v>1.3448386749457633</v>
      </c>
    </row>
    <row r="56" spans="1:23" x14ac:dyDescent="0.25">
      <c r="A56" s="2" t="s">
        <v>122</v>
      </c>
      <c r="B56" s="2" t="s">
        <v>123</v>
      </c>
      <c r="C56">
        <f>C_Shares!C56/C_Shares!C$3</f>
        <v>1.0364561406856814</v>
      </c>
      <c r="D56">
        <f>C_Shares!D56/C_Shares!D$3</f>
        <v>1.0394908339037912</v>
      </c>
      <c r="E56">
        <f>C_Shares!E56/C_Shares!E$3</f>
        <v>1.0572278489732774</v>
      </c>
      <c r="F56">
        <f>C_Shares!F56/C_Shares!F$3</f>
        <v>0.800974324322827</v>
      </c>
      <c r="G56">
        <f>C_Shares!G56/C_Shares!G$3</f>
        <v>0.72094089441861764</v>
      </c>
      <c r="H56">
        <f>C_Shares!H56/C_Shares!H$3</f>
        <v>0.7853767190299854</v>
      </c>
      <c r="I56">
        <f>C_Shares!I56/C_Shares!I$3</f>
        <v>0.78485606141090336</v>
      </c>
      <c r="J56">
        <f>C_Shares!J56/C_Shares!J$3</f>
        <v>0.84452200972692815</v>
      </c>
      <c r="K56">
        <f>C_Shares!K56/C_Shares!K$3</f>
        <v>0.88706542117613107</v>
      </c>
      <c r="L56">
        <f>C_Shares!L56/C_Shares!L$3</f>
        <v>0.90158256816389459</v>
      </c>
      <c r="M56">
        <f>C_Shares!M56/C_Shares!M$3</f>
        <v>0.96378629440544716</v>
      </c>
      <c r="N56">
        <f>C_Shares!N56/C_Shares!N$3</f>
        <v>0.99711167594788308</v>
      </c>
      <c r="O56">
        <f>C_Shares!O56/C_Shares!O$3</f>
        <v>1.0812208530711687</v>
      </c>
      <c r="P56">
        <f>C_Shares!P56/C_Shares!P$3</f>
        <v>1.0895770126127431</v>
      </c>
      <c r="Q56">
        <f>C_Shares!Q56/C_Shares!Q$3</f>
        <v>1.0600530127429988</v>
      </c>
      <c r="R56">
        <f>C_Shares!R56/C_Shares!R$3</f>
        <v>1.1036524744103433</v>
      </c>
      <c r="S56">
        <f>C_Shares!S56/C_Shares!S$3</f>
        <v>1.0785330528193111</v>
      </c>
      <c r="T56">
        <f>C_Shares!T56/C_Shares!T$3</f>
        <v>1.0995682402605069</v>
      </c>
      <c r="U56">
        <f>C_Shares!U56/C_Shares!U$3</f>
        <v>1.0328190157494803</v>
      </c>
      <c r="V56">
        <f>C_Shares!V56/C_Shares!V$3</f>
        <v>0.97214165813184861</v>
      </c>
      <c r="W56">
        <f>C_Shares!W56/C_Shares!W$3</f>
        <v>1.0119031718652702</v>
      </c>
    </row>
    <row r="57" spans="1:23" x14ac:dyDescent="0.25">
      <c r="A57" s="2" t="s">
        <v>124</v>
      </c>
      <c r="B57" s="2" t="s">
        <v>123</v>
      </c>
      <c r="C57">
        <f>C_Shares!C57/C_Shares!C$3</f>
        <v>1.0364561406856814</v>
      </c>
      <c r="D57">
        <f>C_Shares!D57/C_Shares!D$3</f>
        <v>1.0394908339037912</v>
      </c>
      <c r="E57">
        <f>C_Shares!E57/C_Shares!E$3</f>
        <v>1.0572278489732774</v>
      </c>
      <c r="F57">
        <f>C_Shares!F57/C_Shares!F$3</f>
        <v>0.800974324322827</v>
      </c>
      <c r="G57">
        <f>C_Shares!G57/C_Shares!G$3</f>
        <v>0.72094089441861764</v>
      </c>
      <c r="H57">
        <f>C_Shares!H57/C_Shares!H$3</f>
        <v>0.7853767190299854</v>
      </c>
      <c r="I57">
        <f>C_Shares!I57/C_Shares!I$3</f>
        <v>0.78485606141090336</v>
      </c>
      <c r="J57">
        <f>C_Shares!J57/C_Shares!J$3</f>
        <v>0.84452200972692815</v>
      </c>
      <c r="K57">
        <f>C_Shares!K57/C_Shares!K$3</f>
        <v>0.88706542117613107</v>
      </c>
      <c r="L57">
        <f>C_Shares!L57/C_Shares!L$3</f>
        <v>0.90158256816389459</v>
      </c>
      <c r="M57">
        <f>C_Shares!M57/C_Shares!M$3</f>
        <v>0.96378629440544716</v>
      </c>
      <c r="N57">
        <f>C_Shares!N57/C_Shares!N$3</f>
        <v>0.99711167594788308</v>
      </c>
      <c r="O57">
        <f>C_Shares!O57/C_Shares!O$3</f>
        <v>1.0812208530711687</v>
      </c>
      <c r="P57">
        <f>C_Shares!P57/C_Shares!P$3</f>
        <v>1.0895770126127431</v>
      </c>
      <c r="Q57">
        <f>C_Shares!Q57/C_Shares!Q$3</f>
        <v>1.0600530127429988</v>
      </c>
      <c r="R57">
        <f>C_Shares!R57/C_Shares!R$3</f>
        <v>1.1036524744103433</v>
      </c>
      <c r="S57">
        <f>C_Shares!S57/C_Shares!S$3</f>
        <v>1.0785330528193111</v>
      </c>
      <c r="T57">
        <f>C_Shares!T57/C_Shares!T$3</f>
        <v>1.0995682402605069</v>
      </c>
      <c r="U57">
        <f>C_Shares!U57/C_Shares!U$3</f>
        <v>1.0328190157494803</v>
      </c>
      <c r="V57">
        <f>C_Shares!V57/C_Shares!V$3</f>
        <v>0.97214165813184861</v>
      </c>
      <c r="W57">
        <f>C_Shares!W57/C_Shares!W$3</f>
        <v>1.0119031718652702</v>
      </c>
    </row>
    <row r="58" spans="1:23" x14ac:dyDescent="0.25">
      <c r="A58" s="2" t="s">
        <v>125</v>
      </c>
      <c r="B58" s="2" t="s">
        <v>126</v>
      </c>
      <c r="C58">
        <f>C_Shares!C58/C_Shares!C$3</f>
        <v>1.6745640189563356</v>
      </c>
      <c r="D58">
        <f>C_Shares!D58/C_Shares!D$3</f>
        <v>1.4910593678196506</v>
      </c>
      <c r="E58">
        <f>C_Shares!E58/C_Shares!E$3</f>
        <v>1.3822738191065211</v>
      </c>
      <c r="F58">
        <f>C_Shares!F58/C_Shares!F$3</f>
        <v>1.2292975406471103</v>
      </c>
      <c r="G58">
        <f>C_Shares!G58/C_Shares!G$3</f>
        <v>1.2640243566240617</v>
      </c>
      <c r="H58">
        <f>C_Shares!H58/C_Shares!H$3</f>
        <v>1.2291160548738835</v>
      </c>
      <c r="I58">
        <f>C_Shares!I58/C_Shares!I$3</f>
        <v>1.2312715286006388</v>
      </c>
      <c r="J58">
        <f>C_Shares!J58/C_Shares!J$3</f>
        <v>1.2628459163227677</v>
      </c>
      <c r="K58">
        <f>C_Shares!K58/C_Shares!K$3</f>
        <v>1.3049744656715274</v>
      </c>
      <c r="L58">
        <f>C_Shares!L58/C_Shares!L$3</f>
        <v>1.3456477313524025</v>
      </c>
      <c r="M58">
        <f>C_Shares!M58/C_Shares!M$3</f>
        <v>1.3887887326385289</v>
      </c>
      <c r="N58">
        <f>C_Shares!N58/C_Shares!N$3</f>
        <v>1.4722416469798782</v>
      </c>
      <c r="O58">
        <f>C_Shares!O58/C_Shares!O$3</f>
        <v>1.4620908656149629</v>
      </c>
      <c r="P58">
        <f>C_Shares!P58/C_Shares!P$3</f>
        <v>1.4456423201659419</v>
      </c>
      <c r="Q58">
        <f>C_Shares!Q58/C_Shares!Q$3</f>
        <v>1.3453132957080587</v>
      </c>
      <c r="R58">
        <f>C_Shares!R58/C_Shares!R$3</f>
        <v>1.2411225767694705</v>
      </c>
      <c r="S58">
        <f>C_Shares!S58/C_Shares!S$3</f>
        <v>1.2701435941547805</v>
      </c>
      <c r="T58">
        <f>C_Shares!T58/C_Shares!T$3</f>
        <v>1.2427102273393456</v>
      </c>
      <c r="U58">
        <f>C_Shares!U58/C_Shares!U$3</f>
        <v>1.1482735595702314</v>
      </c>
      <c r="V58">
        <f>C_Shares!V58/C_Shares!V$3</f>
        <v>1.2011144311111934</v>
      </c>
      <c r="W58">
        <f>C_Shares!W58/C_Shares!W$3</f>
        <v>1.2297677101909106</v>
      </c>
    </row>
    <row r="59" spans="1:23" x14ac:dyDescent="0.25">
      <c r="A59" s="2" t="s">
        <v>127</v>
      </c>
      <c r="B59" s="2" t="s">
        <v>126</v>
      </c>
      <c r="C59">
        <f>C_Shares!C59/C_Shares!C$3</f>
        <v>1.6745640189563356</v>
      </c>
      <c r="D59">
        <f>C_Shares!D59/C_Shares!D$3</f>
        <v>1.4910593678196506</v>
      </c>
      <c r="E59">
        <f>C_Shares!E59/C_Shares!E$3</f>
        <v>1.3822738191065211</v>
      </c>
      <c r="F59">
        <f>C_Shares!F59/C_Shares!F$3</f>
        <v>1.2292975406471103</v>
      </c>
      <c r="G59">
        <f>C_Shares!G59/C_Shares!G$3</f>
        <v>1.2640243566240617</v>
      </c>
      <c r="H59">
        <f>C_Shares!H59/C_Shares!H$3</f>
        <v>1.2291160548738835</v>
      </c>
      <c r="I59">
        <f>C_Shares!I59/C_Shares!I$3</f>
        <v>1.2312715286006388</v>
      </c>
      <c r="J59">
        <f>C_Shares!J59/C_Shares!J$3</f>
        <v>1.2628459163227677</v>
      </c>
      <c r="K59">
        <f>C_Shares!K59/C_Shares!K$3</f>
        <v>1.3049744656715274</v>
      </c>
      <c r="L59">
        <f>C_Shares!L59/C_Shares!L$3</f>
        <v>1.3456477313524025</v>
      </c>
      <c r="M59">
        <f>C_Shares!M59/C_Shares!M$3</f>
        <v>1.3887887326385289</v>
      </c>
      <c r="N59">
        <f>C_Shares!N59/C_Shares!N$3</f>
        <v>1.4722416469798782</v>
      </c>
      <c r="O59">
        <f>C_Shares!O59/C_Shares!O$3</f>
        <v>1.4620908656149629</v>
      </c>
      <c r="P59">
        <f>C_Shares!P59/C_Shares!P$3</f>
        <v>1.4456423201659419</v>
      </c>
      <c r="Q59">
        <f>C_Shares!Q59/C_Shares!Q$3</f>
        <v>1.3453132957080587</v>
      </c>
      <c r="R59">
        <f>C_Shares!R59/C_Shares!R$3</f>
        <v>1.2411225767694705</v>
      </c>
      <c r="S59">
        <f>C_Shares!S59/C_Shares!S$3</f>
        <v>1.2701435941547805</v>
      </c>
      <c r="T59">
        <f>C_Shares!T59/C_Shares!T$3</f>
        <v>1.2427102273393456</v>
      </c>
      <c r="U59">
        <f>C_Shares!U59/C_Shares!U$3</f>
        <v>1.1482735595702314</v>
      </c>
      <c r="V59">
        <f>C_Shares!V59/C_Shares!V$3</f>
        <v>1.2011144311111934</v>
      </c>
      <c r="W59">
        <f>C_Shares!W59/C_Shares!W$3</f>
        <v>1.2297677101909106</v>
      </c>
    </row>
    <row r="60" spans="1:23" x14ac:dyDescent="0.25">
      <c r="A60" s="11"/>
      <c r="B60" s="11"/>
    </row>
    <row r="61" spans="1:23" x14ac:dyDescent="0.25">
      <c r="A61" s="98" t="s">
        <v>813</v>
      </c>
    </row>
    <row r="62" spans="1:23" x14ac:dyDescent="0.25">
      <c r="A62" s="11"/>
      <c r="B62" s="11"/>
    </row>
    <row r="63" spans="1:23" x14ac:dyDescent="0.25">
      <c r="A63" s="2" t="s">
        <v>27</v>
      </c>
      <c r="B63" s="2" t="s">
        <v>28</v>
      </c>
    </row>
    <row r="64" spans="1:23" x14ac:dyDescent="0.25">
      <c r="A64" s="2" t="s">
        <v>29</v>
      </c>
      <c r="B64" s="2" t="s">
        <v>30</v>
      </c>
      <c r="C64">
        <f>[1]C_Shares!C6/[1]C_Shares!C$5</f>
        <v>0.85937863091149502</v>
      </c>
      <c r="D64">
        <f>[1]C_Shares!D6/[1]C_Shares!D$5</f>
        <v>0.8327804747762878</v>
      </c>
      <c r="E64">
        <f>[1]C_Shares!E6/[1]C_Shares!E$5</f>
        <v>0.85777734991794818</v>
      </c>
      <c r="F64">
        <f>[1]C_Shares!F6/[1]C_Shares!F$5</f>
        <v>0.92956233798385868</v>
      </c>
      <c r="G64">
        <f>[1]C_Shares!G6/[1]C_Shares!G$5</f>
        <v>0.93240318091910401</v>
      </c>
      <c r="H64">
        <f>[1]C_Shares!H6/[1]C_Shares!H$5</f>
        <v>0.91044238053614501</v>
      </c>
      <c r="I64">
        <f>[1]C_Shares!I6/[1]C_Shares!I$5</f>
        <v>0.89282017185578788</v>
      </c>
      <c r="J64">
        <f>[1]C_Shares!J6/[1]C_Shares!J$5</f>
        <v>0.86801089070678383</v>
      </c>
      <c r="K64">
        <f>[1]C_Shares!K6/[1]C_Shares!K$5</f>
        <v>0.87538717442463898</v>
      </c>
      <c r="L64">
        <f>[1]C_Shares!L6/[1]C_Shares!L$5</f>
        <v>0.84683693780228131</v>
      </c>
      <c r="M64">
        <f>[1]C_Shares!M6/[1]C_Shares!M$5</f>
        <v>0.87481011064936109</v>
      </c>
      <c r="N64">
        <f>[1]C_Shares!N6/[1]C_Shares!N$5</f>
        <v>0.87819685326973163</v>
      </c>
      <c r="O64">
        <f>[1]C_Shares!O6/[1]C_Shares!O$5</f>
        <v>0.89861757681285548</v>
      </c>
      <c r="P64">
        <f>[1]C_Shares!P6/[1]C_Shares!P$5</f>
        <v>0.92283328352887184</v>
      </c>
      <c r="Q64">
        <f>[1]C_Shares!Q6/[1]C_Shares!Q$5</f>
        <v>0.86182933643868576</v>
      </c>
      <c r="R64">
        <f>[1]C_Shares!R6/[1]C_Shares!R$5</f>
        <v>0.90691533113495526</v>
      </c>
      <c r="S64">
        <f>[1]C_Shares!S6/[1]C_Shares!S$5</f>
        <v>0.91185212306930474</v>
      </c>
      <c r="T64">
        <f>[1]C_Shares!T6/[1]C_Shares!T$5</f>
        <v>0.91166357066816817</v>
      </c>
      <c r="U64">
        <f>[1]C_Shares!U6/[1]C_Shares!U$5</f>
        <v>0.96750235791726613</v>
      </c>
      <c r="V64">
        <f>[1]C_Shares!V6/[1]C_Shares!V$5</f>
        <v>0.96922409769312556</v>
      </c>
      <c r="W64">
        <f>[1]C_Shares!W6/[1]C_Shares!W$5</f>
        <v>0.93252321787289372</v>
      </c>
    </row>
    <row r="65" spans="1:23" x14ac:dyDescent="0.25">
      <c r="A65" s="2" t="s">
        <v>31</v>
      </c>
      <c r="B65" s="2" t="s">
        <v>32</v>
      </c>
      <c r="C65">
        <f>[1]C_Shares!C7/[1]C_Shares!C$5</f>
        <v>0.80562712907354617</v>
      </c>
      <c r="D65">
        <f>[1]C_Shares!D7/[1]C_Shares!D$5</f>
        <v>0.73793552203587975</v>
      </c>
      <c r="E65">
        <f>[1]C_Shares!E7/[1]C_Shares!E$5</f>
        <v>0.80742011602213437</v>
      </c>
      <c r="F65">
        <f>[1]C_Shares!F7/[1]C_Shares!F$5</f>
        <v>0.91139107850875556</v>
      </c>
      <c r="G65">
        <f>[1]C_Shares!G7/[1]C_Shares!G$5</f>
        <v>0.91075875242589799</v>
      </c>
      <c r="H65">
        <f>[1]C_Shares!H7/[1]C_Shares!H$5</f>
        <v>0.88603945629813896</v>
      </c>
      <c r="I65">
        <f>[1]C_Shares!I7/[1]C_Shares!I$5</f>
        <v>0.91530601071942252</v>
      </c>
      <c r="J65">
        <f>[1]C_Shares!J7/[1]C_Shares!J$5</f>
        <v>0.87529695185460088</v>
      </c>
      <c r="K65">
        <f>[1]C_Shares!K7/[1]C_Shares!K$5</f>
        <v>0.8940865931289963</v>
      </c>
      <c r="L65">
        <f>[1]C_Shares!L7/[1]C_Shares!L$5</f>
        <v>0.82420733866783424</v>
      </c>
      <c r="M65">
        <f>[1]C_Shares!M7/[1]C_Shares!M$5</f>
        <v>0.89687983938290738</v>
      </c>
      <c r="N65">
        <f>[1]C_Shares!N7/[1]C_Shares!N$5</f>
        <v>0.88708958022784812</v>
      </c>
      <c r="O65">
        <f>[1]C_Shares!O7/[1]C_Shares!O$5</f>
        <v>0.90734116480827776</v>
      </c>
      <c r="P65">
        <f>[1]C_Shares!P7/[1]C_Shares!P$5</f>
        <v>0.93491330788326676</v>
      </c>
      <c r="Q65">
        <f>[1]C_Shares!Q7/[1]C_Shares!Q$5</f>
        <v>0.88160421006352518</v>
      </c>
      <c r="R65">
        <f>[1]C_Shares!R7/[1]C_Shares!R$5</f>
        <v>0.92279897190770876</v>
      </c>
      <c r="S65">
        <f>[1]C_Shares!S7/[1]C_Shares!S$5</f>
        <v>0.89991325397006283</v>
      </c>
      <c r="T65">
        <f>[1]C_Shares!T7/[1]C_Shares!T$5</f>
        <v>0.88956416668456006</v>
      </c>
      <c r="U65">
        <f>[1]C_Shares!U7/[1]C_Shares!U$5</f>
        <v>0.93757182232755765</v>
      </c>
      <c r="V65">
        <f>[1]C_Shares!V7/[1]C_Shares!V$5</f>
        <v>0.93353075963565146</v>
      </c>
      <c r="W65">
        <f>[1]C_Shares!W7/[1]C_Shares!W$5</f>
        <v>0.90423992362821859</v>
      </c>
    </row>
    <row r="66" spans="1:23" x14ac:dyDescent="0.25">
      <c r="A66" s="2" t="s">
        <v>33</v>
      </c>
      <c r="B66" s="2" t="s">
        <v>34</v>
      </c>
      <c r="C66">
        <f>[1]C_Shares!C8/[1]C_Shares!C$5</f>
        <v>0.8387143464612139</v>
      </c>
      <c r="D66">
        <f>[1]C_Shares!D8/[1]C_Shares!D$5</f>
        <v>0.82006202683054363</v>
      </c>
      <c r="E66">
        <f>[1]C_Shares!E8/[1]C_Shares!E$5</f>
        <v>0.81529610479815906</v>
      </c>
      <c r="F66">
        <f>[1]C_Shares!F8/[1]C_Shares!F$5</f>
        <v>0.8422381652894142</v>
      </c>
      <c r="G66">
        <f>[1]C_Shares!G8/[1]C_Shares!G$5</f>
        <v>0.84354410671975544</v>
      </c>
      <c r="H66">
        <f>[1]C_Shares!H8/[1]C_Shares!H$5</f>
        <v>0.84660320345159623</v>
      </c>
      <c r="I66">
        <f>[1]C_Shares!I8/[1]C_Shares!I$5</f>
        <v>0.83562400427116523</v>
      </c>
      <c r="J66">
        <f>[1]C_Shares!J8/[1]C_Shares!J$5</f>
        <v>0.79569659004418458</v>
      </c>
      <c r="K66">
        <f>[1]C_Shares!K8/[1]C_Shares!K$5</f>
        <v>0.76853281509225313</v>
      </c>
      <c r="L66">
        <f>[1]C_Shares!L8/[1]C_Shares!L$5</f>
        <v>0.782764390350978</v>
      </c>
      <c r="M66">
        <f>[1]C_Shares!M8/[1]C_Shares!M$5</f>
        <v>0.77612080315350962</v>
      </c>
      <c r="N66">
        <f>[1]C_Shares!N8/[1]C_Shares!N$5</f>
        <v>0.78276592329192163</v>
      </c>
      <c r="O66">
        <f>[1]C_Shares!O8/[1]C_Shares!O$5</f>
        <v>0.79365393260865003</v>
      </c>
      <c r="P66">
        <f>[1]C_Shares!P8/[1]C_Shares!P$5</f>
        <v>0.86380045347496082</v>
      </c>
      <c r="Q66">
        <f>[1]C_Shares!Q8/[1]C_Shares!Q$5</f>
        <v>0.80798056305680765</v>
      </c>
      <c r="R66">
        <f>[1]C_Shares!R8/[1]C_Shares!R$5</f>
        <v>0.85378968812780209</v>
      </c>
      <c r="S66">
        <f>[1]C_Shares!S8/[1]C_Shares!S$5</f>
        <v>0.85457682374543953</v>
      </c>
      <c r="T66">
        <f>[1]C_Shares!T8/[1]C_Shares!T$5</f>
        <v>0.86104064448903428</v>
      </c>
      <c r="U66">
        <f>[1]C_Shares!U8/[1]C_Shares!U$5</f>
        <v>0.80820490016276303</v>
      </c>
      <c r="V66">
        <f>[1]C_Shares!V8/[1]C_Shares!V$5</f>
        <v>0.84963037643551853</v>
      </c>
      <c r="W66">
        <f>[1]C_Shares!W8/[1]C_Shares!W$5</f>
        <v>0.92231526815221798</v>
      </c>
    </row>
    <row r="67" spans="1:23" x14ac:dyDescent="0.25">
      <c r="A67" s="2" t="s">
        <v>35</v>
      </c>
      <c r="B67" s="2" t="s">
        <v>36</v>
      </c>
      <c r="C67">
        <f>[1]C_Shares!C9/[1]C_Shares!C$5</f>
        <v>0.87358435685145863</v>
      </c>
      <c r="D67">
        <f>[1]C_Shares!D9/[1]C_Shares!D$5</f>
        <v>0.89127606740036092</v>
      </c>
      <c r="E67">
        <f>[1]C_Shares!E9/[1]C_Shares!E$5</f>
        <v>0.99486350862346695</v>
      </c>
      <c r="F67">
        <f>[1]C_Shares!F9/[1]C_Shares!F$5</f>
        <v>1.0015466047986425</v>
      </c>
      <c r="G67">
        <f>[1]C_Shares!G9/[1]C_Shares!G$5</f>
        <v>1.0148326686831921</v>
      </c>
      <c r="H67">
        <f>[1]C_Shares!H9/[1]C_Shares!H$5</f>
        <v>0.94069079909195585</v>
      </c>
      <c r="I67">
        <f>[1]C_Shares!I9/[1]C_Shares!I$5</f>
        <v>0.912866095437877</v>
      </c>
      <c r="J67">
        <f>[1]C_Shares!J9/[1]C_Shares!J$5</f>
        <v>0.96547078938942654</v>
      </c>
      <c r="K67">
        <f>[1]C_Shares!K9/[1]C_Shares!K$5</f>
        <v>0.9657163897895279</v>
      </c>
      <c r="L67">
        <f>[1]C_Shares!L9/[1]C_Shares!L$5</f>
        <v>0.89717172511583043</v>
      </c>
      <c r="M67">
        <f>[1]C_Shares!M9/[1]C_Shares!M$5</f>
        <v>0.93747873247675217</v>
      </c>
      <c r="N67">
        <f>[1]C_Shares!N9/[1]C_Shares!N$5</f>
        <v>0.92346838934970532</v>
      </c>
      <c r="O67">
        <f>[1]C_Shares!O9/[1]C_Shares!O$5</f>
        <v>0.93407398838905642</v>
      </c>
      <c r="P67">
        <f>[1]C_Shares!P9/[1]C_Shares!P$5</f>
        <v>0.91713881938198882</v>
      </c>
      <c r="Q67">
        <f>[1]C_Shares!Q9/[1]C_Shares!Q$5</f>
        <v>0.85189038861327371</v>
      </c>
      <c r="R67">
        <f>[1]C_Shares!R9/[1]C_Shares!R$5</f>
        <v>0.93211500319860208</v>
      </c>
      <c r="S67">
        <f>[1]C_Shares!S9/[1]C_Shares!S$5</f>
        <v>0.88707037091277396</v>
      </c>
      <c r="T67">
        <f>[1]C_Shares!T9/[1]C_Shares!T$5</f>
        <v>1.0094998344183643</v>
      </c>
      <c r="U67">
        <f>[1]C_Shares!U9/[1]C_Shares!U$5</f>
        <v>1.0650186612085568</v>
      </c>
      <c r="V67">
        <f>[1]C_Shares!V9/[1]C_Shares!V$5</f>
        <v>1.044529510269778</v>
      </c>
      <c r="W67">
        <f>[1]C_Shares!W9/[1]C_Shares!W$5</f>
        <v>0.89329630540876492</v>
      </c>
    </row>
    <row r="68" spans="1:23" x14ac:dyDescent="0.25">
      <c r="A68" s="2" t="s">
        <v>37</v>
      </c>
      <c r="B68" s="2" t="s">
        <v>38</v>
      </c>
      <c r="C68">
        <f>[1]C_Shares!C10/[1]C_Shares!C$5</f>
        <v>0.99287339095543714</v>
      </c>
      <c r="D68">
        <f>[1]C_Shares!D10/[1]C_Shares!D$5</f>
        <v>0.99431579466446596</v>
      </c>
      <c r="E68">
        <f>[1]C_Shares!E10/[1]C_Shares!E$5</f>
        <v>0.867007771309657</v>
      </c>
      <c r="F68">
        <f>[1]C_Shares!F10/[1]C_Shares!F$5</f>
        <v>1.0094385806370967</v>
      </c>
      <c r="G68">
        <f>[1]C_Shares!G10/[1]C_Shares!G$5</f>
        <v>1.00971213985356</v>
      </c>
      <c r="H68">
        <f>[1]C_Shares!H10/[1]C_Shares!H$5</f>
        <v>1.0229764041809735</v>
      </c>
      <c r="I68">
        <f>[1]C_Shares!I10/[1]C_Shares!I$5</f>
        <v>0.90303718220678708</v>
      </c>
      <c r="J68">
        <f>[1]C_Shares!J10/[1]C_Shares!J$5</f>
        <v>0.83691406530430179</v>
      </c>
      <c r="K68">
        <f>[1]C_Shares!K10/[1]C_Shares!K$5</f>
        <v>0.87805447357626154</v>
      </c>
      <c r="L68">
        <f>[1]C_Shares!L10/[1]C_Shares!L$5</f>
        <v>0.92646280603048969</v>
      </c>
      <c r="M68">
        <f>[1]C_Shares!M10/[1]C_Shares!M$5</f>
        <v>0.8953717172365917</v>
      </c>
      <c r="N68">
        <f>[1]C_Shares!N10/[1]C_Shares!N$5</f>
        <v>0.94417483294453486</v>
      </c>
      <c r="O68">
        <f>[1]C_Shares!O10/[1]C_Shares!O$5</f>
        <v>0.99083678651082241</v>
      </c>
      <c r="P68">
        <f>[1]C_Shares!P10/[1]C_Shares!P$5</f>
        <v>0.99002422818545555</v>
      </c>
      <c r="Q68">
        <f>[1]C_Shares!Q10/[1]C_Shares!Q$5</f>
        <v>0.90952169931347193</v>
      </c>
      <c r="R68">
        <f>[1]C_Shares!R10/[1]C_Shares!R$5</f>
        <v>0.91694958842946628</v>
      </c>
      <c r="S68">
        <f>[1]C_Shares!S10/[1]C_Shares!S$5</f>
        <v>1.0528596833871688</v>
      </c>
      <c r="T68">
        <f>[1]C_Shares!T10/[1]C_Shares!T$5</f>
        <v>0.91695057498918231</v>
      </c>
      <c r="U68">
        <f>[1]C_Shares!U10/[1]C_Shares!U$5</f>
        <v>1.1536960674858563</v>
      </c>
      <c r="V68">
        <f>[1]C_Shares!V10/[1]C_Shares!V$5</f>
        <v>1.1189735284052986</v>
      </c>
      <c r="W68">
        <f>[1]C_Shares!W10/[1]C_Shares!W$5</f>
        <v>1.0498571929036531</v>
      </c>
    </row>
    <row r="69" spans="1:23" x14ac:dyDescent="0.25">
      <c r="A69" s="2" t="s">
        <v>39</v>
      </c>
      <c r="B69" s="2" t="s">
        <v>40</v>
      </c>
      <c r="C69">
        <f>[1]C_Shares!C11/[1]C_Shares!C$5</f>
        <v>0.90198101176479295</v>
      </c>
      <c r="D69">
        <f>[1]C_Shares!D11/[1]C_Shares!D$5</f>
        <v>0.90962621309435432</v>
      </c>
      <c r="E69">
        <f>[1]C_Shares!E11/[1]C_Shares!E$5</f>
        <v>0.86299654886224919</v>
      </c>
      <c r="F69">
        <f>[1]C_Shares!F11/[1]C_Shares!F$5</f>
        <v>0.95899358784511002</v>
      </c>
      <c r="G69">
        <f>[1]C_Shares!G11/[1]C_Shares!G$5</f>
        <v>0.9658893193165482</v>
      </c>
      <c r="H69">
        <f>[1]C_Shares!H11/[1]C_Shares!H$5</f>
        <v>0.98658217779653357</v>
      </c>
      <c r="I69">
        <f>[1]C_Shares!I11/[1]C_Shares!I$5</f>
        <v>0.97324494006534978</v>
      </c>
      <c r="J69">
        <f>[1]C_Shares!J11/[1]C_Shares!J$5</f>
        <v>0.97322252365181317</v>
      </c>
      <c r="K69">
        <f>[1]C_Shares!K11/[1]C_Shares!K$5</f>
        <v>0.95760539621314433</v>
      </c>
      <c r="L69">
        <f>[1]C_Shares!L11/[1]C_Shares!L$5</f>
        <v>0.9762157030151335</v>
      </c>
      <c r="M69">
        <f>[1]C_Shares!M11/[1]C_Shares!M$5</f>
        <v>0.97147299444610202</v>
      </c>
      <c r="N69">
        <f>[1]C_Shares!N11/[1]C_Shares!N$5</f>
        <v>0.96515273454931638</v>
      </c>
      <c r="O69">
        <f>[1]C_Shares!O11/[1]C_Shares!O$5</f>
        <v>0.97574755766330501</v>
      </c>
      <c r="P69">
        <f>[1]C_Shares!P11/[1]C_Shares!P$5</f>
        <v>0.98418565200944275</v>
      </c>
      <c r="Q69">
        <f>[1]C_Shares!Q11/[1]C_Shares!Q$5</f>
        <v>0.98512296374897135</v>
      </c>
      <c r="R69">
        <f>[1]C_Shares!R11/[1]C_Shares!R$5</f>
        <v>1.0202526086111319</v>
      </c>
      <c r="S69">
        <f>[1]C_Shares!S11/[1]C_Shares!S$5</f>
        <v>1.0140646430728604</v>
      </c>
      <c r="T69">
        <f>[1]C_Shares!T11/[1]C_Shares!T$5</f>
        <v>1.0358396231295881</v>
      </c>
      <c r="U69">
        <f>[1]C_Shares!U11/[1]C_Shares!U$5</f>
        <v>1.057811539393392</v>
      </c>
      <c r="V69">
        <f>[1]C_Shares!V11/[1]C_Shares!V$5</f>
        <v>0.97781381907777187</v>
      </c>
      <c r="W69">
        <f>[1]C_Shares!W11/[1]C_Shares!W$5</f>
        <v>0.99831911510859661</v>
      </c>
    </row>
    <row r="70" spans="1:23" x14ac:dyDescent="0.25">
      <c r="A70" s="12" t="s">
        <v>41</v>
      </c>
      <c r="B70" s="12" t="s">
        <v>42</v>
      </c>
      <c r="C70">
        <f>[1]C_Shares!C12/[1]C_Shares!C$5</f>
        <v>0.82519828170247345</v>
      </c>
      <c r="D70">
        <f>[1]C_Shares!D12/[1]C_Shares!D$5</f>
        <v>0.85892535763725919</v>
      </c>
      <c r="E70">
        <f>[1]C_Shares!E12/[1]C_Shares!E$5</f>
        <v>0.74272752423683841</v>
      </c>
      <c r="F70">
        <f>[1]C_Shares!F12/[1]C_Shares!F$5</f>
        <v>0.82920656289587824</v>
      </c>
      <c r="G70">
        <f>[1]C_Shares!G12/[1]C_Shares!G$5</f>
        <v>0.82328926094236599</v>
      </c>
      <c r="H70">
        <f>[1]C_Shares!H12/[1]C_Shares!H$5</f>
        <v>0.89568314453185616</v>
      </c>
      <c r="I70">
        <f>[1]C_Shares!I12/[1]C_Shares!I$5</f>
        <v>0.83475495410697431</v>
      </c>
      <c r="J70">
        <f>[1]C_Shares!J12/[1]C_Shares!J$5</f>
        <v>0.82431471824979963</v>
      </c>
      <c r="K70">
        <f>[1]C_Shares!K12/[1]C_Shares!K$5</f>
        <v>0.81763172405786766</v>
      </c>
      <c r="L70">
        <f>[1]C_Shares!L12/[1]C_Shares!L$5</f>
        <v>0.83876348307195581</v>
      </c>
      <c r="M70">
        <f>[1]C_Shares!M12/[1]C_Shares!M$5</f>
        <v>0.8616090419283966</v>
      </c>
      <c r="N70">
        <f>[1]C_Shares!N12/[1]C_Shares!N$5</f>
        <v>0.85251219357312968</v>
      </c>
      <c r="O70">
        <f>[1]C_Shares!O12/[1]C_Shares!O$5</f>
        <v>0.85421150503688437</v>
      </c>
      <c r="P70">
        <f>[1]C_Shares!P12/[1]C_Shares!P$5</f>
        <v>0.84241175967796522</v>
      </c>
      <c r="Q70">
        <f>[1]C_Shares!Q12/[1]C_Shares!Q$5</f>
        <v>0.83810480953357613</v>
      </c>
      <c r="R70">
        <f>[1]C_Shares!R12/[1]C_Shares!R$5</f>
        <v>0.86765491627710634</v>
      </c>
      <c r="S70">
        <f>[1]C_Shares!S12/[1]C_Shares!S$5</f>
        <v>0.88836967163803693</v>
      </c>
      <c r="T70">
        <f>[1]C_Shares!T12/[1]C_Shares!T$5</f>
        <v>0.90453453442740706</v>
      </c>
      <c r="U70">
        <f>[1]C_Shares!U12/[1]C_Shares!U$5</f>
        <v>0.99741913506654079</v>
      </c>
      <c r="V70">
        <f>[1]C_Shares!V12/[1]C_Shares!V$5</f>
        <v>0.82655695852065114</v>
      </c>
      <c r="W70">
        <f>[1]C_Shares!W12/[1]C_Shares!W$5</f>
        <v>0.91037824341864926</v>
      </c>
    </row>
    <row r="71" spans="1:23" x14ac:dyDescent="0.25">
      <c r="A71" s="2" t="s">
        <v>43</v>
      </c>
      <c r="B71" s="2" t="s">
        <v>44</v>
      </c>
      <c r="C71">
        <f>[1]C_Shares!C13/[1]C_Shares!C$5</f>
        <v>1.0697600465431394</v>
      </c>
      <c r="D71">
        <f>[1]C_Shares!D13/[1]C_Shares!D$5</f>
        <v>1.0926848155424016</v>
      </c>
      <c r="E71">
        <f>[1]C_Shares!E13/[1]C_Shares!E$5</f>
        <v>1.0196081530676311</v>
      </c>
      <c r="F71">
        <f>[1]C_Shares!F13/[1]C_Shares!F$5</f>
        <v>1.2604147168320126</v>
      </c>
      <c r="G71">
        <f>[1]C_Shares!G13/[1]C_Shares!G$5</f>
        <v>1.338419850186791</v>
      </c>
      <c r="H71">
        <f>[1]C_Shares!H13/[1]C_Shares!H$5</f>
        <v>1.3815405193444903</v>
      </c>
      <c r="I71">
        <f>[1]C_Shares!I13/[1]C_Shares!I$5</f>
        <v>1.5846954969669669</v>
      </c>
      <c r="J71">
        <f>[1]C_Shares!J13/[1]C_Shares!J$5</f>
        <v>1.364328158810924</v>
      </c>
      <c r="K71">
        <f>[1]C_Shares!K13/[1]C_Shares!K$5</f>
        <v>1.3554839769446541</v>
      </c>
      <c r="L71">
        <f>[1]C_Shares!L13/[1]C_Shares!L$5</f>
        <v>1.3666322308061185</v>
      </c>
      <c r="M71">
        <f>[1]C_Shares!M13/[1]C_Shares!M$5</f>
        <v>1.4079155737385962</v>
      </c>
      <c r="N71">
        <f>[1]C_Shares!N13/[1]C_Shares!N$5</f>
        <v>1.3239785269533291</v>
      </c>
      <c r="O71">
        <f>[1]C_Shares!O13/[1]C_Shares!O$5</f>
        <v>1.3684587609824201</v>
      </c>
      <c r="P71">
        <f>[1]C_Shares!P13/[1]C_Shares!P$5</f>
        <v>1.3782472908669512</v>
      </c>
      <c r="Q71">
        <f>[1]C_Shares!Q13/[1]C_Shares!Q$5</f>
        <v>1.3774154468129798</v>
      </c>
      <c r="R71">
        <f>[1]C_Shares!R13/[1]C_Shares!R$5</f>
        <v>1.385393000719513</v>
      </c>
      <c r="S71">
        <f>[1]C_Shares!S13/[1]C_Shares!S$5</f>
        <v>1.3999322971603516</v>
      </c>
      <c r="T71">
        <f>[1]C_Shares!T13/[1]C_Shares!T$5</f>
        <v>1.541731559016787</v>
      </c>
      <c r="U71">
        <f>[1]C_Shares!U13/[1]C_Shares!U$5</f>
        <v>1.3350845603645158</v>
      </c>
      <c r="V71">
        <f>[1]C_Shares!V13/[1]C_Shares!V$5</f>
        <v>1.358920238446796</v>
      </c>
      <c r="W71">
        <f>[1]C_Shares!W13/[1]C_Shares!W$5</f>
        <v>1.4089576882276569</v>
      </c>
    </row>
    <row r="72" spans="1:23" x14ac:dyDescent="0.25">
      <c r="A72" s="2" t="s">
        <v>45</v>
      </c>
      <c r="B72" s="2" t="s">
        <v>46</v>
      </c>
      <c r="C72">
        <f>[1]C_Shares!C14/[1]C_Shares!C$5</f>
        <v>1.0684556858247254</v>
      </c>
      <c r="D72">
        <f>[1]C_Shares!D14/[1]C_Shares!D$5</f>
        <v>1.011851669555407</v>
      </c>
      <c r="E72">
        <f>[1]C_Shares!E14/[1]C_Shares!E$5</f>
        <v>0.82362717780233141</v>
      </c>
      <c r="F72">
        <f>[1]C_Shares!F14/[1]C_Shares!F$5</f>
        <v>1.0965746551468913</v>
      </c>
      <c r="G72">
        <f>[1]C_Shares!G14/[1]C_Shares!G$5</f>
        <v>1.1111455709346525</v>
      </c>
      <c r="H72">
        <f>[1]C_Shares!H14/[1]C_Shares!H$5</f>
        <v>1.1887388745950773</v>
      </c>
      <c r="I72">
        <f>[1]C_Shares!I14/[1]C_Shares!I$5</f>
        <v>1.1017595258789323</v>
      </c>
      <c r="J72">
        <f>[1]C_Shares!J14/[1]C_Shares!J$5</f>
        <v>1.1710721173481045</v>
      </c>
      <c r="K72">
        <f>[1]C_Shares!K14/[1]C_Shares!K$5</f>
        <v>1.1113380974378531</v>
      </c>
      <c r="L72">
        <f>[1]C_Shares!L14/[1]C_Shares!L$5</f>
        <v>1.0494749538263541</v>
      </c>
      <c r="M72">
        <f>[1]C_Shares!M14/[1]C_Shares!M$5</f>
        <v>1.0009165900572254</v>
      </c>
      <c r="N72">
        <f>[1]C_Shares!N14/[1]C_Shares!N$5</f>
        <v>1.0296086932660116</v>
      </c>
      <c r="O72">
        <f>[1]C_Shares!O14/[1]C_Shares!O$5</f>
        <v>1.063431175578093</v>
      </c>
      <c r="P72">
        <f>[1]C_Shares!P14/[1]C_Shares!P$5</f>
        <v>1.1287782682587535</v>
      </c>
      <c r="Q72">
        <f>[1]C_Shares!Q14/[1]C_Shares!Q$5</f>
        <v>1.1601494987762926</v>
      </c>
      <c r="R72">
        <f>[1]C_Shares!R14/[1]C_Shares!R$5</f>
        <v>1.1514562913174424</v>
      </c>
      <c r="S72">
        <f>[1]C_Shares!S14/[1]C_Shares!S$5</f>
        <v>1.1060904236468951</v>
      </c>
      <c r="T72">
        <f>[1]C_Shares!T14/[1]C_Shares!T$5</f>
        <v>1.183424336920782</v>
      </c>
      <c r="U72">
        <f>[1]C_Shares!U14/[1]C_Shares!U$5</f>
        <v>1.3420674846874499</v>
      </c>
      <c r="V72">
        <f>[1]C_Shares!V14/[1]C_Shares!V$5</f>
        <v>1.060762658809554</v>
      </c>
      <c r="W72">
        <f>[1]C_Shares!W14/[1]C_Shares!W$5</f>
        <v>1.0715770832863987</v>
      </c>
    </row>
    <row r="73" spans="1:23" x14ac:dyDescent="0.25">
      <c r="A73" s="2" t="s">
        <v>47</v>
      </c>
      <c r="B73" s="2" t="s">
        <v>48</v>
      </c>
      <c r="C73">
        <f>[1]C_Shares!C15/[1]C_Shares!C$5</f>
        <v>0.90272421215406518</v>
      </c>
      <c r="D73">
        <f>[1]C_Shares!D15/[1]C_Shares!D$5</f>
        <v>0.85397198498633353</v>
      </c>
      <c r="E73">
        <f>[1]C_Shares!E15/[1]C_Shares!E$5</f>
        <v>1.0948882688428814</v>
      </c>
      <c r="F73">
        <f>[1]C_Shares!F15/[1]C_Shares!F$5</f>
        <v>0.90178973267891394</v>
      </c>
      <c r="G73">
        <f>[1]C_Shares!G15/[1]C_Shares!G$5</f>
        <v>0.82393206029192845</v>
      </c>
      <c r="H73">
        <f>[1]C_Shares!H15/[1]C_Shares!H$5</f>
        <v>0.82266544187227009</v>
      </c>
      <c r="I73">
        <f>[1]C_Shares!I15/[1]C_Shares!I$5</f>
        <v>0.80587806828769359</v>
      </c>
      <c r="J73">
        <f>[1]C_Shares!J15/[1]C_Shares!J$5</f>
        <v>0.95411970694654513</v>
      </c>
      <c r="K73">
        <f>[1]C_Shares!K15/[1]C_Shares!K$5</f>
        <v>0.92827373519804313</v>
      </c>
      <c r="L73">
        <f>[1]C_Shares!L15/[1]C_Shares!L$5</f>
        <v>1.0660685599961575</v>
      </c>
      <c r="M73">
        <f>[1]C_Shares!M15/[1]C_Shares!M$5</f>
        <v>0.96694299950752605</v>
      </c>
      <c r="N73">
        <f>[1]C_Shares!N15/[1]C_Shares!N$5</f>
        <v>0.94704924965041337</v>
      </c>
      <c r="O73">
        <f>[1]C_Shares!O15/[1]C_Shares!O$5</f>
        <v>0.89184681816429412</v>
      </c>
      <c r="P73">
        <f>[1]C_Shares!P15/[1]C_Shares!P$5</f>
        <v>0.76138176126644452</v>
      </c>
      <c r="Q73">
        <f>[1]C_Shares!Q15/[1]C_Shares!Q$5</f>
        <v>0.88531859558027037</v>
      </c>
      <c r="R73">
        <f>[1]C_Shares!R15/[1]C_Shares!R$5</f>
        <v>0.95552358406484827</v>
      </c>
      <c r="S73">
        <f>[1]C_Shares!S15/[1]C_Shares!S$5</f>
        <v>0.89287355879356356</v>
      </c>
      <c r="T73">
        <f>[1]C_Shares!T15/[1]C_Shares!T$5</f>
        <v>0.86228901650587808</v>
      </c>
      <c r="U73">
        <f>[1]C_Shares!U15/[1]C_Shares!U$5</f>
        <v>0.97491101927763102</v>
      </c>
      <c r="V73">
        <f>[1]C_Shares!V15/[1]C_Shares!V$5</f>
        <v>0.88375225783272326</v>
      </c>
      <c r="W73">
        <f>[1]C_Shares!W15/[1]C_Shares!W$5</f>
        <v>0.83012812764004684</v>
      </c>
    </row>
    <row r="74" spans="1:23" x14ac:dyDescent="0.25">
      <c r="A74" s="2" t="s">
        <v>49</v>
      </c>
      <c r="B74" s="2" t="s">
        <v>50</v>
      </c>
      <c r="C74">
        <f>[1]C_Shares!C16/[1]C_Shares!C$5</f>
        <v>0.8992092747847098</v>
      </c>
      <c r="D74">
        <f>[1]C_Shares!D16/[1]C_Shares!D$5</f>
        <v>0.8983723740599564</v>
      </c>
      <c r="E74">
        <f>[1]C_Shares!E16/[1]C_Shares!E$5</f>
        <v>0.86559806789855687</v>
      </c>
      <c r="F74">
        <f>[1]C_Shares!F16/[1]C_Shares!F$5</f>
        <v>0.86392494557783805</v>
      </c>
      <c r="G74">
        <f>[1]C_Shares!G16/[1]C_Shares!G$5</f>
        <v>0.88881065004125148</v>
      </c>
      <c r="H74">
        <f>[1]C_Shares!H16/[1]C_Shares!H$5</f>
        <v>0.84501817110636479</v>
      </c>
      <c r="I74">
        <f>[1]C_Shares!I16/[1]C_Shares!I$5</f>
        <v>0.84355415070837092</v>
      </c>
      <c r="J74">
        <f>[1]C_Shares!J16/[1]C_Shares!J$5</f>
        <v>0.85515777249642022</v>
      </c>
      <c r="K74">
        <f>[1]C_Shares!K16/[1]C_Shares!K$5</f>
        <v>0.8129000816107772</v>
      </c>
      <c r="L74">
        <f>[1]C_Shares!L16/[1]C_Shares!L$5</f>
        <v>0.82009832609681876</v>
      </c>
      <c r="M74">
        <f>[1]C_Shares!M16/[1]C_Shares!M$5</f>
        <v>0.80857012252435834</v>
      </c>
      <c r="N74">
        <f>[1]C_Shares!N16/[1]C_Shares!N$5</f>
        <v>0.79004099854381238</v>
      </c>
      <c r="O74">
        <f>[1]C_Shares!O16/[1]C_Shares!O$5</f>
        <v>0.87119494771141515</v>
      </c>
      <c r="P74">
        <f>[1]C_Shares!P16/[1]C_Shares!P$5</f>
        <v>0.92168468109908464</v>
      </c>
      <c r="Q74">
        <f>[1]C_Shares!Q16/[1]C_Shares!Q$5</f>
        <v>0.95404255143757044</v>
      </c>
      <c r="R74">
        <f>[1]C_Shares!R16/[1]C_Shares!R$5</f>
        <v>1.0240941014002223</v>
      </c>
      <c r="S74">
        <f>[1]C_Shares!S16/[1]C_Shares!S$5</f>
        <v>1.0502272709374556</v>
      </c>
      <c r="T74">
        <f>[1]C_Shares!T16/[1]C_Shares!T$5</f>
        <v>1.0153293969938146</v>
      </c>
      <c r="U74">
        <f>[1]C_Shares!U16/[1]C_Shares!U$5</f>
        <v>0.84118301283028429</v>
      </c>
      <c r="V74">
        <f>[1]C_Shares!V16/[1]C_Shares!V$5</f>
        <v>0.81322336604177625</v>
      </c>
      <c r="W74">
        <f>[1]C_Shares!W16/[1]C_Shares!W$5</f>
        <v>0.91055437791527372</v>
      </c>
    </row>
    <row r="75" spans="1:23" x14ac:dyDescent="0.25">
      <c r="A75" s="2" t="s">
        <v>51</v>
      </c>
      <c r="B75" s="2" t="s">
        <v>52</v>
      </c>
      <c r="C75">
        <f>[1]C_Shares!C17/[1]C_Shares!C$5</f>
        <v>0.83775877898521223</v>
      </c>
      <c r="D75">
        <f>[1]C_Shares!D17/[1]C_Shares!D$5</f>
        <v>0.85898327311683076</v>
      </c>
      <c r="E75">
        <f>[1]C_Shares!E17/[1]C_Shares!E$5</f>
        <v>0.82709494002699491</v>
      </c>
      <c r="F75">
        <f>[1]C_Shares!F17/[1]C_Shares!F$5</f>
        <v>0.98690464179328141</v>
      </c>
      <c r="G75">
        <f>[1]C_Shares!G17/[1]C_Shares!G$5</f>
        <v>1.0465515731998916</v>
      </c>
      <c r="H75">
        <f>[1]C_Shares!H17/[1]C_Shares!H$5</f>
        <v>1.0235484489449085</v>
      </c>
      <c r="I75">
        <f>[1]C_Shares!I17/[1]C_Shares!I$5</f>
        <v>1.014358278703567</v>
      </c>
      <c r="J75">
        <f>[1]C_Shares!J17/[1]C_Shares!J$5</f>
        <v>1.0041691251277791</v>
      </c>
      <c r="K75">
        <f>[1]C_Shares!K17/[1]C_Shares!K$5</f>
        <v>1.0185985213587259</v>
      </c>
      <c r="L75">
        <f>[1]C_Shares!L17/[1]C_Shares!L$5</f>
        <v>1.0114360203655413</v>
      </c>
      <c r="M75">
        <f>[1]C_Shares!M17/[1]C_Shares!M$5</f>
        <v>1.0049517418323388</v>
      </c>
      <c r="N75">
        <f>[1]C_Shares!N17/[1]C_Shares!N$5</f>
        <v>1.051834911168152</v>
      </c>
      <c r="O75">
        <f>[1]C_Shares!O17/[1]C_Shares!O$5</f>
        <v>0.98899100803460516</v>
      </c>
      <c r="P75">
        <f>[1]C_Shares!P17/[1]C_Shares!P$5</f>
        <v>1.0810344129751108</v>
      </c>
      <c r="Q75">
        <f>[1]C_Shares!Q17/[1]C_Shares!Q$5</f>
        <v>0.93591368924453255</v>
      </c>
      <c r="R75">
        <f>[1]C_Shares!R17/[1]C_Shares!R$5</f>
        <v>0.99791173623154517</v>
      </c>
      <c r="S75">
        <f>[1]C_Shares!S17/[1]C_Shares!S$5</f>
        <v>0.94611793203231764</v>
      </c>
      <c r="T75">
        <f>[1]C_Shares!T17/[1]C_Shares!T$5</f>
        <v>1.0099664534287029</v>
      </c>
      <c r="U75">
        <f>[1]C_Shares!U17/[1]C_Shares!U$5</f>
        <v>1.1129173051466756</v>
      </c>
      <c r="V75">
        <f>[1]C_Shares!V17/[1]C_Shares!V$5</f>
        <v>1.0833453098170907</v>
      </c>
      <c r="W75">
        <f>[1]C_Shares!W17/[1]C_Shares!W$5</f>
        <v>0.99553068380405929</v>
      </c>
    </row>
    <row r="76" spans="1:23" x14ac:dyDescent="0.25">
      <c r="A76" s="2" t="s">
        <v>53</v>
      </c>
      <c r="B76" s="2" t="s">
        <v>54</v>
      </c>
      <c r="C76">
        <f>[1]C_Shares!C18/[1]C_Shares!C$5</f>
        <v>0.92306156051839616</v>
      </c>
      <c r="D76">
        <f>[1]C_Shares!D18/[1]C_Shares!D$5</f>
        <v>0.92879129591793619</v>
      </c>
      <c r="E76">
        <f>[1]C_Shares!E18/[1]C_Shares!E$5</f>
        <v>0.96314092929142803</v>
      </c>
      <c r="F76">
        <f>[1]C_Shares!F18/[1]C_Shares!F$5</f>
        <v>1.0852443086936454</v>
      </c>
      <c r="G76">
        <f>[1]C_Shares!G18/[1]C_Shares!G$5</f>
        <v>1.0728185767502223</v>
      </c>
      <c r="H76">
        <f>[1]C_Shares!H18/[1]C_Shares!H$5</f>
        <v>1.0209170748966632</v>
      </c>
      <c r="I76">
        <f>[1]C_Shares!I18/[1]C_Shares!I$5</f>
        <v>1.0171929467930199</v>
      </c>
      <c r="J76">
        <f>[1]C_Shares!J18/[1]C_Shares!J$5</f>
        <v>1.0630197965390717</v>
      </c>
      <c r="K76">
        <f>[1]C_Shares!K18/[1]C_Shares!K$5</f>
        <v>1.0591345661381084</v>
      </c>
      <c r="L76">
        <f>[1]C_Shares!L18/[1]C_Shares!L$5</f>
        <v>1.0822311865348162</v>
      </c>
      <c r="M76">
        <f>[1]C_Shares!M18/[1]C_Shares!M$5</f>
        <v>1.0742716043199854</v>
      </c>
      <c r="N76">
        <f>[1]C_Shares!N18/[1]C_Shares!N$5</f>
        <v>1.0824032221222388</v>
      </c>
      <c r="O76">
        <f>[1]C_Shares!O18/[1]C_Shares!O$5</f>
        <v>1.1085697828166592</v>
      </c>
      <c r="P76">
        <f>[1]C_Shares!P18/[1]C_Shares!P$5</f>
        <v>1.1093414885399384</v>
      </c>
      <c r="Q76">
        <f>[1]C_Shares!Q18/[1]C_Shares!Q$5</f>
        <v>1.1192584073495966</v>
      </c>
      <c r="R76">
        <f>[1]C_Shares!R18/[1]C_Shares!R$5</f>
        <v>1.1403658718363612</v>
      </c>
      <c r="S76">
        <f>[1]C_Shares!S18/[1]C_Shares!S$5</f>
        <v>1.1076321665711342</v>
      </c>
      <c r="T76">
        <f>[1]C_Shares!T18/[1]C_Shares!T$5</f>
        <v>1.0869050874344237</v>
      </c>
      <c r="U76">
        <f>[1]C_Shares!U18/[1]C_Shares!U$5</f>
        <v>1.0151601547032967</v>
      </c>
      <c r="V76">
        <f>[1]C_Shares!V18/[1]C_Shares!V$5</f>
        <v>1.1155276648055943</v>
      </c>
      <c r="W76">
        <f>[1]C_Shares!W18/[1]C_Shares!W$5</f>
        <v>1.0783475389763388</v>
      </c>
    </row>
    <row r="77" spans="1:23" x14ac:dyDescent="0.25">
      <c r="A77" s="2" t="s">
        <v>55</v>
      </c>
      <c r="B77" s="2" t="s">
        <v>56</v>
      </c>
      <c r="C77">
        <f>[1]C_Shares!C19/[1]C_Shares!C$5</f>
        <v>0.90577278450519993</v>
      </c>
      <c r="D77">
        <f>[1]C_Shares!D19/[1]C_Shares!D$5</f>
        <v>0.90616496523384638</v>
      </c>
      <c r="E77">
        <f>[1]C_Shares!E19/[1]C_Shares!E$5</f>
        <v>0.89156334144129123</v>
      </c>
      <c r="F77">
        <f>[1]C_Shares!F19/[1]C_Shares!F$5</f>
        <v>0.78801925031978559</v>
      </c>
      <c r="G77">
        <f>[1]C_Shares!G19/[1]C_Shares!G$5</f>
        <v>0.84268081040647169</v>
      </c>
      <c r="H77">
        <f>[1]C_Shares!H19/[1]C_Shares!H$5</f>
        <v>0.77575818556968934</v>
      </c>
      <c r="I77">
        <f>[1]C_Shares!I19/[1]C_Shares!I$5</f>
        <v>0.87457388106099987</v>
      </c>
      <c r="J77">
        <f>[1]C_Shares!J19/[1]C_Shares!J$5</f>
        <v>0.82386907040225454</v>
      </c>
      <c r="K77">
        <f>[1]C_Shares!K19/[1]C_Shares!K$5</f>
        <v>0.81918876474752655</v>
      </c>
      <c r="L77">
        <f>[1]C_Shares!L19/[1]C_Shares!L$5</f>
        <v>0.81692714586851833</v>
      </c>
      <c r="M77">
        <f>[1]C_Shares!M19/[1]C_Shares!M$5</f>
        <v>0.85451844837958058</v>
      </c>
      <c r="N77">
        <f>[1]C_Shares!N19/[1]C_Shares!N$5</f>
        <v>0.84798352033134072</v>
      </c>
      <c r="O77">
        <f>[1]C_Shares!O19/[1]C_Shares!O$5</f>
        <v>0.82393108609356025</v>
      </c>
      <c r="P77">
        <f>[1]C_Shares!P19/[1]C_Shares!P$5</f>
        <v>0.77714255428278123</v>
      </c>
      <c r="Q77">
        <f>[1]C_Shares!Q19/[1]C_Shares!Q$5</f>
        <v>0.76385385889961599</v>
      </c>
      <c r="R77">
        <f>[1]C_Shares!R19/[1]C_Shares!R$5</f>
        <v>0.75381212302006873</v>
      </c>
      <c r="S77">
        <f>[1]C_Shares!S19/[1]C_Shares!S$5</f>
        <v>0.77068564558685282</v>
      </c>
      <c r="T77">
        <f>[1]C_Shares!T19/[1]C_Shares!T$5</f>
        <v>0.79003943512067742</v>
      </c>
      <c r="U77">
        <f>[1]C_Shares!U19/[1]C_Shares!U$5</f>
        <v>0.74553607989512416</v>
      </c>
      <c r="V77">
        <f>[1]C_Shares!V19/[1]C_Shares!V$5</f>
        <v>0.7194302603438294</v>
      </c>
      <c r="W77">
        <f>[1]C_Shares!W19/[1]C_Shares!W$5</f>
        <v>0.60398960829593473</v>
      </c>
    </row>
    <row r="78" spans="1:23" x14ac:dyDescent="0.25">
      <c r="A78" s="2" t="s">
        <v>57</v>
      </c>
      <c r="B78" s="2" t="s">
        <v>56</v>
      </c>
      <c r="C78">
        <f>[1]C_Shares!C20/[1]C_Shares!C$5</f>
        <v>0.90577278450519993</v>
      </c>
      <c r="D78">
        <f>[1]C_Shares!D20/[1]C_Shares!D$5</f>
        <v>0.90616496523384638</v>
      </c>
      <c r="E78">
        <f>[1]C_Shares!E20/[1]C_Shares!E$5</f>
        <v>0.89156334144129123</v>
      </c>
      <c r="F78">
        <f>[1]C_Shares!F20/[1]C_Shares!F$5</f>
        <v>0.78801925031978559</v>
      </c>
      <c r="G78">
        <f>[1]C_Shares!G20/[1]C_Shares!G$5</f>
        <v>0.84268081040647169</v>
      </c>
      <c r="H78">
        <f>[1]C_Shares!H20/[1]C_Shares!H$5</f>
        <v>0.77575818556968934</v>
      </c>
      <c r="I78">
        <f>[1]C_Shares!I20/[1]C_Shares!I$5</f>
        <v>0.87457388106099987</v>
      </c>
      <c r="J78">
        <f>[1]C_Shares!J20/[1]C_Shares!J$5</f>
        <v>0.82386907040225454</v>
      </c>
      <c r="K78">
        <f>[1]C_Shares!K20/[1]C_Shares!K$5</f>
        <v>0.81918876474752655</v>
      </c>
      <c r="L78">
        <f>[1]C_Shares!L20/[1]C_Shares!L$5</f>
        <v>0.81692714586851833</v>
      </c>
      <c r="M78">
        <f>[1]C_Shares!M20/[1]C_Shares!M$5</f>
        <v>0.85451844837958058</v>
      </c>
      <c r="N78">
        <f>[1]C_Shares!N20/[1]C_Shares!N$5</f>
        <v>0.84798352033134072</v>
      </c>
      <c r="O78">
        <f>[1]C_Shares!O20/[1]C_Shares!O$5</f>
        <v>0.82393108609356025</v>
      </c>
      <c r="P78">
        <f>[1]C_Shares!P20/[1]C_Shares!P$5</f>
        <v>0.77714255428278123</v>
      </c>
      <c r="Q78">
        <f>[1]C_Shares!Q20/[1]C_Shares!Q$5</f>
        <v>0.76385385889961599</v>
      </c>
      <c r="R78">
        <f>[1]C_Shares!R20/[1]C_Shares!R$5</f>
        <v>0.75381212302006873</v>
      </c>
      <c r="S78">
        <f>[1]C_Shares!S20/[1]C_Shares!S$5</f>
        <v>0.77068564558685282</v>
      </c>
      <c r="T78">
        <f>[1]C_Shares!T20/[1]C_Shares!T$5</f>
        <v>0.79003943512067742</v>
      </c>
      <c r="U78">
        <f>[1]C_Shares!U20/[1]C_Shares!U$5</f>
        <v>0.74553607989512416</v>
      </c>
      <c r="V78">
        <f>[1]C_Shares!V20/[1]C_Shares!V$5</f>
        <v>0.7194302603438294</v>
      </c>
      <c r="W78">
        <f>[1]C_Shares!W20/[1]C_Shares!W$5</f>
        <v>0.60398960829593473</v>
      </c>
    </row>
    <row r="79" spans="1:23" x14ac:dyDescent="0.25">
      <c r="A79" s="2" t="s">
        <v>58</v>
      </c>
      <c r="B79" s="2" t="s">
        <v>59</v>
      </c>
      <c r="C79">
        <f>[1]C_Shares!C21/[1]C_Shares!C$5</f>
        <v>1.7134848110763516</v>
      </c>
      <c r="D79">
        <f>[1]C_Shares!D21/[1]C_Shares!D$5</f>
        <v>1.6183298792059571</v>
      </c>
      <c r="E79">
        <f>[1]C_Shares!E21/[1]C_Shares!E$5</f>
        <v>1.6570858788958966</v>
      </c>
      <c r="F79">
        <f>[1]C_Shares!F21/[1]C_Shares!F$5</f>
        <v>1.6010071172074556</v>
      </c>
      <c r="G79">
        <f>[1]C_Shares!G21/[1]C_Shares!G$5</f>
        <v>1.6173843152431349</v>
      </c>
      <c r="H79">
        <f>[1]C_Shares!H21/[1]C_Shares!H$5</f>
        <v>1.5566078593487205</v>
      </c>
      <c r="I79">
        <f>[1]C_Shares!I21/[1]C_Shares!I$5</f>
        <v>1.5132990142118288</v>
      </c>
      <c r="J79">
        <f>[1]C_Shares!J21/[1]C_Shares!J$5</f>
        <v>1.4880932858274527</v>
      </c>
      <c r="K79">
        <f>[1]C_Shares!K21/[1]C_Shares!K$5</f>
        <v>1.4722518176397565</v>
      </c>
      <c r="L79">
        <f>[1]C_Shares!L21/[1]C_Shares!L$5</f>
        <v>1.4691206664329468</v>
      </c>
      <c r="M79">
        <f>[1]C_Shares!M21/[1]C_Shares!M$5</f>
        <v>1.4211081596103057</v>
      </c>
      <c r="N79">
        <f>[1]C_Shares!N21/[1]C_Shares!N$5</f>
        <v>1.4094493472433085</v>
      </c>
      <c r="O79">
        <f>[1]C_Shares!O21/[1]C_Shares!O$5</f>
        <v>1.3751889492452289</v>
      </c>
      <c r="P79">
        <f>[1]C_Shares!P21/[1]C_Shares!P$5</f>
        <v>1.3780267339895409</v>
      </c>
      <c r="Q79">
        <f>[1]C_Shares!Q21/[1]C_Shares!Q$5</f>
        <v>1.4774797877885486</v>
      </c>
      <c r="R79">
        <f>[1]C_Shares!R21/[1]C_Shares!R$5</f>
        <v>1.4036738454044224</v>
      </c>
      <c r="S79">
        <f>[1]C_Shares!S21/[1]C_Shares!S$5</f>
        <v>1.3239667075822923</v>
      </c>
      <c r="T79">
        <f>[1]C_Shares!T21/[1]C_Shares!T$5</f>
        <v>1.373881924937626</v>
      </c>
      <c r="U79">
        <f>[1]C_Shares!U21/[1]C_Shares!U$5</f>
        <v>1.3240435111242563</v>
      </c>
      <c r="V79">
        <f>[1]C_Shares!V21/[1]C_Shares!V$5</f>
        <v>1.4762574149690082</v>
      </c>
      <c r="W79">
        <f>[1]C_Shares!W21/[1]C_Shares!W$5</f>
        <v>1.3781664889052951</v>
      </c>
    </row>
    <row r="80" spans="1:23" x14ac:dyDescent="0.25">
      <c r="A80" s="2" t="s">
        <v>60</v>
      </c>
      <c r="B80" s="2" t="s">
        <v>59</v>
      </c>
      <c r="C80">
        <f>[1]C_Shares!C22/[1]C_Shares!C$5</f>
        <v>1.7134848110763516</v>
      </c>
      <c r="D80">
        <f>[1]C_Shares!D22/[1]C_Shares!D$5</f>
        <v>1.6183298792059571</v>
      </c>
      <c r="E80">
        <f>[1]C_Shares!E22/[1]C_Shares!E$5</f>
        <v>1.6570858788958966</v>
      </c>
      <c r="F80">
        <f>[1]C_Shares!F22/[1]C_Shares!F$5</f>
        <v>1.6010071172074556</v>
      </c>
      <c r="G80">
        <f>[1]C_Shares!G22/[1]C_Shares!G$5</f>
        <v>1.6173843152431349</v>
      </c>
      <c r="H80">
        <f>[1]C_Shares!H22/[1]C_Shares!H$5</f>
        <v>1.5566078593487205</v>
      </c>
      <c r="I80">
        <f>[1]C_Shares!I22/[1]C_Shares!I$5</f>
        <v>1.5132990142118288</v>
      </c>
      <c r="J80">
        <f>[1]C_Shares!J22/[1]C_Shares!J$5</f>
        <v>1.4880932858274527</v>
      </c>
      <c r="K80">
        <f>[1]C_Shares!K22/[1]C_Shares!K$5</f>
        <v>1.4722518176397565</v>
      </c>
      <c r="L80">
        <f>[1]C_Shares!L22/[1]C_Shares!L$5</f>
        <v>1.4691206664329468</v>
      </c>
      <c r="M80">
        <f>[1]C_Shares!M22/[1]C_Shares!M$5</f>
        <v>1.4211081596103057</v>
      </c>
      <c r="N80">
        <f>[1]C_Shares!N22/[1]C_Shares!N$5</f>
        <v>1.4094493472433085</v>
      </c>
      <c r="O80">
        <f>[1]C_Shares!O22/[1]C_Shares!O$5</f>
        <v>1.3751889492452289</v>
      </c>
      <c r="P80">
        <f>[1]C_Shares!P22/[1]C_Shares!P$5</f>
        <v>1.3780267339895409</v>
      </c>
      <c r="Q80">
        <f>[1]C_Shares!Q22/[1]C_Shares!Q$5</f>
        <v>1.4774797877885486</v>
      </c>
      <c r="R80">
        <f>[1]C_Shares!R22/[1]C_Shares!R$5</f>
        <v>1.4036738454044224</v>
      </c>
      <c r="S80">
        <f>[1]C_Shares!S22/[1]C_Shares!S$5</f>
        <v>1.3239667075822923</v>
      </c>
      <c r="T80">
        <f>[1]C_Shares!T22/[1]C_Shares!T$5</f>
        <v>1.373881924937626</v>
      </c>
      <c r="U80">
        <f>[1]C_Shares!U22/[1]C_Shares!U$5</f>
        <v>1.3240435111242563</v>
      </c>
      <c r="V80">
        <f>[1]C_Shares!V22/[1]C_Shares!V$5</f>
        <v>1.4762574149690082</v>
      </c>
      <c r="W80">
        <f>[1]C_Shares!W22/[1]C_Shares!W$5</f>
        <v>1.3781664889052951</v>
      </c>
    </row>
    <row r="81" spans="1:23" x14ac:dyDescent="0.25">
      <c r="A81" s="2" t="s">
        <v>61</v>
      </c>
      <c r="B81" s="2" t="s">
        <v>62</v>
      </c>
      <c r="C81">
        <f>[1]C_Shares!C23/[1]C_Shares!C$5</f>
        <v>0.71178740500552573</v>
      </c>
      <c r="D81">
        <f>[1]C_Shares!D23/[1]C_Shares!D$5</f>
        <v>0.75735711847259757</v>
      </c>
      <c r="E81">
        <f>[1]C_Shares!E23/[1]C_Shares!E$5</f>
        <v>0.65873256278053882</v>
      </c>
      <c r="F81">
        <f>[1]C_Shares!F23/[1]C_Shares!F$5</f>
        <v>0.7559455100064959</v>
      </c>
      <c r="G81">
        <f>[1]C_Shares!G23/[1]C_Shares!G$5</f>
        <v>0.79339555725283684</v>
      </c>
      <c r="H81">
        <f>[1]C_Shares!H23/[1]C_Shares!H$5</f>
        <v>0.73762056117078356</v>
      </c>
      <c r="I81">
        <f>[1]C_Shares!I23/[1]C_Shares!I$5</f>
        <v>0.85626167327519032</v>
      </c>
      <c r="J81">
        <f>[1]C_Shares!J23/[1]C_Shares!J$5</f>
        <v>0.89095733960548018</v>
      </c>
      <c r="K81">
        <f>[1]C_Shares!K23/[1]C_Shares!K$5</f>
        <v>0.75066418463306039</v>
      </c>
      <c r="L81">
        <f>[1]C_Shares!L23/[1]C_Shares!L$5</f>
        <v>0.66900212588884145</v>
      </c>
      <c r="M81">
        <f>[1]C_Shares!M23/[1]C_Shares!M$5</f>
        <v>0.67270844238956484</v>
      </c>
      <c r="N81">
        <f>[1]C_Shares!N23/[1]C_Shares!N$5</f>
        <v>0.75847572485976555</v>
      </c>
      <c r="O81">
        <f>[1]C_Shares!O23/[1]C_Shares!O$5</f>
        <v>0.71807853920675668</v>
      </c>
      <c r="P81">
        <f>[1]C_Shares!P23/[1]C_Shares!P$5</f>
        <v>0.72250125552322886</v>
      </c>
      <c r="Q81">
        <f>[1]C_Shares!Q23/[1]C_Shares!Q$5</f>
        <v>0.80266475326947506</v>
      </c>
      <c r="R81">
        <f>[1]C_Shares!R23/[1]C_Shares!R$5</f>
        <v>0.83851045356511456</v>
      </c>
      <c r="S81">
        <f>[1]C_Shares!S23/[1]C_Shares!S$5</f>
        <v>0.81165105248093794</v>
      </c>
      <c r="T81">
        <f>[1]C_Shares!T23/[1]C_Shares!T$5</f>
        <v>0.81999315274766915</v>
      </c>
      <c r="U81">
        <f>[1]C_Shares!U23/[1]C_Shares!U$5</f>
        <v>0</v>
      </c>
      <c r="V81">
        <f>[1]C_Shares!V23/[1]C_Shares!V$5</f>
        <v>0.70261752011217393</v>
      </c>
      <c r="W81">
        <f>[1]C_Shares!W23/[1]C_Shares!W$5</f>
        <v>0.68486783813156316</v>
      </c>
    </row>
    <row r="82" spans="1:23" x14ac:dyDescent="0.25">
      <c r="A82" s="2" t="s">
        <v>63</v>
      </c>
      <c r="B82" s="2" t="s">
        <v>62</v>
      </c>
      <c r="C82">
        <f>[1]C_Shares!C24/[1]C_Shares!C$5</f>
        <v>0.71178740500552573</v>
      </c>
      <c r="D82">
        <f>[1]C_Shares!D24/[1]C_Shares!D$5</f>
        <v>0.75735711847259757</v>
      </c>
      <c r="E82">
        <f>[1]C_Shares!E24/[1]C_Shares!E$5</f>
        <v>0.65873256278053882</v>
      </c>
      <c r="F82">
        <f>[1]C_Shares!F24/[1]C_Shares!F$5</f>
        <v>0.7559455100064959</v>
      </c>
      <c r="G82">
        <f>[1]C_Shares!G24/[1]C_Shares!G$5</f>
        <v>0.79339555725283684</v>
      </c>
      <c r="H82">
        <f>[1]C_Shares!H24/[1]C_Shares!H$5</f>
        <v>0.73762056117078356</v>
      </c>
      <c r="I82">
        <f>[1]C_Shares!I24/[1]C_Shares!I$5</f>
        <v>0.85626167327519032</v>
      </c>
      <c r="J82">
        <f>[1]C_Shares!J24/[1]C_Shares!J$5</f>
        <v>0.89095733960548018</v>
      </c>
      <c r="K82">
        <f>[1]C_Shares!K24/[1]C_Shares!K$5</f>
        <v>0.75066418463306039</v>
      </c>
      <c r="L82">
        <f>[1]C_Shares!L24/[1]C_Shares!L$5</f>
        <v>0.66900212588884145</v>
      </c>
      <c r="M82">
        <f>[1]C_Shares!M24/[1]C_Shares!M$5</f>
        <v>0.67270844238956484</v>
      </c>
      <c r="N82">
        <f>[1]C_Shares!N24/[1]C_Shares!N$5</f>
        <v>0.75847572485976555</v>
      </c>
      <c r="O82">
        <f>[1]C_Shares!O24/[1]C_Shares!O$5</f>
        <v>0.71807853920675668</v>
      </c>
      <c r="P82">
        <f>[1]C_Shares!P24/[1]C_Shares!P$5</f>
        <v>0.72250125552322886</v>
      </c>
      <c r="Q82">
        <f>[1]C_Shares!Q24/[1]C_Shares!Q$5</f>
        <v>0.80266475326947506</v>
      </c>
      <c r="R82">
        <f>[1]C_Shares!R24/[1]C_Shares!R$5</f>
        <v>0.83851045356511456</v>
      </c>
      <c r="S82">
        <f>[1]C_Shares!S24/[1]C_Shares!S$5</f>
        <v>0.81165105248093794</v>
      </c>
      <c r="T82">
        <f>[1]C_Shares!T24/[1]C_Shares!T$5</f>
        <v>0.81999315274766915</v>
      </c>
      <c r="U82">
        <f>[1]C_Shares!U24/[1]C_Shares!U$5</f>
        <v>0</v>
      </c>
      <c r="V82">
        <f>[1]C_Shares!V24/[1]C_Shares!V$5</f>
        <v>0.70261752011217393</v>
      </c>
      <c r="W82">
        <f>[1]C_Shares!W24/[1]C_Shares!W$5</f>
        <v>0.68486783813156316</v>
      </c>
    </row>
    <row r="83" spans="1:23" x14ac:dyDescent="0.25">
      <c r="A83" s="2" t="s">
        <v>64</v>
      </c>
      <c r="B83" s="2" t="s">
        <v>65</v>
      </c>
      <c r="C83">
        <f>[1]C_Shares!C25/[1]C_Shares!C$5</f>
        <v>0.69778451396982899</v>
      </c>
      <c r="D83">
        <f>[1]C_Shares!D25/[1]C_Shares!D$5</f>
        <v>0.64393617263172831</v>
      </c>
      <c r="E83">
        <f>[1]C_Shares!E25/[1]C_Shares!E$5</f>
        <v>0.62886564965889358</v>
      </c>
      <c r="F83">
        <f>[1]C_Shares!F25/[1]C_Shares!F$5</f>
        <v>0.63221880448878376</v>
      </c>
      <c r="G83">
        <f>[1]C_Shares!G25/[1]C_Shares!G$5</f>
        <v>0.63618647408532303</v>
      </c>
      <c r="H83">
        <f>[1]C_Shares!H25/[1]C_Shares!H$5</f>
        <v>0.61387049540063066</v>
      </c>
      <c r="I83">
        <f>[1]C_Shares!I25/[1]C_Shares!I$5</f>
        <v>0.64036089630836324</v>
      </c>
      <c r="J83">
        <f>[1]C_Shares!J25/[1]C_Shares!J$5</f>
        <v>0.60604986231846369</v>
      </c>
      <c r="K83">
        <f>[1]C_Shares!K25/[1]C_Shares!K$5</f>
        <v>0.66776414010425011</v>
      </c>
      <c r="L83">
        <f>[1]C_Shares!L25/[1]C_Shares!L$5</f>
        <v>0.67252318970930924</v>
      </c>
      <c r="M83">
        <f>[1]C_Shares!M25/[1]C_Shares!M$5</f>
        <v>0.66960284468780662</v>
      </c>
      <c r="N83">
        <f>[1]C_Shares!N25/[1]C_Shares!N$5</f>
        <v>0.60673931437350515</v>
      </c>
      <c r="O83">
        <f>[1]C_Shares!O25/[1]C_Shares!O$5</f>
        <v>0.59845539561294736</v>
      </c>
      <c r="P83">
        <f>[1]C_Shares!P25/[1]C_Shares!P$5</f>
        <v>0.54584019875057388</v>
      </c>
      <c r="Q83">
        <f>[1]C_Shares!Q25/[1]C_Shares!Q$5</f>
        <v>0.6289172148560751</v>
      </c>
      <c r="R83">
        <f>[1]C_Shares!R25/[1]C_Shares!R$5</f>
        <v>0.66636709846783937</v>
      </c>
      <c r="S83">
        <f>[1]C_Shares!S25/[1]C_Shares!S$5</f>
        <v>0.5718095524029011</v>
      </c>
      <c r="T83">
        <f>[1]C_Shares!T25/[1]C_Shares!T$5</f>
        <v>0.56734913331677617</v>
      </c>
      <c r="U83">
        <f>[1]C_Shares!U25/[1]C_Shares!U$5</f>
        <v>0.63307418993701958</v>
      </c>
      <c r="V83">
        <f>[1]C_Shares!V25/[1]C_Shares!V$5</f>
        <v>0.65256773078974162</v>
      </c>
      <c r="W83">
        <f>[1]C_Shares!W25/[1]C_Shares!W$5</f>
        <v>0.74316787577851406</v>
      </c>
    </row>
    <row r="84" spans="1:23" x14ac:dyDescent="0.25">
      <c r="A84" s="2" t="s">
        <v>66</v>
      </c>
      <c r="B84" s="2" t="s">
        <v>65</v>
      </c>
      <c r="C84">
        <f>[1]C_Shares!C26/[1]C_Shares!C$5</f>
        <v>0.69778451396982899</v>
      </c>
      <c r="D84">
        <f>[1]C_Shares!D26/[1]C_Shares!D$5</f>
        <v>0.64393617263172831</v>
      </c>
      <c r="E84">
        <f>[1]C_Shares!E26/[1]C_Shares!E$5</f>
        <v>0.62886564965889358</v>
      </c>
      <c r="F84">
        <f>[1]C_Shares!F26/[1]C_Shares!F$5</f>
        <v>0.63221880448878376</v>
      </c>
      <c r="G84">
        <f>[1]C_Shares!G26/[1]C_Shares!G$5</f>
        <v>0.63618647408532303</v>
      </c>
      <c r="H84">
        <f>[1]C_Shares!H26/[1]C_Shares!H$5</f>
        <v>0.61387049540063066</v>
      </c>
      <c r="I84">
        <f>[1]C_Shares!I26/[1]C_Shares!I$5</f>
        <v>0.64036089630836324</v>
      </c>
      <c r="J84">
        <f>[1]C_Shares!J26/[1]C_Shares!J$5</f>
        <v>0.60604986231846369</v>
      </c>
      <c r="K84">
        <f>[1]C_Shares!K26/[1]C_Shares!K$5</f>
        <v>0.66776414010425011</v>
      </c>
      <c r="L84">
        <f>[1]C_Shares!L26/[1]C_Shares!L$5</f>
        <v>0.67252318970930924</v>
      </c>
      <c r="M84">
        <f>[1]C_Shares!M26/[1]C_Shares!M$5</f>
        <v>0.66960284468780662</v>
      </c>
      <c r="N84">
        <f>[1]C_Shares!N26/[1]C_Shares!N$5</f>
        <v>0.60673931437350515</v>
      </c>
      <c r="O84">
        <f>[1]C_Shares!O26/[1]C_Shares!O$5</f>
        <v>0.59845539561294736</v>
      </c>
      <c r="P84">
        <f>[1]C_Shares!P26/[1]C_Shares!P$5</f>
        <v>0.54584019875057388</v>
      </c>
      <c r="Q84">
        <f>[1]C_Shares!Q26/[1]C_Shares!Q$5</f>
        <v>0.6289172148560751</v>
      </c>
      <c r="R84">
        <f>[1]C_Shares!R26/[1]C_Shares!R$5</f>
        <v>0.66636709846783937</v>
      </c>
      <c r="S84">
        <f>[1]C_Shares!S26/[1]C_Shares!S$5</f>
        <v>0.5718095524029011</v>
      </c>
      <c r="T84">
        <f>[1]C_Shares!T26/[1]C_Shares!T$5</f>
        <v>0.56734913331677617</v>
      </c>
      <c r="U84">
        <f>[1]C_Shares!U26/[1]C_Shares!U$5</f>
        <v>0.63307418993701958</v>
      </c>
      <c r="V84">
        <f>[1]C_Shares!V26/[1]C_Shares!V$5</f>
        <v>0.65256773078974162</v>
      </c>
      <c r="W84">
        <f>[1]C_Shares!W26/[1]C_Shares!W$5</f>
        <v>0.74316787577851406</v>
      </c>
    </row>
    <row r="85" spans="1:23" x14ac:dyDescent="0.25">
      <c r="A85" s="2" t="s">
        <v>67</v>
      </c>
      <c r="B85" s="2" t="s">
        <v>68</v>
      </c>
      <c r="C85">
        <f>[1]C_Shares!C27/[1]C_Shares!C$5</f>
        <v>0.80098779544312126</v>
      </c>
      <c r="D85">
        <f>[1]C_Shares!D27/[1]C_Shares!D$5</f>
        <v>0.77911684995969632</v>
      </c>
      <c r="E85">
        <f>[1]C_Shares!E27/[1]C_Shares!E$5</f>
        <v>0.78311919902935712</v>
      </c>
      <c r="F85">
        <f>[1]C_Shares!F27/[1]C_Shares!F$5</f>
        <v>0.79146718482662171</v>
      </c>
      <c r="G85">
        <f>[1]C_Shares!G27/[1]C_Shares!G$5</f>
        <v>0.7895460692580013</v>
      </c>
      <c r="H85">
        <f>[1]C_Shares!H27/[1]C_Shares!H$5</f>
        <v>0.77546712065878431</v>
      </c>
      <c r="I85">
        <f>[1]C_Shares!I27/[1]C_Shares!I$5</f>
        <v>0.79800759499678875</v>
      </c>
      <c r="J85">
        <f>[1]C_Shares!J27/[1]C_Shares!J$5</f>
        <v>0.78443246615541906</v>
      </c>
      <c r="K85">
        <f>[1]C_Shares!K27/[1]C_Shares!K$5</f>
        <v>0.80253331848471587</v>
      </c>
      <c r="L85">
        <f>[1]C_Shares!L27/[1]C_Shares!L$5</f>
        <v>0.80178117377517644</v>
      </c>
      <c r="M85">
        <f>[1]C_Shares!M27/[1]C_Shares!M$5</f>
        <v>0.79828266936707692</v>
      </c>
      <c r="N85">
        <f>[1]C_Shares!N27/[1]C_Shares!N$5</f>
        <v>0.8293290108967154</v>
      </c>
      <c r="O85">
        <f>[1]C_Shares!O27/[1]C_Shares!O$5</f>
        <v>0.81504028597885092</v>
      </c>
      <c r="P85">
        <f>[1]C_Shares!P27/[1]C_Shares!P$5</f>
        <v>0.83871741850399295</v>
      </c>
      <c r="Q85">
        <f>[1]C_Shares!Q27/[1]C_Shares!Q$5</f>
        <v>0.89429861194590732</v>
      </c>
      <c r="R85">
        <f>[1]C_Shares!R27/[1]C_Shares!R$5</f>
        <v>0.84640420080126522</v>
      </c>
      <c r="S85">
        <f>[1]C_Shares!S27/[1]C_Shares!S$5</f>
        <v>0.9103945869744684</v>
      </c>
      <c r="T85">
        <f>[1]C_Shares!T27/[1]C_Shares!T$5</f>
        <v>0.87789813260595895</v>
      </c>
      <c r="U85">
        <f>[1]C_Shares!U27/[1]C_Shares!U$5</f>
        <v>0.87980495975341322</v>
      </c>
      <c r="V85">
        <f>[1]C_Shares!V27/[1]C_Shares!V$5</f>
        <v>0.9011688129147063</v>
      </c>
      <c r="W85">
        <f>[1]C_Shares!W27/[1]C_Shares!W$5</f>
        <v>0.98321742699620418</v>
      </c>
    </row>
    <row r="86" spans="1:23" x14ac:dyDescent="0.25">
      <c r="A86" s="2" t="s">
        <v>69</v>
      </c>
      <c r="B86" s="2" t="s">
        <v>70</v>
      </c>
      <c r="C86">
        <f>[1]C_Shares!C28/[1]C_Shares!C$5</f>
        <v>0.74799100924402706</v>
      </c>
      <c r="D86">
        <f>[1]C_Shares!D28/[1]C_Shares!D$5</f>
        <v>0.68918318860187433</v>
      </c>
      <c r="E86">
        <f>[1]C_Shares!E28/[1]C_Shares!E$5</f>
        <v>0.6715101865523001</v>
      </c>
      <c r="F86">
        <f>[1]C_Shares!F28/[1]C_Shares!F$5</f>
        <v>0.71682610136011804</v>
      </c>
      <c r="G86">
        <f>[1]C_Shares!G28/[1]C_Shares!G$5</f>
        <v>0.74136099451610715</v>
      </c>
      <c r="H86">
        <f>[1]C_Shares!H28/[1]C_Shares!H$5</f>
        <v>0.76989600053746288</v>
      </c>
      <c r="I86">
        <f>[1]C_Shares!I28/[1]C_Shares!I$5</f>
        <v>0.77695876331291192</v>
      </c>
      <c r="J86">
        <f>[1]C_Shares!J28/[1]C_Shares!J$5</f>
        <v>0.76186973087125265</v>
      </c>
      <c r="K86">
        <f>[1]C_Shares!K28/[1]C_Shares!K$5</f>
        <v>0.76030175667935851</v>
      </c>
      <c r="L86">
        <f>[1]C_Shares!L28/[1]C_Shares!L$5</f>
        <v>0.77312822908015799</v>
      </c>
      <c r="M86">
        <f>[1]C_Shares!M28/[1]C_Shares!M$5</f>
        <v>0.7417826811699163</v>
      </c>
      <c r="N86">
        <f>[1]C_Shares!N28/[1]C_Shares!N$5</f>
        <v>0.77764317673134054</v>
      </c>
      <c r="O86">
        <f>[1]C_Shares!O28/[1]C_Shares!O$5</f>
        <v>0.77012439563719537</v>
      </c>
      <c r="P86">
        <f>[1]C_Shares!P28/[1]C_Shares!P$5</f>
        <v>0.76144720580497527</v>
      </c>
      <c r="Q86">
        <f>[1]C_Shares!Q28/[1]C_Shares!Q$5</f>
        <v>0.85058309051655057</v>
      </c>
      <c r="R86">
        <f>[1]C_Shares!R28/[1]C_Shares!R$5</f>
        <v>0.794886017076748</v>
      </c>
      <c r="S86">
        <f>[1]C_Shares!S28/[1]C_Shares!S$5</f>
        <v>0.90521423176619453</v>
      </c>
      <c r="T86">
        <f>[1]C_Shares!T28/[1]C_Shares!T$5</f>
        <v>0.8607780472597425</v>
      </c>
      <c r="U86">
        <f>[1]C_Shares!U28/[1]C_Shares!U$5</f>
        <v>0.86900562881963228</v>
      </c>
      <c r="V86">
        <f>[1]C_Shares!V28/[1]C_Shares!V$5</f>
        <v>0.85986402132382478</v>
      </c>
      <c r="W86">
        <f>[1]C_Shares!W28/[1]C_Shares!W$5</f>
        <v>0.95468213626061338</v>
      </c>
    </row>
    <row r="87" spans="1:23" x14ac:dyDescent="0.25">
      <c r="A87" s="2" t="s">
        <v>71</v>
      </c>
      <c r="B87" s="2" t="s">
        <v>72</v>
      </c>
      <c r="C87">
        <f>[1]C_Shares!C29/[1]C_Shares!C$5</f>
        <v>0.87969306018113025</v>
      </c>
      <c r="D87">
        <f>[1]C_Shares!D29/[1]C_Shares!D$5</f>
        <v>0.91241416055543501</v>
      </c>
      <c r="E87">
        <f>[1]C_Shares!E29/[1]C_Shares!E$5</f>
        <v>0.95857590759262723</v>
      </c>
      <c r="F87">
        <f>[1]C_Shares!F29/[1]C_Shares!F$5</f>
        <v>0.89276822674975309</v>
      </c>
      <c r="G87">
        <f>[1]C_Shares!G29/[1]C_Shares!G$5</f>
        <v>0.93898286800024489</v>
      </c>
      <c r="H87">
        <f>[1]C_Shares!H29/[1]C_Shares!H$5</f>
        <v>0.76959164967227389</v>
      </c>
      <c r="I87">
        <f>[1]C_Shares!I29/[1]C_Shares!I$5</f>
        <v>0.87537916402211202</v>
      </c>
      <c r="J87">
        <f>[1]C_Shares!J29/[1]C_Shares!J$5</f>
        <v>0.8471882012940779</v>
      </c>
      <c r="K87">
        <f>[1]C_Shares!K29/[1]C_Shares!K$5</f>
        <v>0.8980623088255697</v>
      </c>
      <c r="L87">
        <f>[1]C_Shares!L29/[1]C_Shares!L$5</f>
        <v>0.88277645452695108</v>
      </c>
      <c r="M87">
        <f>[1]C_Shares!M29/[1]C_Shares!M$5</f>
        <v>0.96668877903514594</v>
      </c>
      <c r="N87">
        <f>[1]C_Shares!N29/[1]C_Shares!N$5</f>
        <v>0.97654862262390574</v>
      </c>
      <c r="O87">
        <f>[1]C_Shares!O29/[1]C_Shares!O$5</f>
        <v>0.92741539568285425</v>
      </c>
      <c r="P87">
        <f>[1]C_Shares!P29/[1]C_Shares!P$5</f>
        <v>1.0916396181751653</v>
      </c>
      <c r="Q87">
        <f>[1]C_Shares!Q29/[1]C_Shares!Q$5</f>
        <v>1.0178734147969031</v>
      </c>
      <c r="R87">
        <f>[1]C_Shares!R29/[1]C_Shares!R$5</f>
        <v>0.9418713523626554</v>
      </c>
      <c r="S87">
        <f>[1]C_Shares!S29/[1]C_Shares!S$5</f>
        <v>1.0306667440270547</v>
      </c>
      <c r="T87">
        <f>[1]C_Shares!T29/[1]C_Shares!T$5</f>
        <v>0.98158006908885598</v>
      </c>
      <c r="U87">
        <f>[1]C_Shares!U29/[1]C_Shares!U$5</f>
        <v>0.94001200404300467</v>
      </c>
      <c r="V87">
        <f>[1]C_Shares!V29/[1]C_Shares!V$5</f>
        <v>0.96078438311547565</v>
      </c>
      <c r="W87">
        <f>[1]C_Shares!W29/[1]C_Shares!W$5</f>
        <v>1.1077246722778684</v>
      </c>
    </row>
    <row r="88" spans="1:23" x14ac:dyDescent="0.25">
      <c r="A88" s="2" t="s">
        <v>73</v>
      </c>
      <c r="B88" s="2" t="s">
        <v>74</v>
      </c>
      <c r="C88">
        <f>[1]C_Shares!C30/[1]C_Shares!C$5</f>
        <v>0.90436088607328402</v>
      </c>
      <c r="D88">
        <f>[1]C_Shares!D30/[1]C_Shares!D$5</f>
        <v>0.95929655208581011</v>
      </c>
      <c r="E88">
        <f>[1]C_Shares!E30/[1]C_Shares!E$5</f>
        <v>0.98799128601190156</v>
      </c>
      <c r="F88">
        <f>[1]C_Shares!F30/[1]C_Shares!F$5</f>
        <v>0.94054232641583979</v>
      </c>
      <c r="G88">
        <f>[1]C_Shares!G30/[1]C_Shares!G$5</f>
        <v>0.81350490747409643</v>
      </c>
      <c r="H88">
        <f>[1]C_Shares!H30/[1]C_Shares!H$5</f>
        <v>0.80103080241105729</v>
      </c>
      <c r="I88">
        <f>[1]C_Shares!I30/[1]C_Shares!I$5</f>
        <v>0.79807717226416841</v>
      </c>
      <c r="J88">
        <f>[1]C_Shares!J30/[1]C_Shares!J$5</f>
        <v>0.80297602671219559</v>
      </c>
      <c r="K88">
        <f>[1]C_Shares!K30/[1]C_Shares!K$5</f>
        <v>0.85612740514029984</v>
      </c>
      <c r="L88">
        <f>[1]C_Shares!L30/[1]C_Shares!L$5</f>
        <v>0.82132718922865178</v>
      </c>
      <c r="M88">
        <f>[1]C_Shares!M30/[1]C_Shares!M$5</f>
        <v>0.83995128853691869</v>
      </c>
      <c r="N88">
        <f>[1]C_Shares!N30/[1]C_Shares!N$5</f>
        <v>0.87123156977504812</v>
      </c>
      <c r="O88">
        <f>[1]C_Shares!O30/[1]C_Shares!O$5</f>
        <v>0.86244136482462708</v>
      </c>
      <c r="P88">
        <f>[1]C_Shares!P30/[1]C_Shares!P$5</f>
        <v>0.87173304503798976</v>
      </c>
      <c r="Q88">
        <f>[1]C_Shares!Q30/[1]C_Shares!Q$5</f>
        <v>0.93134730397949839</v>
      </c>
      <c r="R88">
        <f>[1]C_Shares!R30/[1]C_Shares!R$5</f>
        <v>0.93674957954228977</v>
      </c>
      <c r="S88">
        <f>[1]C_Shares!S30/[1]C_Shares!S$5</f>
        <v>0.82720007558334108</v>
      </c>
      <c r="T88">
        <f>[1]C_Shares!T30/[1]C_Shares!T$5</f>
        <v>0.84881261508748651</v>
      </c>
      <c r="U88">
        <f>[1]C_Shares!U30/[1]C_Shares!U$5</f>
        <v>0.86694892614321151</v>
      </c>
      <c r="V88">
        <f>[1]C_Shares!V30/[1]C_Shares!V$5</f>
        <v>0.98956191736152121</v>
      </c>
      <c r="W88">
        <f>[1]C_Shares!W30/[1]C_Shares!W$5</f>
        <v>0.97424159976950009</v>
      </c>
    </row>
    <row r="89" spans="1:23" x14ac:dyDescent="0.25">
      <c r="A89" s="2" t="s">
        <v>75</v>
      </c>
      <c r="B89" s="2" t="s">
        <v>76</v>
      </c>
      <c r="C89">
        <f>[1]C_Shares!C31/[1]C_Shares!C$5</f>
        <v>1.8145522776212248</v>
      </c>
      <c r="D89">
        <f>[1]C_Shares!D31/[1]C_Shares!D$5</f>
        <v>1.6341574621170263</v>
      </c>
      <c r="E89">
        <f>[1]C_Shares!E31/[1]C_Shares!E$5</f>
        <v>1.7392118625358959</v>
      </c>
      <c r="F89">
        <f>[1]C_Shares!F31/[1]C_Shares!F$5</f>
        <v>1.6206685629947355</v>
      </c>
      <c r="G89">
        <f>[1]C_Shares!G31/[1]C_Shares!G$5</f>
        <v>1.6071511913021361</v>
      </c>
      <c r="H89">
        <f>[1]C_Shares!H31/[1]C_Shares!H$5</f>
        <v>1.7095767584362098</v>
      </c>
      <c r="I89">
        <f>[1]C_Shares!I31/[1]C_Shares!I$5</f>
        <v>1.5036429308073318</v>
      </c>
      <c r="J89">
        <f>[1]C_Shares!J31/[1]C_Shares!J$5</f>
        <v>1.450009563907968</v>
      </c>
      <c r="K89">
        <f>[1]C_Shares!K31/[1]C_Shares!K$5</f>
        <v>1.4302359077124205</v>
      </c>
      <c r="L89">
        <f>[1]C_Shares!L31/[1]C_Shares!L$5</f>
        <v>1.5167090967409054</v>
      </c>
      <c r="M89">
        <f>[1]C_Shares!M31/[1]C_Shares!M$5</f>
        <v>1.6119119554399108</v>
      </c>
      <c r="N89">
        <f>[1]C_Shares!N31/[1]C_Shares!N$5</f>
        <v>1.4703465835612728</v>
      </c>
      <c r="O89">
        <f>[1]C_Shares!O31/[1]C_Shares!O$5</f>
        <v>1.4638108348346317</v>
      </c>
      <c r="P89">
        <f>[1]C_Shares!P31/[1]C_Shares!P$5</f>
        <v>1.3633191931017494</v>
      </c>
      <c r="Q89">
        <f>[1]C_Shares!Q31/[1]C_Shares!Q$5</f>
        <v>1.3586593426301548</v>
      </c>
      <c r="R89">
        <f>[1]C_Shares!R31/[1]C_Shares!R$5</f>
        <v>1.3949577774280746</v>
      </c>
      <c r="S89">
        <f>[1]C_Shares!S31/[1]C_Shares!S$5</f>
        <v>1.3934870367957004</v>
      </c>
      <c r="T89">
        <f>[1]C_Shares!T31/[1]C_Shares!T$5</f>
        <v>1.2681904263949084</v>
      </c>
      <c r="U89">
        <f>[1]C_Shares!U31/[1]C_Shares!U$5</f>
        <v>1.4388720801657817</v>
      </c>
      <c r="V89">
        <f>[1]C_Shares!V31/[1]C_Shares!V$5</f>
        <v>1.3742022714789033</v>
      </c>
      <c r="W89">
        <f>[1]C_Shares!W31/[1]C_Shares!W$5</f>
        <v>1.3644050537365069</v>
      </c>
    </row>
    <row r="90" spans="1:23" x14ac:dyDescent="0.25">
      <c r="A90" s="2" t="s">
        <v>77</v>
      </c>
      <c r="B90" s="2" t="s">
        <v>76</v>
      </c>
      <c r="C90">
        <f>[1]C_Shares!C32/[1]C_Shares!C$5</f>
        <v>1.8145522776212248</v>
      </c>
      <c r="D90">
        <f>[1]C_Shares!D32/[1]C_Shares!D$5</f>
        <v>1.6341574621170263</v>
      </c>
      <c r="E90">
        <f>[1]C_Shares!E32/[1]C_Shares!E$5</f>
        <v>1.7392118625358959</v>
      </c>
      <c r="F90">
        <f>[1]C_Shares!F32/[1]C_Shares!F$5</f>
        <v>1.6206685629947355</v>
      </c>
      <c r="G90">
        <f>[1]C_Shares!G32/[1]C_Shares!G$5</f>
        <v>1.6071511913021361</v>
      </c>
      <c r="H90">
        <f>[1]C_Shares!H32/[1]C_Shares!H$5</f>
        <v>1.7095767584362098</v>
      </c>
      <c r="I90">
        <f>[1]C_Shares!I32/[1]C_Shares!I$5</f>
        <v>1.5036429308073318</v>
      </c>
      <c r="J90">
        <f>[1]C_Shares!J32/[1]C_Shares!J$5</f>
        <v>1.450009563907968</v>
      </c>
      <c r="K90">
        <f>[1]C_Shares!K32/[1]C_Shares!K$5</f>
        <v>1.4302359077124205</v>
      </c>
      <c r="L90">
        <f>[1]C_Shares!L32/[1]C_Shares!L$5</f>
        <v>1.5167090967409054</v>
      </c>
      <c r="M90">
        <f>[1]C_Shares!M32/[1]C_Shares!M$5</f>
        <v>1.6119119554399108</v>
      </c>
      <c r="N90">
        <f>[1]C_Shares!N32/[1]C_Shares!N$5</f>
        <v>1.4703465835612728</v>
      </c>
      <c r="O90">
        <f>[1]C_Shares!O32/[1]C_Shares!O$5</f>
        <v>1.4638108348346317</v>
      </c>
      <c r="P90">
        <f>[1]C_Shares!P32/[1]C_Shares!P$5</f>
        <v>1.3633191931017494</v>
      </c>
      <c r="Q90">
        <f>[1]C_Shares!Q32/[1]C_Shares!Q$5</f>
        <v>1.3586593426301548</v>
      </c>
      <c r="R90">
        <f>[1]C_Shares!R32/[1]C_Shares!R$5</f>
        <v>1.3949577774280746</v>
      </c>
      <c r="S90">
        <f>[1]C_Shares!S32/[1]C_Shares!S$5</f>
        <v>1.3934870367957004</v>
      </c>
      <c r="T90">
        <f>[1]C_Shares!T32/[1]C_Shares!T$5</f>
        <v>1.2681904263949084</v>
      </c>
      <c r="U90">
        <f>[1]C_Shares!U32/[1]C_Shares!U$5</f>
        <v>1.4388720801657817</v>
      </c>
      <c r="V90">
        <f>[1]C_Shares!V32/[1]C_Shares!V$5</f>
        <v>1.3742022714789033</v>
      </c>
      <c r="W90">
        <f>[1]C_Shares!W32/[1]C_Shares!W$5</f>
        <v>1.3644050537365069</v>
      </c>
    </row>
    <row r="91" spans="1:23" x14ac:dyDescent="0.25">
      <c r="A91" s="2" t="s">
        <v>78</v>
      </c>
      <c r="B91" s="2" t="s">
        <v>79</v>
      </c>
      <c r="C91">
        <f>[1]C_Shares!C33/[1]C_Shares!C$5</f>
        <v>0.9605774394380675</v>
      </c>
      <c r="D91">
        <f>[1]C_Shares!D33/[1]C_Shares!D$5</f>
        <v>1.0659410171884063</v>
      </c>
      <c r="E91">
        <f>[1]C_Shares!E33/[1]C_Shares!E$5</f>
        <v>1.0404429283933756</v>
      </c>
      <c r="F91">
        <f>[1]C_Shares!F33/[1]C_Shares!F$5</f>
        <v>0.91935975126259972</v>
      </c>
      <c r="G91">
        <f>[1]C_Shares!G33/[1]C_Shares!G$5</f>
        <v>0.95458393959232457</v>
      </c>
      <c r="H91">
        <f>[1]C_Shares!H33/[1]C_Shares!H$5</f>
        <v>0.92458419574189066</v>
      </c>
      <c r="I91">
        <f>[1]C_Shares!I33/[1]C_Shares!I$5</f>
        <v>0.95367214097487729</v>
      </c>
      <c r="J91">
        <f>[1]C_Shares!J33/[1]C_Shares!J$5</f>
        <v>0.98423968278767859</v>
      </c>
      <c r="K91">
        <f>[1]C_Shares!K33/[1]C_Shares!K$5</f>
        <v>0.97599077389581146</v>
      </c>
      <c r="L91">
        <f>[1]C_Shares!L33/[1]C_Shares!L$5</f>
        <v>0.95198831525348082</v>
      </c>
      <c r="M91">
        <f>[1]C_Shares!M33/[1]C_Shares!M$5</f>
        <v>0.97750118485923398</v>
      </c>
      <c r="N91">
        <f>[1]C_Shares!N33/[1]C_Shares!N$5</f>
        <v>0.98890025938557169</v>
      </c>
      <c r="O91">
        <f>[1]C_Shares!O33/[1]C_Shares!O$5</f>
        <v>0.99137134413356665</v>
      </c>
      <c r="P91">
        <f>[1]C_Shares!P33/[1]C_Shares!P$5</f>
        <v>0.95824011050310542</v>
      </c>
      <c r="Q91">
        <f>[1]C_Shares!Q33/[1]C_Shares!Q$5</f>
        <v>1.0054311722005367</v>
      </c>
      <c r="R91">
        <f>[1]C_Shares!R33/[1]C_Shares!R$5</f>
        <v>1.0327991739245492</v>
      </c>
      <c r="S91">
        <f>[1]C_Shares!S33/[1]C_Shares!S$5</f>
        <v>1.0118013741981056</v>
      </c>
      <c r="T91">
        <f>[1]C_Shares!T33/[1]C_Shares!T$5</f>
        <v>1.0471913483954345</v>
      </c>
      <c r="U91">
        <f>[1]C_Shares!U33/[1]C_Shares!U$5</f>
        <v>0.90789140705931648</v>
      </c>
      <c r="V91">
        <f>[1]C_Shares!V33/[1]C_Shares!V$5</f>
        <v>0.96384779453219627</v>
      </c>
      <c r="W91">
        <f>[1]C_Shares!W33/[1]C_Shares!W$5</f>
        <v>0.98211723248679772</v>
      </c>
    </row>
    <row r="92" spans="1:23" x14ac:dyDescent="0.25">
      <c r="A92" s="2" t="s">
        <v>80</v>
      </c>
      <c r="B92" s="2" t="s">
        <v>81</v>
      </c>
      <c r="C92">
        <f>[1]C_Shares!C34/[1]C_Shares!C$5</f>
        <v>0.75976073345955442</v>
      </c>
      <c r="D92">
        <f>[1]C_Shares!D34/[1]C_Shares!D$5</f>
        <v>0.81136788499967771</v>
      </c>
      <c r="E92">
        <f>[1]C_Shares!E34/[1]C_Shares!E$5</f>
        <v>0.65890599903205249</v>
      </c>
      <c r="F92">
        <f>[1]C_Shares!F34/[1]C_Shares!F$5</f>
        <v>0.67007384820269111</v>
      </c>
      <c r="G92">
        <f>[1]C_Shares!G34/[1]C_Shares!G$5</f>
        <v>0.72082056773576619</v>
      </c>
      <c r="H92">
        <f>[1]C_Shares!H34/[1]C_Shares!H$5</f>
        <v>0.7199127051242461</v>
      </c>
      <c r="I92">
        <f>[1]C_Shares!I34/[1]C_Shares!I$5</f>
        <v>0.73690265046220871</v>
      </c>
      <c r="J92">
        <f>[1]C_Shares!J34/[1]C_Shares!J$5</f>
        <v>0.7546757193103043</v>
      </c>
      <c r="K92">
        <f>[1]C_Shares!K34/[1]C_Shares!K$5</f>
        <v>0.75618897428424081</v>
      </c>
      <c r="L92">
        <f>[1]C_Shares!L34/[1]C_Shares!L$5</f>
        <v>0.82175247581916411</v>
      </c>
      <c r="M92">
        <f>[1]C_Shares!M34/[1]C_Shares!M$5</f>
        <v>0.6938711373754064</v>
      </c>
      <c r="N92">
        <f>[1]C_Shares!N34/[1]C_Shares!N$5</f>
        <v>0.76213940497736909</v>
      </c>
      <c r="O92">
        <f>[1]C_Shares!O34/[1]C_Shares!O$5</f>
        <v>0.69829620588819286</v>
      </c>
      <c r="P92">
        <f>[1]C_Shares!P34/[1]C_Shares!P$5</f>
        <v>0.61264992201680279</v>
      </c>
      <c r="Q92">
        <f>[1]C_Shares!Q34/[1]C_Shares!Q$5</f>
        <v>0.7574697661048384</v>
      </c>
      <c r="R92">
        <f>[1]C_Shares!R34/[1]C_Shares!R$5</f>
        <v>0.74603803951974812</v>
      </c>
      <c r="S92">
        <f>[1]C_Shares!S34/[1]C_Shares!S$5</f>
        <v>0.79793966576912401</v>
      </c>
      <c r="T92">
        <f>[1]C_Shares!T34/[1]C_Shares!T$5</f>
        <v>0.80057496289723895</v>
      </c>
      <c r="U92">
        <f>[1]C_Shares!U34/[1]C_Shares!U$5</f>
        <v>0.6381315171149109</v>
      </c>
      <c r="V92">
        <f>[1]C_Shares!V34/[1]C_Shares!V$5</f>
        <v>0.60328052956377021</v>
      </c>
      <c r="W92">
        <f>[1]C_Shares!W34/[1]C_Shares!W$5</f>
        <v>0.71011871364799106</v>
      </c>
    </row>
    <row r="93" spans="1:23" x14ac:dyDescent="0.25">
      <c r="A93" s="2" t="s">
        <v>82</v>
      </c>
      <c r="B93" s="2" t="s">
        <v>83</v>
      </c>
      <c r="C93">
        <f>[1]C_Shares!C35/[1]C_Shares!C$5</f>
        <v>0.94927688773085228</v>
      </c>
      <c r="D93">
        <f>[1]C_Shares!D35/[1]C_Shares!D$5</f>
        <v>0.98486438711931679</v>
      </c>
      <c r="E93">
        <f>[1]C_Shares!E35/[1]C_Shares!E$5</f>
        <v>0.93348250198034943</v>
      </c>
      <c r="F93">
        <f>[1]C_Shares!F35/[1]C_Shares!F$5</f>
        <v>0.93883788154694436</v>
      </c>
      <c r="G93">
        <f>[1]C_Shares!G35/[1]C_Shares!G$5</f>
        <v>0.89947866593094694</v>
      </c>
      <c r="H93">
        <f>[1]C_Shares!H35/[1]C_Shares!H$5</f>
        <v>0.85447002227984847</v>
      </c>
      <c r="I93">
        <f>[1]C_Shares!I35/[1]C_Shares!I$5</f>
        <v>0.80732442157854223</v>
      </c>
      <c r="J93">
        <f>[1]C_Shares!J35/[1]C_Shares!J$5</f>
        <v>0.87457408086774124</v>
      </c>
      <c r="K93">
        <f>[1]C_Shares!K35/[1]C_Shares!K$5</f>
        <v>0.81881728944608534</v>
      </c>
      <c r="L93">
        <f>[1]C_Shares!L35/[1]C_Shares!L$5</f>
        <v>0.80922694821272612</v>
      </c>
      <c r="M93">
        <f>[1]C_Shares!M35/[1]C_Shares!M$5</f>
        <v>0.88984725372282525</v>
      </c>
      <c r="N93">
        <f>[1]C_Shares!N35/[1]C_Shares!N$5</f>
        <v>0.85707335057466649</v>
      </c>
      <c r="O93">
        <f>[1]C_Shares!O35/[1]C_Shares!O$5</f>
        <v>0.85766442592661507</v>
      </c>
      <c r="P93">
        <f>[1]C_Shares!P35/[1]C_Shares!P$5</f>
        <v>0.88041723634805946</v>
      </c>
      <c r="Q93">
        <f>[1]C_Shares!Q35/[1]C_Shares!Q$5</f>
        <v>0.85988685292014966</v>
      </c>
      <c r="R93">
        <f>[1]C_Shares!R35/[1]C_Shares!R$5</f>
        <v>0.97256743144760716</v>
      </c>
      <c r="S93">
        <f>[1]C_Shares!S35/[1]C_Shares!S$5</f>
        <v>0.89633902923037667</v>
      </c>
      <c r="T93">
        <f>[1]C_Shares!T35/[1]C_Shares!T$5</f>
        <v>0.89767146989590429</v>
      </c>
      <c r="U93">
        <f>[1]C_Shares!U35/[1]C_Shares!U$5</f>
        <v>0.90846786981468519</v>
      </c>
      <c r="V93">
        <f>[1]C_Shares!V35/[1]C_Shares!V$5</f>
        <v>0.80192291039097963</v>
      </c>
      <c r="W93">
        <f>[1]C_Shares!W35/[1]C_Shares!W$5</f>
        <v>0.88311994875488709</v>
      </c>
    </row>
    <row r="94" spans="1:23" x14ac:dyDescent="0.25">
      <c r="A94" s="2" t="s">
        <v>84</v>
      </c>
      <c r="B94" s="2" t="s">
        <v>85</v>
      </c>
      <c r="C94">
        <f>[1]C_Shares!C36/[1]C_Shares!C$5</f>
        <v>1.1323863543744892</v>
      </c>
      <c r="D94">
        <f>[1]C_Shares!D36/[1]C_Shares!D$5</f>
        <v>1.0761863394591735</v>
      </c>
      <c r="E94">
        <f>[1]C_Shares!E36/[1]C_Shares!E$5</f>
        <v>1.1783390534065574</v>
      </c>
      <c r="F94">
        <f>[1]C_Shares!F36/[1]C_Shares!F$5</f>
        <v>1.0165746650731136</v>
      </c>
      <c r="G94">
        <f>[1]C_Shares!G36/[1]C_Shares!G$5</f>
        <v>1.1108921334072648</v>
      </c>
      <c r="H94">
        <f>[1]C_Shares!H36/[1]C_Shares!H$5</f>
        <v>0.97377778881995403</v>
      </c>
      <c r="I94">
        <f>[1]C_Shares!I36/[1]C_Shares!I$5</f>
        <v>1.0980023229329861</v>
      </c>
      <c r="J94">
        <f>[1]C_Shares!J36/[1]C_Shares!J$5</f>
        <v>1.0249651088164486</v>
      </c>
      <c r="K94">
        <f>[1]C_Shares!K36/[1]C_Shares!K$5</f>
        <v>1.0434805041350974</v>
      </c>
      <c r="L94">
        <f>[1]C_Shares!L36/[1]C_Shares!L$5</f>
        <v>0.9407842395311834</v>
      </c>
      <c r="M94">
        <f>[1]C_Shares!M36/[1]C_Shares!M$5</f>
        <v>1.0614355392795956</v>
      </c>
      <c r="N94">
        <f>[1]C_Shares!N36/[1]C_Shares!N$5</f>
        <v>1.020941953423705</v>
      </c>
      <c r="O94">
        <f>[1]C_Shares!O36/[1]C_Shares!O$5</f>
        <v>1.0684153888131955</v>
      </c>
      <c r="P94">
        <f>[1]C_Shares!P36/[1]C_Shares!P$5</f>
        <v>1.0263827338563243</v>
      </c>
      <c r="Q94">
        <f>[1]C_Shares!Q36/[1]C_Shares!Q$5</f>
        <v>1.1129526152410052</v>
      </c>
      <c r="R94">
        <f>[1]C_Shares!R36/[1]C_Shares!R$5</f>
        <v>1.0810693004192153</v>
      </c>
      <c r="S94">
        <f>[1]C_Shares!S36/[1]C_Shares!S$5</f>
        <v>1.1447026027752776</v>
      </c>
      <c r="T94">
        <f>[1]C_Shares!T36/[1]C_Shares!T$5</f>
        <v>1.1342943031611807</v>
      </c>
      <c r="U94">
        <f>[1]C_Shares!U36/[1]C_Shares!U$5</f>
        <v>0.88875153339249613</v>
      </c>
      <c r="V94">
        <f>[1]C_Shares!V36/[1]C_Shares!V$5</f>
        <v>1.0400375795714987</v>
      </c>
      <c r="W94">
        <f>[1]C_Shares!W36/[1]C_Shares!W$5</f>
        <v>1.0701917630897382</v>
      </c>
    </row>
    <row r="95" spans="1:23" x14ac:dyDescent="0.25">
      <c r="A95" s="2" t="s">
        <v>86</v>
      </c>
      <c r="B95" s="2" t="s">
        <v>87</v>
      </c>
      <c r="C95">
        <f>[1]C_Shares!C37/[1]C_Shares!C$5</f>
        <v>0.97946952860962178</v>
      </c>
      <c r="D95">
        <f>[1]C_Shares!D37/[1]C_Shares!D$5</f>
        <v>1.2983145534682956</v>
      </c>
      <c r="E95">
        <f>[1]C_Shares!E37/[1]C_Shares!E$5</f>
        <v>1.2891557768247728</v>
      </c>
      <c r="F95">
        <f>[1]C_Shares!F37/[1]C_Shares!F$5</f>
        <v>0.99554438291632097</v>
      </c>
      <c r="G95">
        <f>[1]C_Shares!G37/[1]C_Shares!G$5</f>
        <v>1.0486454835390102</v>
      </c>
      <c r="H95">
        <f>[1]C_Shares!H37/[1]C_Shares!H$5</f>
        <v>1.0827985133314002</v>
      </c>
      <c r="I95">
        <f>[1]C_Shares!I37/[1]C_Shares!I$5</f>
        <v>1.120232265035245</v>
      </c>
      <c r="J95">
        <f>[1]C_Shares!J37/[1]C_Shares!J$5</f>
        <v>1.1981231209716363</v>
      </c>
      <c r="K95">
        <f>[1]C_Shares!K37/[1]C_Shares!K$5</f>
        <v>1.1992579635766858</v>
      </c>
      <c r="L95">
        <f>[1]C_Shares!L37/[1]C_Shares!L$5</f>
        <v>1.1626528587296647</v>
      </c>
      <c r="M95">
        <f>[1]C_Shares!M37/[1]C_Shares!M$5</f>
        <v>1.1742466683642057</v>
      </c>
      <c r="N95">
        <f>[1]C_Shares!N37/[1]C_Shares!N$5</f>
        <v>1.2146547220630843</v>
      </c>
      <c r="O95">
        <f>[1]C_Shares!O37/[1]C_Shares!O$5</f>
        <v>1.2287001383993961</v>
      </c>
      <c r="P95">
        <f>[1]C_Shares!P37/[1]C_Shares!P$5</f>
        <v>1.1896265443809098</v>
      </c>
      <c r="Q95">
        <f>[1]C_Shares!Q37/[1]C_Shares!Q$5</f>
        <v>1.2026567464506461</v>
      </c>
      <c r="R95">
        <f>[1]C_Shares!R37/[1]C_Shares!R$5</f>
        <v>1.2196662409678931</v>
      </c>
      <c r="S95">
        <f>[1]C_Shares!S37/[1]C_Shares!S$5</f>
        <v>1.1465157298299027</v>
      </c>
      <c r="T95">
        <f>[1]C_Shares!T37/[1]C_Shares!T$5</f>
        <v>1.262530143860314</v>
      </c>
      <c r="U95">
        <f>[1]C_Shares!U37/[1]C_Shares!U$5</f>
        <v>1.0916177806131713</v>
      </c>
      <c r="V95">
        <f>[1]C_Shares!V37/[1]C_Shares!V$5</f>
        <v>1.2884948894068098</v>
      </c>
      <c r="W95">
        <f>[1]C_Shares!W37/[1]C_Shares!W$5</f>
        <v>1.1784954221995609</v>
      </c>
    </row>
    <row r="96" spans="1:23" x14ac:dyDescent="0.25">
      <c r="A96" s="2" t="s">
        <v>88</v>
      </c>
      <c r="B96" s="2" t="s">
        <v>89</v>
      </c>
      <c r="C96">
        <f>[1]C_Shares!C38/[1]C_Shares!C$5</f>
        <v>0.82714374467711305</v>
      </c>
      <c r="D96">
        <f>[1]C_Shares!D38/[1]C_Shares!D$5</f>
        <v>0.82959933170831546</v>
      </c>
      <c r="E96">
        <f>[1]C_Shares!E38/[1]C_Shares!E$5</f>
        <v>0.87146938029132881</v>
      </c>
      <c r="F96">
        <f>[1]C_Shares!F38/[1]C_Shares!F$5</f>
        <v>0.8632127390432599</v>
      </c>
      <c r="G96">
        <f>[1]C_Shares!G38/[1]C_Shares!G$5</f>
        <v>0.83574916593709581</v>
      </c>
      <c r="H96">
        <f>[1]C_Shares!H38/[1]C_Shares!H$5</f>
        <v>0.86849679215010434</v>
      </c>
      <c r="I96">
        <f>[1]C_Shares!I38/[1]C_Shares!I$5</f>
        <v>0.88468870051932968</v>
      </c>
      <c r="J96">
        <f>[1]C_Shares!J38/[1]C_Shares!J$5</f>
        <v>0.90396460068966256</v>
      </c>
      <c r="K96">
        <f>[1]C_Shares!K38/[1]C_Shares!K$5</f>
        <v>0.91758484611443603</v>
      </c>
      <c r="L96">
        <f>[1]C_Shares!L38/[1]C_Shares!L$5</f>
        <v>0.92632498746104619</v>
      </c>
      <c r="M96">
        <f>[1]C_Shares!M38/[1]C_Shares!M$5</f>
        <v>0.90542942266358439</v>
      </c>
      <c r="N96">
        <f>[1]C_Shares!N38/[1]C_Shares!N$5</f>
        <v>0.93692445815656233</v>
      </c>
      <c r="O96">
        <f>[1]C_Shares!O38/[1]C_Shares!O$5</f>
        <v>0.93435318247333954</v>
      </c>
      <c r="P96">
        <f>[1]C_Shares!P38/[1]C_Shares!P$5</f>
        <v>0.96189368458225422</v>
      </c>
      <c r="Q96">
        <f>[1]C_Shares!Q38/[1]C_Shares!Q$5</f>
        <v>0.93764672800527638</v>
      </c>
      <c r="R96">
        <f>[1]C_Shares!R38/[1]C_Shares!R$5</f>
        <v>0.9223264798423868</v>
      </c>
      <c r="S96">
        <f>[1]C_Shares!S38/[1]C_Shares!S$5</f>
        <v>0.91776041075339165</v>
      </c>
      <c r="T96">
        <f>[1]C_Shares!T38/[1]C_Shares!T$5</f>
        <v>0.92383009207445632</v>
      </c>
      <c r="U96">
        <f>[1]C_Shares!U38/[1]C_Shares!U$5</f>
        <v>0.83161454619235209</v>
      </c>
      <c r="V96">
        <f>[1]C_Shares!V38/[1]C_Shares!V$5</f>
        <v>0.8586219629839652</v>
      </c>
      <c r="W96">
        <f>[1]C_Shares!W38/[1]C_Shares!W$5</f>
        <v>0.91524009611584844</v>
      </c>
    </row>
    <row r="97" spans="1:23" x14ac:dyDescent="0.25">
      <c r="A97" s="2" t="s">
        <v>90</v>
      </c>
      <c r="B97" s="2" t="s">
        <v>91</v>
      </c>
      <c r="C97">
        <f>[1]C_Shares!C39/[1]C_Shares!C$5</f>
        <v>0.85256897790729091</v>
      </c>
      <c r="D97">
        <f>[1]C_Shares!D39/[1]C_Shares!D$5</f>
        <v>0.90873646653311135</v>
      </c>
      <c r="E97">
        <f>[1]C_Shares!E39/[1]C_Shares!E$5</f>
        <v>0.86548274837437833</v>
      </c>
      <c r="F97">
        <f>[1]C_Shares!F39/[1]C_Shares!F$5</f>
        <v>0.83008717956975286</v>
      </c>
      <c r="G97">
        <f>[1]C_Shares!G39/[1]C_Shares!G$5</f>
        <v>0.77836072887140528</v>
      </c>
      <c r="H97">
        <f>[1]C_Shares!H39/[1]C_Shares!H$5</f>
        <v>0.85287386779312713</v>
      </c>
      <c r="I97">
        <f>[1]C_Shares!I39/[1]C_Shares!I$5</f>
        <v>0.88075971622621763</v>
      </c>
      <c r="J97">
        <f>[1]C_Shares!J39/[1]C_Shares!J$5</f>
        <v>0.88488928615896167</v>
      </c>
      <c r="K97">
        <f>[1]C_Shares!K39/[1]C_Shares!K$5</f>
        <v>0.8870239010164469</v>
      </c>
      <c r="L97">
        <f>[1]C_Shares!L39/[1]C_Shares!L$5</f>
        <v>0.91943671399984916</v>
      </c>
      <c r="M97">
        <f>[1]C_Shares!M39/[1]C_Shares!M$5</f>
        <v>0.87760531000312236</v>
      </c>
      <c r="N97">
        <f>[1]C_Shares!N39/[1]C_Shares!N$5</f>
        <v>0.89680628591438405</v>
      </c>
      <c r="O97">
        <f>[1]C_Shares!O39/[1]C_Shares!O$5</f>
        <v>0.96031588867523265</v>
      </c>
      <c r="P97">
        <f>[1]C_Shares!P39/[1]C_Shares!P$5</f>
        <v>0.92410653813929322</v>
      </c>
      <c r="Q97">
        <f>[1]C_Shares!Q39/[1]C_Shares!Q$5</f>
        <v>0.88671341558173278</v>
      </c>
      <c r="R97">
        <f>[1]C_Shares!R39/[1]C_Shares!R$5</f>
        <v>0.89900400690990301</v>
      </c>
      <c r="S97">
        <f>[1]C_Shares!S39/[1]C_Shares!S$5</f>
        <v>0.865322751018064</v>
      </c>
      <c r="T97">
        <f>[1]C_Shares!T39/[1]C_Shares!T$5</f>
        <v>0.90263023857443203</v>
      </c>
      <c r="U97">
        <f>[1]C_Shares!U39/[1]C_Shares!U$5</f>
        <v>0.8207142065602836</v>
      </c>
      <c r="V97">
        <f>[1]C_Shares!V39/[1]C_Shares!V$5</f>
        <v>0.81350506043532667</v>
      </c>
      <c r="W97">
        <f>[1]C_Shares!W39/[1]C_Shares!W$5</f>
        <v>0.91611130464948898</v>
      </c>
    </row>
    <row r="98" spans="1:23" x14ac:dyDescent="0.25">
      <c r="A98" s="2" t="s">
        <v>92</v>
      </c>
      <c r="B98" s="2" t="s">
        <v>93</v>
      </c>
      <c r="C98">
        <f>[1]C_Shares!C40/[1]C_Shares!C$5</f>
        <v>0.7639216880995896</v>
      </c>
      <c r="D98">
        <f>[1]C_Shares!D40/[1]C_Shares!D$5</f>
        <v>0.72401144639386694</v>
      </c>
      <c r="E98">
        <f>[1]C_Shares!E40/[1]C_Shares!E$5</f>
        <v>0.83819585401922103</v>
      </c>
      <c r="F98">
        <f>[1]C_Shares!F40/[1]C_Shares!F$5</f>
        <v>0.79489983066145753</v>
      </c>
      <c r="G98">
        <f>[1]C_Shares!G40/[1]C_Shares!G$5</f>
        <v>0.80029107979114456</v>
      </c>
      <c r="H98">
        <f>[1]C_Shares!H40/[1]C_Shares!H$5</f>
        <v>0.79457856346595857</v>
      </c>
      <c r="I98">
        <f>[1]C_Shares!I40/[1]C_Shares!I$5</f>
        <v>0.81100440645964178</v>
      </c>
      <c r="J98">
        <f>[1]C_Shares!J40/[1]C_Shares!J$5</f>
        <v>0.82841323006560741</v>
      </c>
      <c r="K98">
        <f>[1]C_Shares!K40/[1]C_Shares!K$5</f>
        <v>0.82199363224742872</v>
      </c>
      <c r="L98">
        <f>[1]C_Shares!L40/[1]C_Shares!L$5</f>
        <v>0.81058007955580569</v>
      </c>
      <c r="M98">
        <f>[1]C_Shares!M40/[1]C_Shares!M$5</f>
        <v>0.79967878537485571</v>
      </c>
      <c r="N98">
        <f>[1]C_Shares!N40/[1]C_Shares!N$5</f>
        <v>0.81082436773882649</v>
      </c>
      <c r="O98">
        <f>[1]C_Shares!O40/[1]C_Shares!O$5</f>
        <v>0.82389389791930778</v>
      </c>
      <c r="P98">
        <f>[1]C_Shares!P40/[1]C_Shares!P$5</f>
        <v>0.85509478923739612</v>
      </c>
      <c r="Q98">
        <f>[1]C_Shares!Q40/[1]C_Shares!Q$5</f>
        <v>0.87853954195414963</v>
      </c>
      <c r="R98">
        <f>[1]C_Shares!R40/[1]C_Shares!R$5</f>
        <v>0.83665056045906572</v>
      </c>
      <c r="S98">
        <f>[1]C_Shares!S40/[1]C_Shares!S$5</f>
        <v>0.83857003938721997</v>
      </c>
      <c r="T98">
        <f>[1]C_Shares!T40/[1]C_Shares!T$5</f>
        <v>0.8464969056406012</v>
      </c>
      <c r="U98">
        <f>[1]C_Shares!U40/[1]C_Shares!U$5</f>
        <v>0.75939754070512355</v>
      </c>
      <c r="V98">
        <f>[1]C_Shares!V40/[1]C_Shares!V$5</f>
        <v>0.74986567585517439</v>
      </c>
      <c r="W98">
        <f>[1]C_Shares!W40/[1]C_Shares!W$5</f>
        <v>0.74092523624794915</v>
      </c>
    </row>
    <row r="99" spans="1:23" x14ac:dyDescent="0.25">
      <c r="A99" s="2" t="s">
        <v>94</v>
      </c>
      <c r="B99" s="2" t="s">
        <v>95</v>
      </c>
      <c r="C99">
        <f>[1]C_Shares!C41/[1]C_Shares!C$5</f>
        <v>0.87063184902396429</v>
      </c>
      <c r="D99">
        <f>[1]C_Shares!D41/[1]C_Shares!D$5</f>
        <v>0.89522234717573146</v>
      </c>
      <c r="E99">
        <f>[1]C_Shares!E41/[1]C_Shares!E$5</f>
        <v>1.0149819435966696</v>
      </c>
      <c r="F99">
        <f>[1]C_Shares!F41/[1]C_Shares!F$5</f>
        <v>1.0628773158848812</v>
      </c>
      <c r="G99">
        <f>[1]C_Shares!G41/[1]C_Shares!G$5</f>
        <v>1.0219894451870939</v>
      </c>
      <c r="H99">
        <f>[1]C_Shares!H41/[1]C_Shares!H$5</f>
        <v>0.96429366155964813</v>
      </c>
      <c r="I99">
        <f>[1]C_Shares!I41/[1]C_Shares!I$5</f>
        <v>0.96844381182696826</v>
      </c>
      <c r="J99">
        <f>[1]C_Shares!J41/[1]C_Shares!J$5</f>
        <v>1.0327695743212661</v>
      </c>
      <c r="K99">
        <f>[1]C_Shares!K41/[1]C_Shares!K$5</f>
        <v>1.1034654328524995</v>
      </c>
      <c r="L99">
        <f>[1]C_Shares!L41/[1]C_Shares!L$5</f>
        <v>1.0918815655510941</v>
      </c>
      <c r="M99">
        <f>[1]C_Shares!M41/[1]C_Shares!M$5</f>
        <v>1.1512581447881458</v>
      </c>
      <c r="N99">
        <f>[1]C_Shares!N41/[1]C_Shares!N$5</f>
        <v>1.1296939507830648</v>
      </c>
      <c r="O99">
        <f>[1]C_Shares!O41/[1]C_Shares!O$5</f>
        <v>1.038642142571311</v>
      </c>
      <c r="P99">
        <f>[1]C_Shares!P41/[1]C_Shares!P$5</f>
        <v>1.1690670867649164</v>
      </c>
      <c r="Q99">
        <f>[1]C_Shares!Q41/[1]C_Shares!Q$5</f>
        <v>1.1354854607620195</v>
      </c>
      <c r="R99">
        <f>[1]C_Shares!R41/[1]C_Shares!R$5</f>
        <v>1.0823411222125594</v>
      </c>
      <c r="S99">
        <f>[1]C_Shares!S41/[1]C_Shares!S$5</f>
        <v>1.0996905435883872</v>
      </c>
      <c r="T99">
        <f>[1]C_Shares!T41/[1]C_Shares!T$5</f>
        <v>1.0699812887846771</v>
      </c>
      <c r="U99">
        <f>[1]C_Shares!U41/[1]C_Shares!U$5</f>
        <v>0.99214545559336687</v>
      </c>
      <c r="V99">
        <f>[1]C_Shares!V41/[1]C_Shares!V$5</f>
        <v>1.1366488383072604</v>
      </c>
      <c r="W99">
        <f>[1]C_Shares!W41/[1]C_Shares!W$5</f>
        <v>1.1126442326805164</v>
      </c>
    </row>
    <row r="100" spans="1:23" x14ac:dyDescent="0.25">
      <c r="A100" s="2" t="s">
        <v>96</v>
      </c>
      <c r="B100" s="2" t="s">
        <v>97</v>
      </c>
      <c r="C100">
        <f>[1]C_Shares!C42/[1]C_Shares!C$5</f>
        <v>0.87875327448429263</v>
      </c>
      <c r="D100">
        <f>[1]C_Shares!D42/[1]C_Shares!D$5</f>
        <v>0.90379005327025519</v>
      </c>
      <c r="E100">
        <f>[1]C_Shares!E42/[1]C_Shares!E$5</f>
        <v>0.94418410418521248</v>
      </c>
      <c r="F100">
        <f>[1]C_Shares!F42/[1]C_Shares!F$5</f>
        <v>0.90097508939458981</v>
      </c>
      <c r="G100">
        <f>[1]C_Shares!G42/[1]C_Shares!G$5</f>
        <v>0.85001435642903345</v>
      </c>
      <c r="H100">
        <f>[1]C_Shares!H42/[1]C_Shares!H$5</f>
        <v>0.95278782639705606</v>
      </c>
      <c r="I100">
        <f>[1]C_Shares!I42/[1]C_Shares!I$5</f>
        <v>0.92771771239199463</v>
      </c>
      <c r="J100">
        <f>[1]C_Shares!J42/[1]C_Shares!J$5</f>
        <v>0.98356344356452763</v>
      </c>
      <c r="K100">
        <f>[1]C_Shares!K42/[1]C_Shares!K$5</f>
        <v>1.0232033484781859</v>
      </c>
      <c r="L100">
        <f>[1]C_Shares!L42/[1]C_Shares!L$5</f>
        <v>1.0856427264979138</v>
      </c>
      <c r="M100">
        <f>[1]C_Shares!M42/[1]C_Shares!M$5</f>
        <v>0.98482699275333052</v>
      </c>
      <c r="N100">
        <f>[1]C_Shares!N42/[1]C_Shares!N$5</f>
        <v>1.0487005744722127</v>
      </c>
      <c r="O100">
        <f>[1]C_Shares!O42/[1]C_Shares!O$5</f>
        <v>1.031456792221715</v>
      </c>
      <c r="P100">
        <f>[1]C_Shares!P42/[1]C_Shares!P$5</f>
        <v>1.1043036399719386</v>
      </c>
      <c r="Q100">
        <f>[1]C_Shares!Q42/[1]C_Shares!Q$5</f>
        <v>1.0217391016238435</v>
      </c>
      <c r="R100">
        <f>[1]C_Shares!R42/[1]C_Shares!R$5</f>
        <v>1.0059004882434783</v>
      </c>
      <c r="S100">
        <f>[1]C_Shares!S42/[1]C_Shares!S$5</f>
        <v>1.0240099933791926</v>
      </c>
      <c r="T100">
        <f>[1]C_Shares!T42/[1]C_Shares!T$5</f>
        <v>1.0206855221392721</v>
      </c>
      <c r="U100">
        <f>[1]C_Shares!U42/[1]C_Shares!U$5</f>
        <v>0.89343109720468206</v>
      </c>
      <c r="V100">
        <f>[1]C_Shares!V42/[1]C_Shares!V$5</f>
        <v>0.74777134061285166</v>
      </c>
      <c r="W100">
        <f>[1]C_Shares!W42/[1]C_Shares!W$5</f>
        <v>0.87499615046045709</v>
      </c>
    </row>
    <row r="101" spans="1:23" x14ac:dyDescent="0.25">
      <c r="A101" s="2" t="s">
        <v>98</v>
      </c>
      <c r="B101" s="2" t="s">
        <v>99</v>
      </c>
      <c r="C101">
        <f>[1]C_Shares!C43/[1]C_Shares!C$5</f>
        <v>0.80588582628834093</v>
      </c>
      <c r="D101">
        <f>[1]C_Shares!D43/[1]C_Shares!D$5</f>
        <v>0.75422714358904597</v>
      </c>
      <c r="E101">
        <f>[1]C_Shares!E43/[1]C_Shares!E$5</f>
        <v>0.77470277468121995</v>
      </c>
      <c r="F101">
        <f>[1]C_Shares!F43/[1]C_Shares!F$5</f>
        <v>0.82859289470859721</v>
      </c>
      <c r="G101">
        <f>[1]C_Shares!G43/[1]C_Shares!G$5</f>
        <v>0.81949042495524627</v>
      </c>
      <c r="H101">
        <f>[1]C_Shares!H43/[1]C_Shares!H$5</f>
        <v>0.86357728389309063</v>
      </c>
      <c r="I101">
        <f>[1]C_Shares!I43/[1]C_Shares!I$5</f>
        <v>0.89431645773773416</v>
      </c>
      <c r="J101">
        <f>[1]C_Shares!J43/[1]C_Shares!J$5</f>
        <v>0.88560004516420565</v>
      </c>
      <c r="K101">
        <f>[1]C_Shares!K43/[1]C_Shares!K$5</f>
        <v>0.88094966632471805</v>
      </c>
      <c r="L101">
        <f>[1]C_Shares!L43/[1]C_Shares!L$5</f>
        <v>0.86414502745778132</v>
      </c>
      <c r="M101">
        <f>[1]C_Shares!M43/[1]C_Shares!M$5</f>
        <v>0.84682217450641761</v>
      </c>
      <c r="N101">
        <f>[1]C_Shares!N43/[1]C_Shares!N$5</f>
        <v>0.94060463925440918</v>
      </c>
      <c r="O101">
        <f>[1]C_Shares!O43/[1]C_Shares!O$5</f>
        <v>0.89868598158541435</v>
      </c>
      <c r="P101">
        <f>[1]C_Shares!P43/[1]C_Shares!P$5</f>
        <v>0.90892232230314951</v>
      </c>
      <c r="Q101">
        <f>[1]C_Shares!Q43/[1]C_Shares!Q$5</f>
        <v>0.88936409135865502</v>
      </c>
      <c r="R101">
        <f>[1]C_Shares!R43/[1]C_Shares!R$5</f>
        <v>0.89810604574697639</v>
      </c>
      <c r="S101">
        <f>[1]C_Shares!S43/[1]C_Shares!S$5</f>
        <v>0.89278309851008963</v>
      </c>
      <c r="T101">
        <f>[1]C_Shares!T43/[1]C_Shares!T$5</f>
        <v>0.88436214416313574</v>
      </c>
      <c r="U101">
        <f>[1]C_Shares!U43/[1]C_Shares!U$5</f>
        <v>0.77008739845744767</v>
      </c>
      <c r="V101">
        <f>[1]C_Shares!V43/[1]C_Shares!V$5</f>
        <v>0.92365042458406854</v>
      </c>
      <c r="W101">
        <f>[1]C_Shares!W43/[1]C_Shares!W$5</f>
        <v>1.0122538765337823</v>
      </c>
    </row>
    <row r="102" spans="1:23" x14ac:dyDescent="0.25">
      <c r="A102" s="2" t="s">
        <v>100</v>
      </c>
      <c r="B102" s="2" t="s">
        <v>101</v>
      </c>
      <c r="C102">
        <f>[1]C_Shares!C44/[1]C_Shares!C$5</f>
        <v>0.96867224509298255</v>
      </c>
      <c r="D102">
        <f>[1]C_Shares!D44/[1]C_Shares!D$5</f>
        <v>0.90897278686255378</v>
      </c>
      <c r="E102">
        <f>[1]C_Shares!E44/[1]C_Shares!E$5</f>
        <v>0.91874060165152449</v>
      </c>
      <c r="F102">
        <f>[1]C_Shares!F44/[1]C_Shares!F$5</f>
        <v>1.0417609281534324</v>
      </c>
      <c r="G102">
        <f>[1]C_Shares!G44/[1]C_Shares!G$5</f>
        <v>1.0353288162734728</v>
      </c>
      <c r="H102">
        <f>[1]C_Shares!H44/[1]C_Shares!H$5</f>
        <v>1.0303650811762566</v>
      </c>
      <c r="I102">
        <f>[1]C_Shares!I44/[1]C_Shares!I$5</f>
        <v>1.026362484745502</v>
      </c>
      <c r="J102">
        <f>[1]C_Shares!J44/[1]C_Shares!J$5</f>
        <v>1.0811312400232778</v>
      </c>
      <c r="K102">
        <f>[1]C_Shares!K44/[1]C_Shares!K$5</f>
        <v>1.0556459976788946</v>
      </c>
      <c r="L102">
        <f>[1]C_Shares!L44/[1]C_Shares!L$5</f>
        <v>1.0574846678109486</v>
      </c>
      <c r="M102">
        <f>[1]C_Shares!M44/[1]C_Shares!M$5</f>
        <v>1.0274851561811413</v>
      </c>
      <c r="N102">
        <f>[1]C_Shares!N44/[1]C_Shares!N$5</f>
        <v>1.0021752488991318</v>
      </c>
      <c r="O102">
        <f>[1]C_Shares!O44/[1]C_Shares!O$5</f>
        <v>1.0211206538322064</v>
      </c>
      <c r="P102">
        <f>[1]C_Shares!P44/[1]C_Shares!P$5</f>
        <v>1.0414727435765017</v>
      </c>
      <c r="Q102">
        <f>[1]C_Shares!Q44/[1]C_Shares!Q$5</f>
        <v>1.0527494724621178</v>
      </c>
      <c r="R102">
        <f>[1]C_Shares!R44/[1]C_Shares!R$5</f>
        <v>1.0068918801106865</v>
      </c>
      <c r="S102">
        <f>[1]C_Shares!S44/[1]C_Shares!S$5</f>
        <v>1.0452288603429307</v>
      </c>
      <c r="T102">
        <f>[1]C_Shares!T44/[1]C_Shares!T$5</f>
        <v>1.0495791622743926</v>
      </c>
      <c r="U102">
        <f>[1]C_Shares!U44/[1]C_Shares!U$5</f>
        <v>1.0352581354773658</v>
      </c>
      <c r="V102">
        <f>[1]C_Shares!V44/[1]C_Shares!V$5</f>
        <v>1.1249202954938755</v>
      </c>
      <c r="W102">
        <f>[1]C_Shares!W44/[1]C_Shares!W$5</f>
        <v>1.0422719881380822</v>
      </c>
    </row>
    <row r="103" spans="1:23" x14ac:dyDescent="0.25">
      <c r="A103" s="2" t="s">
        <v>102</v>
      </c>
      <c r="B103" s="2" t="s">
        <v>103</v>
      </c>
      <c r="C103">
        <f>[1]C_Shares!C45/[1]C_Shares!C$5</f>
        <v>0.98998574989564703</v>
      </c>
      <c r="D103">
        <f>[1]C_Shares!D45/[1]C_Shares!D$5</f>
        <v>1.0120796669624939</v>
      </c>
      <c r="E103">
        <f>[1]C_Shares!E45/[1]C_Shares!E$5</f>
        <v>0.99198562159914239</v>
      </c>
      <c r="F103">
        <f>[1]C_Shares!F45/[1]C_Shares!F$5</f>
        <v>1.1676375515910733</v>
      </c>
      <c r="G103">
        <f>[1]C_Shares!G45/[1]C_Shares!G$5</f>
        <v>1.0892962349141646</v>
      </c>
      <c r="H103">
        <f>[1]C_Shares!H45/[1]C_Shares!H$5</f>
        <v>1.1015816864917185</v>
      </c>
      <c r="I103">
        <f>[1]C_Shares!I45/[1]C_Shares!I$5</f>
        <v>1.0973605737785461</v>
      </c>
      <c r="J103">
        <f>[1]C_Shares!J45/[1]C_Shares!J$5</f>
        <v>1.1279539830777932</v>
      </c>
      <c r="K103">
        <f>[1]C_Shares!K45/[1]C_Shares!K$5</f>
        <v>1.1426394504261692</v>
      </c>
      <c r="L103">
        <f>[1]C_Shares!L45/[1]C_Shares!L$5</f>
        <v>1.1780622653789385</v>
      </c>
      <c r="M103">
        <f>[1]C_Shares!M45/[1]C_Shares!M$5</f>
        <v>1.0713921870988394</v>
      </c>
      <c r="N103">
        <f>[1]C_Shares!N45/[1]C_Shares!N$5</f>
        <v>1.0348043856702194</v>
      </c>
      <c r="O103">
        <f>[1]C_Shares!O45/[1]C_Shares!O$5</f>
        <v>1.064632425333041</v>
      </c>
      <c r="P103">
        <f>[1]C_Shares!P45/[1]C_Shares!P$5</f>
        <v>1.1025423443206444</v>
      </c>
      <c r="Q103">
        <f>[1]C_Shares!Q45/[1]C_Shares!Q$5</f>
        <v>1.0932551332073379</v>
      </c>
      <c r="R103">
        <f>[1]C_Shares!R45/[1]C_Shares!R$5</f>
        <v>1.0618883745388425</v>
      </c>
      <c r="S103">
        <f>[1]C_Shares!S45/[1]C_Shares!S$5</f>
        <v>1.1448207183783552</v>
      </c>
      <c r="T103">
        <f>[1]C_Shares!T45/[1]C_Shares!T$5</f>
        <v>1.0583594343666383</v>
      </c>
      <c r="U103">
        <f>[1]C_Shares!U45/[1]C_Shares!U$5</f>
        <v>1.2071660449962336</v>
      </c>
      <c r="V103">
        <f>[1]C_Shares!V45/[1]C_Shares!V$5</f>
        <v>1.1810065674913008</v>
      </c>
      <c r="W103">
        <f>[1]C_Shares!W45/[1]C_Shares!W$5</f>
        <v>1.0814287441451056</v>
      </c>
    </row>
    <row r="104" spans="1:23" x14ac:dyDescent="0.25">
      <c r="A104" s="2" t="s">
        <v>104</v>
      </c>
      <c r="B104" s="2" t="s">
        <v>105</v>
      </c>
      <c r="C104">
        <f>[1]C_Shares!C46/[1]C_Shares!C$5</f>
        <v>1.1786055634705446</v>
      </c>
      <c r="D104">
        <f>[1]C_Shares!D46/[1]C_Shares!D$5</f>
        <v>1.2137905786382135</v>
      </c>
      <c r="E104">
        <f>[1]C_Shares!E46/[1]C_Shares!E$5</f>
        <v>1.1952881472932597</v>
      </c>
      <c r="F104">
        <f>[1]C_Shares!F46/[1]C_Shares!F$5</f>
        <v>1.1738807918083187</v>
      </c>
      <c r="G104">
        <f>[1]C_Shares!G46/[1]C_Shares!G$5</f>
        <v>1.3567162379180986</v>
      </c>
      <c r="H104">
        <f>[1]C_Shares!H46/[1]C_Shares!H$5</f>
        <v>1.2516933017977214</v>
      </c>
      <c r="I104">
        <f>[1]C_Shares!I46/[1]C_Shares!I$5</f>
        <v>1.3065822116677541</v>
      </c>
      <c r="J104">
        <f>[1]C_Shares!J46/[1]C_Shares!J$5</f>
        <v>1.2899277608484465</v>
      </c>
      <c r="K104">
        <f>[1]C_Shares!K46/[1]C_Shares!K$5</f>
        <v>1.2688407646499069</v>
      </c>
      <c r="L104">
        <f>[1]C_Shares!L46/[1]C_Shares!L$5</f>
        <v>1.2398270256466639</v>
      </c>
      <c r="M104">
        <f>[1]C_Shares!M46/[1]C_Shares!M$5</f>
        <v>1.2827576249184298</v>
      </c>
      <c r="N104">
        <f>[1]C_Shares!N46/[1]C_Shares!N$5</f>
        <v>1.3079437465381196</v>
      </c>
      <c r="O104">
        <f>[1]C_Shares!O46/[1]C_Shares!O$5</f>
        <v>1.1495186546338476</v>
      </c>
      <c r="P104">
        <f>[1]C_Shares!P46/[1]C_Shares!P$5</f>
        <v>1.3276799786577647</v>
      </c>
      <c r="Q104">
        <f>[1]C_Shares!Q46/[1]C_Shares!Q$5</f>
        <v>1.4153626594898161</v>
      </c>
      <c r="R104">
        <f>[1]C_Shares!R46/[1]C_Shares!R$5</f>
        <v>1.3076679843694685</v>
      </c>
      <c r="S104">
        <f>[1]C_Shares!S46/[1]C_Shares!S$5</f>
        <v>1.1377374240222957</v>
      </c>
      <c r="T104">
        <f>[1]C_Shares!T46/[1]C_Shares!T$5</f>
        <v>1.3305373205130544</v>
      </c>
      <c r="U104">
        <f>[1]C_Shares!U46/[1]C_Shares!U$5</f>
        <v>0</v>
      </c>
      <c r="V104">
        <f>[1]C_Shares!V46/[1]C_Shares!V$5</f>
        <v>1.4339770641684653</v>
      </c>
      <c r="W104">
        <f>[1]C_Shares!W46/[1]C_Shares!W$5</f>
        <v>1.4484603042676121</v>
      </c>
    </row>
    <row r="105" spans="1:23" x14ac:dyDescent="0.25">
      <c r="A105" s="2" t="s">
        <v>106</v>
      </c>
      <c r="B105" s="2" t="s">
        <v>107</v>
      </c>
      <c r="C105">
        <f>[1]C_Shares!C47/[1]C_Shares!C$5</f>
        <v>0.89917864928594537</v>
      </c>
      <c r="D105">
        <f>[1]C_Shares!D47/[1]C_Shares!D$5</f>
        <v>0.75276555081188246</v>
      </c>
      <c r="E105">
        <f>[1]C_Shares!E47/[1]C_Shares!E$5</f>
        <v>0.79341735783716516</v>
      </c>
      <c r="F105">
        <f>[1]C_Shares!F47/[1]C_Shares!F$5</f>
        <v>0.90969847419234928</v>
      </c>
      <c r="G105">
        <f>[1]C_Shares!G47/[1]C_Shares!G$5</f>
        <v>0.90959479168429169</v>
      </c>
      <c r="H105">
        <f>[1]C_Shares!H47/[1]C_Shares!H$5</f>
        <v>0.91946877046662434</v>
      </c>
      <c r="I105">
        <f>[1]C_Shares!I47/[1]C_Shares!I$5</f>
        <v>0.89793197742932995</v>
      </c>
      <c r="J105">
        <f>[1]C_Shares!J47/[1]C_Shares!J$5</f>
        <v>0.99029391606832085</v>
      </c>
      <c r="K105">
        <f>[1]C_Shares!K47/[1]C_Shares!K$5</f>
        <v>0.92922512692829606</v>
      </c>
      <c r="L105">
        <f>[1]C_Shares!L47/[1]C_Shares!L$5</f>
        <v>0.9183377340254163</v>
      </c>
      <c r="M105">
        <f>[1]C_Shares!M47/[1]C_Shares!M$5</f>
        <v>0.92514881100001778</v>
      </c>
      <c r="N105">
        <f>[1]C_Shares!N47/[1]C_Shares!N$5</f>
        <v>0.8958848730679575</v>
      </c>
      <c r="O105">
        <f>[1]C_Shares!O47/[1]C_Shares!O$5</f>
        <v>0.95579098702880438</v>
      </c>
      <c r="P105">
        <f>[1]C_Shares!P47/[1]C_Shares!P$5</f>
        <v>0.91673698049916907</v>
      </c>
      <c r="Q105">
        <f>[1]C_Shares!Q47/[1]C_Shares!Q$5</f>
        <v>0.92218385279237247</v>
      </c>
      <c r="R105">
        <f>[1]C_Shares!R47/[1]C_Shares!R$5</f>
        <v>0.88261301387721602</v>
      </c>
      <c r="S105">
        <f>[1]C_Shares!S47/[1]C_Shares!S$5</f>
        <v>0.94537696107847491</v>
      </c>
      <c r="T105">
        <f>[1]C_Shares!T47/[1]C_Shares!T$5</f>
        <v>0.96522201807831998</v>
      </c>
      <c r="U105">
        <f>[1]C_Shares!U47/[1]C_Shares!U$5</f>
        <v>0.86679400147493058</v>
      </c>
      <c r="V105">
        <f>[1]C_Shares!V47/[1]C_Shares!V$5</f>
        <v>1.0207520243363819</v>
      </c>
      <c r="W105">
        <f>[1]C_Shares!W47/[1]C_Shares!W$5</f>
        <v>0.90483798889411393</v>
      </c>
    </row>
    <row r="106" spans="1:23" x14ac:dyDescent="0.25">
      <c r="A106" s="2" t="s">
        <v>108</v>
      </c>
      <c r="B106" s="2" t="s">
        <v>109</v>
      </c>
      <c r="C106">
        <f>[1]C_Shares!C48/[1]C_Shares!C$5</f>
        <v>0.97431393246898346</v>
      </c>
      <c r="D106">
        <f>[1]C_Shares!D48/[1]C_Shares!D$5</f>
        <v>1.0313475945064383</v>
      </c>
      <c r="E106">
        <f>[1]C_Shares!E48/[1]C_Shares!E$5</f>
        <v>0.94147205050391203</v>
      </c>
      <c r="F106">
        <f>[1]C_Shares!F48/[1]C_Shares!F$5</f>
        <v>0.9925628198140809</v>
      </c>
      <c r="G106">
        <f>[1]C_Shares!G48/[1]C_Shares!G$5</f>
        <v>1.0110564651803451</v>
      </c>
      <c r="H106">
        <f>[1]C_Shares!H48/[1]C_Shares!H$5</f>
        <v>0.86258374050939401</v>
      </c>
      <c r="I106">
        <f>[1]C_Shares!I48/[1]C_Shares!I$5</f>
        <v>0.90054606391189429</v>
      </c>
      <c r="J106">
        <f>[1]C_Shares!J48/[1]C_Shares!J$5</f>
        <v>0.97241309223267181</v>
      </c>
      <c r="K106">
        <f>[1]C_Shares!K48/[1]C_Shares!K$5</f>
        <v>0.96448830100243965</v>
      </c>
      <c r="L106">
        <f>[1]C_Shares!L48/[1]C_Shares!L$5</f>
        <v>0.95469991855607317</v>
      </c>
      <c r="M106">
        <f>[1]C_Shares!M48/[1]C_Shares!M$5</f>
        <v>0.97308799384851752</v>
      </c>
      <c r="N106">
        <f>[1]C_Shares!N48/[1]C_Shares!N$5</f>
        <v>0.95650601063572016</v>
      </c>
      <c r="O106">
        <f>[1]C_Shares!O48/[1]C_Shares!O$5</f>
        <v>1.0070746416370511</v>
      </c>
      <c r="P106">
        <f>[1]C_Shares!P48/[1]C_Shares!P$5</f>
        <v>0.87411675416932488</v>
      </c>
      <c r="Q106">
        <f>[1]C_Shares!Q48/[1]C_Shares!Q$5</f>
        <v>0.99173328227205904</v>
      </c>
      <c r="R106">
        <f>[1]C_Shares!R48/[1]C_Shares!R$5</f>
        <v>0.97620276790018146</v>
      </c>
      <c r="S106">
        <f>[1]C_Shares!S48/[1]C_Shares!S$5</f>
        <v>0.95090209773509826</v>
      </c>
      <c r="T106">
        <f>[1]C_Shares!T48/[1]C_Shares!T$5</f>
        <v>0.86796628159243638</v>
      </c>
      <c r="U106">
        <f>[1]C_Shares!U48/[1]C_Shares!U$5</f>
        <v>1.0106457176515782</v>
      </c>
      <c r="V106">
        <f>[1]C_Shares!V48/[1]C_Shares!V$5</f>
        <v>1.1621874246176318</v>
      </c>
      <c r="W106">
        <f>[1]C_Shares!W48/[1]C_Shares!W$5</f>
        <v>0.99346893846165973</v>
      </c>
    </row>
    <row r="107" spans="1:23" x14ac:dyDescent="0.25">
      <c r="A107" s="2" t="s">
        <v>110</v>
      </c>
      <c r="B107" s="2" t="s">
        <v>109</v>
      </c>
      <c r="C107">
        <f>[1]C_Shares!C49/[1]C_Shares!C$5</f>
        <v>0.97431393246898346</v>
      </c>
      <c r="D107">
        <f>[1]C_Shares!D49/[1]C_Shares!D$5</f>
        <v>1.0313475945064383</v>
      </c>
      <c r="E107">
        <f>[1]C_Shares!E49/[1]C_Shares!E$5</f>
        <v>0.94147205050391203</v>
      </c>
      <c r="F107">
        <f>[1]C_Shares!F49/[1]C_Shares!F$5</f>
        <v>0.9925628198140809</v>
      </c>
      <c r="G107">
        <f>[1]C_Shares!G49/[1]C_Shares!G$5</f>
        <v>1.0110564651803451</v>
      </c>
      <c r="H107">
        <f>[1]C_Shares!H49/[1]C_Shares!H$5</f>
        <v>0.86258374050939401</v>
      </c>
      <c r="I107">
        <f>[1]C_Shares!I49/[1]C_Shares!I$5</f>
        <v>0.90054606391189429</v>
      </c>
      <c r="J107">
        <f>[1]C_Shares!J49/[1]C_Shares!J$5</f>
        <v>0.97241309223267181</v>
      </c>
      <c r="K107">
        <f>[1]C_Shares!K49/[1]C_Shares!K$5</f>
        <v>0.96448830100243965</v>
      </c>
      <c r="L107">
        <f>[1]C_Shares!L49/[1]C_Shares!L$5</f>
        <v>0.95469991855607317</v>
      </c>
      <c r="M107">
        <f>[1]C_Shares!M49/[1]C_Shares!M$5</f>
        <v>0.97308799384851752</v>
      </c>
      <c r="N107">
        <f>[1]C_Shares!N49/[1]C_Shares!N$5</f>
        <v>0.95650601063572016</v>
      </c>
      <c r="O107">
        <f>[1]C_Shares!O49/[1]C_Shares!O$5</f>
        <v>1.0070746416370511</v>
      </c>
      <c r="P107">
        <f>[1]C_Shares!P49/[1]C_Shares!P$5</f>
        <v>0.87411675416932488</v>
      </c>
      <c r="Q107">
        <f>[1]C_Shares!Q49/[1]C_Shares!Q$5</f>
        <v>0.99173328227205904</v>
      </c>
      <c r="R107">
        <f>[1]C_Shares!R49/[1]C_Shares!R$5</f>
        <v>0.97620276790018146</v>
      </c>
      <c r="S107">
        <f>[1]C_Shares!S49/[1]C_Shares!S$5</f>
        <v>0.95090209773509826</v>
      </c>
      <c r="T107">
        <f>[1]C_Shares!T49/[1]C_Shares!T$5</f>
        <v>0.86796628159243638</v>
      </c>
      <c r="U107">
        <f>[1]C_Shares!U49/[1]C_Shares!U$5</f>
        <v>1.0106457176515782</v>
      </c>
      <c r="V107">
        <f>[1]C_Shares!V49/[1]C_Shares!V$5</f>
        <v>1.1621874246176318</v>
      </c>
      <c r="W107">
        <f>[1]C_Shares!W49/[1]C_Shares!W$5</f>
        <v>0.99346893846165973</v>
      </c>
    </row>
    <row r="108" spans="1:23" x14ac:dyDescent="0.25">
      <c r="A108" s="2" t="s">
        <v>111</v>
      </c>
      <c r="B108" s="2" t="s">
        <v>112</v>
      </c>
      <c r="C108">
        <f>[1]C_Shares!C50/[1]C_Shares!C$5</f>
        <v>1.5556184512017233</v>
      </c>
      <c r="D108">
        <f>[1]C_Shares!D50/[1]C_Shares!D$5</f>
        <v>1.5464933581148166</v>
      </c>
      <c r="E108">
        <f>[1]C_Shares!E50/[1]C_Shares!E$5</f>
        <v>1.5230548229293586</v>
      </c>
      <c r="F108">
        <f>[1]C_Shares!F50/[1]C_Shares!F$5</f>
        <v>1.5274450081422997</v>
      </c>
      <c r="G108">
        <f>[1]C_Shares!G50/[1]C_Shares!G$5</f>
        <v>1.5253907242297313</v>
      </c>
      <c r="H108">
        <f>[1]C_Shares!H50/[1]C_Shares!H$5</f>
        <v>1.5213757204681215</v>
      </c>
      <c r="I108">
        <f>[1]C_Shares!I50/[1]C_Shares!I$5</f>
        <v>1.440700667335395</v>
      </c>
      <c r="J108">
        <f>[1]C_Shares!J50/[1]C_Shares!J$5</f>
        <v>1.3843911802820261</v>
      </c>
      <c r="K108">
        <f>[1]C_Shares!K50/[1]C_Shares!K$5</f>
        <v>1.3782638642478564</v>
      </c>
      <c r="L108">
        <f>[1]C_Shares!L50/[1]C_Shares!L$5</f>
        <v>1.4346675584721718</v>
      </c>
      <c r="M108">
        <f>[1]C_Shares!M50/[1]C_Shares!M$5</f>
        <v>1.4018317484326892</v>
      </c>
      <c r="N108">
        <f>[1]C_Shares!N50/[1]C_Shares!N$5</f>
        <v>1.3992362371280402</v>
      </c>
      <c r="O108">
        <f>[1]C_Shares!O50/[1]C_Shares!O$5</f>
        <v>1.346704575003671</v>
      </c>
      <c r="P108">
        <f>[1]C_Shares!P50/[1]C_Shares!P$5</f>
        <v>1.3230063547243436</v>
      </c>
      <c r="Q108">
        <f>[1]C_Shares!Q50/[1]C_Shares!Q$5</f>
        <v>1.332996648498904</v>
      </c>
      <c r="R108">
        <f>[1]C_Shares!R50/[1]C_Shares!R$5</f>
        <v>1.3467665112420808</v>
      </c>
      <c r="S108">
        <f>[1]C_Shares!S50/[1]C_Shares!S$5</f>
        <v>1.3054037236940788</v>
      </c>
      <c r="T108">
        <f>[1]C_Shares!T50/[1]C_Shares!T$5</f>
        <v>1.260387276087954</v>
      </c>
      <c r="U108">
        <f>[1]C_Shares!U50/[1]C_Shares!U$5</f>
        <v>1.4296151564129735</v>
      </c>
      <c r="V108">
        <f>[1]C_Shares!V50/[1]C_Shares!V$5</f>
        <v>1.4051449235064704</v>
      </c>
      <c r="W108">
        <f>[1]C_Shares!W50/[1]C_Shares!W$5</f>
        <v>1.3042741642210018</v>
      </c>
    </row>
    <row r="109" spans="1:23" x14ac:dyDescent="0.25">
      <c r="A109" s="2" t="s">
        <v>113</v>
      </c>
      <c r="B109" s="2" t="s">
        <v>114</v>
      </c>
      <c r="C109">
        <f>[1]C_Shares!C51/[1]C_Shares!C$5</f>
        <v>1.3846497263039461</v>
      </c>
      <c r="D109">
        <f>[1]C_Shares!D51/[1]C_Shares!D$5</f>
        <v>1.5126704329486427</v>
      </c>
      <c r="E109">
        <f>[1]C_Shares!E51/[1]C_Shares!E$5</f>
        <v>1.432142497880815</v>
      </c>
      <c r="F109">
        <f>[1]C_Shares!F51/[1]C_Shares!F$5</f>
        <v>1.5286401577106594</v>
      </c>
      <c r="G109">
        <f>[1]C_Shares!G51/[1]C_Shares!G$5</f>
        <v>1.4751663101802932</v>
      </c>
      <c r="H109">
        <f>[1]C_Shares!H51/[1]C_Shares!H$5</f>
        <v>1.4239768764386309</v>
      </c>
      <c r="I109">
        <f>[1]C_Shares!I51/[1]C_Shares!I$5</f>
        <v>1.3372017111521206</v>
      </c>
      <c r="J109">
        <f>[1]C_Shares!J51/[1]C_Shares!J$5</f>
        <v>1.2580960128441581</v>
      </c>
      <c r="K109">
        <f>[1]C_Shares!K51/[1]C_Shares!K$5</f>
        <v>1.3466492694851111</v>
      </c>
      <c r="L109">
        <f>[1]C_Shares!L51/[1]C_Shares!L$5</f>
        <v>1.3103109653206848</v>
      </c>
      <c r="M109">
        <f>[1]C_Shares!M51/[1]C_Shares!M$5</f>
        <v>1.3215109776374847</v>
      </c>
      <c r="N109">
        <f>[1]C_Shares!N51/[1]C_Shares!N$5</f>
        <v>1.3656512186525749</v>
      </c>
      <c r="O109">
        <f>[1]C_Shares!O51/[1]C_Shares!O$5</f>
        <v>1.3064558736320804</v>
      </c>
      <c r="P109">
        <f>[1]C_Shares!P51/[1]C_Shares!P$5</f>
        <v>1.2345451571185178</v>
      </c>
      <c r="Q109">
        <f>[1]C_Shares!Q51/[1]C_Shares!Q$5</f>
        <v>1.2177552988847176</v>
      </c>
      <c r="R109">
        <f>[1]C_Shares!R51/[1]C_Shares!R$5</f>
        <v>1.2602738178309534</v>
      </c>
      <c r="S109">
        <f>[1]C_Shares!S51/[1]C_Shares!S$5</f>
        <v>1.1819019956750207</v>
      </c>
      <c r="T109">
        <f>[1]C_Shares!T51/[1]C_Shares!T$5</f>
        <v>1.2082995341261966</v>
      </c>
      <c r="U109">
        <f>[1]C_Shares!U51/[1]C_Shares!U$5</f>
        <v>1.3338766287727788</v>
      </c>
      <c r="V109">
        <f>[1]C_Shares!V51/[1]C_Shares!V$5</f>
        <v>1.240757323387133</v>
      </c>
      <c r="W109">
        <f>[1]C_Shares!W51/[1]C_Shares!W$5</f>
        <v>1.2123561613689195</v>
      </c>
    </row>
    <row r="110" spans="1:23" x14ac:dyDescent="0.25">
      <c r="A110" s="2" t="s">
        <v>115</v>
      </c>
      <c r="B110" s="2" t="s">
        <v>116</v>
      </c>
      <c r="C110" t="e">
        <f>[1]C_Shares!C52/[1]C_Shares!C$5</f>
        <v>#DIV/0!</v>
      </c>
      <c r="D110" t="e">
        <f>[1]C_Shares!D52/[1]C_Shares!D$5</f>
        <v>#DIV/0!</v>
      </c>
      <c r="E110" t="e">
        <f>[1]C_Shares!E52/[1]C_Shares!E$5</f>
        <v>#DIV/0!</v>
      </c>
      <c r="F110">
        <f>[1]C_Shares!F52/[1]C_Shares!F$5</f>
        <v>1.6053721103448568</v>
      </c>
      <c r="G110">
        <f>[1]C_Shares!G52/[1]C_Shares!G$5</f>
        <v>1.5597158867348804</v>
      </c>
      <c r="H110">
        <f>[1]C_Shares!H52/[1]C_Shares!H$5</f>
        <v>1.6119627082800643</v>
      </c>
      <c r="I110">
        <f>[1]C_Shares!I52/[1]C_Shares!I$5</f>
        <v>1.5371124432239038</v>
      </c>
      <c r="J110">
        <f>[1]C_Shares!J52/[1]C_Shares!J$5</f>
        <v>1.4697670637378952</v>
      </c>
      <c r="K110">
        <f>[1]C_Shares!K52/[1]C_Shares!K$5</f>
        <v>1.4537536152681896</v>
      </c>
      <c r="L110">
        <f>[1]C_Shares!L52/[1]C_Shares!L$5</f>
        <v>1.5603118108864733</v>
      </c>
      <c r="M110">
        <f>[1]C_Shares!M52/[1]C_Shares!M$5</f>
        <v>1.5242701823876537</v>
      </c>
      <c r="N110">
        <f>[1]C_Shares!N52/[1]C_Shares!N$5</f>
        <v>1.4954520684498078</v>
      </c>
      <c r="O110">
        <f>[1]C_Shares!O52/[1]C_Shares!O$5</f>
        <v>1.4611288263008957</v>
      </c>
      <c r="P110">
        <f>[1]C_Shares!P52/[1]C_Shares!P$5</f>
        <v>1.4829134015654442</v>
      </c>
      <c r="Q110">
        <f>[1]C_Shares!Q52/[1]C_Shares!Q$5</f>
        <v>1.4527429760777106</v>
      </c>
      <c r="R110">
        <f>[1]C_Shares!R52/[1]C_Shares!R$5</f>
        <v>1.4922550697060173</v>
      </c>
      <c r="S110">
        <f>[1]C_Shares!S52/[1]C_Shares!S$5</f>
        <v>1.481188887294361</v>
      </c>
      <c r="T110">
        <f>[1]C_Shares!T52/[1]C_Shares!T$5</f>
        <v>1.3801413928933757</v>
      </c>
      <c r="U110">
        <f>[1]C_Shares!U52/[1]C_Shares!U$5</f>
        <v>1.5639250562179887</v>
      </c>
      <c r="V110">
        <f>[1]C_Shares!V52/[1]C_Shares!V$5</f>
        <v>1.7007060818051283</v>
      </c>
      <c r="W110">
        <f>[1]C_Shares!W52/[1]C_Shares!W$5</f>
        <v>1.5930635008268117</v>
      </c>
    </row>
    <row r="111" spans="1:23" x14ac:dyDescent="0.25">
      <c r="A111" s="2" t="s">
        <v>117</v>
      </c>
      <c r="B111" s="2" t="s">
        <v>118</v>
      </c>
      <c r="C111" t="e">
        <f>[1]C_Shares!C53/[1]C_Shares!C$5</f>
        <v>#DIV/0!</v>
      </c>
      <c r="D111" t="e">
        <f>[1]C_Shares!D53/[1]C_Shares!D$5</f>
        <v>#DIV/0!</v>
      </c>
      <c r="E111" t="e">
        <f>[1]C_Shares!E53/[1]C_Shares!E$5</f>
        <v>#DIV/0!</v>
      </c>
      <c r="F111">
        <f>[1]C_Shares!F53/[1]C_Shares!F$5</f>
        <v>1.4003594119655669</v>
      </c>
      <c r="G111">
        <f>[1]C_Shares!G53/[1]C_Shares!G$5</f>
        <v>1.5532372555019007</v>
      </c>
      <c r="H111">
        <f>[1]C_Shares!H53/[1]C_Shares!H$5</f>
        <v>1.5409230943964112</v>
      </c>
      <c r="I111">
        <f>[1]C_Shares!I53/[1]C_Shares!I$5</f>
        <v>1.4565058381106213</v>
      </c>
      <c r="J111">
        <f>[1]C_Shares!J53/[1]C_Shares!J$5</f>
        <v>1.4575129055462555</v>
      </c>
      <c r="K111">
        <f>[1]C_Shares!K53/[1]C_Shares!K$5</f>
        <v>1.3136637382058156</v>
      </c>
      <c r="L111">
        <f>[1]C_Shares!L53/[1]C_Shares!L$5</f>
        <v>1.4458540090626688</v>
      </c>
      <c r="M111">
        <f>[1]C_Shares!M53/[1]C_Shares!M$5</f>
        <v>1.3508886938484184</v>
      </c>
      <c r="N111">
        <f>[1]C_Shares!N53/[1]C_Shares!N$5</f>
        <v>1.3120775763312236</v>
      </c>
      <c r="O111">
        <f>[1]C_Shares!O53/[1]C_Shares!O$5</f>
        <v>1.2402217257367867</v>
      </c>
      <c r="P111">
        <f>[1]C_Shares!P53/[1]C_Shares!P$5</f>
        <v>1.2333128755141336</v>
      </c>
      <c r="Q111">
        <f>[1]C_Shares!Q53/[1]C_Shares!Q$5</f>
        <v>1.3437317830730093</v>
      </c>
      <c r="R111">
        <f>[1]C_Shares!R53/[1]C_Shares!R$5</f>
        <v>1.2779172659604432</v>
      </c>
      <c r="S111">
        <f>[1]C_Shares!S53/[1]C_Shares!S$5</f>
        <v>1.2564132572529374</v>
      </c>
      <c r="T111">
        <f>[1]C_Shares!T53/[1]C_Shares!T$5</f>
        <v>1.179301391581338</v>
      </c>
      <c r="U111">
        <f>[1]C_Shares!U53/[1]C_Shares!U$5</f>
        <v>1.4043243303895481</v>
      </c>
      <c r="V111">
        <f>[1]C_Shares!V53/[1]C_Shares!V$5</f>
        <v>1.2631876907337263</v>
      </c>
      <c r="W111">
        <f>[1]C_Shares!W53/[1]C_Shares!W$5</f>
        <v>1.0983230873570509</v>
      </c>
    </row>
    <row r="112" spans="1:23" x14ac:dyDescent="0.25">
      <c r="A112" s="2" t="s">
        <v>119</v>
      </c>
      <c r="B112" s="2" t="s">
        <v>120</v>
      </c>
      <c r="C112">
        <f>[1]C_Shares!C54/[1]C_Shares!C$5</f>
        <v>1.6554850771588465</v>
      </c>
      <c r="D112">
        <f>[1]C_Shares!D54/[1]C_Shares!D$5</f>
        <v>1.7994055245796026</v>
      </c>
      <c r="E112">
        <f>[1]C_Shares!E54/[1]C_Shares!E$5</f>
        <v>1.7270173788974683</v>
      </c>
      <c r="F112">
        <f>[1]C_Shares!F54/[1]C_Shares!F$5</f>
        <v>1.6053798675394664</v>
      </c>
      <c r="G112">
        <f>[1]C_Shares!G54/[1]C_Shares!G$5</f>
        <v>1.5506607636265934</v>
      </c>
      <c r="H112">
        <f>[1]C_Shares!H54/[1]C_Shares!H$5</f>
        <v>1.5215042278095838</v>
      </c>
      <c r="I112">
        <f>[1]C_Shares!I54/[1]C_Shares!I$5</f>
        <v>1.5090167378222772</v>
      </c>
      <c r="J112">
        <f>[1]C_Shares!J54/[1]C_Shares!J$5</f>
        <v>1.5714101303002699</v>
      </c>
      <c r="K112">
        <f>[1]C_Shares!K54/[1]C_Shares!K$5</f>
        <v>1.5485878487249463</v>
      </c>
      <c r="L112">
        <f>[1]C_Shares!L54/[1]C_Shares!L$5</f>
        <v>1.5429878497576022</v>
      </c>
      <c r="M112">
        <f>[1]C_Shares!M54/[1]C_Shares!M$5</f>
        <v>1.6021523633927484</v>
      </c>
      <c r="N112">
        <f>[1]C_Shares!N54/[1]C_Shares!N$5</f>
        <v>1.501889492455353</v>
      </c>
      <c r="O112">
        <f>[1]C_Shares!O54/[1]C_Shares!O$5</f>
        <v>1.5395195920204294</v>
      </c>
      <c r="P112">
        <f>[1]C_Shares!P54/[1]C_Shares!P$5</f>
        <v>1.4644003825482164</v>
      </c>
      <c r="Q112">
        <f>[1]C_Shares!Q54/[1]C_Shares!Q$5</f>
        <v>1.508614835202394</v>
      </c>
      <c r="R112">
        <f>[1]C_Shares!R54/[1]C_Shares!R$5</f>
        <v>1.4167382147062622</v>
      </c>
      <c r="S112">
        <f>[1]C_Shares!S54/[1]C_Shares!S$5</f>
        <v>1.5211298414464147</v>
      </c>
      <c r="T112">
        <f>[1]C_Shares!T54/[1]C_Shares!T$5</f>
        <v>1.3974945325014645</v>
      </c>
      <c r="U112">
        <f>[1]C_Shares!U54/[1]C_Shares!U$5</f>
        <v>1.5824495503897833</v>
      </c>
      <c r="V112">
        <f>[1]C_Shares!V54/[1]C_Shares!V$5</f>
        <v>1.449552035612327</v>
      </c>
      <c r="W112">
        <f>[1]C_Shares!W54/[1]C_Shares!W$5</f>
        <v>1.4681539001237156</v>
      </c>
    </row>
    <row r="113" spans="1:23" x14ac:dyDescent="0.25">
      <c r="A113" s="2" t="s">
        <v>121</v>
      </c>
      <c r="B113" s="2" t="s">
        <v>120</v>
      </c>
      <c r="C113">
        <f>[1]C_Shares!C55/[1]C_Shares!C$5</f>
        <v>1.6554850771588465</v>
      </c>
      <c r="D113">
        <f>[1]C_Shares!D55/[1]C_Shares!D$5</f>
        <v>1.7994055245796026</v>
      </c>
      <c r="E113">
        <f>[1]C_Shares!E55/[1]C_Shares!E$5</f>
        <v>1.7270173788974683</v>
      </c>
      <c r="F113">
        <f>[1]C_Shares!F55/[1]C_Shares!F$5</f>
        <v>1.6053798675394664</v>
      </c>
      <c r="G113">
        <f>[1]C_Shares!G55/[1]C_Shares!G$5</f>
        <v>1.5506607636265934</v>
      </c>
      <c r="H113">
        <f>[1]C_Shares!H55/[1]C_Shares!H$5</f>
        <v>1.5215042278095838</v>
      </c>
      <c r="I113">
        <f>[1]C_Shares!I55/[1]C_Shares!I$5</f>
        <v>1.5090167378222772</v>
      </c>
      <c r="J113">
        <f>[1]C_Shares!J55/[1]C_Shares!J$5</f>
        <v>1.5714101303002699</v>
      </c>
      <c r="K113">
        <f>[1]C_Shares!K55/[1]C_Shares!K$5</f>
        <v>1.5485878487249463</v>
      </c>
      <c r="L113">
        <f>[1]C_Shares!L55/[1]C_Shares!L$5</f>
        <v>1.5429878497576022</v>
      </c>
      <c r="M113">
        <f>[1]C_Shares!M55/[1]C_Shares!M$5</f>
        <v>1.6021523633927484</v>
      </c>
      <c r="N113">
        <f>[1]C_Shares!N55/[1]C_Shares!N$5</f>
        <v>1.501889492455353</v>
      </c>
      <c r="O113">
        <f>[1]C_Shares!O55/[1]C_Shares!O$5</f>
        <v>1.5395195920204294</v>
      </c>
      <c r="P113">
        <f>[1]C_Shares!P55/[1]C_Shares!P$5</f>
        <v>1.4644003825482164</v>
      </c>
      <c r="Q113">
        <f>[1]C_Shares!Q55/[1]C_Shares!Q$5</f>
        <v>1.508614835202394</v>
      </c>
      <c r="R113">
        <f>[1]C_Shares!R55/[1]C_Shares!R$5</f>
        <v>1.4167382147062622</v>
      </c>
      <c r="S113">
        <f>[1]C_Shares!S55/[1]C_Shares!S$5</f>
        <v>1.5211298414464147</v>
      </c>
      <c r="T113">
        <f>[1]C_Shares!T55/[1]C_Shares!T$5</f>
        <v>1.3974945325014645</v>
      </c>
      <c r="U113">
        <f>[1]C_Shares!U55/[1]C_Shares!U$5</f>
        <v>1.5824495503897833</v>
      </c>
      <c r="V113">
        <f>[1]C_Shares!V55/[1]C_Shares!V$5</f>
        <v>1.449552035612327</v>
      </c>
      <c r="W113">
        <f>[1]C_Shares!W55/[1]C_Shares!W$5</f>
        <v>1.4681539001237156</v>
      </c>
    </row>
    <row r="114" spans="1:23" x14ac:dyDescent="0.25">
      <c r="A114" s="2" t="s">
        <v>122</v>
      </c>
      <c r="B114" s="2" t="s">
        <v>123</v>
      </c>
      <c r="C114">
        <f>[1]C_Shares!C56/[1]C_Shares!C$5</f>
        <v>1.0231615416212398</v>
      </c>
      <c r="D114">
        <f>[1]C_Shares!D56/[1]C_Shares!D$5</f>
        <v>1.0947721266034938</v>
      </c>
      <c r="E114">
        <f>[1]C_Shares!E56/[1]C_Shares!E$5</f>
        <v>1.1536438730057645</v>
      </c>
      <c r="F114">
        <f>[1]C_Shares!F56/[1]C_Shares!F$5</f>
        <v>0.93825822816105431</v>
      </c>
      <c r="G114">
        <f>[1]C_Shares!G56/[1]C_Shares!G$5</f>
        <v>0.86221345161945095</v>
      </c>
      <c r="H114">
        <f>[1]C_Shares!H56/[1]C_Shares!H$5</f>
        <v>0.96238182954027951</v>
      </c>
      <c r="I114">
        <f>[1]C_Shares!I56/[1]C_Shares!I$5</f>
        <v>0.97259951451631166</v>
      </c>
      <c r="J114">
        <f>[1]C_Shares!J56/[1]C_Shares!J$5</f>
        <v>0.99775212517621104</v>
      </c>
      <c r="K114">
        <f>[1]C_Shares!K56/[1]C_Shares!K$5</f>
        <v>1.0139337549572742</v>
      </c>
      <c r="L114">
        <f>[1]C_Shares!L56/[1]C_Shares!L$5</f>
        <v>0.99518163958549311</v>
      </c>
      <c r="M114">
        <f>[1]C_Shares!M56/[1]C_Shares!M$5</f>
        <v>1.0190923717712033</v>
      </c>
      <c r="N114">
        <f>[1]C_Shares!N56/[1]C_Shares!N$5</f>
        <v>1.0053533609378018</v>
      </c>
      <c r="O114">
        <f>[1]C_Shares!O56/[1]C_Shares!O$5</f>
        <v>1.0569687280105309</v>
      </c>
      <c r="P114">
        <f>[1]C_Shares!P56/[1]C_Shares!P$5</f>
        <v>1.0683050908819145</v>
      </c>
      <c r="Q114">
        <f>[1]C_Shares!Q56/[1]C_Shares!Q$5</f>
        <v>1.0444198840173333</v>
      </c>
      <c r="R114">
        <f>[1]C_Shares!R56/[1]C_Shares!R$5</f>
        <v>1.0763348338715439</v>
      </c>
      <c r="S114">
        <f>[1]C_Shares!S56/[1]C_Shares!S$5</f>
        <v>1.0711353176789367</v>
      </c>
      <c r="T114">
        <f>[1]C_Shares!T56/[1]C_Shares!T$5</f>
        <v>1.0961784773429322</v>
      </c>
      <c r="U114">
        <f>[1]C_Shares!U56/[1]C_Shares!U$5</f>
        <v>1.2009608760164756</v>
      </c>
      <c r="V114">
        <f>[1]C_Shares!V56/[1]C_Shares!V$5</f>
        <v>1.0996260340448929</v>
      </c>
      <c r="W114">
        <f>[1]C_Shares!W56/[1]C_Shares!W$5</f>
        <v>1.1046898159598735</v>
      </c>
    </row>
    <row r="115" spans="1:23" x14ac:dyDescent="0.25">
      <c r="A115" s="2" t="s">
        <v>124</v>
      </c>
      <c r="B115" s="2" t="s">
        <v>123</v>
      </c>
      <c r="C115">
        <f>[1]C_Shares!C57/[1]C_Shares!C$5</f>
        <v>1.0231615416212398</v>
      </c>
      <c r="D115">
        <f>[1]C_Shares!D57/[1]C_Shares!D$5</f>
        <v>1.0947721266034938</v>
      </c>
      <c r="E115">
        <f>[1]C_Shares!E57/[1]C_Shares!E$5</f>
        <v>1.1536438730057645</v>
      </c>
      <c r="F115">
        <f>[1]C_Shares!F57/[1]C_Shares!F$5</f>
        <v>0.93825822816105431</v>
      </c>
      <c r="G115">
        <f>[1]C_Shares!G57/[1]C_Shares!G$5</f>
        <v>0.86221345161945095</v>
      </c>
      <c r="H115">
        <f>[1]C_Shares!H57/[1]C_Shares!H$5</f>
        <v>0.96238182954027951</v>
      </c>
      <c r="I115">
        <f>[1]C_Shares!I57/[1]C_Shares!I$5</f>
        <v>0.97259951451631166</v>
      </c>
      <c r="J115">
        <f>[1]C_Shares!J57/[1]C_Shares!J$5</f>
        <v>0.99775212517621104</v>
      </c>
      <c r="K115">
        <f>[1]C_Shares!K57/[1]C_Shares!K$5</f>
        <v>1.0139337549572742</v>
      </c>
      <c r="L115">
        <f>[1]C_Shares!L57/[1]C_Shares!L$5</f>
        <v>0.99518163958549311</v>
      </c>
      <c r="M115">
        <f>[1]C_Shares!M57/[1]C_Shares!M$5</f>
        <v>1.0190923717712033</v>
      </c>
      <c r="N115">
        <f>[1]C_Shares!N57/[1]C_Shares!N$5</f>
        <v>1.0053533609378018</v>
      </c>
      <c r="O115">
        <f>[1]C_Shares!O57/[1]C_Shares!O$5</f>
        <v>1.0569687280105309</v>
      </c>
      <c r="P115">
        <f>[1]C_Shares!P57/[1]C_Shares!P$5</f>
        <v>1.0683050908819145</v>
      </c>
      <c r="Q115">
        <f>[1]C_Shares!Q57/[1]C_Shares!Q$5</f>
        <v>1.0444198840173333</v>
      </c>
      <c r="R115">
        <f>[1]C_Shares!R57/[1]C_Shares!R$5</f>
        <v>1.0763348338715439</v>
      </c>
      <c r="S115">
        <f>[1]C_Shares!S57/[1]C_Shares!S$5</f>
        <v>1.0711353176789367</v>
      </c>
      <c r="T115">
        <f>[1]C_Shares!T57/[1]C_Shares!T$5</f>
        <v>1.0961784773429322</v>
      </c>
      <c r="U115">
        <f>[1]C_Shares!U57/[1]C_Shares!U$5</f>
        <v>1.2009608760164756</v>
      </c>
      <c r="V115">
        <f>[1]C_Shares!V57/[1]C_Shares!V$5</f>
        <v>1.0996260340448929</v>
      </c>
      <c r="W115">
        <f>[1]C_Shares!W57/[1]C_Shares!W$5</f>
        <v>1.1046898159598735</v>
      </c>
    </row>
    <row r="116" spans="1:23" x14ac:dyDescent="0.25">
      <c r="A116" s="2" t="s">
        <v>125</v>
      </c>
      <c r="B116" s="2" t="s">
        <v>126</v>
      </c>
      <c r="C116">
        <f>[1]C_Shares!C58/[1]C_Shares!C$5</f>
        <v>1.653084424822197</v>
      </c>
      <c r="D116">
        <f>[1]C_Shares!D58/[1]C_Shares!D$5</f>
        <v>1.5703555834827709</v>
      </c>
      <c r="E116">
        <f>[1]C_Shares!E58/[1]C_Shares!E$5</f>
        <v>1.5083330653625482</v>
      </c>
      <c r="F116">
        <f>[1]C_Shares!F58/[1]C_Shares!F$5</f>
        <v>1.4399943885160422</v>
      </c>
      <c r="G116">
        <f>[1]C_Shares!G58/[1]C_Shares!G$5</f>
        <v>1.5117172737645488</v>
      </c>
      <c r="H116">
        <f>[1]C_Shares!H58/[1]C_Shares!H$5</f>
        <v>1.5061293885408598</v>
      </c>
      <c r="I116">
        <f>[1]C_Shares!I58/[1]C_Shares!I$5</f>
        <v>1.5258009077511365</v>
      </c>
      <c r="J116">
        <f>[1]C_Shares!J58/[1]C_Shares!J$5</f>
        <v>1.4919767421911927</v>
      </c>
      <c r="K116">
        <f>[1]C_Shares!K58/[1]C_Shares!K$5</f>
        <v>1.4916122627656512</v>
      </c>
      <c r="L116">
        <f>[1]C_Shares!L58/[1]C_Shares!L$5</f>
        <v>1.4853480567165787</v>
      </c>
      <c r="M116">
        <f>[1]C_Shares!M58/[1]C_Shares!M$5</f>
        <v>1.4684832225247741</v>
      </c>
      <c r="N116">
        <f>[1]C_Shares!N58/[1]C_Shares!N$5</f>
        <v>1.4844105465887538</v>
      </c>
      <c r="O116">
        <f>[1]C_Shares!O58/[1]C_Shares!O$5</f>
        <v>1.4292957059376492</v>
      </c>
      <c r="P116">
        <f>[1]C_Shares!P58/[1]C_Shares!P$5</f>
        <v>1.4174188995822028</v>
      </c>
      <c r="Q116">
        <f>[1]C_Shares!Q58/[1]C_Shares!Q$5</f>
        <v>1.32547329178813</v>
      </c>
      <c r="R116">
        <f>[1]C_Shares!R58/[1]C_Shares!R$5</f>
        <v>1.2104022719607566</v>
      </c>
      <c r="S116">
        <f>[1]C_Shares!S58/[1]C_Shares!S$5</f>
        <v>1.2614315886439262</v>
      </c>
      <c r="T116">
        <f>[1]C_Shares!T58/[1]C_Shares!T$5</f>
        <v>1.2388791844884464</v>
      </c>
      <c r="U116">
        <f>[1]C_Shares!U58/[1]C_Shares!U$5</f>
        <v>1.3352112993459044</v>
      </c>
      <c r="V116">
        <f>[1]C_Shares!V58/[1]C_Shares!V$5</f>
        <v>1.3586257591872033</v>
      </c>
      <c r="W116">
        <f>[1]C_Shares!W58/[1]C_Shares!W$5</f>
        <v>1.3425314824737706</v>
      </c>
    </row>
    <row r="117" spans="1:23" x14ac:dyDescent="0.25">
      <c r="A117" s="2" t="s">
        <v>127</v>
      </c>
      <c r="B117" s="2" t="s">
        <v>126</v>
      </c>
      <c r="C117">
        <f>[1]C_Shares!C59/[1]C_Shares!C$5</f>
        <v>1.653084424822197</v>
      </c>
      <c r="D117">
        <f>[1]C_Shares!D59/[1]C_Shares!D$5</f>
        <v>1.5703555834827709</v>
      </c>
      <c r="E117">
        <f>[1]C_Shares!E59/[1]C_Shares!E$5</f>
        <v>1.5083330653625482</v>
      </c>
      <c r="F117">
        <f>[1]C_Shares!F59/[1]C_Shares!F$5</f>
        <v>1.4399943885160422</v>
      </c>
      <c r="G117">
        <f>[1]C_Shares!G59/[1]C_Shares!G$5</f>
        <v>1.5117172737645488</v>
      </c>
      <c r="H117">
        <f>[1]C_Shares!H59/[1]C_Shares!H$5</f>
        <v>1.5061293885408598</v>
      </c>
      <c r="I117">
        <f>[1]C_Shares!I59/[1]C_Shares!I$5</f>
        <v>1.5258009077511365</v>
      </c>
      <c r="J117">
        <f>[1]C_Shares!J59/[1]C_Shares!J$5</f>
        <v>1.4919767421911927</v>
      </c>
      <c r="K117">
        <f>[1]C_Shares!K59/[1]C_Shares!K$5</f>
        <v>1.4916122627656512</v>
      </c>
      <c r="L117">
        <f>[1]C_Shares!L59/[1]C_Shares!L$5</f>
        <v>1.4853480567165787</v>
      </c>
      <c r="M117">
        <f>[1]C_Shares!M59/[1]C_Shares!M$5</f>
        <v>1.4684832225247741</v>
      </c>
      <c r="N117">
        <f>[1]C_Shares!N59/[1]C_Shares!N$5</f>
        <v>1.4844105465887538</v>
      </c>
      <c r="O117">
        <f>[1]C_Shares!O59/[1]C_Shares!O$5</f>
        <v>1.4292957059376492</v>
      </c>
      <c r="P117">
        <f>[1]C_Shares!P59/[1]C_Shares!P$5</f>
        <v>1.4174188995822028</v>
      </c>
      <c r="Q117">
        <f>[1]C_Shares!Q59/[1]C_Shares!Q$5</f>
        <v>1.32547329178813</v>
      </c>
      <c r="R117">
        <f>[1]C_Shares!R59/[1]C_Shares!R$5</f>
        <v>1.2104022719607566</v>
      </c>
      <c r="S117">
        <f>[1]C_Shares!S59/[1]C_Shares!S$5</f>
        <v>1.2614315886439262</v>
      </c>
      <c r="T117">
        <f>[1]C_Shares!T59/[1]C_Shares!T$5</f>
        <v>1.2388791844884464</v>
      </c>
      <c r="U117">
        <f>[1]C_Shares!U59/[1]C_Shares!U$5</f>
        <v>1.3352112993459044</v>
      </c>
      <c r="V117">
        <f>[1]C_Shares!V59/[1]C_Shares!V$5</f>
        <v>1.3586257591872033</v>
      </c>
      <c r="W117">
        <f>[1]C_Shares!W59/[1]C_Shares!W$5</f>
        <v>1.3425314824737706</v>
      </c>
    </row>
  </sheetData>
  <pageMargins left="0.78749999999999998" right="0.78749999999999998" top="1.0249999999999999" bottom="1.0249999999999999" header="0.78749999999999998" footer="0.78749999999999998"/>
  <pageSetup orientation="portrait" horizontalDpi="300" verticalDpi="300"/>
  <headerFooter>
    <oddHeader>&amp;C&amp;A</oddHeader>
    <oddFooter>&amp;CPage &amp;P</oddFooter>
  </headerFooter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W86"/>
  <sheetViews>
    <sheetView zoomScale="95" zoomScaleNormal="95" workbookViewId="0">
      <selection sqref="A1:XFD1"/>
    </sheetView>
  </sheetViews>
  <sheetFormatPr defaultColWidth="11.5546875" defaultRowHeight="13.2" x14ac:dyDescent="0.25"/>
  <sheetData>
    <row r="1" spans="1:23" x14ac:dyDescent="0.25">
      <c r="A1" s="37"/>
      <c r="B1" s="37"/>
      <c r="C1" s="37"/>
      <c r="D1" s="37"/>
      <c r="E1" s="37"/>
      <c r="F1" s="37"/>
      <c r="G1" s="37"/>
      <c r="H1" s="37"/>
      <c r="I1" s="37"/>
      <c r="J1" s="37"/>
      <c r="K1" s="37"/>
      <c r="L1" s="37"/>
      <c r="M1" s="37"/>
      <c r="N1" s="37"/>
      <c r="O1" s="37"/>
      <c r="P1" s="37"/>
      <c r="Q1" s="37"/>
      <c r="R1" s="37"/>
      <c r="S1" s="37"/>
      <c r="T1" s="37"/>
      <c r="U1" s="37"/>
      <c r="V1" s="37"/>
      <c r="W1" s="37"/>
    </row>
    <row r="2" spans="1:23" x14ac:dyDescent="0.25">
      <c r="A2" s="1" t="s">
        <v>0</v>
      </c>
      <c r="B2" s="1" t="s">
        <v>1</v>
      </c>
      <c r="C2" s="1" t="s">
        <v>2</v>
      </c>
      <c r="D2" s="1" t="s">
        <v>3</v>
      </c>
      <c r="E2" s="1" t="s">
        <v>4</v>
      </c>
      <c r="F2" s="1" t="s">
        <v>5</v>
      </c>
      <c r="G2" s="1" t="s">
        <v>6</v>
      </c>
      <c r="H2" s="1" t="s">
        <v>7</v>
      </c>
      <c r="I2" s="1" t="s">
        <v>8</v>
      </c>
      <c r="J2" s="1" t="s">
        <v>9</v>
      </c>
      <c r="K2" s="1" t="s">
        <v>10</v>
      </c>
      <c r="L2" s="1" t="s">
        <v>11</v>
      </c>
      <c r="M2" s="1" t="s">
        <v>12</v>
      </c>
      <c r="N2" s="1" t="s">
        <v>13</v>
      </c>
      <c r="O2" s="1" t="s">
        <v>14</v>
      </c>
      <c r="P2" s="1" t="s">
        <v>15</v>
      </c>
      <c r="Q2" s="1" t="s">
        <v>16</v>
      </c>
      <c r="R2" s="1" t="s">
        <v>17</v>
      </c>
      <c r="S2" s="1" t="s">
        <v>18</v>
      </c>
      <c r="T2" s="1" t="s">
        <v>19</v>
      </c>
      <c r="U2" s="1" t="s">
        <v>20</v>
      </c>
      <c r="V2" s="1" t="s">
        <v>21</v>
      </c>
      <c r="W2" s="1" t="s">
        <v>22</v>
      </c>
    </row>
    <row r="3" spans="1:23" x14ac:dyDescent="0.25">
      <c r="A3" s="2" t="s">
        <v>23</v>
      </c>
      <c r="B3" s="2" t="s">
        <v>24</v>
      </c>
      <c r="C3" s="5">
        <v>42675.7</v>
      </c>
      <c r="D3" s="6">
        <v>42997</v>
      </c>
      <c r="E3" s="5">
        <v>43442.6</v>
      </c>
      <c r="F3" s="5">
        <v>44314.9</v>
      </c>
      <c r="G3" s="5">
        <v>45569.1</v>
      </c>
      <c r="H3" s="5">
        <v>46954.7</v>
      </c>
      <c r="I3" s="5">
        <v>45422.9</v>
      </c>
      <c r="J3" s="5">
        <v>44743.3</v>
      </c>
      <c r="K3" s="5">
        <v>44007.3</v>
      </c>
      <c r="L3" s="5">
        <v>43974.6</v>
      </c>
      <c r="M3" s="5">
        <v>43851.7</v>
      </c>
      <c r="N3" s="5">
        <v>44250.9</v>
      </c>
      <c r="O3" s="5">
        <v>44582.5</v>
      </c>
      <c r="P3" s="5">
        <v>45376.800000000003</v>
      </c>
      <c r="Q3" s="5">
        <v>46379.3</v>
      </c>
      <c r="R3" s="5">
        <v>46998.5</v>
      </c>
      <c r="S3" s="6">
        <v>47485</v>
      </c>
      <c r="T3" s="5">
        <v>47770.400000000001</v>
      </c>
      <c r="U3" s="5">
        <v>45202.1</v>
      </c>
      <c r="V3" s="5">
        <v>45381.5</v>
      </c>
      <c r="W3" s="6">
        <v>47379</v>
      </c>
    </row>
    <row r="4" spans="1:23" x14ac:dyDescent="0.25">
      <c r="A4" s="2" t="s">
        <v>25</v>
      </c>
      <c r="B4" s="2" t="s">
        <v>26</v>
      </c>
      <c r="C4" s="5">
        <v>33618.199999999997</v>
      </c>
      <c r="D4" s="5">
        <v>34015.9</v>
      </c>
      <c r="E4" s="5">
        <v>34317.4</v>
      </c>
      <c r="F4" s="5">
        <v>35029.800000000003</v>
      </c>
      <c r="G4" s="5">
        <v>35907.800000000003</v>
      </c>
      <c r="H4" s="5">
        <v>36881.9</v>
      </c>
      <c r="I4" s="3">
        <v>35527.300000000003</v>
      </c>
      <c r="J4" s="6">
        <v>34878</v>
      </c>
      <c r="K4" s="5">
        <v>34423.300000000003</v>
      </c>
      <c r="L4" s="5">
        <v>34375.1</v>
      </c>
      <c r="M4" s="6">
        <v>34236</v>
      </c>
      <c r="N4" s="5">
        <v>34668.300000000003</v>
      </c>
      <c r="O4" s="5">
        <v>34838.800000000003</v>
      </c>
      <c r="P4" s="5">
        <v>35393.699999999997</v>
      </c>
      <c r="Q4" s="5">
        <v>36227.800000000003</v>
      </c>
      <c r="R4" s="5">
        <v>36651.1</v>
      </c>
      <c r="S4" s="5">
        <v>37049.199999999997</v>
      </c>
      <c r="T4" s="5">
        <v>37219.5</v>
      </c>
      <c r="U4" s="5">
        <v>34944.400000000001</v>
      </c>
      <c r="V4" s="6">
        <v>35049</v>
      </c>
      <c r="W4" s="5">
        <v>36850.800000000003</v>
      </c>
    </row>
    <row r="5" spans="1:23" x14ac:dyDescent="0.25">
      <c r="A5" s="2" t="s">
        <v>27</v>
      </c>
      <c r="B5" s="2" t="s">
        <v>28</v>
      </c>
      <c r="C5" s="5">
        <v>8350.4</v>
      </c>
      <c r="D5" s="5">
        <v>8243.2999999999993</v>
      </c>
      <c r="E5" s="5">
        <v>8121.3</v>
      </c>
      <c r="F5" s="5">
        <v>8494.2999999999993</v>
      </c>
      <c r="G5" s="5">
        <v>8720.1</v>
      </c>
      <c r="H5" s="5">
        <v>8881.4</v>
      </c>
      <c r="I5" s="5">
        <v>8517.5</v>
      </c>
      <c r="J5" s="5">
        <v>8505.6</v>
      </c>
      <c r="K5" s="5">
        <v>8366.2999999999993</v>
      </c>
      <c r="L5" s="5">
        <v>8538.5</v>
      </c>
      <c r="M5" s="5">
        <v>8589.1</v>
      </c>
      <c r="N5" s="5">
        <v>9100.6</v>
      </c>
      <c r="O5" s="6">
        <v>9064</v>
      </c>
      <c r="P5" s="6">
        <v>9177</v>
      </c>
      <c r="Q5" s="5">
        <v>9418.5</v>
      </c>
      <c r="R5" s="5">
        <v>9479.6</v>
      </c>
      <c r="S5" s="6">
        <v>9528</v>
      </c>
      <c r="T5" s="5">
        <v>9507.9</v>
      </c>
      <c r="U5" s="5">
        <v>8476.6</v>
      </c>
      <c r="V5" s="6">
        <v>8372</v>
      </c>
      <c r="W5" s="5">
        <v>8800.7999999999993</v>
      </c>
    </row>
    <row r="6" spans="1:23" x14ac:dyDescent="0.25">
      <c r="A6" s="2" t="s">
        <v>29</v>
      </c>
      <c r="B6" s="2" t="s">
        <v>30</v>
      </c>
      <c r="C6" s="5">
        <v>986.2</v>
      </c>
      <c r="D6" s="5">
        <v>971.5</v>
      </c>
      <c r="E6" s="5">
        <v>974.5</v>
      </c>
      <c r="F6" s="6">
        <v>1032</v>
      </c>
      <c r="G6" s="5">
        <v>1053.4000000000001</v>
      </c>
      <c r="H6" s="5">
        <v>1090.5</v>
      </c>
      <c r="I6" s="5">
        <v>1040.3</v>
      </c>
      <c r="J6" s="6">
        <v>1021</v>
      </c>
      <c r="K6" s="5">
        <v>1024.2</v>
      </c>
      <c r="L6" s="5">
        <v>1034.5</v>
      </c>
      <c r="M6" s="5">
        <v>1028.5999999999999</v>
      </c>
      <c r="N6" s="5">
        <v>1090.2</v>
      </c>
      <c r="O6" s="5">
        <v>1099.5999999999999</v>
      </c>
      <c r="P6" s="5">
        <v>1127.4000000000001</v>
      </c>
      <c r="Q6" s="5">
        <v>1164.5999999999999</v>
      </c>
      <c r="R6" s="5">
        <v>1178.2</v>
      </c>
      <c r="S6" s="5">
        <v>1204.7</v>
      </c>
      <c r="T6" s="5">
        <v>1184.7</v>
      </c>
      <c r="U6" s="5">
        <v>1061.2</v>
      </c>
      <c r="V6" s="5">
        <v>1057.9000000000001</v>
      </c>
      <c r="W6" s="5">
        <v>1122.9000000000001</v>
      </c>
    </row>
    <row r="7" spans="1:23" x14ac:dyDescent="0.25">
      <c r="A7" s="2" t="s">
        <v>31</v>
      </c>
      <c r="B7" s="2" t="s">
        <v>32</v>
      </c>
      <c r="C7" s="5">
        <v>362.2</v>
      </c>
      <c r="D7" s="5">
        <v>360.8</v>
      </c>
      <c r="E7" s="5">
        <v>354.9</v>
      </c>
      <c r="F7" s="5">
        <v>385.4</v>
      </c>
      <c r="G7" s="5">
        <v>385.6</v>
      </c>
      <c r="H7" s="5">
        <v>402.9</v>
      </c>
      <c r="I7" s="5">
        <v>385.6</v>
      </c>
      <c r="J7" s="5">
        <v>377.5</v>
      </c>
      <c r="K7" s="5">
        <v>368.9</v>
      </c>
      <c r="L7" s="5">
        <v>369.5</v>
      </c>
      <c r="M7" s="5">
        <v>362.6</v>
      </c>
      <c r="N7" s="5">
        <v>385.5</v>
      </c>
      <c r="O7" s="5">
        <v>396.2</v>
      </c>
      <c r="P7" s="5">
        <v>412.3</v>
      </c>
      <c r="Q7" s="5">
        <v>430.1</v>
      </c>
      <c r="R7" s="5">
        <v>433.3</v>
      </c>
      <c r="S7" s="5">
        <v>451.8</v>
      </c>
      <c r="T7" s="5">
        <v>444.3</v>
      </c>
      <c r="U7" s="5">
        <v>373.2</v>
      </c>
      <c r="V7" s="5">
        <v>381.5</v>
      </c>
      <c r="W7" s="5">
        <v>434.1</v>
      </c>
    </row>
    <row r="8" spans="1:23" x14ac:dyDescent="0.25">
      <c r="A8" s="2" t="s">
        <v>33</v>
      </c>
      <c r="B8" s="2" t="s">
        <v>34</v>
      </c>
      <c r="C8" s="5">
        <v>254.3</v>
      </c>
      <c r="D8" s="5">
        <v>250.4</v>
      </c>
      <c r="E8" s="5">
        <v>253.4</v>
      </c>
      <c r="F8" s="6">
        <v>264</v>
      </c>
      <c r="G8" s="5">
        <v>268.89999999999998</v>
      </c>
      <c r="H8" s="5">
        <v>273.39999999999998</v>
      </c>
      <c r="I8" s="6">
        <v>255</v>
      </c>
      <c r="J8" s="5">
        <v>245.2</v>
      </c>
      <c r="K8" s="5">
        <v>246.4</v>
      </c>
      <c r="L8" s="5">
        <v>251.9</v>
      </c>
      <c r="M8" s="5">
        <v>256.60000000000002</v>
      </c>
      <c r="N8" s="5">
        <v>275.39999999999998</v>
      </c>
      <c r="O8" s="5">
        <v>280.39999999999998</v>
      </c>
      <c r="P8" s="6">
        <v>283</v>
      </c>
      <c r="Q8" s="5">
        <v>289.3</v>
      </c>
      <c r="R8" s="5">
        <v>295.2</v>
      </c>
      <c r="S8" s="5">
        <v>301.89999999999998</v>
      </c>
      <c r="T8" s="5">
        <v>300.39999999999998</v>
      </c>
      <c r="U8" s="5">
        <v>290.39999999999998</v>
      </c>
      <c r="V8" s="5">
        <v>274.10000000000002</v>
      </c>
      <c r="W8" s="5">
        <v>274.7</v>
      </c>
    </row>
    <row r="9" spans="1:23" x14ac:dyDescent="0.25">
      <c r="A9" s="2" t="s">
        <v>35</v>
      </c>
      <c r="B9" s="2" t="s">
        <v>36</v>
      </c>
      <c r="C9" s="5">
        <v>203.3</v>
      </c>
      <c r="D9" s="5">
        <v>206.3</v>
      </c>
      <c r="E9" s="6">
        <v>208</v>
      </c>
      <c r="F9" s="5">
        <v>223.4</v>
      </c>
      <c r="G9" s="5">
        <v>230.4</v>
      </c>
      <c r="H9" s="5">
        <v>240.3</v>
      </c>
      <c r="I9" s="5">
        <v>229.7</v>
      </c>
      <c r="J9" s="5">
        <v>235.3</v>
      </c>
      <c r="K9" s="5">
        <v>242.3</v>
      </c>
      <c r="L9" s="5">
        <v>246.3</v>
      </c>
      <c r="M9" s="6">
        <v>246</v>
      </c>
      <c r="N9" s="5">
        <v>259.8</v>
      </c>
      <c r="O9" s="5">
        <v>254.9</v>
      </c>
      <c r="P9" s="5">
        <v>252.8</v>
      </c>
      <c r="Q9" s="5">
        <v>258.3</v>
      </c>
      <c r="R9" s="5">
        <v>256.2</v>
      </c>
      <c r="S9" s="5">
        <v>261.39999999999998</v>
      </c>
      <c r="T9" s="5">
        <v>249.1</v>
      </c>
      <c r="U9" s="5">
        <v>212.9</v>
      </c>
      <c r="V9" s="5">
        <v>218.7</v>
      </c>
      <c r="W9" s="5">
        <v>228.7</v>
      </c>
    </row>
    <row r="10" spans="1:23" x14ac:dyDescent="0.25">
      <c r="A10" s="2" t="s">
        <v>37</v>
      </c>
      <c r="B10" s="2" t="s">
        <v>38</v>
      </c>
      <c r="C10" s="5">
        <v>166.5</v>
      </c>
      <c r="D10" s="6">
        <v>154</v>
      </c>
      <c r="E10" s="5">
        <v>158.19999999999999</v>
      </c>
      <c r="F10" s="5">
        <v>159.1</v>
      </c>
      <c r="G10" s="5">
        <v>168.5</v>
      </c>
      <c r="H10" s="5">
        <v>173.8</v>
      </c>
      <c r="I10" s="5">
        <v>169.9</v>
      </c>
      <c r="J10" s="6">
        <v>163</v>
      </c>
      <c r="K10" s="5">
        <v>166.7</v>
      </c>
      <c r="L10" s="5">
        <v>166.8</v>
      </c>
      <c r="M10" s="5">
        <v>163.4</v>
      </c>
      <c r="N10" s="5">
        <v>169.5</v>
      </c>
      <c r="O10" s="6">
        <v>168</v>
      </c>
      <c r="P10" s="5">
        <v>179.3</v>
      </c>
      <c r="Q10" s="5">
        <v>186.9</v>
      </c>
      <c r="R10" s="5">
        <v>193.5</v>
      </c>
      <c r="S10" s="5">
        <v>189.7</v>
      </c>
      <c r="T10" s="5">
        <v>190.8</v>
      </c>
      <c r="U10" s="5">
        <v>184.7</v>
      </c>
      <c r="V10" s="5">
        <v>183.6</v>
      </c>
      <c r="W10" s="5">
        <v>185.3</v>
      </c>
    </row>
    <row r="11" spans="1:23" x14ac:dyDescent="0.25">
      <c r="A11" s="2" t="s">
        <v>39</v>
      </c>
      <c r="B11" s="2" t="s">
        <v>40</v>
      </c>
      <c r="C11" s="5">
        <v>1308.8</v>
      </c>
      <c r="D11" s="5">
        <v>1258.8</v>
      </c>
      <c r="E11" s="5">
        <v>1275.2</v>
      </c>
      <c r="F11" s="5">
        <v>1372.7</v>
      </c>
      <c r="G11" s="5">
        <v>1397.1</v>
      </c>
      <c r="H11" s="6">
        <v>1378</v>
      </c>
      <c r="I11" s="5">
        <v>1334.1</v>
      </c>
      <c r="J11" s="5">
        <v>1328.6</v>
      </c>
      <c r="K11" s="5">
        <v>1331.8</v>
      </c>
      <c r="L11" s="5">
        <v>1333.2</v>
      </c>
      <c r="M11" s="5">
        <v>1350.9</v>
      </c>
      <c r="N11" s="5">
        <v>1417.8</v>
      </c>
      <c r="O11" s="5">
        <v>1426.8</v>
      </c>
      <c r="P11" s="5">
        <v>1424.7</v>
      </c>
      <c r="Q11" s="5">
        <v>1481.6</v>
      </c>
      <c r="R11" s="5">
        <v>1488.6</v>
      </c>
      <c r="S11" s="5">
        <v>1481.8</v>
      </c>
      <c r="T11" s="5">
        <v>1488.5</v>
      </c>
      <c r="U11" s="5">
        <v>1293.3</v>
      </c>
      <c r="V11" s="5">
        <v>1302.4000000000001</v>
      </c>
      <c r="W11" s="6">
        <v>1393</v>
      </c>
    </row>
    <row r="12" spans="1:23" x14ac:dyDescent="0.25">
      <c r="A12" s="12" t="s">
        <v>41</v>
      </c>
      <c r="B12" s="12" t="s">
        <v>42</v>
      </c>
      <c r="C12" s="13">
        <v>456.8</v>
      </c>
      <c r="D12" s="13">
        <v>432.8</v>
      </c>
      <c r="E12" s="13">
        <v>448.6</v>
      </c>
      <c r="F12" s="13">
        <v>472.7</v>
      </c>
      <c r="G12" s="13">
        <v>476.6</v>
      </c>
      <c r="H12" s="13">
        <v>475.6</v>
      </c>
      <c r="I12" s="5">
        <v>457.4</v>
      </c>
      <c r="J12" s="13">
        <v>462.5</v>
      </c>
      <c r="K12" s="13">
        <v>453.8</v>
      </c>
      <c r="L12" s="13">
        <v>466.3</v>
      </c>
      <c r="M12" s="13">
        <v>473.8</v>
      </c>
      <c r="N12" s="13">
        <v>503.1</v>
      </c>
      <c r="O12" s="13">
        <v>521.9</v>
      </c>
      <c r="P12" s="13">
        <v>514.20000000000005</v>
      </c>
      <c r="Q12" s="13">
        <v>530.9</v>
      </c>
      <c r="R12" s="13">
        <v>538.29999999999995</v>
      </c>
      <c r="S12" s="13">
        <v>541.4</v>
      </c>
      <c r="T12" s="13">
        <v>537.9</v>
      </c>
      <c r="U12" s="13">
        <v>475.9</v>
      </c>
      <c r="V12" s="13">
        <v>447.9</v>
      </c>
      <c r="W12" s="13">
        <v>481.6</v>
      </c>
    </row>
    <row r="13" spans="1:23" x14ac:dyDescent="0.25">
      <c r="A13" s="2" t="s">
        <v>43</v>
      </c>
      <c r="B13" s="2" t="s">
        <v>44</v>
      </c>
      <c r="C13" s="5">
        <v>123.1</v>
      </c>
      <c r="D13" s="5">
        <v>121.1</v>
      </c>
      <c r="E13" s="5">
        <v>118.9</v>
      </c>
      <c r="F13" s="5">
        <v>132.19999999999999</v>
      </c>
      <c r="G13" s="5">
        <v>133.6</v>
      </c>
      <c r="H13" s="5">
        <v>139.19999999999999</v>
      </c>
      <c r="I13" s="5">
        <v>128.1</v>
      </c>
      <c r="J13" s="5">
        <v>124.1</v>
      </c>
      <c r="K13" s="5">
        <v>125.7</v>
      </c>
      <c r="L13" s="5">
        <v>128.4</v>
      </c>
      <c r="M13" s="5">
        <v>131.5</v>
      </c>
      <c r="N13" s="5">
        <v>142.9</v>
      </c>
      <c r="O13" s="5">
        <v>144.1</v>
      </c>
      <c r="P13" s="5">
        <v>151.19999999999999</v>
      </c>
      <c r="Q13" s="5">
        <v>147.6</v>
      </c>
      <c r="R13" s="5">
        <v>142.1</v>
      </c>
      <c r="S13" s="5">
        <v>140.69999999999999</v>
      </c>
      <c r="T13" s="5">
        <v>140.1</v>
      </c>
      <c r="U13" s="5">
        <v>124.1</v>
      </c>
      <c r="V13" s="5">
        <v>137.80000000000001</v>
      </c>
      <c r="W13" s="5">
        <v>147.30000000000001</v>
      </c>
    </row>
    <row r="14" spans="1:23" x14ac:dyDescent="0.25">
      <c r="A14" s="2" t="s">
        <v>45</v>
      </c>
      <c r="B14" s="2" t="s">
        <v>46</v>
      </c>
      <c r="C14" s="5">
        <v>113.4</v>
      </c>
      <c r="D14" s="5">
        <v>105.9</v>
      </c>
      <c r="E14" s="5">
        <v>98.6</v>
      </c>
      <c r="F14" s="5">
        <v>119.3</v>
      </c>
      <c r="G14" s="6">
        <v>117</v>
      </c>
      <c r="H14" s="5">
        <v>116.8</v>
      </c>
      <c r="I14" s="5">
        <v>121.8</v>
      </c>
      <c r="J14" s="5">
        <v>117.6</v>
      </c>
      <c r="K14" s="5">
        <v>107.5</v>
      </c>
      <c r="L14" s="5">
        <v>107.4</v>
      </c>
      <c r="M14" s="5">
        <v>115.3</v>
      </c>
      <c r="N14" s="5">
        <v>122.3</v>
      </c>
      <c r="O14" s="5">
        <v>125.4</v>
      </c>
      <c r="P14" s="5">
        <v>119.2</v>
      </c>
      <c r="Q14" s="5">
        <v>115.4</v>
      </c>
      <c r="R14" s="5">
        <v>118.7</v>
      </c>
      <c r="S14" s="5">
        <v>118.1</v>
      </c>
      <c r="T14" s="5">
        <v>116.5</v>
      </c>
      <c r="U14" s="5">
        <v>119.8</v>
      </c>
      <c r="V14" s="5">
        <v>109.5</v>
      </c>
      <c r="W14" s="5">
        <v>112.6</v>
      </c>
    </row>
    <row r="15" spans="1:23" x14ac:dyDescent="0.25">
      <c r="A15" s="2" t="s">
        <v>47</v>
      </c>
      <c r="B15" s="2" t="s">
        <v>48</v>
      </c>
      <c r="C15" s="5">
        <v>103.5</v>
      </c>
      <c r="D15" s="5">
        <v>111.6</v>
      </c>
      <c r="E15" s="5">
        <v>105.7</v>
      </c>
      <c r="F15" s="5">
        <v>111.1</v>
      </c>
      <c r="G15" s="5">
        <v>117.9</v>
      </c>
      <c r="H15" s="5">
        <v>109.4</v>
      </c>
      <c r="I15" s="5">
        <v>106.3</v>
      </c>
      <c r="J15" s="5">
        <v>104.8</v>
      </c>
      <c r="K15" s="5">
        <v>108.1</v>
      </c>
      <c r="L15" s="6">
        <v>111</v>
      </c>
      <c r="M15" s="5">
        <v>111.9</v>
      </c>
      <c r="N15" s="5">
        <v>113.4</v>
      </c>
      <c r="O15" s="5">
        <v>105.6</v>
      </c>
      <c r="P15" s="5">
        <v>109.7</v>
      </c>
      <c r="Q15" s="5">
        <v>119.4</v>
      </c>
      <c r="R15" s="5">
        <v>115.4</v>
      </c>
      <c r="S15" s="5">
        <v>118.7</v>
      </c>
      <c r="T15" s="5">
        <v>120.1</v>
      </c>
      <c r="U15" s="5">
        <v>123.9</v>
      </c>
      <c r="V15" s="5">
        <v>104.1</v>
      </c>
      <c r="W15" s="6">
        <v>119</v>
      </c>
    </row>
    <row r="16" spans="1:23" x14ac:dyDescent="0.25">
      <c r="A16" s="2" t="s">
        <v>49</v>
      </c>
      <c r="B16" s="2" t="s">
        <v>50</v>
      </c>
      <c r="C16" s="5">
        <v>188.1</v>
      </c>
      <c r="D16" s="5">
        <v>180.4</v>
      </c>
      <c r="E16" s="5">
        <v>177.7</v>
      </c>
      <c r="F16" s="5">
        <v>194.3</v>
      </c>
      <c r="G16" s="5">
        <v>201.2</v>
      </c>
      <c r="H16" s="5">
        <v>194.2</v>
      </c>
      <c r="I16" s="5">
        <v>187.9</v>
      </c>
      <c r="J16" s="5">
        <v>184.8</v>
      </c>
      <c r="K16" s="5">
        <v>189.1</v>
      </c>
      <c r="L16" s="5">
        <v>184.7</v>
      </c>
      <c r="M16" s="6">
        <v>188</v>
      </c>
      <c r="N16" s="5">
        <v>185.5</v>
      </c>
      <c r="O16" s="5">
        <v>183.4</v>
      </c>
      <c r="P16" s="5">
        <v>181.8</v>
      </c>
      <c r="Q16" s="5">
        <v>192.4</v>
      </c>
      <c r="R16" s="5">
        <v>195.8</v>
      </c>
      <c r="S16" s="5">
        <v>191.1</v>
      </c>
      <c r="T16" s="5">
        <v>196.4</v>
      </c>
      <c r="U16" s="5">
        <v>145.6</v>
      </c>
      <c r="V16" s="5">
        <v>148.4</v>
      </c>
      <c r="W16" s="5">
        <v>179.3</v>
      </c>
    </row>
    <row r="17" spans="1:23" x14ac:dyDescent="0.25">
      <c r="A17" s="2" t="s">
        <v>51</v>
      </c>
      <c r="B17" s="2" t="s">
        <v>52</v>
      </c>
      <c r="C17" s="5">
        <v>133.6</v>
      </c>
      <c r="D17" s="5">
        <v>131.6</v>
      </c>
      <c r="E17" s="5">
        <v>142.6</v>
      </c>
      <c r="F17" s="6">
        <v>146</v>
      </c>
      <c r="G17" s="5">
        <v>149.9</v>
      </c>
      <c r="H17" s="5">
        <v>144.1</v>
      </c>
      <c r="I17" s="5">
        <v>136.9</v>
      </c>
      <c r="J17" s="5">
        <v>143.80000000000001</v>
      </c>
      <c r="K17" s="5">
        <v>145.1</v>
      </c>
      <c r="L17" s="5">
        <v>143.9</v>
      </c>
      <c r="M17" s="5">
        <v>141.9</v>
      </c>
      <c r="N17" s="5">
        <v>148.4</v>
      </c>
      <c r="O17" s="5">
        <v>147.19999999999999</v>
      </c>
      <c r="P17" s="5">
        <v>142.5</v>
      </c>
      <c r="Q17" s="5">
        <v>160.6</v>
      </c>
      <c r="R17" s="5">
        <v>162.1</v>
      </c>
      <c r="S17" s="5">
        <v>159.80000000000001</v>
      </c>
      <c r="T17" s="5">
        <v>161.5</v>
      </c>
      <c r="U17" s="6">
        <v>108</v>
      </c>
      <c r="V17" s="5">
        <v>157.9</v>
      </c>
      <c r="W17" s="5">
        <v>160.30000000000001</v>
      </c>
    </row>
    <row r="18" spans="1:23" x14ac:dyDescent="0.25">
      <c r="A18" s="2" t="s">
        <v>53</v>
      </c>
      <c r="B18" s="2" t="s">
        <v>54</v>
      </c>
      <c r="C18" s="5">
        <v>190.3</v>
      </c>
      <c r="D18" s="5">
        <v>175.4</v>
      </c>
      <c r="E18" s="5">
        <v>183.2</v>
      </c>
      <c r="F18" s="5">
        <v>197.1</v>
      </c>
      <c r="G18" s="5">
        <v>201.1</v>
      </c>
      <c r="H18" s="5">
        <v>198.8</v>
      </c>
      <c r="I18" s="5">
        <v>195.7</v>
      </c>
      <c r="J18" s="5">
        <v>190.9</v>
      </c>
      <c r="K18" s="5">
        <v>202.5</v>
      </c>
      <c r="L18" s="5">
        <v>191.6</v>
      </c>
      <c r="M18" s="5">
        <v>188.5</v>
      </c>
      <c r="N18" s="5">
        <v>202.1</v>
      </c>
      <c r="O18" s="5">
        <v>199.2</v>
      </c>
      <c r="P18" s="5">
        <v>206.1</v>
      </c>
      <c r="Q18" s="5">
        <v>215.4</v>
      </c>
      <c r="R18" s="5">
        <v>216.2</v>
      </c>
      <c r="S18" s="5">
        <v>211.9</v>
      </c>
      <c r="T18" s="6">
        <v>216</v>
      </c>
      <c r="U18" s="5">
        <v>196.1</v>
      </c>
      <c r="V18" s="6">
        <v>197</v>
      </c>
      <c r="W18" s="6">
        <v>193</v>
      </c>
    </row>
    <row r="19" spans="1:23" x14ac:dyDescent="0.25">
      <c r="A19" s="2" t="s">
        <v>55</v>
      </c>
      <c r="B19" s="2" t="s">
        <v>56</v>
      </c>
      <c r="C19" s="5">
        <v>334.3</v>
      </c>
      <c r="D19" s="5">
        <v>332.2</v>
      </c>
      <c r="E19" s="5">
        <v>329.4</v>
      </c>
      <c r="F19" s="5">
        <v>333.1</v>
      </c>
      <c r="G19" s="5">
        <v>340.7</v>
      </c>
      <c r="H19" s="5">
        <v>351.9</v>
      </c>
      <c r="I19" s="5">
        <v>324.89999999999998</v>
      </c>
      <c r="J19" s="5">
        <v>334.2</v>
      </c>
      <c r="K19" s="5">
        <v>316.89999999999998</v>
      </c>
      <c r="L19" s="5">
        <v>329.9</v>
      </c>
      <c r="M19" s="5">
        <v>348.4</v>
      </c>
      <c r="N19" s="6">
        <v>367</v>
      </c>
      <c r="O19" s="5">
        <v>376.1</v>
      </c>
      <c r="P19" s="5">
        <v>383.8</v>
      </c>
      <c r="Q19" s="5">
        <v>384.9</v>
      </c>
      <c r="R19" s="5">
        <v>397.2</v>
      </c>
      <c r="S19" s="5">
        <v>396.7</v>
      </c>
      <c r="T19" s="5">
        <v>391.3</v>
      </c>
      <c r="U19" s="5">
        <v>368.4</v>
      </c>
      <c r="V19" s="5">
        <v>363.2</v>
      </c>
      <c r="W19" s="5">
        <v>339.4</v>
      </c>
    </row>
    <row r="20" spans="1:23" x14ac:dyDescent="0.25">
      <c r="A20" s="2" t="s">
        <v>57</v>
      </c>
      <c r="B20" s="2" t="s">
        <v>56</v>
      </c>
      <c r="C20" s="5">
        <v>334.3</v>
      </c>
      <c r="D20" s="5">
        <v>332.2</v>
      </c>
      <c r="E20" s="5">
        <v>329.4</v>
      </c>
      <c r="F20" s="5">
        <v>333.1</v>
      </c>
      <c r="G20" s="5">
        <v>340.7</v>
      </c>
      <c r="H20" s="5">
        <v>351.9</v>
      </c>
      <c r="I20" s="5">
        <v>324.89999999999998</v>
      </c>
      <c r="J20" s="5">
        <v>334.2</v>
      </c>
      <c r="K20" s="5">
        <v>316.89999999999998</v>
      </c>
      <c r="L20" s="5">
        <v>329.9</v>
      </c>
      <c r="M20" s="5">
        <v>348.4</v>
      </c>
      <c r="N20" s="6">
        <v>367</v>
      </c>
      <c r="O20" s="5">
        <v>376.1</v>
      </c>
      <c r="P20" s="5">
        <v>383.8</v>
      </c>
      <c r="Q20" s="5">
        <v>384.9</v>
      </c>
      <c r="R20" s="5">
        <v>397.2</v>
      </c>
      <c r="S20" s="5">
        <v>396.7</v>
      </c>
      <c r="T20" s="5">
        <v>391.3</v>
      </c>
      <c r="U20" s="5">
        <v>368.4</v>
      </c>
      <c r="V20" s="5">
        <v>363.2</v>
      </c>
      <c r="W20" s="5">
        <v>339.4</v>
      </c>
    </row>
    <row r="21" spans="1:23" x14ac:dyDescent="0.25">
      <c r="A21" s="2" t="s">
        <v>58</v>
      </c>
      <c r="B21" s="2" t="s">
        <v>59</v>
      </c>
      <c r="C21" s="5">
        <v>286.39999999999998</v>
      </c>
      <c r="D21" s="5">
        <v>269.39999999999998</v>
      </c>
      <c r="E21" s="6">
        <v>269</v>
      </c>
      <c r="F21" s="6">
        <v>265</v>
      </c>
      <c r="G21" s="5">
        <v>278.60000000000002</v>
      </c>
      <c r="H21" s="5">
        <v>279.60000000000002</v>
      </c>
      <c r="I21" s="5">
        <v>271.3</v>
      </c>
      <c r="J21" s="5">
        <v>280.5</v>
      </c>
      <c r="K21" s="5">
        <v>262.8</v>
      </c>
      <c r="L21" s="5">
        <v>273.60000000000002</v>
      </c>
      <c r="M21" s="5">
        <v>269.5</v>
      </c>
      <c r="N21" s="5">
        <v>284.8</v>
      </c>
      <c r="O21" s="6">
        <v>280</v>
      </c>
      <c r="P21" s="5">
        <v>282.39999999999998</v>
      </c>
      <c r="Q21" s="5">
        <v>280.10000000000002</v>
      </c>
      <c r="R21" s="5">
        <v>287.5</v>
      </c>
      <c r="S21" s="5">
        <v>280.89999999999998</v>
      </c>
      <c r="T21" s="6">
        <v>287</v>
      </c>
      <c r="U21" s="5">
        <v>264.10000000000002</v>
      </c>
      <c r="V21" s="6">
        <v>254</v>
      </c>
      <c r="W21" s="5">
        <v>248.2</v>
      </c>
    </row>
    <row r="22" spans="1:23" x14ac:dyDescent="0.25">
      <c r="A22" s="2" t="s">
        <v>60</v>
      </c>
      <c r="B22" s="2" t="s">
        <v>59</v>
      </c>
      <c r="C22" s="5">
        <v>286.39999999999998</v>
      </c>
      <c r="D22" s="5">
        <v>269.39999999999998</v>
      </c>
      <c r="E22" s="6">
        <v>269</v>
      </c>
      <c r="F22" s="6">
        <v>265</v>
      </c>
      <c r="G22" s="5">
        <v>278.60000000000002</v>
      </c>
      <c r="H22" s="5">
        <v>279.60000000000002</v>
      </c>
      <c r="I22" s="5">
        <v>271.3</v>
      </c>
      <c r="J22" s="5">
        <v>280.5</v>
      </c>
      <c r="K22" s="5">
        <v>262.8</v>
      </c>
      <c r="L22" s="5">
        <v>273.60000000000002</v>
      </c>
      <c r="M22" s="5">
        <v>269.5</v>
      </c>
      <c r="N22" s="5">
        <v>284.8</v>
      </c>
      <c r="O22" s="6">
        <v>280</v>
      </c>
      <c r="P22" s="5">
        <v>282.39999999999998</v>
      </c>
      <c r="Q22" s="5">
        <v>280.10000000000002</v>
      </c>
      <c r="R22" s="5">
        <v>287.5</v>
      </c>
      <c r="S22" s="5">
        <v>280.89999999999998</v>
      </c>
      <c r="T22" s="6">
        <v>287</v>
      </c>
      <c r="U22" s="5">
        <v>264.10000000000002</v>
      </c>
      <c r="V22" s="6">
        <v>254</v>
      </c>
      <c r="W22" s="5">
        <v>248.2</v>
      </c>
    </row>
    <row r="23" spans="1:23" x14ac:dyDescent="0.25">
      <c r="A23" s="2" t="s">
        <v>61</v>
      </c>
      <c r="B23" s="2" t="s">
        <v>62</v>
      </c>
      <c r="C23" s="5">
        <v>80.599999999999994</v>
      </c>
      <c r="D23" s="6">
        <v>77</v>
      </c>
      <c r="E23" s="5">
        <v>67.599999999999994</v>
      </c>
      <c r="F23" s="6">
        <v>73</v>
      </c>
      <c r="G23" s="5">
        <v>75.3</v>
      </c>
      <c r="H23" s="5">
        <v>81.599999999999994</v>
      </c>
      <c r="I23" s="5">
        <v>75.900000000000006</v>
      </c>
      <c r="J23" s="5">
        <v>74.099999999999994</v>
      </c>
      <c r="K23" s="5">
        <v>76.400000000000006</v>
      </c>
      <c r="L23" s="6">
        <v>82</v>
      </c>
      <c r="M23" s="6">
        <v>87</v>
      </c>
      <c r="N23" s="5">
        <v>89.8</v>
      </c>
      <c r="O23" s="5">
        <v>85.8</v>
      </c>
      <c r="P23" s="5">
        <v>89.6</v>
      </c>
      <c r="Q23" s="5">
        <v>92.3</v>
      </c>
      <c r="R23" s="5">
        <v>87.8</v>
      </c>
      <c r="S23" s="5">
        <v>92.2</v>
      </c>
      <c r="T23" s="5">
        <v>88.4</v>
      </c>
      <c r="U23" s="5">
        <v>77.599999999999994</v>
      </c>
      <c r="V23" s="5">
        <v>81.599999999999994</v>
      </c>
      <c r="W23" s="5">
        <v>86.8</v>
      </c>
    </row>
    <row r="24" spans="1:23" x14ac:dyDescent="0.25">
      <c r="A24" s="2" t="s">
        <v>63</v>
      </c>
      <c r="B24" s="2" t="s">
        <v>62</v>
      </c>
      <c r="C24" s="5">
        <v>80.599999999999994</v>
      </c>
      <c r="D24" s="6">
        <v>77</v>
      </c>
      <c r="E24" s="5">
        <v>67.599999999999994</v>
      </c>
      <c r="F24" s="6">
        <v>73</v>
      </c>
      <c r="G24" s="5">
        <v>75.3</v>
      </c>
      <c r="H24" s="5">
        <v>81.599999999999994</v>
      </c>
      <c r="I24" s="5">
        <v>75.900000000000006</v>
      </c>
      <c r="J24" s="5">
        <v>74.099999999999994</v>
      </c>
      <c r="K24" s="5">
        <v>76.400000000000006</v>
      </c>
      <c r="L24" s="6">
        <v>82</v>
      </c>
      <c r="M24" s="6">
        <v>87</v>
      </c>
      <c r="N24" s="5">
        <v>89.8</v>
      </c>
      <c r="O24" s="5">
        <v>85.8</v>
      </c>
      <c r="P24" s="5">
        <v>89.6</v>
      </c>
      <c r="Q24" s="5">
        <v>92.3</v>
      </c>
      <c r="R24" s="5">
        <v>87.8</v>
      </c>
      <c r="S24" s="5">
        <v>92.2</v>
      </c>
      <c r="T24" s="5">
        <v>88.4</v>
      </c>
      <c r="U24" s="5">
        <v>77.599999999999994</v>
      </c>
      <c r="V24" s="5">
        <v>81.599999999999994</v>
      </c>
      <c r="W24" s="5">
        <v>86.8</v>
      </c>
    </row>
    <row r="25" spans="1:23" x14ac:dyDescent="0.25">
      <c r="A25" s="2" t="s">
        <v>64</v>
      </c>
      <c r="B25" s="2" t="s">
        <v>65</v>
      </c>
      <c r="C25" s="6">
        <v>228</v>
      </c>
      <c r="D25" s="6">
        <v>213</v>
      </c>
      <c r="E25" s="5">
        <v>218.3</v>
      </c>
      <c r="F25" s="6">
        <v>237</v>
      </c>
      <c r="G25" s="5">
        <v>250.2</v>
      </c>
      <c r="H25" s="5">
        <v>254.9</v>
      </c>
      <c r="I25" s="5">
        <v>244.5</v>
      </c>
      <c r="J25" s="5">
        <v>243.9</v>
      </c>
      <c r="K25" s="5">
        <v>227.6</v>
      </c>
      <c r="L25" s="5">
        <v>228.1</v>
      </c>
      <c r="M25" s="5">
        <v>233.6</v>
      </c>
      <c r="N25" s="5">
        <v>252.4</v>
      </c>
      <c r="O25" s="5">
        <v>250.8</v>
      </c>
      <c r="P25" s="5">
        <v>248.5</v>
      </c>
      <c r="Q25" s="5">
        <v>253.4</v>
      </c>
      <c r="R25" s="5">
        <v>269.5</v>
      </c>
      <c r="S25" s="5">
        <v>262.3</v>
      </c>
      <c r="T25" s="5">
        <v>261.7</v>
      </c>
      <c r="U25" s="5">
        <v>242.5</v>
      </c>
      <c r="V25" s="5">
        <v>218.2</v>
      </c>
      <c r="W25" s="6">
        <v>229</v>
      </c>
    </row>
    <row r="26" spans="1:23" x14ac:dyDescent="0.25">
      <c r="A26" s="2" t="s">
        <v>66</v>
      </c>
      <c r="B26" s="2" t="s">
        <v>65</v>
      </c>
      <c r="C26" s="6">
        <v>228</v>
      </c>
      <c r="D26" s="6">
        <v>213</v>
      </c>
      <c r="E26" s="5">
        <v>218.3</v>
      </c>
      <c r="F26" s="6">
        <v>237</v>
      </c>
      <c r="G26" s="5">
        <v>250.2</v>
      </c>
      <c r="H26" s="5">
        <v>254.9</v>
      </c>
      <c r="I26" s="5">
        <v>244.5</v>
      </c>
      <c r="J26" s="5">
        <v>243.9</v>
      </c>
      <c r="K26" s="5">
        <v>227.6</v>
      </c>
      <c r="L26" s="5">
        <v>228.1</v>
      </c>
      <c r="M26" s="5">
        <v>233.6</v>
      </c>
      <c r="N26" s="5">
        <v>252.4</v>
      </c>
      <c r="O26" s="5">
        <v>250.8</v>
      </c>
      <c r="P26" s="5">
        <v>248.5</v>
      </c>
      <c r="Q26" s="5">
        <v>253.4</v>
      </c>
      <c r="R26" s="5">
        <v>269.5</v>
      </c>
      <c r="S26" s="5">
        <v>262.3</v>
      </c>
      <c r="T26" s="5">
        <v>261.7</v>
      </c>
      <c r="U26" s="5">
        <v>242.5</v>
      </c>
      <c r="V26" s="5">
        <v>218.2</v>
      </c>
      <c r="W26" s="6">
        <v>229</v>
      </c>
    </row>
    <row r="27" spans="1:23" x14ac:dyDescent="0.25">
      <c r="A27" s="2" t="s">
        <v>67</v>
      </c>
      <c r="B27" s="2" t="s">
        <v>68</v>
      </c>
      <c r="C27" s="5">
        <v>665.3</v>
      </c>
      <c r="D27" s="6">
        <v>639</v>
      </c>
      <c r="E27" s="5">
        <v>625.4</v>
      </c>
      <c r="F27" s="6">
        <v>666</v>
      </c>
      <c r="G27" s="5">
        <v>699.2</v>
      </c>
      <c r="H27" s="5">
        <v>688.3</v>
      </c>
      <c r="I27" s="5">
        <v>649.4</v>
      </c>
      <c r="J27" s="5">
        <v>657.4</v>
      </c>
      <c r="K27" s="5">
        <v>654.1</v>
      </c>
      <c r="L27" s="5">
        <v>692.5</v>
      </c>
      <c r="M27" s="5">
        <v>677.9</v>
      </c>
      <c r="N27" s="5">
        <v>725.9</v>
      </c>
      <c r="O27" s="5">
        <v>711.5</v>
      </c>
      <c r="P27" s="5">
        <v>739.9</v>
      </c>
      <c r="Q27" s="5">
        <v>737.3</v>
      </c>
      <c r="R27" s="5">
        <v>749.3</v>
      </c>
      <c r="S27" s="6">
        <v>770</v>
      </c>
      <c r="T27" s="5">
        <v>770.4</v>
      </c>
      <c r="U27" s="5">
        <v>704.5</v>
      </c>
      <c r="V27" s="5">
        <v>686.8</v>
      </c>
      <c r="W27" s="5">
        <v>711.1</v>
      </c>
    </row>
    <row r="28" spans="1:23" x14ac:dyDescent="0.25">
      <c r="A28" s="2" t="s">
        <v>69</v>
      </c>
      <c r="B28" s="2" t="s">
        <v>70</v>
      </c>
      <c r="C28" s="5">
        <v>430.3</v>
      </c>
      <c r="D28" s="5">
        <v>408.8</v>
      </c>
      <c r="E28" s="5">
        <v>407.9</v>
      </c>
      <c r="F28" s="5">
        <v>429.3</v>
      </c>
      <c r="G28" s="5">
        <v>457.7</v>
      </c>
      <c r="H28" s="5">
        <v>450.8</v>
      </c>
      <c r="I28" s="6">
        <v>422</v>
      </c>
      <c r="J28" s="5">
        <v>427.7</v>
      </c>
      <c r="K28" s="5">
        <v>428.2</v>
      </c>
      <c r="L28" s="5">
        <v>448.1</v>
      </c>
      <c r="M28" s="5">
        <v>441.8</v>
      </c>
      <c r="N28" s="5">
        <v>476.7</v>
      </c>
      <c r="O28" s="5">
        <v>464.5</v>
      </c>
      <c r="P28" s="5">
        <v>495.5</v>
      </c>
      <c r="Q28" s="5">
        <v>495.5</v>
      </c>
      <c r="R28" s="5">
        <v>499.4</v>
      </c>
      <c r="S28" s="5">
        <v>512.20000000000005</v>
      </c>
      <c r="T28" s="5">
        <v>511.3</v>
      </c>
      <c r="U28" s="5">
        <v>470.4</v>
      </c>
      <c r="V28" s="5">
        <v>459.7</v>
      </c>
      <c r="W28" s="5">
        <v>477.5</v>
      </c>
    </row>
    <row r="29" spans="1:23" x14ac:dyDescent="0.25">
      <c r="A29" s="2" t="s">
        <v>71</v>
      </c>
      <c r="B29" s="2" t="s">
        <v>72</v>
      </c>
      <c r="C29" s="5">
        <v>103.6</v>
      </c>
      <c r="D29" s="5">
        <v>106.4</v>
      </c>
      <c r="E29" s="5">
        <v>98.3</v>
      </c>
      <c r="F29" s="5">
        <v>108.5</v>
      </c>
      <c r="G29" s="5">
        <v>108.5</v>
      </c>
      <c r="H29" s="5">
        <v>109.9</v>
      </c>
      <c r="I29" s="5">
        <v>104.7</v>
      </c>
      <c r="J29" s="5">
        <v>103.6</v>
      </c>
      <c r="K29" s="5">
        <v>98.8</v>
      </c>
      <c r="L29" s="5">
        <v>102.2</v>
      </c>
      <c r="M29" s="5">
        <v>96.7</v>
      </c>
      <c r="N29" s="5">
        <v>104.7</v>
      </c>
      <c r="O29" s="5">
        <v>104.3</v>
      </c>
      <c r="P29" s="5">
        <v>97.3</v>
      </c>
      <c r="Q29" s="5">
        <v>109.4</v>
      </c>
      <c r="R29" s="5">
        <v>112.1</v>
      </c>
      <c r="S29" s="5">
        <v>110.2</v>
      </c>
      <c r="T29" s="5">
        <v>114.1</v>
      </c>
      <c r="U29" s="5">
        <v>104.1</v>
      </c>
      <c r="V29" s="5">
        <v>100.4</v>
      </c>
      <c r="W29" s="5">
        <v>101.6</v>
      </c>
    </row>
    <row r="30" spans="1:23" x14ac:dyDescent="0.25">
      <c r="A30" s="2" t="s">
        <v>73</v>
      </c>
      <c r="B30" s="2" t="s">
        <v>74</v>
      </c>
      <c r="C30" s="5">
        <v>131.4</v>
      </c>
      <c r="D30" s="5">
        <v>123.8</v>
      </c>
      <c r="E30" s="5">
        <v>119.3</v>
      </c>
      <c r="F30" s="5">
        <v>128.19999999999999</v>
      </c>
      <c r="G30" s="5">
        <v>132.9</v>
      </c>
      <c r="H30" s="5">
        <v>127.6</v>
      </c>
      <c r="I30" s="5">
        <v>122.8</v>
      </c>
      <c r="J30" s="5">
        <v>126.1</v>
      </c>
      <c r="K30" s="5">
        <v>127.1</v>
      </c>
      <c r="L30" s="5">
        <v>142.19999999999999</v>
      </c>
      <c r="M30" s="5">
        <v>139.4</v>
      </c>
      <c r="N30" s="5">
        <v>144.6</v>
      </c>
      <c r="O30" s="5">
        <v>142.69999999999999</v>
      </c>
      <c r="P30" s="5">
        <v>147.1</v>
      </c>
      <c r="Q30" s="5">
        <v>132.4</v>
      </c>
      <c r="R30" s="5">
        <v>137.9</v>
      </c>
      <c r="S30" s="5">
        <v>147.6</v>
      </c>
      <c r="T30" s="6">
        <v>145</v>
      </c>
      <c r="U30" s="6">
        <v>130</v>
      </c>
      <c r="V30" s="5">
        <v>126.6</v>
      </c>
      <c r="W30" s="6">
        <v>132</v>
      </c>
    </row>
    <row r="31" spans="1:23" x14ac:dyDescent="0.25">
      <c r="A31" s="2" t="s">
        <v>75</v>
      </c>
      <c r="B31" s="2" t="s">
        <v>76</v>
      </c>
      <c r="C31" s="5">
        <v>181.3</v>
      </c>
      <c r="D31" s="5">
        <v>184.4</v>
      </c>
      <c r="E31" s="5">
        <v>182.9</v>
      </c>
      <c r="F31" s="5">
        <v>189.7</v>
      </c>
      <c r="G31" s="5">
        <v>190.1</v>
      </c>
      <c r="H31" s="5">
        <v>187.4</v>
      </c>
      <c r="I31" s="5">
        <v>190.8</v>
      </c>
      <c r="J31" s="5">
        <v>195.9</v>
      </c>
      <c r="K31" s="5">
        <v>190.9</v>
      </c>
      <c r="L31" s="5">
        <v>190.6</v>
      </c>
      <c r="M31" s="5">
        <v>185.7</v>
      </c>
      <c r="N31" s="5">
        <v>188.2</v>
      </c>
      <c r="O31" s="5">
        <v>179.6</v>
      </c>
      <c r="P31" s="5">
        <v>184.4</v>
      </c>
      <c r="Q31" s="5">
        <v>190.6</v>
      </c>
      <c r="R31" s="5">
        <v>200.8</v>
      </c>
      <c r="S31" s="5">
        <v>189.5</v>
      </c>
      <c r="T31" s="5">
        <v>191.4</v>
      </c>
      <c r="U31" s="5">
        <v>190.9</v>
      </c>
      <c r="V31" s="5">
        <v>174.3</v>
      </c>
      <c r="W31" s="5">
        <v>171.6</v>
      </c>
    </row>
    <row r="32" spans="1:23" x14ac:dyDescent="0.25">
      <c r="A32" s="2" t="s">
        <v>77</v>
      </c>
      <c r="B32" s="2" t="s">
        <v>76</v>
      </c>
      <c r="C32" s="5">
        <v>181.3</v>
      </c>
      <c r="D32" s="5">
        <v>184.4</v>
      </c>
      <c r="E32" s="5">
        <v>182.9</v>
      </c>
      <c r="F32" s="5">
        <v>189.7</v>
      </c>
      <c r="G32" s="5">
        <v>190.1</v>
      </c>
      <c r="H32" s="5">
        <v>187.4</v>
      </c>
      <c r="I32" s="5">
        <v>190.8</v>
      </c>
      <c r="J32" s="5">
        <v>195.9</v>
      </c>
      <c r="K32" s="5">
        <v>190.9</v>
      </c>
      <c r="L32" s="5">
        <v>190.6</v>
      </c>
      <c r="M32" s="5">
        <v>185.7</v>
      </c>
      <c r="N32" s="5">
        <v>188.2</v>
      </c>
      <c r="O32" s="5">
        <v>179.6</v>
      </c>
      <c r="P32" s="5">
        <v>184.4</v>
      </c>
      <c r="Q32" s="5">
        <v>190.6</v>
      </c>
      <c r="R32" s="5">
        <v>200.8</v>
      </c>
      <c r="S32" s="5">
        <v>189.5</v>
      </c>
      <c r="T32" s="5">
        <v>191.4</v>
      </c>
      <c r="U32" s="5">
        <v>190.9</v>
      </c>
      <c r="V32" s="5">
        <v>174.3</v>
      </c>
      <c r="W32" s="5">
        <v>171.6</v>
      </c>
    </row>
    <row r="33" spans="1:23" x14ac:dyDescent="0.25">
      <c r="A33" s="2" t="s">
        <v>78</v>
      </c>
      <c r="B33" s="2" t="s">
        <v>79</v>
      </c>
      <c r="C33" s="5">
        <v>799.7</v>
      </c>
      <c r="D33" s="5">
        <v>815.6</v>
      </c>
      <c r="E33" s="5">
        <v>771.2</v>
      </c>
      <c r="F33" s="5">
        <v>824.3</v>
      </c>
      <c r="G33" s="5">
        <v>850.4</v>
      </c>
      <c r="H33" s="5">
        <v>874.1</v>
      </c>
      <c r="I33" s="5">
        <v>842.4</v>
      </c>
      <c r="J33" s="5">
        <v>854.6</v>
      </c>
      <c r="K33" s="5">
        <v>844.1</v>
      </c>
      <c r="L33" s="5">
        <v>871.9</v>
      </c>
      <c r="M33" s="5">
        <v>872.4</v>
      </c>
      <c r="N33" s="5">
        <v>934.1</v>
      </c>
      <c r="O33" s="5">
        <v>905.5</v>
      </c>
      <c r="P33" s="5">
        <v>921.2</v>
      </c>
      <c r="Q33" s="5">
        <v>935.9</v>
      </c>
      <c r="R33" s="5">
        <v>946.8</v>
      </c>
      <c r="S33" s="5">
        <v>949.8</v>
      </c>
      <c r="T33" s="5">
        <v>945.7</v>
      </c>
      <c r="U33" s="5">
        <v>833.9</v>
      </c>
      <c r="V33" s="5">
        <v>825.3</v>
      </c>
      <c r="W33" s="5">
        <v>900.9</v>
      </c>
    </row>
    <row r="34" spans="1:23" x14ac:dyDescent="0.25">
      <c r="A34" s="2" t="s">
        <v>80</v>
      </c>
      <c r="B34" s="2" t="s">
        <v>81</v>
      </c>
      <c r="C34" s="5">
        <v>139.80000000000001</v>
      </c>
      <c r="D34" s="5">
        <v>142.9</v>
      </c>
      <c r="E34" s="6">
        <v>139</v>
      </c>
      <c r="F34" s="5">
        <v>145.69999999999999</v>
      </c>
      <c r="G34" s="5">
        <v>149.69999999999999</v>
      </c>
      <c r="H34" s="5">
        <v>147.9</v>
      </c>
      <c r="I34" s="5">
        <v>147.80000000000001</v>
      </c>
      <c r="J34" s="5">
        <v>157.5</v>
      </c>
      <c r="K34" s="5">
        <v>150.30000000000001</v>
      </c>
      <c r="L34" s="6">
        <v>149</v>
      </c>
      <c r="M34" s="6">
        <v>151</v>
      </c>
      <c r="N34" s="5">
        <v>160.9</v>
      </c>
      <c r="O34" s="5">
        <v>151.30000000000001</v>
      </c>
      <c r="P34" s="5">
        <v>153.19999999999999</v>
      </c>
      <c r="Q34" s="5">
        <v>159.6</v>
      </c>
      <c r="R34" s="5">
        <v>161.5</v>
      </c>
      <c r="S34" s="5">
        <v>159.69999999999999</v>
      </c>
      <c r="T34" s="5">
        <v>158.69999999999999</v>
      </c>
      <c r="U34" s="5">
        <v>145.5</v>
      </c>
      <c r="V34" s="6">
        <v>138</v>
      </c>
      <c r="W34" s="5">
        <v>144.6</v>
      </c>
    </row>
    <row r="35" spans="1:23" x14ac:dyDescent="0.25">
      <c r="A35" s="2" t="s">
        <v>82</v>
      </c>
      <c r="B35" s="2" t="s">
        <v>83</v>
      </c>
      <c r="C35" s="5">
        <v>212.6</v>
      </c>
      <c r="D35" s="5">
        <v>211.2</v>
      </c>
      <c r="E35" s="5">
        <v>215.1</v>
      </c>
      <c r="F35" s="5">
        <v>220.1</v>
      </c>
      <c r="G35" s="5">
        <v>231.8</v>
      </c>
      <c r="H35" s="5">
        <v>236.3</v>
      </c>
      <c r="I35" s="5">
        <v>215.1</v>
      </c>
      <c r="J35" s="5">
        <v>215.7</v>
      </c>
      <c r="K35" s="5">
        <v>213.1</v>
      </c>
      <c r="L35" s="5">
        <v>224.2</v>
      </c>
      <c r="M35" s="5">
        <v>232.5</v>
      </c>
      <c r="N35" s="5">
        <v>252.2</v>
      </c>
      <c r="O35" s="5">
        <v>247.3</v>
      </c>
      <c r="P35" s="5">
        <v>242.4</v>
      </c>
      <c r="Q35" s="6">
        <v>247</v>
      </c>
      <c r="R35" s="5">
        <v>251.6</v>
      </c>
      <c r="S35" s="5">
        <v>245.9</v>
      </c>
      <c r="T35" s="5">
        <v>250.5</v>
      </c>
      <c r="U35" s="5">
        <v>227.5</v>
      </c>
      <c r="V35" s="5">
        <v>226.4</v>
      </c>
      <c r="W35" s="5">
        <v>252.7</v>
      </c>
    </row>
    <row r="36" spans="1:23" x14ac:dyDescent="0.25">
      <c r="A36" s="2" t="s">
        <v>84</v>
      </c>
      <c r="B36" s="2" t="s">
        <v>85</v>
      </c>
      <c r="C36" s="5">
        <v>190.8</v>
      </c>
      <c r="D36" s="5">
        <v>199.8</v>
      </c>
      <c r="E36" s="5">
        <v>183.3</v>
      </c>
      <c r="F36" s="5">
        <v>189.1</v>
      </c>
      <c r="G36" s="5">
        <v>200.7</v>
      </c>
      <c r="H36" s="5">
        <v>209.3</v>
      </c>
      <c r="I36" s="5">
        <v>201.5</v>
      </c>
      <c r="J36" s="6">
        <v>206</v>
      </c>
      <c r="K36" s="5">
        <v>204.9</v>
      </c>
      <c r="L36" s="6">
        <v>208</v>
      </c>
      <c r="M36" s="5">
        <v>206.2</v>
      </c>
      <c r="N36" s="5">
        <v>213.1</v>
      </c>
      <c r="O36" s="5">
        <v>213.4</v>
      </c>
      <c r="P36" s="5">
        <v>219.6</v>
      </c>
      <c r="Q36" s="5">
        <v>212.7</v>
      </c>
      <c r="R36" s="5">
        <v>220.3</v>
      </c>
      <c r="S36" s="5">
        <v>219.4</v>
      </c>
      <c r="T36" s="5">
        <v>220.9</v>
      </c>
      <c r="U36" s="5">
        <v>195.1</v>
      </c>
      <c r="V36" s="5">
        <v>193.6</v>
      </c>
      <c r="W36" s="5">
        <v>207.1</v>
      </c>
    </row>
    <row r="37" spans="1:23" x14ac:dyDescent="0.25">
      <c r="A37" s="2" t="s">
        <v>86</v>
      </c>
      <c r="B37" s="2" t="s">
        <v>87</v>
      </c>
      <c r="C37" s="5">
        <v>256.60000000000002</v>
      </c>
      <c r="D37" s="5">
        <v>261.60000000000002</v>
      </c>
      <c r="E37" s="5">
        <v>233.8</v>
      </c>
      <c r="F37" s="5">
        <v>269.39999999999998</v>
      </c>
      <c r="G37" s="5">
        <v>268.10000000000002</v>
      </c>
      <c r="H37" s="5">
        <v>280.7</v>
      </c>
      <c r="I37" s="6">
        <v>278</v>
      </c>
      <c r="J37" s="5">
        <v>275.5</v>
      </c>
      <c r="K37" s="5">
        <v>275.8</v>
      </c>
      <c r="L37" s="5">
        <v>290.60000000000002</v>
      </c>
      <c r="M37" s="5">
        <v>282.7</v>
      </c>
      <c r="N37" s="5">
        <v>307.8</v>
      </c>
      <c r="O37" s="5">
        <v>293.39999999999998</v>
      </c>
      <c r="P37" s="6">
        <v>306</v>
      </c>
      <c r="Q37" s="5">
        <v>316.5</v>
      </c>
      <c r="R37" s="5">
        <v>313.39999999999998</v>
      </c>
      <c r="S37" s="5">
        <v>324.8</v>
      </c>
      <c r="T37" s="5">
        <v>315.60000000000002</v>
      </c>
      <c r="U37" s="5">
        <v>265.89999999999998</v>
      </c>
      <c r="V37" s="5">
        <v>267.3</v>
      </c>
      <c r="W37" s="5">
        <v>296.5</v>
      </c>
    </row>
    <row r="38" spans="1:23" x14ac:dyDescent="0.25">
      <c r="A38" s="2" t="s">
        <v>88</v>
      </c>
      <c r="B38" s="2" t="s">
        <v>89</v>
      </c>
      <c r="C38" s="5">
        <v>1747.4</v>
      </c>
      <c r="D38" s="5">
        <v>1742.1</v>
      </c>
      <c r="E38" s="5">
        <v>1720.1</v>
      </c>
      <c r="F38" s="6">
        <v>1767</v>
      </c>
      <c r="G38" s="5">
        <v>1814.9</v>
      </c>
      <c r="H38" s="5">
        <v>1880.6</v>
      </c>
      <c r="I38" s="5">
        <v>1795.1</v>
      </c>
      <c r="J38" s="5">
        <v>1782.8</v>
      </c>
      <c r="K38" s="5">
        <v>1737.8</v>
      </c>
      <c r="L38" s="5">
        <v>1776.7</v>
      </c>
      <c r="M38" s="5">
        <v>1824.9</v>
      </c>
      <c r="N38" s="5">
        <v>1903.4</v>
      </c>
      <c r="O38" s="5">
        <v>1915.4</v>
      </c>
      <c r="P38" s="5">
        <v>1951.2</v>
      </c>
      <c r="Q38" s="5">
        <v>2048.3000000000002</v>
      </c>
      <c r="R38" s="6">
        <v>2063</v>
      </c>
      <c r="S38" s="5">
        <v>2074.1</v>
      </c>
      <c r="T38" s="5">
        <v>2064.9</v>
      </c>
      <c r="U38" s="5">
        <v>1777.9</v>
      </c>
      <c r="V38" s="6">
        <v>1779</v>
      </c>
      <c r="W38" s="5">
        <v>1887.1</v>
      </c>
    </row>
    <row r="39" spans="1:23" x14ac:dyDescent="0.25">
      <c r="A39" s="2" t="s">
        <v>90</v>
      </c>
      <c r="B39" s="2" t="s">
        <v>91</v>
      </c>
      <c r="C39" s="5">
        <v>536.79999999999995</v>
      </c>
      <c r="D39" s="5">
        <v>528.5</v>
      </c>
      <c r="E39" s="5">
        <v>518.9</v>
      </c>
      <c r="F39" s="5">
        <v>542.9</v>
      </c>
      <c r="G39" s="5">
        <v>578.79999999999995</v>
      </c>
      <c r="H39" s="5">
        <v>590.79999999999995</v>
      </c>
      <c r="I39" s="6">
        <v>546</v>
      </c>
      <c r="J39" s="5">
        <v>540.4</v>
      </c>
      <c r="K39" s="5">
        <v>530.20000000000005</v>
      </c>
      <c r="L39" s="5">
        <v>552.29999999999995</v>
      </c>
      <c r="M39" s="5">
        <v>566.79999999999995</v>
      </c>
      <c r="N39" s="5">
        <v>590.29999999999995</v>
      </c>
      <c r="O39" s="5">
        <v>587.79999999999995</v>
      </c>
      <c r="P39" s="5">
        <v>586.1</v>
      </c>
      <c r="Q39" s="5">
        <v>610.29999999999995</v>
      </c>
      <c r="R39" s="6">
        <v>627</v>
      </c>
      <c r="S39" s="5">
        <v>630.20000000000005</v>
      </c>
      <c r="T39" s="5">
        <v>618.70000000000005</v>
      </c>
      <c r="U39" s="5">
        <v>534.70000000000005</v>
      </c>
      <c r="V39" s="5">
        <v>552.6</v>
      </c>
      <c r="W39" s="5">
        <v>590.9</v>
      </c>
    </row>
    <row r="40" spans="1:23" x14ac:dyDescent="0.25">
      <c r="A40" s="2" t="s">
        <v>92</v>
      </c>
      <c r="B40" s="2" t="s">
        <v>93</v>
      </c>
      <c r="C40" s="6">
        <v>406</v>
      </c>
      <c r="D40" s="5">
        <v>386.8</v>
      </c>
      <c r="E40" s="5">
        <v>396.2</v>
      </c>
      <c r="F40" s="5">
        <v>417.8</v>
      </c>
      <c r="G40" s="5">
        <v>409.9</v>
      </c>
      <c r="H40" s="6">
        <v>451</v>
      </c>
      <c r="I40" s="5">
        <v>433.2</v>
      </c>
      <c r="J40" s="5">
        <v>429.8</v>
      </c>
      <c r="K40" s="5">
        <v>416.5</v>
      </c>
      <c r="L40" s="5">
        <v>430.4</v>
      </c>
      <c r="M40" s="5">
        <v>420.5</v>
      </c>
      <c r="N40" s="5">
        <v>439.9</v>
      </c>
      <c r="O40" s="5">
        <v>446.7</v>
      </c>
      <c r="P40" s="5">
        <v>462.7</v>
      </c>
      <c r="Q40" s="5">
        <v>483.9</v>
      </c>
      <c r="R40" s="6">
        <v>487</v>
      </c>
      <c r="S40" s="5">
        <v>476.5</v>
      </c>
      <c r="T40" s="5">
        <v>490.9</v>
      </c>
      <c r="U40" s="5">
        <v>411.5</v>
      </c>
      <c r="V40" s="5">
        <v>430.5</v>
      </c>
      <c r="W40" s="5">
        <v>458.9</v>
      </c>
    </row>
    <row r="41" spans="1:23" x14ac:dyDescent="0.25">
      <c r="A41" s="2" t="s">
        <v>94</v>
      </c>
      <c r="B41" s="2" t="s">
        <v>95</v>
      </c>
      <c r="C41" s="5">
        <v>245.6</v>
      </c>
      <c r="D41" s="5">
        <v>258.2</v>
      </c>
      <c r="E41" s="5">
        <v>257.3</v>
      </c>
      <c r="F41" s="5">
        <v>247.5</v>
      </c>
      <c r="G41" s="5">
        <v>256.7</v>
      </c>
      <c r="H41" s="6">
        <v>270</v>
      </c>
      <c r="I41" s="5">
        <v>262.10000000000002</v>
      </c>
      <c r="J41" s="5">
        <v>259.60000000000002</v>
      </c>
      <c r="K41" s="5">
        <v>259.10000000000002</v>
      </c>
      <c r="L41" s="5">
        <v>258.10000000000002</v>
      </c>
      <c r="M41" s="5">
        <v>270.8</v>
      </c>
      <c r="N41" s="5">
        <v>277.7</v>
      </c>
      <c r="O41" s="5">
        <v>284.39999999999998</v>
      </c>
      <c r="P41" s="5">
        <v>290.5</v>
      </c>
      <c r="Q41" s="5">
        <v>300.3</v>
      </c>
      <c r="R41" s="5">
        <v>301.7</v>
      </c>
      <c r="S41" s="5">
        <v>306.7</v>
      </c>
      <c r="T41" s="5">
        <v>306.2</v>
      </c>
      <c r="U41" s="5">
        <v>274.39999999999998</v>
      </c>
      <c r="V41" s="5">
        <v>245.5</v>
      </c>
      <c r="W41" s="5">
        <v>268.10000000000002</v>
      </c>
    </row>
    <row r="42" spans="1:23" x14ac:dyDescent="0.25">
      <c r="A42" s="2" t="s">
        <v>96</v>
      </c>
      <c r="B42" s="2" t="s">
        <v>97</v>
      </c>
      <c r="C42" s="5">
        <v>201.6</v>
      </c>
      <c r="D42" s="6">
        <v>209</v>
      </c>
      <c r="E42" s="5">
        <v>187.7</v>
      </c>
      <c r="F42" s="5">
        <v>195.1</v>
      </c>
      <c r="G42" s="5">
        <v>205.4</v>
      </c>
      <c r="H42" s="5">
        <v>211.9</v>
      </c>
      <c r="I42" s="5">
        <v>200.2</v>
      </c>
      <c r="J42" s="5">
        <v>204.9</v>
      </c>
      <c r="K42" s="5">
        <v>198.7</v>
      </c>
      <c r="L42" s="5">
        <v>199.9</v>
      </c>
      <c r="M42" s="5">
        <v>210.7</v>
      </c>
      <c r="N42" s="5">
        <v>220.2</v>
      </c>
      <c r="O42" s="5">
        <v>212.2</v>
      </c>
      <c r="P42" s="5">
        <v>226.2</v>
      </c>
      <c r="Q42" s="5">
        <v>245.1</v>
      </c>
      <c r="R42" s="5">
        <v>241.6</v>
      </c>
      <c r="S42" s="5">
        <v>240.2</v>
      </c>
      <c r="T42" s="5">
        <v>239.6</v>
      </c>
      <c r="U42" s="5">
        <v>212.4</v>
      </c>
      <c r="V42" s="5">
        <v>191.6</v>
      </c>
      <c r="W42" s="5">
        <v>204.2</v>
      </c>
    </row>
    <row r="43" spans="1:23" x14ac:dyDescent="0.25">
      <c r="A43" s="2" t="s">
        <v>98</v>
      </c>
      <c r="B43" s="2" t="s">
        <v>99</v>
      </c>
      <c r="C43" s="5">
        <v>357.5</v>
      </c>
      <c r="D43" s="5">
        <v>359.6</v>
      </c>
      <c r="E43" s="6">
        <v>360</v>
      </c>
      <c r="F43" s="5">
        <v>363.7</v>
      </c>
      <c r="G43" s="6">
        <v>364</v>
      </c>
      <c r="H43" s="5">
        <v>356.9</v>
      </c>
      <c r="I43" s="5">
        <v>353.7</v>
      </c>
      <c r="J43" s="5">
        <v>348.1</v>
      </c>
      <c r="K43" s="5">
        <v>333.3</v>
      </c>
      <c r="L43" s="6">
        <v>336</v>
      </c>
      <c r="M43" s="5">
        <v>356.2</v>
      </c>
      <c r="N43" s="5">
        <v>375.3</v>
      </c>
      <c r="O43" s="5">
        <v>384.3</v>
      </c>
      <c r="P43" s="5">
        <v>385.7</v>
      </c>
      <c r="Q43" s="5">
        <v>408.7</v>
      </c>
      <c r="R43" s="5">
        <v>405.6</v>
      </c>
      <c r="S43" s="5">
        <v>420.4</v>
      </c>
      <c r="T43" s="5">
        <v>409.5</v>
      </c>
      <c r="U43" s="5">
        <v>344.8</v>
      </c>
      <c r="V43" s="5">
        <v>358.8</v>
      </c>
      <c r="W43" s="5">
        <v>365.1</v>
      </c>
    </row>
    <row r="44" spans="1:23" x14ac:dyDescent="0.25">
      <c r="A44" s="2" t="s">
        <v>100</v>
      </c>
      <c r="B44" s="2" t="s">
        <v>101</v>
      </c>
      <c r="C44" s="5">
        <v>414.8</v>
      </c>
      <c r="D44" s="5">
        <v>405.6</v>
      </c>
      <c r="E44" s="5">
        <v>384.2</v>
      </c>
      <c r="F44" s="6">
        <v>428</v>
      </c>
      <c r="G44" s="5">
        <v>443.4</v>
      </c>
      <c r="H44" s="5">
        <v>445.5</v>
      </c>
      <c r="I44" s="5">
        <v>430.8</v>
      </c>
      <c r="J44" s="5">
        <v>415.9</v>
      </c>
      <c r="K44" s="5">
        <v>415.7</v>
      </c>
      <c r="L44" s="5">
        <v>426.9</v>
      </c>
      <c r="M44" s="6">
        <v>421</v>
      </c>
      <c r="N44" s="5">
        <v>470.9</v>
      </c>
      <c r="O44" s="5">
        <v>456.6</v>
      </c>
      <c r="P44" s="5">
        <v>460.8</v>
      </c>
      <c r="Q44" s="5">
        <v>482.5</v>
      </c>
      <c r="R44" s="5">
        <v>477.2</v>
      </c>
      <c r="S44" s="5">
        <v>486.4</v>
      </c>
      <c r="T44" s="5">
        <v>481.3</v>
      </c>
      <c r="U44" s="5">
        <v>414.5</v>
      </c>
      <c r="V44" s="5">
        <v>417.6</v>
      </c>
      <c r="W44" s="5">
        <v>432.4</v>
      </c>
    </row>
    <row r="45" spans="1:23" x14ac:dyDescent="0.25">
      <c r="A45" s="2" t="s">
        <v>102</v>
      </c>
      <c r="B45" s="2" t="s">
        <v>103</v>
      </c>
      <c r="C45" s="5">
        <v>155.4</v>
      </c>
      <c r="D45" s="5">
        <v>149.4</v>
      </c>
      <c r="E45" s="5">
        <v>136.80000000000001</v>
      </c>
      <c r="F45" s="5">
        <v>163.69999999999999</v>
      </c>
      <c r="G45" s="5">
        <v>169.6</v>
      </c>
      <c r="H45" s="6">
        <v>170</v>
      </c>
      <c r="I45" s="5">
        <v>162.6</v>
      </c>
      <c r="J45" s="5">
        <v>157.9</v>
      </c>
      <c r="K45" s="5">
        <v>161.80000000000001</v>
      </c>
      <c r="L45" s="5">
        <v>160.19999999999999</v>
      </c>
      <c r="M45" s="6">
        <v>159</v>
      </c>
      <c r="N45" s="5">
        <v>174.8</v>
      </c>
      <c r="O45" s="5">
        <v>163.30000000000001</v>
      </c>
      <c r="P45" s="5">
        <v>164.7</v>
      </c>
      <c r="Q45" s="5">
        <v>175.5</v>
      </c>
      <c r="R45" s="5">
        <v>179.1</v>
      </c>
      <c r="S45" s="5">
        <v>178.2</v>
      </c>
      <c r="T45" s="5">
        <v>180.4</v>
      </c>
      <c r="U45" s="5">
        <v>140.30000000000001</v>
      </c>
      <c r="V45" s="6">
        <v>155</v>
      </c>
      <c r="W45" s="5">
        <v>169.4</v>
      </c>
    </row>
    <row r="46" spans="1:23" x14ac:dyDescent="0.25">
      <c r="A46" s="2" t="s">
        <v>104</v>
      </c>
      <c r="B46" s="2" t="s">
        <v>105</v>
      </c>
      <c r="C46" s="5">
        <v>56.6</v>
      </c>
      <c r="D46" s="6">
        <v>59</v>
      </c>
      <c r="E46" s="6">
        <v>56</v>
      </c>
      <c r="F46" s="5">
        <v>55.7</v>
      </c>
      <c r="G46" s="5">
        <v>58.5</v>
      </c>
      <c r="H46" s="5">
        <v>57.6</v>
      </c>
      <c r="I46" s="5">
        <v>59.9</v>
      </c>
      <c r="J46" s="5">
        <v>57.2</v>
      </c>
      <c r="K46" s="5">
        <v>59.1</v>
      </c>
      <c r="L46" s="5">
        <v>63.8</v>
      </c>
      <c r="M46" s="5">
        <v>62.6</v>
      </c>
      <c r="N46" s="5">
        <v>71.2</v>
      </c>
      <c r="O46" s="5">
        <v>65.5</v>
      </c>
      <c r="P46" s="5">
        <v>65.099999999999994</v>
      </c>
      <c r="Q46" s="5">
        <v>69.2</v>
      </c>
      <c r="R46" s="5">
        <v>65.400000000000006</v>
      </c>
      <c r="S46" s="6">
        <v>71</v>
      </c>
      <c r="T46" s="5">
        <v>66.400000000000006</v>
      </c>
      <c r="U46" s="5">
        <v>60.6</v>
      </c>
      <c r="V46" s="5">
        <v>52.1</v>
      </c>
      <c r="W46" s="5">
        <v>58.2</v>
      </c>
    </row>
    <row r="47" spans="1:23" x14ac:dyDescent="0.25">
      <c r="A47" s="2" t="s">
        <v>106</v>
      </c>
      <c r="B47" s="2" t="s">
        <v>107</v>
      </c>
      <c r="C47" s="5">
        <v>202.8</v>
      </c>
      <c r="D47" s="5">
        <v>197.2</v>
      </c>
      <c r="E47" s="5">
        <v>191.4</v>
      </c>
      <c r="F47" s="5">
        <v>208.6</v>
      </c>
      <c r="G47" s="5">
        <v>215.3</v>
      </c>
      <c r="H47" s="5">
        <v>217.9</v>
      </c>
      <c r="I47" s="5">
        <v>208.3</v>
      </c>
      <c r="J47" s="5">
        <v>200.7</v>
      </c>
      <c r="K47" s="5">
        <v>194.7</v>
      </c>
      <c r="L47" s="5">
        <v>202.9</v>
      </c>
      <c r="M47" s="5">
        <v>199.4</v>
      </c>
      <c r="N47" s="5">
        <v>224.8</v>
      </c>
      <c r="O47" s="5">
        <v>227.8</v>
      </c>
      <c r="P47" s="6">
        <v>231</v>
      </c>
      <c r="Q47" s="5">
        <v>237.8</v>
      </c>
      <c r="R47" s="5">
        <v>232.8</v>
      </c>
      <c r="S47" s="5">
        <v>237.2</v>
      </c>
      <c r="T47" s="5">
        <v>234.5</v>
      </c>
      <c r="U47" s="5">
        <v>213.6</v>
      </c>
      <c r="V47" s="5">
        <v>210.5</v>
      </c>
      <c r="W47" s="5">
        <v>204.8</v>
      </c>
    </row>
    <row r="48" spans="1:23" x14ac:dyDescent="0.25">
      <c r="A48" s="2" t="s">
        <v>108</v>
      </c>
      <c r="B48" s="2" t="s">
        <v>109</v>
      </c>
      <c r="C48" s="5">
        <v>113.9</v>
      </c>
      <c r="D48" s="6">
        <v>107</v>
      </c>
      <c r="E48" s="5">
        <v>99.5</v>
      </c>
      <c r="F48" s="5">
        <v>107.8</v>
      </c>
      <c r="G48" s="5">
        <v>109.6</v>
      </c>
      <c r="H48" s="5">
        <v>113.1</v>
      </c>
      <c r="I48" s="5">
        <v>103.7</v>
      </c>
      <c r="J48" s="5">
        <v>102.8</v>
      </c>
      <c r="K48" s="6">
        <v>100</v>
      </c>
      <c r="L48" s="5">
        <v>98.6</v>
      </c>
      <c r="M48" s="5">
        <v>98.3</v>
      </c>
      <c r="N48" s="5">
        <v>116.5</v>
      </c>
      <c r="O48" s="5">
        <v>113.2</v>
      </c>
      <c r="P48" s="6">
        <v>108</v>
      </c>
      <c r="Q48" s="5">
        <v>108.6</v>
      </c>
      <c r="R48" s="5">
        <v>101.9</v>
      </c>
      <c r="S48" s="5">
        <v>106.2</v>
      </c>
      <c r="T48" s="5">
        <v>104.2</v>
      </c>
      <c r="U48" s="5">
        <v>93.3</v>
      </c>
      <c r="V48" s="5">
        <v>88.7</v>
      </c>
      <c r="W48" s="5">
        <v>99.8</v>
      </c>
    </row>
    <row r="49" spans="1:23" x14ac:dyDescent="0.25">
      <c r="A49" s="2" t="s">
        <v>110</v>
      </c>
      <c r="B49" s="2" t="s">
        <v>109</v>
      </c>
      <c r="C49" s="5">
        <v>113.9</v>
      </c>
      <c r="D49" s="6">
        <v>107</v>
      </c>
      <c r="E49" s="5">
        <v>99.5</v>
      </c>
      <c r="F49" s="5">
        <v>107.8</v>
      </c>
      <c r="G49" s="5">
        <v>109.6</v>
      </c>
      <c r="H49" s="5">
        <v>113.1</v>
      </c>
      <c r="I49" s="5">
        <v>103.7</v>
      </c>
      <c r="J49" s="5">
        <v>102.8</v>
      </c>
      <c r="K49" s="6">
        <v>100</v>
      </c>
      <c r="L49" s="5">
        <v>98.6</v>
      </c>
      <c r="M49" s="5">
        <v>98.3</v>
      </c>
      <c r="N49" s="5">
        <v>116.5</v>
      </c>
      <c r="O49" s="5">
        <v>113.2</v>
      </c>
      <c r="P49" s="6">
        <v>108</v>
      </c>
      <c r="Q49" s="5">
        <v>108.6</v>
      </c>
      <c r="R49" s="5">
        <v>101.9</v>
      </c>
      <c r="S49" s="5">
        <v>106.2</v>
      </c>
      <c r="T49" s="5">
        <v>104.2</v>
      </c>
      <c r="U49" s="5">
        <v>93.3</v>
      </c>
      <c r="V49" s="5">
        <v>88.7</v>
      </c>
      <c r="W49" s="5">
        <v>99.8</v>
      </c>
    </row>
    <row r="50" spans="1:23" x14ac:dyDescent="0.25">
      <c r="A50" s="2" t="s">
        <v>111</v>
      </c>
      <c r="B50" s="2" t="s">
        <v>112</v>
      </c>
      <c r="C50" s="5">
        <v>410.4</v>
      </c>
      <c r="D50" s="5">
        <v>420.9</v>
      </c>
      <c r="E50" s="5">
        <v>409.6</v>
      </c>
      <c r="F50" s="5">
        <v>418.1</v>
      </c>
      <c r="G50" s="5">
        <v>412.3</v>
      </c>
      <c r="H50" s="5">
        <v>417.3</v>
      </c>
      <c r="I50" s="5">
        <v>408.3</v>
      </c>
      <c r="J50" s="5">
        <v>401.7</v>
      </c>
      <c r="K50" s="6">
        <v>401</v>
      </c>
      <c r="L50" s="5">
        <v>415.2</v>
      </c>
      <c r="M50" s="6">
        <v>415</v>
      </c>
      <c r="N50" s="5">
        <v>425.6</v>
      </c>
      <c r="O50" s="5">
        <v>428.7</v>
      </c>
      <c r="P50" s="5">
        <v>429.4</v>
      </c>
      <c r="Q50" s="5">
        <v>432.5</v>
      </c>
      <c r="R50" s="5">
        <v>412.3</v>
      </c>
      <c r="S50" s="5">
        <v>404.9</v>
      </c>
      <c r="T50" s="5">
        <v>423.3</v>
      </c>
      <c r="U50" s="5">
        <v>397.4</v>
      </c>
      <c r="V50" s="5">
        <v>374.8</v>
      </c>
      <c r="W50" s="5">
        <v>391.5</v>
      </c>
    </row>
    <row r="51" spans="1:23" x14ac:dyDescent="0.25">
      <c r="A51" s="2" t="s">
        <v>113</v>
      </c>
      <c r="B51" s="2" t="s">
        <v>114</v>
      </c>
      <c r="C51" s="5">
        <v>155.1</v>
      </c>
      <c r="D51" s="5">
        <v>164.9</v>
      </c>
      <c r="E51" s="5">
        <v>155.30000000000001</v>
      </c>
      <c r="F51" s="5">
        <v>154.69999999999999</v>
      </c>
      <c r="G51" s="5">
        <v>155.19999999999999</v>
      </c>
      <c r="H51" s="5">
        <v>165.1</v>
      </c>
      <c r="I51" s="5">
        <v>155.4</v>
      </c>
      <c r="J51" s="5">
        <v>157.6</v>
      </c>
      <c r="K51" s="5">
        <v>152.69999999999999</v>
      </c>
      <c r="L51" s="5">
        <v>157.19999999999999</v>
      </c>
      <c r="M51" s="5">
        <v>153.1</v>
      </c>
      <c r="N51" s="5">
        <v>159.5</v>
      </c>
      <c r="O51" s="5">
        <v>161.9</v>
      </c>
      <c r="P51" s="5">
        <v>163.4</v>
      </c>
      <c r="Q51" s="5">
        <v>156.30000000000001</v>
      </c>
      <c r="R51" s="5">
        <v>153.1</v>
      </c>
      <c r="S51" s="5">
        <v>152.80000000000001</v>
      </c>
      <c r="T51" s="5">
        <v>160.5</v>
      </c>
      <c r="U51" s="5">
        <v>159.6</v>
      </c>
      <c r="V51" s="5">
        <v>146.4</v>
      </c>
      <c r="W51" s="5">
        <v>147.4</v>
      </c>
    </row>
    <row r="52" spans="1:23" x14ac:dyDescent="0.25">
      <c r="A52" s="2" t="s">
        <v>115</v>
      </c>
      <c r="B52" s="2" t="s">
        <v>116</v>
      </c>
      <c r="C52" s="9"/>
      <c r="D52" s="9"/>
      <c r="E52" s="9"/>
      <c r="F52" s="5">
        <v>153.69999999999999</v>
      </c>
      <c r="G52" s="6">
        <v>148</v>
      </c>
      <c r="H52" s="5">
        <v>144.5</v>
      </c>
      <c r="I52" s="6">
        <v>143</v>
      </c>
      <c r="J52" s="5">
        <v>140.5</v>
      </c>
      <c r="K52" s="5">
        <v>142.4</v>
      </c>
      <c r="L52" s="5">
        <v>150.30000000000001</v>
      </c>
      <c r="M52" s="5">
        <v>153.1</v>
      </c>
      <c r="N52" s="5">
        <v>152.6</v>
      </c>
      <c r="O52" s="5">
        <v>154.30000000000001</v>
      </c>
      <c r="P52" s="5">
        <v>149.6</v>
      </c>
      <c r="Q52" s="5">
        <v>152.9</v>
      </c>
      <c r="R52" s="5">
        <v>142.1</v>
      </c>
      <c r="S52" s="6">
        <v>136</v>
      </c>
      <c r="T52" s="5">
        <v>139.5</v>
      </c>
      <c r="U52" s="5">
        <v>133.69999999999999</v>
      </c>
      <c r="V52" s="5">
        <v>126.8</v>
      </c>
      <c r="W52" s="5">
        <v>124.9</v>
      </c>
    </row>
    <row r="53" spans="1:23" x14ac:dyDescent="0.25">
      <c r="A53" s="2" t="s">
        <v>117</v>
      </c>
      <c r="B53" s="2" t="s">
        <v>118</v>
      </c>
      <c r="C53" s="9"/>
      <c r="D53" s="9"/>
      <c r="E53" s="9"/>
      <c r="F53" s="5">
        <v>109.7</v>
      </c>
      <c r="G53" s="6">
        <v>109</v>
      </c>
      <c r="H53" s="5">
        <v>107.7</v>
      </c>
      <c r="I53" s="5">
        <v>109.9</v>
      </c>
      <c r="J53" s="5">
        <v>103.6</v>
      </c>
      <c r="K53" s="5">
        <v>105.9</v>
      </c>
      <c r="L53" s="5">
        <v>107.7</v>
      </c>
      <c r="M53" s="5">
        <v>108.8</v>
      </c>
      <c r="N53" s="5">
        <v>113.5</v>
      </c>
      <c r="O53" s="5">
        <v>112.6</v>
      </c>
      <c r="P53" s="5">
        <v>116.4</v>
      </c>
      <c r="Q53" s="5">
        <v>123.3</v>
      </c>
      <c r="R53" s="5">
        <v>117.2</v>
      </c>
      <c r="S53" s="5">
        <v>116.1</v>
      </c>
      <c r="T53" s="5">
        <v>123.3</v>
      </c>
      <c r="U53" s="5">
        <v>104.1</v>
      </c>
      <c r="V53" s="5">
        <v>101.6</v>
      </c>
      <c r="W53" s="5">
        <v>119.1</v>
      </c>
    </row>
    <row r="54" spans="1:23" x14ac:dyDescent="0.25">
      <c r="A54" s="2" t="s">
        <v>119</v>
      </c>
      <c r="B54" s="2" t="s">
        <v>120</v>
      </c>
      <c r="C54" s="6">
        <v>243</v>
      </c>
      <c r="D54" s="6">
        <v>245</v>
      </c>
      <c r="E54" s="5">
        <v>241.9</v>
      </c>
      <c r="F54" s="5">
        <v>241.9</v>
      </c>
      <c r="G54" s="5">
        <v>249.3</v>
      </c>
      <c r="H54" s="5">
        <v>260.89999999999998</v>
      </c>
      <c r="I54" s="5">
        <v>248.8</v>
      </c>
      <c r="J54" s="5">
        <v>249.8</v>
      </c>
      <c r="K54" s="5">
        <v>241.3</v>
      </c>
      <c r="L54" s="5">
        <v>244.3</v>
      </c>
      <c r="M54" s="5">
        <v>239.3</v>
      </c>
      <c r="N54" s="5">
        <v>261.10000000000002</v>
      </c>
      <c r="O54" s="5">
        <v>254.1</v>
      </c>
      <c r="P54" s="5">
        <v>248.5</v>
      </c>
      <c r="Q54" s="5">
        <v>244.6</v>
      </c>
      <c r="R54" s="5">
        <v>234.9</v>
      </c>
      <c r="S54" s="5">
        <v>232.2</v>
      </c>
      <c r="T54" s="5">
        <v>239.3</v>
      </c>
      <c r="U54" s="5">
        <v>217.5</v>
      </c>
      <c r="V54" s="5">
        <v>219.4</v>
      </c>
      <c r="W54" s="5">
        <v>226.7</v>
      </c>
    </row>
    <row r="55" spans="1:23" x14ac:dyDescent="0.25">
      <c r="A55" s="2" t="s">
        <v>121</v>
      </c>
      <c r="B55" s="2" t="s">
        <v>120</v>
      </c>
      <c r="C55" s="6">
        <v>243</v>
      </c>
      <c r="D55" s="6">
        <v>245</v>
      </c>
      <c r="E55" s="5">
        <v>241.9</v>
      </c>
      <c r="F55" s="5">
        <v>241.9</v>
      </c>
      <c r="G55" s="5">
        <v>249.3</v>
      </c>
      <c r="H55" s="5">
        <v>260.89999999999998</v>
      </c>
      <c r="I55" s="5">
        <v>248.8</v>
      </c>
      <c r="J55" s="5">
        <v>249.8</v>
      </c>
      <c r="K55" s="5">
        <v>241.3</v>
      </c>
      <c r="L55" s="5">
        <v>244.3</v>
      </c>
      <c r="M55" s="5">
        <v>239.3</v>
      </c>
      <c r="N55" s="5">
        <v>261.10000000000002</v>
      </c>
      <c r="O55" s="5">
        <v>254.1</v>
      </c>
      <c r="P55" s="5">
        <v>248.5</v>
      </c>
      <c r="Q55" s="5">
        <v>244.6</v>
      </c>
      <c r="R55" s="5">
        <v>234.9</v>
      </c>
      <c r="S55" s="5">
        <v>232.2</v>
      </c>
      <c r="T55" s="5">
        <v>239.3</v>
      </c>
      <c r="U55" s="5">
        <v>217.5</v>
      </c>
      <c r="V55" s="5">
        <v>219.4</v>
      </c>
      <c r="W55" s="5">
        <v>226.7</v>
      </c>
    </row>
    <row r="56" spans="1:23" x14ac:dyDescent="0.25">
      <c r="A56" s="2" t="s">
        <v>122</v>
      </c>
      <c r="B56" s="2" t="s">
        <v>123</v>
      </c>
      <c r="C56" s="5">
        <v>329.6</v>
      </c>
      <c r="D56" s="5">
        <v>327.7</v>
      </c>
      <c r="E56" s="5">
        <v>327.10000000000002</v>
      </c>
      <c r="F56" s="5">
        <v>316.2</v>
      </c>
      <c r="G56" s="6">
        <v>332</v>
      </c>
      <c r="H56" s="5">
        <v>337.9</v>
      </c>
      <c r="I56" s="5">
        <v>329.8</v>
      </c>
      <c r="J56" s="5">
        <v>331.1</v>
      </c>
      <c r="K56" s="5">
        <v>316.2</v>
      </c>
      <c r="L56" s="5">
        <v>320.7</v>
      </c>
      <c r="M56" s="5">
        <v>324.39999999999998</v>
      </c>
      <c r="N56" s="6">
        <v>335</v>
      </c>
      <c r="O56" s="5">
        <v>343.4</v>
      </c>
      <c r="P56" s="5">
        <v>346.2</v>
      </c>
      <c r="Q56" s="5">
        <v>349.7</v>
      </c>
      <c r="R56" s="5">
        <v>350.5</v>
      </c>
      <c r="S56" s="5">
        <v>366.4</v>
      </c>
      <c r="T56" s="5">
        <v>359.5</v>
      </c>
      <c r="U56" s="5">
        <v>338.6</v>
      </c>
      <c r="V56" s="5">
        <v>326.2</v>
      </c>
      <c r="W56" s="5">
        <v>348.9</v>
      </c>
    </row>
    <row r="57" spans="1:23" x14ac:dyDescent="0.25">
      <c r="A57" s="2" t="s">
        <v>124</v>
      </c>
      <c r="B57" s="2" t="s">
        <v>123</v>
      </c>
      <c r="C57" s="5">
        <v>329.6</v>
      </c>
      <c r="D57" s="5">
        <v>327.7</v>
      </c>
      <c r="E57" s="5">
        <v>327.10000000000002</v>
      </c>
      <c r="F57" s="5">
        <v>316.2</v>
      </c>
      <c r="G57" s="6">
        <v>332</v>
      </c>
      <c r="H57" s="5">
        <v>337.9</v>
      </c>
      <c r="I57" s="5">
        <v>329.8</v>
      </c>
      <c r="J57" s="5">
        <v>331.1</v>
      </c>
      <c r="K57" s="5">
        <v>316.2</v>
      </c>
      <c r="L57" s="5">
        <v>320.7</v>
      </c>
      <c r="M57" s="5">
        <v>324.39999999999998</v>
      </c>
      <c r="N57" s="6">
        <v>335</v>
      </c>
      <c r="O57" s="5">
        <v>343.4</v>
      </c>
      <c r="P57" s="5">
        <v>346.2</v>
      </c>
      <c r="Q57" s="5">
        <v>349.7</v>
      </c>
      <c r="R57" s="5">
        <v>350.5</v>
      </c>
      <c r="S57" s="5">
        <v>366.4</v>
      </c>
      <c r="T57" s="5">
        <v>359.5</v>
      </c>
      <c r="U57" s="5">
        <v>338.6</v>
      </c>
      <c r="V57" s="5">
        <v>326.2</v>
      </c>
      <c r="W57" s="5">
        <v>348.9</v>
      </c>
    </row>
    <row r="58" spans="1:23" x14ac:dyDescent="0.25">
      <c r="A58" s="2" t="s">
        <v>125</v>
      </c>
      <c r="B58" s="2" t="s">
        <v>126</v>
      </c>
      <c r="C58" s="5">
        <v>220.6</v>
      </c>
      <c r="D58" s="5">
        <v>234.2</v>
      </c>
      <c r="E58" s="5">
        <v>225.2</v>
      </c>
      <c r="F58" s="5">
        <v>222.7</v>
      </c>
      <c r="G58" s="5">
        <v>223.5</v>
      </c>
      <c r="H58" s="6">
        <v>240</v>
      </c>
      <c r="I58" s="5">
        <v>227.4</v>
      </c>
      <c r="J58" s="5">
        <v>231.5</v>
      </c>
      <c r="K58" s="5">
        <v>225.6</v>
      </c>
      <c r="L58" s="5">
        <v>219.8</v>
      </c>
      <c r="M58" s="6">
        <v>212</v>
      </c>
      <c r="N58" s="5">
        <v>237.9</v>
      </c>
      <c r="O58" s="5">
        <v>237.1</v>
      </c>
      <c r="P58" s="6">
        <v>231</v>
      </c>
      <c r="Q58" s="5">
        <v>231.6</v>
      </c>
      <c r="R58" s="5">
        <v>234.1</v>
      </c>
      <c r="S58" s="5">
        <v>229.8</v>
      </c>
      <c r="T58" s="5">
        <v>226.4</v>
      </c>
      <c r="U58" s="5">
        <v>200.9</v>
      </c>
      <c r="V58" s="5">
        <v>202.5</v>
      </c>
      <c r="W58" s="5">
        <v>211.6</v>
      </c>
    </row>
    <row r="59" spans="1:23" x14ac:dyDescent="0.25">
      <c r="A59" s="2" t="s">
        <v>127</v>
      </c>
      <c r="B59" s="2" t="s">
        <v>126</v>
      </c>
      <c r="C59" s="5">
        <v>220.6</v>
      </c>
      <c r="D59" s="5">
        <v>234.2</v>
      </c>
      <c r="E59" s="5">
        <v>225.2</v>
      </c>
      <c r="F59" s="5">
        <v>222.7</v>
      </c>
      <c r="G59" s="5">
        <v>223.5</v>
      </c>
      <c r="H59" s="6">
        <v>240</v>
      </c>
      <c r="I59" s="5">
        <v>227.4</v>
      </c>
      <c r="J59" s="5">
        <v>231.5</v>
      </c>
      <c r="K59" s="5">
        <v>225.6</v>
      </c>
      <c r="L59" s="5">
        <v>219.8</v>
      </c>
      <c r="M59" s="6">
        <v>212</v>
      </c>
      <c r="N59" s="5">
        <v>237.9</v>
      </c>
      <c r="O59" s="5">
        <v>237.1</v>
      </c>
      <c r="P59" s="6">
        <v>231</v>
      </c>
      <c r="Q59" s="5">
        <v>231.6</v>
      </c>
      <c r="R59" s="5">
        <v>234.1</v>
      </c>
      <c r="S59" s="5">
        <v>229.8</v>
      </c>
      <c r="T59" s="5">
        <v>226.4</v>
      </c>
      <c r="U59" s="5">
        <v>200.9</v>
      </c>
      <c r="V59" s="5">
        <v>202.5</v>
      </c>
      <c r="W59" s="5">
        <v>211.6</v>
      </c>
    </row>
    <row r="60" spans="1:23" x14ac:dyDescent="0.25">
      <c r="A60" s="11"/>
      <c r="B60" s="11"/>
      <c r="C60" s="6"/>
      <c r="D60" s="5"/>
      <c r="E60" s="5"/>
      <c r="F60" s="5"/>
      <c r="G60" s="5"/>
      <c r="H60" s="5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</row>
    <row r="61" spans="1:23" x14ac:dyDescent="0.25">
      <c r="A61" s="11"/>
      <c r="B61" s="11"/>
      <c r="C61" s="5"/>
      <c r="D61" s="5"/>
      <c r="E61" s="5"/>
      <c r="F61" s="5"/>
      <c r="G61" s="5"/>
      <c r="H61" s="5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</row>
    <row r="62" spans="1:23" x14ac:dyDescent="0.25">
      <c r="A62" s="11"/>
      <c r="B62" s="11"/>
      <c r="C62" s="5"/>
      <c r="D62" s="5"/>
      <c r="E62" s="5"/>
      <c r="F62" s="6"/>
      <c r="G62" s="5"/>
      <c r="H62" s="5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6"/>
      <c r="V62" s="5"/>
      <c r="W62" s="5"/>
    </row>
    <row r="63" spans="1:23" x14ac:dyDescent="0.25">
      <c r="A63" s="11"/>
      <c r="B63" s="11"/>
      <c r="C63" s="6"/>
      <c r="D63" s="5"/>
      <c r="E63" s="5"/>
      <c r="F63" s="5"/>
      <c r="G63" s="5"/>
      <c r="H63" s="5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</row>
    <row r="64" spans="1:23" x14ac:dyDescent="0.25">
      <c r="A64" s="11"/>
      <c r="B64" s="11"/>
      <c r="C64" s="5"/>
      <c r="D64" s="5"/>
      <c r="E64" s="6"/>
      <c r="F64" s="5"/>
      <c r="G64" s="5"/>
      <c r="H64" s="5"/>
      <c r="I64" s="5"/>
      <c r="J64" s="5"/>
      <c r="K64" s="6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</row>
    <row r="65" spans="1:23" x14ac:dyDescent="0.25">
      <c r="A65" s="11"/>
      <c r="B65" s="11"/>
      <c r="C65" s="5"/>
      <c r="D65" s="5"/>
      <c r="E65" s="5"/>
      <c r="F65" s="5"/>
      <c r="G65" s="5"/>
      <c r="H65" s="5"/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</row>
    <row r="66" spans="1:23" x14ac:dyDescent="0.25">
      <c r="A66" s="11"/>
      <c r="B66" s="11"/>
      <c r="C66" s="5"/>
      <c r="D66" s="5"/>
      <c r="E66" s="5"/>
      <c r="F66" s="5"/>
      <c r="G66" s="5"/>
      <c r="H66" s="5"/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</row>
    <row r="67" spans="1:23" x14ac:dyDescent="0.25">
      <c r="A67" s="11"/>
      <c r="B67" s="11"/>
      <c r="C67" s="5"/>
      <c r="D67" s="5"/>
      <c r="E67" s="5"/>
      <c r="F67" s="5"/>
      <c r="G67" s="5"/>
      <c r="H67" s="5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</row>
    <row r="68" spans="1:23" x14ac:dyDescent="0.25">
      <c r="A68" s="11"/>
      <c r="B68" s="11"/>
      <c r="C68" s="5"/>
      <c r="D68" s="5"/>
      <c r="E68" s="5"/>
      <c r="F68" s="5"/>
      <c r="G68" s="5"/>
      <c r="H68" s="5"/>
      <c r="I68" s="6"/>
      <c r="J68" s="5"/>
      <c r="K68" s="6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</row>
    <row r="69" spans="1:23" x14ac:dyDescent="0.25">
      <c r="A69" s="11"/>
      <c r="B69" s="11"/>
      <c r="C69" s="5"/>
      <c r="D69" s="5"/>
      <c r="E69" s="5"/>
      <c r="F69" s="5"/>
      <c r="G69" s="6"/>
      <c r="H69" s="5"/>
      <c r="I69" s="5"/>
      <c r="J69" s="5"/>
      <c r="K69" s="5"/>
      <c r="L69" s="5"/>
      <c r="M69" s="5"/>
      <c r="N69" s="5"/>
      <c r="O69" s="6"/>
      <c r="P69" s="5"/>
      <c r="Q69" s="5"/>
      <c r="R69" s="6"/>
      <c r="S69" s="5"/>
      <c r="T69" s="5"/>
      <c r="U69" s="5"/>
      <c r="V69" s="5"/>
      <c r="W69" s="6"/>
    </row>
    <row r="70" spans="1:23" x14ac:dyDescent="0.25">
      <c r="A70" s="11"/>
      <c r="B70" s="11"/>
      <c r="C70" s="5"/>
      <c r="D70" s="5"/>
      <c r="E70" s="6"/>
      <c r="F70" s="5"/>
      <c r="G70" s="5"/>
      <c r="H70" s="5"/>
      <c r="I70" s="5"/>
      <c r="J70" s="5"/>
      <c r="K70" s="5"/>
      <c r="L70" s="5"/>
      <c r="M70" s="5"/>
      <c r="N70" s="5"/>
      <c r="O70" s="5"/>
      <c r="P70" s="5"/>
      <c r="Q70" s="5"/>
      <c r="R70" s="6"/>
      <c r="S70" s="5"/>
      <c r="T70" s="5"/>
      <c r="U70" s="6"/>
      <c r="V70" s="5"/>
      <c r="W70" s="5"/>
    </row>
    <row r="71" spans="1:23" x14ac:dyDescent="0.25">
      <c r="A71" s="11"/>
      <c r="B71" s="11"/>
      <c r="C71" s="5"/>
      <c r="D71" s="5"/>
      <c r="E71" s="6"/>
      <c r="F71" s="5"/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6"/>
      <c r="S71" s="5"/>
      <c r="T71" s="5"/>
      <c r="U71" s="6"/>
      <c r="V71" s="5"/>
      <c r="W71" s="5"/>
    </row>
    <row r="72" spans="1:23" x14ac:dyDescent="0.25">
      <c r="A72" s="11"/>
      <c r="B72" s="11"/>
      <c r="C72" s="5"/>
      <c r="D72" s="5"/>
      <c r="E72" s="5"/>
      <c r="F72" s="6"/>
      <c r="G72" s="5"/>
      <c r="H72" s="5"/>
      <c r="I72" s="6"/>
      <c r="J72" s="5"/>
      <c r="K72" s="5"/>
      <c r="L72" s="5"/>
      <c r="M72" s="5"/>
      <c r="N72" s="6"/>
      <c r="O72" s="5"/>
      <c r="P72" s="5"/>
      <c r="Q72" s="5"/>
      <c r="R72" s="5"/>
      <c r="S72" s="6"/>
      <c r="T72" s="6"/>
      <c r="U72" s="5"/>
      <c r="V72" s="5"/>
      <c r="W72" s="5"/>
    </row>
    <row r="73" spans="1:23" x14ac:dyDescent="0.25">
      <c r="A73" s="11"/>
      <c r="B73" s="11"/>
      <c r="C73" s="5"/>
      <c r="D73" s="6"/>
      <c r="E73" s="5"/>
      <c r="F73" s="6"/>
      <c r="G73" s="5"/>
      <c r="H73" s="5"/>
      <c r="I73" s="6"/>
      <c r="J73" s="5"/>
      <c r="K73" s="6"/>
      <c r="L73" s="5"/>
      <c r="M73" s="5"/>
      <c r="N73" s="5"/>
      <c r="O73" s="5"/>
      <c r="P73" s="5"/>
      <c r="Q73" s="6"/>
      <c r="R73" s="5"/>
      <c r="S73" s="5"/>
      <c r="T73" s="5"/>
      <c r="U73" s="5"/>
      <c r="V73" s="5"/>
      <c r="W73" s="5"/>
    </row>
    <row r="74" spans="1:23" x14ac:dyDescent="0.25">
      <c r="A74" s="11"/>
      <c r="B74" s="11"/>
      <c r="C74" s="5"/>
      <c r="D74" s="5"/>
      <c r="E74" s="5"/>
      <c r="F74" s="5"/>
      <c r="G74" s="5"/>
      <c r="H74" s="5"/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</row>
    <row r="75" spans="1:23" x14ac:dyDescent="0.25">
      <c r="A75" s="11"/>
      <c r="B75" s="11"/>
      <c r="C75" s="5"/>
      <c r="D75" s="5"/>
      <c r="E75" s="5"/>
      <c r="F75" s="5"/>
      <c r="G75" s="6"/>
      <c r="H75" s="6"/>
      <c r="I75" s="5"/>
      <c r="J75" s="5"/>
      <c r="K75" s="5"/>
      <c r="L75" s="5"/>
      <c r="M75" s="5"/>
      <c r="N75" s="5"/>
      <c r="O75" s="5"/>
      <c r="P75" s="6"/>
      <c r="Q75" s="5"/>
      <c r="R75" s="5"/>
      <c r="S75" s="5"/>
      <c r="T75" s="5"/>
      <c r="U75" s="5"/>
      <c r="V75" s="5"/>
      <c r="W75" s="5"/>
    </row>
    <row r="76" spans="1:23" x14ac:dyDescent="0.25">
      <c r="A76" s="11"/>
      <c r="B76" s="11"/>
      <c r="C76" s="5"/>
      <c r="D76" s="5"/>
      <c r="E76" s="5"/>
      <c r="F76" s="5"/>
      <c r="G76" s="5"/>
      <c r="H76" s="6"/>
      <c r="I76" s="5"/>
      <c r="J76" s="5"/>
      <c r="K76" s="5"/>
      <c r="L76" s="5"/>
      <c r="M76" s="5"/>
      <c r="N76" s="6"/>
      <c r="O76" s="5"/>
      <c r="P76" s="5"/>
      <c r="Q76" s="5"/>
      <c r="R76" s="5"/>
      <c r="S76" s="6"/>
      <c r="T76" s="5"/>
      <c r="U76" s="5"/>
      <c r="V76" s="5"/>
      <c r="W76" s="5"/>
    </row>
    <row r="77" spans="1:23" x14ac:dyDescent="0.25">
      <c r="A77" s="16"/>
      <c r="B77" s="16"/>
      <c r="C77" s="13"/>
      <c r="D77" s="13"/>
      <c r="E77" s="13"/>
      <c r="F77" s="13"/>
      <c r="G77" s="13"/>
      <c r="H77" s="13"/>
      <c r="I77" s="13"/>
      <c r="J77" s="13"/>
      <c r="K77" s="13"/>
      <c r="L77" s="14"/>
      <c r="M77" s="13"/>
      <c r="N77" s="13"/>
      <c r="O77" s="13"/>
      <c r="P77" s="13"/>
      <c r="Q77" s="13"/>
      <c r="R77" s="14"/>
      <c r="S77" s="13"/>
      <c r="T77" s="13"/>
      <c r="U77" s="13"/>
      <c r="V77" s="13"/>
      <c r="W77" s="13"/>
    </row>
    <row r="78" spans="1:23" x14ac:dyDescent="0.25">
      <c r="A78" s="11"/>
      <c r="B78" s="11"/>
      <c r="C78" s="5"/>
      <c r="D78" s="6"/>
      <c r="E78" s="5"/>
      <c r="F78" s="5"/>
      <c r="G78" s="5"/>
      <c r="H78" s="5"/>
      <c r="I78" s="5"/>
      <c r="J78" s="5"/>
      <c r="K78" s="5"/>
      <c r="L78" s="5"/>
      <c r="M78" s="6"/>
      <c r="N78" s="5"/>
      <c r="O78" s="5"/>
      <c r="P78" s="5"/>
      <c r="Q78" s="6"/>
      <c r="R78" s="5"/>
      <c r="S78" s="5"/>
      <c r="T78" s="5"/>
      <c r="U78" s="5"/>
      <c r="V78" s="5"/>
      <c r="W78" s="5"/>
    </row>
    <row r="79" spans="1:23" x14ac:dyDescent="0.25">
      <c r="A79" s="11"/>
      <c r="B79" s="11"/>
      <c r="C79" s="5"/>
      <c r="D79" s="5"/>
      <c r="E79" s="5"/>
      <c r="F79" s="5"/>
      <c r="G79" s="5"/>
      <c r="H79" s="6"/>
      <c r="I79" s="5"/>
      <c r="J79" s="6"/>
      <c r="K79" s="6"/>
      <c r="L79" s="5"/>
      <c r="M79" s="5"/>
      <c r="N79" s="5"/>
      <c r="O79" s="5"/>
      <c r="P79" s="5"/>
      <c r="Q79" s="6"/>
      <c r="R79" s="5"/>
      <c r="S79" s="5"/>
      <c r="T79" s="5"/>
      <c r="U79" s="5"/>
      <c r="V79" s="5"/>
      <c r="W79" s="5"/>
    </row>
    <row r="80" spans="1:23" x14ac:dyDescent="0.25">
      <c r="A80" s="11"/>
      <c r="B80" s="11"/>
      <c r="C80" s="5"/>
      <c r="D80" s="5"/>
      <c r="E80" s="5"/>
      <c r="F80" s="6"/>
      <c r="G80" s="5"/>
      <c r="H80" s="5"/>
      <c r="I80" s="5"/>
      <c r="J80" s="5"/>
      <c r="K80" s="5"/>
      <c r="L80" s="6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</row>
    <row r="81" spans="1:23" x14ac:dyDescent="0.25">
      <c r="A81" s="11"/>
      <c r="B81" s="11"/>
      <c r="C81" s="5"/>
      <c r="D81" s="5"/>
      <c r="E81" s="5"/>
      <c r="F81" s="5"/>
      <c r="G81" s="5"/>
      <c r="H81" s="5"/>
      <c r="I81" s="5"/>
      <c r="J81" s="6"/>
      <c r="K81" s="5"/>
      <c r="L81" s="5"/>
      <c r="M81" s="5"/>
      <c r="N81" s="5"/>
      <c r="O81" s="5"/>
      <c r="P81" s="5"/>
      <c r="Q81" s="5"/>
      <c r="R81" s="5"/>
      <c r="S81" s="5"/>
      <c r="T81" s="5"/>
      <c r="U81" s="6"/>
      <c r="V81" s="5"/>
      <c r="W81" s="5"/>
    </row>
    <row r="82" spans="1:23" x14ac:dyDescent="0.25">
      <c r="A82" s="11"/>
      <c r="B82" s="11"/>
      <c r="C82" s="5"/>
      <c r="D82" s="5"/>
      <c r="E82" s="5"/>
      <c r="F82" s="5"/>
      <c r="G82" s="5"/>
      <c r="H82" s="5"/>
      <c r="I82" s="5"/>
      <c r="J82" s="5"/>
      <c r="K82" s="5"/>
      <c r="L82" s="5"/>
      <c r="M82" s="6"/>
      <c r="N82" s="6"/>
      <c r="O82" s="5"/>
      <c r="P82" s="6"/>
      <c r="Q82" s="5"/>
      <c r="R82" s="5"/>
      <c r="S82" s="5"/>
      <c r="T82" s="5"/>
      <c r="U82" s="5"/>
      <c r="V82" s="5"/>
      <c r="W82" s="5"/>
    </row>
    <row r="83" spans="1:23" x14ac:dyDescent="0.25">
      <c r="A83" s="11"/>
      <c r="B83" s="11"/>
      <c r="C83" s="5"/>
      <c r="D83" s="5"/>
      <c r="E83" s="5"/>
      <c r="F83" s="5"/>
      <c r="G83" s="5"/>
      <c r="H83" s="5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6"/>
      <c r="V83" s="5"/>
      <c r="W83" s="5"/>
    </row>
    <row r="84" spans="1:23" x14ac:dyDescent="0.25">
      <c r="A84" s="11"/>
      <c r="B84" s="11"/>
      <c r="C84" s="5"/>
      <c r="D84" s="5"/>
      <c r="E84" s="5"/>
      <c r="F84" s="5"/>
      <c r="G84" s="5"/>
      <c r="H84" s="5"/>
      <c r="I84" s="6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</row>
    <row r="85" spans="1:23" x14ac:dyDescent="0.25">
      <c r="A85" s="11"/>
      <c r="B85" s="11"/>
      <c r="C85" s="5"/>
      <c r="D85" s="5"/>
      <c r="E85" s="5"/>
      <c r="F85" s="5"/>
      <c r="G85" s="6"/>
      <c r="H85" s="5"/>
      <c r="I85" s="5"/>
      <c r="J85" s="5"/>
      <c r="K85" s="5"/>
      <c r="L85" s="5"/>
      <c r="M85" s="5"/>
      <c r="N85" s="5"/>
      <c r="O85" s="5"/>
      <c r="P85" s="5"/>
      <c r="Q85" s="5"/>
      <c r="R85" s="6"/>
      <c r="S85" s="5"/>
      <c r="T85" s="5"/>
      <c r="U85" s="5"/>
      <c r="V85" s="5"/>
      <c r="W85" s="5"/>
    </row>
    <row r="86" spans="1:23" x14ac:dyDescent="0.25">
      <c r="A86" s="11"/>
      <c r="B86" s="11"/>
      <c r="C86" s="5"/>
      <c r="D86" s="5"/>
      <c r="E86" s="5"/>
      <c r="F86" s="5"/>
      <c r="G86" s="6"/>
      <c r="H86" s="5"/>
      <c r="I86" s="5"/>
      <c r="J86" s="5"/>
      <c r="K86" s="5"/>
      <c r="L86" s="5"/>
      <c r="M86" s="5"/>
      <c r="N86" s="5"/>
      <c r="O86" s="5"/>
      <c r="P86" s="5"/>
      <c r="Q86" s="5"/>
      <c r="R86" s="6"/>
      <c r="S86" s="5"/>
      <c r="T86" s="5"/>
      <c r="U86" s="5"/>
      <c r="V86" s="5"/>
      <c r="W86" s="5"/>
    </row>
  </sheetData>
  <pageMargins left="0.78749999999999998" right="0.78749999999999998" top="1.0249999999999999" bottom="1.0249999999999999" header="0.78749999999999998" footer="0.78749999999999998"/>
  <pageSetup orientation="portrait" horizontalDpi="300" verticalDpi="300"/>
  <headerFooter>
    <oddHeader>&amp;C&amp;A</oddHeader>
    <oddFooter>&amp;CPage &amp;P</oddFooter>
  </headerFooter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tabColor rgb="FFFFD7D7"/>
  </sheetPr>
  <dimension ref="A1:W154"/>
  <sheetViews>
    <sheetView topLeftCell="A59" zoomScale="95" zoomScaleNormal="95" workbookViewId="0">
      <selection activeCell="B66" sqref="B66"/>
    </sheetView>
  </sheetViews>
  <sheetFormatPr defaultColWidth="11.5546875" defaultRowHeight="13.2" x14ac:dyDescent="0.25"/>
  <cols>
    <col min="2" max="2" width="33.5546875" customWidth="1"/>
  </cols>
  <sheetData>
    <row r="1" spans="1:23" x14ac:dyDescent="0.25">
      <c r="A1" s="37"/>
      <c r="B1" s="37"/>
      <c r="C1" s="37"/>
      <c r="D1" s="37"/>
      <c r="E1" s="37"/>
      <c r="F1" s="37"/>
      <c r="G1" s="37"/>
      <c r="H1" s="37"/>
      <c r="I1" s="37"/>
      <c r="J1" s="37"/>
      <c r="K1" s="37"/>
      <c r="L1" s="37"/>
      <c r="M1" s="37"/>
      <c r="N1" s="37"/>
      <c r="O1" s="37"/>
      <c r="P1" s="37"/>
      <c r="Q1" s="37"/>
      <c r="R1" s="37"/>
      <c r="S1" s="37"/>
      <c r="T1" s="37"/>
      <c r="U1" s="37"/>
      <c r="V1" s="37"/>
      <c r="W1" s="37"/>
    </row>
    <row r="2" spans="1:23" x14ac:dyDescent="0.25">
      <c r="A2" s="1" t="s">
        <v>0</v>
      </c>
      <c r="B2" s="1" t="s">
        <v>1</v>
      </c>
      <c r="C2" s="1" t="s">
        <v>2</v>
      </c>
      <c r="D2" s="1" t="s">
        <v>3</v>
      </c>
      <c r="E2" s="1" t="s">
        <v>4</v>
      </c>
      <c r="F2" s="1" t="s">
        <v>5</v>
      </c>
      <c r="G2" s="1" t="s">
        <v>6</v>
      </c>
      <c r="H2" s="1" t="s">
        <v>7</v>
      </c>
      <c r="I2" s="1" t="s">
        <v>8</v>
      </c>
      <c r="J2" s="1" t="s">
        <v>9</v>
      </c>
      <c r="K2" s="1" t="s">
        <v>10</v>
      </c>
      <c r="L2" s="1" t="s">
        <v>11</v>
      </c>
      <c r="M2" s="1" t="s">
        <v>12</v>
      </c>
      <c r="N2" s="1" t="s">
        <v>13</v>
      </c>
      <c r="O2" s="1" t="s">
        <v>14</v>
      </c>
      <c r="P2" s="1" t="s">
        <v>15</v>
      </c>
      <c r="Q2" s="1" t="s">
        <v>16</v>
      </c>
      <c r="R2" s="1" t="s">
        <v>17</v>
      </c>
      <c r="S2" s="1" t="s">
        <v>18</v>
      </c>
      <c r="T2" s="1" t="s">
        <v>19</v>
      </c>
      <c r="U2" s="1" t="s">
        <v>20</v>
      </c>
      <c r="V2" s="1" t="s">
        <v>21</v>
      </c>
      <c r="W2" s="1" t="s">
        <v>22</v>
      </c>
    </row>
    <row r="3" spans="1:23" x14ac:dyDescent="0.25">
      <c r="A3" s="2" t="s">
        <v>23</v>
      </c>
      <c r="B3" s="2" t="s">
        <v>24</v>
      </c>
      <c r="C3">
        <f>Wholesale!C3/Total!C3</f>
        <v>0.23850860097928042</v>
      </c>
      <c r="D3">
        <f>Wholesale!D3/Total!D3</f>
        <v>0.23894828742705315</v>
      </c>
      <c r="E3">
        <f>Wholesale!E3/Total!E3</f>
        <v>0.24081050278933222</v>
      </c>
      <c r="F3">
        <f>Wholesale!F3/Total!F3</f>
        <v>0.2414623009559346</v>
      </c>
      <c r="G3">
        <f>Wholesale!G3/Total!G3</f>
        <v>0.24327315358062232</v>
      </c>
      <c r="H3">
        <f>Wholesale!H3/Total!H3</f>
        <v>0.24526072601399543</v>
      </c>
      <c r="I3">
        <f>Wholesale!I3/Total!I3</f>
        <v>0.23448506917951986</v>
      </c>
      <c r="J3">
        <f>Wholesale!J3/Total!J3</f>
        <v>0.23520694739774853</v>
      </c>
      <c r="K3">
        <f>Wholesale!K3/Total!K3</f>
        <v>0.23474328412187773</v>
      </c>
      <c r="L3">
        <f>Wholesale!L3/Total!L3</f>
        <v>0.23454208275263974</v>
      </c>
      <c r="M3">
        <f>Wholesale!M3/Total!M3</f>
        <v>0.23478255748335705</v>
      </c>
      <c r="N3">
        <f>Wholesale!N3/Total!N3</f>
        <v>0.23780476008271678</v>
      </c>
      <c r="O3">
        <f>Wholesale!O3/Total!O3</f>
        <v>0.23750213755919242</v>
      </c>
      <c r="P3">
        <f>Wholesale!P3/Total!P3</f>
        <v>0.23914181139771856</v>
      </c>
      <c r="Q3">
        <f>Wholesale!Q3/Total!Q3</f>
        <v>0.24077483112282297</v>
      </c>
      <c r="R3">
        <f>Wholesale!R3/Total!R3</f>
        <v>0.24025344991961475</v>
      </c>
      <c r="S3">
        <f>Wholesale!S3/Total!S3</f>
        <v>0.23986514815215185</v>
      </c>
      <c r="T3">
        <f>Wholesale!T3/Total!T3</f>
        <v>0.23890479796034925</v>
      </c>
      <c r="U3">
        <f>Wholesale!U3/Total!U3</f>
        <v>0.22951461437496984</v>
      </c>
      <c r="V3">
        <f>Wholesale!V3/Total!V3</f>
        <v>0.22911606430183756</v>
      </c>
      <c r="W3">
        <f>Wholesale!W3/Total!W3</f>
        <v>0.23364269370364527</v>
      </c>
    </row>
    <row r="4" spans="1:23" x14ac:dyDescent="0.25">
      <c r="A4" s="2" t="s">
        <v>25</v>
      </c>
      <c r="B4" s="2" t="s">
        <v>26</v>
      </c>
      <c r="C4">
        <f>Wholesale!C4/Total!C4</f>
        <v>0.24565262187199949</v>
      </c>
      <c r="D4">
        <f>Wholesale!D4/Total!D4</f>
        <v>0.24585245629124236</v>
      </c>
      <c r="E4">
        <f>Wholesale!E4/Total!E4</f>
        <v>0.24717531113532795</v>
      </c>
      <c r="F4">
        <f>Wholesale!F4/Total!F4</f>
        <v>0.24745392265802213</v>
      </c>
      <c r="G4">
        <f>Wholesale!G4/Total!G4</f>
        <v>0.2487883728132684</v>
      </c>
      <c r="H4">
        <f>Wholesale!H4/Total!H4</f>
        <v>0.25015956346420593</v>
      </c>
      <c r="I4">
        <f>Wholesale!I4/Total!I4</f>
        <v>0.23854343828117502</v>
      </c>
      <c r="J4">
        <f>Wholesale!J4/Total!J4</f>
        <v>0.23894900256364229</v>
      </c>
      <c r="K4">
        <f>Wholesale!K4/Total!K4</f>
        <v>0.23837793892791459</v>
      </c>
      <c r="L4">
        <f>Wholesale!L4/Total!L4</f>
        <v>0.23785901903420179</v>
      </c>
      <c r="M4">
        <f>Wholesale!M4/Total!M4</f>
        <v>0.23836743787727935</v>
      </c>
      <c r="N4">
        <f>Wholesale!N4/Total!N4</f>
        <v>0.24267647406762377</v>
      </c>
      <c r="O4">
        <f>Wholesale!O4/Total!O4</f>
        <v>0.24236293917621593</v>
      </c>
      <c r="P4">
        <f>Wholesale!P4/Total!P4</f>
        <v>0.24359100534963249</v>
      </c>
      <c r="Q4">
        <f>Wholesale!Q4/Total!Q4</f>
        <v>0.24510802863804218</v>
      </c>
      <c r="R4">
        <f>Wholesale!R4/Total!R4</f>
        <v>0.24446387646040271</v>
      </c>
      <c r="S4">
        <f>Wholesale!S4/Total!S4</f>
        <v>0.24382879361042883</v>
      </c>
      <c r="T4">
        <f>Wholesale!T4/Total!T4</f>
        <v>0.24206592580404102</v>
      </c>
      <c r="U4">
        <f>Wholesale!U4/Total!U4</f>
        <v>0.23103689711689832</v>
      </c>
      <c r="V4">
        <f>Wholesale!V4/Total!V4</f>
        <v>0.22951586160289808</v>
      </c>
      <c r="W4">
        <f>Wholesale!W4/Total!W4</f>
        <v>0.23479025434527756</v>
      </c>
    </row>
    <row r="5" spans="1:23" x14ac:dyDescent="0.25">
      <c r="A5" s="2" t="s">
        <v>27</v>
      </c>
      <c r="B5" s="2" t="s">
        <v>28</v>
      </c>
      <c r="C5">
        <f>Wholesale!C5/Total!C5</f>
        <v>0.23020345150796712</v>
      </c>
      <c r="D5">
        <f>Wholesale!D5/Total!D5</f>
        <v>0.22945220731503643</v>
      </c>
      <c r="E5">
        <f>Wholesale!E5/Total!E5</f>
        <v>0.22901415599796968</v>
      </c>
      <c r="F5">
        <f>Wholesale!F5/Total!F5</f>
        <v>0.23360890179642035</v>
      </c>
      <c r="G5">
        <f>Wholesale!G5/Total!G5</f>
        <v>0.23458723074563989</v>
      </c>
      <c r="H5">
        <f>Wholesale!H5/Total!H5</f>
        <v>0.23379303627695894</v>
      </c>
      <c r="I5">
        <f>Wholesale!I5/Total!I5</f>
        <v>0.22099899068262546</v>
      </c>
      <c r="J5">
        <f>Wholesale!J5/Total!J5</f>
        <v>0.22109293566272517</v>
      </c>
      <c r="K5">
        <f>Wholesale!K5/Total!K5</f>
        <v>0.2202109906770337</v>
      </c>
      <c r="L5">
        <f>Wholesale!L5/Total!L5</f>
        <v>0.22014443393088726</v>
      </c>
      <c r="M5">
        <f>Wholesale!M5/Total!M5</f>
        <v>0.21952466269146526</v>
      </c>
      <c r="N5">
        <f>Wholesale!N5/Total!N5</f>
        <v>0.23022183320389483</v>
      </c>
      <c r="O5">
        <f>Wholesale!O5/Total!O5</f>
        <v>0.22734170230376605</v>
      </c>
      <c r="P5">
        <f>Wholesale!P5/Total!P5</f>
        <v>0.22823418812346583</v>
      </c>
      <c r="Q5">
        <f>Wholesale!Q5/Total!Q5</f>
        <v>0.22824372169218057</v>
      </c>
      <c r="R5">
        <f>Wholesale!R5/Total!R5</f>
        <v>0.22753916094994409</v>
      </c>
      <c r="S5">
        <f>Wholesale!S5/Total!S5</f>
        <v>0.22732912141398331</v>
      </c>
      <c r="T5">
        <f>Wholesale!T5/Total!T5</f>
        <v>0.22425085793129473</v>
      </c>
      <c r="U5">
        <f>Wholesale!U5/Total!U5</f>
        <v>0.20438199077501007</v>
      </c>
      <c r="V5">
        <f>Wholesale!V5/Total!V5</f>
        <v>0.20223248039151745</v>
      </c>
      <c r="W5">
        <f>Wholesale!W5/Total!W5</f>
        <v>0.20693838969540496</v>
      </c>
    </row>
    <row r="6" spans="1:23" x14ac:dyDescent="0.25">
      <c r="A6" s="2" t="s">
        <v>29</v>
      </c>
      <c r="B6" s="2" t="s">
        <v>30</v>
      </c>
      <c r="C6">
        <f>Wholesale!C6/Total!C6</f>
        <v>0.19765111431778098</v>
      </c>
      <c r="D6">
        <f>Wholesale!D6/Total!D6</f>
        <v>0.19597756798192528</v>
      </c>
      <c r="E6">
        <f>Wholesale!E6/Total!E6</f>
        <v>0.1977997442507155</v>
      </c>
      <c r="F6">
        <f>Wholesale!F6/Total!F6</f>
        <v>0.20369895189783471</v>
      </c>
      <c r="G6">
        <f>Wholesale!G6/Total!G6</f>
        <v>0.20475838743536912</v>
      </c>
      <c r="H6">
        <f>Wholesale!H6/Total!H6</f>
        <v>0.20687888905752011</v>
      </c>
      <c r="I6">
        <f>Wholesale!I6/Total!I6</f>
        <v>0.19463777877563238</v>
      </c>
      <c r="J6">
        <f>Wholesale!J6/Total!J6</f>
        <v>0.19248534208095319</v>
      </c>
      <c r="K6">
        <f>Wholesale!K6/Total!K6</f>
        <v>0.19734864541986205</v>
      </c>
      <c r="L6">
        <f>Wholesale!L6/Total!L6</f>
        <v>0.19484310844916564</v>
      </c>
      <c r="M6">
        <f>Wholesale!M6/Total!M6</f>
        <v>0.19123224511043352</v>
      </c>
      <c r="N6">
        <f>Wholesale!N6/Total!N6</f>
        <v>0.19852137810474177</v>
      </c>
      <c r="O6">
        <f>Wholesale!O6/Total!O6</f>
        <v>0.19790860495671422</v>
      </c>
      <c r="P6">
        <f>Wholesale!P6/Total!P6</f>
        <v>0.19984755286901956</v>
      </c>
      <c r="Q6">
        <f>Wholesale!Q6/Total!Q6</f>
        <v>0.20139381257889913</v>
      </c>
      <c r="R6">
        <f>Wholesale!R6/Total!R6</f>
        <v>0.20125377927335464</v>
      </c>
      <c r="S6">
        <f>Wholesale!S6/Total!S6</f>
        <v>0.20379611929693975</v>
      </c>
      <c r="T6">
        <f>Wholesale!T6/Total!T6</f>
        <v>0.19778623660222378</v>
      </c>
      <c r="U6">
        <f>Wholesale!U6/Total!U6</f>
        <v>0.18178080783856931</v>
      </c>
      <c r="V6">
        <f>Wholesale!V6/Total!V6</f>
        <v>0.1819510852739844</v>
      </c>
      <c r="W6">
        <f>Wholesale!W6/Total!W6</f>
        <v>0.18756263780316698</v>
      </c>
    </row>
    <row r="7" spans="1:23" x14ac:dyDescent="0.25">
      <c r="A7" s="2" t="s">
        <v>31</v>
      </c>
      <c r="B7" s="2" t="s">
        <v>32</v>
      </c>
      <c r="C7">
        <f>Wholesale!C7/Total!C7</f>
        <v>0.19174166225516145</v>
      </c>
      <c r="D7">
        <f>Wholesale!D7/Total!D7</f>
        <v>0.19296181409776447</v>
      </c>
      <c r="E7">
        <f>Wholesale!E7/Total!E7</f>
        <v>0.19046852358718402</v>
      </c>
      <c r="F7">
        <f>Wholesale!F7/Total!F7</f>
        <v>0.20301306363253263</v>
      </c>
      <c r="G7">
        <f>Wholesale!G7/Total!G7</f>
        <v>0.19929708497002277</v>
      </c>
      <c r="H7">
        <f>Wholesale!H7/Total!H7</f>
        <v>0.20526798451192174</v>
      </c>
      <c r="I7">
        <f>Wholesale!I7/Total!I7</f>
        <v>0.19289644822411206</v>
      </c>
      <c r="J7">
        <f>Wholesale!J7/Total!J7</f>
        <v>0.1899944637374805</v>
      </c>
      <c r="K7">
        <f>Wholesale!K7/Total!K7</f>
        <v>0.19247626004382762</v>
      </c>
      <c r="L7">
        <f>Wholesale!L7/Total!L7</f>
        <v>0.18873225048523853</v>
      </c>
      <c r="M7">
        <f>Wholesale!M7/Total!M7</f>
        <v>0.18262402417527071</v>
      </c>
      <c r="N7">
        <f>Wholesale!N7/Total!N7</f>
        <v>0.1904079818235701</v>
      </c>
      <c r="O7">
        <f>Wholesale!O7/Total!O7</f>
        <v>0.19035264725665416</v>
      </c>
      <c r="P7">
        <f>Wholesale!P7/Total!P7</f>
        <v>0.19430698901927518</v>
      </c>
      <c r="Q7">
        <f>Wholesale!Q7/Total!Q7</f>
        <v>0.19728452823264989</v>
      </c>
      <c r="R7">
        <f>Wholesale!R7/Total!R7</f>
        <v>0.19633875572069417</v>
      </c>
      <c r="S7">
        <f>Wholesale!S7/Total!S7</f>
        <v>0.20186765560073278</v>
      </c>
      <c r="T7">
        <f>Wholesale!T7/Total!T7</f>
        <v>0.19615028034082382</v>
      </c>
      <c r="U7">
        <f>Wholesale!U7/Total!U7</f>
        <v>0.16955158784244242</v>
      </c>
      <c r="V7">
        <f>Wholesale!V7/Total!V7</f>
        <v>0.17593617413761298</v>
      </c>
      <c r="W7">
        <f>Wholesale!W7/Total!W7</f>
        <v>0.18793021342915278</v>
      </c>
    </row>
    <row r="8" spans="1:23" x14ac:dyDescent="0.25">
      <c r="A8" s="2" t="s">
        <v>33</v>
      </c>
      <c r="B8" s="2" t="s">
        <v>34</v>
      </c>
      <c r="C8">
        <f>Wholesale!C8/Total!C8</f>
        <v>0.2042242210086733</v>
      </c>
      <c r="D8">
        <f>Wholesale!D8/Total!D8</f>
        <v>0.20161030595813206</v>
      </c>
      <c r="E8">
        <f>Wholesale!E8/Total!E8</f>
        <v>0.20598276702975127</v>
      </c>
      <c r="F8">
        <f>Wholesale!F8/Total!F8</f>
        <v>0.20839911588253868</v>
      </c>
      <c r="G8">
        <f>Wholesale!G8/Total!G8</f>
        <v>0.20953791007558636</v>
      </c>
      <c r="H8">
        <f>Wholesale!H8/Total!H8</f>
        <v>0.20679222449133952</v>
      </c>
      <c r="I8">
        <f>Wholesale!I8/Total!I8</f>
        <v>0.19075403949730702</v>
      </c>
      <c r="J8">
        <f>Wholesale!J8/Total!J8</f>
        <v>0.18697575110568856</v>
      </c>
      <c r="K8">
        <f>Wholesale!K8/Total!K8</f>
        <v>0.19133405808355336</v>
      </c>
      <c r="L8">
        <f>Wholesale!L8/Total!L8</f>
        <v>0.19067443796835973</v>
      </c>
      <c r="M8">
        <f>Wholesale!M8/Total!M8</f>
        <v>0.19130694102736154</v>
      </c>
      <c r="N8">
        <f>Wholesale!N8/Total!N8</f>
        <v>0.19923316212110251</v>
      </c>
      <c r="O8">
        <f>Wholesale!O8/Total!O8</f>
        <v>0.20249873618834402</v>
      </c>
      <c r="P8">
        <f>Wholesale!P8/Total!P8</f>
        <v>0.20172499821797704</v>
      </c>
      <c r="Q8">
        <f>Wholesale!Q8/Total!Q8</f>
        <v>0.20296057247088536</v>
      </c>
      <c r="R8">
        <f>Wholesale!R8/Total!R8</f>
        <v>0.20410703173615433</v>
      </c>
      <c r="S8">
        <f>Wholesale!S8/Total!S8</f>
        <v>0.20604695604695603</v>
      </c>
      <c r="T8">
        <f>Wholesale!T8/Total!T8</f>
        <v>0.2005206595020359</v>
      </c>
      <c r="U8">
        <f>Wholesale!U8/Total!U8</f>
        <v>0.19624273550479793</v>
      </c>
      <c r="V8">
        <f>Wholesale!V8/Total!V8</f>
        <v>0.19293306116703035</v>
      </c>
      <c r="W8">
        <f>Wholesale!W8/Total!W8</f>
        <v>0.19438154542881403</v>
      </c>
    </row>
    <row r="9" spans="1:23" x14ac:dyDescent="0.25">
      <c r="A9" s="2" t="s">
        <v>35</v>
      </c>
      <c r="B9" s="2" t="s">
        <v>36</v>
      </c>
      <c r="C9">
        <f>Wholesale!C9/Total!C9</f>
        <v>0.20122735821043256</v>
      </c>
      <c r="D9">
        <f>Wholesale!D9/Total!D9</f>
        <v>0.2023342487249902</v>
      </c>
      <c r="E9">
        <f>Wholesale!E9/Total!E9</f>
        <v>0.20602218700475436</v>
      </c>
      <c r="F9">
        <f>Wholesale!F9/Total!F9</f>
        <v>0.21365723029839329</v>
      </c>
      <c r="G9">
        <f>Wholesale!G9/Total!G9</f>
        <v>0.21629740893728877</v>
      </c>
      <c r="H9">
        <f>Wholesale!H9/Total!H9</f>
        <v>0.21650599153076852</v>
      </c>
      <c r="I9">
        <f>Wholesale!I9/Total!I9</f>
        <v>0.20723565499819557</v>
      </c>
      <c r="J9">
        <f>Wholesale!J9/Total!J9</f>
        <v>0.21192470503467534</v>
      </c>
      <c r="K9">
        <f>Wholesale!K9/Total!K9</f>
        <v>0.22037289677125968</v>
      </c>
      <c r="L9">
        <f>Wholesale!L9/Total!L9</f>
        <v>0.220422409164131</v>
      </c>
      <c r="M9">
        <f>Wholesale!M9/Total!M9</f>
        <v>0.21687384289870407</v>
      </c>
      <c r="N9">
        <f>Wholesale!N9/Total!N9</f>
        <v>0.22761520939197477</v>
      </c>
      <c r="O9">
        <f>Wholesale!O9/Total!O9</f>
        <v>0.22105628306304745</v>
      </c>
      <c r="P9">
        <f>Wholesale!P9/Total!P9</f>
        <v>0.21695846206659802</v>
      </c>
      <c r="Q9">
        <f>Wholesale!Q9/Total!Q9</f>
        <v>0.21698588709677419</v>
      </c>
      <c r="R9">
        <f>Wholesale!R9/Total!R9</f>
        <v>0.21316249271986021</v>
      </c>
      <c r="S9">
        <f>Wholesale!S9/Total!S9</f>
        <v>0.21592598711382785</v>
      </c>
      <c r="T9">
        <f>Wholesale!T9/Total!T9</f>
        <v>0.20483512869007484</v>
      </c>
      <c r="U9">
        <f>Wholesale!U9/Total!U9</f>
        <v>0.18902601438337921</v>
      </c>
      <c r="V9">
        <f>Wholesale!V9/Total!V9</f>
        <v>0.18584296397008837</v>
      </c>
      <c r="W9">
        <f>Wholesale!W9/Total!W9</f>
        <v>0.19088556881729404</v>
      </c>
    </row>
    <row r="10" spans="1:23" x14ac:dyDescent="0.25">
      <c r="A10" s="2" t="s">
        <v>37</v>
      </c>
      <c r="B10" s="2" t="s">
        <v>38</v>
      </c>
      <c r="C10">
        <f>Wholesale!C10/Total!C10</f>
        <v>0.19699479413156648</v>
      </c>
      <c r="D10">
        <f>Wholesale!D10/Total!D10</f>
        <v>0.18646325220971063</v>
      </c>
      <c r="E10">
        <f>Wholesale!E10/Total!E10</f>
        <v>0.19206021609809396</v>
      </c>
      <c r="F10">
        <f>Wholesale!F10/Total!F10</f>
        <v>0.18597311513734657</v>
      </c>
      <c r="G10">
        <f>Wholesale!G10/Total!G10</f>
        <v>0.19563450597933357</v>
      </c>
      <c r="H10">
        <f>Wholesale!H10/Total!H10</f>
        <v>0.19828864803194524</v>
      </c>
      <c r="I10">
        <f>Wholesale!I10/Total!I10</f>
        <v>0.18863106472743421</v>
      </c>
      <c r="J10">
        <f>Wholesale!J10/Total!J10</f>
        <v>0.18198057385285252</v>
      </c>
      <c r="K10">
        <f>Wholesale!K10/Total!K10</f>
        <v>0.18814898419864559</v>
      </c>
      <c r="L10">
        <f>Wholesale!L10/Total!L10</f>
        <v>0.1826744058701128</v>
      </c>
      <c r="M10">
        <f>Wholesale!M10/Total!M10</f>
        <v>0.17803443015907608</v>
      </c>
      <c r="N10">
        <f>Wholesale!N10/Total!N10</f>
        <v>0.17968832820947739</v>
      </c>
      <c r="O10">
        <f>Wholesale!O10/Total!O10</f>
        <v>0.17933390264731</v>
      </c>
      <c r="P10">
        <f>Wholesale!P10/Total!P10</f>
        <v>0.18849873843566023</v>
      </c>
      <c r="Q10">
        <f>Wholesale!Q10/Total!Q10</f>
        <v>0.18941927637579811</v>
      </c>
      <c r="R10">
        <f>Wholesale!R10/Total!R10</f>
        <v>0.19365492393915132</v>
      </c>
      <c r="S10">
        <f>Wholesale!S10/Total!S10</f>
        <v>0.19019450571485863</v>
      </c>
      <c r="T10">
        <f>Wholesale!T10/Total!T10</f>
        <v>0.1887987334256877</v>
      </c>
      <c r="U10">
        <f>Wholesale!U10/Total!U10</f>
        <v>0.17923338185346918</v>
      </c>
      <c r="V10">
        <f>Wholesale!V10/Total!V10</f>
        <v>0.17514070399694745</v>
      </c>
      <c r="W10">
        <f>Wholesale!W10/Total!W10</f>
        <v>0.1738763254199118</v>
      </c>
    </row>
    <row r="11" spans="1:23" x14ac:dyDescent="0.25">
      <c r="A11" s="2" t="s">
        <v>39</v>
      </c>
      <c r="B11" s="2" t="s">
        <v>40</v>
      </c>
      <c r="C11">
        <f>Wholesale!C11/Total!C11</f>
        <v>0.22232036691014098</v>
      </c>
      <c r="D11">
        <f>Wholesale!D11/Total!D11</f>
        <v>0.21617351582490424</v>
      </c>
      <c r="E11">
        <f>Wholesale!E11/Total!E11</f>
        <v>0.22013914064253287</v>
      </c>
      <c r="F11">
        <f>Wholesale!F11/Total!F11</f>
        <v>0.23322629423857827</v>
      </c>
      <c r="G11">
        <f>Wholesale!G11/Total!G11</f>
        <v>0.23161856131567168</v>
      </c>
      <c r="H11">
        <f>Wholesale!H11/Total!H11</f>
        <v>0.22445921292676571</v>
      </c>
      <c r="I11">
        <f>Wholesale!I11/Total!I11</f>
        <v>0.21318653222326978</v>
      </c>
      <c r="J11">
        <f>Wholesale!J11/Total!J11</f>
        <v>0.2128450361256628</v>
      </c>
      <c r="K11">
        <f>Wholesale!K11/Total!K11</f>
        <v>0.21357666340587264</v>
      </c>
      <c r="L11">
        <f>Wholesale!L11/Total!L11</f>
        <v>0.20894914191677769</v>
      </c>
      <c r="M11">
        <f>Wholesale!M11/Total!M11</f>
        <v>0.20866543095458759</v>
      </c>
      <c r="N11">
        <f>Wholesale!N11/Total!N11</f>
        <v>0.21581879623709929</v>
      </c>
      <c r="O11">
        <f>Wholesale!O11/Total!O11</f>
        <v>0.21416991894326026</v>
      </c>
      <c r="P11">
        <f>Wholesale!P11/Total!P11</f>
        <v>0.21266083529868349</v>
      </c>
      <c r="Q11">
        <f>Wholesale!Q11/Total!Q11</f>
        <v>0.21536761926912232</v>
      </c>
      <c r="R11">
        <f>Wholesale!R11/Total!R11</f>
        <v>0.2137994427369086</v>
      </c>
      <c r="S11">
        <f>Wholesale!S11/Total!S11</f>
        <v>0.21168873841054872</v>
      </c>
      <c r="T11">
        <f>Wholesale!T11/Total!T11</f>
        <v>0.21021042225674338</v>
      </c>
      <c r="U11">
        <f>Wholesale!U11/Total!U11</f>
        <v>0.18533167103735865</v>
      </c>
      <c r="V11">
        <f>Wholesale!V11/Total!V11</f>
        <v>0.1862140947369926</v>
      </c>
      <c r="W11">
        <f>Wholesale!W11/Total!W11</f>
        <v>0.19511170250017509</v>
      </c>
    </row>
    <row r="12" spans="1:23" x14ac:dyDescent="0.25">
      <c r="A12" s="12" t="s">
        <v>41</v>
      </c>
      <c r="B12" s="12" t="s">
        <v>42</v>
      </c>
      <c r="C12">
        <f>Wholesale!C12/Total!C12</f>
        <v>0.22233038060936436</v>
      </c>
      <c r="D12">
        <f>Wholesale!D12/Total!D12</f>
        <v>0.21283501352348169</v>
      </c>
      <c r="E12">
        <f>Wholesale!E12/Total!E12</f>
        <v>0.22083292310721669</v>
      </c>
      <c r="F12">
        <f>Wholesale!F12/Total!F12</f>
        <v>0.22956631538050606</v>
      </c>
      <c r="G12">
        <f>Wholesale!G12/Total!G12</f>
        <v>0.22500236049475975</v>
      </c>
      <c r="H12">
        <f>Wholesale!H12/Total!H12</f>
        <v>0.2200120275708933</v>
      </c>
      <c r="I12">
        <f>Wholesale!I12/Total!I12</f>
        <v>0.20816456560324031</v>
      </c>
      <c r="J12">
        <f>Wholesale!J12/Total!J12</f>
        <v>0.20946557971014493</v>
      </c>
      <c r="K12">
        <f>Wholesale!K12/Total!K12</f>
        <v>0.20536724442231979</v>
      </c>
      <c r="L12">
        <f>Wholesale!L12/Total!L12</f>
        <v>0.20589014482515011</v>
      </c>
      <c r="M12">
        <f>Wholesale!M12/Total!M12</f>
        <v>0.2042681612416469</v>
      </c>
      <c r="N12">
        <f>Wholesale!N12/Total!N12</f>
        <v>0.21173351289928877</v>
      </c>
      <c r="O12">
        <f>Wholesale!O12/Total!O12</f>
        <v>0.21572355640061172</v>
      </c>
      <c r="P12">
        <f>Wholesale!P12/Total!P12</f>
        <v>0.21082410824108244</v>
      </c>
      <c r="Q12">
        <f>Wholesale!Q12/Total!Q12</f>
        <v>0.21068296360966704</v>
      </c>
      <c r="R12">
        <f>Wholesale!R12/Total!R12</f>
        <v>0.21052014078998824</v>
      </c>
      <c r="S12">
        <f>Wholesale!S12/Total!S12</f>
        <v>0.21261388627081368</v>
      </c>
      <c r="T12">
        <f>Wholesale!T12/Total!T12</f>
        <v>0.20690848944108936</v>
      </c>
      <c r="U12">
        <f>Wholesale!U12/Total!U12</f>
        <v>0.19066506410256409</v>
      </c>
      <c r="V12">
        <f>Wholesale!V12/Total!V12</f>
        <v>0.18506734980580117</v>
      </c>
      <c r="W12">
        <f>Wholesale!W12/Total!W12</f>
        <v>0.18739299610894944</v>
      </c>
    </row>
    <row r="13" spans="1:23" x14ac:dyDescent="0.25">
      <c r="A13" s="2" t="s">
        <v>43</v>
      </c>
      <c r="B13" s="2" t="s">
        <v>44</v>
      </c>
      <c r="C13">
        <f>Wholesale!C13/Total!C13</f>
        <v>0.21438523162661091</v>
      </c>
      <c r="D13">
        <f>Wholesale!D13/Total!D13</f>
        <v>0.21594151212553495</v>
      </c>
      <c r="E13">
        <f>Wholesale!E13/Total!E13</f>
        <v>0.21198074523087895</v>
      </c>
      <c r="F13">
        <f>Wholesale!F13/Total!F13</f>
        <v>0.22683596431022648</v>
      </c>
      <c r="G13">
        <f>Wholesale!G13/Total!G13</f>
        <v>0.22617233790418145</v>
      </c>
      <c r="H13">
        <f>Wholesale!H13/Total!H13</f>
        <v>0.23157544501746793</v>
      </c>
      <c r="I13">
        <f>Wholesale!I13/Total!I13</f>
        <v>0.21432156600301153</v>
      </c>
      <c r="J13">
        <f>Wholesale!J13/Total!J13</f>
        <v>0.20874684608915053</v>
      </c>
      <c r="K13">
        <f>Wholesale!K13/Total!K13</f>
        <v>0.21048225050234426</v>
      </c>
      <c r="L13">
        <f>Wholesale!L13/Total!L13</f>
        <v>0.20891636836967134</v>
      </c>
      <c r="M13">
        <f>Wholesale!M13/Total!M13</f>
        <v>0.21402994791666669</v>
      </c>
      <c r="N13">
        <f>Wholesale!N13/Total!N13</f>
        <v>0.22827476038338659</v>
      </c>
      <c r="O13">
        <f>Wholesale!O13/Total!O13</f>
        <v>0.22746645619573796</v>
      </c>
      <c r="P13">
        <f>Wholesale!P13/Total!P13</f>
        <v>0.23569758378799688</v>
      </c>
      <c r="Q13">
        <f>Wholesale!Q13/Total!Q13</f>
        <v>0.22579164754474526</v>
      </c>
      <c r="R13">
        <f>Wholesale!R13/Total!R13</f>
        <v>0.21452294685990339</v>
      </c>
      <c r="S13">
        <f>Wholesale!S13/Total!S13</f>
        <v>0.21285930408472009</v>
      </c>
      <c r="T13">
        <f>Wholesale!T13/Total!T13</f>
        <v>0.20901089064597941</v>
      </c>
      <c r="U13">
        <f>Wholesale!U13/Total!U13</f>
        <v>0.17990721948390839</v>
      </c>
      <c r="V13">
        <f>Wholesale!V13/Total!V13</f>
        <v>0.18866374589266158</v>
      </c>
      <c r="W13">
        <f>Wholesale!W13/Total!W13</f>
        <v>0.2094412057443481</v>
      </c>
    </row>
    <row r="14" spans="1:23" x14ac:dyDescent="0.25">
      <c r="A14" s="2" t="s">
        <v>45</v>
      </c>
      <c r="B14" s="2" t="s">
        <v>46</v>
      </c>
      <c r="C14">
        <f>Wholesale!C14/Total!C14</f>
        <v>0.22522343594836147</v>
      </c>
      <c r="D14">
        <f>Wholesale!D14/Total!D14</f>
        <v>0.20842353867348948</v>
      </c>
      <c r="E14">
        <f>Wholesale!E14/Total!E14</f>
        <v>0.19555731852439506</v>
      </c>
      <c r="F14">
        <f>Wholesale!F14/Total!F14</f>
        <v>0.22924673328209069</v>
      </c>
      <c r="G14">
        <f>Wholesale!G14/Total!G14</f>
        <v>0.22209567198177679</v>
      </c>
      <c r="H14">
        <f>Wholesale!H14/Total!H14</f>
        <v>0.21766679090570257</v>
      </c>
      <c r="I14">
        <f>Wholesale!I14/Total!I14</f>
        <v>0.22258771929824558</v>
      </c>
      <c r="J14">
        <f>Wholesale!J14/Total!J14</f>
        <v>0.21613673956993198</v>
      </c>
      <c r="K14">
        <f>Wholesale!K14/Total!K14</f>
        <v>0.20037278657968313</v>
      </c>
      <c r="L14">
        <f>Wholesale!L14/Total!L14</f>
        <v>0.19602117174666911</v>
      </c>
      <c r="M14">
        <f>Wholesale!M14/Total!M14</f>
        <v>0.20801010283240123</v>
      </c>
      <c r="N14">
        <f>Wholesale!N14/Total!N14</f>
        <v>0.21600141292829386</v>
      </c>
      <c r="O14">
        <f>Wholesale!O14/Total!O14</f>
        <v>0.21550094517958415</v>
      </c>
      <c r="P14">
        <f>Wholesale!P14/Total!P14</f>
        <v>0.20484619350403852</v>
      </c>
      <c r="Q14">
        <f>Wholesale!Q14/Total!Q14</f>
        <v>0.20069565217391305</v>
      </c>
      <c r="R14">
        <f>Wholesale!R14/Total!R14</f>
        <v>0.20280198188962928</v>
      </c>
      <c r="S14">
        <f>Wholesale!S14/Total!S14</f>
        <v>0.19942586963863557</v>
      </c>
      <c r="T14">
        <f>Wholesale!T14/Total!T14</f>
        <v>0.19742416539569563</v>
      </c>
      <c r="U14">
        <f>Wholesale!U14/Total!U14</f>
        <v>0.17628016480282518</v>
      </c>
      <c r="V14">
        <f>Wholesale!V14/Total!V14</f>
        <v>0.17860055455879953</v>
      </c>
      <c r="W14">
        <f>Wholesale!W14/Total!W14</f>
        <v>0.1905890318212593</v>
      </c>
    </row>
    <row r="15" spans="1:23" x14ac:dyDescent="0.25">
      <c r="A15" s="2" t="s">
        <v>47</v>
      </c>
      <c r="B15" s="2" t="s">
        <v>48</v>
      </c>
      <c r="C15">
        <f>Wholesale!C15/Total!C15</f>
        <v>0.20470727848101264</v>
      </c>
      <c r="D15">
        <f>Wholesale!D15/Total!D15</f>
        <v>0.22414139385418758</v>
      </c>
      <c r="E15">
        <f>Wholesale!E15/Total!E15</f>
        <v>0.21708769767919492</v>
      </c>
      <c r="F15">
        <f>Wholesale!F15/Total!F15</f>
        <v>0.22453516572352464</v>
      </c>
      <c r="G15">
        <f>Wholesale!G15/Total!G15</f>
        <v>0.2314942077361084</v>
      </c>
      <c r="H15">
        <f>Wholesale!H15/Total!H15</f>
        <v>0.21213884041109171</v>
      </c>
      <c r="I15">
        <f>Wholesale!I15/Total!I15</f>
        <v>0.20205284166508267</v>
      </c>
      <c r="J15">
        <f>Wholesale!J15/Total!J15</f>
        <v>0.203337213814513</v>
      </c>
      <c r="K15">
        <f>Wholesale!K15/Total!K15</f>
        <v>0.21346761453396523</v>
      </c>
      <c r="L15">
        <f>Wholesale!L15/Total!L15</f>
        <v>0.20907892258429084</v>
      </c>
      <c r="M15">
        <f>Wholesale!M15/Total!M15</f>
        <v>0.20787664870889841</v>
      </c>
      <c r="N15">
        <f>Wholesale!N15/Total!N15</f>
        <v>0.20903225806451614</v>
      </c>
      <c r="O15">
        <f>Wholesale!O15/Total!O15</f>
        <v>0.1943677526228603</v>
      </c>
      <c r="P15">
        <f>Wholesale!P15/Total!P15</f>
        <v>0.2042830540037244</v>
      </c>
      <c r="Q15">
        <f>Wholesale!Q15/Total!Q15</f>
        <v>0.21287216972722411</v>
      </c>
      <c r="R15">
        <f>Wholesale!R15/Total!R15</f>
        <v>0.20688418788096094</v>
      </c>
      <c r="S15">
        <f>Wholesale!S15/Total!S15</f>
        <v>0.20986562942008485</v>
      </c>
      <c r="T15">
        <f>Wholesale!T15/Total!T15</f>
        <v>0.20912415114051891</v>
      </c>
      <c r="U15">
        <f>Wholesale!U15/Total!U15</f>
        <v>0.20139791937581275</v>
      </c>
      <c r="V15">
        <f>Wholesale!V15/Total!V15</f>
        <v>0.18317789899700862</v>
      </c>
      <c r="W15">
        <f>Wholesale!W15/Total!W15</f>
        <v>0.19617540389053742</v>
      </c>
    </row>
    <row r="16" spans="1:23" x14ac:dyDescent="0.25">
      <c r="A16" s="2" t="s">
        <v>49</v>
      </c>
      <c r="B16" s="2" t="s">
        <v>50</v>
      </c>
      <c r="C16">
        <f>Wholesale!C16/Total!C16</f>
        <v>0.23946530872056015</v>
      </c>
      <c r="D16">
        <f>Wholesale!D16/Total!D16</f>
        <v>0.23280423280423282</v>
      </c>
      <c r="E16">
        <f>Wholesale!E16/Total!E16</f>
        <v>0.23119958365860002</v>
      </c>
      <c r="F16">
        <f>Wholesale!F16/Total!F16</f>
        <v>0.24910256410256412</v>
      </c>
      <c r="G16">
        <f>Wholesale!G16/Total!G16</f>
        <v>0.24919494674263065</v>
      </c>
      <c r="H16">
        <f>Wholesale!H16/Total!H16</f>
        <v>0.23816531763551629</v>
      </c>
      <c r="I16">
        <f>Wholesale!I16/Total!I16</f>
        <v>0.2224195075757576</v>
      </c>
      <c r="J16">
        <f>Wholesale!J16/Total!J16</f>
        <v>0.21644413211524949</v>
      </c>
      <c r="K16">
        <f>Wholesale!K16/Total!K16</f>
        <v>0.2210661678746785</v>
      </c>
      <c r="L16">
        <f>Wholesale!L16/Total!L16</f>
        <v>0.21364950838635047</v>
      </c>
      <c r="M16">
        <f>Wholesale!M16/Total!M16</f>
        <v>0.21502916619009493</v>
      </c>
      <c r="N16">
        <f>Wholesale!N16/Total!N16</f>
        <v>0.21455008096229469</v>
      </c>
      <c r="O16">
        <f>Wholesale!O16/Total!O16</f>
        <v>0.20852757248436612</v>
      </c>
      <c r="P16">
        <f>Wholesale!P16/Total!P16</f>
        <v>0.20640326975476841</v>
      </c>
      <c r="Q16">
        <f>Wholesale!Q16/Total!Q16</f>
        <v>0.21159133399318159</v>
      </c>
      <c r="R16">
        <f>Wholesale!R16/Total!R16</f>
        <v>0.21338273757628598</v>
      </c>
      <c r="S16">
        <f>Wholesale!S16/Total!S16</f>
        <v>0.20755946562398173</v>
      </c>
      <c r="T16">
        <f>Wholesale!T16/Total!T16</f>
        <v>0.2145041502839668</v>
      </c>
      <c r="U16">
        <f>Wholesale!U16/Total!U16</f>
        <v>0.18163672654690619</v>
      </c>
      <c r="V16">
        <f>Wholesale!V16/Total!V16</f>
        <v>0.17677188802858845</v>
      </c>
      <c r="W16">
        <f>Wholesale!W16/Total!W16</f>
        <v>0.1927956989247312</v>
      </c>
    </row>
    <row r="17" spans="1:23" x14ac:dyDescent="0.25">
      <c r="A17" s="2" t="s">
        <v>51</v>
      </c>
      <c r="B17" s="2" t="s">
        <v>52</v>
      </c>
      <c r="C17">
        <f>Wholesale!C17/Total!C17</f>
        <v>0.21597154865826057</v>
      </c>
      <c r="D17">
        <f>Wholesale!D17/Total!D17</f>
        <v>0.21408817309256545</v>
      </c>
      <c r="E17">
        <f>Wholesale!E17/Total!E17</f>
        <v>0.2338471630042637</v>
      </c>
      <c r="F17">
        <f>Wholesale!F17/Total!F17</f>
        <v>0.23794002607561929</v>
      </c>
      <c r="G17">
        <f>Wholesale!G17/Total!G17</f>
        <v>0.23774781919111818</v>
      </c>
      <c r="H17">
        <f>Wholesale!H17/Total!H17</f>
        <v>0.22589747609343158</v>
      </c>
      <c r="I17">
        <f>Wholesale!I17/Total!I17</f>
        <v>0.20849832470301555</v>
      </c>
      <c r="J17">
        <f>Wholesale!J17/Total!J17</f>
        <v>0.22398753894081</v>
      </c>
      <c r="K17">
        <f>Wholesale!K17/Total!K17</f>
        <v>0.22675418034067824</v>
      </c>
      <c r="L17">
        <f>Wholesale!L17/Total!L17</f>
        <v>0.21875950136819705</v>
      </c>
      <c r="M17">
        <f>Wholesale!M17/Total!M17</f>
        <v>0.21153846153846156</v>
      </c>
      <c r="N17">
        <f>Wholesale!N17/Total!N17</f>
        <v>0.21998221168099616</v>
      </c>
      <c r="O17">
        <f>Wholesale!O17/Total!O17</f>
        <v>0.21637512861972658</v>
      </c>
      <c r="P17">
        <f>Wholesale!P17/Total!P17</f>
        <v>0.20999115826702033</v>
      </c>
      <c r="Q17">
        <f>Wholesale!Q17/Total!Q17</f>
        <v>0.23534583821805394</v>
      </c>
      <c r="R17">
        <f>Wholesale!R17/Total!R17</f>
        <v>0.23540516990996221</v>
      </c>
      <c r="S17">
        <f>Wholesale!S17/Total!S17</f>
        <v>0.22519729425028187</v>
      </c>
      <c r="T17">
        <f>Wholesale!T17/Total!T17</f>
        <v>0.22682584269662923</v>
      </c>
      <c r="U17">
        <f>Wholesale!U17/Total!U17</f>
        <v>0.17191977077363896</v>
      </c>
      <c r="V17">
        <f>Wholesale!V17/Total!V17</f>
        <v>0.20889006482338934</v>
      </c>
      <c r="W17">
        <f>Wholesale!W17/Total!W17</f>
        <v>0.21519667069405291</v>
      </c>
    </row>
    <row r="18" spans="1:23" x14ac:dyDescent="0.25">
      <c r="A18" s="2" t="s">
        <v>53</v>
      </c>
      <c r="B18" s="2" t="s">
        <v>54</v>
      </c>
      <c r="C18">
        <f>Wholesale!C18/Total!C18</f>
        <v>0.225207100591716</v>
      </c>
      <c r="D18">
        <f>Wholesale!D18/Total!D18</f>
        <v>0.21048841953678149</v>
      </c>
      <c r="E18">
        <f>Wholesale!E18/Total!E18</f>
        <v>0.2204572803850782</v>
      </c>
      <c r="F18">
        <f>Wholesale!F18/Total!F18</f>
        <v>0.23607617678763923</v>
      </c>
      <c r="G18">
        <f>Wholesale!G18/Total!G18</f>
        <v>0.23689480504181881</v>
      </c>
      <c r="H18">
        <f>Wholesale!H18/Total!H18</f>
        <v>0.22826960615455277</v>
      </c>
      <c r="I18">
        <f>Wholesale!I18/Total!I18</f>
        <v>0.22030845435100754</v>
      </c>
      <c r="J18">
        <f>Wholesale!J18/Total!J18</f>
        <v>0.21587696483093974</v>
      </c>
      <c r="K18">
        <f>Wholesale!K18/Total!K18</f>
        <v>0.22740033688938799</v>
      </c>
      <c r="L18">
        <f>Wholesale!L18/Total!L18</f>
        <v>0.2129125458384265</v>
      </c>
      <c r="M18">
        <f>Wholesale!M18/Total!M18</f>
        <v>0.20888741134751773</v>
      </c>
      <c r="N18">
        <f>Wholesale!N18/Total!N18</f>
        <v>0.21981727213400043</v>
      </c>
      <c r="O18">
        <f>Wholesale!O18/Total!O18</f>
        <v>0.21553776238909325</v>
      </c>
      <c r="P18">
        <f>Wholesale!P18/Total!P18</f>
        <v>0.21909216540873816</v>
      </c>
      <c r="Q18">
        <f>Wholesale!Q18/Total!Q18</f>
        <v>0.22020036802289919</v>
      </c>
      <c r="R18">
        <f>Wholesale!R18/Total!R18</f>
        <v>0.2175050301810865</v>
      </c>
      <c r="S18">
        <f>Wholesale!S18/Total!S18</f>
        <v>0.21097172441258463</v>
      </c>
      <c r="T18">
        <f>Wholesale!T18/Total!T18</f>
        <v>0.21197252208047104</v>
      </c>
      <c r="U18">
        <f>Wholesale!U18/Total!U18</f>
        <v>0.18361423220973783</v>
      </c>
      <c r="V18">
        <f>Wholesale!V18/Total!V18</f>
        <v>0.18466441694788152</v>
      </c>
      <c r="W18">
        <f>Wholesale!W18/Total!W18</f>
        <v>0.19416498993963782</v>
      </c>
    </row>
    <row r="19" spans="1:23" x14ac:dyDescent="0.25">
      <c r="A19" s="2" t="s">
        <v>55</v>
      </c>
      <c r="B19" s="2" t="s">
        <v>56</v>
      </c>
      <c r="C19">
        <f>Wholesale!C19/Total!C19</f>
        <v>0.23090205829534469</v>
      </c>
      <c r="D19">
        <f>Wholesale!D19/Total!D19</f>
        <v>0.23496958551421701</v>
      </c>
      <c r="E19">
        <f>Wholesale!E19/Total!E19</f>
        <v>0.23438167069873342</v>
      </c>
      <c r="F19">
        <f>Wholesale!F19/Total!F19</f>
        <v>0.23277428371767997</v>
      </c>
      <c r="G19">
        <f>Wholesale!G19/Total!G19</f>
        <v>0.23516013252346771</v>
      </c>
      <c r="H19">
        <f>Wholesale!H19/Total!H19</f>
        <v>0.23535313001605135</v>
      </c>
      <c r="I19">
        <f>Wholesale!I19/Total!I19</f>
        <v>0.21575137791354004</v>
      </c>
      <c r="J19">
        <f>Wholesale!J19/Total!J19</f>
        <v>0.21605896043444531</v>
      </c>
      <c r="K19">
        <f>Wholesale!K19/Total!K19</f>
        <v>0.21183155080213903</v>
      </c>
      <c r="L19">
        <f>Wholesale!L19/Total!L19</f>
        <v>0.21597381342062191</v>
      </c>
      <c r="M19">
        <f>Wholesale!M19/Total!M19</f>
        <v>0.22179781003310414</v>
      </c>
      <c r="N19">
        <f>Wholesale!N19/Total!N19</f>
        <v>0.22878872888223928</v>
      </c>
      <c r="O19">
        <f>Wholesale!O19/Total!O19</f>
        <v>0.22879912398101962</v>
      </c>
      <c r="P19">
        <f>Wholesale!P19/Total!P19</f>
        <v>0.2317352976693636</v>
      </c>
      <c r="Q19">
        <f>Wholesale!Q19/Total!Q19</f>
        <v>0.22135955831608004</v>
      </c>
      <c r="R19">
        <f>Wholesale!R19/Total!R19</f>
        <v>0.2216517857142857</v>
      </c>
      <c r="S19">
        <f>Wholesale!S19/Total!S19</f>
        <v>0.21508349598785512</v>
      </c>
      <c r="T19">
        <f>Wholesale!T19/Total!T19</f>
        <v>0.20934089450032101</v>
      </c>
      <c r="U19">
        <f>Wholesale!U19/Total!U19</f>
        <v>0.20127847893787904</v>
      </c>
      <c r="V19">
        <f>Wholesale!V19/Total!V19</f>
        <v>0.19880672176911707</v>
      </c>
      <c r="W19">
        <f>Wholesale!W19/Total!W19</f>
        <v>0.17781736260281866</v>
      </c>
    </row>
    <row r="20" spans="1:23" x14ac:dyDescent="0.25">
      <c r="A20" s="2" t="s">
        <v>57</v>
      </c>
      <c r="B20" s="2" t="s">
        <v>56</v>
      </c>
      <c r="C20">
        <f>Wholesale!C20/Total!C20</f>
        <v>0.23090205829534469</v>
      </c>
      <c r="D20">
        <f>Wholesale!D20/Total!D20</f>
        <v>0.23496958551421701</v>
      </c>
      <c r="E20">
        <f>Wholesale!E20/Total!E20</f>
        <v>0.23438167069873342</v>
      </c>
      <c r="F20">
        <f>Wholesale!F20/Total!F20</f>
        <v>0.23277428371767997</v>
      </c>
      <c r="G20">
        <f>Wholesale!G20/Total!G20</f>
        <v>0.23516013252346771</v>
      </c>
      <c r="H20">
        <f>Wholesale!H20/Total!H20</f>
        <v>0.23535313001605135</v>
      </c>
      <c r="I20">
        <f>Wholesale!I20/Total!I20</f>
        <v>0.21575137791354004</v>
      </c>
      <c r="J20">
        <f>Wholesale!J20/Total!J20</f>
        <v>0.21605896043444531</v>
      </c>
      <c r="K20">
        <f>Wholesale!K20/Total!K20</f>
        <v>0.21183155080213903</v>
      </c>
      <c r="L20">
        <f>Wholesale!L20/Total!L20</f>
        <v>0.21597381342062191</v>
      </c>
      <c r="M20">
        <f>Wholesale!M20/Total!M20</f>
        <v>0.22179781003310414</v>
      </c>
      <c r="N20">
        <f>Wholesale!N20/Total!N20</f>
        <v>0.22878872888223928</v>
      </c>
      <c r="O20">
        <f>Wholesale!O20/Total!O20</f>
        <v>0.22879912398101962</v>
      </c>
      <c r="P20">
        <f>Wholesale!P20/Total!P20</f>
        <v>0.2317352976693636</v>
      </c>
      <c r="Q20">
        <f>Wholesale!Q20/Total!Q20</f>
        <v>0.22135955831608004</v>
      </c>
      <c r="R20">
        <f>Wholesale!R20/Total!R20</f>
        <v>0.2216517857142857</v>
      </c>
      <c r="S20">
        <f>Wholesale!S20/Total!S20</f>
        <v>0.21508349598785512</v>
      </c>
      <c r="T20">
        <f>Wholesale!T20/Total!T20</f>
        <v>0.20934089450032101</v>
      </c>
      <c r="U20">
        <f>Wholesale!U20/Total!U20</f>
        <v>0.20127847893787904</v>
      </c>
      <c r="V20">
        <f>Wholesale!V20/Total!V20</f>
        <v>0.19880672176911707</v>
      </c>
      <c r="W20">
        <f>Wholesale!W20/Total!W20</f>
        <v>0.17781736260281866</v>
      </c>
    </row>
    <row r="21" spans="1:23" x14ac:dyDescent="0.25">
      <c r="A21" s="2" t="s">
        <v>58</v>
      </c>
      <c r="B21" s="2" t="s">
        <v>59</v>
      </c>
      <c r="C21">
        <f>Wholesale!C21/Total!C21</f>
        <v>0.25695316705544591</v>
      </c>
      <c r="D21">
        <f>Wholesale!D21/Total!D21</f>
        <v>0.24455337690631809</v>
      </c>
      <c r="E21">
        <f>Wholesale!E21/Total!E21</f>
        <v>0.24620172066630058</v>
      </c>
      <c r="F21">
        <f>Wholesale!F21/Total!F21</f>
        <v>0.23650156180276663</v>
      </c>
      <c r="G21">
        <f>Wholesale!G21/Total!G21</f>
        <v>0.23920322829913285</v>
      </c>
      <c r="H21">
        <f>Wholesale!H21/Total!H21</f>
        <v>0.23368157124947767</v>
      </c>
      <c r="I21">
        <f>Wholesale!I21/Total!I21</f>
        <v>0.22219492219492221</v>
      </c>
      <c r="J21">
        <f>Wholesale!J21/Total!J21</f>
        <v>0.22933529556046114</v>
      </c>
      <c r="K21">
        <f>Wholesale!K21/Total!K21</f>
        <v>0.21758569299552907</v>
      </c>
      <c r="L21">
        <f>Wholesale!L21/Total!L21</f>
        <v>0.22726140044854223</v>
      </c>
      <c r="M21">
        <f>Wholesale!M21/Total!M21</f>
        <v>0.22407915523405669</v>
      </c>
      <c r="N21">
        <f>Wholesale!N21/Total!N21</f>
        <v>0.23731355720356639</v>
      </c>
      <c r="O21">
        <f>Wholesale!O21/Total!O21</f>
        <v>0.23430962343096234</v>
      </c>
      <c r="P21">
        <f>Wholesale!P21/Total!P21</f>
        <v>0.23498086204027291</v>
      </c>
      <c r="Q21">
        <f>Wholesale!Q21/Total!Q21</f>
        <v>0.2245830660679923</v>
      </c>
      <c r="R21">
        <f>Wholesale!R21/Total!R21</f>
        <v>0.23174270514267292</v>
      </c>
      <c r="S21">
        <f>Wholesale!S21/Total!S21</f>
        <v>0.2253690629011553</v>
      </c>
      <c r="T21">
        <f>Wholesale!T21/Total!T21</f>
        <v>0.23065177208068793</v>
      </c>
      <c r="U21">
        <f>Wholesale!U21/Total!U21</f>
        <v>0.21871635610766046</v>
      </c>
      <c r="V21">
        <f>Wholesale!V21/Total!V21</f>
        <v>0.20758417783589408</v>
      </c>
      <c r="W21">
        <f>Wholesale!W21/Total!W21</f>
        <v>0.19967819790828639</v>
      </c>
    </row>
    <row r="22" spans="1:23" x14ac:dyDescent="0.25">
      <c r="A22" s="2" t="s">
        <v>60</v>
      </c>
      <c r="B22" s="2" t="s">
        <v>59</v>
      </c>
      <c r="C22">
        <f>Wholesale!C22/Total!C22</f>
        <v>0.25695316705544591</v>
      </c>
      <c r="D22">
        <f>Wholesale!D22/Total!D22</f>
        <v>0.24455337690631809</v>
      </c>
      <c r="E22">
        <f>Wholesale!E22/Total!E22</f>
        <v>0.24620172066630058</v>
      </c>
      <c r="F22">
        <f>Wholesale!F22/Total!F22</f>
        <v>0.23650156180276663</v>
      </c>
      <c r="G22">
        <f>Wholesale!G22/Total!G22</f>
        <v>0.23920322829913285</v>
      </c>
      <c r="H22">
        <f>Wholesale!H22/Total!H22</f>
        <v>0.23368157124947767</v>
      </c>
      <c r="I22">
        <f>Wholesale!I22/Total!I22</f>
        <v>0.22219492219492221</v>
      </c>
      <c r="J22">
        <f>Wholesale!J22/Total!J22</f>
        <v>0.22933529556046114</v>
      </c>
      <c r="K22">
        <f>Wholesale!K22/Total!K22</f>
        <v>0.21758569299552907</v>
      </c>
      <c r="L22">
        <f>Wholesale!L22/Total!L22</f>
        <v>0.22726140044854223</v>
      </c>
      <c r="M22">
        <f>Wholesale!M22/Total!M22</f>
        <v>0.22407915523405669</v>
      </c>
      <c r="N22">
        <f>Wholesale!N22/Total!N22</f>
        <v>0.23731355720356639</v>
      </c>
      <c r="O22">
        <f>Wholesale!O22/Total!O22</f>
        <v>0.23430962343096234</v>
      </c>
      <c r="P22">
        <f>Wholesale!P22/Total!P22</f>
        <v>0.23498086204027291</v>
      </c>
      <c r="Q22">
        <f>Wholesale!Q22/Total!Q22</f>
        <v>0.2245830660679923</v>
      </c>
      <c r="R22">
        <f>Wholesale!R22/Total!R22</f>
        <v>0.23174270514267292</v>
      </c>
      <c r="S22">
        <f>Wholesale!S22/Total!S22</f>
        <v>0.2253690629011553</v>
      </c>
      <c r="T22">
        <f>Wholesale!T22/Total!T22</f>
        <v>0.23065177208068793</v>
      </c>
      <c r="U22">
        <f>Wholesale!U22/Total!U22</f>
        <v>0.21871635610766046</v>
      </c>
      <c r="V22">
        <f>Wholesale!V22/Total!V22</f>
        <v>0.20758417783589408</v>
      </c>
      <c r="W22">
        <f>Wholesale!W22/Total!W22</f>
        <v>0.19967819790828639</v>
      </c>
    </row>
    <row r="23" spans="1:23" x14ac:dyDescent="0.25">
      <c r="A23" s="2" t="s">
        <v>61</v>
      </c>
      <c r="B23" s="2" t="s">
        <v>62</v>
      </c>
      <c r="C23">
        <f>Wholesale!C23/Total!C23</f>
        <v>0.30289364900413374</v>
      </c>
      <c r="D23">
        <f>Wholesale!D23/Total!D23</f>
        <v>0.28550241008527993</v>
      </c>
      <c r="E23">
        <f>Wholesale!E23/Total!E23</f>
        <v>0.26262626262626265</v>
      </c>
      <c r="F23">
        <f>Wholesale!F23/Total!F23</f>
        <v>0.27969348659003829</v>
      </c>
      <c r="G23">
        <f>Wholesale!G23/Total!G23</f>
        <v>0.27868245743893411</v>
      </c>
      <c r="H23">
        <f>Wholesale!H23/Total!H23</f>
        <v>0.28783068783068783</v>
      </c>
      <c r="I23">
        <f>Wholesale!I23/Total!I23</f>
        <v>0.26519916142557654</v>
      </c>
      <c r="J23">
        <f>Wholesale!J23/Total!J23</f>
        <v>0.26211531659002474</v>
      </c>
      <c r="K23">
        <f>Wholesale!K23/Total!K23</f>
        <v>0.26335746294381246</v>
      </c>
      <c r="L23">
        <f>Wholesale!L23/Total!L23</f>
        <v>0.27609427609427611</v>
      </c>
      <c r="M23">
        <f>Wholesale!M23/Total!M23</f>
        <v>0.29067824924824592</v>
      </c>
      <c r="N23">
        <f>Wholesale!N23/Total!N23</f>
        <v>0.30043492806958849</v>
      </c>
      <c r="O23">
        <f>Wholesale!O23/Total!O23</f>
        <v>0.27956989247311831</v>
      </c>
      <c r="P23">
        <f>Wholesale!P23/Total!P23</f>
        <v>0.29434954007884362</v>
      </c>
      <c r="Q23">
        <f>Wholesale!Q23/Total!Q23</f>
        <v>0.28304201165286719</v>
      </c>
      <c r="R23">
        <f>Wholesale!R23/Total!R23</f>
        <v>0.26957322689591651</v>
      </c>
      <c r="S23">
        <f>Wholesale!S23/Total!S23</f>
        <v>0.2799028536733455</v>
      </c>
      <c r="T23">
        <f>Wholesale!T23/Total!T23</f>
        <v>0.26570483919446952</v>
      </c>
      <c r="U23">
        <f>Wholesale!U23/Total!U23</f>
        <v>0.24084419615145872</v>
      </c>
      <c r="V23">
        <f>Wholesale!V23/Total!V23</f>
        <v>0.25904761904761903</v>
      </c>
      <c r="W23">
        <f>Wholesale!W23/Total!W23</f>
        <v>0.27398989898989895</v>
      </c>
    </row>
    <row r="24" spans="1:23" x14ac:dyDescent="0.25">
      <c r="A24" s="2" t="s">
        <v>63</v>
      </c>
      <c r="B24" s="2" t="s">
        <v>62</v>
      </c>
      <c r="C24">
        <f>Wholesale!C24/Total!C24</f>
        <v>0.30289364900413374</v>
      </c>
      <c r="D24">
        <f>Wholesale!D24/Total!D24</f>
        <v>0.28550241008527993</v>
      </c>
      <c r="E24">
        <f>Wholesale!E24/Total!E24</f>
        <v>0.26262626262626265</v>
      </c>
      <c r="F24">
        <f>Wholesale!F24/Total!F24</f>
        <v>0.27969348659003829</v>
      </c>
      <c r="G24">
        <f>Wholesale!G24/Total!G24</f>
        <v>0.27868245743893411</v>
      </c>
      <c r="H24">
        <f>Wholesale!H24/Total!H24</f>
        <v>0.28783068783068783</v>
      </c>
      <c r="I24">
        <f>Wholesale!I24/Total!I24</f>
        <v>0.26519916142557654</v>
      </c>
      <c r="J24">
        <f>Wholesale!J24/Total!J24</f>
        <v>0.26211531659002474</v>
      </c>
      <c r="K24">
        <f>Wholesale!K24/Total!K24</f>
        <v>0.26335746294381246</v>
      </c>
      <c r="L24">
        <f>Wholesale!L24/Total!L24</f>
        <v>0.27609427609427611</v>
      </c>
      <c r="M24">
        <f>Wholesale!M24/Total!M24</f>
        <v>0.29067824924824592</v>
      </c>
      <c r="N24">
        <f>Wholesale!N24/Total!N24</f>
        <v>0.30043492806958849</v>
      </c>
      <c r="O24">
        <f>Wholesale!O24/Total!O24</f>
        <v>0.27956989247311831</v>
      </c>
      <c r="P24">
        <f>Wholesale!P24/Total!P24</f>
        <v>0.29434954007884362</v>
      </c>
      <c r="Q24">
        <f>Wholesale!Q24/Total!Q24</f>
        <v>0.28304201165286719</v>
      </c>
      <c r="R24">
        <f>Wholesale!R24/Total!R24</f>
        <v>0.26957322689591651</v>
      </c>
      <c r="S24">
        <f>Wholesale!S24/Total!S24</f>
        <v>0.2799028536733455</v>
      </c>
      <c r="T24">
        <f>Wholesale!T24/Total!T24</f>
        <v>0.26570483919446952</v>
      </c>
      <c r="U24">
        <f>Wholesale!U24/Total!U24</f>
        <v>0.24084419615145872</v>
      </c>
      <c r="V24">
        <f>Wholesale!V24/Total!V24</f>
        <v>0.25904761904761903</v>
      </c>
      <c r="W24">
        <f>Wholesale!W24/Total!W24</f>
        <v>0.27398989898989895</v>
      </c>
    </row>
    <row r="25" spans="1:23" x14ac:dyDescent="0.25">
      <c r="A25" s="2" t="s">
        <v>64</v>
      </c>
      <c r="B25" s="2" t="s">
        <v>65</v>
      </c>
      <c r="C25">
        <f>Wholesale!C25/Total!C25</f>
        <v>0.28798787419477073</v>
      </c>
      <c r="D25">
        <f>Wholesale!D25/Total!D25</f>
        <v>0.27192646495595557</v>
      </c>
      <c r="E25">
        <f>Wholesale!E25/Total!E25</f>
        <v>0.28182287632326364</v>
      </c>
      <c r="F25">
        <f>Wholesale!F25/Total!F25</f>
        <v>0.29736511919698871</v>
      </c>
      <c r="G25">
        <f>Wholesale!G25/Total!G25</f>
        <v>0.30345664038811399</v>
      </c>
      <c r="H25">
        <f>Wholesale!H25/Total!H25</f>
        <v>0.30147841513897106</v>
      </c>
      <c r="I25">
        <f>Wholesale!I25/Total!I25</f>
        <v>0.2845339229605493</v>
      </c>
      <c r="J25">
        <f>Wholesale!J25/Total!J25</f>
        <v>0.27772716920974722</v>
      </c>
      <c r="K25">
        <f>Wholesale!K25/Total!K25</f>
        <v>0.26986009011145362</v>
      </c>
      <c r="L25">
        <f>Wholesale!L25/Total!L25</f>
        <v>0.26678362573099412</v>
      </c>
      <c r="M25">
        <f>Wholesale!M25/Total!M25</f>
        <v>0.2703077991205739</v>
      </c>
      <c r="N25">
        <f>Wholesale!N25/Total!N25</f>
        <v>0.2850045167118338</v>
      </c>
      <c r="O25">
        <f>Wholesale!O25/Total!O25</f>
        <v>0.27645502645502645</v>
      </c>
      <c r="P25">
        <f>Wholesale!P25/Total!P25</f>
        <v>0.27268736969164931</v>
      </c>
      <c r="Q25">
        <f>Wholesale!Q25/Total!Q25</f>
        <v>0.26974664679582716</v>
      </c>
      <c r="R25">
        <f>Wholesale!R25/Total!R25</f>
        <v>0.27988368470246133</v>
      </c>
      <c r="S25">
        <f>Wholesale!S25/Total!S25</f>
        <v>0.2714477905412398</v>
      </c>
      <c r="T25">
        <f>Wholesale!T25/Total!T25</f>
        <v>0.26704081632653059</v>
      </c>
      <c r="U25">
        <f>Wholesale!U25/Total!U25</f>
        <v>0.25223632203037238</v>
      </c>
      <c r="V25">
        <f>Wholesale!V25/Total!V25</f>
        <v>0.22604371697917747</v>
      </c>
      <c r="W25">
        <f>Wholesale!W25/Total!W25</f>
        <v>0.23305515978017505</v>
      </c>
    </row>
    <row r="26" spans="1:23" x14ac:dyDescent="0.25">
      <c r="A26" s="2" t="s">
        <v>66</v>
      </c>
      <c r="B26" s="2" t="s">
        <v>65</v>
      </c>
      <c r="C26">
        <f>Wholesale!C26/Total!C26</f>
        <v>0.28798787419477073</v>
      </c>
      <c r="D26">
        <f>Wholesale!D26/Total!D26</f>
        <v>0.27192646495595557</v>
      </c>
      <c r="E26">
        <f>Wholesale!E26/Total!E26</f>
        <v>0.28182287632326364</v>
      </c>
      <c r="F26">
        <f>Wholesale!F26/Total!F26</f>
        <v>0.29736511919698871</v>
      </c>
      <c r="G26">
        <f>Wholesale!G26/Total!G26</f>
        <v>0.30345664038811399</v>
      </c>
      <c r="H26">
        <f>Wholesale!H26/Total!H26</f>
        <v>0.30147841513897106</v>
      </c>
      <c r="I26">
        <f>Wholesale!I26/Total!I26</f>
        <v>0.2845339229605493</v>
      </c>
      <c r="J26">
        <f>Wholesale!J26/Total!J26</f>
        <v>0.27772716920974722</v>
      </c>
      <c r="K26">
        <f>Wholesale!K26/Total!K26</f>
        <v>0.26986009011145362</v>
      </c>
      <c r="L26">
        <f>Wholesale!L26/Total!L26</f>
        <v>0.26678362573099412</v>
      </c>
      <c r="M26">
        <f>Wholesale!M26/Total!M26</f>
        <v>0.2703077991205739</v>
      </c>
      <c r="N26">
        <f>Wholesale!N26/Total!N26</f>
        <v>0.2850045167118338</v>
      </c>
      <c r="O26">
        <f>Wholesale!O26/Total!O26</f>
        <v>0.27645502645502645</v>
      </c>
      <c r="P26">
        <f>Wholesale!P26/Total!P26</f>
        <v>0.27268736969164931</v>
      </c>
      <c r="Q26">
        <f>Wholesale!Q26/Total!Q26</f>
        <v>0.26974664679582716</v>
      </c>
      <c r="R26">
        <f>Wholesale!R26/Total!R26</f>
        <v>0.27988368470246133</v>
      </c>
      <c r="S26">
        <f>Wholesale!S26/Total!S26</f>
        <v>0.2714477905412398</v>
      </c>
      <c r="T26">
        <f>Wholesale!T26/Total!T26</f>
        <v>0.26704081632653059</v>
      </c>
      <c r="U26">
        <f>Wholesale!U26/Total!U26</f>
        <v>0.25223632203037238</v>
      </c>
      <c r="V26">
        <f>Wholesale!V26/Total!V26</f>
        <v>0.22604371697917747</v>
      </c>
      <c r="W26">
        <f>Wholesale!W26/Total!W26</f>
        <v>0.23305515978017505</v>
      </c>
    </row>
    <row r="27" spans="1:23" x14ac:dyDescent="0.25">
      <c r="A27" s="2" t="s">
        <v>67</v>
      </c>
      <c r="B27" s="2" t="s">
        <v>68</v>
      </c>
      <c r="C27">
        <f>Wholesale!C27/Total!C27</f>
        <v>0.24072800955241161</v>
      </c>
      <c r="D27">
        <f>Wholesale!D27/Total!D27</f>
        <v>0.23433202537680148</v>
      </c>
      <c r="E27">
        <f>Wholesale!E27/Total!E27</f>
        <v>0.23265503515494215</v>
      </c>
      <c r="F27">
        <f>Wholesale!F27/Total!F27</f>
        <v>0.24236689835874667</v>
      </c>
      <c r="G27">
        <f>Wholesale!G27/Total!G27</f>
        <v>0.25041186161449758</v>
      </c>
      <c r="H27">
        <f>Wholesale!H27/Total!H27</f>
        <v>0.24400879183210433</v>
      </c>
      <c r="I27">
        <f>Wholesale!I27/Total!I27</f>
        <v>0.22692012020406735</v>
      </c>
      <c r="J27">
        <f>Wholesale!J27/Total!J27</f>
        <v>0.22900337896680253</v>
      </c>
      <c r="K27">
        <f>Wholesale!K27/Total!K27</f>
        <v>0.22995253998945334</v>
      </c>
      <c r="L27">
        <f>Wholesale!L27/Total!L27</f>
        <v>0.23494486853265478</v>
      </c>
      <c r="M27">
        <f>Wholesale!M27/Total!M27</f>
        <v>0.22878066889406365</v>
      </c>
      <c r="N27">
        <f>Wholesale!N27/Total!N27</f>
        <v>0.24140339208513467</v>
      </c>
      <c r="O27">
        <f>Wholesale!O27/Total!O27</f>
        <v>0.23792803638309257</v>
      </c>
      <c r="P27">
        <f>Wholesale!P27/Total!P27</f>
        <v>0.24274137987598832</v>
      </c>
      <c r="Q27">
        <f>Wholesale!Q27/Total!Q27</f>
        <v>0.23637471146447808</v>
      </c>
      <c r="R27">
        <f>Wholesale!R27/Total!R27</f>
        <v>0.23745840595785137</v>
      </c>
      <c r="S27">
        <f>Wholesale!S27/Total!S27</f>
        <v>0.24302487059714681</v>
      </c>
      <c r="T27">
        <f>Wholesale!T27/Total!T27</f>
        <v>0.23907646474677258</v>
      </c>
      <c r="U27">
        <f>Wholesale!U27/Total!U27</f>
        <v>0.22579404506265827</v>
      </c>
      <c r="V27">
        <f>Wholesale!V27/Total!V27</f>
        <v>0.22289293480024663</v>
      </c>
      <c r="W27">
        <f>Wholesale!W27/Total!W27</f>
        <v>0.22373595947519112</v>
      </c>
    </row>
    <row r="28" spans="1:23" x14ac:dyDescent="0.25">
      <c r="A28" s="2" t="s">
        <v>69</v>
      </c>
      <c r="B28" s="2" t="s">
        <v>70</v>
      </c>
      <c r="C28">
        <f>Wholesale!C28/Total!C28</f>
        <v>0.24543691535477982</v>
      </c>
      <c r="D28">
        <f>Wholesale!D28/Total!D28</f>
        <v>0.23604134187886136</v>
      </c>
      <c r="E28">
        <f>Wholesale!E28/Total!E28</f>
        <v>0.24037951558724729</v>
      </c>
      <c r="F28">
        <f>Wholesale!F28/Total!F28</f>
        <v>0.2481789802289282</v>
      </c>
      <c r="G28">
        <f>Wholesale!G28/Total!G28</f>
        <v>0.25951125474853998</v>
      </c>
      <c r="H28">
        <f>Wholesale!H28/Total!H28</f>
        <v>0.25351479023731865</v>
      </c>
      <c r="I28">
        <f>Wholesale!I28/Total!I28</f>
        <v>0.2329946996466431</v>
      </c>
      <c r="J28">
        <f>Wholesale!J28/Total!J28</f>
        <v>0.23445894090560243</v>
      </c>
      <c r="K28">
        <f>Wholesale!K28/Total!K28</f>
        <v>0.23769081321121288</v>
      </c>
      <c r="L28">
        <f>Wholesale!L28/Total!L28</f>
        <v>0.24074571536023212</v>
      </c>
      <c r="M28">
        <f>Wholesale!M28/Total!M28</f>
        <v>0.23501250066492899</v>
      </c>
      <c r="N28">
        <f>Wholesale!N28/Total!N28</f>
        <v>0.24932008368200836</v>
      </c>
      <c r="O28">
        <f>Wholesale!O28/Total!O28</f>
        <v>0.24535178533699556</v>
      </c>
      <c r="P28">
        <f>Wholesale!P28/Total!P28</f>
        <v>0.25535971964543391</v>
      </c>
      <c r="Q28">
        <f>Wholesale!Q28/Total!Q28</f>
        <v>0.24804765718862637</v>
      </c>
      <c r="R28">
        <f>Wholesale!R28/Total!R28</f>
        <v>0.24622818262498766</v>
      </c>
      <c r="S28">
        <f>Wholesale!S28/Total!S28</f>
        <v>0.25052580092932258</v>
      </c>
      <c r="T28">
        <f>Wholesale!T28/Total!T28</f>
        <v>0.24532194607043473</v>
      </c>
      <c r="U28">
        <f>Wholesale!U28/Total!U28</f>
        <v>0.23222748815165878</v>
      </c>
      <c r="V28">
        <f>Wholesale!V28/Total!V28</f>
        <v>0.23264170040485829</v>
      </c>
      <c r="W28">
        <f>Wholesale!W28/Total!W28</f>
        <v>0.22926969798818844</v>
      </c>
    </row>
    <row r="29" spans="1:23" x14ac:dyDescent="0.25">
      <c r="A29" s="2" t="s">
        <v>71</v>
      </c>
      <c r="B29" s="2" t="s">
        <v>72</v>
      </c>
      <c r="C29">
        <f>Wholesale!C29/Total!C29</f>
        <v>0.22136752136752136</v>
      </c>
      <c r="D29">
        <f>Wholesale!D29/Total!D29</f>
        <v>0.22537597966532513</v>
      </c>
      <c r="E29">
        <f>Wholesale!E29/Total!E29</f>
        <v>0.21290881524799654</v>
      </c>
      <c r="F29">
        <f>Wholesale!F29/Total!F29</f>
        <v>0.22875816993464052</v>
      </c>
      <c r="G29">
        <f>Wholesale!G29/Total!G29</f>
        <v>0.22561863173216887</v>
      </c>
      <c r="H29">
        <f>Wholesale!H29/Total!H29</f>
        <v>0.22669141914191421</v>
      </c>
      <c r="I29">
        <f>Wholesale!I29/Total!I29</f>
        <v>0.21315146579804561</v>
      </c>
      <c r="J29">
        <f>Wholesale!J29/Total!J29</f>
        <v>0.21134230926152589</v>
      </c>
      <c r="K29">
        <f>Wholesale!K29/Total!K29</f>
        <v>0.20442789157872956</v>
      </c>
      <c r="L29">
        <f>Wholesale!L29/Total!L29</f>
        <v>0.20526210082345855</v>
      </c>
      <c r="M29">
        <f>Wholesale!M29/Total!M29</f>
        <v>0.19586793599351834</v>
      </c>
      <c r="N29">
        <f>Wholesale!N29/Total!N29</f>
        <v>0.20794438927507447</v>
      </c>
      <c r="O29">
        <f>Wholesale!O29/Total!O29</f>
        <v>0.20519378319889828</v>
      </c>
      <c r="P29">
        <f>Wholesale!P29/Total!P29</f>
        <v>0.19138473642800943</v>
      </c>
      <c r="Q29">
        <f>Wholesale!Q29/Total!Q29</f>
        <v>0.20680529300567108</v>
      </c>
      <c r="R29">
        <f>Wholesale!R29/Total!R29</f>
        <v>0.21724806201550387</v>
      </c>
      <c r="S29">
        <f>Wholesale!S29/Total!S29</f>
        <v>0.21540265832681782</v>
      </c>
      <c r="T29">
        <f>Wholesale!T29/Total!T29</f>
        <v>0.22022775525960236</v>
      </c>
      <c r="U29">
        <f>Wholesale!U29/Total!U29</f>
        <v>0.21210268948655256</v>
      </c>
      <c r="V29">
        <f>Wholesale!V29/Total!V29</f>
        <v>0.20092055233139886</v>
      </c>
      <c r="W29">
        <f>Wholesale!W29/Total!W29</f>
        <v>0.19579880516477163</v>
      </c>
    </row>
    <row r="30" spans="1:23" x14ac:dyDescent="0.25">
      <c r="A30" s="2" t="s">
        <v>73</v>
      </c>
      <c r="B30" s="2" t="s">
        <v>74</v>
      </c>
      <c r="C30">
        <f>Wholesale!C30/Total!C30</f>
        <v>0.24221198156682028</v>
      </c>
      <c r="D30">
        <f>Wholesale!D30/Total!D30</f>
        <v>0.23675655000956206</v>
      </c>
      <c r="E30">
        <f>Wholesale!E30/Total!E30</f>
        <v>0.22534945221004912</v>
      </c>
      <c r="F30">
        <f>Wholesale!F30/Total!F30</f>
        <v>0.2357484369253402</v>
      </c>
      <c r="G30">
        <f>Wholesale!G30/Total!G30</f>
        <v>0.24269539810080351</v>
      </c>
      <c r="H30">
        <f>Wholesale!H30/Total!H30</f>
        <v>0.22875582646109718</v>
      </c>
      <c r="I30">
        <f>Wholesale!I30/Total!I30</f>
        <v>0.21948168007149241</v>
      </c>
      <c r="J30">
        <f>Wholesale!J30/Total!J30</f>
        <v>0.22663551401869159</v>
      </c>
      <c r="K30">
        <f>Wholesale!K30/Total!K30</f>
        <v>0.22712651894210148</v>
      </c>
      <c r="L30">
        <f>Wholesale!L30/Total!L30</f>
        <v>0.24171341152473227</v>
      </c>
      <c r="M30">
        <f>Wholesale!M30/Total!M30</f>
        <v>0.2364715860899067</v>
      </c>
      <c r="N30">
        <f>Wholesale!N30/Total!N30</f>
        <v>0.24450456543794385</v>
      </c>
      <c r="O30">
        <f>Wholesale!O30/Total!O30</f>
        <v>0.2423161827135337</v>
      </c>
      <c r="P30">
        <f>Wholesale!P30/Total!P30</f>
        <v>0.24541207874541207</v>
      </c>
      <c r="Q30">
        <f>Wholesale!Q30/Total!Q30</f>
        <v>0.22342220722240971</v>
      </c>
      <c r="R30">
        <f>Wholesale!R30/Total!R30</f>
        <v>0.22558481923769019</v>
      </c>
      <c r="S30">
        <f>Wholesale!S30/Total!S30</f>
        <v>0.24105830475257228</v>
      </c>
      <c r="T30">
        <f>Wholesale!T30/Total!T30</f>
        <v>0.23383325270117722</v>
      </c>
      <c r="U30">
        <f>Wholesale!U30/Total!U30</f>
        <v>0.21530308049022856</v>
      </c>
      <c r="V30">
        <f>Wholesale!V30/Total!V30</f>
        <v>0.20904887714663142</v>
      </c>
      <c r="W30">
        <f>Wholesale!W30/Total!W30</f>
        <v>0.2288885035547078</v>
      </c>
    </row>
    <row r="31" spans="1:23" x14ac:dyDescent="0.25">
      <c r="A31" s="2" t="s">
        <v>75</v>
      </c>
      <c r="B31" s="2" t="s">
        <v>76</v>
      </c>
      <c r="C31">
        <f>Wholesale!C31/Total!C31</f>
        <v>0.24986218302094818</v>
      </c>
      <c r="D31">
        <f>Wholesale!D31/Total!D31</f>
        <v>0.2572544642857143</v>
      </c>
      <c r="E31">
        <f>Wholesale!E31/Total!E31</f>
        <v>0.26480382220935283</v>
      </c>
      <c r="F31">
        <f>Wholesale!F31/Total!F31</f>
        <v>0.26104307141874222</v>
      </c>
      <c r="G31">
        <f>Wholesale!G31/Total!G31</f>
        <v>0.25404249632500336</v>
      </c>
      <c r="H31">
        <f>Wholesale!H31/Total!H31</f>
        <v>0.24906964380648591</v>
      </c>
      <c r="I31">
        <f>Wholesale!I31/Total!I31</f>
        <v>0.24686246603700351</v>
      </c>
      <c r="J31">
        <f>Wholesale!J31/Total!J31</f>
        <v>0.25329712955779676</v>
      </c>
      <c r="K31">
        <f>Wholesale!K31/Total!K31</f>
        <v>0.25006549646319098</v>
      </c>
      <c r="L31">
        <f>Wholesale!L31/Total!L31</f>
        <v>0.25006559958016267</v>
      </c>
      <c r="M31">
        <f>Wholesale!M31/Total!M31</f>
        <v>0.2496303266568087</v>
      </c>
      <c r="N31">
        <f>Wholesale!N31/Total!N31</f>
        <v>0.25367300175225771</v>
      </c>
      <c r="O31">
        <f>Wholesale!O31/Total!O31</f>
        <v>0.2434264028191922</v>
      </c>
      <c r="P31">
        <f>Wholesale!P31/Total!P31</f>
        <v>0.24791610648023665</v>
      </c>
      <c r="Q31">
        <f>Wholesale!Q31/Total!Q31</f>
        <v>0.25128543177323664</v>
      </c>
      <c r="R31">
        <f>Wholesale!R31/Total!R31</f>
        <v>0.26532769556025371</v>
      </c>
      <c r="S31">
        <f>Wholesale!S31/Total!S31</f>
        <v>0.25470430107526881</v>
      </c>
      <c r="T31">
        <f>Wholesale!T31/Total!T31</f>
        <v>0.2514781237682302</v>
      </c>
      <c r="U31">
        <f>Wholesale!U31/Total!U31</f>
        <v>0.25088710737284797</v>
      </c>
      <c r="V31">
        <f>Wholesale!V31/Total!V31</f>
        <v>0.22802197802197804</v>
      </c>
      <c r="W31">
        <f>Wholesale!W31/Total!W31</f>
        <v>0.22349570200573066</v>
      </c>
    </row>
    <row r="32" spans="1:23" x14ac:dyDescent="0.25">
      <c r="A32" s="2" t="s">
        <v>77</v>
      </c>
      <c r="B32" s="2" t="s">
        <v>76</v>
      </c>
      <c r="C32">
        <f>Wholesale!C32/Total!C32</f>
        <v>0.24986218302094818</v>
      </c>
      <c r="D32">
        <f>Wholesale!D32/Total!D32</f>
        <v>0.2572544642857143</v>
      </c>
      <c r="E32">
        <f>Wholesale!E32/Total!E32</f>
        <v>0.26480382220935283</v>
      </c>
      <c r="F32">
        <f>Wholesale!F32/Total!F32</f>
        <v>0.26104307141874222</v>
      </c>
      <c r="G32">
        <f>Wholesale!G32/Total!G32</f>
        <v>0.25404249632500336</v>
      </c>
      <c r="H32">
        <f>Wholesale!H32/Total!H32</f>
        <v>0.24906964380648591</v>
      </c>
      <c r="I32">
        <f>Wholesale!I32/Total!I32</f>
        <v>0.24686246603700351</v>
      </c>
      <c r="J32">
        <f>Wholesale!J32/Total!J32</f>
        <v>0.25329712955779676</v>
      </c>
      <c r="K32">
        <f>Wholesale!K32/Total!K32</f>
        <v>0.25006549646319098</v>
      </c>
      <c r="L32">
        <f>Wholesale!L32/Total!L32</f>
        <v>0.25006559958016267</v>
      </c>
      <c r="M32">
        <f>Wholesale!M32/Total!M32</f>
        <v>0.2496303266568087</v>
      </c>
      <c r="N32">
        <f>Wholesale!N32/Total!N32</f>
        <v>0.25367300175225771</v>
      </c>
      <c r="O32">
        <f>Wholesale!O32/Total!O32</f>
        <v>0.2434264028191922</v>
      </c>
      <c r="P32">
        <f>Wholesale!P32/Total!P32</f>
        <v>0.24791610648023665</v>
      </c>
      <c r="Q32">
        <f>Wholesale!Q32/Total!Q32</f>
        <v>0.25128543177323664</v>
      </c>
      <c r="R32">
        <f>Wholesale!R32/Total!R32</f>
        <v>0.26532769556025371</v>
      </c>
      <c r="S32">
        <f>Wholesale!S32/Total!S32</f>
        <v>0.25470430107526881</v>
      </c>
      <c r="T32">
        <f>Wholesale!T32/Total!T32</f>
        <v>0.2514781237682302</v>
      </c>
      <c r="U32">
        <f>Wholesale!U32/Total!U32</f>
        <v>0.25088710737284797</v>
      </c>
      <c r="V32">
        <f>Wholesale!V32/Total!V32</f>
        <v>0.22802197802197804</v>
      </c>
      <c r="W32">
        <f>Wholesale!W32/Total!W32</f>
        <v>0.22349570200573066</v>
      </c>
    </row>
    <row r="33" spans="1:23" x14ac:dyDescent="0.25">
      <c r="A33" s="2" t="s">
        <v>78</v>
      </c>
      <c r="B33" s="2" t="s">
        <v>79</v>
      </c>
      <c r="C33">
        <f>Wholesale!C33/Total!C33</f>
        <v>0.23587187352524777</v>
      </c>
      <c r="D33">
        <f>Wholesale!D33/Total!D33</f>
        <v>0.24213276332977082</v>
      </c>
      <c r="E33">
        <f>Wholesale!E33/Total!E33</f>
        <v>0.232765906072679</v>
      </c>
      <c r="F33">
        <f>Wholesale!F33/Total!F33</f>
        <v>0.24357307487737132</v>
      </c>
      <c r="G33">
        <f>Wholesale!G33/Total!G33</f>
        <v>0.24570933256284311</v>
      </c>
      <c r="H33">
        <f>Wholesale!H33/Total!H33</f>
        <v>0.24585829606502968</v>
      </c>
      <c r="I33">
        <f>Wholesale!I33/Total!I33</f>
        <v>0.23488080301129233</v>
      </c>
      <c r="J33">
        <f>Wholesale!J33/Total!J33</f>
        <v>0.23592744941059549</v>
      </c>
      <c r="K33">
        <f>Wholesale!K33/Total!K33</f>
        <v>0.23512534818941505</v>
      </c>
      <c r="L33">
        <f>Wholesale!L33/Total!L33</f>
        <v>0.23707107509924411</v>
      </c>
      <c r="M33">
        <f>Wholesale!M33/Total!M33</f>
        <v>0.23405054461554969</v>
      </c>
      <c r="N33">
        <f>Wholesale!N33/Total!N33</f>
        <v>0.24801529352414836</v>
      </c>
      <c r="O33">
        <f>Wholesale!O33/Total!O33</f>
        <v>0.23914536234946121</v>
      </c>
      <c r="P33">
        <f>Wholesale!P33/Total!P33</f>
        <v>0.24017729109633687</v>
      </c>
      <c r="Q33">
        <f>Wholesale!Q33/Total!Q33</f>
        <v>0.24021457354790687</v>
      </c>
      <c r="R33">
        <f>Wholesale!R33/Total!R33</f>
        <v>0.2400791135228339</v>
      </c>
      <c r="S33">
        <f>Wholesale!S33/Total!S33</f>
        <v>0.23909978854093242</v>
      </c>
      <c r="T33">
        <f>Wholesale!T33/Total!T33</f>
        <v>0.23535413866905583</v>
      </c>
      <c r="U33">
        <f>Wholesale!U33/Total!U33</f>
        <v>0.21226931398752705</v>
      </c>
      <c r="V33">
        <f>Wholesale!V33/Total!V33</f>
        <v>0.20877286180465962</v>
      </c>
      <c r="W33">
        <f>Wholesale!W33/Total!W33</f>
        <v>0.21981212638770281</v>
      </c>
    </row>
    <row r="34" spans="1:23" x14ac:dyDescent="0.25">
      <c r="A34" s="2" t="s">
        <v>80</v>
      </c>
      <c r="B34" s="2" t="s">
        <v>81</v>
      </c>
      <c r="C34">
        <f>Wholesale!C34/Total!C34</f>
        <v>0.20340462680052382</v>
      </c>
      <c r="D34">
        <f>Wholesale!D34/Total!D34</f>
        <v>0.20965375586854459</v>
      </c>
      <c r="E34">
        <f>Wholesale!E34/Total!E34</f>
        <v>0.20761762509335324</v>
      </c>
      <c r="F34">
        <f>Wholesale!F34/Total!F34</f>
        <v>0.21658986175115205</v>
      </c>
      <c r="G34">
        <f>Wholesale!G34/Total!G34</f>
        <v>0.2118596093971129</v>
      </c>
      <c r="H34">
        <f>Wholesale!H34/Total!H34</f>
        <v>0.20754981756946395</v>
      </c>
      <c r="I34">
        <f>Wholesale!I34/Total!I34</f>
        <v>0.20522077200777561</v>
      </c>
      <c r="J34">
        <f>Wholesale!J34/Total!J34</f>
        <v>0.21661394581213037</v>
      </c>
      <c r="K34">
        <f>Wholesale!K34/Total!K34</f>
        <v>0.21079943899018233</v>
      </c>
      <c r="L34">
        <f>Wholesale!L34/Total!L34</f>
        <v>0.20184231915470061</v>
      </c>
      <c r="M34">
        <f>Wholesale!M34/Total!M34</f>
        <v>0.20421963754395456</v>
      </c>
      <c r="N34">
        <f>Wholesale!N34/Total!N34</f>
        <v>0.21920980926430519</v>
      </c>
      <c r="O34">
        <f>Wholesale!O34/Total!O34</f>
        <v>0.20624318429661942</v>
      </c>
      <c r="P34">
        <f>Wholesale!P34/Total!P34</f>
        <v>0.20315608009547803</v>
      </c>
      <c r="Q34">
        <f>Wholesale!Q34/Total!Q34</f>
        <v>0.20939385987929676</v>
      </c>
      <c r="R34">
        <f>Wholesale!R34/Total!R34</f>
        <v>0.21094566353187041</v>
      </c>
      <c r="S34">
        <f>Wholesale!S34/Total!S34</f>
        <v>0.20673139158576051</v>
      </c>
      <c r="T34">
        <f>Wholesale!T34/Total!T34</f>
        <v>0.20257850395711002</v>
      </c>
      <c r="U34">
        <f>Wholesale!U34/Total!U34</f>
        <v>0.18359621451104102</v>
      </c>
      <c r="V34">
        <f>Wholesale!V34/Total!V34</f>
        <v>0.17402269861286254</v>
      </c>
      <c r="W34">
        <f>Wholesale!W34/Total!W34</f>
        <v>0.17764127764127763</v>
      </c>
    </row>
    <row r="35" spans="1:23" x14ac:dyDescent="0.25">
      <c r="A35" s="2" t="s">
        <v>82</v>
      </c>
      <c r="B35" s="2" t="s">
        <v>83</v>
      </c>
      <c r="C35">
        <f>Wholesale!C35/Total!C35</f>
        <v>0.23247676325861125</v>
      </c>
      <c r="D35">
        <f>Wholesale!D35/Total!D35</f>
        <v>0.22924128948225334</v>
      </c>
      <c r="E35">
        <f>Wholesale!E35/Total!E35</f>
        <v>0.23684210526315788</v>
      </c>
      <c r="F35">
        <f>Wholesale!F35/Total!F35</f>
        <v>0.23761200475008099</v>
      </c>
      <c r="G35">
        <f>Wholesale!G35/Total!G35</f>
        <v>0.24620286776420608</v>
      </c>
      <c r="H35">
        <f>Wholesale!H35/Total!H35</f>
        <v>0.24446513552658805</v>
      </c>
      <c r="I35">
        <f>Wholesale!I35/Total!I35</f>
        <v>0.22127353152967802</v>
      </c>
      <c r="J35">
        <f>Wholesale!J35/Total!J35</f>
        <v>0.22152613741398786</v>
      </c>
      <c r="K35">
        <f>Wholesale!K35/Total!K35</f>
        <v>0.22300125575554625</v>
      </c>
      <c r="L35">
        <f>Wholesale!L35/Total!L35</f>
        <v>0.2300194931773879</v>
      </c>
      <c r="M35">
        <f>Wholesale!M35/Total!M35</f>
        <v>0.23081505013402165</v>
      </c>
      <c r="N35">
        <f>Wholesale!N35/Total!N35</f>
        <v>0.2488652062364318</v>
      </c>
      <c r="O35">
        <f>Wholesale!O35/Total!O35</f>
        <v>0.24221351616062683</v>
      </c>
      <c r="P35">
        <f>Wholesale!P35/Total!P35</f>
        <v>0.23741429970617042</v>
      </c>
      <c r="Q35">
        <f>Wholesale!Q35/Total!Q35</f>
        <v>0.24027237354085604</v>
      </c>
      <c r="R35">
        <f>Wholesale!R35/Total!R35</f>
        <v>0.24152827109532493</v>
      </c>
      <c r="S35">
        <f>Wholesale!S35/Total!S35</f>
        <v>0.2340567294879117</v>
      </c>
      <c r="T35">
        <f>Wholesale!T35/Total!T35</f>
        <v>0.23261212740273005</v>
      </c>
      <c r="U35">
        <f>Wholesale!U35/Total!U35</f>
        <v>0.20948434622467771</v>
      </c>
      <c r="V35">
        <f>Wholesale!V35/Total!V35</f>
        <v>0.20626822157434405</v>
      </c>
      <c r="W35">
        <f>Wholesale!W35/Total!W35</f>
        <v>0.22706442627369933</v>
      </c>
    </row>
    <row r="36" spans="1:23" x14ac:dyDescent="0.25">
      <c r="A36" s="2" t="s">
        <v>84</v>
      </c>
      <c r="B36" s="2" t="s">
        <v>85</v>
      </c>
      <c r="C36">
        <f>Wholesale!C36/Total!C36</f>
        <v>0.25467164975974371</v>
      </c>
      <c r="D36">
        <f>Wholesale!D36/Total!D36</f>
        <v>0.27388622344071284</v>
      </c>
      <c r="E36">
        <f>Wholesale!E36/Total!E36</f>
        <v>0.25650713685978171</v>
      </c>
      <c r="F36">
        <f>Wholesale!F36/Total!F36</f>
        <v>0.26223824712245181</v>
      </c>
      <c r="G36">
        <f>Wholesale!G36/Total!G36</f>
        <v>0.26907092103499131</v>
      </c>
      <c r="H36">
        <f>Wholesale!H36/Total!H36</f>
        <v>0.27424004192872115</v>
      </c>
      <c r="I36">
        <f>Wholesale!I36/Total!I36</f>
        <v>0.26</v>
      </c>
      <c r="J36">
        <f>Wholesale!J36/Total!J36</f>
        <v>0.25983854692230074</v>
      </c>
      <c r="K36">
        <f>Wholesale!K36/Total!K36</f>
        <v>0.26121876593574711</v>
      </c>
      <c r="L36">
        <f>Wholesale!L36/Total!L36</f>
        <v>0.26052104208416832</v>
      </c>
      <c r="M36">
        <f>Wholesale!M36/Total!M36</f>
        <v>0.25791119449656036</v>
      </c>
      <c r="N36">
        <f>Wholesale!N36/Total!N36</f>
        <v>0.26485210042257018</v>
      </c>
      <c r="O36">
        <f>Wholesale!O36/Total!O36</f>
        <v>0.25907490591234672</v>
      </c>
      <c r="P36">
        <f>Wholesale!P36/Total!P36</f>
        <v>0.25969725638599811</v>
      </c>
      <c r="Q36">
        <f>Wholesale!Q36/Total!Q36</f>
        <v>0.25363701407107081</v>
      </c>
      <c r="R36">
        <f>Wholesale!R36/Total!R36</f>
        <v>0.25787194194077023</v>
      </c>
      <c r="S36">
        <f>Wholesale!S36/Total!S36</f>
        <v>0.25775375939849621</v>
      </c>
      <c r="T36">
        <f>Wholesale!T36/Total!T36</f>
        <v>0.25644299976781987</v>
      </c>
      <c r="U36">
        <f>Wholesale!U36/Total!U36</f>
        <v>0.23950405106800882</v>
      </c>
      <c r="V36">
        <f>Wholesale!V36/Total!V36</f>
        <v>0.23373173970783534</v>
      </c>
      <c r="W36">
        <f>Wholesale!W36/Total!W36</f>
        <v>0.23641552511415526</v>
      </c>
    </row>
    <row r="37" spans="1:23" x14ac:dyDescent="0.25">
      <c r="A37" s="2" t="s">
        <v>86</v>
      </c>
      <c r="B37" s="2" t="s">
        <v>87</v>
      </c>
      <c r="C37">
        <f>Wholesale!C37/Total!C37</f>
        <v>0.24687319607465846</v>
      </c>
      <c r="D37">
        <f>Wholesale!D37/Total!D37</f>
        <v>0.25250965250965252</v>
      </c>
      <c r="E37">
        <f>Wholesale!E37/Total!E37</f>
        <v>0.22899118511263469</v>
      </c>
      <c r="F37">
        <f>Wholesale!F37/Total!F37</f>
        <v>0.25317169438962506</v>
      </c>
      <c r="G37">
        <f>Wholesale!G37/Total!G37</f>
        <v>0.25124168306625438</v>
      </c>
      <c r="H37">
        <f>Wholesale!H37/Total!H37</f>
        <v>0.2522239194896217</v>
      </c>
      <c r="I37">
        <f>Wholesale!I37/Total!I37</f>
        <v>0.24836951666219959</v>
      </c>
      <c r="J37">
        <f>Wholesale!J37/Total!J37</f>
        <v>0.24408611677150704</v>
      </c>
      <c r="K37">
        <f>Wholesale!K37/Total!K37</f>
        <v>0.24254682965438398</v>
      </c>
      <c r="L37">
        <f>Wholesale!L37/Total!L37</f>
        <v>0.24912130304329191</v>
      </c>
      <c r="M37">
        <f>Wholesale!M37/Total!M37</f>
        <v>0.23933288181510326</v>
      </c>
      <c r="N37">
        <f>Wholesale!N37/Total!N37</f>
        <v>0.2534584980237154</v>
      </c>
      <c r="O37">
        <f>Wholesale!O37/Total!O37</f>
        <v>0.24288079470198673</v>
      </c>
      <c r="P37">
        <f>Wholesale!P37/Total!P37</f>
        <v>0.25191405285255619</v>
      </c>
      <c r="Q37">
        <f>Wholesale!Q37/Total!Q37</f>
        <v>0.24974354927799258</v>
      </c>
      <c r="R37">
        <f>Wholesale!R37/Total!R37</f>
        <v>0.24444271117697527</v>
      </c>
      <c r="S37">
        <f>Wholesale!S37/Total!S37</f>
        <v>0.25021184808566371</v>
      </c>
      <c r="T37">
        <f>Wholesale!T37/Total!T37</f>
        <v>0.24342460470497496</v>
      </c>
      <c r="U37">
        <f>Wholesale!U37/Total!U37</f>
        <v>0.2152339323296098</v>
      </c>
      <c r="V37">
        <f>Wholesale!V37/Total!V37</f>
        <v>0.21659508953893528</v>
      </c>
      <c r="W37">
        <f>Wholesale!W37/Total!W37</f>
        <v>0.22885149737573326</v>
      </c>
    </row>
    <row r="38" spans="1:23" x14ac:dyDescent="0.25">
      <c r="A38" s="2" t="s">
        <v>88</v>
      </c>
      <c r="B38" s="2" t="s">
        <v>89</v>
      </c>
      <c r="C38">
        <f>Wholesale!C38/Total!C38</f>
        <v>0.23109477080963844</v>
      </c>
      <c r="D38">
        <f>Wholesale!D38/Total!D38</f>
        <v>0.23305062071917806</v>
      </c>
      <c r="E38">
        <f>Wholesale!E38/Total!E38</f>
        <v>0.23337946380115054</v>
      </c>
      <c r="F38">
        <f>Wholesale!F38/Total!F38</f>
        <v>0.23231659216408099</v>
      </c>
      <c r="G38">
        <f>Wholesale!G38/Total!G38</f>
        <v>0.23385777056193385</v>
      </c>
      <c r="H38">
        <f>Wholesale!H38/Total!H38</f>
        <v>0.2369916701321941</v>
      </c>
      <c r="I38">
        <f>Wholesale!I38/Total!I38</f>
        <v>0.22275581366490455</v>
      </c>
      <c r="J38">
        <f>Wholesale!J38/Total!J38</f>
        <v>0.22269133242564673</v>
      </c>
      <c r="K38">
        <f>Wholesale!K38/Total!K38</f>
        <v>0.22087495869239177</v>
      </c>
      <c r="L38">
        <f>Wholesale!L38/Total!L38</f>
        <v>0.22021566683192861</v>
      </c>
      <c r="M38">
        <f>Wholesale!M38/Total!M38</f>
        <v>0.22431319525536231</v>
      </c>
      <c r="N38">
        <f>Wholesale!N38/Total!N38</f>
        <v>0.23273785505545164</v>
      </c>
      <c r="O38">
        <f>Wholesale!O38/Total!O38</f>
        <v>0.23171749676389108</v>
      </c>
      <c r="P38">
        <f>Wholesale!P38/Total!P38</f>
        <v>0.23391195933633835</v>
      </c>
      <c r="Q38">
        <f>Wholesale!Q38/Total!Q38</f>
        <v>0.23840728153079754</v>
      </c>
      <c r="R38">
        <f>Wholesale!R38/Total!R38</f>
        <v>0.23826022682650774</v>
      </c>
      <c r="S38">
        <f>Wholesale!S38/Total!S38</f>
        <v>0.23772192231429587</v>
      </c>
      <c r="T38">
        <f>Wholesale!T38/Total!T38</f>
        <v>0.23439734828705702</v>
      </c>
      <c r="U38">
        <f>Wholesale!U38/Total!U38</f>
        <v>0.20583740477458495</v>
      </c>
      <c r="V38">
        <f>Wholesale!V38/Total!V38</f>
        <v>0.20768638072334167</v>
      </c>
      <c r="W38">
        <f>Wholesale!W38/Total!W38</f>
        <v>0.21265973990849468</v>
      </c>
    </row>
    <row r="39" spans="1:23" x14ac:dyDescent="0.25">
      <c r="A39" s="2" t="s">
        <v>90</v>
      </c>
      <c r="B39" s="2" t="s">
        <v>91</v>
      </c>
      <c r="C39">
        <f>Wholesale!C39/Total!C39</f>
        <v>0.24399999999999997</v>
      </c>
      <c r="D39">
        <f>Wholesale!D39/Total!D39</f>
        <v>0.24443827760048104</v>
      </c>
      <c r="E39">
        <f>Wholesale!E39/Total!E39</f>
        <v>0.24303311320312865</v>
      </c>
      <c r="F39">
        <f>Wholesale!F39/Total!F39</f>
        <v>0.24703098694089276</v>
      </c>
      <c r="G39">
        <f>Wholesale!G39/Total!G39</f>
        <v>0.25610619469026547</v>
      </c>
      <c r="H39">
        <f>Wholesale!H39/Total!H39</f>
        <v>0.2574404113468996</v>
      </c>
      <c r="I39">
        <f>Wholesale!I39/Total!I39</f>
        <v>0.23536511768255883</v>
      </c>
      <c r="J39">
        <f>Wholesale!J39/Total!J39</f>
        <v>0.23401030615337978</v>
      </c>
      <c r="K39">
        <f>Wholesale!K39/Total!K39</f>
        <v>0.23386705482775355</v>
      </c>
      <c r="L39">
        <f>Wholesale!L39/Total!L39</f>
        <v>0.2369064470467121</v>
      </c>
      <c r="M39">
        <f>Wholesale!M39/Total!M39</f>
        <v>0.24203604065248949</v>
      </c>
      <c r="N39">
        <f>Wholesale!N39/Total!N39</f>
        <v>0.24972501903714353</v>
      </c>
      <c r="O39">
        <f>Wholesale!O39/Total!O39</f>
        <v>0.24745306053717267</v>
      </c>
      <c r="P39">
        <f>Wholesale!P39/Total!P39</f>
        <v>0.2454457891871519</v>
      </c>
      <c r="Q39">
        <f>Wholesale!Q39/Total!Q39</f>
        <v>0.25004097017371352</v>
      </c>
      <c r="R39">
        <f>Wholesale!R39/Total!R39</f>
        <v>0.250749850029994</v>
      </c>
      <c r="S39">
        <f>Wholesale!S39/Total!S39</f>
        <v>0.25337729173367646</v>
      </c>
      <c r="T39">
        <f>Wholesale!T39/Total!T39</f>
        <v>0.24731182795698928</v>
      </c>
      <c r="U39">
        <f>Wholesale!U39/Total!U39</f>
        <v>0.22219913563829788</v>
      </c>
      <c r="V39">
        <f>Wholesale!V39/Total!V39</f>
        <v>0.22133215844915291</v>
      </c>
      <c r="W39">
        <f>Wholesale!W39/Total!W39</f>
        <v>0.22790033940141929</v>
      </c>
    </row>
    <row r="40" spans="1:23" x14ac:dyDescent="0.25">
      <c r="A40" s="2" t="s">
        <v>92</v>
      </c>
      <c r="B40" s="2" t="s">
        <v>93</v>
      </c>
      <c r="C40">
        <f>Wholesale!C40/Total!C40</f>
        <v>0.22161572052401746</v>
      </c>
      <c r="D40">
        <f>Wholesale!D40/Total!D40</f>
        <v>0.21372527351088519</v>
      </c>
      <c r="E40">
        <f>Wholesale!E40/Total!E40</f>
        <v>0.22201053457357392</v>
      </c>
      <c r="F40">
        <f>Wholesale!F40/Total!F40</f>
        <v>0.22374551491458256</v>
      </c>
      <c r="G40">
        <f>Wholesale!G40/Total!G40</f>
        <v>0.21511414326948305</v>
      </c>
      <c r="H40">
        <f>Wholesale!H40/Total!H40</f>
        <v>0.22903864709765884</v>
      </c>
      <c r="I40">
        <f>Wholesale!I40/Total!I40</f>
        <v>0.2171755151150549</v>
      </c>
      <c r="J40">
        <f>Wholesale!J40/Total!J40</f>
        <v>0.21511511511511511</v>
      </c>
      <c r="K40">
        <f>Wholesale!K40/Total!K40</f>
        <v>0.21284750613246117</v>
      </c>
      <c r="L40">
        <f>Wholesale!L40/Total!L40</f>
        <v>0.21660795168595873</v>
      </c>
      <c r="M40">
        <f>Wholesale!M40/Total!M40</f>
        <v>0.20973614644121899</v>
      </c>
      <c r="N40">
        <f>Wholesale!N40/Total!N40</f>
        <v>0.21847529178048175</v>
      </c>
      <c r="O40">
        <f>Wholesale!O40/Total!O40</f>
        <v>0.21908872431212909</v>
      </c>
      <c r="P40">
        <f>Wholesale!P40/Total!P40</f>
        <v>0.22337549483441149</v>
      </c>
      <c r="Q40">
        <f>Wholesale!Q40/Total!Q40</f>
        <v>0.22153550336492236</v>
      </c>
      <c r="R40">
        <f>Wholesale!R40/Total!R40</f>
        <v>0.2223541229111497</v>
      </c>
      <c r="S40">
        <f>Wholesale!S40/Total!S40</f>
        <v>0.21782857142857143</v>
      </c>
      <c r="T40">
        <f>Wholesale!T40/Total!T40</f>
        <v>0.22120583994232157</v>
      </c>
      <c r="U40">
        <f>Wholesale!U40/Total!U40</f>
        <v>0.19100445599702934</v>
      </c>
      <c r="V40">
        <f>Wholesale!V40/Total!V40</f>
        <v>0.20043765713753606</v>
      </c>
      <c r="W40">
        <f>Wholesale!W40/Total!W40</f>
        <v>0.20567407673001076</v>
      </c>
    </row>
    <row r="41" spans="1:23" x14ac:dyDescent="0.25">
      <c r="A41" s="2" t="s">
        <v>94</v>
      </c>
      <c r="B41" s="2" t="s">
        <v>95</v>
      </c>
      <c r="C41">
        <f>Wholesale!C41/Total!C41</f>
        <v>0.22736530272171818</v>
      </c>
      <c r="D41">
        <f>Wholesale!D41/Total!D41</f>
        <v>0.23832379545874097</v>
      </c>
      <c r="E41">
        <f>Wholesale!E41/Total!E41</f>
        <v>0.24008584491928711</v>
      </c>
      <c r="F41">
        <f>Wholesale!F41/Total!F41</f>
        <v>0.22510231923601637</v>
      </c>
      <c r="G41">
        <f>Wholesale!G41/Total!G41</f>
        <v>0.22614747599330456</v>
      </c>
      <c r="H41">
        <f>Wholesale!H41/Total!H41</f>
        <v>0.23229802976856234</v>
      </c>
      <c r="I41">
        <f>Wholesale!I41/Total!I41</f>
        <v>0.22243910718832219</v>
      </c>
      <c r="J41">
        <f>Wholesale!J41/Total!J41</f>
        <v>0.22214615779565294</v>
      </c>
      <c r="K41">
        <f>Wholesale!K41/Total!K41</f>
        <v>0.22213648834019203</v>
      </c>
      <c r="L41">
        <f>Wholesale!L41/Total!L41</f>
        <v>0.2166904542019982</v>
      </c>
      <c r="M41">
        <f>Wholesale!M41/Total!M41</f>
        <v>0.22549754350903489</v>
      </c>
      <c r="N41">
        <f>Wholesale!N41/Total!N41</f>
        <v>0.22963698007111552</v>
      </c>
      <c r="O41">
        <f>Wholesale!O41/Total!O41</f>
        <v>0.2321064229168367</v>
      </c>
      <c r="P41">
        <f>Wholesale!P41/Total!P41</f>
        <v>0.23335207647200576</v>
      </c>
      <c r="Q41">
        <f>Wholesale!Q41/Total!Q41</f>
        <v>0.23821989528795814</v>
      </c>
      <c r="R41">
        <f>Wholesale!R41/Total!R41</f>
        <v>0.23836612151378683</v>
      </c>
      <c r="S41">
        <f>Wholesale!S41/Total!S41</f>
        <v>0.23482122348977874</v>
      </c>
      <c r="T41">
        <f>Wholesale!T41/Total!T41</f>
        <v>0.23065913370998115</v>
      </c>
      <c r="U41">
        <f>Wholesale!U41/Total!U41</f>
        <v>0.19822292855594884</v>
      </c>
      <c r="V41">
        <f>Wholesale!V41/Total!V41</f>
        <v>0.19843194309731652</v>
      </c>
      <c r="W41">
        <f>Wholesale!W41/Total!W41</f>
        <v>0.20935498984850853</v>
      </c>
    </row>
    <row r="42" spans="1:23" x14ac:dyDescent="0.25">
      <c r="A42" s="2" t="s">
        <v>96</v>
      </c>
      <c r="B42" s="2" t="s">
        <v>97</v>
      </c>
      <c r="C42">
        <f>Wholesale!C42/Total!C42</f>
        <v>0.22636424882101952</v>
      </c>
      <c r="D42">
        <f>Wholesale!D42/Total!D42</f>
        <v>0.23559914327584264</v>
      </c>
      <c r="E42">
        <f>Wholesale!E42/Total!E42</f>
        <v>0.21412274697695641</v>
      </c>
      <c r="F42">
        <f>Wholesale!F42/Total!F42</f>
        <v>0.21608151511795326</v>
      </c>
      <c r="G42">
        <f>Wholesale!G42/Total!G42</f>
        <v>0.22829832166277647</v>
      </c>
      <c r="H42">
        <f>Wholesale!H42/Total!H42</f>
        <v>0.22940348598029664</v>
      </c>
      <c r="I42">
        <f>Wholesale!I42/Total!I42</f>
        <v>0.21372904878829932</v>
      </c>
      <c r="J42">
        <f>Wholesale!J42/Total!J42</f>
        <v>0.22072605838629755</v>
      </c>
      <c r="K42">
        <f>Wholesale!K42/Total!K42</f>
        <v>0.21694508134075771</v>
      </c>
      <c r="L42">
        <f>Wholesale!L42/Total!L42</f>
        <v>0.21140016920473773</v>
      </c>
      <c r="M42">
        <f>Wholesale!M42/Total!M42</f>
        <v>0.21773276841996483</v>
      </c>
      <c r="N42">
        <f>Wholesale!N42/Total!N42</f>
        <v>0.22733842659508569</v>
      </c>
      <c r="O42">
        <f>Wholesale!O42/Total!O42</f>
        <v>0.21766335008718843</v>
      </c>
      <c r="P42">
        <f>Wholesale!P42/Total!P42</f>
        <v>0.2286927509857446</v>
      </c>
      <c r="Q42">
        <f>Wholesale!Q42/Total!Q42</f>
        <v>0.24090819736583449</v>
      </c>
      <c r="R42">
        <f>Wholesale!R42/Total!R42</f>
        <v>0.23918423918423917</v>
      </c>
      <c r="S42">
        <f>Wholesale!S42/Total!S42</f>
        <v>0.2342272062408581</v>
      </c>
      <c r="T42">
        <f>Wholesale!T42/Total!T42</f>
        <v>0.23396152719460991</v>
      </c>
      <c r="U42">
        <f>Wholesale!U42/Total!U42</f>
        <v>0.21218781218781219</v>
      </c>
      <c r="V42">
        <f>Wholesale!V42/Total!V42</f>
        <v>0.19754613877719351</v>
      </c>
      <c r="W42">
        <f>Wholesale!W42/Total!W42</f>
        <v>0.20549461608131225</v>
      </c>
    </row>
    <row r="43" spans="1:23" x14ac:dyDescent="0.25">
      <c r="A43" s="2" t="s">
        <v>98</v>
      </c>
      <c r="B43" s="2" t="s">
        <v>99</v>
      </c>
      <c r="C43">
        <f>Wholesale!C43/Total!C43</f>
        <v>0.2293577981651376</v>
      </c>
      <c r="D43">
        <f>Wholesale!D43/Total!D43</f>
        <v>0.23460334029227559</v>
      </c>
      <c r="E43">
        <f>Wholesale!E43/Total!E43</f>
        <v>0.23961661341853033</v>
      </c>
      <c r="F43">
        <f>Wholesale!F43/Total!F43</f>
        <v>0.23638372546470818</v>
      </c>
      <c r="G43">
        <f>Wholesale!G43/Total!G43</f>
        <v>0.23328847016599372</v>
      </c>
      <c r="H43">
        <f>Wholesale!H43/Total!H43</f>
        <v>0.22513089005235601</v>
      </c>
      <c r="I43">
        <f>Wholesale!I43/Total!I43</f>
        <v>0.21712707182320443</v>
      </c>
      <c r="J43">
        <f>Wholesale!J43/Total!J43</f>
        <v>0.21735872619419297</v>
      </c>
      <c r="K43">
        <f>Wholesale!K43/Total!K43</f>
        <v>0.2134349385245902</v>
      </c>
      <c r="L43">
        <f>Wholesale!L43/Total!L43</f>
        <v>0.20830750154990701</v>
      </c>
      <c r="M43">
        <f>Wholesale!M43/Total!M43</f>
        <v>0.21983583287045608</v>
      </c>
      <c r="N43">
        <f>Wholesale!N43/Total!N43</f>
        <v>0.23123844731977819</v>
      </c>
      <c r="O43">
        <f>Wholesale!O43/Total!O43</f>
        <v>0.23268345846451927</v>
      </c>
      <c r="P43">
        <f>Wholesale!P43/Total!P43</f>
        <v>0.23399866529151248</v>
      </c>
      <c r="Q43">
        <f>Wholesale!Q43/Total!Q43</f>
        <v>0.24204915605567071</v>
      </c>
      <c r="R43">
        <f>Wholesale!R43/Total!R43</f>
        <v>0.23970214526328235</v>
      </c>
      <c r="S43">
        <f>Wholesale!S43/Total!S43</f>
        <v>0.24461771209123706</v>
      </c>
      <c r="T43">
        <f>Wholesale!T43/Total!T43</f>
        <v>0.23576486844377914</v>
      </c>
      <c r="U43">
        <f>Wholesale!U43/Total!U43</f>
        <v>0.20386684798675575</v>
      </c>
      <c r="V43">
        <f>Wholesale!V43/Total!V43</f>
        <v>0.20931046552327617</v>
      </c>
      <c r="W43">
        <f>Wholesale!W43/Total!W43</f>
        <v>0.20563221627710504</v>
      </c>
    </row>
    <row r="44" spans="1:23" x14ac:dyDescent="0.25">
      <c r="A44" s="2" t="s">
        <v>100</v>
      </c>
      <c r="B44" s="2" t="s">
        <v>101</v>
      </c>
      <c r="C44">
        <f>Wholesale!C44/Total!C44</f>
        <v>0.23319091522374635</v>
      </c>
      <c r="D44">
        <f>Wholesale!D44/Total!D44</f>
        <v>0.22638981915606166</v>
      </c>
      <c r="E44">
        <f>Wholesale!E44/Total!E44</f>
        <v>0.22150475641395215</v>
      </c>
      <c r="F44">
        <f>Wholesale!F44/Total!F44</f>
        <v>0.23730317143490798</v>
      </c>
      <c r="G44">
        <f>Wholesale!G44/Total!G44</f>
        <v>0.23887512121538626</v>
      </c>
      <c r="H44">
        <f>Wholesale!H44/Total!H44</f>
        <v>0.23327049952874648</v>
      </c>
      <c r="I44">
        <f>Wholesale!I44/Total!I44</f>
        <v>0.22484342379958247</v>
      </c>
      <c r="J44">
        <f>Wholesale!J44/Total!J44</f>
        <v>0.219715780020075</v>
      </c>
      <c r="K44">
        <f>Wholesale!K44/Total!K44</f>
        <v>0.21870889672226021</v>
      </c>
      <c r="L44">
        <f>Wholesale!L44/Total!L44</f>
        <v>0.22166259930422139</v>
      </c>
      <c r="M44">
        <f>Wholesale!M44/Total!M44</f>
        <v>0.21564308764021922</v>
      </c>
      <c r="N44">
        <f>Wholesale!N44/Total!N44</f>
        <v>0.23994904458598726</v>
      </c>
      <c r="O44">
        <f>Wholesale!O44/Total!O44</f>
        <v>0.23032687651331718</v>
      </c>
      <c r="P44">
        <f>Wholesale!P44/Total!P44</f>
        <v>0.23091956903031821</v>
      </c>
      <c r="Q44">
        <f>Wholesale!Q44/Total!Q44</f>
        <v>0.23583752871596853</v>
      </c>
      <c r="R44">
        <f>Wholesale!R44/Total!R44</f>
        <v>0.23159427323465179</v>
      </c>
      <c r="S44">
        <f>Wholesale!S44/Total!S44</f>
        <v>0.23621970763925987</v>
      </c>
      <c r="T44">
        <f>Wholesale!T44/Total!T44</f>
        <v>0.2302099775194911</v>
      </c>
      <c r="U44">
        <f>Wholesale!U44/Total!U44</f>
        <v>0.20424756085542525</v>
      </c>
      <c r="V44">
        <f>Wholesale!V44/Total!V44</f>
        <v>0.20484646325909941</v>
      </c>
      <c r="W44">
        <f>Wholesale!W44/Total!W44</f>
        <v>0.20617966812893382</v>
      </c>
    </row>
    <row r="45" spans="1:23" x14ac:dyDescent="0.25">
      <c r="A45" s="2" t="s">
        <v>102</v>
      </c>
      <c r="B45" s="2" t="s">
        <v>103</v>
      </c>
      <c r="C45">
        <f>Wholesale!C45/Total!C45</f>
        <v>0.23581183611532627</v>
      </c>
      <c r="D45">
        <f>Wholesale!D45/Total!D45</f>
        <v>0.22483069977426637</v>
      </c>
      <c r="E45">
        <f>Wholesale!E45/Total!E45</f>
        <v>0.21222463543282657</v>
      </c>
      <c r="F45">
        <f>Wholesale!F45/Total!F45</f>
        <v>0.2403464983115548</v>
      </c>
      <c r="G45">
        <f>Wholesale!G45/Total!G45</f>
        <v>0.24547691416992329</v>
      </c>
      <c r="H45">
        <f>Wholesale!H45/Total!H45</f>
        <v>0.24123740598836382</v>
      </c>
      <c r="I45">
        <f>Wholesale!I45/Total!I45</f>
        <v>0.23225253535209253</v>
      </c>
      <c r="J45">
        <f>Wholesale!J45/Total!J45</f>
        <v>0.22801444043321301</v>
      </c>
      <c r="K45">
        <f>Wholesale!K45/Total!K45</f>
        <v>0.22966643009226403</v>
      </c>
      <c r="L45">
        <f>Wholesale!L45/Total!L45</f>
        <v>0.22509484333286495</v>
      </c>
      <c r="M45">
        <f>Wholesale!M45/Total!M45</f>
        <v>0.22178825498674851</v>
      </c>
      <c r="N45">
        <f>Wholesale!N45/Total!N45</f>
        <v>0.24379358437935844</v>
      </c>
      <c r="O45">
        <f>Wholesale!O45/Total!O45</f>
        <v>0.22690009726274837</v>
      </c>
      <c r="P45">
        <f>Wholesale!P45/Total!P45</f>
        <v>0.22490782466202375</v>
      </c>
      <c r="Q45">
        <f>Wholesale!Q45/Total!Q45</f>
        <v>0.23365730262281986</v>
      </c>
      <c r="R45">
        <f>Wholesale!R45/Total!R45</f>
        <v>0.23810156873172025</v>
      </c>
      <c r="S45">
        <f>Wholesale!S45/Total!S45</f>
        <v>0.23558963511369646</v>
      </c>
      <c r="T45">
        <f>Wholesale!T45/Total!T45</f>
        <v>0.23584782324486864</v>
      </c>
      <c r="U45">
        <f>Wholesale!U45/Total!U45</f>
        <v>0.21257575757575758</v>
      </c>
      <c r="V45">
        <f>Wholesale!V45/Total!V45</f>
        <v>0.22123893805309733</v>
      </c>
      <c r="W45">
        <f>Wholesale!W45/Total!W45</f>
        <v>0.20874922982131855</v>
      </c>
    </row>
    <row r="46" spans="1:23" x14ac:dyDescent="0.25">
      <c r="A46" s="2" t="s">
        <v>104</v>
      </c>
      <c r="B46" s="2" t="s">
        <v>105</v>
      </c>
      <c r="C46">
        <f>Wholesale!C46/Total!C46</f>
        <v>0.25358422939068104</v>
      </c>
      <c r="D46">
        <f>Wholesale!D46/Total!D46</f>
        <v>0.25641025641025644</v>
      </c>
      <c r="E46">
        <f>Wholesale!E46/Total!E46</f>
        <v>0.25179856115107913</v>
      </c>
      <c r="F46">
        <f>Wholesale!F46/Total!F46</f>
        <v>0.23541842772612004</v>
      </c>
      <c r="G46">
        <f>Wholesale!G46/Total!G46</f>
        <v>0.2394596807204257</v>
      </c>
      <c r="H46">
        <f>Wholesale!H46/Total!H46</f>
        <v>0.22929936305732485</v>
      </c>
      <c r="I46">
        <f>Wholesale!I46/Total!I46</f>
        <v>0.2334372564302416</v>
      </c>
      <c r="J46">
        <f>Wholesale!J46/Total!J46</f>
        <v>0.22369964802502934</v>
      </c>
      <c r="K46">
        <f>Wholesale!K46/Total!K46</f>
        <v>0.22695852534562214</v>
      </c>
      <c r="L46">
        <f>Wholesale!L46/Total!L46</f>
        <v>0.24671307037896362</v>
      </c>
      <c r="M46">
        <f>Wholesale!M46/Total!M46</f>
        <v>0.2392966360856269</v>
      </c>
      <c r="N46">
        <f>Wholesale!N46/Total!N46</f>
        <v>0.26918714555765594</v>
      </c>
      <c r="O46">
        <f>Wholesale!O46/Total!O46</f>
        <v>0.24107471475892531</v>
      </c>
      <c r="P46">
        <f>Wholesale!P46/Total!P46</f>
        <v>0.23707210487982516</v>
      </c>
      <c r="Q46">
        <f>Wholesale!Q46/Total!Q46</f>
        <v>0.24617573817146921</v>
      </c>
      <c r="R46">
        <f>Wholesale!R46/Total!R46</f>
        <v>0.22931276297335207</v>
      </c>
      <c r="S46">
        <f>Wholesale!S46/Total!S46</f>
        <v>0.24947294448348559</v>
      </c>
      <c r="T46">
        <f>Wholesale!T46/Total!T46</f>
        <v>0.23095652173913045</v>
      </c>
      <c r="U46">
        <f>Wholesale!U46/Total!U46</f>
        <v>0.2349747964327259</v>
      </c>
      <c r="V46">
        <f>Wholesale!V46/Total!V46</f>
        <v>0.21511147811725848</v>
      </c>
      <c r="W46">
        <f>Wholesale!W46/Total!W46</f>
        <v>0.2160356347438753</v>
      </c>
    </row>
    <row r="47" spans="1:23" x14ac:dyDescent="0.25">
      <c r="A47" s="2" t="s">
        <v>106</v>
      </c>
      <c r="B47" s="2" t="s">
        <v>107</v>
      </c>
      <c r="C47">
        <f>Wholesale!C47/Total!C47</f>
        <v>0.22616259618601539</v>
      </c>
      <c r="D47">
        <f>Wholesale!D47/Total!D47</f>
        <v>0.21981941812506964</v>
      </c>
      <c r="E47">
        <f>Wholesale!E47/Total!E47</f>
        <v>0.22063400576368877</v>
      </c>
      <c r="F47">
        <f>Wholesale!F47/Total!F47</f>
        <v>0.23546675697031266</v>
      </c>
      <c r="G47">
        <f>Wholesale!G47/Total!G47</f>
        <v>0.23376764386536375</v>
      </c>
      <c r="H47">
        <f>Wholesale!H47/Total!H47</f>
        <v>0.22843065310829228</v>
      </c>
      <c r="I47">
        <f>Wholesale!I47/Total!I47</f>
        <v>0.21711486345632688</v>
      </c>
      <c r="J47">
        <f>Wholesale!J47/Total!J47</f>
        <v>0.21244839631629087</v>
      </c>
      <c r="K47">
        <f>Wholesale!K47/Total!K47</f>
        <v>0.20805727719598205</v>
      </c>
      <c r="L47">
        <f>Wholesale!L47/Total!L47</f>
        <v>0.21232733361239012</v>
      </c>
      <c r="M47">
        <f>Wholesale!M47/Total!M47</f>
        <v>0.20478586833727019</v>
      </c>
      <c r="N47">
        <f>Wholesale!N47/Total!N47</f>
        <v>0.22915392456676861</v>
      </c>
      <c r="O47">
        <f>Wholesale!O47/Total!O47</f>
        <v>0.22986881937436934</v>
      </c>
      <c r="P47">
        <f>Wholesale!P47/Total!P47</f>
        <v>0.23366376694315194</v>
      </c>
      <c r="Q47">
        <f>Wholesale!Q47/Total!Q47</f>
        <v>0.23458616947814936</v>
      </c>
      <c r="R47">
        <f>Wholesale!R47/Total!R47</f>
        <v>0.22754373961489591</v>
      </c>
      <c r="S47">
        <f>Wholesale!S47/Total!S47</f>
        <v>0.23298300756310775</v>
      </c>
      <c r="T47">
        <f>Wholesale!T47/Total!T47</f>
        <v>0.2258281972265023</v>
      </c>
      <c r="U47">
        <f>Wholesale!U47/Total!U47</f>
        <v>0.19215545160129544</v>
      </c>
      <c r="V47">
        <f>Wholesale!V47/Total!V47</f>
        <v>0.19209709801058589</v>
      </c>
      <c r="W47">
        <f>Wholesale!W47/Total!W47</f>
        <v>0.20149547422274697</v>
      </c>
    </row>
    <row r="48" spans="1:23" x14ac:dyDescent="0.25">
      <c r="A48" s="2" t="s">
        <v>108</v>
      </c>
      <c r="B48" s="2" t="s">
        <v>109</v>
      </c>
      <c r="C48">
        <f>Wholesale!C48/Total!C48</f>
        <v>0.26040237768632835</v>
      </c>
      <c r="D48">
        <f>Wholesale!D48/Total!D48</f>
        <v>0.25373488261797489</v>
      </c>
      <c r="E48">
        <f>Wholesale!E48/Total!E48</f>
        <v>0.23450388875795428</v>
      </c>
      <c r="F48">
        <f>Wholesale!F48/Total!F48</f>
        <v>0.25</v>
      </c>
      <c r="G48">
        <f>Wholesale!G48/Total!G48</f>
        <v>0.24960145752675925</v>
      </c>
      <c r="H48">
        <f>Wholesale!H48/Total!H48</f>
        <v>0.25530474040632051</v>
      </c>
      <c r="I48">
        <f>Wholesale!I48/Total!I48</f>
        <v>0.22836379652059016</v>
      </c>
      <c r="J48">
        <f>Wholesale!J48/Total!J48</f>
        <v>0.22834295868502888</v>
      </c>
      <c r="K48">
        <f>Wholesale!K48/Total!K48</f>
        <v>0.22376370552696354</v>
      </c>
      <c r="L48">
        <f>Wholesale!L48/Total!L48</f>
        <v>0.22097714029583146</v>
      </c>
      <c r="M48">
        <f>Wholesale!M48/Total!M48</f>
        <v>0.21378860374075684</v>
      </c>
      <c r="N48">
        <f>Wholesale!N48/Total!N48</f>
        <v>0.25064543889845092</v>
      </c>
      <c r="O48">
        <f>Wholesale!O48/Total!O48</f>
        <v>0.24797371303395399</v>
      </c>
      <c r="P48">
        <f>Wholesale!P48/Total!P48</f>
        <v>0.23514043109079033</v>
      </c>
      <c r="Q48">
        <f>Wholesale!Q48/Total!Q48</f>
        <v>0.22643869891576313</v>
      </c>
      <c r="R48">
        <f>Wholesale!R48/Total!R48</f>
        <v>0.21304620531047461</v>
      </c>
      <c r="S48">
        <f>Wholesale!S48/Total!S48</f>
        <v>0.22074412803990853</v>
      </c>
      <c r="T48">
        <f>Wholesale!T48/Total!T48</f>
        <v>0.21785490278068159</v>
      </c>
      <c r="U48">
        <f>Wholesale!U48/Total!U48</f>
        <v>0.19754393394029218</v>
      </c>
      <c r="V48">
        <f>Wholesale!V48/Total!V48</f>
        <v>0.18804324782700871</v>
      </c>
      <c r="W48">
        <f>Wholesale!W48/Total!W48</f>
        <v>0.20970792183231771</v>
      </c>
    </row>
    <row r="49" spans="1:23" x14ac:dyDescent="0.25">
      <c r="A49" s="2" t="s">
        <v>110</v>
      </c>
      <c r="B49" s="2" t="s">
        <v>109</v>
      </c>
      <c r="C49">
        <f>Wholesale!C49/Total!C49</f>
        <v>0.26040237768632835</v>
      </c>
      <c r="D49">
        <f>Wholesale!D49/Total!D49</f>
        <v>0.25373488261797489</v>
      </c>
      <c r="E49">
        <f>Wholesale!E49/Total!E49</f>
        <v>0.23450388875795428</v>
      </c>
      <c r="F49">
        <f>Wholesale!F49/Total!F49</f>
        <v>0.25</v>
      </c>
      <c r="G49">
        <f>Wholesale!G49/Total!G49</f>
        <v>0.24960145752675925</v>
      </c>
      <c r="H49">
        <f>Wholesale!H49/Total!H49</f>
        <v>0.25530474040632051</v>
      </c>
      <c r="I49">
        <f>Wholesale!I49/Total!I49</f>
        <v>0.22836379652059016</v>
      </c>
      <c r="J49">
        <f>Wholesale!J49/Total!J49</f>
        <v>0.22834295868502888</v>
      </c>
      <c r="K49">
        <f>Wholesale!K49/Total!K49</f>
        <v>0.22376370552696354</v>
      </c>
      <c r="L49">
        <f>Wholesale!L49/Total!L49</f>
        <v>0.22097714029583146</v>
      </c>
      <c r="M49">
        <f>Wholesale!M49/Total!M49</f>
        <v>0.21378860374075684</v>
      </c>
      <c r="N49">
        <f>Wholesale!N49/Total!N49</f>
        <v>0.25064543889845092</v>
      </c>
      <c r="O49">
        <f>Wholesale!O49/Total!O49</f>
        <v>0.24797371303395399</v>
      </c>
      <c r="P49">
        <f>Wholesale!P49/Total!P49</f>
        <v>0.23514043109079033</v>
      </c>
      <c r="Q49">
        <f>Wholesale!Q49/Total!Q49</f>
        <v>0.22643869891576313</v>
      </c>
      <c r="R49">
        <f>Wholesale!R49/Total!R49</f>
        <v>0.21304620531047461</v>
      </c>
      <c r="S49">
        <f>Wholesale!S49/Total!S49</f>
        <v>0.22074412803990853</v>
      </c>
      <c r="T49">
        <f>Wholesale!T49/Total!T49</f>
        <v>0.21785490278068159</v>
      </c>
      <c r="U49">
        <f>Wholesale!U49/Total!U49</f>
        <v>0.19754393394029218</v>
      </c>
      <c r="V49">
        <f>Wholesale!V49/Total!V49</f>
        <v>0.18804324782700871</v>
      </c>
      <c r="W49">
        <f>Wholesale!W49/Total!W49</f>
        <v>0.20970792183231771</v>
      </c>
    </row>
    <row r="50" spans="1:23" x14ac:dyDescent="0.25">
      <c r="A50" s="2" t="s">
        <v>111</v>
      </c>
      <c r="B50" s="2" t="s">
        <v>112</v>
      </c>
      <c r="C50">
        <f>Wholesale!C50/Total!C50</f>
        <v>0.22712933753943215</v>
      </c>
      <c r="D50">
        <f>Wholesale!D50/Total!D50</f>
        <v>0.23481171548117152</v>
      </c>
      <c r="E50">
        <f>Wholesale!E50/Total!E50</f>
        <v>0.23204169499206889</v>
      </c>
      <c r="F50">
        <f>Wholesale!F50/Total!F50</f>
        <v>0.22930949377502333</v>
      </c>
      <c r="G50">
        <f>Wholesale!G50/Total!G50</f>
        <v>0.2221563661835228</v>
      </c>
      <c r="H50">
        <f>Wholesale!H50/Total!H50</f>
        <v>0.21967782691092863</v>
      </c>
      <c r="I50">
        <f>Wholesale!I50/Total!I50</f>
        <v>0.21194975083056478</v>
      </c>
      <c r="J50">
        <f>Wholesale!J50/Total!J50</f>
        <v>0.20991847826086957</v>
      </c>
      <c r="K50">
        <f>Wholesale!K50/Total!K50</f>
        <v>0.21247284480474754</v>
      </c>
      <c r="L50">
        <f>Wholesale!L50/Total!L50</f>
        <v>0.21803287297169563</v>
      </c>
      <c r="M50">
        <f>Wholesale!M50/Total!M50</f>
        <v>0.21963482402752052</v>
      </c>
      <c r="N50">
        <f>Wholesale!N50/Total!N50</f>
        <v>0.22324800671422576</v>
      </c>
      <c r="O50">
        <f>Wholesale!O50/Total!O50</f>
        <v>0.22198632974316487</v>
      </c>
      <c r="P50">
        <f>Wholesale!P50/Total!P50</f>
        <v>0.22170590665014456</v>
      </c>
      <c r="Q50">
        <f>Wholesale!Q50/Total!Q50</f>
        <v>0.21863310079870588</v>
      </c>
      <c r="R50">
        <f>Wholesale!R50/Total!R50</f>
        <v>0.20859050895477083</v>
      </c>
      <c r="S50">
        <f>Wholesale!S50/Total!S50</f>
        <v>0.20581507650078787</v>
      </c>
      <c r="T50">
        <f>Wholesale!T50/Total!T50</f>
        <v>0.21317419549780933</v>
      </c>
      <c r="U50">
        <f>Wholesale!U50/Total!U50</f>
        <v>0.20616310437850177</v>
      </c>
      <c r="V50">
        <f>Wholesale!V50/Total!V50</f>
        <v>0.19528970404335139</v>
      </c>
      <c r="W50">
        <f>Wholesale!W50/Total!W50</f>
        <v>0.19972451790633608</v>
      </c>
    </row>
    <row r="51" spans="1:23" x14ac:dyDescent="0.25">
      <c r="A51" s="2" t="s">
        <v>113</v>
      </c>
      <c r="B51" s="2" t="s">
        <v>114</v>
      </c>
      <c r="C51">
        <f>Wholesale!C51/Total!C51</f>
        <v>0.2203437988350618</v>
      </c>
      <c r="D51">
        <f>Wholesale!D51/Total!D51</f>
        <v>0.23496722713023654</v>
      </c>
      <c r="E51">
        <f>Wholesale!E51/Total!E51</f>
        <v>0.22497464870346229</v>
      </c>
      <c r="F51">
        <f>Wholesale!F51/Total!F51</f>
        <v>0.21853369119932192</v>
      </c>
      <c r="G51">
        <f>Wholesale!G51/Total!G51</f>
        <v>0.21573533500139003</v>
      </c>
      <c r="H51">
        <f>Wholesale!H51/Total!H51</f>
        <v>0.22072192513368982</v>
      </c>
      <c r="I51">
        <f>Wholesale!I51/Total!I51</f>
        <v>0.20753205128205129</v>
      </c>
      <c r="J51">
        <f>Wholesale!J51/Total!J51</f>
        <v>0.21160042964554243</v>
      </c>
      <c r="K51">
        <f>Wholesale!K51/Total!K51</f>
        <v>0.20466425412143141</v>
      </c>
      <c r="L51">
        <f>Wholesale!L51/Total!L51</f>
        <v>0.20923732197524292</v>
      </c>
      <c r="M51">
        <f>Wholesale!M51/Total!M51</f>
        <v>0.20616751952598975</v>
      </c>
      <c r="N51">
        <f>Wholesale!N51/Total!N51</f>
        <v>0.21443936542081207</v>
      </c>
      <c r="O51">
        <f>Wholesale!O51/Total!O51</f>
        <v>0.21566537897961902</v>
      </c>
      <c r="P51">
        <f>Wholesale!P51/Total!P51</f>
        <v>0.21421080230728895</v>
      </c>
      <c r="Q51">
        <f>Wholesale!Q51/Total!Q51</f>
        <v>0.20426032409827496</v>
      </c>
      <c r="R51">
        <f>Wholesale!R51/Total!R51</f>
        <v>0.19790589451913132</v>
      </c>
      <c r="S51">
        <f>Wholesale!S51/Total!S51</f>
        <v>0.19932168014609966</v>
      </c>
      <c r="T51">
        <f>Wholesale!T51/Total!T51</f>
        <v>0.20469327891850528</v>
      </c>
      <c r="U51">
        <f>Wholesale!U51/Total!U51</f>
        <v>0.19863098942128188</v>
      </c>
      <c r="V51">
        <f>Wholesale!V51/Total!V51</f>
        <v>0.19052576782925562</v>
      </c>
      <c r="W51">
        <f>Wholesale!W51/Total!W51</f>
        <v>0.19227758935559613</v>
      </c>
    </row>
    <row r="52" spans="1:23" x14ac:dyDescent="0.25">
      <c r="A52" s="2" t="s">
        <v>115</v>
      </c>
      <c r="B52" s="2" t="s">
        <v>116</v>
      </c>
      <c r="C52" t="e">
        <f>Wholesale!C52/Total!C52</f>
        <v>#DIV/0!</v>
      </c>
      <c r="D52" t="e">
        <f>Wholesale!D52/Total!D52</f>
        <v>#DIV/0!</v>
      </c>
      <c r="E52" t="e">
        <f>Wholesale!E52/Total!E52</f>
        <v>#DIV/0!</v>
      </c>
      <c r="F52">
        <f>Wholesale!F52/Total!F52</f>
        <v>0.22362869198312235</v>
      </c>
      <c r="G52">
        <f>Wholesale!G52/Total!G52</f>
        <v>0.21384193035688484</v>
      </c>
      <c r="H52">
        <f>Wholesale!H52/Total!H52</f>
        <v>0.20452937013446568</v>
      </c>
      <c r="I52">
        <f>Wholesale!I52/Total!I52</f>
        <v>0.20138008731164625</v>
      </c>
      <c r="J52">
        <f>Wholesale!J52/Total!J52</f>
        <v>0.20019948703334284</v>
      </c>
      <c r="K52">
        <f>Wholesale!K52/Total!K52</f>
        <v>0.20821757566895746</v>
      </c>
      <c r="L52">
        <f>Wholesale!L52/Total!L52</f>
        <v>0.21729073297672402</v>
      </c>
      <c r="M52">
        <f>Wholesale!M52/Total!M52</f>
        <v>0.22481644640234949</v>
      </c>
      <c r="N52">
        <f>Wholesale!N52/Total!N52</f>
        <v>0.2217700915564598</v>
      </c>
      <c r="O52">
        <f>Wholesale!O52/Total!O52</f>
        <v>0.22068077803203662</v>
      </c>
      <c r="P52">
        <f>Wholesale!P52/Total!P52</f>
        <v>0.21782178217821782</v>
      </c>
      <c r="Q52">
        <f>Wholesale!Q52/Total!Q52</f>
        <v>0.21743458475540386</v>
      </c>
      <c r="R52">
        <f>Wholesale!R52/Total!R52</f>
        <v>0.20340681362725449</v>
      </c>
      <c r="S52">
        <f>Wholesale!S52/Total!S52</f>
        <v>0.19915068091960755</v>
      </c>
      <c r="T52">
        <f>Wholesale!T52/Total!T52</f>
        <v>0.20481573924533841</v>
      </c>
      <c r="U52">
        <f>Wholesale!U52/Total!U52</f>
        <v>0.20600924499229581</v>
      </c>
      <c r="V52">
        <f>Wholesale!V52/Total!V52</f>
        <v>0.19047619047619047</v>
      </c>
      <c r="W52">
        <f>Wholesale!W52/Total!W52</f>
        <v>0.19536993586735493</v>
      </c>
    </row>
    <row r="53" spans="1:23" x14ac:dyDescent="0.25">
      <c r="A53" s="2" t="s">
        <v>117</v>
      </c>
      <c r="B53" s="2" t="s">
        <v>118</v>
      </c>
      <c r="C53" t="e">
        <f>Wholesale!C53/Total!C53</f>
        <v>#DIV/0!</v>
      </c>
      <c r="D53" t="e">
        <f>Wholesale!D53/Total!D53</f>
        <v>#DIV/0!</v>
      </c>
      <c r="E53" t="e">
        <f>Wholesale!E53/Total!E53</f>
        <v>#DIV/0!</v>
      </c>
      <c r="F53">
        <f>Wholesale!F53/Total!F53</f>
        <v>0.25624854006073344</v>
      </c>
      <c r="G53">
        <f>Wholesale!G53/Total!G53</f>
        <v>0.24527452745274528</v>
      </c>
      <c r="H53">
        <f>Wholesale!H53/Total!H53</f>
        <v>0.24191374663072779</v>
      </c>
      <c r="I53">
        <f>Wholesale!I53/Total!I53</f>
        <v>0.23502994011976047</v>
      </c>
      <c r="J53">
        <f>Wholesale!J53/Total!J53</f>
        <v>0.22184154175588863</v>
      </c>
      <c r="K53">
        <f>Wholesale!K53/Total!K53</f>
        <v>0.23157664552809973</v>
      </c>
      <c r="L53">
        <f>Wholesale!L53/Total!L53</f>
        <v>0.23352124891587164</v>
      </c>
      <c r="M53">
        <f>Wholesale!M53/Total!M53</f>
        <v>0.23352650783429921</v>
      </c>
      <c r="N53">
        <f>Wholesale!N53/Total!N53</f>
        <v>0.23914875684787187</v>
      </c>
      <c r="O53">
        <f>Wholesale!O53/Total!O53</f>
        <v>0.23394971950966131</v>
      </c>
      <c r="P53">
        <f>Wholesale!P53/Total!P53</f>
        <v>0.23896530486553069</v>
      </c>
      <c r="Q53">
        <f>Wholesale!Q53/Total!Q53</f>
        <v>0.24185955276579049</v>
      </c>
      <c r="R53">
        <f>Wholesale!R53/Total!R53</f>
        <v>0.232355273592387</v>
      </c>
      <c r="S53">
        <f>Wholesale!S53/Total!S53</f>
        <v>0.2242178447276941</v>
      </c>
      <c r="T53">
        <f>Wholesale!T53/Total!T53</f>
        <v>0.23688760806916426</v>
      </c>
      <c r="U53">
        <f>Wholesale!U53/Total!U53</f>
        <v>0.21911176594401177</v>
      </c>
      <c r="V53">
        <f>Wholesale!V53/Total!V53</f>
        <v>0.20939818631492169</v>
      </c>
      <c r="W53">
        <f>Wholesale!W53/Total!W53</f>
        <v>0.21486559624751941</v>
      </c>
    </row>
    <row r="54" spans="1:23" x14ac:dyDescent="0.25">
      <c r="A54" s="2" t="s">
        <v>119</v>
      </c>
      <c r="B54" s="2" t="s">
        <v>120</v>
      </c>
      <c r="C54">
        <f>Wholesale!C54/Total!C54</f>
        <v>0.23258039816232773</v>
      </c>
      <c r="D54">
        <f>Wholesale!D54/Total!D54</f>
        <v>0.2376564167232515</v>
      </c>
      <c r="E54">
        <f>Wholesale!E54/Total!E54</f>
        <v>0.24187581241875813</v>
      </c>
      <c r="F54">
        <f>Wholesale!F54/Total!F54</f>
        <v>0.23604605776736926</v>
      </c>
      <c r="G54">
        <f>Wholesale!G54/Total!G54</f>
        <v>0.23521086894990093</v>
      </c>
      <c r="H54">
        <f>Wholesale!H54/Total!H54</f>
        <v>0.24274283587644213</v>
      </c>
      <c r="I54">
        <f>Wholesale!I54/Total!I54</f>
        <v>0.23037037037037039</v>
      </c>
      <c r="J54">
        <f>Wholesale!J54/Total!J54</f>
        <v>0.23211299015052964</v>
      </c>
      <c r="K54">
        <f>Wholesale!K54/Total!K54</f>
        <v>0.22826601078422101</v>
      </c>
      <c r="L54">
        <f>Wholesale!L54/Total!L54</f>
        <v>0.22765818656229619</v>
      </c>
      <c r="M54">
        <f>Wholesale!M54/Total!M54</f>
        <v>0.22749310770985834</v>
      </c>
      <c r="N54">
        <f>Wholesale!N54/Total!N54</f>
        <v>0.24895118230358509</v>
      </c>
      <c r="O54">
        <f>Wholesale!O54/Total!O54</f>
        <v>0.24411566913248148</v>
      </c>
      <c r="P54">
        <f>Wholesale!P54/Total!P54</f>
        <v>0.23889636608344547</v>
      </c>
      <c r="Q54">
        <f>Wholesale!Q54/Total!Q54</f>
        <v>0.23451581975071908</v>
      </c>
      <c r="R54">
        <f>Wholesale!R54/Total!R54</f>
        <v>0.22847971987160784</v>
      </c>
      <c r="S54">
        <f>Wholesale!S54/Total!S54</f>
        <v>0.2275578204625637</v>
      </c>
      <c r="T54">
        <f>Wholesale!T54/Total!T54</f>
        <v>0.23300876338851023</v>
      </c>
      <c r="U54">
        <f>Wholesale!U54/Total!U54</f>
        <v>0.21551724137931033</v>
      </c>
      <c r="V54">
        <f>Wholesale!V54/Total!V54</f>
        <v>0.22054684358665061</v>
      </c>
      <c r="W54">
        <f>Wholesale!W54/Total!W54</f>
        <v>0.22514648922435196</v>
      </c>
    </row>
    <row r="55" spans="1:23" x14ac:dyDescent="0.25">
      <c r="A55" s="2" t="s">
        <v>121</v>
      </c>
      <c r="B55" s="2" t="s">
        <v>120</v>
      </c>
      <c r="C55">
        <f>Wholesale!C55/Total!C55</f>
        <v>0.23258039816232773</v>
      </c>
      <c r="D55">
        <f>Wholesale!D55/Total!D55</f>
        <v>0.2376564167232515</v>
      </c>
      <c r="E55">
        <f>Wholesale!E55/Total!E55</f>
        <v>0.24187581241875813</v>
      </c>
      <c r="F55">
        <f>Wholesale!F55/Total!F55</f>
        <v>0.23604605776736926</v>
      </c>
      <c r="G55">
        <f>Wholesale!G55/Total!G55</f>
        <v>0.23521086894990093</v>
      </c>
      <c r="H55">
        <f>Wholesale!H55/Total!H55</f>
        <v>0.24274283587644213</v>
      </c>
      <c r="I55">
        <f>Wholesale!I55/Total!I55</f>
        <v>0.23037037037037039</v>
      </c>
      <c r="J55">
        <f>Wholesale!J55/Total!J55</f>
        <v>0.23211299015052964</v>
      </c>
      <c r="K55">
        <f>Wholesale!K55/Total!K55</f>
        <v>0.22826601078422101</v>
      </c>
      <c r="L55">
        <f>Wholesale!L55/Total!L55</f>
        <v>0.22765818656229619</v>
      </c>
      <c r="M55">
        <f>Wholesale!M55/Total!M55</f>
        <v>0.22749310770985834</v>
      </c>
      <c r="N55">
        <f>Wholesale!N55/Total!N55</f>
        <v>0.24895118230358509</v>
      </c>
      <c r="O55">
        <f>Wholesale!O55/Total!O55</f>
        <v>0.24411566913248148</v>
      </c>
      <c r="P55">
        <f>Wholesale!P55/Total!P55</f>
        <v>0.23889636608344547</v>
      </c>
      <c r="Q55">
        <f>Wholesale!Q55/Total!Q55</f>
        <v>0.23451581975071908</v>
      </c>
      <c r="R55">
        <f>Wholesale!R55/Total!R55</f>
        <v>0.22847971987160784</v>
      </c>
      <c r="S55">
        <f>Wholesale!S55/Total!S55</f>
        <v>0.2275578204625637</v>
      </c>
      <c r="T55">
        <f>Wholesale!T55/Total!T55</f>
        <v>0.23300876338851023</v>
      </c>
      <c r="U55">
        <f>Wholesale!U55/Total!U55</f>
        <v>0.21551724137931033</v>
      </c>
      <c r="V55">
        <f>Wholesale!V55/Total!V55</f>
        <v>0.22054684358665061</v>
      </c>
      <c r="W55">
        <f>Wholesale!W55/Total!W55</f>
        <v>0.22514648922435196</v>
      </c>
    </row>
    <row r="56" spans="1:23" x14ac:dyDescent="0.25">
      <c r="A56" s="2" t="s">
        <v>122</v>
      </c>
      <c r="B56" s="2" t="s">
        <v>123</v>
      </c>
      <c r="C56">
        <f>Wholesale!C56/Total!C56</f>
        <v>0.27045212111266104</v>
      </c>
      <c r="D56">
        <f>Wholesale!D56/Total!D56</f>
        <v>0.26480808080808083</v>
      </c>
      <c r="E56">
        <f>Wholesale!E56/Total!E56</f>
        <v>0.27129468358629844</v>
      </c>
      <c r="F56">
        <f>Wholesale!F56/Total!F56</f>
        <v>0.25452789181357161</v>
      </c>
      <c r="G56">
        <f>Wholesale!G56/Total!G56</f>
        <v>0.25933447898765816</v>
      </c>
      <c r="H56">
        <f>Wholesale!H56/Total!H56</f>
        <v>0.25886769325059372</v>
      </c>
      <c r="I56">
        <f>Wholesale!I56/Total!I56</f>
        <v>0.24866169041694944</v>
      </c>
      <c r="J56">
        <f>Wholesale!J56/Total!J56</f>
        <v>0.25153840309959741</v>
      </c>
      <c r="K56">
        <f>Wholesale!K56/Total!K56</f>
        <v>0.24313725490196078</v>
      </c>
      <c r="L56">
        <f>Wholesale!L56/Total!L56</f>
        <v>0.24176404070863172</v>
      </c>
      <c r="M56">
        <f>Wholesale!M56/Total!M56</f>
        <v>0.24093879976232915</v>
      </c>
      <c r="N56">
        <f>Wholesale!N56/Total!N56</f>
        <v>0.2505796993043608</v>
      </c>
      <c r="O56">
        <f>Wholesale!O56/Total!O56</f>
        <v>0.25403166148838585</v>
      </c>
      <c r="P56">
        <f>Wholesale!P56/Total!P56</f>
        <v>0.25386815281953506</v>
      </c>
      <c r="Q56">
        <f>Wholesale!Q56/Total!Q56</f>
        <v>0.2519997117532608</v>
      </c>
      <c r="R56">
        <f>Wholesale!R56/Total!R56</f>
        <v>0.24752824858757061</v>
      </c>
      <c r="S56">
        <f>Wholesale!S56/Total!S56</f>
        <v>0.25504663789502996</v>
      </c>
      <c r="T56">
        <f>Wholesale!T56/Total!T56</f>
        <v>0.24519165188923747</v>
      </c>
      <c r="U56">
        <f>Wholesale!U56/Total!U56</f>
        <v>0.2340822675423436</v>
      </c>
      <c r="V56">
        <f>Wholesale!V56/Total!V56</f>
        <v>0.22342465753424656</v>
      </c>
      <c r="W56">
        <f>Wholesale!W56/Total!W56</f>
        <v>0.23662258392675481</v>
      </c>
    </row>
    <row r="57" spans="1:23" x14ac:dyDescent="0.25">
      <c r="A57" s="2" t="s">
        <v>124</v>
      </c>
      <c r="B57" s="2" t="s">
        <v>123</v>
      </c>
      <c r="C57">
        <f>Wholesale!C57/Total!C57</f>
        <v>0.27045212111266104</v>
      </c>
      <c r="D57">
        <f>Wholesale!D57/Total!D57</f>
        <v>0.26480808080808083</v>
      </c>
      <c r="E57">
        <f>Wholesale!E57/Total!E57</f>
        <v>0.27129468358629844</v>
      </c>
      <c r="F57">
        <f>Wholesale!F57/Total!F57</f>
        <v>0.25452789181357161</v>
      </c>
      <c r="G57">
        <f>Wholesale!G57/Total!G57</f>
        <v>0.25933447898765816</v>
      </c>
      <c r="H57">
        <f>Wholesale!H57/Total!H57</f>
        <v>0.25886769325059372</v>
      </c>
      <c r="I57">
        <f>Wholesale!I57/Total!I57</f>
        <v>0.24866169041694944</v>
      </c>
      <c r="J57">
        <f>Wholesale!J57/Total!J57</f>
        <v>0.25153840309959741</v>
      </c>
      <c r="K57">
        <f>Wholesale!K57/Total!K57</f>
        <v>0.24313725490196078</v>
      </c>
      <c r="L57">
        <f>Wholesale!L57/Total!L57</f>
        <v>0.24176404070863172</v>
      </c>
      <c r="M57">
        <f>Wholesale!M57/Total!M57</f>
        <v>0.24093879976232915</v>
      </c>
      <c r="N57">
        <f>Wholesale!N57/Total!N57</f>
        <v>0.2505796993043608</v>
      </c>
      <c r="O57">
        <f>Wholesale!O57/Total!O57</f>
        <v>0.25403166148838585</v>
      </c>
      <c r="P57">
        <f>Wholesale!P57/Total!P57</f>
        <v>0.25386815281953506</v>
      </c>
      <c r="Q57">
        <f>Wholesale!Q57/Total!Q57</f>
        <v>0.2519997117532608</v>
      </c>
      <c r="R57">
        <f>Wholesale!R57/Total!R57</f>
        <v>0.24752824858757061</v>
      </c>
      <c r="S57">
        <f>Wholesale!S57/Total!S57</f>
        <v>0.25504663789502996</v>
      </c>
      <c r="T57">
        <f>Wholesale!T57/Total!T57</f>
        <v>0.24519165188923747</v>
      </c>
      <c r="U57">
        <f>Wholesale!U57/Total!U57</f>
        <v>0.2340822675423436</v>
      </c>
      <c r="V57">
        <f>Wholesale!V57/Total!V57</f>
        <v>0.22342465753424656</v>
      </c>
      <c r="W57">
        <f>Wholesale!W57/Total!W57</f>
        <v>0.23662258392675481</v>
      </c>
    </row>
    <row r="58" spans="1:23" x14ac:dyDescent="0.25">
      <c r="A58" s="2" t="s">
        <v>125</v>
      </c>
      <c r="B58" s="2" t="s">
        <v>126</v>
      </c>
      <c r="C58">
        <f>Wholesale!C58/Total!C58</f>
        <v>0.2101953311100524</v>
      </c>
      <c r="D58">
        <f>Wholesale!D58/Total!D58</f>
        <v>0.23055719629848395</v>
      </c>
      <c r="E58">
        <f>Wholesale!E58/Total!E58</f>
        <v>0.22071939625600315</v>
      </c>
      <c r="F58">
        <f>Wholesale!F58/Total!F58</f>
        <v>0.22056056254332967</v>
      </c>
      <c r="G58">
        <f>Wholesale!G58/Total!G58</f>
        <v>0.21617177676757904</v>
      </c>
      <c r="H58">
        <f>Wholesale!H58/Total!H58</f>
        <v>0.22624434389140272</v>
      </c>
      <c r="I58">
        <f>Wholesale!I58/Total!I58</f>
        <v>0.2099916889832856</v>
      </c>
      <c r="J58">
        <f>Wholesale!J58/Total!J58</f>
        <v>0.21591121059503823</v>
      </c>
      <c r="K58">
        <f>Wholesale!K58/Total!K58</f>
        <v>0.2105852702324279</v>
      </c>
      <c r="L58">
        <f>Wholesale!L58/Total!L58</f>
        <v>0.20327383704799781</v>
      </c>
      <c r="M58">
        <f>Wholesale!M58/Total!M58</f>
        <v>0.19879969992498123</v>
      </c>
      <c r="N58">
        <f>Wholesale!N58/Total!N58</f>
        <v>0.22294068034860839</v>
      </c>
      <c r="O58">
        <f>Wholesale!O58/Total!O58</f>
        <v>0.22478194918467956</v>
      </c>
      <c r="P58">
        <f>Wholesale!P58/Total!P58</f>
        <v>0.22429362073987763</v>
      </c>
      <c r="Q58">
        <f>Wholesale!Q58/Total!Q58</f>
        <v>0.22021489017780735</v>
      </c>
      <c r="R58">
        <f>Wholesale!R58/Total!R58</f>
        <v>0.22310111502906699</v>
      </c>
      <c r="S58">
        <f>Wholesale!S58/Total!S58</f>
        <v>0.22077048707848976</v>
      </c>
      <c r="T58">
        <f>Wholesale!T58/Total!T58</f>
        <v>0.21719109746738294</v>
      </c>
      <c r="U58">
        <f>Wholesale!U58/Total!U58</f>
        <v>0.19996018712053348</v>
      </c>
      <c r="V58">
        <f>Wholesale!V58/Total!V58</f>
        <v>0.20049504950495051</v>
      </c>
      <c r="W58">
        <f>Wholesale!W58/Total!W58</f>
        <v>0.20787896649965615</v>
      </c>
    </row>
    <row r="59" spans="1:23" x14ac:dyDescent="0.25">
      <c r="A59" s="2" t="s">
        <v>127</v>
      </c>
      <c r="B59" s="2" t="s">
        <v>126</v>
      </c>
      <c r="C59">
        <f>Wholesale!C59/Total!C59</f>
        <v>0.2101953311100524</v>
      </c>
      <c r="D59">
        <f>Wholesale!D59/Total!D59</f>
        <v>0.23055719629848395</v>
      </c>
      <c r="E59">
        <f>Wholesale!E59/Total!E59</f>
        <v>0.22071939625600315</v>
      </c>
      <c r="F59">
        <f>Wholesale!F59/Total!F59</f>
        <v>0.22056056254332967</v>
      </c>
      <c r="G59">
        <f>Wholesale!G59/Total!G59</f>
        <v>0.21617177676757904</v>
      </c>
      <c r="H59">
        <f>Wholesale!H59/Total!H59</f>
        <v>0.22624434389140272</v>
      </c>
      <c r="I59">
        <f>Wholesale!I59/Total!I59</f>
        <v>0.2099916889832856</v>
      </c>
      <c r="J59">
        <f>Wholesale!J59/Total!J59</f>
        <v>0.21591121059503823</v>
      </c>
      <c r="K59">
        <f>Wholesale!K59/Total!K59</f>
        <v>0.2105852702324279</v>
      </c>
      <c r="L59">
        <f>Wholesale!L59/Total!L59</f>
        <v>0.20327383704799781</v>
      </c>
      <c r="M59">
        <f>Wholesale!M59/Total!M59</f>
        <v>0.19879969992498123</v>
      </c>
      <c r="N59">
        <f>Wholesale!N59/Total!N59</f>
        <v>0.22294068034860839</v>
      </c>
      <c r="O59">
        <f>Wholesale!O59/Total!O59</f>
        <v>0.22478194918467956</v>
      </c>
      <c r="P59">
        <f>Wholesale!P59/Total!P59</f>
        <v>0.22429362073987763</v>
      </c>
      <c r="Q59">
        <f>Wholesale!Q59/Total!Q59</f>
        <v>0.22021489017780735</v>
      </c>
      <c r="R59">
        <f>Wholesale!R59/Total!R59</f>
        <v>0.22310111502906699</v>
      </c>
      <c r="S59">
        <f>Wholesale!S59/Total!S59</f>
        <v>0.22077048707848976</v>
      </c>
      <c r="T59">
        <f>Wholesale!T59/Total!T59</f>
        <v>0.21719109746738294</v>
      </c>
      <c r="U59">
        <f>Wholesale!U59/Total!U59</f>
        <v>0.19996018712053348</v>
      </c>
      <c r="V59">
        <f>Wholesale!V59/Total!V59</f>
        <v>0.20049504950495051</v>
      </c>
      <c r="W59">
        <f>Wholesale!W59/Total!W59</f>
        <v>0.20787896649965615</v>
      </c>
    </row>
    <row r="60" spans="1:23" x14ac:dyDescent="0.25">
      <c r="A60" s="11"/>
      <c r="B60" s="11"/>
    </row>
    <row r="61" spans="1:23" x14ac:dyDescent="0.25">
      <c r="A61" s="11"/>
      <c r="B61" s="11"/>
    </row>
    <row r="62" spans="1:23" x14ac:dyDescent="0.25">
      <c r="A62" s="11"/>
      <c r="B62" s="11"/>
    </row>
    <row r="63" spans="1:23" x14ac:dyDescent="0.25">
      <c r="A63" s="11"/>
      <c r="B63" s="11"/>
    </row>
    <row r="64" spans="1:23" x14ac:dyDescent="0.25">
      <c r="A64" s="11"/>
      <c r="B64" s="11"/>
    </row>
    <row r="65" spans="1:23" x14ac:dyDescent="0.25">
      <c r="A65" s="11"/>
      <c r="B65" s="11"/>
    </row>
    <row r="66" spans="1:23" x14ac:dyDescent="0.25">
      <c r="A66" s="11"/>
      <c r="B66" s="11"/>
    </row>
    <row r="67" spans="1:23" x14ac:dyDescent="0.25">
      <c r="A67" s="11"/>
      <c r="B67" s="11"/>
    </row>
    <row r="68" spans="1:23" x14ac:dyDescent="0.25">
      <c r="A68" s="11"/>
      <c r="B68" s="11"/>
    </row>
    <row r="69" spans="1:23" x14ac:dyDescent="0.25">
      <c r="A69" s="102" t="s">
        <v>816</v>
      </c>
      <c r="B69" s="102"/>
      <c r="C69" t="s">
        <v>811</v>
      </c>
    </row>
    <row r="71" spans="1:23" x14ac:dyDescent="0.25">
      <c r="A71" s="2" t="s">
        <v>23</v>
      </c>
      <c r="B71" s="2" t="s">
        <v>24</v>
      </c>
    </row>
    <row r="72" spans="1:23" x14ac:dyDescent="0.25">
      <c r="A72" s="2" t="s">
        <v>25</v>
      </c>
      <c r="B72" s="2" t="s">
        <v>26</v>
      </c>
    </row>
    <row r="73" spans="1:23" x14ac:dyDescent="0.25">
      <c r="A73" s="2" t="s">
        <v>27</v>
      </c>
      <c r="B73" s="2" t="s">
        <v>28</v>
      </c>
    </row>
    <row r="74" spans="1:23" x14ac:dyDescent="0.25">
      <c r="A74" s="2" t="s">
        <v>29</v>
      </c>
      <c r="B74" s="2" t="s">
        <v>30</v>
      </c>
      <c r="C74">
        <f>Wholesale!C6/Wholesale!C$5</f>
        <v>0.11810212684422304</v>
      </c>
      <c r="D74">
        <f>Wholesale!D6/Wholesale!D$5</f>
        <v>0.11785328691179504</v>
      </c>
      <c r="E74">
        <f>Wholesale!E6/Wholesale!E$5</f>
        <v>0.11999310455222685</v>
      </c>
      <c r="F74">
        <f>Wholesale!F6/Wholesale!F$5</f>
        <v>0.12149323664104165</v>
      </c>
      <c r="G74">
        <f>Wholesale!G6/Wholesale!G$5</f>
        <v>0.12080136695680097</v>
      </c>
      <c r="H74">
        <f>Wholesale!H6/Wholesale!H$5</f>
        <v>0.12278469610646971</v>
      </c>
      <c r="I74">
        <f>Wholesale!I6/Wholesale!I$5</f>
        <v>0.12213677722336366</v>
      </c>
      <c r="J74">
        <f>Wholesale!J6/Wholesale!J$5</f>
        <v>0.12003856282919488</v>
      </c>
      <c r="K74">
        <f>Wholesale!K6/Wholesale!K$5</f>
        <v>0.12241970763658967</v>
      </c>
      <c r="L74">
        <f>Wholesale!L6/Wholesale!L$5</f>
        <v>0.12115711190490133</v>
      </c>
      <c r="M74">
        <f>Wholesale!M6/Wholesale!M$5</f>
        <v>0.11975643548218089</v>
      </c>
      <c r="N74">
        <f>Wholesale!N6/Wholesale!N$5</f>
        <v>0.11979429927697074</v>
      </c>
      <c r="O74">
        <f>Wholesale!O6/Wholesale!O$5</f>
        <v>0.12131509267431596</v>
      </c>
      <c r="P74">
        <f>Wholesale!P6/Wholesale!P$5</f>
        <v>0.12285060477280157</v>
      </c>
      <c r="Q74">
        <f>Wholesale!Q6/Wholesale!Q$5</f>
        <v>0.12365026278069756</v>
      </c>
      <c r="R74">
        <f>Wholesale!R6/Wholesale!R$5</f>
        <v>0.12428794463901431</v>
      </c>
      <c r="S74">
        <f>Wholesale!S6/Wholesale!S$5</f>
        <v>0.12643786733837112</v>
      </c>
      <c r="T74">
        <f>Wholesale!T6/Wholesale!T$5</f>
        <v>0.12460164705139937</v>
      </c>
      <c r="U74">
        <f>Wholesale!U6/Wholesale!U$5</f>
        <v>0.12519170422103201</v>
      </c>
      <c r="V74">
        <f>Wholesale!V6/Wholesale!V$5</f>
        <v>0.12636168179646443</v>
      </c>
      <c r="W74">
        <f>Wholesale!W6/Wholesale!W$5</f>
        <v>0.12759067357512954</v>
      </c>
    </row>
    <row r="75" spans="1:23" x14ac:dyDescent="0.25">
      <c r="A75" s="2" t="s">
        <v>31</v>
      </c>
      <c r="B75" s="2" t="s">
        <v>32</v>
      </c>
      <c r="C75">
        <f>Wholesale!C7/Wholesale!C$5</f>
        <v>4.3375167656639201E-2</v>
      </c>
      <c r="D75">
        <f>Wholesale!D7/Wholesale!D$5</f>
        <v>4.3768878968374322E-2</v>
      </c>
      <c r="E75">
        <f>Wholesale!E7/Wholesale!E$5</f>
        <v>4.3699900262273279E-2</v>
      </c>
      <c r="F75">
        <f>Wholesale!F7/Wholesale!F$5</f>
        <v>4.5371602133195202E-2</v>
      </c>
      <c r="G75">
        <f>Wholesale!G7/Wholesale!G$5</f>
        <v>4.4219676379858033E-2</v>
      </c>
      <c r="H75">
        <f>Wholesale!H7/Wholesale!H$5</f>
        <v>4.5364469565609022E-2</v>
      </c>
      <c r="I75">
        <f>Wholesale!I7/Wholesale!I$5</f>
        <v>4.5271499853243323E-2</v>
      </c>
      <c r="J75">
        <f>Wholesale!J7/Wholesale!J$5</f>
        <v>4.4382524454477046E-2</v>
      </c>
      <c r="K75">
        <f>Wholesale!K7/Wholesale!K$5</f>
        <v>4.4093565853483618E-2</v>
      </c>
      <c r="L75">
        <f>Wholesale!L7/Wholesale!L$5</f>
        <v>4.3274579844234932E-2</v>
      </c>
      <c r="M75">
        <f>Wholesale!M7/Wholesale!M$5</f>
        <v>4.2216297400193267E-2</v>
      </c>
      <c r="N75">
        <f>Wholesale!N7/Wholesale!N$5</f>
        <v>4.2359844405863351E-2</v>
      </c>
      <c r="O75">
        <f>Wholesale!O7/Wholesale!O$5</f>
        <v>4.3711385701676965E-2</v>
      </c>
      <c r="P75">
        <f>Wholesale!P7/Wholesale!P$5</f>
        <v>4.4927536231884058E-2</v>
      </c>
      <c r="Q75">
        <f>Wholesale!Q7/Wholesale!Q$5</f>
        <v>4.566544566544567E-2</v>
      </c>
      <c r="R75">
        <f>Wholesale!R7/Wholesale!R$5</f>
        <v>4.5708679691126207E-2</v>
      </c>
      <c r="S75">
        <f>Wholesale!S7/Wholesale!S$5</f>
        <v>4.7418136020151137E-2</v>
      </c>
      <c r="T75">
        <f>Wholesale!T7/Wholesale!T$5</f>
        <v>4.6729561732874771E-2</v>
      </c>
      <c r="U75">
        <f>Wholesale!U7/Wholesale!U$5</f>
        <v>4.4027086331783968E-2</v>
      </c>
      <c r="V75">
        <f>Wholesale!V7/Wholesale!V$5</f>
        <v>4.5568561872909696E-2</v>
      </c>
      <c r="W75">
        <f>Wholesale!W7/Wholesale!W$5</f>
        <v>4.9325061358058364E-2</v>
      </c>
    </row>
    <row r="76" spans="1:23" x14ac:dyDescent="0.25">
      <c r="A76" s="2" t="s">
        <v>33</v>
      </c>
      <c r="B76" s="2" t="s">
        <v>34</v>
      </c>
      <c r="C76">
        <f>Wholesale!C8/Wholesale!C$5</f>
        <v>3.0453630963786168E-2</v>
      </c>
      <c r="D76">
        <f>Wholesale!D8/Wholesale!D$5</f>
        <v>3.0376184295124529E-2</v>
      </c>
      <c r="E76">
        <f>Wholesale!E8/Wholesale!E$5</f>
        <v>3.120190117345745E-2</v>
      </c>
      <c r="F76">
        <f>Wholesale!F8/Wholesale!F$5</f>
        <v>3.1079665187243213E-2</v>
      </c>
      <c r="G76">
        <f>Wholesale!G8/Wholesale!G$5</f>
        <v>3.0836802330248502E-2</v>
      </c>
      <c r="H76">
        <f>Wholesale!H8/Wholesale!H$5</f>
        <v>3.0783435044024591E-2</v>
      </c>
      <c r="I76">
        <f>Wholesale!I8/Wholesale!I$5</f>
        <v>2.9938362195479896E-2</v>
      </c>
      <c r="J76">
        <f>Wholesale!J8/Wholesale!J$5</f>
        <v>2.8828066215199396E-2</v>
      </c>
      <c r="K76">
        <f>Wholesale!K8/Wholesale!K$5</f>
        <v>2.9451489905932136E-2</v>
      </c>
      <c r="L76">
        <f>Wholesale!L8/Wholesale!L$5</f>
        <v>2.95016689114013E-2</v>
      </c>
      <c r="M76">
        <f>Wholesale!M8/Wholesale!M$5</f>
        <v>2.987507422197902E-2</v>
      </c>
      <c r="N76">
        <f>Wholesale!N8/Wholesale!N$5</f>
        <v>3.0261740984110934E-2</v>
      </c>
      <c r="O76">
        <f>Wholesale!O8/Wholesale!O$5</f>
        <v>3.0935569285083845E-2</v>
      </c>
      <c r="P76">
        <f>Wholesale!P8/Wholesale!P$5</f>
        <v>3.0837964476408412E-2</v>
      </c>
      <c r="Q76">
        <f>Wholesale!Q8/Wholesale!Q$5</f>
        <v>3.0716143759622023E-2</v>
      </c>
      <c r="R76">
        <f>Wholesale!R8/Wholesale!R$5</f>
        <v>3.1140554453774418E-2</v>
      </c>
      <c r="S76">
        <f>Wholesale!S8/Wholesale!S$5</f>
        <v>3.1685558354324093E-2</v>
      </c>
      <c r="T76">
        <f>Wholesale!T8/Wholesale!T$5</f>
        <v>3.1594779078450548E-2</v>
      </c>
      <c r="U76">
        <f>Wholesale!U8/Wholesale!U$5</f>
        <v>3.4259018946275623E-2</v>
      </c>
      <c r="V76">
        <f>Wholesale!V8/Wholesale!V$5</f>
        <v>3.2740086000955571E-2</v>
      </c>
      <c r="W76">
        <f>Wholesale!W8/Wholesale!W$5</f>
        <v>3.1213071538951007E-2</v>
      </c>
    </row>
    <row r="77" spans="1:23" x14ac:dyDescent="0.25">
      <c r="A77" s="2" t="s">
        <v>35</v>
      </c>
      <c r="B77" s="2" t="s">
        <v>36</v>
      </c>
      <c r="C77">
        <f>Wholesale!C9/Wholesale!C$5</f>
        <v>2.4346139107108644E-2</v>
      </c>
      <c r="D77">
        <f>Wholesale!D9/Wholesale!D$5</f>
        <v>2.5026385064233988E-2</v>
      </c>
      <c r="E77">
        <f>Wholesale!E9/Wholesale!E$5</f>
        <v>2.5611663157376282E-2</v>
      </c>
      <c r="F77">
        <f>Wholesale!F9/Wholesale!F$5</f>
        <v>2.6299989404659597E-2</v>
      </c>
      <c r="G77">
        <f>Wholesale!G9/Wholesale!G$5</f>
        <v>2.6421715347301061E-2</v>
      </c>
      <c r="H77">
        <f>Wholesale!H9/Wholesale!H$5</f>
        <v>2.7056545139279846E-2</v>
      </c>
      <c r="I77">
        <f>Wholesale!I9/Wholesale!I$5</f>
        <v>2.6968007044320515E-2</v>
      </c>
      <c r="J77">
        <f>Wholesale!J9/Wholesale!J$5</f>
        <v>2.7664127163280663E-2</v>
      </c>
      <c r="K77">
        <f>Wholesale!K9/Wholesale!K$5</f>
        <v>2.8961428588503882E-2</v>
      </c>
      <c r="L77">
        <f>Wholesale!L9/Wholesale!L$5</f>
        <v>2.8845816009837794E-2</v>
      </c>
      <c r="M77">
        <f>Wholesale!M9/Wholesale!M$5</f>
        <v>2.8640951904157594E-2</v>
      </c>
      <c r="N77">
        <f>Wholesale!N9/Wholesale!N$5</f>
        <v>2.8547568292200513E-2</v>
      </c>
      <c r="O77">
        <f>Wholesale!O9/Wholesale!O$5</f>
        <v>2.8122241835834068E-2</v>
      </c>
      <c r="P77">
        <f>Wholesale!P9/Wholesale!P$5</f>
        <v>2.7547128691293454E-2</v>
      </c>
      <c r="Q77">
        <f>Wholesale!Q9/Wholesale!Q$5</f>
        <v>2.7424749163879599E-2</v>
      </c>
      <c r="R77">
        <f>Wholesale!R9/Wholesale!R$5</f>
        <v>2.7026456812523733E-2</v>
      </c>
      <c r="S77">
        <f>Wholesale!S9/Wholesale!S$5</f>
        <v>2.7434928631402181E-2</v>
      </c>
      <c r="T77">
        <f>Wholesale!T9/Wholesale!T$5</f>
        <v>2.6199265873641919E-2</v>
      </c>
      <c r="U77">
        <f>Wholesale!U9/Wholesale!U$5</f>
        <v>2.5116202250902483E-2</v>
      </c>
      <c r="V77">
        <f>Wholesale!V9/Wholesale!V$5</f>
        <v>2.6122790253225035E-2</v>
      </c>
      <c r="W77">
        <f>Wholesale!W9/Wholesale!W$5</f>
        <v>2.5986273975093174E-2</v>
      </c>
    </row>
    <row r="78" spans="1:23" x14ac:dyDescent="0.25">
      <c r="A78" s="2" t="s">
        <v>37</v>
      </c>
      <c r="B78" s="2" t="s">
        <v>38</v>
      </c>
      <c r="C78">
        <f>Wholesale!C10/Wholesale!C$5</f>
        <v>1.99391645909178E-2</v>
      </c>
      <c r="D78">
        <f>Wholesale!D10/Wholesale!D$5</f>
        <v>1.8681838584062211E-2</v>
      </c>
      <c r="E78">
        <f>Wholesale!E10/Wholesale!E$5</f>
        <v>1.9479639959119843E-2</v>
      </c>
      <c r="F78">
        <f>Wholesale!F10/Wholesale!F$5</f>
        <v>1.8730207315493921E-2</v>
      </c>
      <c r="G78">
        <f>Wholesale!G10/Wholesale!G$5</f>
        <v>1.9323172899393355E-2</v>
      </c>
      <c r="H78">
        <f>Wholesale!H10/Wholesale!H$5</f>
        <v>1.9568986871439188E-2</v>
      </c>
      <c r="I78">
        <f>Wholesale!I10/Wholesale!I$5</f>
        <v>1.9947167596125623E-2</v>
      </c>
      <c r="J78">
        <f>Wholesale!J10/Wholesale!J$5</f>
        <v>1.9163844996237772E-2</v>
      </c>
      <c r="K78">
        <f>Wholesale!K10/Wholesale!K$5</f>
        <v>1.9925176003729249E-2</v>
      </c>
      <c r="L78">
        <f>Wholesale!L10/Wholesale!L$5</f>
        <v>1.9535047139427303E-2</v>
      </c>
      <c r="M78">
        <f>Wholesale!M10/Wholesale!M$5</f>
        <v>1.902411195585102E-2</v>
      </c>
      <c r="N78">
        <f>Wholesale!N10/Wholesale!N$5</f>
        <v>1.8625145594795948E-2</v>
      </c>
      <c r="O78">
        <f>Wholesale!O10/Wholesale!O$5</f>
        <v>1.8534863195057368E-2</v>
      </c>
      <c r="P78">
        <f>Wholesale!P10/Wholesale!P$5</f>
        <v>1.9537975373215648E-2</v>
      </c>
      <c r="Q78">
        <f>Wholesale!Q10/Wholesale!Q$5</f>
        <v>1.9843924191750278E-2</v>
      </c>
      <c r="R78">
        <f>Wholesale!R10/Wholesale!R$5</f>
        <v>2.0412253681589939E-2</v>
      </c>
      <c r="S78">
        <f>Wholesale!S10/Wholesale!S$5</f>
        <v>1.9909739714525608E-2</v>
      </c>
      <c r="T78">
        <f>Wholesale!T10/Wholesale!T$5</f>
        <v>2.0067522796832112E-2</v>
      </c>
      <c r="U78">
        <f>Wholesale!U10/Wholesale!U$5</f>
        <v>2.1789396692069932E-2</v>
      </c>
      <c r="V78">
        <f>Wholesale!V10/Wholesale!V$5</f>
        <v>2.1930243669374103E-2</v>
      </c>
      <c r="W78">
        <f>Wholesale!W10/Wholesale!W$5</f>
        <v>2.1054904099627309E-2</v>
      </c>
    </row>
    <row r="79" spans="1:23" x14ac:dyDescent="0.25">
      <c r="A79" s="2" t="s">
        <v>39</v>
      </c>
      <c r="B79" s="2" t="s">
        <v>40</v>
      </c>
      <c r="C79">
        <f>Wholesale!C11/Wholesale!C$5</f>
        <v>0.15673500670626556</v>
      </c>
      <c r="D79">
        <f>Wholesale!D11/Wholesale!D$5</f>
        <v>0.15270583382868513</v>
      </c>
      <c r="E79">
        <f>Wholesale!E11/Wholesale!E$5</f>
        <v>0.15701919643406845</v>
      </c>
      <c r="F79">
        <f>Wholesale!F11/Wholesale!F$5</f>
        <v>0.161602486373215</v>
      </c>
      <c r="G79">
        <f>Wholesale!G11/Wholesale!G$5</f>
        <v>0.16021605256820448</v>
      </c>
      <c r="H79">
        <f>Wholesale!H11/Wholesale!H$5</f>
        <v>0.15515571869299885</v>
      </c>
      <c r="I79">
        <f>Wholesale!I11/Wholesale!I$5</f>
        <v>0.1566304666862342</v>
      </c>
      <c r="J79">
        <f>Wholesale!J11/Wholesale!J$5</f>
        <v>0.15620297215951842</v>
      </c>
      <c r="K79">
        <f>Wholesale!K11/Wholesale!K$5</f>
        <v>0.15918625915876791</v>
      </c>
      <c r="L79">
        <f>Wholesale!L11/Wholesale!L$5</f>
        <v>0.1561398372079405</v>
      </c>
      <c r="M79">
        <f>Wholesale!M11/Wholesale!M$5</f>
        <v>0.15728073954197763</v>
      </c>
      <c r="N79">
        <f>Wholesale!N11/Wholesale!N$5</f>
        <v>0.15579192580708964</v>
      </c>
      <c r="O79">
        <f>Wholesale!O11/Wholesale!O$5</f>
        <v>0.15741394527802294</v>
      </c>
      <c r="P79">
        <f>Wholesale!P11/Wholesale!P$5</f>
        <v>0.15524681268388363</v>
      </c>
      <c r="Q79">
        <f>Wholesale!Q11/Wholesale!Q$5</f>
        <v>0.15730742687264426</v>
      </c>
      <c r="R79">
        <f>Wholesale!R11/Wholesale!R$5</f>
        <v>0.15703194227604539</v>
      </c>
      <c r="S79">
        <f>Wholesale!S11/Wholesale!S$5</f>
        <v>0.15552057094878252</v>
      </c>
      <c r="T79">
        <f>Wholesale!T11/Wholesale!T$5</f>
        <v>0.1565540234962505</v>
      </c>
      <c r="U79">
        <f>Wholesale!U11/Wholesale!U$5</f>
        <v>0.15257296557582048</v>
      </c>
      <c r="V79">
        <f>Wholesale!V11/Wholesale!V$5</f>
        <v>0.15556617295747732</v>
      </c>
      <c r="W79">
        <f>Wholesale!W11/Wholesale!W$5</f>
        <v>0.15828106535769476</v>
      </c>
    </row>
    <row r="80" spans="1:23" x14ac:dyDescent="0.25">
      <c r="A80" s="12" t="s">
        <v>41</v>
      </c>
      <c r="B80" s="12" t="s">
        <v>42</v>
      </c>
      <c r="C80">
        <f>Wholesale!C12/Wholesale!C$5</f>
        <v>5.4703966277064572E-2</v>
      </c>
      <c r="D80">
        <f>Wholesale!D12/Wholesale!D$5</f>
        <v>5.2503245059624185E-2</v>
      </c>
      <c r="E80">
        <f>Wholesale!E12/Wholesale!E$5</f>
        <v>5.5237461982687502E-2</v>
      </c>
      <c r="F80">
        <f>Wholesale!F12/Wholesale!F$5</f>
        <v>5.5649082325794949E-2</v>
      </c>
      <c r="G80">
        <f>Wholesale!G12/Wholesale!G$5</f>
        <v>5.4655336521370168E-2</v>
      </c>
      <c r="H80">
        <f>Wholesale!H12/Wholesale!H$5</f>
        <v>5.3550115972707008E-2</v>
      </c>
      <c r="I80">
        <f>Wholesale!I12/Wholesale!I$5</f>
        <v>5.3701203404754913E-2</v>
      </c>
      <c r="J80">
        <f>Wholesale!J12/Wholesale!J$5</f>
        <v>5.4375940556809631E-2</v>
      </c>
      <c r="K80">
        <f>Wholesale!K12/Wholesale!K$5</f>
        <v>5.4241420938766244E-2</v>
      </c>
      <c r="L80">
        <f>Wholesale!L12/Wholesale!L$5</f>
        <v>5.4611465714118408E-2</v>
      </c>
      <c r="M80">
        <f>Wholesale!M12/Wholesale!M$5</f>
        <v>5.5162939073942555E-2</v>
      </c>
      <c r="N80">
        <f>Wholesale!N12/Wholesale!N$5</f>
        <v>5.5282069314111157E-2</v>
      </c>
      <c r="O80">
        <f>Wholesale!O12/Wholesale!O$5</f>
        <v>5.7579435127978813E-2</v>
      </c>
      <c r="P80">
        <f>Wholesale!P12/Wholesale!P$5</f>
        <v>5.6031382804838187E-2</v>
      </c>
      <c r="Q80">
        <f>Wholesale!Q12/Wholesale!Q$5</f>
        <v>5.636778680256941E-2</v>
      </c>
      <c r="R80">
        <f>Wholesale!R12/Wholesale!R$5</f>
        <v>5.6785096417570353E-2</v>
      </c>
      <c r="S80">
        <f>Wholesale!S12/Wholesale!S$5</f>
        <v>5.6821998320738872E-2</v>
      </c>
      <c r="T80">
        <f>Wholesale!T12/Wholesale!T$5</f>
        <v>5.657400687849052E-2</v>
      </c>
      <c r="U80">
        <f>Wholesale!U12/Wholesale!U$5</f>
        <v>5.6142793101007477E-2</v>
      </c>
      <c r="V80">
        <f>Wholesale!V12/Wholesale!V$5</f>
        <v>5.3499761108456757E-2</v>
      </c>
      <c r="W80">
        <f>Wholesale!W12/Wholesale!W$5</f>
        <v>5.472229797291156E-2</v>
      </c>
    </row>
    <row r="81" spans="1:23" x14ac:dyDescent="0.25">
      <c r="A81" s="2" t="s">
        <v>43</v>
      </c>
      <c r="B81" s="2" t="s">
        <v>44</v>
      </c>
      <c r="C81">
        <f>Wholesale!C13/Wholesale!C$5</f>
        <v>1.4741808775627514E-2</v>
      </c>
      <c r="D81">
        <f>Wholesale!D13/Wholesale!D$5</f>
        <v>1.4690718522921645E-2</v>
      </c>
      <c r="E81">
        <f>Wholesale!E13/Wholesale!E$5</f>
        <v>1.4640513218327116E-2</v>
      </c>
      <c r="F81">
        <f>Wholesale!F13/Wholesale!F$5</f>
        <v>1.5563377794521032E-2</v>
      </c>
      <c r="G81">
        <f>Wholesale!G13/Wholesale!G$5</f>
        <v>1.532092521874749E-2</v>
      </c>
      <c r="H81">
        <f>Wholesale!H13/Wholesale!H$5</f>
        <v>1.5673204674938636E-2</v>
      </c>
      <c r="I81">
        <f>Wholesale!I13/Wholesale!I$5</f>
        <v>1.5039624302905782E-2</v>
      </c>
      <c r="J81">
        <f>Wholesale!J13/Wholesale!J$5</f>
        <v>1.4590387509405566E-2</v>
      </c>
      <c r="K81">
        <f>Wholesale!K13/Wholesale!K$5</f>
        <v>1.5024562829446711E-2</v>
      </c>
      <c r="L81">
        <f>Wholesale!L13/Wholesale!L$5</f>
        <v>1.5037770100134684E-2</v>
      </c>
      <c r="M81">
        <f>Wholesale!M13/Wholesale!M$5</f>
        <v>1.5310102339011072E-2</v>
      </c>
      <c r="N81">
        <f>Wholesale!N13/Wholesale!N$5</f>
        <v>1.5702261389358943E-2</v>
      </c>
      <c r="O81">
        <f>Wholesale!O13/Wholesale!O$5</f>
        <v>1.5898058252427183E-2</v>
      </c>
      <c r="P81">
        <f>Wholesale!P13/Wholesale!P$5</f>
        <v>1.6475972540045767E-2</v>
      </c>
      <c r="Q81">
        <f>Wholesale!Q13/Wholesale!Q$5</f>
        <v>1.5671285236502627E-2</v>
      </c>
      <c r="R81">
        <f>Wholesale!R13/Wholesale!R$5</f>
        <v>1.4990083969787753E-2</v>
      </c>
      <c r="S81">
        <f>Wholesale!S13/Wholesale!S$5</f>
        <v>1.4767002518891686E-2</v>
      </c>
      <c r="T81">
        <f>Wholesale!T13/Wholesale!T$5</f>
        <v>1.4735115009623576E-2</v>
      </c>
      <c r="U81">
        <f>Wholesale!U13/Wholesale!U$5</f>
        <v>1.4640303895429771E-2</v>
      </c>
      <c r="V81">
        <f>Wholesale!V13/Wholesale!V$5</f>
        <v>1.6459627329192549E-2</v>
      </c>
      <c r="W81">
        <f>Wholesale!W13/Wholesale!W$5</f>
        <v>1.6737114807744754E-2</v>
      </c>
    </row>
    <row r="82" spans="1:23" x14ac:dyDescent="0.25">
      <c r="A82" s="2" t="s">
        <v>45</v>
      </c>
      <c r="B82" s="2" t="s">
        <v>46</v>
      </c>
      <c r="C82">
        <f>Wholesale!C14/Wholesale!C$5</f>
        <v>1.3580187775435909E-2</v>
      </c>
      <c r="D82">
        <f>Wholesale!D14/Wholesale!D$5</f>
        <v>1.2846796792546676E-2</v>
      </c>
      <c r="E82">
        <f>Wholesale!E14/Wholesale!E$5</f>
        <v>1.2140913400563948E-2</v>
      </c>
      <c r="F82">
        <f>Wholesale!F14/Wholesale!F$5</f>
        <v>1.4044712336508012E-2</v>
      </c>
      <c r="G82">
        <f>Wholesale!G14/Wholesale!G$5</f>
        <v>1.3417277324801321E-2</v>
      </c>
      <c r="H82">
        <f>Wholesale!H14/Wholesale!H$5</f>
        <v>1.3151079784718626E-2</v>
      </c>
      <c r="I82">
        <f>Wholesale!I14/Wholesale!I$5</f>
        <v>1.4299970648664513E-2</v>
      </c>
      <c r="J82">
        <f>Wholesale!J14/Wholesale!J$5</f>
        <v>1.3826185101580134E-2</v>
      </c>
      <c r="K82">
        <f>Wholesale!K14/Wholesale!K$5</f>
        <v>1.2849168688667633E-2</v>
      </c>
      <c r="L82">
        <f>Wholesale!L14/Wholesale!L$5</f>
        <v>1.2578321719271535E-2</v>
      </c>
      <c r="M82">
        <f>Wholesale!M14/Wholesale!M$5</f>
        <v>1.3423990872151913E-2</v>
      </c>
      <c r="N82">
        <f>Wholesale!N14/Wholesale!N$5</f>
        <v>1.3438674373118254E-2</v>
      </c>
      <c r="O82">
        <f>Wholesale!O14/Wholesale!O$5</f>
        <v>1.383495145631068E-2</v>
      </c>
      <c r="P82">
        <f>Wholesale!P14/Wholesale!P$5</f>
        <v>1.2988994224692166E-2</v>
      </c>
      <c r="Q82">
        <f>Wholesale!Q14/Wholesale!Q$5</f>
        <v>1.225248181769921E-2</v>
      </c>
      <c r="R82">
        <f>Wholesale!R14/Wholesale!R$5</f>
        <v>1.2521625385037344E-2</v>
      </c>
      <c r="S82">
        <f>Wholesale!S14/Wholesale!S$5</f>
        <v>1.239504617968094E-2</v>
      </c>
      <c r="T82">
        <f>Wholesale!T14/Wholesale!T$5</f>
        <v>1.2252968584019605E-2</v>
      </c>
      <c r="U82">
        <f>Wholesale!U14/Wholesale!U$5</f>
        <v>1.413302503362197E-2</v>
      </c>
      <c r="V82">
        <f>Wholesale!V14/Wholesale!V$5</f>
        <v>1.307931199235547E-2</v>
      </c>
      <c r="W82">
        <f>Wholesale!W14/Wholesale!W$5</f>
        <v>1.2794291428051996E-2</v>
      </c>
    </row>
    <row r="83" spans="1:23" x14ac:dyDescent="0.25">
      <c r="A83" s="2" t="s">
        <v>47</v>
      </c>
      <c r="B83" s="2" t="s">
        <v>48</v>
      </c>
      <c r="C83">
        <f>Wholesale!C15/Wholesale!C$5</f>
        <v>1.2394615826786741E-2</v>
      </c>
      <c r="D83">
        <f>Wholesale!D15/Wholesale!D$5</f>
        <v>1.3538267441437289E-2</v>
      </c>
      <c r="E83">
        <f>Wholesale!E15/Wholesale!E$5</f>
        <v>1.3015157671801312E-2</v>
      </c>
      <c r="F83">
        <f>Wholesale!F15/Wholesale!F$5</f>
        <v>1.3079359099631519E-2</v>
      </c>
      <c r="G83">
        <f>Wholesale!G15/Wholesale!G$5</f>
        <v>1.3520487150376716E-2</v>
      </c>
      <c r="H83">
        <f>Wholesale!H15/Wholesale!H$5</f>
        <v>1.2317877812056659E-2</v>
      </c>
      <c r="I83">
        <f>Wholesale!I15/Wholesale!I$5</f>
        <v>1.2480187848547108E-2</v>
      </c>
      <c r="J83">
        <f>Wholesale!J15/Wholesale!J$5</f>
        <v>1.2321294206170052E-2</v>
      </c>
      <c r="K83">
        <f>Wholesale!K15/Wholesale!K$5</f>
        <v>1.2920884979022985E-2</v>
      </c>
      <c r="L83">
        <f>Wholesale!L15/Wholesale!L$5</f>
        <v>1.2999941441705217E-2</v>
      </c>
      <c r="M83">
        <f>Wholesale!M15/Wholesale!M$5</f>
        <v>1.3028140317379004E-2</v>
      </c>
      <c r="N83">
        <f>Wholesale!N15/Wholesale!N$5</f>
        <v>1.2460716875810386E-2</v>
      </c>
      <c r="O83">
        <f>Wholesale!O15/Wholesale!O$5</f>
        <v>1.1650485436893203E-2</v>
      </c>
      <c r="P83">
        <f>Wholesale!P15/Wholesale!P$5</f>
        <v>1.1953797537321564E-2</v>
      </c>
      <c r="Q83">
        <f>Wholesale!Q15/Wholesale!Q$5</f>
        <v>1.26771778945692E-2</v>
      </c>
      <c r="R83">
        <f>Wholesale!R15/Wholesale!R$5</f>
        <v>1.217350943077767E-2</v>
      </c>
      <c r="S83">
        <f>Wholesale!S15/Wholesale!S$5</f>
        <v>1.2458018471872376E-2</v>
      </c>
      <c r="T83">
        <f>Wholesale!T15/Wholesale!T$5</f>
        <v>1.263160108962021E-2</v>
      </c>
      <c r="U83">
        <f>Wholesale!U15/Wholesale!U$5</f>
        <v>1.4616709529764292E-2</v>
      </c>
      <c r="V83">
        <f>Wholesale!V15/Wholesale!V$5</f>
        <v>1.2434304825609173E-2</v>
      </c>
      <c r="W83">
        <f>Wholesale!W15/Wholesale!W$5</f>
        <v>1.3521498045632217E-2</v>
      </c>
    </row>
    <row r="84" spans="1:23" x14ac:dyDescent="0.25">
      <c r="A84" s="2" t="s">
        <v>49</v>
      </c>
      <c r="B84" s="2" t="s">
        <v>50</v>
      </c>
      <c r="C84">
        <f>Wholesale!C16/Wholesale!C$5</f>
        <v>2.2525867024334165E-2</v>
      </c>
      <c r="D84">
        <f>Wholesale!D16/Wholesale!D$5</f>
        <v>2.1884439484187161E-2</v>
      </c>
      <c r="E84">
        <f>Wholesale!E16/Wholesale!E$5</f>
        <v>2.1880733380123869E-2</v>
      </c>
      <c r="F84">
        <f>Wholesale!F16/Wholesale!F$5</f>
        <v>2.2874162673793018E-2</v>
      </c>
      <c r="G84">
        <f>Wholesale!G16/Wholesale!G$5</f>
        <v>2.3073129895299364E-2</v>
      </c>
      <c r="H84">
        <f>Wholesale!H16/Wholesale!H$5</f>
        <v>2.1865922039318125E-2</v>
      </c>
      <c r="I84">
        <f>Wholesale!I16/Wholesale!I$5</f>
        <v>2.2060463751100677E-2</v>
      </c>
      <c r="J84">
        <f>Wholesale!J16/Wholesale!J$5</f>
        <v>2.1726862302483069E-2</v>
      </c>
      <c r="K84">
        <f>Wholesale!K16/Wholesale!K$5</f>
        <v>2.2602584176995805E-2</v>
      </c>
      <c r="L84">
        <f>Wholesale!L16/Wholesale!L$5</f>
        <v>2.1631434092639221E-2</v>
      </c>
      <c r="M84">
        <f>Wholesale!M16/Wholesale!M$5</f>
        <v>2.188820714626678E-2</v>
      </c>
      <c r="N84">
        <f>Wholesale!N16/Wholesale!N$5</f>
        <v>2.038327143265279E-2</v>
      </c>
      <c r="O84">
        <f>Wholesale!O16/Wholesale!O$5</f>
        <v>2.0233892321270961E-2</v>
      </c>
      <c r="P84">
        <f>Wholesale!P16/Wholesale!P$5</f>
        <v>1.9810395554102651E-2</v>
      </c>
      <c r="Q84">
        <f>Wholesale!Q16/Wholesale!Q$5</f>
        <v>2.0427881297446514E-2</v>
      </c>
      <c r="R84">
        <f>Wholesale!R16/Wholesale!R$5</f>
        <v>2.0654879952740623E-2</v>
      </c>
      <c r="S84">
        <f>Wholesale!S16/Wholesale!S$5</f>
        <v>2.005667506297229E-2</v>
      </c>
      <c r="T84">
        <f>Wholesale!T16/Wholesale!T$5</f>
        <v>2.0656506694433051E-2</v>
      </c>
      <c r="U84">
        <f>Wholesale!U16/Wholesale!U$5</f>
        <v>1.7176698204468772E-2</v>
      </c>
      <c r="V84">
        <f>Wholesale!V16/Wholesale!V$5</f>
        <v>1.7725752508361205E-2</v>
      </c>
      <c r="W84">
        <f>Wholesale!W16/Wholesale!W$5</f>
        <v>2.0373147895645854E-2</v>
      </c>
    </row>
    <row r="85" spans="1:23" x14ac:dyDescent="0.25">
      <c r="A85" s="2" t="s">
        <v>51</v>
      </c>
      <c r="B85" s="2" t="s">
        <v>52</v>
      </c>
      <c r="C85">
        <f>Wholesale!C17/Wholesale!C$5</f>
        <v>1.5999233569649357E-2</v>
      </c>
      <c r="D85">
        <f>Wholesale!D17/Wholesale!D$5</f>
        <v>1.5964480244562252E-2</v>
      </c>
      <c r="E85">
        <f>Wholesale!E17/Wholesale!E$5</f>
        <v>1.7558765222316624E-2</v>
      </c>
      <c r="F85">
        <f>Wholesale!F17/Wholesale!F$5</f>
        <v>1.7187996656581474E-2</v>
      </c>
      <c r="G85">
        <f>Wholesale!G17/Wholesale!G$5</f>
        <v>1.7190169837501865E-2</v>
      </c>
      <c r="H85">
        <f>Wholesale!H17/Wholesale!H$5</f>
        <v>1.6224919494674264E-2</v>
      </c>
      <c r="I85">
        <f>Wholesale!I17/Wholesale!I$5</f>
        <v>1.6072791312004696E-2</v>
      </c>
      <c r="J85">
        <f>Wholesale!J17/Wholesale!J$5</f>
        <v>1.690650865312265E-2</v>
      </c>
      <c r="K85">
        <f>Wholesale!K17/Wholesale!K$5</f>
        <v>1.7343389550936495E-2</v>
      </c>
      <c r="L85">
        <f>Wholesale!L17/Wholesale!L$5</f>
        <v>1.6853077238390819E-2</v>
      </c>
      <c r="M85">
        <f>Wholesale!M17/Wholesale!M$5</f>
        <v>1.6520939330081148E-2</v>
      </c>
      <c r="N85">
        <f>Wholesale!N17/Wholesale!N$5</f>
        <v>1.6306617146122235E-2</v>
      </c>
      <c r="O85">
        <f>Wholesale!O17/Wholesale!O$5</f>
        <v>1.6240070609002646E-2</v>
      </c>
      <c r="P85">
        <f>Wholesale!P17/Wholesale!P$5</f>
        <v>1.5527950310559006E-2</v>
      </c>
      <c r="Q85">
        <f>Wholesale!Q17/Wholesale!Q$5</f>
        <v>1.7051547486330094E-2</v>
      </c>
      <c r="R85">
        <f>Wholesale!R17/Wholesale!R$5</f>
        <v>1.7099877631967592E-2</v>
      </c>
      <c r="S85">
        <f>Wholesale!S17/Wholesale!S$5</f>
        <v>1.6771620486985727E-2</v>
      </c>
      <c r="T85">
        <f>Wholesale!T17/Wholesale!T$5</f>
        <v>1.6985874904027178E-2</v>
      </c>
      <c r="U85">
        <f>Wholesale!U17/Wholesale!U$5</f>
        <v>1.2740957459358705E-2</v>
      </c>
      <c r="V85">
        <f>Wholesale!V17/Wholesale!V$5</f>
        <v>1.8860487338748209E-2</v>
      </c>
      <c r="W85">
        <f>Wholesale!W17/Wholesale!W$5</f>
        <v>1.8214253249704576E-2</v>
      </c>
    </row>
    <row r="86" spans="1:23" x14ac:dyDescent="0.25">
      <c r="A86" s="2" t="s">
        <v>53</v>
      </c>
      <c r="B86" s="2" t="s">
        <v>54</v>
      </c>
      <c r="C86">
        <f>Wholesale!C18/Wholesale!C$5</f>
        <v>2.2789327457367316E-2</v>
      </c>
      <c r="D86">
        <f>Wholesale!D18/Wholesale!D$5</f>
        <v>2.127788628340592E-2</v>
      </c>
      <c r="E86">
        <f>Wholesale!E18/Wholesale!E$5</f>
        <v>2.2557964857842953E-2</v>
      </c>
      <c r="F86">
        <f>Wholesale!F18/Wholesale!F$5</f>
        <v>2.3203795486384991E-2</v>
      </c>
      <c r="G86">
        <f>Wholesale!G18/Wholesale!G$5</f>
        <v>2.3061662136902097E-2</v>
      </c>
      <c r="H86">
        <f>Wholesale!H18/Wholesale!H$5</f>
        <v>2.2383858400702596E-2</v>
      </c>
      <c r="I86">
        <f>Wholesale!I18/Wholesale!I$5</f>
        <v>2.297622541825653E-2</v>
      </c>
      <c r="J86">
        <f>Wholesale!J18/Wholesale!J$5</f>
        <v>2.2444036869826937E-2</v>
      </c>
      <c r="K86">
        <f>Wholesale!K18/Wholesale!K$5</f>
        <v>2.4204247994932052E-2</v>
      </c>
      <c r="L86">
        <f>Wholesale!L18/Wholesale!L$5</f>
        <v>2.2439538560637115E-2</v>
      </c>
      <c r="M86">
        <f>Wholesale!M18/Wholesale!M$5</f>
        <v>2.1946420463145148E-2</v>
      </c>
      <c r="N86">
        <f>Wholesale!N18/Wholesale!N$5</f>
        <v>2.2207326989429267E-2</v>
      </c>
      <c r="O86">
        <f>Wholesale!O18/Wholesale!O$5</f>
        <v>2.1977052074139452E-2</v>
      </c>
      <c r="P86">
        <f>Wholesale!P18/Wholesale!P$5</f>
        <v>2.2458319712324287E-2</v>
      </c>
      <c r="Q86">
        <f>Wholesale!Q18/Wholesale!Q$5</f>
        <v>2.2869883739448957E-2</v>
      </c>
      <c r="R86">
        <f>Wholesale!R18/Wholesale!R$5</f>
        <v>2.2806869488164055E-2</v>
      </c>
      <c r="S86">
        <f>Wholesale!S18/Wholesale!S$5</f>
        <v>2.2239714525608734E-2</v>
      </c>
      <c r="T86">
        <f>Wholesale!T18/Wholesale!T$5</f>
        <v>2.2717950336036349E-2</v>
      </c>
      <c r="U86">
        <f>Wholesale!U18/Wholesale!U$5</f>
        <v>2.313427553500224E-2</v>
      </c>
      <c r="V86">
        <f>Wholesale!V18/Wholesale!V$5</f>
        <v>2.353081700907788E-2</v>
      </c>
      <c r="W86">
        <f>Wholesale!W18/Wholesale!W$5</f>
        <v>2.1929824561403511E-2</v>
      </c>
    </row>
    <row r="87" spans="1:23" x14ac:dyDescent="0.25">
      <c r="A87" s="2" t="s">
        <v>55</v>
      </c>
      <c r="B87" s="2" t="s">
        <v>56</v>
      </c>
      <c r="C87">
        <f>Wholesale!C19/Wholesale!C$5</f>
        <v>4.0034010346809736E-2</v>
      </c>
      <c r="D87">
        <f>Wholesale!D19/Wholesale!D$5</f>
        <v>4.0299394659905625E-2</v>
      </c>
      <c r="E87">
        <f>Wholesale!E19/Wholesale!E$5</f>
        <v>4.0560008865575703E-2</v>
      </c>
      <c r="F87">
        <f>Wholesale!F19/Wholesale!F$5</f>
        <v>3.9214532097995129E-2</v>
      </c>
      <c r="G87">
        <f>Wholesale!G19/Wholesale!G$5</f>
        <v>3.9070652859485556E-2</v>
      </c>
      <c r="H87">
        <f>Wholesale!H19/Wholesale!H$5</f>
        <v>3.9622131645911676E-2</v>
      </c>
      <c r="I87">
        <f>Wholesale!I19/Wholesale!I$5</f>
        <v>3.8144995597299676E-2</v>
      </c>
      <c r="J87">
        <f>Wholesale!J19/Wholesale!J$5</f>
        <v>3.9291760722347628E-2</v>
      </c>
      <c r="K87">
        <f>Wholesale!K19/Wholesale!K$5</f>
        <v>3.7878154022686253E-2</v>
      </c>
      <c r="L87">
        <f>Wholesale!L19/Wholesale!L$5</f>
        <v>3.863676289746442E-2</v>
      </c>
      <c r="M87">
        <f>Wholesale!M19/Wholesale!M$5</f>
        <v>4.0563039200847584E-2</v>
      </c>
      <c r="N87">
        <f>Wholesale!N19/Wholesale!N$5</f>
        <v>4.032701140584137E-2</v>
      </c>
      <c r="O87">
        <f>Wholesale!O19/Wholesale!O$5</f>
        <v>4.1493821712268314E-2</v>
      </c>
      <c r="P87">
        <f>Wholesale!P19/Wholesale!P$5</f>
        <v>4.1821946169772257E-2</v>
      </c>
      <c r="Q87">
        <f>Wholesale!Q19/Wholesale!Q$5</f>
        <v>4.0866379996814778E-2</v>
      </c>
      <c r="R87">
        <f>Wholesale!R19/Wholesale!R$5</f>
        <v>4.1900502130891595E-2</v>
      </c>
      <c r="S87">
        <f>Wholesale!S19/Wholesale!S$5</f>
        <v>4.1635180520570948E-2</v>
      </c>
      <c r="T87">
        <f>Wholesale!T19/Wholesale!T$5</f>
        <v>4.1155249844865849E-2</v>
      </c>
      <c r="U87">
        <f>Wholesale!U19/Wholesale!U$5</f>
        <v>4.3460821555812469E-2</v>
      </c>
      <c r="V87">
        <f>Wholesale!V19/Wholesale!V$5</f>
        <v>4.338270425226947E-2</v>
      </c>
      <c r="W87">
        <f>Wholesale!W19/Wholesale!W$5</f>
        <v>3.8564675938551042E-2</v>
      </c>
    </row>
    <row r="88" spans="1:23" x14ac:dyDescent="0.25">
      <c r="A88" s="2" t="s">
        <v>57</v>
      </c>
      <c r="B88" s="2" t="s">
        <v>56</v>
      </c>
      <c r="C88">
        <f>Wholesale!C20/Wholesale!C$5</f>
        <v>4.0034010346809736E-2</v>
      </c>
      <c r="D88">
        <f>Wholesale!D20/Wholesale!D$5</f>
        <v>4.0299394659905625E-2</v>
      </c>
      <c r="E88">
        <f>Wholesale!E20/Wholesale!E$5</f>
        <v>4.0560008865575703E-2</v>
      </c>
      <c r="F88">
        <f>Wholesale!F20/Wholesale!F$5</f>
        <v>3.9214532097995129E-2</v>
      </c>
      <c r="G88">
        <f>Wholesale!G20/Wholesale!G$5</f>
        <v>3.9070652859485556E-2</v>
      </c>
      <c r="H88">
        <f>Wholesale!H20/Wholesale!H$5</f>
        <v>3.9622131645911676E-2</v>
      </c>
      <c r="I88">
        <f>Wholesale!I20/Wholesale!I$5</f>
        <v>3.8144995597299676E-2</v>
      </c>
      <c r="J88">
        <f>Wholesale!J20/Wholesale!J$5</f>
        <v>3.9291760722347628E-2</v>
      </c>
      <c r="K88">
        <f>Wholesale!K20/Wholesale!K$5</f>
        <v>3.7878154022686253E-2</v>
      </c>
      <c r="L88">
        <f>Wholesale!L20/Wholesale!L$5</f>
        <v>3.863676289746442E-2</v>
      </c>
      <c r="M88">
        <f>Wholesale!M20/Wholesale!M$5</f>
        <v>4.0563039200847584E-2</v>
      </c>
      <c r="N88">
        <f>Wholesale!N20/Wholesale!N$5</f>
        <v>4.032701140584137E-2</v>
      </c>
      <c r="O88">
        <f>Wholesale!O20/Wholesale!O$5</f>
        <v>4.1493821712268314E-2</v>
      </c>
      <c r="P88">
        <f>Wholesale!P20/Wholesale!P$5</f>
        <v>4.1821946169772257E-2</v>
      </c>
      <c r="Q88">
        <f>Wholesale!Q20/Wholesale!Q$5</f>
        <v>4.0866379996814778E-2</v>
      </c>
      <c r="R88">
        <f>Wholesale!R20/Wholesale!R$5</f>
        <v>4.1900502130891595E-2</v>
      </c>
      <c r="S88">
        <f>Wholesale!S20/Wholesale!S$5</f>
        <v>4.1635180520570948E-2</v>
      </c>
      <c r="T88">
        <f>Wholesale!T20/Wholesale!T$5</f>
        <v>4.1155249844865849E-2</v>
      </c>
      <c r="U88">
        <f>Wholesale!U20/Wholesale!U$5</f>
        <v>4.3460821555812469E-2</v>
      </c>
      <c r="V88">
        <f>Wholesale!V20/Wholesale!V$5</f>
        <v>4.338270425226947E-2</v>
      </c>
      <c r="W88">
        <f>Wholesale!W20/Wholesale!W$5</f>
        <v>3.8564675938551042E-2</v>
      </c>
    </row>
    <row r="89" spans="1:23" x14ac:dyDescent="0.25">
      <c r="A89" s="2" t="s">
        <v>58</v>
      </c>
      <c r="B89" s="2" t="s">
        <v>59</v>
      </c>
      <c r="C89">
        <f>Wholesale!C21/Wholesale!C$5</f>
        <v>3.4297758191224374E-2</v>
      </c>
      <c r="D89">
        <f>Wholesale!D21/Wholesale!D$5</f>
        <v>3.2681086458093242E-2</v>
      </c>
      <c r="E89">
        <f>Wholesale!E21/Wholesale!E$5</f>
        <v>3.3122775910260673E-2</v>
      </c>
      <c r="F89">
        <f>Wholesale!F21/Wholesale!F$5</f>
        <v>3.1197391191740347E-2</v>
      </c>
      <c r="G89">
        <f>Wholesale!G21/Wholesale!G$5</f>
        <v>3.1949174894783321E-2</v>
      </c>
      <c r="H89">
        <f>Wholesale!H21/Wholesale!H$5</f>
        <v>3.1481523183281922E-2</v>
      </c>
      <c r="I89">
        <f>Wholesale!I21/Wholesale!I$5</f>
        <v>3.1852069269151746E-2</v>
      </c>
      <c r="J89">
        <f>Wholesale!J21/Wholesale!J$5</f>
        <v>3.2978273137697516E-2</v>
      </c>
      <c r="K89">
        <f>Wholesale!K21/Wholesale!K$5</f>
        <v>3.1411735175645154E-2</v>
      </c>
      <c r="L89">
        <f>Wholesale!L21/Wholesale!L$5</f>
        <v>3.2043098904959891E-2</v>
      </c>
      <c r="M89">
        <f>Wholesale!M21/Wholesale!M$5</f>
        <v>3.137697779744094E-2</v>
      </c>
      <c r="N89">
        <f>Wholesale!N21/Wholesale!N$5</f>
        <v>3.1294639913851834E-2</v>
      </c>
      <c r="O89">
        <f>Wholesale!O21/Wholesale!O$5</f>
        <v>3.089143865842895E-2</v>
      </c>
      <c r="P89">
        <f>Wholesale!P21/Wholesale!P$5</f>
        <v>3.077258363299553E-2</v>
      </c>
      <c r="Q89">
        <f>Wholesale!Q21/Wholesale!Q$5</f>
        <v>2.9739342782821046E-2</v>
      </c>
      <c r="R89">
        <f>Wholesale!R21/Wholesale!R$5</f>
        <v>3.0328283893835181E-2</v>
      </c>
      <c r="S89">
        <f>Wholesale!S21/Wholesale!S$5</f>
        <v>2.9481528127623842E-2</v>
      </c>
      <c r="T89">
        <f>Wholesale!T21/Wholesale!T$5</f>
        <v>3.0185424752048298E-2</v>
      </c>
      <c r="U89">
        <f>Wholesale!U21/Wholesale!U$5</f>
        <v>3.115635986126513E-2</v>
      </c>
      <c r="V89">
        <f>Wholesale!V21/Wholesale!V$5</f>
        <v>3.0339225991399904E-2</v>
      </c>
      <c r="W89">
        <f>Wholesale!W21/Wholesale!W$5</f>
        <v>2.8201981638032909E-2</v>
      </c>
    </row>
    <row r="90" spans="1:23" x14ac:dyDescent="0.25">
      <c r="A90" s="2" t="s">
        <v>60</v>
      </c>
      <c r="B90" s="2" t="s">
        <v>59</v>
      </c>
      <c r="C90">
        <f>Wholesale!C22/Wholesale!C$5</f>
        <v>3.4297758191224374E-2</v>
      </c>
      <c r="D90">
        <f>Wholesale!D22/Wholesale!D$5</f>
        <v>3.2681086458093242E-2</v>
      </c>
      <c r="E90">
        <f>Wholesale!E22/Wholesale!E$5</f>
        <v>3.3122775910260673E-2</v>
      </c>
      <c r="F90">
        <f>Wholesale!F22/Wholesale!F$5</f>
        <v>3.1197391191740347E-2</v>
      </c>
      <c r="G90">
        <f>Wholesale!G22/Wholesale!G$5</f>
        <v>3.1949174894783321E-2</v>
      </c>
      <c r="H90">
        <f>Wholesale!H22/Wholesale!H$5</f>
        <v>3.1481523183281922E-2</v>
      </c>
      <c r="I90">
        <f>Wholesale!I22/Wholesale!I$5</f>
        <v>3.1852069269151746E-2</v>
      </c>
      <c r="J90">
        <f>Wholesale!J22/Wholesale!J$5</f>
        <v>3.2978273137697516E-2</v>
      </c>
      <c r="K90">
        <f>Wholesale!K22/Wholesale!K$5</f>
        <v>3.1411735175645154E-2</v>
      </c>
      <c r="L90">
        <f>Wholesale!L22/Wholesale!L$5</f>
        <v>3.2043098904959891E-2</v>
      </c>
      <c r="M90">
        <f>Wholesale!M22/Wholesale!M$5</f>
        <v>3.137697779744094E-2</v>
      </c>
      <c r="N90">
        <f>Wholesale!N22/Wholesale!N$5</f>
        <v>3.1294639913851834E-2</v>
      </c>
      <c r="O90">
        <f>Wholesale!O22/Wholesale!O$5</f>
        <v>3.089143865842895E-2</v>
      </c>
      <c r="P90">
        <f>Wholesale!P22/Wholesale!P$5</f>
        <v>3.077258363299553E-2</v>
      </c>
      <c r="Q90">
        <f>Wholesale!Q22/Wholesale!Q$5</f>
        <v>2.9739342782821046E-2</v>
      </c>
      <c r="R90">
        <f>Wholesale!R22/Wholesale!R$5</f>
        <v>3.0328283893835181E-2</v>
      </c>
      <c r="S90">
        <f>Wholesale!S22/Wholesale!S$5</f>
        <v>2.9481528127623842E-2</v>
      </c>
      <c r="T90">
        <f>Wholesale!T22/Wholesale!T$5</f>
        <v>3.0185424752048298E-2</v>
      </c>
      <c r="U90">
        <f>Wholesale!U22/Wholesale!U$5</f>
        <v>3.115635986126513E-2</v>
      </c>
      <c r="V90">
        <f>Wholesale!V22/Wholesale!V$5</f>
        <v>3.0339225991399904E-2</v>
      </c>
      <c r="W90">
        <f>Wholesale!W22/Wholesale!W$5</f>
        <v>2.8201981638032909E-2</v>
      </c>
    </row>
    <row r="91" spans="1:23" x14ac:dyDescent="0.25">
      <c r="A91" s="2" t="s">
        <v>61</v>
      </c>
      <c r="B91" s="2" t="s">
        <v>62</v>
      </c>
      <c r="C91">
        <f>Wholesale!C23/Wholesale!C$5</f>
        <v>9.6522322283962448E-3</v>
      </c>
      <c r="D91">
        <f>Wholesale!D23/Wholesale!D$5</f>
        <v>9.3409192920311055E-3</v>
      </c>
      <c r="E91">
        <f>Wholesale!E23/Wholesale!E$5</f>
        <v>8.32379052614729E-3</v>
      </c>
      <c r="F91">
        <f>Wholesale!F23/Wholesale!F$5</f>
        <v>8.5939983282907369E-3</v>
      </c>
      <c r="G91">
        <f>Wholesale!G23/Wholesale!G$5</f>
        <v>8.6352220731413624E-3</v>
      </c>
      <c r="H91">
        <f>Wholesale!H23/Wholesale!H$5</f>
        <v>9.1877406715157525E-3</v>
      </c>
      <c r="I91">
        <f>Wholesale!I23/Wholesale!I$5</f>
        <v>8.9110654534781345E-3</v>
      </c>
      <c r="J91">
        <f>Wholesale!J23/Wholesale!J$5</f>
        <v>8.711907449209931E-3</v>
      </c>
      <c r="K91">
        <f>Wholesale!K23/Wholesale!K$5</f>
        <v>9.1318743052484393E-3</v>
      </c>
      <c r="L91">
        <f>Wholesale!L23/Wholesale!L$5</f>
        <v>9.603560344322774E-3</v>
      </c>
      <c r="M91">
        <f>Wholesale!M23/Wholesale!M$5</f>
        <v>1.0129117136836223E-2</v>
      </c>
      <c r="N91">
        <f>Wholesale!N23/Wholesale!N$5</f>
        <v>9.8674812649715404E-3</v>
      </c>
      <c r="O91">
        <f>Wholesale!O23/Wholesale!O$5</f>
        <v>9.4660194174757285E-3</v>
      </c>
      <c r="P91">
        <f>Wholesale!P23/Wholesale!P$5</f>
        <v>9.7635392829900827E-3</v>
      </c>
      <c r="Q91">
        <f>Wholesale!Q23/Wholesale!Q$5</f>
        <v>9.7998619737750172E-3</v>
      </c>
      <c r="R91">
        <f>Wholesale!R23/Wholesale!R$5</f>
        <v>9.261994176969492E-3</v>
      </c>
      <c r="S91">
        <f>Wholesale!S23/Wholesale!S$5</f>
        <v>9.6767422334172962E-3</v>
      </c>
      <c r="T91">
        <f>Wholesale!T23/Wholesale!T$5</f>
        <v>9.2975315264148765E-3</v>
      </c>
      <c r="U91">
        <f>Wholesale!U23/Wholesale!U$5</f>
        <v>9.1546138782058837E-3</v>
      </c>
      <c r="V91">
        <f>Wholesale!V23/Wholesale!V$5</f>
        <v>9.7467749641662674E-3</v>
      </c>
      <c r="W91">
        <f>Wholesale!W23/Wholesale!W$5</f>
        <v>9.862739750931734E-3</v>
      </c>
    </row>
    <row r="92" spans="1:23" x14ac:dyDescent="0.25">
      <c r="A92" s="2" t="s">
        <v>63</v>
      </c>
      <c r="B92" s="2" t="s">
        <v>62</v>
      </c>
      <c r="C92">
        <f>Wholesale!C24/Wholesale!C$5</f>
        <v>9.6522322283962448E-3</v>
      </c>
      <c r="D92">
        <f>Wholesale!D24/Wholesale!D$5</f>
        <v>9.3409192920311055E-3</v>
      </c>
      <c r="E92">
        <f>Wholesale!E24/Wholesale!E$5</f>
        <v>8.32379052614729E-3</v>
      </c>
      <c r="F92">
        <f>Wholesale!F24/Wholesale!F$5</f>
        <v>8.5939983282907369E-3</v>
      </c>
      <c r="G92">
        <f>Wholesale!G24/Wholesale!G$5</f>
        <v>8.6352220731413624E-3</v>
      </c>
      <c r="H92">
        <f>Wholesale!H24/Wholesale!H$5</f>
        <v>9.1877406715157525E-3</v>
      </c>
      <c r="I92">
        <f>Wholesale!I24/Wholesale!I$5</f>
        <v>8.9110654534781345E-3</v>
      </c>
      <c r="J92">
        <f>Wholesale!J24/Wholesale!J$5</f>
        <v>8.711907449209931E-3</v>
      </c>
      <c r="K92">
        <f>Wholesale!K24/Wholesale!K$5</f>
        <v>9.1318743052484393E-3</v>
      </c>
      <c r="L92">
        <f>Wholesale!L24/Wholesale!L$5</f>
        <v>9.603560344322774E-3</v>
      </c>
      <c r="M92">
        <f>Wholesale!M24/Wholesale!M$5</f>
        <v>1.0129117136836223E-2</v>
      </c>
      <c r="N92">
        <f>Wholesale!N24/Wholesale!N$5</f>
        <v>9.8674812649715404E-3</v>
      </c>
      <c r="O92">
        <f>Wholesale!O24/Wholesale!O$5</f>
        <v>9.4660194174757285E-3</v>
      </c>
      <c r="P92">
        <f>Wholesale!P24/Wholesale!P$5</f>
        <v>9.7635392829900827E-3</v>
      </c>
      <c r="Q92">
        <f>Wholesale!Q24/Wholesale!Q$5</f>
        <v>9.7998619737750172E-3</v>
      </c>
      <c r="R92">
        <f>Wholesale!R24/Wholesale!R$5</f>
        <v>9.261994176969492E-3</v>
      </c>
      <c r="S92">
        <f>Wholesale!S24/Wholesale!S$5</f>
        <v>9.6767422334172962E-3</v>
      </c>
      <c r="T92">
        <f>Wholesale!T24/Wholesale!T$5</f>
        <v>9.2975315264148765E-3</v>
      </c>
      <c r="U92">
        <f>Wholesale!U24/Wholesale!U$5</f>
        <v>9.1546138782058837E-3</v>
      </c>
      <c r="V92">
        <f>Wholesale!V24/Wholesale!V$5</f>
        <v>9.7467749641662674E-3</v>
      </c>
      <c r="W92">
        <f>Wholesale!W24/Wholesale!W$5</f>
        <v>9.862739750931734E-3</v>
      </c>
    </row>
    <row r="93" spans="1:23" x14ac:dyDescent="0.25">
      <c r="A93" s="2" t="s">
        <v>64</v>
      </c>
      <c r="B93" s="2" t="s">
        <v>65</v>
      </c>
      <c r="C93">
        <f>Wholesale!C25/Wholesale!C$5</f>
        <v>2.7304081241617168E-2</v>
      </c>
      <c r="D93">
        <f>Wholesale!D25/Wholesale!D$5</f>
        <v>2.5839166353280849E-2</v>
      </c>
      <c r="E93">
        <f>Wholesale!E25/Wholesale!E$5</f>
        <v>2.6879933015650205E-2</v>
      </c>
      <c r="F93">
        <f>Wholesale!F25/Wholesale!F$5</f>
        <v>2.7901063065820613E-2</v>
      </c>
      <c r="G93">
        <f>Wholesale!G25/Wholesale!G$5</f>
        <v>2.8692331509959746E-2</v>
      </c>
      <c r="H93">
        <f>Wholesale!H25/Wholesale!H$5</f>
        <v>2.8700430112369672E-2</v>
      </c>
      <c r="I93">
        <f>Wholesale!I25/Wholesale!I$5</f>
        <v>2.8705606105077781E-2</v>
      </c>
      <c r="J93">
        <f>Wholesale!J25/Wholesale!J$5</f>
        <v>2.8675225733634312E-2</v>
      </c>
      <c r="K93">
        <f>Wholesale!K25/Wholesale!K$5</f>
        <v>2.7204379474797702E-2</v>
      </c>
      <c r="L93">
        <f>Wholesale!L25/Wholesale!L$5</f>
        <v>2.6714294079756395E-2</v>
      </c>
      <c r="M93">
        <f>Wholesale!M25/Wholesale!M$5</f>
        <v>2.7197261645574039E-2</v>
      </c>
      <c r="N93">
        <f>Wholesale!N25/Wholesale!N$5</f>
        <v>2.7734435092191725E-2</v>
      </c>
      <c r="O93">
        <f>Wholesale!O25/Wholesale!O$5</f>
        <v>2.766990291262136E-2</v>
      </c>
      <c r="P93">
        <f>Wholesale!P25/Wholesale!P$5</f>
        <v>2.707856598016781E-2</v>
      </c>
      <c r="Q93">
        <f>Wholesale!Q25/Wholesale!Q$5</f>
        <v>2.6904496469713862E-2</v>
      </c>
      <c r="R93">
        <f>Wholesale!R25/Wholesale!R$5</f>
        <v>2.8429469597873326E-2</v>
      </c>
      <c r="S93">
        <f>Wholesale!S25/Wholesale!S$5</f>
        <v>2.7529387069689337E-2</v>
      </c>
      <c r="T93">
        <f>Wholesale!T25/Wholesale!T$5</f>
        <v>2.7524479643244039E-2</v>
      </c>
      <c r="U93">
        <f>Wholesale!U25/Wholesale!U$5</f>
        <v>2.8608168369393387E-2</v>
      </c>
      <c r="V93">
        <f>Wholesale!V25/Wholesale!V$5</f>
        <v>2.6063067367415191E-2</v>
      </c>
      <c r="W93">
        <f>Wholesale!W25/Wholesale!W$5</f>
        <v>2.6020361785292247E-2</v>
      </c>
    </row>
    <row r="94" spans="1:23" x14ac:dyDescent="0.25">
      <c r="A94" s="2" t="s">
        <v>66</v>
      </c>
      <c r="B94" s="2" t="s">
        <v>65</v>
      </c>
      <c r="C94">
        <f>Wholesale!C26/Wholesale!C$5</f>
        <v>2.7304081241617168E-2</v>
      </c>
      <c r="D94">
        <f>Wholesale!D26/Wholesale!D$5</f>
        <v>2.5839166353280849E-2</v>
      </c>
      <c r="E94">
        <f>Wholesale!E26/Wholesale!E$5</f>
        <v>2.6879933015650205E-2</v>
      </c>
      <c r="F94">
        <f>Wholesale!F26/Wholesale!F$5</f>
        <v>2.7901063065820613E-2</v>
      </c>
      <c r="G94">
        <f>Wholesale!G26/Wholesale!G$5</f>
        <v>2.8692331509959746E-2</v>
      </c>
      <c r="H94">
        <f>Wholesale!H26/Wholesale!H$5</f>
        <v>2.8700430112369672E-2</v>
      </c>
      <c r="I94">
        <f>Wholesale!I26/Wholesale!I$5</f>
        <v>2.8705606105077781E-2</v>
      </c>
      <c r="J94">
        <f>Wholesale!J26/Wholesale!J$5</f>
        <v>2.8675225733634312E-2</v>
      </c>
      <c r="K94">
        <f>Wholesale!K26/Wholesale!K$5</f>
        <v>2.7204379474797702E-2</v>
      </c>
      <c r="L94">
        <f>Wholesale!L26/Wholesale!L$5</f>
        <v>2.6714294079756395E-2</v>
      </c>
      <c r="M94">
        <f>Wholesale!M26/Wholesale!M$5</f>
        <v>2.7197261645574039E-2</v>
      </c>
      <c r="N94">
        <f>Wholesale!N26/Wholesale!N$5</f>
        <v>2.7734435092191725E-2</v>
      </c>
      <c r="O94">
        <f>Wholesale!O26/Wholesale!O$5</f>
        <v>2.766990291262136E-2</v>
      </c>
      <c r="P94">
        <f>Wholesale!P26/Wholesale!P$5</f>
        <v>2.707856598016781E-2</v>
      </c>
      <c r="Q94">
        <f>Wholesale!Q26/Wholesale!Q$5</f>
        <v>2.6904496469713862E-2</v>
      </c>
      <c r="R94">
        <f>Wholesale!R26/Wholesale!R$5</f>
        <v>2.8429469597873326E-2</v>
      </c>
      <c r="S94">
        <f>Wholesale!S26/Wholesale!S$5</f>
        <v>2.7529387069689337E-2</v>
      </c>
      <c r="T94">
        <f>Wholesale!T26/Wholesale!T$5</f>
        <v>2.7524479643244039E-2</v>
      </c>
      <c r="U94">
        <f>Wholesale!U26/Wholesale!U$5</f>
        <v>2.8608168369393387E-2</v>
      </c>
      <c r="V94">
        <f>Wholesale!V26/Wholesale!V$5</f>
        <v>2.6063067367415191E-2</v>
      </c>
      <c r="W94">
        <f>Wholesale!W26/Wholesale!W$5</f>
        <v>2.6020361785292247E-2</v>
      </c>
    </row>
    <row r="95" spans="1:23" x14ac:dyDescent="0.25">
      <c r="A95" s="2" t="s">
        <v>67</v>
      </c>
      <c r="B95" s="2" t="s">
        <v>68</v>
      </c>
      <c r="C95">
        <f>Wholesale!C27/Wholesale!C$5</f>
        <v>7.9672830044069748E-2</v>
      </c>
      <c r="D95">
        <f>Wholesale!D27/Wholesale!D$5</f>
        <v>7.7517499059842551E-2</v>
      </c>
      <c r="E95">
        <f>Wholesale!E27/Wholesale!E$5</f>
        <v>7.7007375666457337E-2</v>
      </c>
      <c r="F95">
        <f>Wholesale!F27/Wholesale!F$5</f>
        <v>7.8405518995090837E-2</v>
      </c>
      <c r="G95">
        <f>Wholesale!G27/Wholesale!G$5</f>
        <v>8.0182566713684483E-2</v>
      </c>
      <c r="H95">
        <f>Wholesale!H27/Wholesale!H$5</f>
        <v>7.7499042943680055E-2</v>
      </c>
      <c r="I95">
        <f>Wholesale!I27/Wholesale!I$5</f>
        <v>7.6243029057822126E-2</v>
      </c>
      <c r="J95">
        <f>Wholesale!J27/Wholesale!J$5</f>
        <v>7.7290255831452215E-2</v>
      </c>
      <c r="K95">
        <f>Wholesale!K27/Wholesale!K$5</f>
        <v>7.818270920239534E-2</v>
      </c>
      <c r="L95">
        <f>Wholesale!L27/Wholesale!L$5</f>
        <v>8.1103238273701472E-2</v>
      </c>
      <c r="M95">
        <f>Wholesale!M27/Wholesale!M$5</f>
        <v>7.8925615023692816E-2</v>
      </c>
      <c r="N95">
        <f>Wholesale!N27/Wholesale!N$5</f>
        <v>7.976397160626772E-2</v>
      </c>
      <c r="O95">
        <f>Wholesale!O27/Wholesale!O$5</f>
        <v>7.849735216240071E-2</v>
      </c>
      <c r="P95">
        <f>Wholesale!P27/Wholesale!P$5</f>
        <v>8.0625476735316545E-2</v>
      </c>
      <c r="Q95">
        <f>Wholesale!Q27/Wholesale!Q$5</f>
        <v>7.8282104369060884E-2</v>
      </c>
      <c r="R95">
        <f>Wholesale!R27/Wholesale!R$5</f>
        <v>7.9043419553567654E-2</v>
      </c>
      <c r="S95">
        <f>Wholesale!S27/Wholesale!S$5</f>
        <v>8.0814441645675902E-2</v>
      </c>
      <c r="T95">
        <f>Wholesale!T27/Wholesale!T$5</f>
        <v>8.1027356198529646E-2</v>
      </c>
      <c r="U95">
        <f>Wholesale!U27/Wholesale!U$5</f>
        <v>8.3111153056650067E-2</v>
      </c>
      <c r="V95">
        <f>Wholesale!V27/Wholesale!V$5</f>
        <v>8.2035355948399419E-2</v>
      </c>
      <c r="W95">
        <f>Wholesale!W27/Wholesale!W$5</f>
        <v>8.0799472775202261E-2</v>
      </c>
    </row>
    <row r="96" spans="1:23" x14ac:dyDescent="0.25">
      <c r="A96" s="2" t="s">
        <v>69</v>
      </c>
      <c r="B96" s="2" t="s">
        <v>70</v>
      </c>
      <c r="C96">
        <f>Wholesale!C28/Wholesale!C$5</f>
        <v>5.1530465606438015E-2</v>
      </c>
      <c r="D96">
        <f>Wholesale!D28/Wholesale!D$5</f>
        <v>4.959178969587423E-2</v>
      </c>
      <c r="E96">
        <f>Wholesale!E28/Wholesale!E$5</f>
        <v>5.0225949047566269E-2</v>
      </c>
      <c r="F96">
        <f>Wholesale!F28/Wholesale!F$5</f>
        <v>5.053977373061936E-2</v>
      </c>
      <c r="G96">
        <f>Wholesale!G28/Wholesale!G$5</f>
        <v>5.2487930184286873E-2</v>
      </c>
      <c r="H96">
        <f>Wholesale!H28/Wholesale!H$5</f>
        <v>5.0757763415677712E-2</v>
      </c>
      <c r="I96">
        <f>Wholesale!I28/Wholesale!I$5</f>
        <v>4.9545054299970651E-2</v>
      </c>
      <c r="J96">
        <f>Wholesale!J28/Wholesale!J$5</f>
        <v>5.0284518434913467E-2</v>
      </c>
      <c r="K96">
        <f>Wholesale!K28/Wholesale!K$5</f>
        <v>5.1181525883604466E-2</v>
      </c>
      <c r="L96">
        <f>Wholesale!L28/Wholesale!L$5</f>
        <v>5.247994378403701E-2</v>
      </c>
      <c r="M96">
        <f>Wholesale!M28/Wholesale!M$5</f>
        <v>5.143728679372693E-2</v>
      </c>
      <c r="N96">
        <f>Wholesale!N28/Wholesale!N$5</f>
        <v>5.2381161681647359E-2</v>
      </c>
      <c r="O96">
        <f>Wholesale!O28/Wholesale!O$5</f>
        <v>5.1246690203000884E-2</v>
      </c>
      <c r="P96">
        <f>Wholesale!P28/Wholesale!P$5</f>
        <v>5.3993679851803422E-2</v>
      </c>
      <c r="Q96">
        <f>Wholesale!Q28/Wholesale!Q$5</f>
        <v>5.260922652227E-2</v>
      </c>
      <c r="R96">
        <f>Wholesale!R28/Wholesale!R$5</f>
        <v>5.2681547744630568E-2</v>
      </c>
      <c r="S96">
        <f>Wholesale!S28/Wholesale!S$5</f>
        <v>5.3757346767422338E-2</v>
      </c>
      <c r="T96">
        <f>Wholesale!T28/Wholesale!T$5</f>
        <v>5.3776333364886048E-2</v>
      </c>
      <c r="U96">
        <f>Wholesale!U28/Wholesale!U$5</f>
        <v>5.5493948045206798E-2</v>
      </c>
      <c r="V96">
        <f>Wholesale!V28/Wholesale!V$5</f>
        <v>5.4909221213569039E-2</v>
      </c>
      <c r="W96">
        <f>Wholesale!W28/Wholesale!W$5</f>
        <v>5.4256431233524229E-2</v>
      </c>
    </row>
    <row r="97" spans="1:23" x14ac:dyDescent="0.25">
      <c r="A97" s="2" t="s">
        <v>71</v>
      </c>
      <c r="B97" s="2" t="s">
        <v>72</v>
      </c>
      <c r="C97">
        <f>Wholesale!C29/Wholesale!C$5</f>
        <v>1.240659130101552E-2</v>
      </c>
      <c r="D97">
        <f>Wholesale!D29/Wholesale!D$5</f>
        <v>1.29074521126248E-2</v>
      </c>
      <c r="E97">
        <f>Wholesale!E29/Wholesale!E$5</f>
        <v>1.2103973501779271E-2</v>
      </c>
      <c r="F97">
        <f>Wholesale!F29/Wholesale!F$5</f>
        <v>1.2773271487938971E-2</v>
      </c>
      <c r="G97">
        <f>Wholesale!G29/Wholesale!G$5</f>
        <v>1.2442517861033703E-2</v>
      </c>
      <c r="H97">
        <f>Wholesale!H29/Wholesale!H$5</f>
        <v>1.2374175242641927E-2</v>
      </c>
      <c r="I97">
        <f>Wholesale!I29/Wholesale!I$5</f>
        <v>1.2292339301438216E-2</v>
      </c>
      <c r="J97">
        <f>Wholesale!J29/Wholesale!J$5</f>
        <v>1.2180210684725357E-2</v>
      </c>
      <c r="K97">
        <f>Wholesale!K29/Wholesale!K$5</f>
        <v>1.1809282478514996E-2</v>
      </c>
      <c r="L97">
        <f>Wholesale!L29/Wholesale!L$5</f>
        <v>1.1969315453533993E-2</v>
      </c>
      <c r="M97">
        <f>Wholesale!M29/Wholesale!M$5</f>
        <v>1.1258455484276583E-2</v>
      </c>
      <c r="N97">
        <f>Wholesale!N29/Wholesale!N$5</f>
        <v>1.1504735951475727E-2</v>
      </c>
      <c r="O97">
        <f>Wholesale!O29/Wholesale!O$5</f>
        <v>1.1507060900264784E-2</v>
      </c>
      <c r="P97">
        <f>Wholesale!P29/Wholesale!P$5</f>
        <v>1.0602593440122043E-2</v>
      </c>
      <c r="Q97">
        <f>Wholesale!Q29/Wholesale!Q$5</f>
        <v>1.1615437702394225E-2</v>
      </c>
      <c r="R97">
        <f>Wholesale!R29/Wholesale!R$5</f>
        <v>1.1825393476517995E-2</v>
      </c>
      <c r="S97">
        <f>Wholesale!S29/Wholesale!S$5</f>
        <v>1.1565910999160369E-2</v>
      </c>
      <c r="T97">
        <f>Wholesale!T29/Wholesale!T$5</f>
        <v>1.20005469136192E-2</v>
      </c>
      <c r="U97">
        <f>Wholesale!U29/Wholesale!U$5</f>
        <v>1.2280867328881862E-2</v>
      </c>
      <c r="V97">
        <f>Wholesale!V29/Wholesale!V$5</f>
        <v>1.1992355470616341E-2</v>
      </c>
      <c r="W97">
        <f>Wholesale!W29/Wholesale!W$5</f>
        <v>1.1544405054085993E-2</v>
      </c>
    </row>
    <row r="98" spans="1:23" x14ac:dyDescent="0.25">
      <c r="A98" s="2" t="s">
        <v>73</v>
      </c>
      <c r="B98" s="2" t="s">
        <v>74</v>
      </c>
      <c r="C98">
        <f>Wholesale!C30/Wholesale!C$5</f>
        <v>1.5735773136616213E-2</v>
      </c>
      <c r="D98">
        <f>Wholesale!D30/Wholesale!D$5</f>
        <v>1.5018257251343516E-2</v>
      </c>
      <c r="E98">
        <f>Wholesale!E30/Wholesale!E$5</f>
        <v>1.4689766416706685E-2</v>
      </c>
      <c r="F98">
        <f>Wholesale!F30/Wholesale!F$5</f>
        <v>1.5092473776532498E-2</v>
      </c>
      <c r="G98">
        <f>Wholesale!G30/Wholesale!G$5</f>
        <v>1.524065090996663E-2</v>
      </c>
      <c r="H98">
        <f>Wholesale!H30/Wholesale!H$5</f>
        <v>1.4367104285360416E-2</v>
      </c>
      <c r="I98">
        <f>Wholesale!I30/Wholesale!I$5</f>
        <v>1.4417375990607573E-2</v>
      </c>
      <c r="J98">
        <f>Wholesale!J30/Wholesale!J$5</f>
        <v>1.4825526711813392E-2</v>
      </c>
      <c r="K98">
        <f>Wholesale!K30/Wholesale!K$5</f>
        <v>1.5191900840275869E-2</v>
      </c>
      <c r="L98">
        <f>Wholesale!L30/Wholesale!L$5</f>
        <v>1.6653979036130466E-2</v>
      </c>
      <c r="M98">
        <f>Wholesale!M30/Wholesale!M$5</f>
        <v>1.6229872745689305E-2</v>
      </c>
      <c r="N98">
        <f>Wholesale!N30/Wholesale!N$5</f>
        <v>1.5889062259631232E-2</v>
      </c>
      <c r="O98">
        <f>Wholesale!O30/Wholesale!O$5</f>
        <v>1.574360105913504E-2</v>
      </c>
      <c r="P98">
        <f>Wholesale!P30/Wholesale!P$5</f>
        <v>1.6029203443391087E-2</v>
      </c>
      <c r="Q98">
        <f>Wholesale!Q30/Wholesale!Q$5</f>
        <v>1.4057440144396667E-2</v>
      </c>
      <c r="R98">
        <f>Wholesale!R30/Wholesale!R$5</f>
        <v>1.4547027300729988E-2</v>
      </c>
      <c r="S98">
        <f>Wholesale!S30/Wholesale!S$5</f>
        <v>1.5491183879093198E-2</v>
      </c>
      <c r="T98">
        <f>Wholesale!T30/Wholesale!T$5</f>
        <v>1.5250475920024402E-2</v>
      </c>
      <c r="U98">
        <f>Wholesale!U30/Wholesale!U$5</f>
        <v>1.5336337682561403E-2</v>
      </c>
      <c r="V98">
        <f>Wholesale!V30/Wholesale!V$5</f>
        <v>1.5121834687052077E-2</v>
      </c>
      <c r="W98">
        <f>Wholesale!W30/Wholesale!W$5</f>
        <v>1.4998636487592039E-2</v>
      </c>
    </row>
    <row r="99" spans="1:23" x14ac:dyDescent="0.25">
      <c r="A99" s="2" t="s">
        <v>75</v>
      </c>
      <c r="B99" s="2" t="s">
        <v>76</v>
      </c>
      <c r="C99">
        <f>Wholesale!C31/Wholesale!C$5</f>
        <v>2.1711534776777161E-2</v>
      </c>
      <c r="D99">
        <f>Wholesale!D31/Wholesale!D$5</f>
        <v>2.2369682044812152E-2</v>
      </c>
      <c r="E99">
        <f>Wholesale!E31/Wholesale!E$5</f>
        <v>2.2521024959058278E-2</v>
      </c>
      <c r="F99">
        <f>Wholesale!F31/Wholesale!F$5</f>
        <v>2.2332623053106203E-2</v>
      </c>
      <c r="G99">
        <f>Wholesale!G31/Wholesale!G$5</f>
        <v>2.1800208713202828E-2</v>
      </c>
      <c r="H99">
        <f>Wholesale!H31/Wholesale!H$5</f>
        <v>2.1100276983358483E-2</v>
      </c>
      <c r="I99">
        <f>Wholesale!I31/Wholesale!I$5</f>
        <v>2.2400939242735545E-2</v>
      </c>
      <c r="J99">
        <f>Wholesale!J31/Wholesale!J$5</f>
        <v>2.3031884875846502E-2</v>
      </c>
      <c r="K99">
        <f>Wholesale!K31/Wholesale!K$5</f>
        <v>2.281773304806187E-2</v>
      </c>
      <c r="L99">
        <f>Wholesale!L31/Wholesale!L$5</f>
        <v>2.23224219710722E-2</v>
      </c>
      <c r="M99">
        <f>Wholesale!M31/Wholesale!M$5</f>
        <v>2.1620425888626279E-2</v>
      </c>
      <c r="N99">
        <f>Wholesale!N31/Wholesale!N$5</f>
        <v>2.0679955167791132E-2</v>
      </c>
      <c r="O99">
        <f>Wholesale!O31/Wholesale!O$5</f>
        <v>1.9814651368049427E-2</v>
      </c>
      <c r="P99">
        <f>Wholesale!P31/Wholesale!P$5</f>
        <v>2.0093712542225129E-2</v>
      </c>
      <c r="Q99">
        <f>Wholesale!Q31/Wholesale!Q$5</f>
        <v>2.0236768062855019E-2</v>
      </c>
      <c r="R99">
        <f>Wholesale!R31/Wholesale!R$5</f>
        <v>2.1182328368285583E-2</v>
      </c>
      <c r="S99">
        <f>Wholesale!S31/Wholesale!S$5</f>
        <v>1.9888748950461797E-2</v>
      </c>
      <c r="T99">
        <f>Wholesale!T31/Wholesale!T$5</f>
        <v>2.0130628214432209E-2</v>
      </c>
      <c r="U99">
        <f>Wholesale!U31/Wholesale!U$5</f>
        <v>2.2520822027699786E-2</v>
      </c>
      <c r="V99">
        <f>Wholesale!V31/Wholesale!V$5</f>
        <v>2.0819397993311037E-2</v>
      </c>
      <c r="W99">
        <f>Wholesale!W31/Wholesale!W$5</f>
        <v>1.9498227433869648E-2</v>
      </c>
    </row>
    <row r="100" spans="1:23" x14ac:dyDescent="0.25">
      <c r="A100" s="2" t="s">
        <v>77</v>
      </c>
      <c r="B100" s="2" t="s">
        <v>76</v>
      </c>
      <c r="C100">
        <f>Wholesale!C32/Wholesale!C$5</f>
        <v>2.1711534776777161E-2</v>
      </c>
      <c r="D100">
        <f>Wholesale!D32/Wholesale!D$5</f>
        <v>2.2369682044812152E-2</v>
      </c>
      <c r="E100">
        <f>Wholesale!E32/Wholesale!E$5</f>
        <v>2.2521024959058278E-2</v>
      </c>
      <c r="F100">
        <f>Wholesale!F32/Wholesale!F$5</f>
        <v>2.2332623053106203E-2</v>
      </c>
      <c r="G100">
        <f>Wholesale!G32/Wholesale!G$5</f>
        <v>2.1800208713202828E-2</v>
      </c>
      <c r="H100">
        <f>Wholesale!H32/Wholesale!H$5</f>
        <v>2.1100276983358483E-2</v>
      </c>
      <c r="I100">
        <f>Wholesale!I32/Wholesale!I$5</f>
        <v>2.2400939242735545E-2</v>
      </c>
      <c r="J100">
        <f>Wholesale!J32/Wholesale!J$5</f>
        <v>2.3031884875846502E-2</v>
      </c>
      <c r="K100">
        <f>Wholesale!K32/Wholesale!K$5</f>
        <v>2.281773304806187E-2</v>
      </c>
      <c r="L100">
        <f>Wholesale!L32/Wholesale!L$5</f>
        <v>2.23224219710722E-2</v>
      </c>
      <c r="M100">
        <f>Wholesale!M32/Wholesale!M$5</f>
        <v>2.1620425888626279E-2</v>
      </c>
      <c r="N100">
        <f>Wholesale!N32/Wholesale!N$5</f>
        <v>2.0679955167791132E-2</v>
      </c>
      <c r="O100">
        <f>Wholesale!O32/Wholesale!O$5</f>
        <v>1.9814651368049427E-2</v>
      </c>
      <c r="P100">
        <f>Wholesale!P32/Wholesale!P$5</f>
        <v>2.0093712542225129E-2</v>
      </c>
      <c r="Q100">
        <f>Wholesale!Q32/Wholesale!Q$5</f>
        <v>2.0236768062855019E-2</v>
      </c>
      <c r="R100">
        <f>Wholesale!R32/Wholesale!R$5</f>
        <v>2.1182328368285583E-2</v>
      </c>
      <c r="S100">
        <f>Wholesale!S32/Wholesale!S$5</f>
        <v>1.9888748950461797E-2</v>
      </c>
      <c r="T100">
        <f>Wholesale!T32/Wholesale!T$5</f>
        <v>2.0130628214432209E-2</v>
      </c>
      <c r="U100">
        <f>Wholesale!U32/Wholesale!U$5</f>
        <v>2.2520822027699786E-2</v>
      </c>
      <c r="V100">
        <f>Wholesale!V32/Wholesale!V$5</f>
        <v>2.0819397993311037E-2</v>
      </c>
      <c r="W100">
        <f>Wholesale!W32/Wholesale!W$5</f>
        <v>1.9498227433869648E-2</v>
      </c>
    </row>
    <row r="101" spans="1:23" x14ac:dyDescent="0.25">
      <c r="A101" s="2" t="s">
        <v>78</v>
      </c>
      <c r="B101" s="2" t="s">
        <v>79</v>
      </c>
      <c r="C101">
        <f>Wholesale!C33/Wholesale!C$5</f>
        <v>9.5767867407549348E-2</v>
      </c>
      <c r="D101">
        <f>Wholesale!D33/Wholesale!D$5</f>
        <v>9.8940958111435967E-2</v>
      </c>
      <c r="E101">
        <f>Wholesale!E33/Wholesale!E$5</f>
        <v>9.4960166475810528E-2</v>
      </c>
      <c r="F101">
        <f>Wholesale!F33/Wholesale!F$5</f>
        <v>9.7041545506987043E-2</v>
      </c>
      <c r="G101">
        <f>Wholesale!G33/Wholesale!G$5</f>
        <v>9.7521817410350792E-2</v>
      </c>
      <c r="H101">
        <f>Wholesale!H33/Wholesale!H$5</f>
        <v>9.8419168149165681E-2</v>
      </c>
      <c r="I101">
        <f>Wholesale!I33/Wholesale!I$5</f>
        <v>9.8902260052832397E-2</v>
      </c>
      <c r="J101">
        <f>Wholesale!J33/Wholesale!J$5</f>
        <v>0.1004749811888638</v>
      </c>
      <c r="K101">
        <f>Wholesale!K33/Wholesale!K$5</f>
        <v>0.10089286781492417</v>
      </c>
      <c r="L101">
        <f>Wholesale!L33/Wholesale!L$5</f>
        <v>0.10211395444164666</v>
      </c>
      <c r="M101">
        <f>Wholesale!M33/Wholesale!M$5</f>
        <v>0.1015705952893784</v>
      </c>
      <c r="N101">
        <f>Wholesale!N33/Wholesale!N$5</f>
        <v>0.10264158407137991</v>
      </c>
      <c r="O101">
        <f>Wholesale!O33/Wholesale!O$5</f>
        <v>9.9900706090026478E-2</v>
      </c>
      <c r="P101">
        <f>Wholesale!P33/Wholesale!P$5</f>
        <v>0.1003813882532418</v>
      </c>
      <c r="Q101">
        <f>Wholesale!Q33/Wholesale!Q$5</f>
        <v>9.9368264585655883E-2</v>
      </c>
      <c r="R101">
        <f>Wholesale!R33/Wholesale!R$5</f>
        <v>9.9877631967593555E-2</v>
      </c>
      <c r="S101">
        <f>Wholesale!S33/Wholesale!S$5</f>
        <v>9.9685138539042817E-2</v>
      </c>
      <c r="T101">
        <f>Wholesale!T33/Wholesale!T$5</f>
        <v>9.9464655707359156E-2</v>
      </c>
      <c r="U101">
        <f>Wholesale!U33/Wholesale!U$5</f>
        <v>9.8376707642215039E-2</v>
      </c>
      <c r="V101">
        <f>Wholesale!V33/Wholesale!V$5</f>
        <v>9.8578595317725753E-2</v>
      </c>
      <c r="W101">
        <f>Wholesale!W33/Wholesale!W$5</f>
        <v>0.10236569402781566</v>
      </c>
    </row>
    <row r="102" spans="1:23" x14ac:dyDescent="0.25">
      <c r="A102" s="2" t="s">
        <v>80</v>
      </c>
      <c r="B102" s="2" t="s">
        <v>81</v>
      </c>
      <c r="C102">
        <f>Wholesale!C34/Wholesale!C$5</f>
        <v>1.6741712971833685E-2</v>
      </c>
      <c r="D102">
        <f>Wholesale!D34/Wholesale!D$5</f>
        <v>1.7335290478327856E-2</v>
      </c>
      <c r="E102">
        <f>Wholesale!E34/Wholesale!E$5</f>
        <v>1.7115486436900494E-2</v>
      </c>
      <c r="F102">
        <f>Wholesale!F34/Wholesale!F$5</f>
        <v>1.7152678855232334E-2</v>
      </c>
      <c r="G102">
        <f>Wholesale!G34/Wholesale!G$5</f>
        <v>1.7167234320707329E-2</v>
      </c>
      <c r="H102">
        <f>Wholesale!H34/Wholesale!H$5</f>
        <v>1.6652779967122302E-2</v>
      </c>
      <c r="I102">
        <f>Wholesale!I34/Wholesale!I$5</f>
        <v>1.7352509539184033E-2</v>
      </c>
      <c r="J102">
        <f>Wholesale!J34/Wholesale!J$5</f>
        <v>1.8517212189616251E-2</v>
      </c>
      <c r="K102">
        <f>Wholesale!K34/Wholesale!K$5</f>
        <v>1.7964930734016234E-2</v>
      </c>
      <c r="L102">
        <f>Wholesale!L34/Wholesale!L$5</f>
        <v>1.7450371845171869E-2</v>
      </c>
      <c r="M102">
        <f>Wholesale!M34/Wholesale!M$5</f>
        <v>1.7580421697267465E-2</v>
      </c>
      <c r="N102">
        <f>Wholesale!N34/Wholesale!N$5</f>
        <v>1.7680152956947894E-2</v>
      </c>
      <c r="O102">
        <f>Wholesale!O34/Wholesale!O$5</f>
        <v>1.669240953221536E-2</v>
      </c>
      <c r="P102">
        <f>Wholesale!P34/Wholesale!P$5</f>
        <v>1.6693908684755364E-2</v>
      </c>
      <c r="Q102">
        <f>Wholesale!Q34/Wholesale!Q$5</f>
        <v>1.6945373467112598E-2</v>
      </c>
      <c r="R102">
        <f>Wholesale!R34/Wholesale!R$5</f>
        <v>1.7036583822102196E-2</v>
      </c>
      <c r="S102">
        <f>Wholesale!S34/Wholesale!S$5</f>
        <v>1.6761125104953818E-2</v>
      </c>
      <c r="T102">
        <f>Wholesale!T34/Wholesale!T$5</f>
        <v>1.6691382955226704E-2</v>
      </c>
      <c r="U102">
        <f>Wholesale!U34/Wholesale!U$5</f>
        <v>1.7164901021636033E-2</v>
      </c>
      <c r="V102">
        <f>Wholesale!V34/Wholesale!V$5</f>
        <v>1.6483516483516484E-2</v>
      </c>
      <c r="W102">
        <f>Wholesale!W34/Wholesale!W$5</f>
        <v>1.6430324515953096E-2</v>
      </c>
    </row>
    <row r="103" spans="1:23" x14ac:dyDescent="0.25">
      <c r="A103" s="2" t="s">
        <v>82</v>
      </c>
      <c r="B103" s="2" t="s">
        <v>83</v>
      </c>
      <c r="C103">
        <f>Wholesale!C35/Wholesale!C$5</f>
        <v>2.5459858210385131E-2</v>
      </c>
      <c r="D103">
        <f>Wholesale!D35/Wholesale!D$5</f>
        <v>2.5620807200999601E-2</v>
      </c>
      <c r="E103">
        <f>Wholesale!E35/Wholesale!E$5</f>
        <v>2.6485907428613644E-2</v>
      </c>
      <c r="F103">
        <f>Wholesale!F35/Wholesale!F$5</f>
        <v>2.5911493589819055E-2</v>
      </c>
      <c r="G103">
        <f>Wholesale!G35/Wholesale!G$5</f>
        <v>2.6582263964862789E-2</v>
      </c>
      <c r="H103">
        <f>Wholesale!H35/Wholesale!H$5</f>
        <v>2.66061656945977E-2</v>
      </c>
      <c r="I103">
        <f>Wholesale!I35/Wholesale!I$5</f>
        <v>2.5253889051951865E-2</v>
      </c>
      <c r="J103">
        <f>Wholesale!J35/Wholesale!J$5</f>
        <v>2.535976297968397E-2</v>
      </c>
      <c r="K103">
        <f>Wholesale!K35/Wholesale!K$5</f>
        <v>2.5471235791209974E-2</v>
      </c>
      <c r="L103">
        <f>Wholesale!L35/Wholesale!L$5</f>
        <v>2.6257539380453238E-2</v>
      </c>
      <c r="M103">
        <f>Wholesale!M35/Wholesale!M$5</f>
        <v>2.7069192348441629E-2</v>
      </c>
      <c r="N103">
        <f>Wholesale!N35/Wholesale!N$5</f>
        <v>2.7712458519218511E-2</v>
      </c>
      <c r="O103">
        <f>Wholesale!O35/Wholesale!O$5</f>
        <v>2.7283759929390999E-2</v>
      </c>
      <c r="P103">
        <f>Wholesale!P35/Wholesale!P$5</f>
        <v>2.641386073880353E-2</v>
      </c>
      <c r="Q103">
        <f>Wholesale!Q35/Wholesale!Q$5</f>
        <v>2.6224982746721876E-2</v>
      </c>
      <c r="R103">
        <f>Wholesale!R35/Wholesale!R$5</f>
        <v>2.6541204270222371E-2</v>
      </c>
      <c r="S103">
        <f>Wholesale!S35/Wholesale!S$5</f>
        <v>2.580814441645676E-2</v>
      </c>
      <c r="T103">
        <f>Wholesale!T35/Wholesale!T$5</f>
        <v>2.6346511848042157E-2</v>
      </c>
      <c r="U103">
        <f>Wholesale!U35/Wholesale!U$5</f>
        <v>2.6838590944482456E-2</v>
      </c>
      <c r="V103">
        <f>Wholesale!V35/Wholesale!V$5</f>
        <v>2.7042522694696609E-2</v>
      </c>
      <c r="W103">
        <f>Wholesale!W35/Wholesale!W$5</f>
        <v>2.8713298791018999E-2</v>
      </c>
    </row>
    <row r="104" spans="1:23" x14ac:dyDescent="0.25">
      <c r="A104" s="2" t="s">
        <v>84</v>
      </c>
      <c r="B104" s="2" t="s">
        <v>85</v>
      </c>
      <c r="C104">
        <f>Wholesale!C36/Wholesale!C$5</f>
        <v>2.2849204828511212E-2</v>
      </c>
      <c r="D104">
        <f>Wholesale!D36/Wholesale!D$5</f>
        <v>2.4237865903218376E-2</v>
      </c>
      <c r="E104">
        <f>Wholesale!E36/Wholesale!E$5</f>
        <v>2.257027815743785E-2</v>
      </c>
      <c r="F104">
        <f>Wholesale!F36/Wholesale!F$5</f>
        <v>2.2261987450407923E-2</v>
      </c>
      <c r="G104">
        <f>Wholesale!G36/Wholesale!G$5</f>
        <v>2.3015791103313032E-2</v>
      </c>
      <c r="H104">
        <f>Wholesale!H36/Wholesale!H$5</f>
        <v>2.3566104442993223E-2</v>
      </c>
      <c r="I104">
        <f>Wholesale!I36/Wholesale!I$5</f>
        <v>2.3657176401526269E-2</v>
      </c>
      <c r="J104">
        <f>Wholesale!J36/Wholesale!J$5</f>
        <v>2.421933784800602E-2</v>
      </c>
      <c r="K104">
        <f>Wholesale!K36/Wholesale!K$5</f>
        <v>2.449111315635347E-2</v>
      </c>
      <c r="L104">
        <f>Wholesale!L36/Wholesale!L$5</f>
        <v>2.436025062950167E-2</v>
      </c>
      <c r="M104">
        <f>Wholesale!M36/Wholesale!M$5</f>
        <v>2.4007171880639413E-2</v>
      </c>
      <c r="N104">
        <f>Wholesale!N36/Wholesale!N$5</f>
        <v>2.3416038502955847E-2</v>
      </c>
      <c r="O104">
        <f>Wholesale!O36/Wholesale!O$5</f>
        <v>2.3543689320388351E-2</v>
      </c>
      <c r="P104">
        <f>Wholesale!P36/Wholesale!P$5</f>
        <v>2.3929388689114088E-2</v>
      </c>
      <c r="Q104">
        <f>Wholesale!Q36/Wholesale!Q$5</f>
        <v>2.2583213887561713E-2</v>
      </c>
      <c r="R104">
        <f>Wholesale!R36/Wholesale!R$5</f>
        <v>2.3239377188910924E-2</v>
      </c>
      <c r="S104">
        <f>Wholesale!S36/Wholesale!S$5</f>
        <v>2.3026868178001678E-2</v>
      </c>
      <c r="T104">
        <f>Wholesale!T36/Wholesale!T$5</f>
        <v>2.3233311246437176E-2</v>
      </c>
      <c r="U104">
        <f>Wholesale!U36/Wholesale!U$5</f>
        <v>2.3016303706674845E-2</v>
      </c>
      <c r="V104">
        <f>Wholesale!V36/Wholesale!V$5</f>
        <v>2.3124701385570951E-2</v>
      </c>
      <c r="W104">
        <f>Wholesale!W36/Wholesale!W$5</f>
        <v>2.3531951640759934E-2</v>
      </c>
    </row>
    <row r="105" spans="1:23" x14ac:dyDescent="0.25">
      <c r="A105" s="2" t="s">
        <v>86</v>
      </c>
      <c r="B105" s="2" t="s">
        <v>87</v>
      </c>
      <c r="C105">
        <f>Wholesale!C37/Wholesale!C$5</f>
        <v>3.0729066871048098E-2</v>
      </c>
      <c r="D105">
        <f>Wholesale!D37/Wholesale!D$5</f>
        <v>3.1734863464874509E-2</v>
      </c>
      <c r="E105">
        <f>Wholesale!E37/Wholesale!E$5</f>
        <v>2.8788494452858533E-2</v>
      </c>
      <c r="F105">
        <f>Wholesale!F37/Wholesale!F$5</f>
        <v>3.171538561152773E-2</v>
      </c>
      <c r="G105">
        <f>Wholesale!G37/Wholesale!G$5</f>
        <v>3.0745060263070379E-2</v>
      </c>
      <c r="H105">
        <f>Wholesale!H37/Wholesale!H$5</f>
        <v>3.1605377530569502E-2</v>
      </c>
      <c r="I105">
        <f>Wholesale!I37/Wholesale!I$5</f>
        <v>3.2638685060170237E-2</v>
      </c>
      <c r="J105">
        <f>Wholesale!J37/Wholesale!J$5</f>
        <v>3.2390425131677954E-2</v>
      </c>
      <c r="K105">
        <f>Wholesale!K37/Wholesale!K$5</f>
        <v>3.2965588133344492E-2</v>
      </c>
      <c r="L105">
        <f>Wholesale!L37/Wholesale!L$5</f>
        <v>3.4034080927563395E-2</v>
      </c>
      <c r="M105">
        <f>Wholesale!M37/Wholesale!M$5</f>
        <v>3.2913809363029886E-2</v>
      </c>
      <c r="N105">
        <f>Wholesale!N37/Wholesale!N$5</f>
        <v>3.3821945805771046E-2</v>
      </c>
      <c r="O105">
        <f>Wholesale!O37/Wholesale!O$5</f>
        <v>3.2369814651368047E-2</v>
      </c>
      <c r="P105">
        <f>Wholesale!P37/Wholesale!P$5</f>
        <v>3.3344230140568816E-2</v>
      </c>
      <c r="Q105">
        <f>Wholesale!Q37/Wholesale!Q$5</f>
        <v>3.3604077082337952E-2</v>
      </c>
      <c r="R105">
        <f>Wholesale!R37/Wholesale!R$5</f>
        <v>3.3060466686358071E-2</v>
      </c>
      <c r="S105">
        <f>Wholesale!S37/Wholesale!S$5</f>
        <v>3.4089000839630561E-2</v>
      </c>
      <c r="T105">
        <f>Wholesale!T37/Wholesale!T$5</f>
        <v>3.3193449657653112E-2</v>
      </c>
      <c r="U105">
        <f>Wholesale!U37/Wholesale!U$5</f>
        <v>3.136870915225444E-2</v>
      </c>
      <c r="V105">
        <f>Wholesale!V37/Wholesale!V$5</f>
        <v>3.1927854753941713E-2</v>
      </c>
      <c r="W105">
        <f>Wholesale!W37/Wholesale!W$5</f>
        <v>3.3690119080083632E-2</v>
      </c>
    </row>
    <row r="106" spans="1:23" x14ac:dyDescent="0.25">
      <c r="A106" s="2" t="s">
        <v>88</v>
      </c>
      <c r="B106" s="2" t="s">
        <v>89</v>
      </c>
      <c r="C106">
        <f>Wholesale!C38/Wholesale!C$5</f>
        <v>0.20925943667369229</v>
      </c>
      <c r="D106">
        <f>Wholesale!D38/Wholesale!D$5</f>
        <v>0.21133526621619983</v>
      </c>
      <c r="E106">
        <f>Wholesale!E38/Wholesale!E$5</f>
        <v>0.21180106633174489</v>
      </c>
      <c r="F106">
        <f>Wholesale!F38/Wholesale!F$5</f>
        <v>0.20802184994643469</v>
      </c>
      <c r="G106">
        <f>Wholesale!G38/Wholesale!G$5</f>
        <v>0.2081283471519822</v>
      </c>
      <c r="H106">
        <f>Wholesale!H38/Wholesale!H$5</f>
        <v>0.21174589591731033</v>
      </c>
      <c r="I106">
        <f>Wholesale!I38/Wholesale!I$5</f>
        <v>0.21075432932198415</v>
      </c>
      <c r="J106">
        <f>Wholesale!J38/Wholesale!J$5</f>
        <v>0.20960308502633557</v>
      </c>
      <c r="K106">
        <f>Wholesale!K38/Wholesale!K$5</f>
        <v>0.20771428229922428</v>
      </c>
      <c r="L106">
        <f>Wholesale!L38/Wholesale!L$5</f>
        <v>0.20808104467997893</v>
      </c>
      <c r="M106">
        <f>Wholesale!M38/Wholesale!M$5</f>
        <v>0.21246696394267153</v>
      </c>
      <c r="N106">
        <f>Wholesale!N38/Wholesale!N$5</f>
        <v>0.20915104498604487</v>
      </c>
      <c r="O106">
        <f>Wholesale!O38/Wholesale!O$5</f>
        <v>0.21131950573698147</v>
      </c>
      <c r="P106">
        <f>Wholesale!P38/Wholesale!P$5</f>
        <v>0.21261850277868585</v>
      </c>
      <c r="Q106">
        <f>Wholesale!Q38/Wholesale!Q$5</f>
        <v>0.21747624356320011</v>
      </c>
      <c r="R106">
        <f>Wholesale!R38/Wholesale!R$5</f>
        <v>0.21762521625385037</v>
      </c>
      <c r="S106">
        <f>Wholesale!S38/Wholesale!S$5</f>
        <v>0.21768471872376152</v>
      </c>
      <c r="T106">
        <f>Wholesale!T38/Wholesale!T$5</f>
        <v>0.21717729467074751</v>
      </c>
      <c r="U106">
        <f>Wholesale!U38/Wholesale!U$5</f>
        <v>0.20974211358327632</v>
      </c>
      <c r="V106">
        <f>Wholesale!V38/Wholesale!V$5</f>
        <v>0.21249402771141901</v>
      </c>
      <c r="W106">
        <f>Wholesale!W38/Wholesale!W$5</f>
        <v>0.21442368875556769</v>
      </c>
    </row>
    <row r="107" spans="1:23" x14ac:dyDescent="0.25">
      <c r="A107" s="2" t="s">
        <v>90</v>
      </c>
      <c r="B107" s="2" t="s">
        <v>91</v>
      </c>
      <c r="C107">
        <f>Wholesale!C39/Wholesale!C$5</f>
        <v>6.4284345660088144E-2</v>
      </c>
      <c r="D107">
        <f>Wholesale!D39/Wholesale!D$5</f>
        <v>6.4112673322577127E-2</v>
      </c>
      <c r="E107">
        <f>Wholesale!E39/Wholesale!E$5</f>
        <v>6.3893711597896891E-2</v>
      </c>
      <c r="F107">
        <f>Wholesale!F39/Wholesale!F$5</f>
        <v>6.3913447841493706E-2</v>
      </c>
      <c r="G107">
        <f>Wholesale!G39/Wholesale!G$5</f>
        <v>6.6375385603376094E-2</v>
      </c>
      <c r="H107">
        <f>Wholesale!H39/Wholesale!H$5</f>
        <v>6.6521043979552774E-2</v>
      </c>
      <c r="I107">
        <f>Wholesale!I39/Wholesale!I$5</f>
        <v>6.4103316700909893E-2</v>
      </c>
      <c r="J107">
        <f>Wholesale!J39/Wholesale!J$5</f>
        <v>6.353461249059443E-2</v>
      </c>
      <c r="K107">
        <f>Wholesale!K39/Wholesale!K$5</f>
        <v>6.3373295244014693E-2</v>
      </c>
      <c r="L107">
        <f>Wholesale!L39/Wholesale!L$5</f>
        <v>6.4683492416700822E-2</v>
      </c>
      <c r="M107">
        <f>Wholesale!M39/Wholesale!M$5</f>
        <v>6.5990616013319195E-2</v>
      </c>
      <c r="N107">
        <f>Wholesale!N39/Wholesale!N$5</f>
        <v>6.4863855130430956E-2</v>
      </c>
      <c r="O107">
        <f>Wholesale!O39/Wholesale!O$5</f>
        <v>6.4849955869373338E-2</v>
      </c>
      <c r="P107">
        <f>Wholesale!P39/Wholesale!P$5</f>
        <v>6.3866187207148303E-2</v>
      </c>
      <c r="Q107">
        <f>Wholesale!Q39/Wholesale!Q$5</f>
        <v>6.4798003928438708E-2</v>
      </c>
      <c r="R107">
        <f>Wholesale!R39/Wholesale!R$5</f>
        <v>6.6142031309337948E-2</v>
      </c>
      <c r="S107">
        <f>Wholesale!S39/Wholesale!S$5</f>
        <v>6.614189756507137E-2</v>
      </c>
      <c r="T107">
        <f>Wholesale!T39/Wholesale!T$5</f>
        <v>6.5072203115304122E-2</v>
      </c>
      <c r="U107">
        <f>Wholesale!U39/Wholesale!U$5</f>
        <v>6.3079536606658326E-2</v>
      </c>
      <c r="V107">
        <f>Wholesale!V39/Wholesale!V$5</f>
        <v>6.6005733397037747E-2</v>
      </c>
      <c r="W107">
        <f>Wholesale!W39/Wholesale!W$5</f>
        <v>6.7141623488773755E-2</v>
      </c>
    </row>
    <row r="108" spans="1:23" x14ac:dyDescent="0.25">
      <c r="A108" s="2" t="s">
        <v>92</v>
      </c>
      <c r="B108" s="2" t="s">
        <v>93</v>
      </c>
      <c r="C108">
        <f>Wholesale!C40/Wholesale!C$5</f>
        <v>4.8620425368844609E-2</v>
      </c>
      <c r="D108">
        <f>Wholesale!D40/Wholesale!D$5</f>
        <v>4.692295561243677E-2</v>
      </c>
      <c r="E108">
        <f>Wholesale!E40/Wholesale!E$5</f>
        <v>4.8785292994963855E-2</v>
      </c>
      <c r="F108">
        <f>Wholesale!F40/Wholesale!F$5</f>
        <v>4.9185924678902329E-2</v>
      </c>
      <c r="G108">
        <f>Wholesale!G40/Wholesale!G$5</f>
        <v>4.7006341670393685E-2</v>
      </c>
      <c r="H108">
        <f>Wholesale!H40/Wholesale!H$5</f>
        <v>5.0780282387911817E-2</v>
      </c>
      <c r="I108">
        <f>Wholesale!I40/Wholesale!I$5</f>
        <v>5.0859994129732904E-2</v>
      </c>
      <c r="J108">
        <f>Wholesale!J40/Wholesale!J$5</f>
        <v>5.0531414597441683E-2</v>
      </c>
      <c r="K108">
        <f>Wholesale!K40/Wholesale!K$5</f>
        <v>4.9783058221675058E-2</v>
      </c>
      <c r="L108">
        <f>Wholesale!L40/Wholesale!L$5</f>
        <v>5.0406980148738068E-2</v>
      </c>
      <c r="M108">
        <f>Wholesale!M40/Wholesale!M$5</f>
        <v>4.8957399494708405E-2</v>
      </c>
      <c r="N108">
        <f>Wholesale!N40/Wholesale!N$5</f>
        <v>4.8337472254576616E-2</v>
      </c>
      <c r="O108">
        <f>Wholesale!O40/Wholesale!O$5</f>
        <v>4.9282877316857897E-2</v>
      </c>
      <c r="P108">
        <f>Wholesale!P40/Wholesale!P$5</f>
        <v>5.0419527078565979E-2</v>
      </c>
      <c r="Q108">
        <f>Wholesale!Q40/Wholesale!Q$5</f>
        <v>5.1377607899347026E-2</v>
      </c>
      <c r="R108">
        <f>Wholesale!R40/Wholesale!R$5</f>
        <v>5.1373475674079072E-2</v>
      </c>
      <c r="S108">
        <f>Wholesale!S40/Wholesale!S$5</f>
        <v>5.0010495382031908E-2</v>
      </c>
      <c r="T108">
        <f>Wholesale!T40/Wholesale!T$5</f>
        <v>5.1630749166482609E-2</v>
      </c>
      <c r="U108">
        <f>Wholesale!U40/Wholesale!U$5</f>
        <v>4.8545407356723212E-2</v>
      </c>
      <c r="V108">
        <f>Wholesale!V40/Wholesale!V$5</f>
        <v>5.1421404682274248E-2</v>
      </c>
      <c r="W108">
        <f>Wholesale!W40/Wholesale!W$5</f>
        <v>5.2142987001181709E-2</v>
      </c>
    </row>
    <row r="109" spans="1:23" x14ac:dyDescent="0.25">
      <c r="A109" s="2" t="s">
        <v>94</v>
      </c>
      <c r="B109" s="2" t="s">
        <v>95</v>
      </c>
      <c r="C109">
        <f>Wholesale!C41/Wholesale!C$5</f>
        <v>2.9411764705882353E-2</v>
      </c>
      <c r="D109">
        <f>Wholesale!D41/Wholesale!D$5</f>
        <v>3.1322407288343262E-2</v>
      </c>
      <c r="E109">
        <f>Wholesale!E41/Wholesale!E$5</f>
        <v>3.1682119857658259E-2</v>
      </c>
      <c r="F109">
        <f>Wholesale!F41/Wholesale!F$5</f>
        <v>2.9137186113040513E-2</v>
      </c>
      <c r="G109">
        <f>Wholesale!G41/Wholesale!G$5</f>
        <v>2.9437735805782041E-2</v>
      </c>
      <c r="H109">
        <f>Wholesale!H41/Wholesale!H$5</f>
        <v>3.040061251604477E-2</v>
      </c>
      <c r="I109">
        <f>Wholesale!I41/Wholesale!I$5</f>
        <v>3.0771940123275613E-2</v>
      </c>
      <c r="J109">
        <f>Wholesale!J41/Wholesale!J$5</f>
        <v>3.0521068472535742E-2</v>
      </c>
      <c r="K109">
        <f>Wholesale!K41/Wholesale!K$5</f>
        <v>3.0969484718453802E-2</v>
      </c>
      <c r="L109">
        <f>Wholesale!L41/Wholesale!L$5</f>
        <v>3.0227791766703756E-2</v>
      </c>
      <c r="M109">
        <f>Wholesale!M41/Wholesale!M$5</f>
        <v>3.1528332421324703E-2</v>
      </c>
      <c r="N109">
        <f>Wholesale!N41/Wholesale!N$5</f>
        <v>3.0514471573302858E-2</v>
      </c>
      <c r="O109">
        <f>Wholesale!O41/Wholesale!O$5</f>
        <v>3.1376875551632828E-2</v>
      </c>
      <c r="P109">
        <f>Wholesale!P41/Wholesale!P$5</f>
        <v>3.1655225019069415E-2</v>
      </c>
      <c r="Q109">
        <f>Wholesale!Q41/Wholesale!Q$5</f>
        <v>3.1884057971014491E-2</v>
      </c>
      <c r="R109">
        <f>Wholesale!R41/Wholesale!R$5</f>
        <v>3.1826237393982867E-2</v>
      </c>
      <c r="S109">
        <f>Wholesale!S41/Wholesale!S$5</f>
        <v>3.2189336691855586E-2</v>
      </c>
      <c r="T109">
        <f>Wholesale!T41/Wholesale!T$5</f>
        <v>3.220479811525153E-2</v>
      </c>
      <c r="U109">
        <f>Wholesale!U41/Wholesale!U$5</f>
        <v>3.2371469693037301E-2</v>
      </c>
      <c r="V109">
        <f>Wholesale!V41/Wholesale!V$5</f>
        <v>2.9323936932632584E-2</v>
      </c>
      <c r="W109">
        <f>Wholesale!W41/Wholesale!W$5</f>
        <v>3.0463139714571409E-2</v>
      </c>
    </row>
    <row r="110" spans="1:23" x14ac:dyDescent="0.25">
      <c r="A110" s="2" t="s">
        <v>96</v>
      </c>
      <c r="B110" s="2" t="s">
        <v>97</v>
      </c>
      <c r="C110">
        <f>Wholesale!C42/Wholesale!C$5</f>
        <v>2.414255604521939E-2</v>
      </c>
      <c r="D110">
        <f>Wholesale!D42/Wholesale!D$5</f>
        <v>2.5353923792655855E-2</v>
      </c>
      <c r="E110">
        <f>Wholesale!E42/Wholesale!E$5</f>
        <v>2.3112063339613114E-2</v>
      </c>
      <c r="F110">
        <f>Wholesale!F42/Wholesale!F$5</f>
        <v>2.2968343477390723E-2</v>
      </c>
      <c r="G110">
        <f>Wholesale!G42/Wholesale!G$5</f>
        <v>2.3554775747984542E-2</v>
      </c>
      <c r="H110">
        <f>Wholesale!H42/Wholesale!H$5</f>
        <v>2.3858851082036617E-2</v>
      </c>
      <c r="I110">
        <f>Wholesale!I42/Wholesale!I$5</f>
        <v>2.3504549457000291E-2</v>
      </c>
      <c r="J110">
        <f>Wholesale!J42/Wholesale!J$5</f>
        <v>2.4090011286681715E-2</v>
      </c>
      <c r="K110">
        <f>Wholesale!K42/Wholesale!K$5</f>
        <v>2.3750044822681473E-2</v>
      </c>
      <c r="L110">
        <f>Wholesale!L42/Wholesale!L$5</f>
        <v>2.3411606254025885E-2</v>
      </c>
      <c r="M110">
        <f>Wholesale!M42/Wholesale!M$5</f>
        <v>2.4531091732544735E-2</v>
      </c>
      <c r="N110">
        <f>Wholesale!N42/Wholesale!N$5</f>
        <v>2.4196206843504823E-2</v>
      </c>
      <c r="O110">
        <f>Wholesale!O42/Wholesale!O$5</f>
        <v>2.3411297440423653E-2</v>
      </c>
      <c r="P110">
        <f>Wholesale!P42/Wholesale!P$5</f>
        <v>2.4648577966655767E-2</v>
      </c>
      <c r="Q110">
        <f>Wholesale!Q42/Wholesale!Q$5</f>
        <v>2.6023252110208631E-2</v>
      </c>
      <c r="R110">
        <f>Wholesale!R42/Wholesale!R$5</f>
        <v>2.5486307439132452E-2</v>
      </c>
      <c r="S110">
        <f>Wholesale!S42/Wholesale!S$5</f>
        <v>2.5209907640638119E-2</v>
      </c>
      <c r="T110">
        <f>Wholesale!T42/Wholesale!T$5</f>
        <v>2.5200096761640322E-2</v>
      </c>
      <c r="U110">
        <f>Wholesale!U42/Wholesale!U$5</f>
        <v>2.5057216336738786E-2</v>
      </c>
      <c r="V110">
        <f>Wholesale!V42/Wholesale!V$5</f>
        <v>2.288580984233158E-2</v>
      </c>
      <c r="W110">
        <f>Wholesale!W42/Wholesale!W$5</f>
        <v>2.3202436142168895E-2</v>
      </c>
    </row>
    <row r="111" spans="1:23" x14ac:dyDescent="0.25">
      <c r="A111" s="2" t="s">
        <v>98</v>
      </c>
      <c r="B111" s="2" t="s">
        <v>99</v>
      </c>
      <c r="C111">
        <f>Wholesale!C43/Wholesale!C$5</f>
        <v>4.2812320367886569E-2</v>
      </c>
      <c r="D111">
        <f>Wholesale!D43/Wholesale!D$5</f>
        <v>4.3623306200186826E-2</v>
      </c>
      <c r="E111">
        <f>Wholesale!E43/Wholesale!E$5</f>
        <v>4.4327878541612797E-2</v>
      </c>
      <c r="F111">
        <f>Wholesale!F43/Wholesale!F$5</f>
        <v>4.2816947835607411E-2</v>
      </c>
      <c r="G111">
        <f>Wholesale!G43/Wholesale!G$5</f>
        <v>4.1742640566048553E-2</v>
      </c>
      <c r="H111">
        <f>Wholesale!H43/Wholesale!H$5</f>
        <v>4.0185105951764361E-2</v>
      </c>
      <c r="I111">
        <f>Wholesale!I43/Wholesale!I$5</f>
        <v>4.1526269445259757E-2</v>
      </c>
      <c r="J111">
        <f>Wholesale!J43/Wholesale!J$5</f>
        <v>4.0925978179082015E-2</v>
      </c>
      <c r="K111">
        <f>Wholesale!K43/Wholesale!K$5</f>
        <v>3.9838399292399275E-2</v>
      </c>
      <c r="L111">
        <f>Wholesale!L43/Wholesale!L$5</f>
        <v>3.9351174093810386E-2</v>
      </c>
      <c r="M111">
        <f>Wholesale!M43/Wholesale!M$5</f>
        <v>4.1471166944150144E-2</v>
      </c>
      <c r="N111">
        <f>Wholesale!N43/Wholesale!N$5</f>
        <v>4.1239039184229609E-2</v>
      </c>
      <c r="O111">
        <f>Wholesale!O43/Wholesale!O$5</f>
        <v>4.2398499558693736E-2</v>
      </c>
      <c r="P111">
        <f>Wholesale!P43/Wholesale!P$5</f>
        <v>4.2028985507246375E-2</v>
      </c>
      <c r="Q111">
        <f>Wholesale!Q43/Wholesale!Q$5</f>
        <v>4.3393321654191221E-2</v>
      </c>
      <c r="R111">
        <f>Wholesale!R43/Wholesale!R$5</f>
        <v>4.2786615469007132E-2</v>
      </c>
      <c r="S111">
        <f>Wholesale!S43/Wholesale!S$5</f>
        <v>4.4122586062132658E-2</v>
      </c>
      <c r="T111">
        <f>Wholesale!T43/Wholesale!T$5</f>
        <v>4.3069447512068912E-2</v>
      </c>
      <c r="U111">
        <f>Wholesale!U43/Wholesale!U$5</f>
        <v>4.0676686407285938E-2</v>
      </c>
      <c r="V111">
        <f>Wholesale!V43/Wholesale!V$5</f>
        <v>4.2857142857142858E-2</v>
      </c>
      <c r="W111">
        <f>Wholesale!W43/Wholesale!W$5</f>
        <v>4.1484865012271617E-2</v>
      </c>
    </row>
    <row r="112" spans="1:23" x14ac:dyDescent="0.25">
      <c r="A112" s="2" t="s">
        <v>100</v>
      </c>
      <c r="B112" s="2" t="s">
        <v>101</v>
      </c>
      <c r="C112">
        <f>Wholesale!C44/Wholesale!C$5</f>
        <v>4.96742671009772E-2</v>
      </c>
      <c r="D112">
        <f>Wholesale!D44/Wholesale!D$5</f>
        <v>4.920359564737424E-2</v>
      </c>
      <c r="E112">
        <f>Wholesale!E44/Wholesale!E$5</f>
        <v>4.7307697043576763E-2</v>
      </c>
      <c r="F112">
        <f>Wholesale!F44/Wholesale!F$5</f>
        <v>5.038672992477309E-2</v>
      </c>
      <c r="G112">
        <f>Wholesale!G44/Wholesale!G$5</f>
        <v>5.0848040733477824E-2</v>
      </c>
      <c r="H112">
        <f>Wholesale!H44/Wholesale!H$5</f>
        <v>5.0161010651473867E-2</v>
      </c>
      <c r="I112">
        <f>Wholesale!I44/Wholesale!I$5</f>
        <v>5.0578221309069561E-2</v>
      </c>
      <c r="J112">
        <f>Wholesale!J44/Wholesale!J$5</f>
        <v>4.8897197140707296E-2</v>
      </c>
      <c r="K112">
        <f>Wholesale!K44/Wholesale!K$5</f>
        <v>4.9687436501201249E-2</v>
      </c>
      <c r="L112">
        <f>Wholesale!L44/Wholesale!L$5</f>
        <v>4.9997072085260871E-2</v>
      </c>
      <c r="M112">
        <f>Wholesale!M44/Wholesale!M$5</f>
        <v>4.9015612811586777E-2</v>
      </c>
      <c r="N112">
        <f>Wholesale!N44/Wholesale!N$5</f>
        <v>5.1743841065424255E-2</v>
      </c>
      <c r="O112">
        <f>Wholesale!O44/Wholesale!O$5</f>
        <v>5.0375110326566643E-2</v>
      </c>
      <c r="P112">
        <f>Wholesale!P44/Wholesale!P$5</f>
        <v>5.0212487741091862E-2</v>
      </c>
      <c r="Q112">
        <f>Wholesale!Q44/Wholesale!Q$5</f>
        <v>5.1228964272442536E-2</v>
      </c>
      <c r="R112">
        <f>Wholesale!R44/Wholesale!R$5</f>
        <v>5.0339676779610952E-2</v>
      </c>
      <c r="S112">
        <f>Wholesale!S44/Wholesale!S$5</f>
        <v>5.1049538203190595E-2</v>
      </c>
      <c r="T112">
        <f>Wholesale!T44/Wholesale!T$5</f>
        <v>5.0621062484880998E-2</v>
      </c>
      <c r="U112">
        <f>Wholesale!U44/Wholesale!U$5</f>
        <v>4.8899322841705402E-2</v>
      </c>
      <c r="V112">
        <f>Wholesale!V44/Wholesale!V$5</f>
        <v>4.9880554228380315E-2</v>
      </c>
      <c r="W112">
        <f>Wholesale!W44/Wholesale!W$5</f>
        <v>4.9131897100263611E-2</v>
      </c>
    </row>
    <row r="113" spans="1:23" x14ac:dyDescent="0.25">
      <c r="A113" s="2" t="s">
        <v>102</v>
      </c>
      <c r="B113" s="2" t="s">
        <v>103</v>
      </c>
      <c r="C113">
        <f>Wholesale!C45/Wholesale!C$5</f>
        <v>1.8609886951523283E-2</v>
      </c>
      <c r="D113">
        <f>Wholesale!D45/Wholesale!D$5</f>
        <v>1.8123809639343468E-2</v>
      </c>
      <c r="E113">
        <f>Wholesale!E45/Wholesale!E$5</f>
        <v>1.6844593845812862E-2</v>
      </c>
      <c r="F113">
        <f>Wholesale!F45/Wholesale!F$5</f>
        <v>1.9271746936180733E-2</v>
      </c>
      <c r="G113">
        <f>Wholesale!G45/Wholesale!G$5</f>
        <v>1.944931824176328E-2</v>
      </c>
      <c r="H113">
        <f>Wholesale!H45/Wholesale!H$5</f>
        <v>1.9141126398991151E-2</v>
      </c>
      <c r="I113">
        <f>Wholesale!I45/Wholesale!I$5</f>
        <v>1.9090108599941296E-2</v>
      </c>
      <c r="J113">
        <f>Wholesale!J45/Wholesale!J$5</f>
        <v>1.8564240030097819E-2</v>
      </c>
      <c r="K113">
        <f>Wholesale!K45/Wholesale!K$5</f>
        <v>1.9339492965827192E-2</v>
      </c>
      <c r="L113">
        <f>Wholesale!L45/Wholesale!L$5</f>
        <v>1.8762077648298882E-2</v>
      </c>
      <c r="M113">
        <f>Wholesale!M45/Wholesale!M$5</f>
        <v>1.8511834767321371E-2</v>
      </c>
      <c r="N113">
        <f>Wholesale!N45/Wholesale!N$5</f>
        <v>1.9207524778586029E-2</v>
      </c>
      <c r="O113">
        <f>Wholesale!O45/Wholesale!O$5</f>
        <v>1.8016328331862314E-2</v>
      </c>
      <c r="P113">
        <f>Wholesale!P45/Wholesale!P$5</f>
        <v>1.7947041516835564E-2</v>
      </c>
      <c r="Q113">
        <f>Wholesale!Q45/Wholesale!Q$5</f>
        <v>1.8633540372670808E-2</v>
      </c>
      <c r="R113">
        <f>Wholesale!R45/Wholesale!R$5</f>
        <v>1.8893202244820457E-2</v>
      </c>
      <c r="S113">
        <f>Wholesale!S45/Wholesale!S$5</f>
        <v>1.8702770780856422E-2</v>
      </c>
      <c r="T113">
        <f>Wholesale!T45/Wholesale!T$5</f>
        <v>1.897369555843036E-2</v>
      </c>
      <c r="U113">
        <f>Wholesale!U45/Wholesale!U$5</f>
        <v>1.6551447514333576E-2</v>
      </c>
      <c r="V113">
        <f>Wholesale!V45/Wholesale!V$5</f>
        <v>1.8514094601051124E-2</v>
      </c>
      <c r="W113">
        <f>Wholesale!W45/Wholesale!W$5</f>
        <v>1.9248250159076451E-2</v>
      </c>
    </row>
    <row r="114" spans="1:23" x14ac:dyDescent="0.25">
      <c r="A114" s="2" t="s">
        <v>104</v>
      </c>
      <c r="B114" s="2" t="s">
        <v>105</v>
      </c>
      <c r="C114">
        <f>Wholesale!C46/Wholesale!C$5</f>
        <v>6.7781184134891748E-3</v>
      </c>
      <c r="D114">
        <f>Wholesale!D46/Wholesale!D$5</f>
        <v>7.1573277692186391E-3</v>
      </c>
      <c r="E114">
        <f>Wholesale!E46/Wholesale!E$5</f>
        <v>6.8954477731397682E-3</v>
      </c>
      <c r="F114">
        <f>Wholesale!F46/Wholesale!F$5</f>
        <v>6.5573384504903293E-3</v>
      </c>
      <c r="G114">
        <f>Wholesale!G46/Wholesale!G$5</f>
        <v>6.7086386624006606E-3</v>
      </c>
      <c r="H114">
        <f>Wholesale!H46/Wholesale!H$5</f>
        <v>6.4854640034228842E-3</v>
      </c>
      <c r="I114">
        <f>Wholesale!I46/Wholesale!I$5</f>
        <v>7.0325799823891984E-3</v>
      </c>
      <c r="J114">
        <f>Wholesale!J46/Wholesale!J$5</f>
        <v>6.7249811888638071E-3</v>
      </c>
      <c r="K114">
        <f>Wholesale!K46/Wholesale!K$5</f>
        <v>7.0640546000023917E-3</v>
      </c>
      <c r="L114">
        <f>Wholesale!L46/Wholesale!L$5</f>
        <v>7.4720384142413767E-3</v>
      </c>
      <c r="M114">
        <f>Wholesale!M46/Wholesale!M$5</f>
        <v>7.2883072731718106E-3</v>
      </c>
      <c r="N114">
        <f>Wholesale!N46/Wholesale!N$5</f>
        <v>7.8236599784629584E-3</v>
      </c>
      <c r="O114">
        <f>Wholesale!O46/Wholesale!O$5</f>
        <v>7.2263901147396293E-3</v>
      </c>
      <c r="P114">
        <f>Wholesale!P46/Wholesale!P$5</f>
        <v>7.0938215102974824E-3</v>
      </c>
      <c r="Q114">
        <f>Wholesale!Q46/Wholesale!Q$5</f>
        <v>7.3472421298508258E-3</v>
      </c>
      <c r="R114">
        <f>Wholesale!R46/Wholesale!R$5</f>
        <v>6.8990252753280733E-3</v>
      </c>
      <c r="S114">
        <f>Wholesale!S46/Wholesale!S$5</f>
        <v>7.4517212426532323E-3</v>
      </c>
      <c r="T114">
        <f>Wholesale!T46/Wholesale!T$5</f>
        <v>6.9836662144111749E-3</v>
      </c>
      <c r="U114">
        <f>Wholesale!U46/Wholesale!U$5</f>
        <v>7.1490927966401619E-3</v>
      </c>
      <c r="V114">
        <f>Wholesale!V46/Wholesale!V$5</f>
        <v>6.2231247013855712E-3</v>
      </c>
      <c r="W114">
        <f>Wholesale!W46/Wholesale!W$5</f>
        <v>6.6130351786201262E-3</v>
      </c>
    </row>
    <row r="115" spans="1:23" x14ac:dyDescent="0.25">
      <c r="A115" s="2" t="s">
        <v>106</v>
      </c>
      <c r="B115" s="2" t="s">
        <v>107</v>
      </c>
      <c r="C115">
        <f>Wholesale!C47/Wholesale!C$5</f>
        <v>2.4286261735964747E-2</v>
      </c>
      <c r="D115">
        <f>Wholesale!D47/Wholesale!D$5</f>
        <v>2.3922458238812127E-2</v>
      </c>
      <c r="E115">
        <f>Wholesale!E47/Wholesale!E$5</f>
        <v>2.3567655424624138E-2</v>
      </c>
      <c r="F115">
        <f>Wholesale!F47/Wholesale!F$5</f>
        <v>2.4557644538102021E-2</v>
      </c>
      <c r="G115">
        <f>Wholesale!G47/Wholesale!G$5</f>
        <v>2.4690083829313883E-2</v>
      </c>
      <c r="H115">
        <f>Wholesale!H47/Wholesale!H$5</f>
        <v>2.4534420249059833E-2</v>
      </c>
      <c r="I115">
        <f>Wholesale!I47/Wholesale!I$5</f>
        <v>2.4455532726739067E-2</v>
      </c>
      <c r="J115">
        <f>Wholesale!J47/Wholesale!J$5</f>
        <v>2.3596218961625282E-2</v>
      </c>
      <c r="K115">
        <f>Wholesale!K47/Wholesale!K$5</f>
        <v>2.3271936220312445E-2</v>
      </c>
      <c r="L115">
        <f>Wholesale!L47/Wholesale!L$5</f>
        <v>2.3762956022720619E-2</v>
      </c>
      <c r="M115">
        <f>Wholesale!M47/Wholesale!M$5</f>
        <v>2.3215470771093594E-2</v>
      </c>
      <c r="N115">
        <f>Wholesale!N47/Wholesale!N$5</f>
        <v>2.4701668021888668E-2</v>
      </c>
      <c r="O115">
        <f>Wholesale!O47/Wholesale!O$5</f>
        <v>2.5132391879964695E-2</v>
      </c>
      <c r="P115">
        <f>Wholesale!P47/Wholesale!P$5</f>
        <v>2.5171624713958809E-2</v>
      </c>
      <c r="Q115">
        <f>Wholesale!Q47/Wholesale!Q$5</f>
        <v>2.5248181769920903E-2</v>
      </c>
      <c r="R115">
        <f>Wholesale!R47/Wholesale!R$5</f>
        <v>2.4557998227773326E-2</v>
      </c>
      <c r="S115">
        <f>Wholesale!S47/Wholesale!S$5</f>
        <v>2.4895046179680941E-2</v>
      </c>
      <c r="T115">
        <f>Wholesale!T47/Wholesale!T$5</f>
        <v>2.4663700712039462E-2</v>
      </c>
      <c r="U115">
        <f>Wholesale!U47/Wholesale!U$5</f>
        <v>2.5198782530731659E-2</v>
      </c>
      <c r="V115">
        <f>Wholesale!V47/Wholesale!V$5</f>
        <v>2.514333492594362E-2</v>
      </c>
      <c r="W115">
        <f>Wholesale!W47/Wholesale!W$5</f>
        <v>2.3270611762567044E-2</v>
      </c>
    </row>
    <row r="116" spans="1:23" x14ac:dyDescent="0.25">
      <c r="A116" s="2" t="s">
        <v>108</v>
      </c>
      <c r="B116" s="2" t="s">
        <v>109</v>
      </c>
      <c r="C116">
        <f>Wholesale!C48/Wholesale!C$5</f>
        <v>1.3640065146579805E-2</v>
      </c>
      <c r="D116">
        <f>Wholesale!D48/Wholesale!D$5</f>
        <v>1.2980238496718548E-2</v>
      </c>
      <c r="E116">
        <f>Wholesale!E48/Wholesale!E$5</f>
        <v>1.2251733096917981E-2</v>
      </c>
      <c r="F116">
        <f>Wholesale!F48/Wholesale!F$5</f>
        <v>1.2690863284790977E-2</v>
      </c>
      <c r="G116">
        <f>Wholesale!G48/Wholesale!G$5</f>
        <v>1.256866320340363E-2</v>
      </c>
      <c r="H116">
        <f>Wholesale!H48/Wholesale!H$5</f>
        <v>1.2734478798387641E-2</v>
      </c>
      <c r="I116">
        <f>Wholesale!I48/Wholesale!I$5</f>
        <v>1.2174933959495158E-2</v>
      </c>
      <c r="J116">
        <f>Wholesale!J48/Wholesale!J$5</f>
        <v>1.2086155003762226E-2</v>
      </c>
      <c r="K116">
        <f>Wholesale!K48/Wholesale!K$5</f>
        <v>1.1952715059225703E-2</v>
      </c>
      <c r="L116">
        <f>Wholesale!L48/Wholesale!L$5</f>
        <v>1.1547695731100309E-2</v>
      </c>
      <c r="M116">
        <f>Wholesale!M48/Wholesale!M$5</f>
        <v>1.1444738098287364E-2</v>
      </c>
      <c r="N116">
        <f>Wholesale!N48/Wholesale!N$5</f>
        <v>1.2801353756895149E-2</v>
      </c>
      <c r="O116">
        <f>Wholesale!O48/Wholesale!O$5</f>
        <v>1.2488967343336276E-2</v>
      </c>
      <c r="P116">
        <f>Wholesale!P48/Wholesale!P$5</f>
        <v>1.1768551814318405E-2</v>
      </c>
      <c r="Q116">
        <f>Wholesale!Q48/Wholesale!Q$5</f>
        <v>1.1530498487020226E-2</v>
      </c>
      <c r="R116">
        <f>Wholesale!R48/Wholesale!R$5</f>
        <v>1.074939870880628E-2</v>
      </c>
      <c r="S116">
        <f>Wholesale!S48/Wholesale!S$5</f>
        <v>1.1146095717884131E-2</v>
      </c>
      <c r="T116">
        <f>Wholesale!T48/Wholesale!T$5</f>
        <v>1.0959307523217535E-2</v>
      </c>
      <c r="U116">
        <f>Wholesale!U48/Wholesale!U$5</f>
        <v>1.1006771582945992E-2</v>
      </c>
      <c r="V116">
        <f>Wholesale!V48/Wholesale!V$5</f>
        <v>1.059483994266603E-2</v>
      </c>
      <c r="W116">
        <f>Wholesale!W48/Wholesale!W$5</f>
        <v>1.1339878192891556E-2</v>
      </c>
    </row>
    <row r="117" spans="1:23" x14ac:dyDescent="0.25">
      <c r="A117" s="2" t="s">
        <v>110</v>
      </c>
      <c r="B117" s="2" t="s">
        <v>109</v>
      </c>
      <c r="C117">
        <f>Wholesale!C49/Wholesale!C$5</f>
        <v>1.3640065146579805E-2</v>
      </c>
      <c r="D117">
        <f>Wholesale!D49/Wholesale!D$5</f>
        <v>1.2980238496718548E-2</v>
      </c>
      <c r="E117">
        <f>Wholesale!E49/Wholesale!E$5</f>
        <v>1.2251733096917981E-2</v>
      </c>
      <c r="F117">
        <f>Wholesale!F49/Wholesale!F$5</f>
        <v>1.2690863284790977E-2</v>
      </c>
      <c r="G117">
        <f>Wholesale!G49/Wholesale!G$5</f>
        <v>1.256866320340363E-2</v>
      </c>
      <c r="H117">
        <f>Wholesale!H49/Wholesale!H$5</f>
        <v>1.2734478798387641E-2</v>
      </c>
      <c r="I117">
        <f>Wholesale!I49/Wholesale!I$5</f>
        <v>1.2174933959495158E-2</v>
      </c>
      <c r="J117">
        <f>Wholesale!J49/Wholesale!J$5</f>
        <v>1.2086155003762226E-2</v>
      </c>
      <c r="K117">
        <f>Wholesale!K49/Wholesale!K$5</f>
        <v>1.1952715059225703E-2</v>
      </c>
      <c r="L117">
        <f>Wholesale!L49/Wholesale!L$5</f>
        <v>1.1547695731100309E-2</v>
      </c>
      <c r="M117">
        <f>Wholesale!M49/Wholesale!M$5</f>
        <v>1.1444738098287364E-2</v>
      </c>
      <c r="N117">
        <f>Wholesale!N49/Wholesale!N$5</f>
        <v>1.2801353756895149E-2</v>
      </c>
      <c r="O117">
        <f>Wholesale!O49/Wholesale!O$5</f>
        <v>1.2488967343336276E-2</v>
      </c>
      <c r="P117">
        <f>Wholesale!P49/Wholesale!P$5</f>
        <v>1.1768551814318405E-2</v>
      </c>
      <c r="Q117">
        <f>Wholesale!Q49/Wholesale!Q$5</f>
        <v>1.1530498487020226E-2</v>
      </c>
      <c r="R117">
        <f>Wholesale!R49/Wholesale!R$5</f>
        <v>1.074939870880628E-2</v>
      </c>
      <c r="S117">
        <f>Wholesale!S49/Wholesale!S$5</f>
        <v>1.1146095717884131E-2</v>
      </c>
      <c r="T117">
        <f>Wholesale!T49/Wholesale!T$5</f>
        <v>1.0959307523217535E-2</v>
      </c>
      <c r="U117">
        <f>Wholesale!U49/Wholesale!U$5</f>
        <v>1.1006771582945992E-2</v>
      </c>
      <c r="V117">
        <f>Wholesale!V49/Wholesale!V$5</f>
        <v>1.059483994266603E-2</v>
      </c>
      <c r="W117">
        <f>Wholesale!W49/Wholesale!W$5</f>
        <v>1.1339878192891556E-2</v>
      </c>
    </row>
    <row r="118" spans="1:23" x14ac:dyDescent="0.25">
      <c r="A118" s="2" t="s">
        <v>111</v>
      </c>
      <c r="B118" s="2" t="s">
        <v>112</v>
      </c>
      <c r="C118">
        <f>Wholesale!C50/Wholesale!C$5</f>
        <v>4.9147346234910905E-2</v>
      </c>
      <c r="D118">
        <f>Wholesale!D50/Wholesale!D$5</f>
        <v>5.1059648441764832E-2</v>
      </c>
      <c r="E118">
        <f>Wholesale!E50/Wholesale!E$5</f>
        <v>5.0435275140679449E-2</v>
      </c>
      <c r="F118">
        <f>Wholesale!F50/Wholesale!F$5</f>
        <v>4.9221242480251469E-2</v>
      </c>
      <c r="G118">
        <f>Wholesale!G50/Wholesale!G$5</f>
        <v>4.7281567871928075E-2</v>
      </c>
      <c r="H118">
        <f>Wholesale!H50/Wholesale!H$5</f>
        <v>4.6985835566464747E-2</v>
      </c>
      <c r="I118">
        <f>Wholesale!I50/Wholesale!I$5</f>
        <v>4.7936601115350752E-2</v>
      </c>
      <c r="J118">
        <f>Wholesale!J50/Wholesale!J$5</f>
        <v>4.7227708803611733E-2</v>
      </c>
      <c r="K118">
        <f>Wholesale!K50/Wholesale!K$5</f>
        <v>4.7930387387495076E-2</v>
      </c>
      <c r="L118">
        <f>Wholesale!L50/Wholesale!L$5</f>
        <v>4.862680798735141E-2</v>
      </c>
      <c r="M118">
        <f>Wholesale!M50/Wholesale!M$5</f>
        <v>4.8317053009046346E-2</v>
      </c>
      <c r="N118">
        <f>Wholesale!N50/Wholesale!N$5</f>
        <v>4.676614728699207E-2</v>
      </c>
      <c r="O118">
        <f>Wholesale!O50/Wholesale!O$5</f>
        <v>4.7296999117387467E-2</v>
      </c>
      <c r="P118">
        <f>Wholesale!P50/Wholesale!P$5</f>
        <v>4.6790890269151134E-2</v>
      </c>
      <c r="Q118">
        <f>Wholesale!Q50/Wholesale!Q$5</f>
        <v>4.5920263311567656E-2</v>
      </c>
      <c r="R118">
        <f>Wholesale!R50/Wholesale!R$5</f>
        <v>4.3493396345837376E-2</v>
      </c>
      <c r="S118">
        <f>Wholesale!S50/Wholesale!S$5</f>
        <v>4.2495801847187237E-2</v>
      </c>
      <c r="T118">
        <f>Wholesale!T50/Wholesale!T$5</f>
        <v>4.4520872116871238E-2</v>
      </c>
      <c r="U118">
        <f>Wholesale!U50/Wholesale!U$5</f>
        <v>4.6882004577306936E-2</v>
      </c>
      <c r="V118">
        <f>Wholesale!V50/Wholesale!V$5</f>
        <v>4.476827520305781E-2</v>
      </c>
      <c r="W118">
        <f>Wholesale!W50/Wholesale!W$5</f>
        <v>4.4484592309790023E-2</v>
      </c>
    </row>
    <row r="119" spans="1:23" x14ac:dyDescent="0.25">
      <c r="A119" s="2" t="s">
        <v>113</v>
      </c>
      <c r="B119" s="2" t="s">
        <v>114</v>
      </c>
      <c r="C119">
        <f>Wholesale!C51/Wholesale!C$5</f>
        <v>1.8573960528836943E-2</v>
      </c>
      <c r="D119">
        <f>Wholesale!D51/Wholesale!D$5</f>
        <v>2.0004124561765316E-2</v>
      </c>
      <c r="E119">
        <f>Wholesale!E51/Wholesale!E$5</f>
        <v>1.9122554270867967E-2</v>
      </c>
      <c r="F119">
        <f>Wholesale!F51/Wholesale!F$5</f>
        <v>1.8212212895706532E-2</v>
      </c>
      <c r="G119">
        <f>Wholesale!G51/Wholesale!G$5</f>
        <v>1.7797961032556965E-2</v>
      </c>
      <c r="H119">
        <f>Wholesale!H51/Wholesale!H$5</f>
        <v>1.8589411579255522E-2</v>
      </c>
      <c r="I119">
        <f>Wholesale!I51/Wholesale!I$5</f>
        <v>1.8244790137951276E-2</v>
      </c>
      <c r="J119">
        <f>Wholesale!J51/Wholesale!J$5</f>
        <v>1.8528969149736643E-2</v>
      </c>
      <c r="K119">
        <f>Wholesale!K51/Wholesale!K$5</f>
        <v>1.8251795895437649E-2</v>
      </c>
      <c r="L119">
        <f>Wholesale!L51/Wholesale!L$5</f>
        <v>1.8410727879604145E-2</v>
      </c>
      <c r="M119">
        <f>Wholesale!M51/Wholesale!M$5</f>
        <v>1.7824917628156616E-2</v>
      </c>
      <c r="N119">
        <f>Wholesale!N51/Wholesale!N$5</f>
        <v>1.752631694613542E-2</v>
      </c>
      <c r="O119">
        <f>Wholesale!O51/Wholesale!O$5</f>
        <v>1.7861871138570167E-2</v>
      </c>
      <c r="P119">
        <f>Wholesale!P51/Wholesale!P$5</f>
        <v>1.7805383022774329E-2</v>
      </c>
      <c r="Q119">
        <f>Wholesale!Q51/Wholesale!Q$5</f>
        <v>1.6594999203694859E-2</v>
      </c>
      <c r="R119">
        <f>Wholesale!R51/Wholesale!R$5</f>
        <v>1.6150470483986663E-2</v>
      </c>
      <c r="S119">
        <f>Wholesale!S51/Wholesale!S$5</f>
        <v>1.603694374475231E-2</v>
      </c>
      <c r="T119">
        <f>Wholesale!T51/Wholesale!T$5</f>
        <v>1.6880699208027011E-2</v>
      </c>
      <c r="U119">
        <f>Wholesale!U51/Wholesale!U$5</f>
        <v>1.8828303801052309E-2</v>
      </c>
      <c r="V119">
        <f>Wholesale!V51/Wholesale!V$5</f>
        <v>1.7486860965121837E-2</v>
      </c>
      <c r="W119">
        <f>Wholesale!W51/Wholesale!W$5</f>
        <v>1.6748477411144443E-2</v>
      </c>
    </row>
    <row r="120" spans="1:23" x14ac:dyDescent="0.25">
      <c r="A120" s="2" t="s">
        <v>115</v>
      </c>
      <c r="B120" s="2" t="s">
        <v>116</v>
      </c>
      <c r="C120">
        <f>Wholesale!C52/Wholesale!C$5</f>
        <v>0</v>
      </c>
      <c r="D120">
        <f>Wholesale!D52/Wholesale!D$5</f>
        <v>0</v>
      </c>
      <c r="E120">
        <f>Wholesale!E52/Wholesale!E$5</f>
        <v>0</v>
      </c>
      <c r="F120">
        <f>Wholesale!F52/Wholesale!F$5</f>
        <v>1.8094486891209398E-2</v>
      </c>
      <c r="G120">
        <f>Wholesale!G52/Wholesale!G$5</f>
        <v>1.6972282427953806E-2</v>
      </c>
      <c r="H120">
        <f>Wholesale!H52/Wholesale!H$5</f>
        <v>1.6269957439142477E-2</v>
      </c>
      <c r="I120">
        <f>Wholesale!I52/Wholesale!I$5</f>
        <v>1.6788963897857351E-2</v>
      </c>
      <c r="J120">
        <f>Wholesale!J52/Wholesale!J$5</f>
        <v>1.6518528969149737E-2</v>
      </c>
      <c r="K120">
        <f>Wholesale!K52/Wholesale!K$5</f>
        <v>1.7020666244337405E-2</v>
      </c>
      <c r="L120">
        <f>Wholesale!L52/Wholesale!L$5</f>
        <v>1.7602623411606254E-2</v>
      </c>
      <c r="M120">
        <f>Wholesale!M52/Wholesale!M$5</f>
        <v>1.7824917628156616E-2</v>
      </c>
      <c r="N120">
        <f>Wholesale!N52/Wholesale!N$5</f>
        <v>1.6768125178559655E-2</v>
      </c>
      <c r="O120">
        <f>Wholesale!O52/Wholesale!O$5</f>
        <v>1.7023389232127099E-2</v>
      </c>
      <c r="P120">
        <f>Wholesale!P52/Wholesale!P$5</f>
        <v>1.6301623624278085E-2</v>
      </c>
      <c r="Q120">
        <f>Wholesale!Q52/Wholesale!Q$5</f>
        <v>1.6234007538355365E-2</v>
      </c>
      <c r="R120">
        <f>Wholesale!R52/Wholesale!R$5</f>
        <v>1.4990083969787753E-2</v>
      </c>
      <c r="S120">
        <f>Wholesale!S52/Wholesale!S$5</f>
        <v>1.4273719563392108E-2</v>
      </c>
      <c r="T120">
        <f>Wholesale!T52/Wholesale!T$5</f>
        <v>1.4672009592023475E-2</v>
      </c>
      <c r="U120">
        <f>Wholesale!U52/Wholesale!U$5</f>
        <v>1.5772833447372764E-2</v>
      </c>
      <c r="V120">
        <f>Wholesale!V52/Wholesale!V$5</f>
        <v>1.5145723841376016E-2</v>
      </c>
      <c r="W120">
        <f>Wholesale!W52/Wholesale!W$5</f>
        <v>1.4191891646213982E-2</v>
      </c>
    </row>
    <row r="121" spans="1:23" x14ac:dyDescent="0.25">
      <c r="A121" s="2" t="s">
        <v>117</v>
      </c>
      <c r="B121" s="2" t="s">
        <v>118</v>
      </c>
      <c r="C121">
        <f>Wholesale!C53/Wholesale!C$5</f>
        <v>0</v>
      </c>
      <c r="D121">
        <f>Wholesale!D53/Wholesale!D$5</f>
        <v>0</v>
      </c>
      <c r="E121">
        <f>Wholesale!E53/Wholesale!E$5</f>
        <v>0</v>
      </c>
      <c r="F121">
        <f>Wholesale!F53/Wholesale!F$5</f>
        <v>1.2914542693335532E-2</v>
      </c>
      <c r="G121">
        <f>Wholesale!G53/Wholesale!G$5</f>
        <v>1.2499856653020034E-2</v>
      </c>
      <c r="H121">
        <f>Wholesale!H53/Wholesale!H$5</f>
        <v>1.2126466548066747E-2</v>
      </c>
      <c r="I121">
        <f>Wholesale!I53/Wholesale!I$5</f>
        <v>1.290284707954212E-2</v>
      </c>
      <c r="J121">
        <f>Wholesale!J53/Wholesale!J$5</f>
        <v>1.2180210684725357E-2</v>
      </c>
      <c r="K121">
        <f>Wholesale!K53/Wholesale!K$5</f>
        <v>1.2657925247720022E-2</v>
      </c>
      <c r="L121">
        <f>Wholesale!L53/Wholesale!L$5</f>
        <v>1.2613456696141008E-2</v>
      </c>
      <c r="M121">
        <f>Wholesale!M53/Wholesale!M$5</f>
        <v>1.2667217752733115E-2</v>
      </c>
      <c r="N121">
        <f>Wholesale!N53/Wholesale!N$5</f>
        <v>1.2471705162296991E-2</v>
      </c>
      <c r="O121">
        <f>Wholesale!O53/Wholesale!O$5</f>
        <v>1.2422771403353928E-2</v>
      </c>
      <c r="P121">
        <f>Wholesale!P53/Wholesale!P$5</f>
        <v>1.2683883622098725E-2</v>
      </c>
      <c r="Q121">
        <f>Wholesale!Q53/Wholesale!Q$5</f>
        <v>1.3091256569517439E-2</v>
      </c>
      <c r="R121">
        <f>Wholesale!R53/Wholesale!R$5</f>
        <v>1.2363390860373856E-2</v>
      </c>
      <c r="S121">
        <f>Wholesale!S53/Wholesale!S$5</f>
        <v>1.2185138539042821E-2</v>
      </c>
      <c r="T121">
        <f>Wholesale!T53/Wholesale!T$5</f>
        <v>1.296816331682075E-2</v>
      </c>
      <c r="U121">
        <f>Wholesale!U53/Wholesale!U$5</f>
        <v>1.2280867328881862E-2</v>
      </c>
      <c r="V121">
        <f>Wholesale!V53/Wholesale!V$5</f>
        <v>1.2135690396559961E-2</v>
      </c>
      <c r="W121">
        <f>Wholesale!W53/Wholesale!W$5</f>
        <v>1.3532860649031907E-2</v>
      </c>
    </row>
    <row r="122" spans="1:23" x14ac:dyDescent="0.25">
      <c r="A122" s="2" t="s">
        <v>119</v>
      </c>
      <c r="B122" s="2" t="s">
        <v>120</v>
      </c>
      <c r="C122">
        <f>Wholesale!C54/Wholesale!C$5</f>
        <v>2.9100402375934087E-2</v>
      </c>
      <c r="D122">
        <f>Wholesale!D54/Wholesale!D$5</f>
        <v>2.9721106838280789E-2</v>
      </c>
      <c r="E122">
        <f>Wholesale!E54/Wholesale!E$5</f>
        <v>2.9785871720044821E-2</v>
      </c>
      <c r="F122">
        <f>Wholesale!F54/Wholesale!F$5</f>
        <v>2.8477920487856564E-2</v>
      </c>
      <c r="G122">
        <f>Wholesale!G54/Wholesale!G$5</f>
        <v>2.8589121684384353E-2</v>
      </c>
      <c r="H122">
        <f>Wholesale!H54/Wholesale!H$5</f>
        <v>2.9375999279392887E-2</v>
      </c>
      <c r="I122">
        <f>Wholesale!I54/Wholesale!I$5</f>
        <v>2.9210449075432934E-2</v>
      </c>
      <c r="J122">
        <f>Wholesale!J54/Wholesale!J$5</f>
        <v>2.9368886380737397E-2</v>
      </c>
      <c r="K122">
        <f>Wholesale!K54/Wholesale!K$5</f>
        <v>2.8841901437911627E-2</v>
      </c>
      <c r="L122">
        <f>Wholesale!L54/Wholesale!L$5</f>
        <v>2.8611582830707971E-2</v>
      </c>
      <c r="M122">
        <f>Wholesale!M54/Wholesale!M$5</f>
        <v>2.7860893457987448E-2</v>
      </c>
      <c r="N122">
        <f>Wholesale!N54/Wholesale!N$5</f>
        <v>2.8690416016526384E-2</v>
      </c>
      <c r="O122">
        <f>Wholesale!O54/Wholesale!O$5</f>
        <v>2.8033980582524272E-2</v>
      </c>
      <c r="P122">
        <f>Wholesale!P54/Wholesale!P$5</f>
        <v>2.707856598016781E-2</v>
      </c>
      <c r="Q122">
        <f>Wholesale!Q54/Wholesale!Q$5</f>
        <v>2.5970165100599883E-2</v>
      </c>
      <c r="R122">
        <f>Wholesale!R54/Wholesale!R$5</f>
        <v>2.4779526562302208E-2</v>
      </c>
      <c r="S122">
        <f>Wholesale!S54/Wholesale!S$5</f>
        <v>2.4370277078085641E-2</v>
      </c>
      <c r="T122">
        <f>Wholesale!T54/Wholesale!T$5</f>
        <v>2.5168544052840271E-2</v>
      </c>
      <c r="U122">
        <f>Wholesale!U54/Wholesale!U$5</f>
        <v>2.5658872661208504E-2</v>
      </c>
      <c r="V122">
        <f>Wholesale!V54/Wholesale!V$5</f>
        <v>2.6206402293358817E-2</v>
      </c>
      <c r="W122">
        <f>Wholesale!W54/Wholesale!W$5</f>
        <v>2.5759021907099354E-2</v>
      </c>
    </row>
    <row r="123" spans="1:23" x14ac:dyDescent="0.25">
      <c r="A123" s="2" t="s">
        <v>121</v>
      </c>
      <c r="B123" s="2" t="s">
        <v>120</v>
      </c>
      <c r="C123">
        <f>Wholesale!C55/Wholesale!C$5</f>
        <v>2.9100402375934087E-2</v>
      </c>
      <c r="D123">
        <f>Wholesale!D55/Wholesale!D$5</f>
        <v>2.9721106838280789E-2</v>
      </c>
      <c r="E123">
        <f>Wholesale!E55/Wholesale!E$5</f>
        <v>2.9785871720044821E-2</v>
      </c>
      <c r="F123">
        <f>Wholesale!F55/Wholesale!F$5</f>
        <v>2.8477920487856564E-2</v>
      </c>
      <c r="G123">
        <f>Wholesale!G55/Wholesale!G$5</f>
        <v>2.8589121684384353E-2</v>
      </c>
      <c r="H123">
        <f>Wholesale!H55/Wholesale!H$5</f>
        <v>2.9375999279392887E-2</v>
      </c>
      <c r="I123">
        <f>Wholesale!I55/Wholesale!I$5</f>
        <v>2.9210449075432934E-2</v>
      </c>
      <c r="J123">
        <f>Wholesale!J55/Wholesale!J$5</f>
        <v>2.9368886380737397E-2</v>
      </c>
      <c r="K123">
        <f>Wholesale!K55/Wholesale!K$5</f>
        <v>2.8841901437911627E-2</v>
      </c>
      <c r="L123">
        <f>Wholesale!L55/Wholesale!L$5</f>
        <v>2.8611582830707971E-2</v>
      </c>
      <c r="M123">
        <f>Wholesale!M55/Wholesale!M$5</f>
        <v>2.7860893457987448E-2</v>
      </c>
      <c r="N123">
        <f>Wholesale!N55/Wholesale!N$5</f>
        <v>2.8690416016526384E-2</v>
      </c>
      <c r="O123">
        <f>Wholesale!O55/Wholesale!O$5</f>
        <v>2.8033980582524272E-2</v>
      </c>
      <c r="P123">
        <f>Wholesale!P55/Wholesale!P$5</f>
        <v>2.707856598016781E-2</v>
      </c>
      <c r="Q123">
        <f>Wholesale!Q55/Wholesale!Q$5</f>
        <v>2.5970165100599883E-2</v>
      </c>
      <c r="R123">
        <f>Wholesale!R55/Wholesale!R$5</f>
        <v>2.4779526562302208E-2</v>
      </c>
      <c r="S123">
        <f>Wholesale!S55/Wholesale!S$5</f>
        <v>2.4370277078085641E-2</v>
      </c>
      <c r="T123">
        <f>Wholesale!T55/Wholesale!T$5</f>
        <v>2.5168544052840271E-2</v>
      </c>
      <c r="U123">
        <f>Wholesale!U55/Wholesale!U$5</f>
        <v>2.5658872661208504E-2</v>
      </c>
      <c r="V123">
        <f>Wholesale!V55/Wholesale!V$5</f>
        <v>2.6206402293358817E-2</v>
      </c>
      <c r="W123">
        <f>Wholesale!W55/Wholesale!W$5</f>
        <v>2.5759021907099354E-2</v>
      </c>
    </row>
    <row r="124" spans="1:23" x14ac:dyDescent="0.25">
      <c r="A124" s="2" t="s">
        <v>122</v>
      </c>
      <c r="B124" s="2" t="s">
        <v>123</v>
      </c>
      <c r="C124">
        <f>Wholesale!C56/Wholesale!C$5</f>
        <v>3.9471163058057104E-2</v>
      </c>
      <c r="D124">
        <f>Wholesale!D56/Wholesale!D$5</f>
        <v>3.9753496779202507E-2</v>
      </c>
      <c r="E124">
        <f>Wholesale!E56/Wholesale!E$5</f>
        <v>4.0276802974893187E-2</v>
      </c>
      <c r="F124">
        <f>Wholesale!F56/Wholesale!F$5</f>
        <v>3.7224962621993575E-2</v>
      </c>
      <c r="G124">
        <f>Wholesale!G56/Wholesale!G$5</f>
        <v>3.8072957878923404E-2</v>
      </c>
      <c r="H124">
        <f>Wholesale!H56/Wholesale!H$5</f>
        <v>3.8045803589524176E-2</v>
      </c>
      <c r="I124">
        <f>Wholesale!I56/Wholesale!I$5</f>
        <v>3.8720281772820664E-2</v>
      </c>
      <c r="J124">
        <f>Wholesale!J56/Wholesale!J$5</f>
        <v>3.8927294958615501E-2</v>
      </c>
      <c r="K124">
        <f>Wholesale!K56/Wholesale!K$5</f>
        <v>3.7794485017271673E-2</v>
      </c>
      <c r="L124">
        <f>Wholesale!L56/Wholesale!L$5</f>
        <v>3.7559290273467237E-2</v>
      </c>
      <c r="M124">
        <f>Wholesale!M56/Wholesale!M$5</f>
        <v>3.7768799990685865E-2</v>
      </c>
      <c r="N124">
        <f>Wholesale!N56/Wholesale!N$5</f>
        <v>3.6810759730127679E-2</v>
      </c>
      <c r="O124">
        <f>Wholesale!O56/Wholesale!O$5</f>
        <v>3.7886142983230356E-2</v>
      </c>
      <c r="P124">
        <f>Wholesale!P56/Wholesale!P$5</f>
        <v>3.7724746649231776E-2</v>
      </c>
      <c r="Q124">
        <f>Wholesale!Q56/Wholesale!Q$5</f>
        <v>3.7129054520358869E-2</v>
      </c>
      <c r="R124">
        <f>Wholesale!R56/Wholesale!R$5</f>
        <v>3.6974133929701676E-2</v>
      </c>
      <c r="S124">
        <f>Wholesale!S56/Wholesale!S$5</f>
        <v>3.8455079764903442E-2</v>
      </c>
      <c r="T124">
        <f>Wholesale!T56/Wholesale!T$5</f>
        <v>3.7810662712060496E-2</v>
      </c>
      <c r="U124">
        <f>Wholesale!U56/Wholesale!U$5</f>
        <v>3.9945261071656087E-2</v>
      </c>
      <c r="V124">
        <f>Wholesale!V56/Wholesale!V$5</f>
        <v>3.8963210702341135E-2</v>
      </c>
      <c r="W124">
        <f>Wholesale!W56/Wholesale!W$5</f>
        <v>3.9644123261521683E-2</v>
      </c>
    </row>
    <row r="125" spans="1:23" x14ac:dyDescent="0.25">
      <c r="A125" s="2" t="s">
        <v>124</v>
      </c>
      <c r="B125" s="2" t="s">
        <v>123</v>
      </c>
      <c r="C125">
        <f>Wholesale!C57/Wholesale!C$5</f>
        <v>3.9471163058057104E-2</v>
      </c>
      <c r="D125">
        <f>Wholesale!D57/Wholesale!D$5</f>
        <v>3.9753496779202507E-2</v>
      </c>
      <c r="E125">
        <f>Wholesale!E57/Wholesale!E$5</f>
        <v>4.0276802974893187E-2</v>
      </c>
      <c r="F125">
        <f>Wholesale!F57/Wholesale!F$5</f>
        <v>3.7224962621993575E-2</v>
      </c>
      <c r="G125">
        <f>Wholesale!G57/Wholesale!G$5</f>
        <v>3.8072957878923404E-2</v>
      </c>
      <c r="H125">
        <f>Wholesale!H57/Wholesale!H$5</f>
        <v>3.8045803589524176E-2</v>
      </c>
      <c r="I125">
        <f>Wholesale!I57/Wholesale!I$5</f>
        <v>3.8720281772820664E-2</v>
      </c>
      <c r="J125">
        <f>Wholesale!J57/Wholesale!J$5</f>
        <v>3.8927294958615501E-2</v>
      </c>
      <c r="K125">
        <f>Wholesale!K57/Wholesale!K$5</f>
        <v>3.7794485017271673E-2</v>
      </c>
      <c r="L125">
        <f>Wholesale!L57/Wholesale!L$5</f>
        <v>3.7559290273467237E-2</v>
      </c>
      <c r="M125">
        <f>Wholesale!M57/Wholesale!M$5</f>
        <v>3.7768799990685865E-2</v>
      </c>
      <c r="N125">
        <f>Wholesale!N57/Wholesale!N$5</f>
        <v>3.6810759730127679E-2</v>
      </c>
      <c r="O125">
        <f>Wholesale!O57/Wholesale!O$5</f>
        <v>3.7886142983230356E-2</v>
      </c>
      <c r="P125">
        <f>Wholesale!P57/Wholesale!P$5</f>
        <v>3.7724746649231776E-2</v>
      </c>
      <c r="Q125">
        <f>Wholesale!Q57/Wholesale!Q$5</f>
        <v>3.7129054520358869E-2</v>
      </c>
      <c r="R125">
        <f>Wholesale!R57/Wholesale!R$5</f>
        <v>3.6974133929701676E-2</v>
      </c>
      <c r="S125">
        <f>Wholesale!S57/Wholesale!S$5</f>
        <v>3.8455079764903442E-2</v>
      </c>
      <c r="T125">
        <f>Wholesale!T57/Wholesale!T$5</f>
        <v>3.7810662712060496E-2</v>
      </c>
      <c r="U125">
        <f>Wholesale!U57/Wholesale!U$5</f>
        <v>3.9945261071656087E-2</v>
      </c>
      <c r="V125">
        <f>Wholesale!V57/Wholesale!V$5</f>
        <v>3.8963210702341135E-2</v>
      </c>
      <c r="W125">
        <f>Wholesale!W57/Wholesale!W$5</f>
        <v>3.9644123261521683E-2</v>
      </c>
    </row>
    <row r="126" spans="1:23" x14ac:dyDescent="0.25">
      <c r="A126" s="2" t="s">
        <v>125</v>
      </c>
      <c r="B126" s="2" t="s">
        <v>126</v>
      </c>
      <c r="C126">
        <f>Wholesale!C58/Wholesale!C$5</f>
        <v>2.6417896148687489E-2</v>
      </c>
      <c r="D126">
        <f>Wholesale!D58/Wholesale!D$5</f>
        <v>2.8410951924593308E-2</v>
      </c>
      <c r="E126">
        <f>Wholesale!E58/Wholesale!E$5</f>
        <v>2.7729550687697779E-2</v>
      </c>
      <c r="F126">
        <f>Wholesale!F58/Wholesale!F$5</f>
        <v>2.6217581201511603E-2</v>
      </c>
      <c r="G126">
        <f>Wholesale!G58/Wholesale!G$5</f>
        <v>2.5630440017889701E-2</v>
      </c>
      <c r="H126">
        <f>Wholesale!H58/Wholesale!H$5</f>
        <v>2.7022766680928685E-2</v>
      </c>
      <c r="I126">
        <f>Wholesale!I58/Wholesale!I$5</f>
        <v>2.6697974757851482E-2</v>
      </c>
      <c r="J126">
        <f>Wholesale!J58/Wholesale!J$5</f>
        <v>2.7217362678705791E-2</v>
      </c>
      <c r="K126">
        <f>Wholesale!K58/Wholesale!K$5</f>
        <v>2.6965325173613188E-2</v>
      </c>
      <c r="L126">
        <f>Wholesale!L58/Wholesale!L$5</f>
        <v>2.5742226386367629E-2</v>
      </c>
      <c r="M126">
        <f>Wholesale!M58/Wholesale!M$5</f>
        <v>2.4682446356428495E-2</v>
      </c>
      <c r="N126">
        <f>Wholesale!N58/Wholesale!N$5</f>
        <v>2.6141133551633958E-2</v>
      </c>
      <c r="O126">
        <f>Wholesale!O58/Wholesale!O$5</f>
        <v>2.6158428949691084E-2</v>
      </c>
      <c r="P126">
        <f>Wholesale!P58/Wholesale!P$5</f>
        <v>2.5171624713958809E-2</v>
      </c>
      <c r="Q126">
        <f>Wholesale!Q58/Wholesale!Q$5</f>
        <v>2.4589902850772415E-2</v>
      </c>
      <c r="R126">
        <f>Wholesale!R58/Wholesale!R$5</f>
        <v>2.4695134815815013E-2</v>
      </c>
      <c r="S126">
        <f>Wholesale!S58/Wholesale!S$5</f>
        <v>2.4118387909319899E-2</v>
      </c>
      <c r="T126">
        <f>Wholesale!T58/Wholesale!T$5</f>
        <v>2.3811777574438101E-2</v>
      </c>
      <c r="U126">
        <f>Wholesale!U58/Wholesale!U$5</f>
        <v>2.3700540310973739E-2</v>
      </c>
      <c r="V126">
        <f>Wholesale!V58/Wholesale!V$5</f>
        <v>2.4187768752986144E-2</v>
      </c>
      <c r="W126">
        <f>Wholesale!W58/Wholesale!W$5</f>
        <v>2.4043268793746023E-2</v>
      </c>
    </row>
    <row r="127" spans="1:23" x14ac:dyDescent="0.25">
      <c r="A127" s="2" t="s">
        <v>127</v>
      </c>
      <c r="B127" s="2" t="s">
        <v>126</v>
      </c>
      <c r="C127">
        <f>Wholesale!C59/Wholesale!C$5</f>
        <v>2.6417896148687489E-2</v>
      </c>
      <c r="D127">
        <f>Wholesale!D59/Wholesale!D$5</f>
        <v>2.8410951924593308E-2</v>
      </c>
      <c r="E127">
        <f>Wholesale!E59/Wholesale!E$5</f>
        <v>2.7729550687697779E-2</v>
      </c>
      <c r="F127">
        <f>Wholesale!F59/Wholesale!F$5</f>
        <v>2.6217581201511603E-2</v>
      </c>
      <c r="G127">
        <f>Wholesale!G59/Wholesale!G$5</f>
        <v>2.5630440017889701E-2</v>
      </c>
      <c r="H127">
        <f>Wholesale!H59/Wholesale!H$5</f>
        <v>2.7022766680928685E-2</v>
      </c>
      <c r="I127">
        <f>Wholesale!I59/Wholesale!I$5</f>
        <v>2.6697974757851482E-2</v>
      </c>
      <c r="J127">
        <f>Wholesale!J59/Wholesale!J$5</f>
        <v>2.7217362678705791E-2</v>
      </c>
      <c r="K127">
        <f>Wholesale!K59/Wholesale!K$5</f>
        <v>2.6965325173613188E-2</v>
      </c>
      <c r="L127">
        <f>Wholesale!L59/Wholesale!L$5</f>
        <v>2.5742226386367629E-2</v>
      </c>
      <c r="M127">
        <f>Wholesale!M59/Wholesale!M$5</f>
        <v>2.4682446356428495E-2</v>
      </c>
      <c r="N127">
        <f>Wholesale!N59/Wholesale!N$5</f>
        <v>2.6141133551633958E-2</v>
      </c>
      <c r="O127">
        <f>Wholesale!O59/Wholesale!O$5</f>
        <v>2.6158428949691084E-2</v>
      </c>
      <c r="P127">
        <f>Wholesale!P59/Wholesale!P$5</f>
        <v>2.5171624713958809E-2</v>
      </c>
      <c r="Q127">
        <f>Wholesale!Q59/Wholesale!Q$5</f>
        <v>2.4589902850772415E-2</v>
      </c>
      <c r="R127">
        <f>Wholesale!R59/Wholesale!R$5</f>
        <v>2.4695134815815013E-2</v>
      </c>
      <c r="S127">
        <f>Wholesale!S59/Wholesale!S$5</f>
        <v>2.4118387909319899E-2</v>
      </c>
      <c r="T127">
        <f>Wholesale!T59/Wholesale!T$5</f>
        <v>2.3811777574438101E-2</v>
      </c>
      <c r="U127">
        <f>Wholesale!U59/Wholesale!U$5</f>
        <v>2.3700540310973739E-2</v>
      </c>
      <c r="V127">
        <f>Wholesale!V59/Wholesale!V$5</f>
        <v>2.4187768752986144E-2</v>
      </c>
      <c r="W127">
        <f>Wholesale!W59/Wholesale!W$5</f>
        <v>2.4043268793746023E-2</v>
      </c>
    </row>
    <row r="128" spans="1:23" x14ac:dyDescent="0.25">
      <c r="A128" s="11"/>
      <c r="B128" s="11"/>
    </row>
    <row r="129" spans="1:2" x14ac:dyDescent="0.25">
      <c r="A129" s="11"/>
      <c r="B129" s="11"/>
    </row>
    <row r="130" spans="1:2" x14ac:dyDescent="0.25">
      <c r="A130" s="11"/>
      <c r="B130" s="11"/>
    </row>
    <row r="131" spans="1:2" x14ac:dyDescent="0.25">
      <c r="A131" s="11"/>
      <c r="B131" s="11"/>
    </row>
    <row r="132" spans="1:2" x14ac:dyDescent="0.25">
      <c r="A132" s="11"/>
      <c r="B132" s="11"/>
    </row>
    <row r="133" spans="1:2" x14ac:dyDescent="0.25">
      <c r="A133" s="11"/>
      <c r="B133" s="11"/>
    </row>
    <row r="134" spans="1:2" x14ac:dyDescent="0.25">
      <c r="A134" s="11"/>
      <c r="B134" s="11"/>
    </row>
    <row r="135" spans="1:2" x14ac:dyDescent="0.25">
      <c r="A135" s="11"/>
      <c r="B135" s="11"/>
    </row>
    <row r="136" spans="1:2" x14ac:dyDescent="0.25">
      <c r="A136" s="11"/>
      <c r="B136" s="11"/>
    </row>
    <row r="137" spans="1:2" x14ac:dyDescent="0.25">
      <c r="A137" s="11"/>
      <c r="B137" s="11"/>
    </row>
    <row r="138" spans="1:2" x14ac:dyDescent="0.25">
      <c r="A138" s="11"/>
      <c r="B138" s="11"/>
    </row>
    <row r="139" spans="1:2" x14ac:dyDescent="0.25">
      <c r="A139" s="11"/>
      <c r="B139" s="11"/>
    </row>
    <row r="140" spans="1:2" x14ac:dyDescent="0.25">
      <c r="A140" s="11"/>
      <c r="B140" s="11"/>
    </row>
    <row r="141" spans="1:2" x14ac:dyDescent="0.25">
      <c r="A141" s="11"/>
      <c r="B141" s="11"/>
    </row>
    <row r="142" spans="1:2" x14ac:dyDescent="0.25">
      <c r="A142" s="11"/>
      <c r="B142" s="11"/>
    </row>
    <row r="143" spans="1:2" x14ac:dyDescent="0.25">
      <c r="A143" s="11"/>
      <c r="B143" s="11"/>
    </row>
    <row r="144" spans="1:2" x14ac:dyDescent="0.25">
      <c r="A144" s="11"/>
      <c r="B144" s="11"/>
    </row>
    <row r="145" spans="1:2" x14ac:dyDescent="0.25">
      <c r="A145" s="16"/>
      <c r="B145" s="16"/>
    </row>
    <row r="146" spans="1:2" x14ac:dyDescent="0.25">
      <c r="A146" s="11"/>
      <c r="B146" s="11"/>
    </row>
    <row r="147" spans="1:2" x14ac:dyDescent="0.25">
      <c r="A147" s="11"/>
      <c r="B147" s="11"/>
    </row>
    <row r="148" spans="1:2" x14ac:dyDescent="0.25">
      <c r="A148" s="11"/>
      <c r="B148" s="11"/>
    </row>
    <row r="149" spans="1:2" x14ac:dyDescent="0.25">
      <c r="A149" s="11"/>
      <c r="B149" s="11"/>
    </row>
    <row r="150" spans="1:2" x14ac:dyDescent="0.25">
      <c r="A150" s="11"/>
      <c r="B150" s="11"/>
    </row>
    <row r="151" spans="1:2" x14ac:dyDescent="0.25">
      <c r="A151" s="11"/>
      <c r="B151" s="11"/>
    </row>
    <row r="152" spans="1:2" x14ac:dyDescent="0.25">
      <c r="A152" s="11"/>
      <c r="B152" s="11"/>
    </row>
    <row r="153" spans="1:2" x14ac:dyDescent="0.25">
      <c r="A153" s="11"/>
      <c r="B153" s="11"/>
    </row>
    <row r="154" spans="1:2" x14ac:dyDescent="0.25">
      <c r="A154" s="11"/>
      <c r="B154" s="11"/>
    </row>
  </sheetData>
  <mergeCells count="1">
    <mergeCell ref="A69:B69"/>
  </mergeCells>
  <pageMargins left="0.78749999999999998" right="0.78749999999999998" top="1.0249999999999999" bottom="1.0249999999999999" header="0.78749999999999998" footer="0.78749999999999998"/>
  <pageSetup orientation="portrait" horizontalDpi="300" verticalDpi="300"/>
  <headerFooter>
    <oddHeader>&amp;C&amp;A</oddHeader>
    <oddFooter>&amp;CPage &amp;P</oddFooter>
  </headerFooter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tabColor rgb="FFB4C7DC"/>
  </sheetPr>
  <dimension ref="A1:W117"/>
  <sheetViews>
    <sheetView zoomScale="95" zoomScaleNormal="95" workbookViewId="0">
      <selection activeCell="B9" sqref="B9"/>
    </sheetView>
  </sheetViews>
  <sheetFormatPr defaultColWidth="11.5546875" defaultRowHeight="13.2" x14ac:dyDescent="0.25"/>
  <cols>
    <col min="2" max="2" width="33.5546875" customWidth="1"/>
  </cols>
  <sheetData>
    <row r="1" spans="1:23" x14ac:dyDescent="0.25">
      <c r="A1" s="98" t="s">
        <v>812</v>
      </c>
      <c r="B1" s="37"/>
      <c r="C1" s="37"/>
      <c r="D1" s="37"/>
      <c r="E1" s="37"/>
      <c r="F1" s="37"/>
      <c r="G1" s="37"/>
      <c r="H1" s="37"/>
      <c r="I1" s="37"/>
      <c r="J1" s="37"/>
      <c r="K1" s="37"/>
      <c r="L1" s="37"/>
      <c r="M1" s="37"/>
      <c r="N1" s="37"/>
      <c r="O1" s="37"/>
      <c r="P1" s="37"/>
      <c r="Q1" s="37"/>
      <c r="R1" s="37"/>
      <c r="S1" s="37"/>
      <c r="T1" s="37"/>
      <c r="U1" s="37"/>
      <c r="V1" s="37"/>
      <c r="W1" s="37"/>
    </row>
    <row r="2" spans="1:23" x14ac:dyDescent="0.25">
      <c r="A2" s="1" t="s">
        <v>0</v>
      </c>
      <c r="B2" s="1" t="s">
        <v>1</v>
      </c>
      <c r="C2" s="1" t="s">
        <v>2</v>
      </c>
      <c r="D2" s="1" t="s">
        <v>3</v>
      </c>
      <c r="E2" s="1" t="s">
        <v>4</v>
      </c>
      <c r="F2" s="1" t="s">
        <v>5</v>
      </c>
      <c r="G2" s="1" t="s">
        <v>6</v>
      </c>
      <c r="H2" s="1" t="s">
        <v>7</v>
      </c>
      <c r="I2" s="1" t="s">
        <v>8</v>
      </c>
      <c r="J2" s="1" t="s">
        <v>9</v>
      </c>
      <c r="K2" s="1" t="s">
        <v>10</v>
      </c>
      <c r="L2" s="1" t="s">
        <v>11</v>
      </c>
      <c r="M2" s="1" t="s">
        <v>12</v>
      </c>
      <c r="N2" s="1" t="s">
        <v>13</v>
      </c>
      <c r="O2" s="1" t="s">
        <v>14</v>
      </c>
      <c r="P2" s="1" t="s">
        <v>15</v>
      </c>
      <c r="Q2" s="1" t="s">
        <v>16</v>
      </c>
      <c r="R2" s="1" t="s">
        <v>17</v>
      </c>
      <c r="S2" s="1" t="s">
        <v>18</v>
      </c>
      <c r="T2" s="1" t="s">
        <v>19</v>
      </c>
      <c r="U2" s="1" t="s">
        <v>20</v>
      </c>
      <c r="V2" s="1" t="s">
        <v>21</v>
      </c>
      <c r="W2" s="1" t="s">
        <v>22</v>
      </c>
    </row>
    <row r="3" spans="1:23" x14ac:dyDescent="0.25">
      <c r="A3" s="2" t="s">
        <v>23</v>
      </c>
      <c r="B3" s="2" t="s">
        <v>24</v>
      </c>
    </row>
    <row r="4" spans="1:23" x14ac:dyDescent="0.25">
      <c r="A4" s="2" t="s">
        <v>25</v>
      </c>
      <c r="B4" s="2" t="s">
        <v>26</v>
      </c>
      <c r="C4">
        <f>W_Shares!C4/W_Shares!C$3</f>
        <v>1.029952885822091</v>
      </c>
      <c r="D4">
        <f>W_Shares!D4/W_Shares!D$3</f>
        <v>1.0288939876428156</v>
      </c>
      <c r="E4">
        <f>W_Shares!E4/W_Shares!E$3</f>
        <v>1.0264307755362474</v>
      </c>
      <c r="F4">
        <f>W_Shares!F4/W_Shares!F$3</f>
        <v>1.0248139012937716</v>
      </c>
      <c r="G4">
        <f>W_Shares!G4/W_Shares!G$3</f>
        <v>1.0226708913477307</v>
      </c>
      <c r="H4">
        <f>W_Shares!H4/W_Shares!H$3</f>
        <v>1.0199739988127203</v>
      </c>
      <c r="I4">
        <f>W_Shares!I4/W_Shares!I$3</f>
        <v>1.0173075800342244</v>
      </c>
      <c r="J4">
        <f>W_Shares!J4/W_Shares!J$3</f>
        <v>1.0159096285517695</v>
      </c>
      <c r="K4">
        <f>W_Shares!K4/W_Shares!K$3</f>
        <v>1.0154835305283954</v>
      </c>
      <c r="L4">
        <f>W_Shares!L4/W_Shares!L$3</f>
        <v>1.0141421797002641</v>
      </c>
      <c r="M4">
        <f>W_Shares!M4/W_Shares!M$3</f>
        <v>1.0152689383417097</v>
      </c>
      <c r="N4">
        <f>W_Shares!N4/W_Shares!N$3</f>
        <v>1.02048619204768</v>
      </c>
      <c r="O4">
        <f>W_Shares!O4/W_Shares!O$3</f>
        <v>1.0204663489220684</v>
      </c>
      <c r="P4">
        <f>W_Shares!P4/W_Shares!P$3</f>
        <v>1.0186048350387145</v>
      </c>
      <c r="Q4">
        <f>W_Shares!Q4/W_Shares!Q$3</f>
        <v>1.017996887361573</v>
      </c>
      <c r="R4">
        <f>W_Shares!R4/W_Shares!R$3</f>
        <v>1.0175249368622874</v>
      </c>
      <c r="S4">
        <f>W_Shares!S4/W_Shares!S$3</f>
        <v>1.0165244742256709</v>
      </c>
      <c r="T4">
        <f>W_Shares!T4/W_Shares!T$3</f>
        <v>1.0132317469999761</v>
      </c>
      <c r="U4">
        <f>W_Shares!U4/W_Shares!U$3</f>
        <v>1.0066326179100797</v>
      </c>
      <c r="V4">
        <f>W_Shares!V4/W_Shares!V$3</f>
        <v>1.0017449553451383</v>
      </c>
      <c r="W4">
        <f>W_Shares!W4/W_Shares!W$3</f>
        <v>1.0049116050814235</v>
      </c>
    </row>
    <row r="5" spans="1:23" x14ac:dyDescent="0.25">
      <c r="A5" s="2" t="s">
        <v>27</v>
      </c>
      <c r="B5" s="2" t="s">
        <v>28</v>
      </c>
      <c r="C5">
        <f>W_Shares!C5/W_Shares!C$3</f>
        <v>0.96517882610013384</v>
      </c>
      <c r="D5">
        <f>W_Shares!D5/W_Shares!D$3</f>
        <v>0.96025884841331743</v>
      </c>
      <c r="E5">
        <f>W_Shares!E5/W_Shares!E$3</f>
        <v>0.95101398545858973</v>
      </c>
      <c r="F5">
        <f>W_Shares!F5/W_Shares!F$3</f>
        <v>0.96747567165382287</v>
      </c>
      <c r="G5">
        <f>W_Shares!G5/W_Shares!G$3</f>
        <v>0.96429559650484054</v>
      </c>
      <c r="H5">
        <f>W_Shares!H5/W_Shares!H$3</f>
        <v>0.95324286149107251</v>
      </c>
      <c r="I5">
        <f>W_Shares!I5/W_Shares!I$3</f>
        <v>0.94248640843494569</v>
      </c>
      <c r="J5">
        <f>W_Shares!J5/W_Shares!J$3</f>
        <v>0.93999321920046963</v>
      </c>
      <c r="K5">
        <f>W_Shares!K5/W_Shares!K$3</f>
        <v>0.93809282553404627</v>
      </c>
      <c r="L5">
        <f>W_Shares!L5/W_Shares!L$3</f>
        <v>0.93861379308660364</v>
      </c>
      <c r="M5">
        <f>W_Shares!M5/W_Shares!M$3</f>
        <v>0.9350126561553731</v>
      </c>
      <c r="N5">
        <f>W_Shares!N5/W_Shares!N$3</f>
        <v>0.96811280448640158</v>
      </c>
      <c r="O5">
        <f>W_Shares!O5/W_Shares!O$3</f>
        <v>0.95721960501136927</v>
      </c>
      <c r="P5">
        <f>W_Shares!P5/W_Shares!P$3</f>
        <v>0.95438847263679794</v>
      </c>
      <c r="Q5">
        <f>W_Shares!Q5/W_Shares!Q$3</f>
        <v>0.94795506917311434</v>
      </c>
      <c r="R5">
        <f>W_Shares!R5/W_Shares!R$3</f>
        <v>0.9470796820027988</v>
      </c>
      <c r="S5">
        <f>W_Shares!S5/W_Shares!S$3</f>
        <v>0.94773718968869691</v>
      </c>
      <c r="T5">
        <f>W_Shares!T5/W_Shares!T$3</f>
        <v>0.93866201033146845</v>
      </c>
      <c r="U5">
        <f>W_Shares!U5/W_Shares!U$3</f>
        <v>0.89049663060279327</v>
      </c>
      <c r="V5">
        <f>W_Shares!V5/W_Shares!V$3</f>
        <v>0.88266390664382366</v>
      </c>
      <c r="W5">
        <f>W_Shares!W5/W_Shares!W$3</f>
        <v>0.88570451921722704</v>
      </c>
    </row>
    <row r="6" spans="1:23" x14ac:dyDescent="0.25">
      <c r="A6" s="2" t="s">
        <v>29</v>
      </c>
      <c r="B6" s="2" t="s">
        <v>30</v>
      </c>
      <c r="C6">
        <f>W_Shares!C6/W_Shares!C$3</f>
        <v>0.828695961094297</v>
      </c>
      <c r="D6">
        <f>W_Shares!D6/W_Shares!D$3</f>
        <v>0.82016728427800056</v>
      </c>
      <c r="E6">
        <f>W_Shares!E6/W_Shares!E$3</f>
        <v>0.8213916833343281</v>
      </c>
      <c r="F6">
        <f>W_Shares!F6/W_Shares!F$3</f>
        <v>0.84360561086100361</v>
      </c>
      <c r="G6">
        <f>W_Shares!G6/W_Shares!G$3</f>
        <v>0.84168098461185459</v>
      </c>
      <c r="H6">
        <f>W_Shares!H6/W_Shares!H$3</f>
        <v>0.84350598002272437</v>
      </c>
      <c r="I6">
        <f>W_Shares!I6/W_Shares!I$3</f>
        <v>0.83006470073631544</v>
      </c>
      <c r="J6">
        <f>W_Shares!J6/W_Shares!J$3</f>
        <v>0.81836588676715138</v>
      </c>
      <c r="K6">
        <f>W_Shares!K6/W_Shares!K$3</f>
        <v>0.84069985711454676</v>
      </c>
      <c r="L6">
        <f>W_Shares!L6/W_Shares!L$3</f>
        <v>0.83073837395166861</v>
      </c>
      <c r="M6">
        <f>W_Shares!M6/W_Shares!M$3</f>
        <v>0.81450788832125798</v>
      </c>
      <c r="N6">
        <f>W_Shares!N6/W_Shares!N$3</f>
        <v>0.83480826050617796</v>
      </c>
      <c r="O6">
        <f>W_Shares!O6/W_Shares!O$3</f>
        <v>0.83329188945674082</v>
      </c>
      <c r="P6">
        <f>W_Shares!P6/W_Shares!P$3</f>
        <v>0.83568637245392263</v>
      </c>
      <c r="Q6">
        <f>W_Shares!Q6/W_Shares!Q$3</f>
        <v>0.83644046863089705</v>
      </c>
      <c r="R6">
        <f>W_Shares!R6/W_Shares!R$3</f>
        <v>0.83767279654336357</v>
      </c>
      <c r="S6">
        <f>W_Shares!S6/W_Shares!S$3</f>
        <v>0.84962788828190783</v>
      </c>
      <c r="T6">
        <f>W_Shares!T6/W_Shares!T$3</f>
        <v>0.82788725170371058</v>
      </c>
      <c r="U6">
        <f>W_Shares!U6/W_Shares!U$3</f>
        <v>0.79202280139592618</v>
      </c>
      <c r="V6">
        <f>W_Shares!V6/W_Shares!V$3</f>
        <v>0.79414372723460369</v>
      </c>
      <c r="W6">
        <f>W_Shares!W6/W_Shares!W$3</f>
        <v>0.80277553228808995</v>
      </c>
    </row>
    <row r="7" spans="1:23" x14ac:dyDescent="0.25">
      <c r="A7" s="2" t="s">
        <v>31</v>
      </c>
      <c r="B7" s="2" t="s">
        <v>32</v>
      </c>
      <c r="C7">
        <f>W_Shares!C7/W_Shares!C$3</f>
        <v>0.80391927782855233</v>
      </c>
      <c r="D7">
        <f>W_Shares!D7/W_Shares!D$3</f>
        <v>0.80754633638741791</v>
      </c>
      <c r="E7">
        <f>W_Shares!E7/W_Shares!E$3</f>
        <v>0.79094774264813206</v>
      </c>
      <c r="F7">
        <f>W_Shares!F7/W_Shares!F$3</f>
        <v>0.84076505039841098</v>
      </c>
      <c r="G7">
        <f>W_Shares!G7/W_Shares!G$3</f>
        <v>0.8192317238325042</v>
      </c>
      <c r="H7">
        <f>W_Shares!H7/W_Shares!H$3</f>
        <v>0.83693784915326574</v>
      </c>
      <c r="I7">
        <f>W_Shares!I7/W_Shares!I$3</f>
        <v>0.82263851126671139</v>
      </c>
      <c r="J7">
        <f>W_Shares!J7/W_Shares!J$3</f>
        <v>0.80777573043447937</v>
      </c>
      <c r="K7">
        <f>W_Shares!K7/W_Shares!K$3</f>
        <v>0.8199436280523994</v>
      </c>
      <c r="L7">
        <f>W_Shares!L7/W_Shares!L$3</f>
        <v>0.80468395381431557</v>
      </c>
      <c r="M7">
        <f>W_Shares!M7/W_Shares!M$3</f>
        <v>0.77784323559988611</v>
      </c>
      <c r="N7">
        <f>W_Shares!N7/W_Shares!N$3</f>
        <v>0.8006903720402383</v>
      </c>
      <c r="O7">
        <f>W_Shares!O7/W_Shares!O$3</f>
        <v>0.80147761705602649</v>
      </c>
      <c r="P7">
        <f>W_Shares!P7/W_Shares!P$3</f>
        <v>0.81251784405079108</v>
      </c>
      <c r="Q7">
        <f>W_Shares!Q7/W_Shares!Q$3</f>
        <v>0.81937355043564331</v>
      </c>
      <c r="R7">
        <f>W_Shares!R7/W_Shares!R$3</f>
        <v>0.81721513587582706</v>
      </c>
      <c r="S7">
        <f>W_Shares!S7/W_Shares!S$3</f>
        <v>0.84158810546617469</v>
      </c>
      <c r="T7">
        <f>W_Shares!T7/W_Shares!T$3</f>
        <v>0.82103951873490066</v>
      </c>
      <c r="U7">
        <f>W_Shares!U7/W_Shares!U$3</f>
        <v>0.73873983277351252</v>
      </c>
      <c r="V7">
        <f>W_Shares!V7/W_Shares!V$3</f>
        <v>0.76789104541283759</v>
      </c>
      <c r="W7">
        <f>W_Shares!W7/W_Shares!W$3</f>
        <v>0.80434877055271992</v>
      </c>
    </row>
    <row r="8" spans="1:23" x14ac:dyDescent="0.25">
      <c r="A8" s="2" t="s">
        <v>33</v>
      </c>
      <c r="B8" s="2" t="s">
        <v>34</v>
      </c>
      <c r="C8">
        <f>W_Shares!C8/W_Shares!C$3</f>
        <v>0.85625516300107996</v>
      </c>
      <c r="D8">
        <f>W_Shares!D8/W_Shares!D$3</f>
        <v>0.84374032611420269</v>
      </c>
      <c r="E8">
        <f>W_Shares!E8/W_Shares!E$3</f>
        <v>0.85537285394047269</v>
      </c>
      <c r="F8">
        <f>W_Shares!F8/W_Shares!F$3</f>
        <v>0.8630710262326633</v>
      </c>
      <c r="G8">
        <f>W_Shares!G8/W_Shares!G$3</f>
        <v>0.86132771738885738</v>
      </c>
      <c r="H8">
        <f>W_Shares!H8/W_Shares!H$3</f>
        <v>0.84315262313762884</v>
      </c>
      <c r="I8">
        <f>W_Shares!I8/W_Shares!I$3</f>
        <v>0.81350185819834553</v>
      </c>
      <c r="J8">
        <f>W_Shares!J8/W_Shares!J$3</f>
        <v>0.79494144698669034</v>
      </c>
      <c r="K8">
        <f>W_Shares!K8/W_Shares!K$3</f>
        <v>0.81507787879551652</v>
      </c>
      <c r="L8">
        <f>W_Shares!L8/W_Shares!L$3</f>
        <v>0.81296471716529817</v>
      </c>
      <c r="M8">
        <f>W_Shares!M8/W_Shares!M$3</f>
        <v>0.81482603766645934</v>
      </c>
      <c r="N8">
        <f>W_Shares!N8/W_Shares!N$3</f>
        <v>0.83780140503412237</v>
      </c>
      <c r="O8">
        <f>W_Shares!O8/W_Shares!O$3</f>
        <v>0.85261858385537881</v>
      </c>
      <c r="P8">
        <f>W_Shares!P8/W_Shares!P$3</f>
        <v>0.84353713405008324</v>
      </c>
      <c r="Q8">
        <f>W_Shares!Q8/W_Shares!Q$3</f>
        <v>0.84294762672827728</v>
      </c>
      <c r="R8">
        <f>W_Shares!R8/W_Shares!R$3</f>
        <v>0.84954880691388834</v>
      </c>
      <c r="S8">
        <f>W_Shares!S8/W_Shares!S$3</f>
        <v>0.85901164731216317</v>
      </c>
      <c r="T8">
        <f>W_Shares!T8/W_Shares!T$3</f>
        <v>0.83933291090836981</v>
      </c>
      <c r="U8">
        <f>W_Shares!U8/W_Shares!U$3</f>
        <v>0.85503372427598912</v>
      </c>
      <c r="V8">
        <f>W_Shares!V8/W_Shares!V$3</f>
        <v>0.84207566045155302</v>
      </c>
      <c r="W8">
        <f>W_Shares!W8/W_Shares!W$3</f>
        <v>0.83196072750029804</v>
      </c>
    </row>
    <row r="9" spans="1:23" x14ac:dyDescent="0.25">
      <c r="A9" s="2" t="s">
        <v>35</v>
      </c>
      <c r="B9" s="2" t="s">
        <v>36</v>
      </c>
      <c r="C9">
        <f>W_Shares!C9/W_Shares!C$3</f>
        <v>0.84369015366415845</v>
      </c>
      <c r="D9">
        <f>W_Shares!D9/W_Shares!D$3</f>
        <v>0.84677003088695246</v>
      </c>
      <c r="E9">
        <f>W_Shares!E9/W_Shares!E$3</f>
        <v>0.85553655101575177</v>
      </c>
      <c r="F9">
        <f>W_Shares!F9/W_Shares!F$3</f>
        <v>0.88484715606758191</v>
      </c>
      <c r="G9">
        <f>W_Shares!G9/W_Shares!G$3</f>
        <v>0.88911335161200344</v>
      </c>
      <c r="H9">
        <f>W_Shares!H9/W_Shares!H$3</f>
        <v>0.8827585037745258</v>
      </c>
      <c r="I9">
        <f>W_Shares!I9/W_Shares!I$3</f>
        <v>0.88379040816256682</v>
      </c>
      <c r="J9">
        <f>W_Shares!J9/W_Shares!J$3</f>
        <v>0.90101379818640481</v>
      </c>
      <c r="K9">
        <f>W_Shares!K9/W_Shares!K$3</f>
        <v>0.93878254108791881</v>
      </c>
      <c r="L9">
        <f>W_Shares!L9/W_Shares!L$3</f>
        <v>0.93979897584775829</v>
      </c>
      <c r="M9">
        <f>W_Shares!M9/W_Shares!M$3</f>
        <v>0.92372212494566397</v>
      </c>
      <c r="N9">
        <f>W_Shares!N9/W_Shares!N$3</f>
        <v>0.9571516117373019</v>
      </c>
      <c r="O9">
        <f>W_Shares!O9/W_Shares!O$3</f>
        <v>0.93075492008131433</v>
      </c>
      <c r="P9">
        <f>W_Shares!P9/W_Shares!P$3</f>
        <v>0.90723767959494439</v>
      </c>
      <c r="Q9">
        <f>W_Shares!Q9/W_Shares!Q$3</f>
        <v>0.90119837727593022</v>
      </c>
      <c r="R9">
        <f>W_Shares!R9/W_Shares!R$3</f>
        <v>0.88724009079237454</v>
      </c>
      <c r="S9">
        <f>W_Shares!S9/W_Shares!S$3</f>
        <v>0.90019741832965727</v>
      </c>
      <c r="T9">
        <f>W_Shares!T9/W_Shares!T$3</f>
        <v>0.85739227691890507</v>
      </c>
      <c r="U9">
        <f>W_Shares!U9/W_Shares!U$3</f>
        <v>0.82359031863024501</v>
      </c>
      <c r="V9">
        <f>W_Shares!V9/W_Shares!V$3</f>
        <v>0.81113022142899072</v>
      </c>
      <c r="W9">
        <f>W_Shares!W9/W_Shares!W$3</f>
        <v>0.81699780888254614</v>
      </c>
    </row>
    <row r="10" spans="1:23" x14ac:dyDescent="0.25">
      <c r="A10" s="2" t="s">
        <v>37</v>
      </c>
      <c r="B10" s="2" t="s">
        <v>38</v>
      </c>
      <c r="C10">
        <f>W_Shares!C10/W_Shares!C$3</f>
        <v>0.82594419372188466</v>
      </c>
      <c r="D10">
        <f>W_Shares!D10/W_Shares!D$3</f>
        <v>0.78034981634524037</v>
      </c>
      <c r="E10">
        <f>W_Shares!E10/W_Shares!E$3</f>
        <v>0.79755747308959202</v>
      </c>
      <c r="F10">
        <f>W_Shares!F10/W_Shares!F$3</f>
        <v>0.7701952412492149</v>
      </c>
      <c r="G10">
        <f>W_Shares!G10/W_Shares!G$3</f>
        <v>0.80417630593381118</v>
      </c>
      <c r="H10">
        <f>W_Shares!H10/W_Shares!H$3</f>
        <v>0.80848104486419159</v>
      </c>
      <c r="I10">
        <f>W_Shares!I10/W_Shares!I$3</f>
        <v>0.8044480844237456</v>
      </c>
      <c r="J10">
        <f>W_Shares!J10/W_Shares!J$3</f>
        <v>0.77370407577762934</v>
      </c>
      <c r="K10">
        <f>W_Shares!K10/W_Shares!K$3</f>
        <v>0.80150955075229935</v>
      </c>
      <c r="L10">
        <f>W_Shares!L10/W_Shares!L$3</f>
        <v>0.77885556283206847</v>
      </c>
      <c r="M10">
        <f>W_Shares!M10/W_Shares!M$3</f>
        <v>0.75829496052617262</v>
      </c>
      <c r="N10">
        <f>W_Shares!N10/W_Shares!N$3</f>
        <v>0.75561283191713879</v>
      </c>
      <c r="O10">
        <f>W_Shares!O10/W_Shares!O$3</f>
        <v>0.75508332047165172</v>
      </c>
      <c r="P10">
        <f>W_Shares!P10/W_Shares!P$3</f>
        <v>0.78822995165059839</v>
      </c>
      <c r="Q10">
        <f>W_Shares!Q10/W_Shares!Q$3</f>
        <v>0.78670713002877124</v>
      </c>
      <c r="R10">
        <f>W_Shares!R10/W_Shares!R$3</f>
        <v>0.80604430031679208</v>
      </c>
      <c r="S10">
        <f>W_Shares!S10/W_Shares!S$3</f>
        <v>0.79292263665671836</v>
      </c>
      <c r="T10">
        <f>W_Shares!T10/W_Shares!T$3</f>
        <v>0.79026765070252969</v>
      </c>
      <c r="U10">
        <f>W_Shares!U10/W_Shares!U$3</f>
        <v>0.78092361282339251</v>
      </c>
      <c r="V10">
        <f>W_Shares!V10/W_Shares!V$3</f>
        <v>0.76441913634749348</v>
      </c>
      <c r="W10">
        <f>W_Shares!W10/W_Shares!W$3</f>
        <v>0.74419757221451266</v>
      </c>
    </row>
    <row r="11" spans="1:23" x14ac:dyDescent="0.25">
      <c r="A11" s="2" t="s">
        <v>39</v>
      </c>
      <c r="B11" s="2" t="s">
        <v>40</v>
      </c>
      <c r="C11">
        <f>W_Shares!C11/W_Shares!C$3</f>
        <v>0.9321272524232963</v>
      </c>
      <c r="D11">
        <f>W_Shares!D11/W_Shares!D$3</f>
        <v>0.90468744577589133</v>
      </c>
      <c r="E11">
        <f>W_Shares!E11/W_Shares!E$3</f>
        <v>0.914159216864045</v>
      </c>
      <c r="F11">
        <f>W_Shares!F11/W_Shares!F$3</f>
        <v>0.96589112799492727</v>
      </c>
      <c r="G11">
        <f>W_Shares!G11/W_Shares!G$3</f>
        <v>0.95209256716817203</v>
      </c>
      <c r="H11">
        <f>W_Shares!H11/W_Shares!H$3</f>
        <v>0.91518612284445933</v>
      </c>
      <c r="I11">
        <f>W_Shares!I11/W_Shares!I$3</f>
        <v>0.9091688991935597</v>
      </c>
      <c r="J11">
        <f>W_Shares!J11/W_Shares!J$3</f>
        <v>0.90492665493306856</v>
      </c>
      <c r="K11">
        <f>W_Shares!K11/W_Shares!K$3</f>
        <v>0.9098307719635742</v>
      </c>
      <c r="L11">
        <f>W_Shares!L11/W_Shares!L$3</f>
        <v>0.89088124171365146</v>
      </c>
      <c r="M11">
        <f>W_Shares!M11/W_Shares!M$3</f>
        <v>0.88876036274278669</v>
      </c>
      <c r="N11">
        <f>W_Shares!N11/W_Shares!N$3</f>
        <v>0.90754615745298783</v>
      </c>
      <c r="O11">
        <f>W_Shares!O11/W_Shares!O$3</f>
        <v>0.90175996369667588</v>
      </c>
      <c r="P11">
        <f>W_Shares!P11/W_Shares!P$3</f>
        <v>0.88926664080922946</v>
      </c>
      <c r="Q11">
        <f>W_Shares!Q11/W_Shares!Q$3</f>
        <v>0.89447729343130533</v>
      </c>
      <c r="R11">
        <f>W_Shares!R11/W_Shares!R$3</f>
        <v>0.88989124946360909</v>
      </c>
      <c r="S11">
        <f>W_Shares!S11/W_Shares!S$3</f>
        <v>0.88253228966915109</v>
      </c>
      <c r="T11">
        <f>W_Shares!T11/W_Shares!T$3</f>
        <v>0.87989200740803775</v>
      </c>
      <c r="U11">
        <f>W_Shares!U11/W_Shares!U$3</f>
        <v>0.807493987004125</v>
      </c>
      <c r="V11">
        <f>W_Shares!V11/W_Shares!V$3</f>
        <v>0.81275005881592877</v>
      </c>
      <c r="W11">
        <f>W_Shares!W11/W_Shares!W$3</f>
        <v>0.83508582873837578</v>
      </c>
    </row>
    <row r="12" spans="1:23" x14ac:dyDescent="0.25">
      <c r="A12" s="12" t="s">
        <v>41</v>
      </c>
      <c r="B12" s="12" t="s">
        <v>42</v>
      </c>
      <c r="C12">
        <f>W_Shares!C12/W_Shares!C$3</f>
        <v>0.93216923706947785</v>
      </c>
      <c r="D12">
        <f>W_Shares!D12/W_Shares!D$3</f>
        <v>0.89071579384496158</v>
      </c>
      <c r="E12">
        <f>W_Shares!E12/W_Shares!E$3</f>
        <v>0.91704024761913117</v>
      </c>
      <c r="F12">
        <f>W_Shares!F12/W_Shares!F$3</f>
        <v>0.95073356988509983</v>
      </c>
      <c r="G12">
        <f>W_Shares!G12/W_Shares!G$3</f>
        <v>0.92489597468136775</v>
      </c>
      <c r="H12">
        <f>W_Shares!H12/W_Shares!H$3</f>
        <v>0.89705364224657258</v>
      </c>
      <c r="I12">
        <f>W_Shares!I12/W_Shares!I$3</f>
        <v>0.88775189964812307</v>
      </c>
      <c r="J12">
        <f>W_Shares!J12/W_Shares!J$3</f>
        <v>0.89055864219829584</v>
      </c>
      <c r="K12">
        <f>W_Shares!K12/W_Shares!K$3</f>
        <v>0.87485887057665079</v>
      </c>
      <c r="L12">
        <f>W_Shares!L12/W_Shares!L$3</f>
        <v>0.87783881855561308</v>
      </c>
      <c r="M12">
        <f>W_Shares!M12/W_Shares!M$3</f>
        <v>0.87003124691716838</v>
      </c>
      <c r="N12">
        <f>W_Shares!N12/W_Shares!N$3</f>
        <v>0.89036700874129049</v>
      </c>
      <c r="O12">
        <f>W_Shares!O12/W_Shares!O$3</f>
        <v>0.90830153622026732</v>
      </c>
      <c r="P12">
        <f>W_Shares!P12/W_Shares!P$3</f>
        <v>0.88158614760368803</v>
      </c>
      <c r="Q12">
        <f>W_Shares!Q12/W_Shares!Q$3</f>
        <v>0.87502070971111756</v>
      </c>
      <c r="R12">
        <f>W_Shares!R12/W_Shares!R$3</f>
        <v>0.87624190562268789</v>
      </c>
      <c r="S12">
        <f>W_Shares!S12/W_Shares!S$3</f>
        <v>0.88638923957367877</v>
      </c>
      <c r="T12">
        <f>W_Shares!T12/W_Shares!T$3</f>
        <v>0.86607088349657058</v>
      </c>
      <c r="U12">
        <f>W_Shares!U12/W_Shares!U$3</f>
        <v>0.83073169271506508</v>
      </c>
      <c r="V12">
        <f>W_Shares!V12/W_Shares!V$3</f>
        <v>0.80774497576037874</v>
      </c>
      <c r="W12">
        <f>W_Shares!W12/W_Shares!W$3</f>
        <v>0.80204945910545178</v>
      </c>
    </row>
    <row r="13" spans="1:23" x14ac:dyDescent="0.25">
      <c r="A13" s="2" t="s">
        <v>43</v>
      </c>
      <c r="B13" s="2" t="s">
        <v>44</v>
      </c>
      <c r="C13">
        <f>W_Shares!C13/W_Shares!C$3</f>
        <v>0.8988574447478096</v>
      </c>
      <c r="D13">
        <f>W_Shares!D13/W_Shares!D$3</f>
        <v>0.90371650891809896</v>
      </c>
      <c r="E13">
        <f>W_Shares!E13/W_Shares!E$3</f>
        <v>0.88028031491768299</v>
      </c>
      <c r="F13">
        <f>W_Shares!F13/W_Shares!F$3</f>
        <v>0.93942600319882918</v>
      </c>
      <c r="G13">
        <f>W_Shares!G13/W_Shares!G$3</f>
        <v>0.92970529043282391</v>
      </c>
      <c r="H13">
        <f>W_Shares!H13/W_Shares!H$3</f>
        <v>0.94420109073742786</v>
      </c>
      <c r="I13">
        <f>W_Shares!I13/W_Shares!I$3</f>
        <v>0.91400943673274426</v>
      </c>
      <c r="J13">
        <f>W_Shares!J13/W_Shares!J$3</f>
        <v>0.8875028922345034</v>
      </c>
      <c r="K13">
        <f>W_Shares!K13/W_Shares!K$3</f>
        <v>0.89664865723299148</v>
      </c>
      <c r="L13">
        <f>W_Shares!L13/W_Shares!L$3</f>
        <v>0.890741507527267</v>
      </c>
      <c r="M13">
        <f>W_Shares!M13/W_Shares!M$3</f>
        <v>0.91160923626891899</v>
      </c>
      <c r="N13">
        <f>W_Shares!N13/W_Shares!N$3</f>
        <v>0.95992510958983612</v>
      </c>
      <c r="O13">
        <f>W_Shares!O13/W_Shares!O$3</f>
        <v>0.95774487982890988</v>
      </c>
      <c r="P13">
        <f>W_Shares!P13/W_Shares!P$3</f>
        <v>0.98559755155490747</v>
      </c>
      <c r="Q13">
        <f>W_Shares!Q13/W_Shares!Q$3</f>
        <v>0.93777097253809494</v>
      </c>
      <c r="R13">
        <f>W_Shares!R13/W_Shares!R$3</f>
        <v>0.89290266979175359</v>
      </c>
      <c r="S13">
        <f>W_Shares!S13/W_Shares!S$3</f>
        <v>0.88741238868807504</v>
      </c>
      <c r="T13">
        <f>W_Shares!T13/W_Shares!T$3</f>
        <v>0.87487104666968096</v>
      </c>
      <c r="U13">
        <f>W_Shares!U13/W_Shares!U$3</f>
        <v>0.78385953754554694</v>
      </c>
      <c r="V13">
        <f>W_Shares!V13/W_Shares!V$3</f>
        <v>0.82344180652525489</v>
      </c>
      <c r="W13">
        <f>W_Shares!W13/W_Shares!W$3</f>
        <v>0.8964166712185121</v>
      </c>
    </row>
    <row r="14" spans="1:23" x14ac:dyDescent="0.25">
      <c r="A14" s="2" t="s">
        <v>45</v>
      </c>
      <c r="B14" s="2" t="s">
        <v>46</v>
      </c>
      <c r="C14">
        <f>W_Shares!C14/W_Shares!C$3</f>
        <v>0.94429901070077948</v>
      </c>
      <c r="D14">
        <f>W_Shares!D14/W_Shares!D$3</f>
        <v>0.87225374543484702</v>
      </c>
      <c r="E14">
        <f>W_Shares!E14/W_Shares!E$3</f>
        <v>0.81207969029271987</v>
      </c>
      <c r="F14">
        <f>W_Shares!F14/W_Shares!F$3</f>
        <v>0.94941004195900058</v>
      </c>
      <c r="G14">
        <f>W_Shares!G14/W_Shares!G$3</f>
        <v>0.91294772445235239</v>
      </c>
      <c r="H14">
        <f>W_Shares!H14/W_Shares!H$3</f>
        <v>0.88749142369121803</v>
      </c>
      <c r="I14">
        <f>W_Shares!I14/W_Shares!I$3</f>
        <v>0.94926180194370602</v>
      </c>
      <c r="J14">
        <f>W_Shares!J14/W_Shares!J$3</f>
        <v>0.91892157932066643</v>
      </c>
      <c r="K14">
        <f>W_Shares!K14/W_Shares!K$3</f>
        <v>0.85358261612992692</v>
      </c>
      <c r="L14">
        <f>W_Shares!L14/W_Shares!L$3</f>
        <v>0.83576119665230064</v>
      </c>
      <c r="M14">
        <f>W_Shares!M14/W_Shares!M$3</f>
        <v>0.88596914976167418</v>
      </c>
      <c r="N14">
        <f>W_Shares!N14/W_Shares!N$3</f>
        <v>0.90831408443279704</v>
      </c>
      <c r="O14">
        <f>W_Shares!O14/W_Shares!O$3</f>
        <v>0.90736423425189205</v>
      </c>
      <c r="P14">
        <f>W_Shares!P14/W_Shares!P$3</f>
        <v>0.85658878431491536</v>
      </c>
      <c r="Q14">
        <f>W_Shares!Q14/W_Shares!Q$3</f>
        <v>0.83354082832493026</v>
      </c>
      <c r="R14">
        <f>W_Shares!R14/W_Shares!R$3</f>
        <v>0.84411683560624762</v>
      </c>
      <c r="S14">
        <f>W_Shares!S14/W_Shares!S$3</f>
        <v>0.8314082774215088</v>
      </c>
      <c r="T14">
        <f>W_Shares!T14/W_Shares!T$3</f>
        <v>0.82637170572213414</v>
      </c>
      <c r="U14">
        <f>W_Shares!U14/W_Shares!U$3</f>
        <v>0.76805638404719279</v>
      </c>
      <c r="V14">
        <f>W_Shares!V14/W_Shares!V$3</f>
        <v>0.77952000049857317</v>
      </c>
      <c r="W14">
        <f>W_Shares!W14/W_Shares!W$3</f>
        <v>0.81572861877292147</v>
      </c>
    </row>
    <row r="15" spans="1:23" x14ac:dyDescent="0.25">
      <c r="A15" s="2" t="s">
        <v>47</v>
      </c>
      <c r="B15" s="2" t="s">
        <v>48</v>
      </c>
      <c r="C15">
        <f>W_Shares!C15/W_Shares!C$3</f>
        <v>0.85828048816904445</v>
      </c>
      <c r="D15">
        <f>W_Shares!D15/W_Shares!D$3</f>
        <v>0.93803306258310859</v>
      </c>
      <c r="E15">
        <f>W_Shares!E15/W_Shares!E$3</f>
        <v>0.9014876642199835</v>
      </c>
      <c r="F15">
        <f>W_Shares!F15/W_Shares!F$3</f>
        <v>0.92989739944746463</v>
      </c>
      <c r="G15">
        <f>W_Shares!G15/W_Shares!G$3</f>
        <v>0.95158139864121793</v>
      </c>
      <c r="H15">
        <f>W_Shares!H15/W_Shares!H$3</f>
        <v>0.8649523462594102</v>
      </c>
      <c r="I15">
        <f>W_Shares!I15/W_Shares!I$3</f>
        <v>0.86168745145300762</v>
      </c>
      <c r="J15">
        <f>W_Shares!J15/W_Shares!J$3</f>
        <v>0.86450343437627308</v>
      </c>
      <c r="K15">
        <f>W_Shares!K15/W_Shares!K$3</f>
        <v>0.9093662267378595</v>
      </c>
      <c r="L15">
        <f>W_Shares!L15/W_Shares!L$3</f>
        <v>0.89143457809571991</v>
      </c>
      <c r="M15">
        <f>W_Shares!M15/W_Shares!M$3</f>
        <v>0.88540073392647189</v>
      </c>
      <c r="N15">
        <f>W_Shares!N15/W_Shares!N$3</f>
        <v>0.87900788021151233</v>
      </c>
      <c r="O15">
        <f>W_Shares!O15/W_Shares!O$3</f>
        <v>0.81838317170689978</v>
      </c>
      <c r="P15">
        <f>W_Shares!P15/W_Shares!P$3</f>
        <v>0.85423394934472463</v>
      </c>
      <c r="Q15">
        <f>W_Shares!Q15/W_Shares!Q$3</f>
        <v>0.88411304759106957</v>
      </c>
      <c r="R15">
        <f>W_Shares!R15/W_Shares!R$3</f>
        <v>0.86110808377645076</v>
      </c>
      <c r="S15">
        <f>W_Shares!S15/W_Shares!S$3</f>
        <v>0.87493173158679294</v>
      </c>
      <c r="T15">
        <f>W_Shares!T15/W_Shares!T$3</f>
        <v>0.87534512879572646</v>
      </c>
      <c r="U15">
        <f>W_Shares!U15/W_Shares!U$3</f>
        <v>0.87749496878128463</v>
      </c>
      <c r="V15">
        <f>W_Shares!V15/W_Shares!V$3</f>
        <v>0.79949827854798516</v>
      </c>
      <c r="W15">
        <f>W_Shares!W15/W_Shares!W$3</f>
        <v>0.83963851289682645</v>
      </c>
    </row>
    <row r="16" spans="1:23" x14ac:dyDescent="0.25">
      <c r="A16" s="2" t="s">
        <v>49</v>
      </c>
      <c r="B16" s="2" t="s">
        <v>50</v>
      </c>
      <c r="C16">
        <f>W_Shares!C16/W_Shares!C$3</f>
        <v>1.0040112085574762</v>
      </c>
      <c r="D16">
        <f>W_Shares!D16/W_Shares!D$3</f>
        <v>0.97428709496528199</v>
      </c>
      <c r="E16">
        <f>W_Shares!E16/W_Shares!E$3</f>
        <v>0.96008928589323161</v>
      </c>
      <c r="F16">
        <f>W_Shares!F16/W_Shares!F$3</f>
        <v>1.031641639777233</v>
      </c>
      <c r="G16">
        <f>W_Shares!G16/W_Shares!G$3</f>
        <v>1.0243421564395754</v>
      </c>
      <c r="H16">
        <f>W_Shares!H16/W_Shares!H$3</f>
        <v>0.97106993649658269</v>
      </c>
      <c r="I16">
        <f>W_Shares!I16/W_Shares!I$3</f>
        <v>0.94854443549015499</v>
      </c>
      <c r="J16">
        <f>W_Shares!J16/W_Shares!J$3</f>
        <v>0.92022848181108341</v>
      </c>
      <c r="K16">
        <f>W_Shares!K16/W_Shares!K$3</f>
        <v>0.94173585711573282</v>
      </c>
      <c r="L16">
        <f>W_Shares!L16/W_Shares!L$3</f>
        <v>0.91092185197176889</v>
      </c>
      <c r="M16">
        <f>W_Shares!M16/W_Shares!M$3</f>
        <v>0.91586516688037023</v>
      </c>
      <c r="N16">
        <f>W_Shares!N16/W_Shares!N$3</f>
        <v>0.90221104442008093</v>
      </c>
      <c r="O16">
        <f>W_Shares!O16/W_Shares!O$3</f>
        <v>0.87800292926793133</v>
      </c>
      <c r="P16">
        <f>W_Shares!P16/W_Shares!P$3</f>
        <v>0.8630998843255292</v>
      </c>
      <c r="Q16">
        <f>W_Shares!Q16/W_Shares!Q$3</f>
        <v>0.87879340629771041</v>
      </c>
      <c r="R16">
        <f>W_Shares!R16/W_Shares!R$3</f>
        <v>0.88815680960119692</v>
      </c>
      <c r="S16">
        <f>W_Shares!S16/W_Shares!S$3</f>
        <v>0.86531731359456232</v>
      </c>
      <c r="T16">
        <f>W_Shares!T16/W_Shares!T$3</f>
        <v>0.89786455573641433</v>
      </c>
      <c r="U16">
        <f>W_Shares!U16/W_Shares!U$3</f>
        <v>0.79139503617907714</v>
      </c>
      <c r="V16">
        <f>W_Shares!V16/W_Shares!V$3</f>
        <v>0.77153860235530725</v>
      </c>
      <c r="W16">
        <f>W_Shares!W16/W_Shares!W$3</f>
        <v>0.82517324153639138</v>
      </c>
    </row>
    <row r="17" spans="1:23" x14ac:dyDescent="0.25">
      <c r="A17" s="2" t="s">
        <v>51</v>
      </c>
      <c r="B17" s="2" t="s">
        <v>52</v>
      </c>
      <c r="C17">
        <f>W_Shares!C17/W_Shares!C$3</f>
        <v>0.90550842934600217</v>
      </c>
      <c r="D17">
        <f>W_Shares!D17/W_Shares!D$3</f>
        <v>0.89596027407362322</v>
      </c>
      <c r="E17">
        <f>W_Shares!E17/W_Shares!E$3</f>
        <v>0.97108373719413621</v>
      </c>
      <c r="F17">
        <f>W_Shares!F17/W_Shares!F$3</f>
        <v>0.98541273372128557</v>
      </c>
      <c r="G17">
        <f>W_Shares!G17/W_Shares!G$3</f>
        <v>0.97728752923132145</v>
      </c>
      <c r="H17">
        <f>W_Shares!H17/W_Shares!H$3</f>
        <v>0.92105034411641218</v>
      </c>
      <c r="I17">
        <f>W_Shares!I17/W_Shares!I$3</f>
        <v>0.8891752700185398</v>
      </c>
      <c r="J17">
        <f>W_Shares!J17/W_Shares!J$3</f>
        <v>0.95229984241083721</v>
      </c>
      <c r="K17">
        <f>W_Shares!K17/W_Shares!K$3</f>
        <v>0.96596663537751482</v>
      </c>
      <c r="L17">
        <f>W_Shares!L17/W_Shares!L$3</f>
        <v>0.9327089569632252</v>
      </c>
      <c r="M17">
        <f>W_Shares!M17/W_Shares!M$3</f>
        <v>0.90099734752849692</v>
      </c>
      <c r="N17">
        <f>W_Shares!N17/W_Shares!N$3</f>
        <v>0.92505386185069916</v>
      </c>
      <c r="O17">
        <f>W_Shares!O17/W_Shares!O$3</f>
        <v>0.91104497350386848</v>
      </c>
      <c r="P17">
        <f>W_Shares!P17/W_Shares!P$3</f>
        <v>0.87810306796490067</v>
      </c>
      <c r="Q17">
        <f>W_Shares!Q17/W_Shares!Q$3</f>
        <v>0.97745199164110463</v>
      </c>
      <c r="R17">
        <f>W_Shares!R17/W_Shares!R$3</f>
        <v>0.97982014405506057</v>
      </c>
      <c r="S17">
        <f>W_Shares!S17/W_Shares!S$3</f>
        <v>0.93884958271400965</v>
      </c>
      <c r="T17">
        <f>W_Shares!T17/W_Shares!T$3</f>
        <v>0.94944029853379186</v>
      </c>
      <c r="U17">
        <f>W_Shares!U17/W_Shares!U$3</f>
        <v>0.74905805559189698</v>
      </c>
      <c r="V17">
        <f>W_Shares!V17/W_Shares!V$3</f>
        <v>0.91172160040335504</v>
      </c>
      <c r="W17">
        <f>W_Shares!W17/W_Shares!W$3</f>
        <v>0.92105028958025337</v>
      </c>
    </row>
    <row r="18" spans="1:23" x14ac:dyDescent="0.25">
      <c r="A18" s="2" t="s">
        <v>53</v>
      </c>
      <c r="B18" s="2" t="s">
        <v>54</v>
      </c>
      <c r="C18">
        <f>W_Shares!C18/W_Shares!C$3</f>
        <v>0.94423052110929984</v>
      </c>
      <c r="D18">
        <f>W_Shares!D18/W_Shares!D$3</f>
        <v>0.88089528409380224</v>
      </c>
      <c r="E18">
        <f>W_Shares!E18/W_Shares!E$3</f>
        <v>0.91548033757456337</v>
      </c>
      <c r="F18">
        <f>W_Shares!F18/W_Shares!F$3</f>
        <v>0.97769372632095353</v>
      </c>
      <c r="G18">
        <f>W_Shares!G18/W_Shares!G$3</f>
        <v>0.97378112444828535</v>
      </c>
      <c r="H18">
        <f>W_Shares!H18/W_Shares!H$3</f>
        <v>0.93072221494413632</v>
      </c>
      <c r="I18">
        <f>W_Shares!I18/W_Shares!I$3</f>
        <v>0.93954150309818307</v>
      </c>
      <c r="J18">
        <f>W_Shares!J18/W_Shares!J$3</f>
        <v>0.91781712750975564</v>
      </c>
      <c r="K18">
        <f>W_Shares!K18/W_Shares!K$3</f>
        <v>0.96871924468485615</v>
      </c>
      <c r="L18">
        <f>W_Shares!L18/W_Shares!L$3</f>
        <v>0.90777971841827265</v>
      </c>
      <c r="M18">
        <f>W_Shares!M18/W_Shares!M$3</f>
        <v>0.88970583499298095</v>
      </c>
      <c r="N18">
        <f>W_Shares!N18/W_Shares!N$3</f>
        <v>0.92436026956542128</v>
      </c>
      <c r="O18">
        <f>W_Shares!O18/W_Shares!O$3</f>
        <v>0.90751925268619948</v>
      </c>
      <c r="P18">
        <f>W_Shares!P18/W_Shares!P$3</f>
        <v>0.91616001454619878</v>
      </c>
      <c r="Q18">
        <f>W_Shares!Q18/W_Shares!Q$3</f>
        <v>0.91454894598419045</v>
      </c>
      <c r="R18">
        <f>W_Shares!R18/W_Shares!R$3</f>
        <v>0.90531490912559409</v>
      </c>
      <c r="S18">
        <f>W_Shares!S18/W_Shares!S$3</f>
        <v>0.87954305174322589</v>
      </c>
      <c r="T18">
        <f>W_Shares!T18/W_Shares!T$3</f>
        <v>0.88726774803263631</v>
      </c>
      <c r="U18">
        <f>W_Shares!U18/W_Shares!U$3</f>
        <v>0.80001106992584714</v>
      </c>
      <c r="V18">
        <f>W_Shares!V18/W_Shares!V$3</f>
        <v>0.80598633496342087</v>
      </c>
      <c r="W18">
        <f>W_Shares!W18/W_Shares!W$3</f>
        <v>0.83103386141369628</v>
      </c>
    </row>
    <row r="19" spans="1:23" x14ac:dyDescent="0.25">
      <c r="A19" s="2" t="s">
        <v>55</v>
      </c>
      <c r="B19" s="2" t="s">
        <v>56</v>
      </c>
      <c r="C19">
        <f>W_Shares!C19/W_Shares!C$3</f>
        <v>0.96810788938971415</v>
      </c>
      <c r="D19">
        <f>W_Shares!D19/W_Shares!D$3</f>
        <v>0.98334910889850691</v>
      </c>
      <c r="E19">
        <f>W_Shares!E19/W_Shares!E$3</f>
        <v>0.97330335672184976</v>
      </c>
      <c r="F19">
        <f>W_Shares!F19/W_Shares!F$3</f>
        <v>0.96401915659769954</v>
      </c>
      <c r="G19">
        <f>W_Shares!G19/W_Shares!G$3</f>
        <v>0.96665056979061237</v>
      </c>
      <c r="H19">
        <f>W_Shares!H19/W_Shares!H$3</f>
        <v>0.9596038217819729</v>
      </c>
      <c r="I19">
        <f>W_Shares!I19/W_Shares!I$3</f>
        <v>0.92010710391271244</v>
      </c>
      <c r="J19">
        <f>W_Shares!J19/W_Shares!J$3</f>
        <v>0.91859089548523043</v>
      </c>
      <c r="K19">
        <f>W_Shares!K19/W_Shares!K$3</f>
        <v>0.90239663977844398</v>
      </c>
      <c r="L19">
        <f>W_Shares!L19/W_Shares!L$3</f>
        <v>0.92083182210161885</v>
      </c>
      <c r="M19">
        <f>W_Shares!M19/W_Shares!M$3</f>
        <v>0.94469458212979318</v>
      </c>
      <c r="N19">
        <f>W_Shares!N19/W_Shares!N$3</f>
        <v>0.96208641409305085</v>
      </c>
      <c r="O19">
        <f>W_Shares!O19/W_Shares!O$3</f>
        <v>0.9633560621070042</v>
      </c>
      <c r="P19">
        <f>W_Shares!P19/W_Shares!P$3</f>
        <v>0.96902877968070111</v>
      </c>
      <c r="Q19">
        <f>W_Shares!Q19/W_Shares!Q$3</f>
        <v>0.91936336237387328</v>
      </c>
      <c r="R19">
        <f>W_Shares!R19/W_Shares!R$3</f>
        <v>0.92257482999077478</v>
      </c>
      <c r="S19">
        <f>W_Shares!S19/W_Shares!S$3</f>
        <v>0.8966850651075946</v>
      </c>
      <c r="T19">
        <f>W_Shares!T19/W_Shares!T$3</f>
        <v>0.87625236616246227</v>
      </c>
      <c r="U19">
        <f>W_Shares!U19/W_Shares!U$3</f>
        <v>0.87697456428216825</v>
      </c>
      <c r="V19">
        <f>W_Shares!V19/W_Shares!V$3</f>
        <v>0.86771184017550618</v>
      </c>
      <c r="W19">
        <f>W_Shares!W19/W_Shares!W$3</f>
        <v>0.76106536773781586</v>
      </c>
    </row>
    <row r="20" spans="1:23" x14ac:dyDescent="0.25">
      <c r="A20" s="2" t="s">
        <v>57</v>
      </c>
      <c r="B20" s="2" t="s">
        <v>56</v>
      </c>
      <c r="C20">
        <f>W_Shares!C20/W_Shares!C$3</f>
        <v>0.96810788938971415</v>
      </c>
      <c r="D20">
        <f>W_Shares!D20/W_Shares!D$3</f>
        <v>0.98334910889850691</v>
      </c>
      <c r="E20">
        <f>W_Shares!E20/W_Shares!E$3</f>
        <v>0.97330335672184976</v>
      </c>
      <c r="F20">
        <f>W_Shares!F20/W_Shares!F$3</f>
        <v>0.96401915659769954</v>
      </c>
      <c r="G20">
        <f>W_Shares!G20/W_Shares!G$3</f>
        <v>0.96665056979061237</v>
      </c>
      <c r="H20">
        <f>W_Shares!H20/W_Shares!H$3</f>
        <v>0.9596038217819729</v>
      </c>
      <c r="I20">
        <f>W_Shares!I20/W_Shares!I$3</f>
        <v>0.92010710391271244</v>
      </c>
      <c r="J20">
        <f>W_Shares!J20/W_Shares!J$3</f>
        <v>0.91859089548523043</v>
      </c>
      <c r="K20">
        <f>W_Shares!K20/W_Shares!K$3</f>
        <v>0.90239663977844398</v>
      </c>
      <c r="L20">
        <f>W_Shares!L20/W_Shares!L$3</f>
        <v>0.92083182210161885</v>
      </c>
      <c r="M20">
        <f>W_Shares!M20/W_Shares!M$3</f>
        <v>0.94469458212979318</v>
      </c>
      <c r="N20">
        <f>W_Shares!N20/W_Shares!N$3</f>
        <v>0.96208641409305085</v>
      </c>
      <c r="O20">
        <f>W_Shares!O20/W_Shares!O$3</f>
        <v>0.9633560621070042</v>
      </c>
      <c r="P20">
        <f>W_Shares!P20/W_Shares!P$3</f>
        <v>0.96902877968070111</v>
      </c>
      <c r="Q20">
        <f>W_Shares!Q20/W_Shares!Q$3</f>
        <v>0.91936336237387328</v>
      </c>
      <c r="R20">
        <f>W_Shares!R20/W_Shares!R$3</f>
        <v>0.92257482999077478</v>
      </c>
      <c r="S20">
        <f>W_Shares!S20/W_Shares!S$3</f>
        <v>0.8966850651075946</v>
      </c>
      <c r="T20">
        <f>W_Shares!T20/W_Shares!T$3</f>
        <v>0.87625236616246227</v>
      </c>
      <c r="U20">
        <f>W_Shares!U20/W_Shares!U$3</f>
        <v>0.87697456428216825</v>
      </c>
      <c r="V20">
        <f>W_Shares!V20/W_Shares!V$3</f>
        <v>0.86771184017550618</v>
      </c>
      <c r="W20">
        <f>W_Shares!W20/W_Shares!W$3</f>
        <v>0.76106536773781586</v>
      </c>
    </row>
    <row r="21" spans="1:23" x14ac:dyDescent="0.25">
      <c r="A21" s="2" t="s">
        <v>58</v>
      </c>
      <c r="B21" s="2" t="s">
        <v>59</v>
      </c>
      <c r="C21">
        <f>W_Shares!C21/W_Shares!C$3</f>
        <v>1.0773329179762694</v>
      </c>
      <c r="D21">
        <f>W_Shares!D21/W_Shares!D$3</f>
        <v>1.0234573327125271</v>
      </c>
      <c r="E21">
        <f>W_Shares!E21/W_Shares!E$3</f>
        <v>1.022387802087207</v>
      </c>
      <c r="F21">
        <f>W_Shares!F21/W_Shares!F$3</f>
        <v>0.97945542996348212</v>
      </c>
      <c r="G21">
        <f>W_Shares!G21/W_Shares!G$3</f>
        <v>0.98327014213617014</v>
      </c>
      <c r="H21">
        <f>W_Shares!H21/W_Shares!H$3</f>
        <v>0.95278838584267656</v>
      </c>
      <c r="I21">
        <f>W_Shares!I21/W_Shares!I$3</f>
        <v>0.94758665433325129</v>
      </c>
      <c r="J21">
        <f>W_Shares!J21/W_Shares!J$3</f>
        <v>0.97503623127526895</v>
      </c>
      <c r="K21">
        <f>W_Shares!K21/W_Shares!K$3</f>
        <v>0.92690912887867538</v>
      </c>
      <c r="L21">
        <f>W_Shares!L21/W_Shares!L$3</f>
        <v>0.96895788500447444</v>
      </c>
      <c r="M21">
        <f>W_Shares!M21/W_Shares!M$3</f>
        <v>0.9544114249200174</v>
      </c>
      <c r="N21">
        <f>W_Shares!N21/W_Shares!N$3</f>
        <v>0.99793442789379183</v>
      </c>
      <c r="O21">
        <f>W_Shares!O21/W_Shares!O$3</f>
        <v>0.98655795623130171</v>
      </c>
      <c r="P21">
        <f>W_Shares!P21/W_Shares!P$3</f>
        <v>0.98260049410378703</v>
      </c>
      <c r="Q21">
        <f>W_Shares!Q21/W_Shares!Q$3</f>
        <v>0.93275142181879056</v>
      </c>
      <c r="R21">
        <f>W_Shares!R21/W_Shares!R$3</f>
        <v>0.9645759726664096</v>
      </c>
      <c r="S21">
        <f>W_Shares!S21/W_Shares!S$3</f>
        <v>0.93956568779303717</v>
      </c>
      <c r="T21">
        <f>W_Shares!T21/W_Shares!T$3</f>
        <v>0.96545475038541895</v>
      </c>
      <c r="U21">
        <f>W_Shares!U21/W_Shares!U$3</f>
        <v>0.95295176171366713</v>
      </c>
      <c r="V21">
        <f>W_Shares!V21/W_Shares!V$3</f>
        <v>0.90602192591097686</v>
      </c>
      <c r="W21">
        <f>W_Shares!W21/W_Shares!W$3</f>
        <v>0.85463061028375331</v>
      </c>
    </row>
    <row r="22" spans="1:23" x14ac:dyDescent="0.25">
      <c r="A22" s="2" t="s">
        <v>60</v>
      </c>
      <c r="B22" s="2" t="s">
        <v>59</v>
      </c>
      <c r="C22">
        <f>W_Shares!C22/W_Shares!C$3</f>
        <v>1.0773329179762694</v>
      </c>
      <c r="D22">
        <f>W_Shares!D22/W_Shares!D$3</f>
        <v>1.0234573327125271</v>
      </c>
      <c r="E22">
        <f>W_Shares!E22/W_Shares!E$3</f>
        <v>1.022387802087207</v>
      </c>
      <c r="F22">
        <f>W_Shares!F22/W_Shares!F$3</f>
        <v>0.97945542996348212</v>
      </c>
      <c r="G22">
        <f>W_Shares!G22/W_Shares!G$3</f>
        <v>0.98327014213617014</v>
      </c>
      <c r="H22">
        <f>W_Shares!H22/W_Shares!H$3</f>
        <v>0.95278838584267656</v>
      </c>
      <c r="I22">
        <f>W_Shares!I22/W_Shares!I$3</f>
        <v>0.94758665433325129</v>
      </c>
      <c r="J22">
        <f>W_Shares!J22/W_Shares!J$3</f>
        <v>0.97503623127526895</v>
      </c>
      <c r="K22">
        <f>W_Shares!K22/W_Shares!K$3</f>
        <v>0.92690912887867538</v>
      </c>
      <c r="L22">
        <f>W_Shares!L22/W_Shares!L$3</f>
        <v>0.96895788500447444</v>
      </c>
      <c r="M22">
        <f>W_Shares!M22/W_Shares!M$3</f>
        <v>0.9544114249200174</v>
      </c>
      <c r="N22">
        <f>W_Shares!N22/W_Shares!N$3</f>
        <v>0.99793442789379183</v>
      </c>
      <c r="O22">
        <f>W_Shares!O22/W_Shares!O$3</f>
        <v>0.98655795623130171</v>
      </c>
      <c r="P22">
        <f>W_Shares!P22/W_Shares!P$3</f>
        <v>0.98260049410378703</v>
      </c>
      <c r="Q22">
        <f>W_Shares!Q22/W_Shares!Q$3</f>
        <v>0.93275142181879056</v>
      </c>
      <c r="R22">
        <f>W_Shares!R22/W_Shares!R$3</f>
        <v>0.9645759726664096</v>
      </c>
      <c r="S22">
        <f>W_Shares!S22/W_Shares!S$3</f>
        <v>0.93956568779303717</v>
      </c>
      <c r="T22">
        <f>W_Shares!T22/W_Shares!T$3</f>
        <v>0.96545475038541895</v>
      </c>
      <c r="U22">
        <f>W_Shares!U22/W_Shares!U$3</f>
        <v>0.95295176171366713</v>
      </c>
      <c r="V22">
        <f>W_Shares!V22/W_Shares!V$3</f>
        <v>0.90602192591097686</v>
      </c>
      <c r="W22">
        <f>W_Shares!W22/W_Shares!W$3</f>
        <v>0.85463061028375331</v>
      </c>
    </row>
    <row r="23" spans="1:23" x14ac:dyDescent="0.25">
      <c r="A23" s="2" t="s">
        <v>61</v>
      </c>
      <c r="B23" s="2" t="s">
        <v>62</v>
      </c>
      <c r="C23">
        <f>W_Shares!C23/W_Shares!C$3</f>
        <v>1.2699485375390993</v>
      </c>
      <c r="D23">
        <f>W_Shares!D23/W_Shares!D$3</f>
        <v>1.1948292794207156</v>
      </c>
      <c r="E23">
        <f>W_Shares!E23/W_Shares!E$3</f>
        <v>1.0905930579614938</v>
      </c>
      <c r="F23">
        <f>W_Shares!F23/W_Shares!F$3</f>
        <v>1.1583319030869363</v>
      </c>
      <c r="G23">
        <f>W_Shares!G23/W_Shares!G$3</f>
        <v>1.1455536845604992</v>
      </c>
      <c r="H23">
        <f>W_Shares!H23/W_Shares!H$3</f>
        <v>1.1735702348620758</v>
      </c>
      <c r="I23">
        <f>W_Shares!I23/W_Shares!I$3</f>
        <v>1.1309852791630934</v>
      </c>
      <c r="J23">
        <f>W_Shares!J23/W_Shares!J$3</f>
        <v>1.1144029523361509</v>
      </c>
      <c r="K23">
        <f>W_Shares!K23/W_Shares!K$3</f>
        <v>1.1218956228246273</v>
      </c>
      <c r="L23">
        <f>W_Shares!L23/W_Shares!L$3</f>
        <v>1.1771630611187991</v>
      </c>
      <c r="M23">
        <f>W_Shares!M23/W_Shares!M$3</f>
        <v>1.2380742946326033</v>
      </c>
      <c r="N23">
        <f>W_Shares!N23/W_Shares!N$3</f>
        <v>1.2633680165404879</v>
      </c>
      <c r="O23">
        <f>W_Shares!O23/W_Shares!O$3</f>
        <v>1.1771257949349672</v>
      </c>
      <c r="P23">
        <f>W_Shares!P23/W_Shares!P$3</f>
        <v>1.2308577005353056</v>
      </c>
      <c r="Q23">
        <f>W_Shares!Q23/W_Shares!Q$3</f>
        <v>1.1755465068044553</v>
      </c>
      <c r="R23">
        <f>W_Shares!R23/W_Shares!R$3</f>
        <v>1.1220368614315912</v>
      </c>
      <c r="S23">
        <f>W_Shares!S23/W_Shares!S$3</f>
        <v>1.1669175610947733</v>
      </c>
      <c r="T23">
        <f>W_Shares!T23/W_Shares!T$3</f>
        <v>1.1121787484509551</v>
      </c>
      <c r="U23">
        <f>W_Shares!U23/W_Shares!U$3</f>
        <v>1.049363225986033</v>
      </c>
      <c r="V23">
        <f>W_Shares!V23/W_Shares!V$3</f>
        <v>1.1306392672071637</v>
      </c>
      <c r="W23">
        <f>W_Shares!W23/W_Shares!W$3</f>
        <v>1.1726876396033616</v>
      </c>
    </row>
    <row r="24" spans="1:23" x14ac:dyDescent="0.25">
      <c r="A24" s="2" t="s">
        <v>63</v>
      </c>
      <c r="B24" s="2" t="s">
        <v>62</v>
      </c>
      <c r="C24">
        <f>W_Shares!C24/W_Shares!C$3</f>
        <v>1.2699485375390993</v>
      </c>
      <c r="D24">
        <f>W_Shares!D24/W_Shares!D$3</f>
        <v>1.1948292794207156</v>
      </c>
      <c r="E24">
        <f>W_Shares!E24/W_Shares!E$3</f>
        <v>1.0905930579614938</v>
      </c>
      <c r="F24">
        <f>W_Shares!F24/W_Shares!F$3</f>
        <v>1.1583319030869363</v>
      </c>
      <c r="G24">
        <f>W_Shares!G24/W_Shares!G$3</f>
        <v>1.1455536845604992</v>
      </c>
      <c r="H24">
        <f>W_Shares!H24/W_Shares!H$3</f>
        <v>1.1735702348620758</v>
      </c>
      <c r="I24">
        <f>W_Shares!I24/W_Shares!I$3</f>
        <v>1.1309852791630934</v>
      </c>
      <c r="J24">
        <f>W_Shares!J24/W_Shares!J$3</f>
        <v>1.1144029523361509</v>
      </c>
      <c r="K24">
        <f>W_Shares!K24/W_Shares!K$3</f>
        <v>1.1218956228246273</v>
      </c>
      <c r="L24">
        <f>W_Shares!L24/W_Shares!L$3</f>
        <v>1.1771630611187991</v>
      </c>
      <c r="M24">
        <f>W_Shares!M24/W_Shares!M$3</f>
        <v>1.2380742946326033</v>
      </c>
      <c r="N24">
        <f>W_Shares!N24/W_Shares!N$3</f>
        <v>1.2633680165404879</v>
      </c>
      <c r="O24">
        <f>W_Shares!O24/W_Shares!O$3</f>
        <v>1.1771257949349672</v>
      </c>
      <c r="P24">
        <f>W_Shares!P24/W_Shares!P$3</f>
        <v>1.2308577005353056</v>
      </c>
      <c r="Q24">
        <f>W_Shares!Q24/W_Shares!Q$3</f>
        <v>1.1755465068044553</v>
      </c>
      <c r="R24">
        <f>W_Shares!R24/W_Shares!R$3</f>
        <v>1.1220368614315912</v>
      </c>
      <c r="S24">
        <f>W_Shares!S24/W_Shares!S$3</f>
        <v>1.1669175610947733</v>
      </c>
      <c r="T24">
        <f>W_Shares!T24/W_Shares!T$3</f>
        <v>1.1121787484509551</v>
      </c>
      <c r="U24">
        <f>W_Shares!U24/W_Shares!U$3</f>
        <v>1.049363225986033</v>
      </c>
      <c r="V24">
        <f>W_Shares!V24/W_Shares!V$3</f>
        <v>1.1306392672071637</v>
      </c>
      <c r="W24">
        <f>W_Shares!W24/W_Shares!W$3</f>
        <v>1.1726876396033616</v>
      </c>
    </row>
    <row r="25" spans="1:23" x14ac:dyDescent="0.25">
      <c r="A25" s="2" t="s">
        <v>64</v>
      </c>
      <c r="B25" s="2" t="s">
        <v>65</v>
      </c>
      <c r="C25">
        <f>W_Shares!C25/W_Shares!C$3</f>
        <v>1.20745278372493</v>
      </c>
      <c r="D25">
        <f>W_Shares!D25/W_Shares!D$3</f>
        <v>1.138013868540364</v>
      </c>
      <c r="E25">
        <f>W_Shares!E25/W_Shares!E$3</f>
        <v>1.1703097375690885</v>
      </c>
      <c r="F25">
        <f>W_Shares!F25/W_Shares!F$3</f>
        <v>1.2315177898153802</v>
      </c>
      <c r="G25">
        <f>W_Shares!G25/W_Shares!G$3</f>
        <v>1.2473905810060808</v>
      </c>
      <c r="H25">
        <f>W_Shares!H25/W_Shares!H$3</f>
        <v>1.2292160267101535</v>
      </c>
      <c r="I25">
        <f>W_Shares!I25/W_Shares!I$3</f>
        <v>1.2134415379032617</v>
      </c>
      <c r="J25">
        <f>W_Shares!J25/W_Shares!J$3</f>
        <v>1.1807779161390779</v>
      </c>
      <c r="K25">
        <f>W_Shares!K25/W_Shares!K$3</f>
        <v>1.1495966375393445</v>
      </c>
      <c r="L25">
        <f>W_Shares!L25/W_Shares!L$3</f>
        <v>1.1374659191218917</v>
      </c>
      <c r="M25">
        <f>W_Shares!M25/W_Shares!M$3</f>
        <v>1.1513112473857225</v>
      </c>
      <c r="N25">
        <f>W_Shares!N25/W_Shares!N$3</f>
        <v>1.1984811263353152</v>
      </c>
      <c r="O25">
        <f>W_Shares!O25/W_Shares!O$3</f>
        <v>1.1640106876348675</v>
      </c>
      <c r="P25">
        <f>W_Shares!P25/W_Shares!P$3</f>
        <v>1.140274752030463</v>
      </c>
      <c r="Q25">
        <f>W_Shares!Q25/W_Shares!Q$3</f>
        <v>1.1203274259933973</v>
      </c>
      <c r="R25">
        <f>W_Shares!R25/W_Shares!R$3</f>
        <v>1.1649517823619444</v>
      </c>
      <c r="S25">
        <f>W_Shares!S25/W_Shares!S$3</f>
        <v>1.131668325441987</v>
      </c>
      <c r="T25">
        <f>W_Shares!T25/W_Shares!T$3</f>
        <v>1.1177708384527758</v>
      </c>
      <c r="U25">
        <f>W_Shares!U25/W_Shares!U$3</f>
        <v>1.0989989579412183</v>
      </c>
      <c r="V25">
        <f>W_Shares!V25/W_Shares!V$3</f>
        <v>0.98659043253024548</v>
      </c>
      <c r="W25">
        <f>W_Shares!W25/W_Shares!W$3</f>
        <v>0.9974853314941855</v>
      </c>
    </row>
    <row r="26" spans="1:23" x14ac:dyDescent="0.25">
      <c r="A26" s="2" t="s">
        <v>66</v>
      </c>
      <c r="B26" s="2" t="s">
        <v>65</v>
      </c>
      <c r="C26">
        <f>W_Shares!C26/W_Shares!C$3</f>
        <v>1.20745278372493</v>
      </c>
      <c r="D26">
        <f>W_Shares!D26/W_Shares!D$3</f>
        <v>1.138013868540364</v>
      </c>
      <c r="E26">
        <f>W_Shares!E26/W_Shares!E$3</f>
        <v>1.1703097375690885</v>
      </c>
      <c r="F26">
        <f>W_Shares!F26/W_Shares!F$3</f>
        <v>1.2315177898153802</v>
      </c>
      <c r="G26">
        <f>W_Shares!G26/W_Shares!G$3</f>
        <v>1.2473905810060808</v>
      </c>
      <c r="H26">
        <f>W_Shares!H26/W_Shares!H$3</f>
        <v>1.2292160267101535</v>
      </c>
      <c r="I26">
        <f>W_Shares!I26/W_Shares!I$3</f>
        <v>1.2134415379032617</v>
      </c>
      <c r="J26">
        <f>W_Shares!J26/W_Shares!J$3</f>
        <v>1.1807779161390779</v>
      </c>
      <c r="K26">
        <f>W_Shares!K26/W_Shares!K$3</f>
        <v>1.1495966375393445</v>
      </c>
      <c r="L26">
        <f>W_Shares!L26/W_Shares!L$3</f>
        <v>1.1374659191218917</v>
      </c>
      <c r="M26">
        <f>W_Shares!M26/W_Shares!M$3</f>
        <v>1.1513112473857225</v>
      </c>
      <c r="N26">
        <f>W_Shares!N26/W_Shares!N$3</f>
        <v>1.1984811263353152</v>
      </c>
      <c r="O26">
        <f>W_Shares!O26/W_Shares!O$3</f>
        <v>1.1640106876348675</v>
      </c>
      <c r="P26">
        <f>W_Shares!P26/W_Shares!P$3</f>
        <v>1.140274752030463</v>
      </c>
      <c r="Q26">
        <f>W_Shares!Q26/W_Shares!Q$3</f>
        <v>1.1203274259933973</v>
      </c>
      <c r="R26">
        <f>W_Shares!R26/W_Shares!R$3</f>
        <v>1.1649517823619444</v>
      </c>
      <c r="S26">
        <f>W_Shares!S26/W_Shares!S$3</f>
        <v>1.131668325441987</v>
      </c>
      <c r="T26">
        <f>W_Shares!T26/W_Shares!T$3</f>
        <v>1.1177708384527758</v>
      </c>
      <c r="U26">
        <f>W_Shares!U26/W_Shares!U$3</f>
        <v>1.0989989579412183</v>
      </c>
      <c r="V26">
        <f>W_Shares!V26/W_Shares!V$3</f>
        <v>0.98659043253024548</v>
      </c>
      <c r="W26">
        <f>W_Shares!W26/W_Shares!W$3</f>
        <v>0.9974853314941855</v>
      </c>
    </row>
    <row r="27" spans="1:23" x14ac:dyDescent="0.25">
      <c r="A27" s="2" t="s">
        <v>67</v>
      </c>
      <c r="B27" s="2" t="s">
        <v>68</v>
      </c>
      <c r="C27">
        <f>W_Shares!C27/W_Shares!C$3</f>
        <v>1.0093053607459799</v>
      </c>
      <c r="D27">
        <f>W_Shares!D27/W_Shares!D$3</f>
        <v>0.98068091594227913</v>
      </c>
      <c r="E27">
        <f>W_Shares!E27/W_Shares!E$3</f>
        <v>0.96613325606680578</v>
      </c>
      <c r="F27">
        <f>W_Shares!F27/W_Shares!F$3</f>
        <v>1.0037463297551246</v>
      </c>
      <c r="G27">
        <f>W_Shares!G27/W_Shares!G$3</f>
        <v>1.0293444135894323</v>
      </c>
      <c r="H27">
        <f>W_Shares!H27/W_Shares!H$3</f>
        <v>0.99489549671389432</v>
      </c>
      <c r="I27">
        <f>W_Shares!I27/W_Shares!I$3</f>
        <v>0.96773803550937032</v>
      </c>
      <c r="J27">
        <f>W_Shares!J27/W_Shares!J$3</f>
        <v>0.97362506295166784</v>
      </c>
      <c r="K27">
        <f>W_Shares!K27/W_Shares!K$3</f>
        <v>0.97959156041313178</v>
      </c>
      <c r="L27">
        <f>W_Shares!L27/W_Shares!L$3</f>
        <v>1.0017173284013166</v>
      </c>
      <c r="M27">
        <f>W_Shares!M27/W_Shares!M$3</f>
        <v>0.97443639487691136</v>
      </c>
      <c r="N27">
        <f>W_Shares!N27/W_Shares!N$3</f>
        <v>1.0151327164400163</v>
      </c>
      <c r="O27">
        <f>W_Shares!O27/W_Shares!O$3</f>
        <v>1.0017932420662699</v>
      </c>
      <c r="P27">
        <f>W_Shares!P27/W_Shares!P$3</f>
        <v>1.0150520248100123</v>
      </c>
      <c r="Q27">
        <f>W_Shares!Q27/W_Shares!Q$3</f>
        <v>0.98172516771032303</v>
      </c>
      <c r="R27">
        <f>W_Shares!R27/W_Shares!R$3</f>
        <v>0.98836626919322668</v>
      </c>
      <c r="S27">
        <f>W_Shares!S27/W_Shares!S$3</f>
        <v>1.0131729118187303</v>
      </c>
      <c r="T27">
        <f>W_Shares!T27/W_Shares!T$3</f>
        <v>1.0007185572993467</v>
      </c>
      <c r="U27">
        <f>W_Shares!U27/W_Shares!U$3</f>
        <v>0.98378940128739212</v>
      </c>
      <c r="V27">
        <f>W_Shares!V27/W_Shares!V$3</f>
        <v>0.97283852827799722</v>
      </c>
      <c r="W27">
        <f>W_Shares!W27/W_Shares!W$3</f>
        <v>0.95759878440273438</v>
      </c>
    </row>
    <row r="28" spans="1:23" x14ac:dyDescent="0.25">
      <c r="A28" s="2" t="s">
        <v>69</v>
      </c>
      <c r="B28" s="2" t="s">
        <v>70</v>
      </c>
      <c r="C28">
        <f>W_Shares!C28/W_Shares!C$3</f>
        <v>1.0290484885956011</v>
      </c>
      <c r="D28">
        <f>W_Shares!D28/W_Shares!D$3</f>
        <v>0.98783441564075147</v>
      </c>
      <c r="E28">
        <f>W_Shares!E28/W_Shares!E$3</f>
        <v>0.99821026409939451</v>
      </c>
      <c r="F28">
        <f>W_Shares!F28/W_Shares!F$3</f>
        <v>1.02781667882068</v>
      </c>
      <c r="G28">
        <f>W_Shares!G28/W_Shares!G$3</f>
        <v>1.0667484304326915</v>
      </c>
      <c r="H28">
        <f>W_Shares!H28/W_Shares!H$3</f>
        <v>1.0336542436184921</v>
      </c>
      <c r="I28">
        <f>W_Shares!I28/W_Shares!I$3</f>
        <v>0.99364407491661766</v>
      </c>
      <c r="J28">
        <f>W_Shares!J28/W_Shares!J$3</f>
        <v>0.99681979422622591</v>
      </c>
      <c r="K28">
        <f>W_Shares!K28/W_Shares!K$3</f>
        <v>1.0125563936807018</v>
      </c>
      <c r="L28">
        <f>W_Shares!L28/W_Shares!L$3</f>
        <v>1.0264499766301429</v>
      </c>
      <c r="M28">
        <f>W_Shares!M28/W_Shares!M$3</f>
        <v>1.0009793878388442</v>
      </c>
      <c r="N28">
        <f>W_Shares!N28/W_Shares!N$3</f>
        <v>1.0484234360796065</v>
      </c>
      <c r="O28">
        <f>W_Shares!O28/W_Shares!O$3</f>
        <v>1.0330508510722216</v>
      </c>
      <c r="P28">
        <f>W_Shares!P28/W_Shares!P$3</f>
        <v>1.0678171171863511</v>
      </c>
      <c r="Q28">
        <f>W_Shares!Q28/W_Shares!Q$3</f>
        <v>1.0302059232349474</v>
      </c>
      <c r="R28">
        <f>W_Shares!R28/W_Shares!R$3</f>
        <v>1.0248684574867581</v>
      </c>
      <c r="S28">
        <f>W_Shares!S28/W_Shares!S$3</f>
        <v>1.0444443590880008</v>
      </c>
      <c r="T28">
        <f>W_Shares!T28/W_Shares!T$3</f>
        <v>1.0268606916431646</v>
      </c>
      <c r="U28">
        <f>W_Shares!U28/W_Shares!U$3</f>
        <v>1.0118200480787545</v>
      </c>
      <c r="V28">
        <f>W_Shares!V28/W_Shares!V$3</f>
        <v>1.0153879917314574</v>
      </c>
      <c r="W28">
        <f>W_Shares!W28/W_Shares!W$3</f>
        <v>0.98128340481725662</v>
      </c>
    </row>
    <row r="29" spans="1:23" x14ac:dyDescent="0.25">
      <c r="A29" s="2" t="s">
        <v>71</v>
      </c>
      <c r="B29" s="2" t="s">
        <v>72</v>
      </c>
      <c r="C29">
        <f>W_Shares!C29/W_Shares!C$3</f>
        <v>0.92813223698692471</v>
      </c>
      <c r="D29">
        <f>W_Shares!D29/W_Shares!D$3</f>
        <v>0.94319981152461108</v>
      </c>
      <c r="E29">
        <f>W_Shares!E29/W_Shares!E$3</f>
        <v>0.88413425818995584</v>
      </c>
      <c r="F29">
        <f>W_Shares!F29/W_Shares!F$3</f>
        <v>0.94738668947078197</v>
      </c>
      <c r="G29">
        <f>W_Shares!G29/W_Shares!G$3</f>
        <v>0.92742922271280281</v>
      </c>
      <c r="H29">
        <f>W_Shares!H29/W_Shares!H$3</f>
        <v>0.92428748306395536</v>
      </c>
      <c r="I29">
        <f>W_Shares!I29/W_Shares!I$3</f>
        <v>0.90901935267724265</v>
      </c>
      <c r="J29">
        <f>W_Shares!J29/W_Shares!J$3</f>
        <v>0.89853769882117407</v>
      </c>
      <c r="K29">
        <f>W_Shares!K29/W_Shares!K$3</f>
        <v>0.87085725303472994</v>
      </c>
      <c r="L29">
        <f>W_Shares!L29/W_Shares!L$3</f>
        <v>0.8751610730767605</v>
      </c>
      <c r="M29">
        <f>W_Shares!M29/W_Shares!M$3</f>
        <v>0.83425250194492306</v>
      </c>
      <c r="N29">
        <f>W_Shares!N29/W_Shares!N$3</f>
        <v>0.87443325021225049</v>
      </c>
      <c r="O29">
        <f>W_Shares!O29/W_Shares!O$3</f>
        <v>0.86396604808560107</v>
      </c>
      <c r="P29">
        <f>W_Shares!P29/W_Shares!P$3</f>
        <v>0.80029809638648264</v>
      </c>
      <c r="Q29">
        <f>W_Shares!Q29/W_Shares!Q$3</f>
        <v>0.85891574314998276</v>
      </c>
      <c r="R29">
        <f>W_Shares!R29/W_Shares!R$3</f>
        <v>0.90424533794703821</v>
      </c>
      <c r="S29">
        <f>W_Shares!S29/W_Shares!S$3</f>
        <v>0.89801565582250853</v>
      </c>
      <c r="T29">
        <f>W_Shares!T29/W_Shares!T$3</f>
        <v>0.92182223689016618</v>
      </c>
      <c r="U29">
        <f>W_Shares!U29/W_Shares!U$3</f>
        <v>0.9241358772040088</v>
      </c>
      <c r="V29">
        <f>W_Shares!V29/W_Shares!V$3</f>
        <v>0.8769378652851948</v>
      </c>
      <c r="W29">
        <f>W_Shares!W29/W_Shares!W$3</f>
        <v>0.8380266554071012</v>
      </c>
    </row>
    <row r="30" spans="1:23" x14ac:dyDescent="0.25">
      <c r="A30" s="2" t="s">
        <v>73</v>
      </c>
      <c r="B30" s="2" t="s">
        <v>74</v>
      </c>
      <c r="C30">
        <f>W_Shares!C30/W_Shares!C$3</f>
        <v>1.0155272412497258</v>
      </c>
      <c r="D30">
        <f>W_Shares!D30/W_Shares!D$3</f>
        <v>0.99082756590938026</v>
      </c>
      <c r="E30">
        <f>W_Shares!E30/W_Shares!E$3</f>
        <v>0.93579577966826111</v>
      </c>
      <c r="F30">
        <f>W_Shares!F30/W_Shares!F$3</f>
        <v>0.97633641356032164</v>
      </c>
      <c r="G30">
        <f>W_Shares!G30/W_Shares!G$3</f>
        <v>0.99762507505939269</v>
      </c>
      <c r="H30">
        <f>W_Shares!H30/W_Shares!H$3</f>
        <v>0.93270467791098188</v>
      </c>
      <c r="I30">
        <f>W_Shares!I30/W_Shares!I$3</f>
        <v>0.93601558870880186</v>
      </c>
      <c r="J30">
        <f>W_Shares!J30/W_Shares!J$3</f>
        <v>0.96355790730720992</v>
      </c>
      <c r="K30">
        <f>W_Shares!K30/W_Shares!K$3</f>
        <v>0.96755278768349495</v>
      </c>
      <c r="L30">
        <f>W_Shares!L30/W_Shares!L$3</f>
        <v>1.0305758723037171</v>
      </c>
      <c r="M30">
        <f>W_Shares!M30/W_Shares!M$3</f>
        <v>1.0071940123008047</v>
      </c>
      <c r="N30">
        <f>W_Shares!N30/W_Shares!N$3</f>
        <v>1.0281735544439761</v>
      </c>
      <c r="O30">
        <f>W_Shares!O30/W_Shares!O$3</f>
        <v>1.0202694813773685</v>
      </c>
      <c r="P30">
        <f>W_Shares!P30/W_Shares!P$3</f>
        <v>1.0262198705907826</v>
      </c>
      <c r="Q30">
        <f>W_Shares!Q30/W_Shares!Q$3</f>
        <v>0.92793007550045203</v>
      </c>
      <c r="R30">
        <f>W_Shares!R30/W_Shares!R$3</f>
        <v>0.93894518190339216</v>
      </c>
      <c r="S30">
        <f>W_Shares!S30/W_Shares!S$3</f>
        <v>1.0049742807974069</v>
      </c>
      <c r="T30">
        <f>W_Shares!T30/W_Shares!T$3</f>
        <v>0.97877168938225445</v>
      </c>
      <c r="U30">
        <f>W_Shares!U30/W_Shares!U$3</f>
        <v>0.9380800480899959</v>
      </c>
      <c r="V30">
        <f>W_Shares!V30/W_Shares!V$3</f>
        <v>0.91241475268722483</v>
      </c>
      <c r="W30">
        <f>W_Shares!W30/W_Shares!W$3</f>
        <v>0.97965187751615412</v>
      </c>
    </row>
    <row r="31" spans="1:23" x14ac:dyDescent="0.25">
      <c r="A31" s="2" t="s">
        <v>75</v>
      </c>
      <c r="B31" s="2" t="s">
        <v>76</v>
      </c>
      <c r="C31">
        <f>W_Shares!C31/W_Shares!C$3</f>
        <v>1.0476024008989682</v>
      </c>
      <c r="D31">
        <f>W_Shares!D31/W_Shares!D$3</f>
        <v>1.0766114587209574</v>
      </c>
      <c r="E31">
        <f>W_Shares!E31/W_Shares!E$3</f>
        <v>1.0996356850806073</v>
      </c>
      <c r="F31">
        <f>W_Shares!F31/W_Shares!F$3</f>
        <v>1.0810924537092894</v>
      </c>
      <c r="G31">
        <f>W_Shares!G31/W_Shares!G$3</f>
        <v>1.044268521149466</v>
      </c>
      <c r="H31">
        <f>W_Shares!H31/W_Shares!H$3</f>
        <v>1.0155300763167159</v>
      </c>
      <c r="I31">
        <f>W_Shares!I31/W_Shares!I$3</f>
        <v>1.0527854370463461</v>
      </c>
      <c r="J31">
        <f>W_Shares!J31/W_Shares!J$3</f>
        <v>1.0769117679566527</v>
      </c>
      <c r="K31">
        <f>W_Shares!K31/W_Shares!K$3</f>
        <v>1.0652722074611432</v>
      </c>
      <c r="L31">
        <f>W_Shares!L31/W_Shares!L$3</f>
        <v>1.0661864883492778</v>
      </c>
      <c r="M31">
        <f>W_Shares!M31/W_Shares!M$3</f>
        <v>1.063240512125796</v>
      </c>
      <c r="N31">
        <f>W_Shares!N31/W_Shares!N$3</f>
        <v>1.0667280237116423</v>
      </c>
      <c r="O31">
        <f>W_Shares!O31/W_Shares!O$3</f>
        <v>1.0249440502762772</v>
      </c>
      <c r="P31">
        <f>W_Shares!P31/W_Shares!P$3</f>
        <v>1.0366907611481018</v>
      </c>
      <c r="Q31">
        <f>W_Shares!Q31/W_Shares!Q$3</f>
        <v>1.0436532365172839</v>
      </c>
      <c r="R31">
        <f>W_Shares!R31/W_Shares!R$3</f>
        <v>1.10436580889485</v>
      </c>
      <c r="S31">
        <f>W_Shares!S31/W_Shares!S$3</f>
        <v>1.061864564474803</v>
      </c>
      <c r="T31">
        <f>W_Shares!T31/W_Shares!T$3</f>
        <v>1.052629021749357</v>
      </c>
      <c r="U31">
        <f>W_Shares!U31/W_Shares!U$3</f>
        <v>1.0931204013133595</v>
      </c>
      <c r="V31">
        <f>W_Shares!V31/W_Shares!V$3</f>
        <v>0.99522475089997109</v>
      </c>
      <c r="W31">
        <f>W_Shares!W31/W_Shares!W$3</f>
        <v>0.95657047290002073</v>
      </c>
    </row>
    <row r="32" spans="1:23" x14ac:dyDescent="0.25">
      <c r="A32" s="2" t="s">
        <v>77</v>
      </c>
      <c r="B32" s="2" t="s">
        <v>76</v>
      </c>
      <c r="C32">
        <f>W_Shares!C32/W_Shares!C$3</f>
        <v>1.0476024008989682</v>
      </c>
      <c r="D32">
        <f>W_Shares!D32/W_Shares!D$3</f>
        <v>1.0766114587209574</v>
      </c>
      <c r="E32">
        <f>W_Shares!E32/W_Shares!E$3</f>
        <v>1.0996356850806073</v>
      </c>
      <c r="F32">
        <f>W_Shares!F32/W_Shares!F$3</f>
        <v>1.0810924537092894</v>
      </c>
      <c r="G32">
        <f>W_Shares!G32/W_Shares!G$3</f>
        <v>1.044268521149466</v>
      </c>
      <c r="H32">
        <f>W_Shares!H32/W_Shares!H$3</f>
        <v>1.0155300763167159</v>
      </c>
      <c r="I32">
        <f>W_Shares!I32/W_Shares!I$3</f>
        <v>1.0527854370463461</v>
      </c>
      <c r="J32">
        <f>W_Shares!J32/W_Shares!J$3</f>
        <v>1.0769117679566527</v>
      </c>
      <c r="K32">
        <f>W_Shares!K32/W_Shares!K$3</f>
        <v>1.0652722074611432</v>
      </c>
      <c r="L32">
        <f>W_Shares!L32/W_Shares!L$3</f>
        <v>1.0661864883492778</v>
      </c>
      <c r="M32">
        <f>W_Shares!M32/W_Shares!M$3</f>
        <v>1.063240512125796</v>
      </c>
      <c r="N32">
        <f>W_Shares!N32/W_Shares!N$3</f>
        <v>1.0667280237116423</v>
      </c>
      <c r="O32">
        <f>W_Shares!O32/W_Shares!O$3</f>
        <v>1.0249440502762772</v>
      </c>
      <c r="P32">
        <f>W_Shares!P32/W_Shares!P$3</f>
        <v>1.0366907611481018</v>
      </c>
      <c r="Q32">
        <f>W_Shares!Q32/W_Shares!Q$3</f>
        <v>1.0436532365172839</v>
      </c>
      <c r="R32">
        <f>W_Shares!R32/W_Shares!R$3</f>
        <v>1.10436580889485</v>
      </c>
      <c r="S32">
        <f>W_Shares!S32/W_Shares!S$3</f>
        <v>1.061864564474803</v>
      </c>
      <c r="T32">
        <f>W_Shares!T32/W_Shares!T$3</f>
        <v>1.052629021749357</v>
      </c>
      <c r="U32">
        <f>W_Shares!U32/W_Shares!U$3</f>
        <v>1.0931204013133595</v>
      </c>
      <c r="V32">
        <f>W_Shares!V32/W_Shares!V$3</f>
        <v>0.99522475089997109</v>
      </c>
      <c r="W32">
        <f>W_Shares!W32/W_Shares!W$3</f>
        <v>0.95657047290002073</v>
      </c>
    </row>
    <row r="33" spans="1:23" x14ac:dyDescent="0.25">
      <c r="A33" s="2" t="s">
        <v>78</v>
      </c>
      <c r="B33" s="2" t="s">
        <v>79</v>
      </c>
      <c r="C33">
        <f>W_Shares!C33/W_Shares!C$3</f>
        <v>0.98894493765337332</v>
      </c>
      <c r="D33">
        <f>W_Shares!D33/W_Shares!D$3</f>
        <v>1.0133270505388738</v>
      </c>
      <c r="E33">
        <f>W_Shares!E33/W_Shares!E$3</f>
        <v>0.96659366338481145</v>
      </c>
      <c r="F33">
        <f>W_Shares!F33/W_Shares!F$3</f>
        <v>1.0087416292857323</v>
      </c>
      <c r="G33">
        <f>W_Shares!G33/W_Shares!G$3</f>
        <v>1.0100141710927155</v>
      </c>
      <c r="H33">
        <f>W_Shares!H33/W_Shares!H$3</f>
        <v>1.002436468572633</v>
      </c>
      <c r="I33">
        <f>W_Shares!I33/W_Shares!I$3</f>
        <v>1.0016876717701351</v>
      </c>
      <c r="J33">
        <f>W_Shares!J33/W_Shares!J$3</f>
        <v>1.0030632684145531</v>
      </c>
      <c r="K33">
        <f>W_Shares!K33/W_Shares!K$3</f>
        <v>1.0016275825268721</v>
      </c>
      <c r="L33">
        <f>W_Shares!L33/W_Shares!L$3</f>
        <v>1.0107826805190929</v>
      </c>
      <c r="M33">
        <f>W_Shares!M33/W_Shares!M$3</f>
        <v>0.99688216673481267</v>
      </c>
      <c r="N33">
        <f>W_Shares!N33/W_Shares!N$3</f>
        <v>1.042936623463214</v>
      </c>
      <c r="O33">
        <f>W_Shares!O33/W_Shares!O$3</f>
        <v>1.0069187789514495</v>
      </c>
      <c r="P33">
        <f>W_Shares!P33/W_Shares!P$3</f>
        <v>1.0043299818319775</v>
      </c>
      <c r="Q33">
        <f>W_Shares!Q33/W_Shares!Q$3</f>
        <v>0.99767310572993284</v>
      </c>
      <c r="R33">
        <f>W_Shares!R33/W_Shares!R$3</f>
        <v>0.99927436464767028</v>
      </c>
      <c r="S33">
        <f>W_Shares!S33/W_Shares!S$3</f>
        <v>0.99680920876952939</v>
      </c>
      <c r="T33">
        <f>W_Shares!T33/W_Shares!T$3</f>
        <v>0.98513776482679638</v>
      </c>
      <c r="U33">
        <f>W_Shares!U33/W_Shares!U$3</f>
        <v>0.92486186365776146</v>
      </c>
      <c r="V33">
        <f>W_Shares!V33/W_Shares!V$3</f>
        <v>0.9112100560946359</v>
      </c>
      <c r="W33">
        <f>W_Shares!W33/W_Shares!W$3</f>
        <v>0.94080462309048152</v>
      </c>
    </row>
    <row r="34" spans="1:23" x14ac:dyDescent="0.25">
      <c r="A34" s="2" t="s">
        <v>80</v>
      </c>
      <c r="B34" s="2" t="s">
        <v>81</v>
      </c>
      <c r="C34">
        <f>W_Shares!C34/W_Shares!C$3</f>
        <v>0.85281883322184204</v>
      </c>
      <c r="D34">
        <f>W_Shares!D34/W_Shares!D$3</f>
        <v>0.87740221169213573</v>
      </c>
      <c r="E34">
        <f>W_Shares!E34/W_Shares!E$3</f>
        <v>0.86216183550342473</v>
      </c>
      <c r="F34">
        <f>W_Shares!F34/W_Shares!F$3</f>
        <v>0.89699245345416623</v>
      </c>
      <c r="G34">
        <f>W_Shares!G34/W_Shares!G$3</f>
        <v>0.8708713077413256</v>
      </c>
      <c r="H34">
        <f>W_Shares!H34/W_Shares!H$3</f>
        <v>0.84624155258196709</v>
      </c>
      <c r="I34">
        <f>W_Shares!I34/W_Shares!I$3</f>
        <v>0.87519760949325198</v>
      </c>
      <c r="J34">
        <f>W_Shares!J34/W_Shares!J$3</f>
        <v>0.92095045749572901</v>
      </c>
      <c r="K34">
        <f>W_Shares!K34/W_Shares!K$3</f>
        <v>0.89799987155643668</v>
      </c>
      <c r="L34">
        <f>W_Shares!L34/W_Shares!L$3</f>
        <v>0.86058039898781835</v>
      </c>
      <c r="M34">
        <f>W_Shares!M34/W_Shares!M$3</f>
        <v>0.86982457186339746</v>
      </c>
      <c r="N34">
        <f>W_Shares!N34/W_Shares!N$3</f>
        <v>0.92180580905132592</v>
      </c>
      <c r="O34">
        <f>W_Shares!O34/W_Shares!O$3</f>
        <v>0.86838453925585257</v>
      </c>
      <c r="P34">
        <f>W_Shares!P34/W_Shares!P$3</f>
        <v>0.84952137356527591</v>
      </c>
      <c r="Q34">
        <f>W_Shares!Q34/W_Shares!Q$3</f>
        <v>0.86966672929564515</v>
      </c>
      <c r="R34">
        <f>W_Shares!R34/W_Shares!R$3</f>
        <v>0.87801304664906876</v>
      </c>
      <c r="S34">
        <f>W_Shares!S34/W_Shares!S$3</f>
        <v>0.86186506534340768</v>
      </c>
      <c r="T34">
        <f>W_Shares!T34/W_Shares!T$3</f>
        <v>0.84794656987479899</v>
      </c>
      <c r="U34">
        <f>W_Shares!U34/W_Shares!U$3</f>
        <v>0.79993256643383259</v>
      </c>
      <c r="V34">
        <f>W_Shares!V34/W_Shares!V$3</f>
        <v>0.75953948992247433</v>
      </c>
      <c r="W34">
        <f>W_Shares!W34/W_Shares!W$3</f>
        <v>0.76031171711536427</v>
      </c>
    </row>
    <row r="35" spans="1:23" x14ac:dyDescent="0.25">
      <c r="A35" s="2" t="s">
        <v>82</v>
      </c>
      <c r="B35" s="2" t="s">
        <v>83</v>
      </c>
      <c r="C35">
        <f>W_Shares!C35/W_Shares!C$3</f>
        <v>0.97471018782591756</v>
      </c>
      <c r="D35">
        <f>W_Shares!D35/W_Shares!D$3</f>
        <v>0.95937615603224113</v>
      </c>
      <c r="E35">
        <f>W_Shares!E35/W_Shares!E$3</f>
        <v>0.98352066259482873</v>
      </c>
      <c r="F35">
        <f>W_Shares!F35/W_Shares!F$3</f>
        <v>0.98405425529943791</v>
      </c>
      <c r="G35">
        <f>W_Shares!G35/W_Shares!G$3</f>
        <v>1.0120428996807198</v>
      </c>
      <c r="H35">
        <f>W_Shares!H35/W_Shares!H$3</f>
        <v>0.9967561439601953</v>
      </c>
      <c r="I35">
        <f>W_Shares!I35/W_Shares!I$3</f>
        <v>0.94365723286318415</v>
      </c>
      <c r="J35">
        <f>W_Shares!J35/W_Shares!J$3</f>
        <v>0.94183500897775085</v>
      </c>
      <c r="K35">
        <f>W_Shares!K35/W_Shares!K$3</f>
        <v>0.94997927880980371</v>
      </c>
      <c r="L35">
        <f>W_Shares!L35/W_Shares!L$3</f>
        <v>0.98071736414133581</v>
      </c>
      <c r="M35">
        <f>W_Shares!M35/W_Shares!M$3</f>
        <v>0.98310135390012243</v>
      </c>
      <c r="N35">
        <f>W_Shares!N35/W_Shares!N$3</f>
        <v>1.0465106171544583</v>
      </c>
      <c r="O35">
        <f>W_Shares!O35/W_Shares!O$3</f>
        <v>1.0198372050451976</v>
      </c>
      <c r="P35">
        <f>W_Shares!P35/W_Shares!P$3</f>
        <v>0.99277620387061838</v>
      </c>
      <c r="Q35">
        <f>W_Shares!Q35/W_Shares!Q$3</f>
        <v>0.99791316401459496</v>
      </c>
      <c r="R35">
        <f>W_Shares!R35/W_Shares!R$3</f>
        <v>1.005306151383619</v>
      </c>
      <c r="S35">
        <f>W_Shares!S35/W_Shares!S$3</f>
        <v>0.97578464937909304</v>
      </c>
      <c r="T35">
        <f>W_Shares!T35/W_Shares!T$3</f>
        <v>0.9736603424822653</v>
      </c>
      <c r="U35">
        <f>W_Shares!U35/W_Shares!U$3</f>
        <v>0.91272770056564834</v>
      </c>
      <c r="V35">
        <f>W_Shares!V35/W_Shares!V$3</f>
        <v>0.90027830306392764</v>
      </c>
      <c r="W35">
        <f>W_Shares!W35/W_Shares!W$3</f>
        <v>0.97184475437400208</v>
      </c>
    </row>
    <row r="36" spans="1:23" x14ac:dyDescent="0.25">
      <c r="A36" s="2" t="s">
        <v>84</v>
      </c>
      <c r="B36" s="2" t="s">
        <v>85</v>
      </c>
      <c r="C36">
        <f>W_Shares!C36/W_Shares!C$3</f>
        <v>1.0677671526900927</v>
      </c>
      <c r="D36">
        <f>W_Shares!D36/W_Shares!D$3</f>
        <v>1.1462154694217075</v>
      </c>
      <c r="E36">
        <f>W_Shares!E36/W_Shares!E$3</f>
        <v>1.0651825144195697</v>
      </c>
      <c r="F36">
        <f>W_Shares!F36/W_Shares!F$3</f>
        <v>1.0860421940993128</v>
      </c>
      <c r="G36">
        <f>W_Shares!G36/W_Shares!G$3</f>
        <v>1.1060444486975396</v>
      </c>
      <c r="H36">
        <f>W_Shares!H36/W_Shares!H$3</f>
        <v>1.118157180669326</v>
      </c>
      <c r="I36">
        <f>W_Shares!I36/W_Shares!I$3</f>
        <v>1.1088126033344414</v>
      </c>
      <c r="J36">
        <f>W_Shares!J36/W_Shares!J$3</f>
        <v>1.104723095117164</v>
      </c>
      <c r="K36">
        <f>W_Shares!K36/W_Shares!K$3</f>
        <v>1.1127848317914961</v>
      </c>
      <c r="L36">
        <f>W_Shares!L36/W_Shares!L$3</f>
        <v>1.1107645972383018</v>
      </c>
      <c r="M36">
        <f>W_Shares!M36/W_Shares!M$3</f>
        <v>1.0985108828403609</v>
      </c>
      <c r="N36">
        <f>W_Shares!N36/W_Shares!N$3</f>
        <v>1.1137375901577637</v>
      </c>
      <c r="O36">
        <f>W_Shares!O36/W_Shares!O$3</f>
        <v>1.0908318913457262</v>
      </c>
      <c r="P36">
        <f>W_Shares!P36/W_Shares!P$3</f>
        <v>1.0859550442816277</v>
      </c>
      <c r="Q36">
        <f>W_Shares!Q36/W_Shares!Q$3</f>
        <v>1.0534199645713245</v>
      </c>
      <c r="R36">
        <f>W_Shares!R36/W_Shares!R$3</f>
        <v>1.0733329408050138</v>
      </c>
      <c r="S36">
        <f>W_Shares!S36/W_Shares!S$3</f>
        <v>1.0745777841597781</v>
      </c>
      <c r="T36">
        <f>W_Shares!T36/W_Shares!T$3</f>
        <v>1.0734108396198112</v>
      </c>
      <c r="U36">
        <f>W_Shares!U36/W_Shares!U$3</f>
        <v>1.0435241856830899</v>
      </c>
      <c r="V36">
        <f>W_Shares!V36/W_Shares!V$3</f>
        <v>1.0201455773957302</v>
      </c>
      <c r="W36">
        <f>W_Shares!W36/W_Shares!W$3</f>
        <v>1.011867828463008</v>
      </c>
    </row>
    <row r="37" spans="1:23" x14ac:dyDescent="0.25">
      <c r="A37" s="2" t="s">
        <v>86</v>
      </c>
      <c r="B37" s="2" t="s">
        <v>87</v>
      </c>
      <c r="C37">
        <f>W_Shares!C37/W_Shares!C$3</f>
        <v>1.035070412811254</v>
      </c>
      <c r="D37">
        <f>W_Shares!D37/W_Shares!D$3</f>
        <v>1.0567543932983383</v>
      </c>
      <c r="E37">
        <f>W_Shares!E37/W_Shares!E$3</f>
        <v>0.95091859557704839</v>
      </c>
      <c r="F37">
        <f>W_Shares!F37/W_Shares!F$3</f>
        <v>1.0484936712163087</v>
      </c>
      <c r="G37">
        <f>W_Shares!G37/W_Shares!G$3</f>
        <v>1.0327554823388732</v>
      </c>
      <c r="H37">
        <f>W_Shares!H37/W_Shares!H$3</f>
        <v>1.0283909845199957</v>
      </c>
      <c r="I37">
        <f>W_Shares!I37/W_Shares!I$3</f>
        <v>1.059212501381271</v>
      </c>
      <c r="J37">
        <f>W_Shares!J37/W_Shares!J$3</f>
        <v>1.0377504553840551</v>
      </c>
      <c r="K37">
        <f>W_Shares!K37/W_Shares!K$3</f>
        <v>1.0332428915344589</v>
      </c>
      <c r="L37">
        <f>W_Shares!L37/W_Shares!L$3</f>
        <v>1.0621603599641782</v>
      </c>
      <c r="M37">
        <f>W_Shares!M37/W_Shares!M$3</f>
        <v>1.0193810152701346</v>
      </c>
      <c r="N37">
        <f>W_Shares!N37/W_Shares!N$3</f>
        <v>1.0658260075851875</v>
      </c>
      <c r="O37">
        <f>W_Shares!O37/W_Shares!O$3</f>
        <v>1.0226467736167377</v>
      </c>
      <c r="P37">
        <f>W_Shares!P37/W_Shares!P$3</f>
        <v>1.0534086506252811</v>
      </c>
      <c r="Q37">
        <f>W_Shares!Q37/W_Shares!Q$3</f>
        <v>1.0372494006676076</v>
      </c>
      <c r="R37">
        <f>W_Shares!R37/W_Shares!R$3</f>
        <v>1.0174368412139854</v>
      </c>
      <c r="S37">
        <f>W_Shares!S37/W_Shares!S$3</f>
        <v>1.0431354868067315</v>
      </c>
      <c r="T37">
        <f>W_Shares!T37/W_Shares!T$3</f>
        <v>1.0189188613339437</v>
      </c>
      <c r="U37">
        <f>W_Shares!U37/W_Shares!U$3</f>
        <v>0.93777876810045324</v>
      </c>
      <c r="V37">
        <f>W_Shares!V37/W_Shares!V$3</f>
        <v>0.94535095214272202</v>
      </c>
      <c r="W37">
        <f>W_Shares!W37/W_Shares!W$3</f>
        <v>0.97949348960173688</v>
      </c>
    </row>
    <row r="38" spans="1:23" x14ac:dyDescent="0.25">
      <c r="A38" s="2" t="s">
        <v>88</v>
      </c>
      <c r="B38" s="2" t="s">
        <v>89</v>
      </c>
      <c r="C38">
        <f>W_Shares!C38/W_Shares!C$3</f>
        <v>0.96891587917919142</v>
      </c>
      <c r="D38">
        <f>W_Shares!D38/W_Shares!D$3</f>
        <v>0.97531822985056738</v>
      </c>
      <c r="E38">
        <f>W_Shares!E38/W_Shares!E$3</f>
        <v>0.96914154946687459</v>
      </c>
      <c r="F38">
        <f>W_Shares!F38/W_Shares!F$3</f>
        <v>0.96212365758279328</v>
      </c>
      <c r="G38">
        <f>W_Shares!G38/W_Shares!G$3</f>
        <v>0.96129707335105452</v>
      </c>
      <c r="H38">
        <f>W_Shares!H38/W_Shares!H$3</f>
        <v>0.96628463098763939</v>
      </c>
      <c r="I38">
        <f>W_Shares!I38/W_Shares!I$3</f>
        <v>0.94997866791409435</v>
      </c>
      <c r="J38">
        <f>W_Shares!J38/W_Shares!J$3</f>
        <v>0.94678892307148921</v>
      </c>
      <c r="K38">
        <f>W_Shares!K38/W_Shares!K$3</f>
        <v>0.94092131120443223</v>
      </c>
      <c r="L38">
        <f>W_Shares!L38/W_Shares!L$3</f>
        <v>0.93891750361993453</v>
      </c>
      <c r="M38">
        <f>W_Shares!M38/W_Shares!M$3</f>
        <v>0.95540826226523712</v>
      </c>
      <c r="N38">
        <f>W_Shares!N38/W_Shares!N$3</f>
        <v>0.97869300418754146</v>
      </c>
      <c r="O38">
        <f>W_Shares!O38/W_Shares!O$3</f>
        <v>0.97564383691553247</v>
      </c>
      <c r="P38">
        <f>W_Shares!P38/W_Shares!P$3</f>
        <v>0.97813074998966865</v>
      </c>
      <c r="Q38">
        <f>W_Shares!Q38/W_Shares!Q$3</f>
        <v>0.99016695565319413</v>
      </c>
      <c r="R38">
        <f>W_Shares!R38/W_Shares!R$3</f>
        <v>0.99170366505132845</v>
      </c>
      <c r="S38">
        <f>W_Shares!S38/W_Shares!S$3</f>
        <v>0.99106487184834169</v>
      </c>
      <c r="T38">
        <f>W_Shares!T38/W_Shares!T$3</f>
        <v>0.98113286249679954</v>
      </c>
      <c r="U38">
        <f>W_Shares!U38/W_Shares!U$3</f>
        <v>0.89683789999663288</v>
      </c>
      <c r="V38">
        <f>W_Shares!V38/W_Shares!V$3</f>
        <v>0.9064680006450162</v>
      </c>
      <c r="W38">
        <f>W_Shares!W38/W_Shares!W$3</f>
        <v>0.91019212515258208</v>
      </c>
    </row>
    <row r="39" spans="1:23" x14ac:dyDescent="0.25">
      <c r="A39" s="2" t="s">
        <v>90</v>
      </c>
      <c r="B39" s="2" t="s">
        <v>91</v>
      </c>
      <c r="C39">
        <f>W_Shares!C39/W_Shares!C$3</f>
        <v>1.0230239035329236</v>
      </c>
      <c r="D39">
        <f>W_Shares!D39/W_Shares!D$3</f>
        <v>1.0229756414349858</v>
      </c>
      <c r="E39">
        <f>W_Shares!E39/W_Shares!E$3</f>
        <v>1.0092297071267728</v>
      </c>
      <c r="F39">
        <f>W_Shares!F39/W_Shares!F$3</f>
        <v>1.023062341255393</v>
      </c>
      <c r="G39">
        <f>W_Shares!G39/W_Shares!G$3</f>
        <v>1.0527515713129858</v>
      </c>
      <c r="H39">
        <f>W_Shares!H39/W_Shares!H$3</f>
        <v>1.0496601536285477</v>
      </c>
      <c r="I39">
        <f>W_Shares!I39/W_Shares!I$3</f>
        <v>1.0037531110450586</v>
      </c>
      <c r="J39">
        <f>W_Shares!J39/W_Shares!J$3</f>
        <v>0.9949123898864044</v>
      </c>
      <c r="K39">
        <f>W_Shares!K39/W_Shares!K$3</f>
        <v>0.99626728706040746</v>
      </c>
      <c r="L39">
        <f>W_Shares!L39/W_Shares!L$3</f>
        <v>1.0100807678789394</v>
      </c>
      <c r="M39">
        <f>W_Shares!M39/W_Shares!M$3</f>
        <v>1.0308944720889097</v>
      </c>
      <c r="N39">
        <f>W_Shares!N39/W_Shares!N$3</f>
        <v>1.0501262420074369</v>
      </c>
      <c r="O39">
        <f>W_Shares!O39/W_Shares!O$3</f>
        <v>1.0418982459705239</v>
      </c>
      <c r="P39">
        <f>W_Shares!P39/W_Shares!P$3</f>
        <v>1.026360834822603</v>
      </c>
      <c r="Q39">
        <f>W_Shares!Q39/W_Shares!Q$3</f>
        <v>1.0384846663900835</v>
      </c>
      <c r="R39">
        <f>W_Shares!R39/W_Shares!R$3</f>
        <v>1.0436888632146226</v>
      </c>
      <c r="S39">
        <f>W_Shares!S39/W_Shares!S$3</f>
        <v>1.0563322503732537</v>
      </c>
      <c r="T39">
        <f>W_Shares!T39/W_Shares!T$3</f>
        <v>1.0351898750816857</v>
      </c>
      <c r="U39">
        <f>W_Shares!U39/W_Shares!U$3</f>
        <v>0.96812630534838062</v>
      </c>
      <c r="V39">
        <f>W_Shares!V39/W_Shares!V$3</f>
        <v>0.96602636364061256</v>
      </c>
      <c r="W39">
        <f>W_Shares!W39/W_Shares!W$3</f>
        <v>0.97542249572969897</v>
      </c>
    </row>
    <row r="40" spans="1:23" x14ac:dyDescent="0.25">
      <c r="A40" s="2" t="s">
        <v>92</v>
      </c>
      <c r="B40" s="2" t="s">
        <v>93</v>
      </c>
      <c r="C40">
        <f>W_Shares!C40/W_Shares!C$3</f>
        <v>0.92917286678172883</v>
      </c>
      <c r="D40">
        <f>W_Shares!D40/W_Shares!D$3</f>
        <v>0.89444153717206232</v>
      </c>
      <c r="E40">
        <f>W_Shares!E40/W_Shares!E$3</f>
        <v>0.92193044739329733</v>
      </c>
      <c r="F40">
        <f>W_Shares!F40/W_Shares!F$3</f>
        <v>0.9266271133373104</v>
      </c>
      <c r="G40">
        <f>W_Shares!G40/W_Shares!G$3</f>
        <v>0.88424941307053351</v>
      </c>
      <c r="H40">
        <f>W_Shares!H40/W_Shares!H$3</f>
        <v>0.93385782069563428</v>
      </c>
      <c r="I40">
        <f>W_Shares!I40/W_Shares!I$3</f>
        <v>0.9261805703662398</v>
      </c>
      <c r="J40">
        <f>W_Shares!J40/W_Shares!J$3</f>
        <v>0.91457806623093929</v>
      </c>
      <c r="K40">
        <f>W_Shares!K40/W_Shares!K$3</f>
        <v>0.90672458182851201</v>
      </c>
      <c r="L40">
        <f>W_Shares!L40/W_Shares!L$3</f>
        <v>0.92353555124862052</v>
      </c>
      <c r="M40">
        <f>W_Shares!M40/W_Shares!M$3</f>
        <v>0.89332081858800982</v>
      </c>
      <c r="N40">
        <f>W_Shares!N40/W_Shares!N$3</f>
        <v>0.91871706733073144</v>
      </c>
      <c r="O40">
        <f>W_Shares!O40/W_Shares!O$3</f>
        <v>0.92247053674422541</v>
      </c>
      <c r="P40">
        <f>W_Shares!P40/W_Shares!P$3</f>
        <v>0.93407126729049483</v>
      </c>
      <c r="Q40">
        <f>W_Shares!Q40/W_Shares!Q$3</f>
        <v>0.92009410756024446</v>
      </c>
      <c r="R40">
        <f>W_Shares!R40/W_Shares!R$3</f>
        <v>0.92549814783324069</v>
      </c>
      <c r="S40">
        <f>W_Shares!S40/W_Shares!S$3</f>
        <v>0.90812930976699402</v>
      </c>
      <c r="T40">
        <f>W_Shares!T40/W_Shares!T$3</f>
        <v>0.92591627221749995</v>
      </c>
      <c r="U40">
        <f>W_Shares!U40/W_Shares!U$3</f>
        <v>0.83221043033440789</v>
      </c>
      <c r="V40">
        <f>W_Shares!V40/W_Shares!V$3</f>
        <v>0.87483022086779316</v>
      </c>
      <c r="W40">
        <f>W_Shares!W40/W_Shares!W$3</f>
        <v>0.88029320955736723</v>
      </c>
    </row>
    <row r="41" spans="1:23" x14ac:dyDescent="0.25">
      <c r="A41" s="2" t="s">
        <v>94</v>
      </c>
      <c r="B41" s="2" t="s">
        <v>95</v>
      </c>
      <c r="C41">
        <f>W_Shares!C41/W_Shares!C$3</f>
        <v>0.95327926032097143</v>
      </c>
      <c r="D41">
        <f>W_Shares!D41/W_Shares!D$3</f>
        <v>0.99738649740897256</v>
      </c>
      <c r="E41">
        <f>W_Shares!E41/W_Shares!E$3</f>
        <v>0.99699075471521659</v>
      </c>
      <c r="F41">
        <f>W_Shares!F41/W_Shares!F$3</f>
        <v>0.93224622785772326</v>
      </c>
      <c r="G41">
        <f>W_Shares!G41/W_Shares!G$3</f>
        <v>0.92960309292146293</v>
      </c>
      <c r="H41">
        <f>W_Shares!H41/W_Shares!H$3</f>
        <v>0.94714728095237966</v>
      </c>
      <c r="I41">
        <f>W_Shares!I41/W_Shares!I$3</f>
        <v>0.94862802124950918</v>
      </c>
      <c r="J41">
        <f>W_Shares!J41/W_Shares!J$3</f>
        <v>0.94447107219154958</v>
      </c>
      <c r="K41">
        <f>W_Shares!K41/W_Shares!K$3</f>
        <v>0.94629539316174727</v>
      </c>
      <c r="L41">
        <f>W_Shares!L41/W_Shares!L$3</f>
        <v>0.92388731121881951</v>
      </c>
      <c r="M41">
        <f>W_Shares!M41/W_Shares!M$3</f>
        <v>0.96045270963120699</v>
      </c>
      <c r="N41">
        <f>W_Shares!N41/W_Shares!N$3</f>
        <v>0.96565342086188588</v>
      </c>
      <c r="O41">
        <f>W_Shares!O41/W_Shares!O$3</f>
        <v>0.97728140597887903</v>
      </c>
      <c r="P41">
        <f>W_Shares!P41/W_Shares!P$3</f>
        <v>0.975789533031161</v>
      </c>
      <c r="Q41">
        <f>W_Shares!Q41/W_Shares!Q$3</f>
        <v>0.989388692236019</v>
      </c>
      <c r="R41">
        <f>W_Shares!R41/W_Shares!R$3</f>
        <v>0.99214442745167908</v>
      </c>
      <c r="S41">
        <f>W_Shares!S41/W_Shares!S$3</f>
        <v>0.97897183187624393</v>
      </c>
      <c r="T41">
        <f>W_Shares!T41/W_Shares!T$3</f>
        <v>0.96548556445594436</v>
      </c>
      <c r="U41">
        <f>W_Shares!U41/W_Shares!U$3</f>
        <v>0.86366146703016411</v>
      </c>
      <c r="V41">
        <f>W_Shares!V41/W_Shares!V$3</f>
        <v>0.86607608114244761</v>
      </c>
      <c r="W41">
        <f>W_Shares!W41/W_Shares!W$3</f>
        <v>0.89604766376326961</v>
      </c>
    </row>
    <row r="42" spans="1:23" x14ac:dyDescent="0.25">
      <c r="A42" s="2" t="s">
        <v>96</v>
      </c>
      <c r="B42" s="2" t="s">
        <v>97</v>
      </c>
      <c r="C42">
        <f>W_Shares!C42/W_Shares!C$3</f>
        <v>0.94908212069335018</v>
      </c>
      <c r="D42">
        <f>W_Shares!D42/W_Shares!D$3</f>
        <v>0.98598381186459449</v>
      </c>
      <c r="E42">
        <f>W_Shares!E42/W_Shares!E$3</f>
        <v>0.88917528304102667</v>
      </c>
      <c r="F42">
        <f>W_Shares!F42/W_Shares!F$3</f>
        <v>0.89488716980870164</v>
      </c>
      <c r="G42">
        <f>W_Shares!G42/W_Shares!G$3</f>
        <v>0.93844437128619251</v>
      </c>
      <c r="H42">
        <f>W_Shares!H42/W_Shares!H$3</f>
        <v>0.9353453759539393</v>
      </c>
      <c r="I42">
        <f>W_Shares!I42/W_Shares!I$3</f>
        <v>0.91148254998133849</v>
      </c>
      <c r="J42">
        <f>W_Shares!J42/W_Shares!J$3</f>
        <v>0.93843341290866311</v>
      </c>
      <c r="K42">
        <f>W_Shares!K42/W_Shares!K$3</f>
        <v>0.92418014066856424</v>
      </c>
      <c r="L42">
        <f>W_Shares!L42/W_Shares!L$3</f>
        <v>0.90133150828924513</v>
      </c>
      <c r="M42">
        <f>W_Shares!M42/W_Shares!M$3</f>
        <v>0.92738051222309892</v>
      </c>
      <c r="N42">
        <f>W_Shares!N42/W_Shares!N$3</f>
        <v>0.95598770401403854</v>
      </c>
      <c r="O42">
        <f>W_Shares!O42/W_Shares!O$3</f>
        <v>0.91646901507545553</v>
      </c>
      <c r="P42">
        <f>W_Shares!P42/W_Shares!P$3</f>
        <v>0.95630600792516351</v>
      </c>
      <c r="Q42">
        <f>W_Shares!Q42/W_Shares!Q$3</f>
        <v>1.000553904419285</v>
      </c>
      <c r="R42">
        <f>W_Shares!R42/W_Shares!R$3</f>
        <v>0.99554965501751036</v>
      </c>
      <c r="S42">
        <f>W_Shares!S42/W_Shares!S$3</f>
        <v>0.9764953685238279</v>
      </c>
      <c r="T42">
        <f>W_Shares!T42/W_Shares!T$3</f>
        <v>0.97930861662075219</v>
      </c>
      <c r="U42">
        <f>W_Shares!U42/W_Shares!U$3</f>
        <v>0.92450675860296216</v>
      </c>
      <c r="V42">
        <f>W_Shares!V42/W_Shares!V$3</f>
        <v>0.86220989950729154</v>
      </c>
      <c r="W42">
        <f>W_Shares!W42/W_Shares!W$3</f>
        <v>0.87952511085993423</v>
      </c>
    </row>
    <row r="43" spans="1:23" x14ac:dyDescent="0.25">
      <c r="A43" s="2" t="s">
        <v>98</v>
      </c>
      <c r="B43" s="2" t="s">
        <v>99</v>
      </c>
      <c r="C43">
        <f>W_Shares!C43/W_Shares!C$3</f>
        <v>0.96163323764186703</v>
      </c>
      <c r="D43">
        <f>W_Shares!D43/W_Shares!D$3</f>
        <v>0.98181637047261117</v>
      </c>
      <c r="E43">
        <f>W_Shares!E43/W_Shares!E$3</f>
        <v>0.99504220390318132</v>
      </c>
      <c r="F43">
        <f>W_Shares!F43/W_Shares!F$3</f>
        <v>0.97896741863586723</v>
      </c>
      <c r="G43">
        <f>W_Shares!G43/W_Shares!G$3</f>
        <v>0.95895690392602395</v>
      </c>
      <c r="H43">
        <f>W_Shares!H43/W_Shares!H$3</f>
        <v>0.91792474772136678</v>
      </c>
      <c r="I43">
        <f>W_Shares!I43/W_Shares!I$3</f>
        <v>0.92597397601027509</v>
      </c>
      <c r="J43">
        <f>W_Shares!J43/W_Shares!J$3</f>
        <v>0.92411694722021465</v>
      </c>
      <c r="K43">
        <f>W_Shares!K43/W_Shares!K$3</f>
        <v>0.9092270278274529</v>
      </c>
      <c r="L43">
        <f>W_Shares!L43/W_Shares!L$3</f>
        <v>0.88814552640260691</v>
      </c>
      <c r="M43">
        <f>W_Shares!M43/W_Shares!M$3</f>
        <v>0.93633801091054003</v>
      </c>
      <c r="N43">
        <f>W_Shares!N43/W_Shares!N$3</f>
        <v>0.97238779929949848</v>
      </c>
      <c r="O43">
        <f>W_Shares!O43/W_Shares!O$3</f>
        <v>0.97971100747052353</v>
      </c>
      <c r="P43">
        <f>W_Shares!P43/W_Shares!P$3</f>
        <v>0.97849332128018185</v>
      </c>
      <c r="Q43">
        <f>W_Shares!Q43/W_Shares!Q$3</f>
        <v>1.0052926002560363</v>
      </c>
      <c r="R43">
        <f>W_Shares!R43/W_Shares!R$3</f>
        <v>0.99770532054163275</v>
      </c>
      <c r="S43">
        <f>W_Shares!S43/W_Shares!S$3</f>
        <v>1.0198134825992751</v>
      </c>
      <c r="T43">
        <f>W_Shares!T43/W_Shares!T$3</f>
        <v>0.98685698427416579</v>
      </c>
      <c r="U43">
        <f>W_Shares!U43/W_Shares!U$3</f>
        <v>0.88825214264433716</v>
      </c>
      <c r="V43">
        <f>W_Shares!V43/W_Shares!V$3</f>
        <v>0.91355648134532597</v>
      </c>
      <c r="W43">
        <f>W_Shares!W43/W_Shares!W$3</f>
        <v>0.88011404515790681</v>
      </c>
    </row>
    <row r="44" spans="1:23" x14ac:dyDescent="0.25">
      <c r="A44" s="2" t="s">
        <v>100</v>
      </c>
      <c r="B44" s="2" t="s">
        <v>101</v>
      </c>
      <c r="C44">
        <f>W_Shares!C44/W_Shares!C$3</f>
        <v>0.97770442770742672</v>
      </c>
      <c r="D44">
        <f>W_Shares!D44/W_Shares!D$3</f>
        <v>0.94744273580606686</v>
      </c>
      <c r="E44">
        <f>W_Shares!E44/W_Shares!E$3</f>
        <v>0.91983013136154912</v>
      </c>
      <c r="F44">
        <f>W_Shares!F44/W_Shares!F$3</f>
        <v>0.98277524274157546</v>
      </c>
      <c r="G44">
        <f>W_Shares!G44/W_Shares!G$3</f>
        <v>0.98192142330337928</v>
      </c>
      <c r="H44">
        <f>W_Shares!H44/W_Shares!H$3</f>
        <v>0.95111232572733739</v>
      </c>
      <c r="I44">
        <f>W_Shares!I44/W_Shares!I$3</f>
        <v>0.95888162340709282</v>
      </c>
      <c r="J44">
        <f>W_Shares!J44/W_Shares!J$3</f>
        <v>0.93413813856664241</v>
      </c>
      <c r="K44">
        <f>W_Shares!K44/W_Shares!K$3</f>
        <v>0.93169394617784873</v>
      </c>
      <c r="L44">
        <f>W_Shares!L44/W_Shares!L$3</f>
        <v>0.94508668424334863</v>
      </c>
      <c r="M44">
        <f>W_Shares!M44/W_Shares!M$3</f>
        <v>0.91848001807163826</v>
      </c>
      <c r="N44">
        <f>W_Shares!N44/W_Shares!N$3</f>
        <v>1.0090169957175148</v>
      </c>
      <c r="O44">
        <f>W_Shares!O44/W_Shares!O$3</f>
        <v>0.9697886464533948</v>
      </c>
      <c r="P44">
        <f>W_Shares!P44/W_Shares!P$3</f>
        <v>0.96561771310778488</v>
      </c>
      <c r="Q44">
        <f>W_Shares!Q44/W_Shares!Q$3</f>
        <v>0.97949410914824464</v>
      </c>
      <c r="R44">
        <f>W_Shares!R44/W_Shares!R$3</f>
        <v>0.9639581588199454</v>
      </c>
      <c r="S44">
        <f>W_Shares!S44/W_Shares!S$3</f>
        <v>0.984802125106647</v>
      </c>
      <c r="T44">
        <f>W_Shares!T44/W_Shares!T$3</f>
        <v>0.96360550095648889</v>
      </c>
      <c r="U44">
        <f>W_Shares!U44/W_Shares!U$3</f>
        <v>0.88991091661699373</v>
      </c>
      <c r="V44">
        <f>W_Shares!V44/W_Shares!V$3</f>
        <v>0.89407289656143285</v>
      </c>
      <c r="W44">
        <f>W_Shares!W44/W_Shares!W$3</f>
        <v>0.88245716080663827</v>
      </c>
    </row>
    <row r="45" spans="1:23" x14ac:dyDescent="0.25">
      <c r="A45" s="2" t="s">
        <v>102</v>
      </c>
      <c r="B45" s="2" t="s">
        <v>103</v>
      </c>
      <c r="C45">
        <f>W_Shares!C45/W_Shares!C$3</f>
        <v>0.98869321754904582</v>
      </c>
      <c r="D45">
        <f>W_Shares!D45/W_Shares!D$3</f>
        <v>0.94091781194666801</v>
      </c>
      <c r="E45">
        <f>W_Shares!E45/W_Shares!E$3</f>
        <v>0.88129310380821158</v>
      </c>
      <c r="F45">
        <f>W_Shares!F45/W_Shares!F$3</f>
        <v>0.99537897783644735</v>
      </c>
      <c r="G45">
        <f>W_Shares!G45/W_Shares!G$3</f>
        <v>1.0090587907332349</v>
      </c>
      <c r="H45">
        <f>W_Shares!H45/W_Shares!H$3</f>
        <v>0.98359574282022622</v>
      </c>
      <c r="I45">
        <f>W_Shares!I45/W_Shares!I$3</f>
        <v>0.99047899367222347</v>
      </c>
      <c r="J45">
        <f>W_Shares!J45/W_Shares!J$3</f>
        <v>0.969420516510626</v>
      </c>
      <c r="K45">
        <f>W_Shares!K45/W_Shares!K$3</f>
        <v>0.97837274003980534</v>
      </c>
      <c r="L45">
        <f>W_Shares!L45/W_Shares!L$3</f>
        <v>0.95972049318868569</v>
      </c>
      <c r="M45">
        <f>W_Shares!M45/W_Shares!M$3</f>
        <v>0.94465388470125311</v>
      </c>
      <c r="N45">
        <f>W_Shares!N45/W_Shares!N$3</f>
        <v>1.025183786458095</v>
      </c>
      <c r="O45">
        <f>W_Shares!O45/W_Shares!O$3</f>
        <v>0.9553602320997987</v>
      </c>
      <c r="P45">
        <f>W_Shares!P45/W_Shares!P$3</f>
        <v>0.94047888718204042</v>
      </c>
      <c r="Q45">
        <f>W_Shares!Q45/W_Shares!Q$3</f>
        <v>0.97043906762674736</v>
      </c>
      <c r="R45">
        <f>W_Shares!R45/W_Shares!R$3</f>
        <v>0.99104328704285205</v>
      </c>
      <c r="S45">
        <f>W_Shares!S45/W_Shares!S$3</f>
        <v>0.9821753469756126</v>
      </c>
      <c r="T45">
        <f>W_Shares!T45/W_Shares!T$3</f>
        <v>0.98720421380575218</v>
      </c>
      <c r="U45">
        <f>W_Shares!U45/W_Shares!U$3</f>
        <v>0.92619704481415566</v>
      </c>
      <c r="V45">
        <f>W_Shares!V45/W_Shares!V$3</f>
        <v>0.96561949388951218</v>
      </c>
      <c r="W45">
        <f>W_Shares!W45/W_Shares!W$3</f>
        <v>0.89345498681032232</v>
      </c>
    </row>
    <row r="46" spans="1:23" x14ac:dyDescent="0.25">
      <c r="A46" s="2" t="s">
        <v>104</v>
      </c>
      <c r="B46" s="2" t="s">
        <v>105</v>
      </c>
      <c r="C46">
        <f>W_Shares!C46/W_Shares!C$3</f>
        <v>1.0632079025641104</v>
      </c>
      <c r="D46">
        <f>W_Shares!D46/W_Shares!D$3</f>
        <v>1.0730784437554679</v>
      </c>
      <c r="E46">
        <f>W_Shares!E46/W_Shares!E$3</f>
        <v>1.0456294814157652</v>
      </c>
      <c r="F46">
        <f>W_Shares!F46/W_Shares!F$3</f>
        <v>0.97496970249232595</v>
      </c>
      <c r="G46">
        <f>W_Shares!G46/W_Shares!G$3</f>
        <v>0.98432431690851241</v>
      </c>
      <c r="H46">
        <f>W_Shares!H46/W_Shares!H$3</f>
        <v>0.93492083622161437</v>
      </c>
      <c r="I46">
        <f>W_Shares!I46/W_Shares!I$3</f>
        <v>0.99553143083717599</v>
      </c>
      <c r="J46">
        <f>W_Shares!J46/W_Shares!J$3</f>
        <v>0.95107585256289351</v>
      </c>
      <c r="K46">
        <f>W_Shares!K46/W_Shares!K$3</f>
        <v>0.96683713953574157</v>
      </c>
      <c r="L46">
        <f>W_Shares!L46/W_Shares!L$3</f>
        <v>1.0518925537092634</v>
      </c>
      <c r="M46">
        <f>W_Shares!M46/W_Shares!M$3</f>
        <v>1.0192266352775794</v>
      </c>
      <c r="N46">
        <f>W_Shares!N46/W_Shares!N$3</f>
        <v>1.1319670197687517</v>
      </c>
      <c r="O46">
        <f>W_Shares!O46/W_Shares!O$3</f>
        <v>1.0150422949302613</v>
      </c>
      <c r="P46">
        <f>W_Shares!P46/W_Shares!P$3</f>
        <v>0.99134527540041395</v>
      </c>
      <c r="Q46">
        <f>W_Shares!Q46/W_Shares!Q$3</f>
        <v>1.0224313605515152</v>
      </c>
      <c r="R46">
        <f>W_Shares!R46/W_Shares!R$3</f>
        <v>0.95446189451213592</v>
      </c>
      <c r="S46">
        <f>W_Shares!S46/W_Shares!S$3</f>
        <v>1.0400549909203121</v>
      </c>
      <c r="T46">
        <f>W_Shares!T46/W_Shares!T$3</f>
        <v>0.96673036167930804</v>
      </c>
      <c r="U46">
        <f>W_Shares!U46/W_Shares!U$3</f>
        <v>1.0237901280170136</v>
      </c>
      <c r="V46">
        <f>W_Shares!V46/W_Shares!V$3</f>
        <v>0.93887558156494233</v>
      </c>
      <c r="W46">
        <f>W_Shares!W46/W_Shares!W$3</f>
        <v>0.92464108900360931</v>
      </c>
    </row>
    <row r="47" spans="1:23" x14ac:dyDescent="0.25">
      <c r="A47" s="2" t="s">
        <v>106</v>
      </c>
      <c r="B47" s="2" t="s">
        <v>107</v>
      </c>
      <c r="C47">
        <f>W_Shares!C47/W_Shares!C$3</f>
        <v>0.94823664747277792</v>
      </c>
      <c r="D47">
        <f>W_Shares!D47/W_Shares!D$3</f>
        <v>0.9199455685246406</v>
      </c>
      <c r="E47">
        <f>W_Shares!E47/W_Shares!E$3</f>
        <v>0.91621421494520772</v>
      </c>
      <c r="F47">
        <f>W_Shares!F47/W_Shares!F$3</f>
        <v>0.97516985483081231</v>
      </c>
      <c r="G47">
        <f>W_Shares!G47/W_Shares!G$3</f>
        <v>0.96092659804277014</v>
      </c>
      <c r="H47">
        <f>W_Shares!H47/W_Shares!H$3</f>
        <v>0.93137885066546378</v>
      </c>
      <c r="I47">
        <f>W_Shares!I47/W_Shares!I$3</f>
        <v>0.92592191142927527</v>
      </c>
      <c r="J47">
        <f>W_Shares!J47/W_Shares!J$3</f>
        <v>0.90324031099739732</v>
      </c>
      <c r="K47">
        <f>W_Shares!K47/W_Shares!K$3</f>
        <v>0.88631833696234552</v>
      </c>
      <c r="L47">
        <f>W_Shares!L47/W_Shares!L$3</f>
        <v>0.90528459166247599</v>
      </c>
      <c r="M47">
        <f>W_Shares!M47/W_Shares!M$3</f>
        <v>0.87223629613876563</v>
      </c>
      <c r="N47">
        <f>W_Shares!N47/W_Shares!N$3</f>
        <v>0.96362210952825711</v>
      </c>
      <c r="O47">
        <f>W_Shares!O47/W_Shares!O$3</f>
        <v>0.96786000217399881</v>
      </c>
      <c r="P47">
        <f>W_Shares!P47/W_Shares!P$3</f>
        <v>0.97709290390271386</v>
      </c>
      <c r="Q47">
        <f>W_Shares!Q47/W_Shares!Q$3</f>
        <v>0.97429689134942565</v>
      </c>
      <c r="R47">
        <f>W_Shares!R47/W_Shares!R$3</f>
        <v>0.94709873964777058</v>
      </c>
      <c r="S47">
        <f>W_Shares!S47/W_Shares!S$3</f>
        <v>0.97130829283844689</v>
      </c>
      <c r="T47">
        <f>W_Shares!T47/W_Shares!T$3</f>
        <v>0.94526438629324949</v>
      </c>
      <c r="U47">
        <f>W_Shares!U47/W_Shares!U$3</f>
        <v>0.83722534237998969</v>
      </c>
      <c r="V47">
        <f>W_Shares!V47/W_Shares!V$3</f>
        <v>0.83842701556498944</v>
      </c>
      <c r="W47">
        <f>W_Shares!W47/W_Shares!W$3</f>
        <v>0.86240862501921778</v>
      </c>
    </row>
    <row r="48" spans="1:23" x14ac:dyDescent="0.25">
      <c r="A48" s="2" t="s">
        <v>108</v>
      </c>
      <c r="B48" s="2" t="s">
        <v>109</v>
      </c>
      <c r="C48">
        <f>W_Shares!C48/W_Shares!C$3</f>
        <v>1.0917944955324688</v>
      </c>
      <c r="D48">
        <f>W_Shares!D48/W_Shares!D$3</f>
        <v>1.0618819885680739</v>
      </c>
      <c r="E48">
        <f>W_Shares!E48/W_Shares!E$3</f>
        <v>0.97381088466521271</v>
      </c>
      <c r="F48">
        <f>W_Shares!F48/W_Shares!F$3</f>
        <v>1.0353583106359261</v>
      </c>
      <c r="G48">
        <f>W_Shares!G48/W_Shares!G$3</f>
        <v>1.0260131619662656</v>
      </c>
      <c r="H48">
        <f>W_Shares!H48/W_Shares!H$3</f>
        <v>1.040952396070751</v>
      </c>
      <c r="I48">
        <f>W_Shares!I48/W_Shares!I$3</f>
        <v>0.97389482972050856</v>
      </c>
      <c r="J48">
        <f>W_Shares!J48/W_Shares!J$3</f>
        <v>0.97081723652868024</v>
      </c>
      <c r="K48">
        <f>W_Shares!K48/W_Shares!K$3</f>
        <v>0.95322729408005713</v>
      </c>
      <c r="L48">
        <f>W_Shares!L48/W_Shares!L$3</f>
        <v>0.94216414258112235</v>
      </c>
      <c r="M48">
        <f>W_Shares!M48/W_Shares!M$3</f>
        <v>0.91058128862878407</v>
      </c>
      <c r="N48">
        <f>W_Shares!N48/W_Shares!N$3</f>
        <v>1.0539967274467832</v>
      </c>
      <c r="O48">
        <f>W_Shares!O48/W_Shares!O$3</f>
        <v>1.0440904472792449</v>
      </c>
      <c r="P48">
        <f>W_Shares!P48/W_Shares!P$3</f>
        <v>0.98326775111578668</v>
      </c>
      <c r="Q48">
        <f>W_Shares!Q48/W_Shares!Q$3</f>
        <v>0.9404583438384938</v>
      </c>
      <c r="R48">
        <f>W_Shares!R48/W_Shares!R$3</f>
        <v>0.88675607106477228</v>
      </c>
      <c r="S48">
        <f>W_Shares!S48/W_Shares!S$3</f>
        <v>0.92028429198845341</v>
      </c>
      <c r="T48">
        <f>W_Shares!T48/W_Shares!T$3</f>
        <v>0.91189002749471237</v>
      </c>
      <c r="U48">
        <f>W_Shares!U48/W_Shares!U$3</f>
        <v>0.86070307321500006</v>
      </c>
      <c r="V48">
        <f>W_Shares!V48/W_Shares!V$3</f>
        <v>0.82073358059817436</v>
      </c>
      <c r="W48">
        <f>W_Shares!W48/W_Shares!W$3</f>
        <v>0.89755822665832352</v>
      </c>
    </row>
    <row r="49" spans="1:23" x14ac:dyDescent="0.25">
      <c r="A49" s="2" t="s">
        <v>110</v>
      </c>
      <c r="B49" s="2" t="s">
        <v>109</v>
      </c>
      <c r="C49">
        <f>W_Shares!C49/W_Shares!C$3</f>
        <v>1.0917944955324688</v>
      </c>
      <c r="D49">
        <f>W_Shares!D49/W_Shares!D$3</f>
        <v>1.0618819885680739</v>
      </c>
      <c r="E49">
        <f>W_Shares!E49/W_Shares!E$3</f>
        <v>0.97381088466521271</v>
      </c>
      <c r="F49">
        <f>W_Shares!F49/W_Shares!F$3</f>
        <v>1.0353583106359261</v>
      </c>
      <c r="G49">
        <f>W_Shares!G49/W_Shares!G$3</f>
        <v>1.0260131619662656</v>
      </c>
      <c r="H49">
        <f>W_Shares!H49/W_Shares!H$3</f>
        <v>1.040952396070751</v>
      </c>
      <c r="I49">
        <f>W_Shares!I49/W_Shares!I$3</f>
        <v>0.97389482972050856</v>
      </c>
      <c r="J49">
        <f>W_Shares!J49/W_Shares!J$3</f>
        <v>0.97081723652868024</v>
      </c>
      <c r="K49">
        <f>W_Shares!K49/W_Shares!K$3</f>
        <v>0.95322729408005713</v>
      </c>
      <c r="L49">
        <f>W_Shares!L49/W_Shares!L$3</f>
        <v>0.94216414258112235</v>
      </c>
      <c r="M49">
        <f>W_Shares!M49/W_Shares!M$3</f>
        <v>0.91058128862878407</v>
      </c>
      <c r="N49">
        <f>W_Shares!N49/W_Shares!N$3</f>
        <v>1.0539967274467832</v>
      </c>
      <c r="O49">
        <f>W_Shares!O49/W_Shares!O$3</f>
        <v>1.0440904472792449</v>
      </c>
      <c r="P49">
        <f>W_Shares!P49/W_Shares!P$3</f>
        <v>0.98326775111578668</v>
      </c>
      <c r="Q49">
        <f>W_Shares!Q49/W_Shares!Q$3</f>
        <v>0.9404583438384938</v>
      </c>
      <c r="R49">
        <f>W_Shares!R49/W_Shares!R$3</f>
        <v>0.88675607106477228</v>
      </c>
      <c r="S49">
        <f>W_Shares!S49/W_Shares!S$3</f>
        <v>0.92028429198845341</v>
      </c>
      <c r="T49">
        <f>W_Shares!T49/W_Shares!T$3</f>
        <v>0.91189002749471237</v>
      </c>
      <c r="U49">
        <f>W_Shares!U49/W_Shares!U$3</f>
        <v>0.86070307321500006</v>
      </c>
      <c r="V49">
        <f>W_Shares!V49/W_Shares!V$3</f>
        <v>0.82073358059817436</v>
      </c>
      <c r="W49">
        <f>W_Shares!W49/W_Shares!W$3</f>
        <v>0.89755822665832352</v>
      </c>
    </row>
    <row r="50" spans="1:23" x14ac:dyDescent="0.25">
      <c r="A50" s="2" t="s">
        <v>111</v>
      </c>
      <c r="B50" s="2" t="s">
        <v>112</v>
      </c>
      <c r="C50">
        <f>W_Shares!C50/W_Shares!C$3</f>
        <v>0.95228992416572511</v>
      </c>
      <c r="D50">
        <f>W_Shares!D50/W_Shares!D$3</f>
        <v>0.98268842187394023</v>
      </c>
      <c r="E50">
        <f>W_Shares!E50/W_Shares!E$3</f>
        <v>0.96358627345695747</v>
      </c>
      <c r="F50">
        <f>W_Shares!F50/W_Shares!F$3</f>
        <v>0.94966996035075024</v>
      </c>
      <c r="G50">
        <f>W_Shares!G50/W_Shares!G$3</f>
        <v>0.91319721438107115</v>
      </c>
      <c r="H50">
        <f>W_Shares!H50/W_Shares!H$3</f>
        <v>0.89569100801892376</v>
      </c>
      <c r="I50">
        <f>W_Shares!I50/W_Shares!I$3</f>
        <v>0.90389444228663351</v>
      </c>
      <c r="J50">
        <f>W_Shares!J50/W_Shares!J$3</f>
        <v>0.89248417439764349</v>
      </c>
      <c r="K50">
        <f>W_Shares!K50/W_Shares!K$3</f>
        <v>0.90512853477176591</v>
      </c>
      <c r="L50">
        <f>W_Shares!L50/W_Shares!L$3</f>
        <v>0.92961088437866568</v>
      </c>
      <c r="M50">
        <f>W_Shares!M50/W_Shares!M$3</f>
        <v>0.93548186194832506</v>
      </c>
      <c r="N50">
        <f>W_Shares!N50/W_Shares!N$3</f>
        <v>0.93878695546957225</v>
      </c>
      <c r="O50">
        <f>W_Shares!O50/W_Shares!O$3</f>
        <v>0.93467087085832834</v>
      </c>
      <c r="P50">
        <f>W_Shares!P50/W_Shares!P$3</f>
        <v>0.9270896852136985</v>
      </c>
      <c r="Q50">
        <f>W_Shares!Q50/W_Shares!Q$3</f>
        <v>0.90803968080524888</v>
      </c>
      <c r="R50">
        <f>W_Shares!R50/W_Shares!R$3</f>
        <v>0.86821025473125202</v>
      </c>
      <c r="S50">
        <f>W_Shares!S50/W_Shares!S$3</f>
        <v>0.85804493935998882</v>
      </c>
      <c r="T50">
        <f>W_Shares!T50/W_Shares!T$3</f>
        <v>0.89229767387589098</v>
      </c>
      <c r="U50">
        <f>W_Shares!U50/W_Shares!U$3</f>
        <v>0.89825698001819831</v>
      </c>
      <c r="V50">
        <f>W_Shares!V50/W_Shares!V$3</f>
        <v>0.85236146421438475</v>
      </c>
      <c r="W50">
        <f>W_Shares!W50/W_Shares!W$3</f>
        <v>0.85482886171338468</v>
      </c>
    </row>
    <row r="51" spans="1:23" x14ac:dyDescent="0.25">
      <c r="A51" s="2" t="s">
        <v>113</v>
      </c>
      <c r="B51" s="2" t="s">
        <v>114</v>
      </c>
      <c r="C51">
        <f>W_Shares!C51/W_Shares!C$3</f>
        <v>0.9238400541127797</v>
      </c>
      <c r="D51">
        <f>W_Shares!D51/W_Shares!D$3</f>
        <v>0.98333923904756193</v>
      </c>
      <c r="E51">
        <f>W_Shares!E51/W_Shares!E$3</f>
        <v>0.93423935458610963</v>
      </c>
      <c r="F51">
        <f>W_Shares!F51/W_Shares!F$3</f>
        <v>0.90504269334865239</v>
      </c>
      <c r="G51">
        <f>W_Shares!G51/W_Shares!G$3</f>
        <v>0.88680288731446033</v>
      </c>
      <c r="H51">
        <f>W_Shares!H51/W_Shares!H$3</f>
        <v>0.89994810306928086</v>
      </c>
      <c r="I51">
        <f>W_Shares!I51/W_Shares!I$3</f>
        <v>0.88505443868226186</v>
      </c>
      <c r="J51">
        <f>W_Shares!J51/W_Shares!J$3</f>
        <v>0.89963511701766996</v>
      </c>
      <c r="K51">
        <f>W_Shares!K51/W_Shares!K$3</f>
        <v>0.87186415103219983</v>
      </c>
      <c r="L51">
        <f>W_Shares!L51/W_Shares!L$3</f>
        <v>0.89210993404503647</v>
      </c>
      <c r="M51">
        <f>W_Shares!M51/W_Shares!M$3</f>
        <v>0.87812110804101906</v>
      </c>
      <c r="N51">
        <f>W_Shares!N51/W_Shares!N$3</f>
        <v>0.90174547114289294</v>
      </c>
      <c r="O51">
        <f>W_Shares!O51/W_Shares!O$3</f>
        <v>0.90805658086285201</v>
      </c>
      <c r="P51">
        <f>W_Shares!P51/W_Shares!P$3</f>
        <v>0.89574801267618287</v>
      </c>
      <c r="Q51">
        <f>W_Shares!Q51/W_Shares!Q$3</f>
        <v>0.84834583060751312</v>
      </c>
      <c r="R51">
        <f>W_Shares!R51/W_Shares!R$3</f>
        <v>0.82373799246315793</v>
      </c>
      <c r="S51">
        <f>W_Shares!S51/W_Shares!S$3</f>
        <v>0.83097391047266878</v>
      </c>
      <c r="T51">
        <f>W_Shares!T51/W_Shares!T$3</f>
        <v>0.85679852671890655</v>
      </c>
      <c r="U51">
        <f>W_Shares!U51/W_Shares!U$3</f>
        <v>0.86543939679923043</v>
      </c>
      <c r="V51">
        <f>W_Shares!V51/W_Shares!V$3</f>
        <v>0.83156878767896836</v>
      </c>
      <c r="W51">
        <f>W_Shares!W51/W_Shares!W$3</f>
        <v>0.82295571202189166</v>
      </c>
    </row>
    <row r="52" spans="1:23" x14ac:dyDescent="0.25">
      <c r="A52" s="2" t="s">
        <v>115</v>
      </c>
      <c r="B52" s="2" t="s">
        <v>116</v>
      </c>
      <c r="C52" t="e">
        <f>W_Shares!C52/W_Shares!C$3</f>
        <v>#DIV/0!</v>
      </c>
      <c r="D52" t="e">
        <f>W_Shares!D52/W_Shares!D$3</f>
        <v>#DIV/0!</v>
      </c>
      <c r="E52" t="e">
        <f>W_Shares!E52/W_Shares!E$3</f>
        <v>#DIV/0!</v>
      </c>
      <c r="F52">
        <f>W_Shares!F52/W_Shares!F$3</f>
        <v>0.92614329896546965</v>
      </c>
      <c r="G52">
        <f>W_Shares!G52/W_Shares!G$3</f>
        <v>0.87901984748192208</v>
      </c>
      <c r="H52">
        <f>W_Shares!H52/W_Shares!H$3</f>
        <v>0.83392630144458813</v>
      </c>
      <c r="I52">
        <f>W_Shares!I52/W_Shares!I$3</f>
        <v>0.85881838027593682</v>
      </c>
      <c r="J52">
        <f>W_Shares!J52/W_Shares!J$3</f>
        <v>0.85116315333489678</v>
      </c>
      <c r="K52">
        <f>W_Shares!K52/W_Shares!K$3</f>
        <v>0.88700120409345462</v>
      </c>
      <c r="L52">
        <f>W_Shares!L52/W_Shares!L$3</f>
        <v>0.92644667612118936</v>
      </c>
      <c r="M52">
        <f>W_Shares!M52/W_Shares!M$3</f>
        <v>0.95755173984032427</v>
      </c>
      <c r="N52">
        <f>W_Shares!N52/W_Shares!N$3</f>
        <v>0.9325721296719226</v>
      </c>
      <c r="O52">
        <f>W_Shares!O52/W_Shares!O$3</f>
        <v>0.92917386049646211</v>
      </c>
      <c r="P52">
        <f>W_Shares!P52/W_Shares!P$3</f>
        <v>0.9108477555853115</v>
      </c>
      <c r="Q52">
        <f>W_Shares!Q52/W_Shares!Q$3</f>
        <v>0.90306193442821736</v>
      </c>
      <c r="R52">
        <f>W_Shares!R52/W_Shares!R$3</f>
        <v>0.84663430929009098</v>
      </c>
      <c r="S52">
        <f>W_Shares!S52/W_Shares!S$3</f>
        <v>0.83026101313093559</v>
      </c>
      <c r="T52">
        <f>W_Shares!T52/W_Shares!T$3</f>
        <v>0.85731111720632525</v>
      </c>
      <c r="U52">
        <f>W_Shares!U52/W_Shares!U$3</f>
        <v>0.89758661143785778</v>
      </c>
      <c r="V52">
        <f>W_Shares!V52/W_Shares!V$3</f>
        <v>0.83135240235820862</v>
      </c>
      <c r="W52">
        <f>W_Shares!W52/W_Shares!W$3</f>
        <v>0.8361910777966125</v>
      </c>
    </row>
    <row r="53" spans="1:23" x14ac:dyDescent="0.25">
      <c r="A53" s="2" t="s">
        <v>117</v>
      </c>
      <c r="B53" s="2" t="s">
        <v>118</v>
      </c>
      <c r="C53" t="e">
        <f>W_Shares!C53/W_Shares!C$3</f>
        <v>#DIV/0!</v>
      </c>
      <c r="D53" t="e">
        <f>W_Shares!D53/W_Shares!D$3</f>
        <v>#DIV/0!</v>
      </c>
      <c r="E53" t="e">
        <f>W_Shares!E53/W_Shares!E$3</f>
        <v>#DIV/0!</v>
      </c>
      <c r="F53">
        <f>W_Shares!F53/W_Shares!F$3</f>
        <v>1.0612362221608136</v>
      </c>
      <c r="G53">
        <f>W_Shares!G53/W_Shares!G$3</f>
        <v>1.0082268587497867</v>
      </c>
      <c r="H53">
        <f>W_Shares!H53/W_Shares!H$3</f>
        <v>0.98635338222444691</v>
      </c>
      <c r="I53">
        <f>W_Shares!I53/W_Shares!I$3</f>
        <v>1.0023236914066518</v>
      </c>
      <c r="J53">
        <f>W_Shares!J53/W_Shares!J$3</f>
        <v>0.94317597422299682</v>
      </c>
      <c r="K53">
        <f>W_Shares!K53/W_Shares!K$3</f>
        <v>0.98651020579513626</v>
      </c>
      <c r="L53">
        <f>W_Shares!L53/W_Shares!L$3</f>
        <v>0.99564754510240827</v>
      </c>
      <c r="M53">
        <f>W_Shares!M53/W_Shares!M$3</f>
        <v>0.99465015773521892</v>
      </c>
      <c r="N53">
        <f>W_Shares!N53/W_Shares!N$3</f>
        <v>1.0056516815083416</v>
      </c>
      <c r="O53">
        <f>W_Shares!O53/W_Shares!O$3</f>
        <v>0.98504258493822716</v>
      </c>
      <c r="P53">
        <f>W_Shares!P53/W_Shares!P$3</f>
        <v>0.99926191688874377</v>
      </c>
      <c r="Q53">
        <f>W_Shares!Q53/W_Shares!Q$3</f>
        <v>1.0045051288704432</v>
      </c>
      <c r="R53">
        <f>W_Shares!R53/W_Shares!R$3</f>
        <v>0.96712564864367045</v>
      </c>
      <c r="S53">
        <f>W_Shares!S53/W_Shares!S$3</f>
        <v>0.93476624868181224</v>
      </c>
      <c r="T53">
        <f>W_Shares!T53/W_Shares!T$3</f>
        <v>0.9915565115962226</v>
      </c>
      <c r="U53">
        <f>W_Shares!U53/W_Shares!U$3</f>
        <v>0.95467457068349293</v>
      </c>
      <c r="V53">
        <f>W_Shares!V53/W_Shares!V$3</f>
        <v>0.91393934752240014</v>
      </c>
      <c r="W53">
        <f>W_Shares!W53/W_Shares!W$3</f>
        <v>0.91963327781204696</v>
      </c>
    </row>
    <row r="54" spans="1:23" x14ac:dyDescent="0.25">
      <c r="A54" s="2" t="s">
        <v>119</v>
      </c>
      <c r="B54" s="2" t="s">
        <v>120</v>
      </c>
      <c r="C54">
        <f>W_Shares!C54/W_Shares!C$3</f>
        <v>0.9751447000543696</v>
      </c>
      <c r="D54">
        <f>W_Shares!D54/W_Shares!D$3</f>
        <v>0.99459351344296187</v>
      </c>
      <c r="E54">
        <f>W_Shares!E54/W_Shares!E$3</f>
        <v>1.0044238503598735</v>
      </c>
      <c r="F54">
        <f>W_Shares!F54/W_Shares!F$3</f>
        <v>0.97756899040917455</v>
      </c>
      <c r="G54">
        <f>W_Shares!G54/W_Shares!G$3</f>
        <v>0.96685912723185252</v>
      </c>
      <c r="H54">
        <f>W_Shares!H54/W_Shares!H$3</f>
        <v>0.98973382253867415</v>
      </c>
      <c r="I54">
        <f>W_Shares!I54/W_Shares!I$3</f>
        <v>0.98245219269803785</v>
      </c>
      <c r="J54">
        <f>W_Shares!J54/W_Shares!J$3</f>
        <v>0.98684580841914149</v>
      </c>
      <c r="K54">
        <f>W_Shares!K54/W_Shares!K$3</f>
        <v>0.97240699191081548</v>
      </c>
      <c r="L54">
        <f>W_Shares!L54/W_Shares!L$3</f>
        <v>0.97064963306562069</v>
      </c>
      <c r="M54">
        <f>W_Shares!M54/W_Shares!M$3</f>
        <v>0.96895233678500403</v>
      </c>
      <c r="N54">
        <f>W_Shares!N54/W_Shares!N$3</f>
        <v>1.0468721577187572</v>
      </c>
      <c r="O54">
        <f>W_Shares!O54/W_Shares!O$3</f>
        <v>1.0278461981069151</v>
      </c>
      <c r="P54">
        <f>W_Shares!P54/W_Shares!P$3</f>
        <v>0.99897364115108722</v>
      </c>
      <c r="Q54">
        <f>W_Shares!Q54/W_Shares!Q$3</f>
        <v>0.97400471077929629</v>
      </c>
      <c r="R54">
        <f>W_Shares!R54/W_Shares!R$3</f>
        <v>0.95099454325444144</v>
      </c>
      <c r="S54">
        <f>W_Shares!S54/W_Shares!S$3</f>
        <v>0.94869063811729193</v>
      </c>
      <c r="T54">
        <f>W_Shares!T54/W_Shares!T$3</f>
        <v>0.97532056860232008</v>
      </c>
      <c r="U54">
        <f>W_Shares!U54/W_Shares!U$3</f>
        <v>0.93901315158610654</v>
      </c>
      <c r="V54">
        <f>W_Shares!V54/W_Shares!V$3</f>
        <v>0.96259877830348084</v>
      </c>
      <c r="W54">
        <f>W_Shares!W54/W_Shares!W$3</f>
        <v>0.96363590769900143</v>
      </c>
    </row>
    <row r="55" spans="1:23" x14ac:dyDescent="0.25">
      <c r="A55" s="2" t="s">
        <v>121</v>
      </c>
      <c r="B55" s="2" t="s">
        <v>120</v>
      </c>
      <c r="C55">
        <f>W_Shares!C55/W_Shares!C$3</f>
        <v>0.9751447000543696</v>
      </c>
      <c r="D55">
        <f>W_Shares!D55/W_Shares!D$3</f>
        <v>0.99459351344296187</v>
      </c>
      <c r="E55">
        <f>W_Shares!E55/W_Shares!E$3</f>
        <v>1.0044238503598735</v>
      </c>
      <c r="F55">
        <f>W_Shares!F55/W_Shares!F$3</f>
        <v>0.97756899040917455</v>
      </c>
      <c r="G55">
        <f>W_Shares!G55/W_Shares!G$3</f>
        <v>0.96685912723185252</v>
      </c>
      <c r="H55">
        <f>W_Shares!H55/W_Shares!H$3</f>
        <v>0.98973382253867415</v>
      </c>
      <c r="I55">
        <f>W_Shares!I55/W_Shares!I$3</f>
        <v>0.98245219269803785</v>
      </c>
      <c r="J55">
        <f>W_Shares!J55/W_Shares!J$3</f>
        <v>0.98684580841914149</v>
      </c>
      <c r="K55">
        <f>W_Shares!K55/W_Shares!K$3</f>
        <v>0.97240699191081548</v>
      </c>
      <c r="L55">
        <f>W_Shares!L55/W_Shares!L$3</f>
        <v>0.97064963306562069</v>
      </c>
      <c r="M55">
        <f>W_Shares!M55/W_Shares!M$3</f>
        <v>0.96895233678500403</v>
      </c>
      <c r="N55">
        <f>W_Shares!N55/W_Shares!N$3</f>
        <v>1.0468721577187572</v>
      </c>
      <c r="O55">
        <f>W_Shares!O55/W_Shares!O$3</f>
        <v>1.0278461981069151</v>
      </c>
      <c r="P55">
        <f>W_Shares!P55/W_Shares!P$3</f>
        <v>0.99897364115108722</v>
      </c>
      <c r="Q55">
        <f>W_Shares!Q55/W_Shares!Q$3</f>
        <v>0.97400471077929629</v>
      </c>
      <c r="R55">
        <f>W_Shares!R55/W_Shares!R$3</f>
        <v>0.95099454325444144</v>
      </c>
      <c r="S55">
        <f>W_Shares!S55/W_Shares!S$3</f>
        <v>0.94869063811729193</v>
      </c>
      <c r="T55">
        <f>W_Shares!T55/W_Shares!T$3</f>
        <v>0.97532056860232008</v>
      </c>
      <c r="U55">
        <f>W_Shares!U55/W_Shares!U$3</f>
        <v>0.93901315158610654</v>
      </c>
      <c r="V55">
        <f>W_Shares!V55/W_Shares!V$3</f>
        <v>0.96259877830348084</v>
      </c>
      <c r="W55">
        <f>W_Shares!W55/W_Shares!W$3</f>
        <v>0.96363590769900143</v>
      </c>
    </row>
    <row r="56" spans="1:23" x14ac:dyDescent="0.25">
      <c r="A56" s="2" t="s">
        <v>122</v>
      </c>
      <c r="B56" s="2" t="s">
        <v>123</v>
      </c>
      <c r="C56">
        <f>W_Shares!C56/W_Shares!C$3</f>
        <v>1.1339302649976786</v>
      </c>
      <c r="D56">
        <f>W_Shares!D56/W_Shares!D$3</f>
        <v>1.1082233886648893</v>
      </c>
      <c r="E56">
        <f>W_Shares!E56/W_Shares!E$3</f>
        <v>1.1265899138279472</v>
      </c>
      <c r="F56">
        <f>W_Shares!F56/W_Shares!F$3</f>
        <v>1.054110272311293</v>
      </c>
      <c r="G56">
        <f>W_Shares!G56/W_Shares!G$3</f>
        <v>1.0660217749909384</v>
      </c>
      <c r="H56">
        <f>W_Shares!H56/W_Shares!H$3</f>
        <v>1.0554796010667515</v>
      </c>
      <c r="I56">
        <f>W_Shares!I56/W_Shares!I$3</f>
        <v>1.0604585242336946</v>
      </c>
      <c r="J56">
        <f>W_Shares!J56/W_Shares!J$3</f>
        <v>1.0694344103460152</v>
      </c>
      <c r="K56">
        <f>W_Shares!K56/W_Shares!K$3</f>
        <v>1.0357580870161336</v>
      </c>
      <c r="L56">
        <f>W_Shares!L56/W_Shares!L$3</f>
        <v>1.0307917362685342</v>
      </c>
      <c r="M56">
        <f>W_Shares!M56/W_Shares!M$3</f>
        <v>1.0262210376484568</v>
      </c>
      <c r="N56">
        <f>W_Shares!N56/W_Shares!N$3</f>
        <v>1.0537202838883479</v>
      </c>
      <c r="O56">
        <f>W_Shares!O56/W_Shares!O$3</f>
        <v>1.069597369097673</v>
      </c>
      <c r="P56">
        <f>W_Shares!P56/W_Shares!P$3</f>
        <v>1.0615799526471137</v>
      </c>
      <c r="Q56">
        <f>W_Shares!Q56/W_Shares!Q$3</f>
        <v>1.0466198255776653</v>
      </c>
      <c r="R56">
        <f>W_Shares!R56/W_Shares!R$3</f>
        <v>1.0302796845181199</v>
      </c>
      <c r="S56">
        <f>W_Shares!S56/W_Shares!S$3</f>
        <v>1.0632917698124622</v>
      </c>
      <c r="T56">
        <f>W_Shares!T56/W_Shares!T$3</f>
        <v>1.0263153104607454</v>
      </c>
      <c r="U56">
        <f>W_Shares!U56/W_Shares!U$3</f>
        <v>1.0199013608776621</v>
      </c>
      <c r="V56">
        <f>W_Shares!V56/W_Shares!V$3</f>
        <v>0.97515928538256869</v>
      </c>
      <c r="W56">
        <f>W_Shares!W56/W_Shares!W$3</f>
        <v>1.0127540483970334</v>
      </c>
    </row>
    <row r="57" spans="1:23" x14ac:dyDescent="0.25">
      <c r="A57" s="2" t="s">
        <v>124</v>
      </c>
      <c r="B57" s="2" t="s">
        <v>123</v>
      </c>
      <c r="C57">
        <f>W_Shares!C57/W_Shares!C$3</f>
        <v>1.1339302649976786</v>
      </c>
      <c r="D57">
        <f>W_Shares!D57/W_Shares!D$3</f>
        <v>1.1082233886648893</v>
      </c>
      <c r="E57">
        <f>W_Shares!E57/W_Shares!E$3</f>
        <v>1.1265899138279472</v>
      </c>
      <c r="F57">
        <f>W_Shares!F57/W_Shares!F$3</f>
        <v>1.054110272311293</v>
      </c>
      <c r="G57">
        <f>W_Shares!G57/W_Shares!G$3</f>
        <v>1.0660217749909384</v>
      </c>
      <c r="H57">
        <f>W_Shares!H57/W_Shares!H$3</f>
        <v>1.0554796010667515</v>
      </c>
      <c r="I57">
        <f>W_Shares!I57/W_Shares!I$3</f>
        <v>1.0604585242336946</v>
      </c>
      <c r="J57">
        <f>W_Shares!J57/W_Shares!J$3</f>
        <v>1.0694344103460152</v>
      </c>
      <c r="K57">
        <f>W_Shares!K57/W_Shares!K$3</f>
        <v>1.0357580870161336</v>
      </c>
      <c r="L57">
        <f>W_Shares!L57/W_Shares!L$3</f>
        <v>1.0307917362685342</v>
      </c>
      <c r="M57">
        <f>W_Shares!M57/W_Shares!M$3</f>
        <v>1.0262210376484568</v>
      </c>
      <c r="N57">
        <f>W_Shares!N57/W_Shares!N$3</f>
        <v>1.0537202838883479</v>
      </c>
      <c r="O57">
        <f>W_Shares!O57/W_Shares!O$3</f>
        <v>1.069597369097673</v>
      </c>
      <c r="P57">
        <f>W_Shares!P57/W_Shares!P$3</f>
        <v>1.0615799526471137</v>
      </c>
      <c r="Q57">
        <f>W_Shares!Q57/W_Shares!Q$3</f>
        <v>1.0466198255776653</v>
      </c>
      <c r="R57">
        <f>W_Shares!R57/W_Shares!R$3</f>
        <v>1.0302796845181199</v>
      </c>
      <c r="S57">
        <f>W_Shares!S57/W_Shares!S$3</f>
        <v>1.0632917698124622</v>
      </c>
      <c r="T57">
        <f>W_Shares!T57/W_Shares!T$3</f>
        <v>1.0263153104607454</v>
      </c>
      <c r="U57">
        <f>W_Shares!U57/W_Shares!U$3</f>
        <v>1.0199013608776621</v>
      </c>
      <c r="V57">
        <f>W_Shares!V57/W_Shares!V$3</f>
        <v>0.97515928538256869</v>
      </c>
      <c r="W57">
        <f>W_Shares!W57/W_Shares!W$3</f>
        <v>1.0127540483970334</v>
      </c>
    </row>
    <row r="58" spans="1:23" x14ac:dyDescent="0.25">
      <c r="A58" s="2" t="s">
        <v>125</v>
      </c>
      <c r="B58" s="2" t="s">
        <v>126</v>
      </c>
      <c r="C58">
        <f>W_Shares!C58/W_Shares!C$3</f>
        <v>0.8812903612155788</v>
      </c>
      <c r="D58">
        <f>W_Shares!D58/W_Shares!D$3</f>
        <v>0.96488323386234409</v>
      </c>
      <c r="E58">
        <f>W_Shares!E58/W_Shares!E$3</f>
        <v>0.9165688111581024</v>
      </c>
      <c r="F58">
        <f>W_Shares!F58/W_Shares!F$3</f>
        <v>0.9134368457110853</v>
      </c>
      <c r="G58">
        <f>W_Shares!G58/W_Shares!G$3</f>
        <v>0.88859692730516726</v>
      </c>
      <c r="H58">
        <f>W_Shares!H58/W_Shares!H$3</f>
        <v>0.92246462598537859</v>
      </c>
      <c r="I58">
        <f>W_Shares!I58/W_Shares!I$3</f>
        <v>0.89554396669289704</v>
      </c>
      <c r="J58">
        <f>W_Shares!J58/W_Shares!J$3</f>
        <v>0.91796272594754569</v>
      </c>
      <c r="K58">
        <f>W_Shares!K58/W_Shares!K$3</f>
        <v>0.89708751847866675</v>
      </c>
      <c r="L58">
        <f>W_Shares!L58/W_Shares!L$3</f>
        <v>0.86668385759318489</v>
      </c>
      <c r="M58">
        <f>W_Shares!M58/W_Shares!M$3</f>
        <v>0.84673964733974527</v>
      </c>
      <c r="N58">
        <f>W_Shares!N58/W_Shares!N$3</f>
        <v>0.9374946080602502</v>
      </c>
      <c r="O58">
        <f>W_Shares!O58/W_Shares!O$3</f>
        <v>0.94644179414451535</v>
      </c>
      <c r="P58">
        <f>W_Shares!P58/W_Shares!P$3</f>
        <v>0.93791052024295829</v>
      </c>
      <c r="Q58">
        <f>W_Shares!Q58/W_Shares!Q$3</f>
        <v>0.91460926024062839</v>
      </c>
      <c r="R58">
        <f>W_Shares!R58/W_Shares!R$3</f>
        <v>0.92860733156470099</v>
      </c>
      <c r="S58">
        <f>W_Shares!S58/W_Shares!S$3</f>
        <v>0.92039418306176801</v>
      </c>
      <c r="T58">
        <f>W_Shares!T58/W_Shares!T$3</f>
        <v>0.90911149261820134</v>
      </c>
      <c r="U58">
        <f>W_Shares!U58/W_Shares!U$3</f>
        <v>0.87123073911907079</v>
      </c>
      <c r="V58">
        <f>W_Shares!V58/W_Shares!V$3</f>
        <v>0.87508071560106004</v>
      </c>
      <c r="W58">
        <f>W_Shares!W58/W_Shares!W$3</f>
        <v>0.88973022526153511</v>
      </c>
    </row>
    <row r="59" spans="1:23" x14ac:dyDescent="0.25">
      <c r="A59" s="2" t="s">
        <v>127</v>
      </c>
      <c r="B59" s="2" t="s">
        <v>126</v>
      </c>
      <c r="C59">
        <f>W_Shares!C59/W_Shares!C$3</f>
        <v>0.8812903612155788</v>
      </c>
      <c r="D59">
        <f>W_Shares!D59/W_Shares!D$3</f>
        <v>0.96488323386234409</v>
      </c>
      <c r="E59">
        <f>W_Shares!E59/W_Shares!E$3</f>
        <v>0.9165688111581024</v>
      </c>
      <c r="F59">
        <f>W_Shares!F59/W_Shares!F$3</f>
        <v>0.9134368457110853</v>
      </c>
      <c r="G59">
        <f>W_Shares!G59/W_Shares!G$3</f>
        <v>0.88859692730516726</v>
      </c>
      <c r="H59">
        <f>W_Shares!H59/W_Shares!H$3</f>
        <v>0.92246462598537859</v>
      </c>
      <c r="I59">
        <f>W_Shares!I59/W_Shares!I$3</f>
        <v>0.89554396669289704</v>
      </c>
      <c r="J59">
        <f>W_Shares!J59/W_Shares!J$3</f>
        <v>0.91796272594754569</v>
      </c>
      <c r="K59">
        <f>W_Shares!K59/W_Shares!K$3</f>
        <v>0.89708751847866675</v>
      </c>
      <c r="L59">
        <f>W_Shares!L59/W_Shares!L$3</f>
        <v>0.86668385759318489</v>
      </c>
      <c r="M59">
        <f>W_Shares!M59/W_Shares!M$3</f>
        <v>0.84673964733974527</v>
      </c>
      <c r="N59">
        <f>W_Shares!N59/W_Shares!N$3</f>
        <v>0.9374946080602502</v>
      </c>
      <c r="O59">
        <f>W_Shares!O59/W_Shares!O$3</f>
        <v>0.94644179414451535</v>
      </c>
      <c r="P59">
        <f>W_Shares!P59/W_Shares!P$3</f>
        <v>0.93791052024295829</v>
      </c>
      <c r="Q59">
        <f>W_Shares!Q59/W_Shares!Q$3</f>
        <v>0.91460926024062839</v>
      </c>
      <c r="R59">
        <f>W_Shares!R59/W_Shares!R$3</f>
        <v>0.92860733156470099</v>
      </c>
      <c r="S59">
        <f>W_Shares!S59/W_Shares!S$3</f>
        <v>0.92039418306176801</v>
      </c>
      <c r="T59">
        <f>W_Shares!T59/W_Shares!T$3</f>
        <v>0.90911149261820134</v>
      </c>
      <c r="U59">
        <f>W_Shares!U59/W_Shares!U$3</f>
        <v>0.87123073911907079</v>
      </c>
      <c r="V59">
        <f>W_Shares!V59/W_Shares!V$3</f>
        <v>0.87508071560106004</v>
      </c>
      <c r="W59">
        <f>W_Shares!W59/W_Shares!W$3</f>
        <v>0.88973022526153511</v>
      </c>
    </row>
    <row r="60" spans="1:23" x14ac:dyDescent="0.25">
      <c r="A60" s="11"/>
      <c r="B60" s="11"/>
    </row>
    <row r="61" spans="1:23" x14ac:dyDescent="0.25">
      <c r="A61" s="98" t="s">
        <v>813</v>
      </c>
    </row>
    <row r="62" spans="1:23" x14ac:dyDescent="0.25">
      <c r="A62" s="11"/>
      <c r="B62" s="11"/>
    </row>
    <row r="63" spans="1:23" x14ac:dyDescent="0.25">
      <c r="A63" s="2" t="s">
        <v>27</v>
      </c>
      <c r="B63" s="2" t="s">
        <v>28</v>
      </c>
    </row>
    <row r="64" spans="1:23" x14ac:dyDescent="0.25">
      <c r="A64" s="2" t="s">
        <v>29</v>
      </c>
      <c r="B64" s="2" t="s">
        <v>30</v>
      </c>
      <c r="C64">
        <f>[1]W_Shares!C6/[1]W_Shares!C$5</f>
        <v>0.85859318365146442</v>
      </c>
      <c r="D64">
        <f>[1]W_Shares!D6/[1]W_Shares!D$5</f>
        <v>0.85411062406058846</v>
      </c>
      <c r="E64">
        <f>[1]W_Shares!E6/[1]W_Shares!E$5</f>
        <v>0.8637009506629324</v>
      </c>
      <c r="F64">
        <f>[1]W_Shares!F6/[1]W_Shares!F$5</f>
        <v>0.87196570991694988</v>
      </c>
      <c r="G64">
        <f>[1]W_Shares!G6/[1]W_Shares!G$5</f>
        <v>0.87284540929419197</v>
      </c>
      <c r="H64">
        <f>[1]W_Shares!H6/[1]W_Shares!H$5</f>
        <v>0.88488045816918415</v>
      </c>
      <c r="I64">
        <f>[1]W_Shares!I6/[1]W_Shares!I$5</f>
        <v>0.8807179533916959</v>
      </c>
      <c r="J64">
        <f>[1]W_Shares!J6/[1]W_Shares!J$5</f>
        <v>0.87060828743342322</v>
      </c>
      <c r="K64">
        <f>[1]W_Shares!K6/[1]W_Shares!K$5</f>
        <v>0.89617981742472574</v>
      </c>
      <c r="L64">
        <f>[1]W_Shares!L6/[1]W_Shares!L$5</f>
        <v>0.88506942905644947</v>
      </c>
      <c r="M64">
        <f>[1]W_Shares!M6/[1]W_Shares!M$5</f>
        <v>0.87111963988849939</v>
      </c>
      <c r="N64">
        <f>[1]W_Shares!N6/[1]W_Shares!N$5</f>
        <v>0.8623047403541535</v>
      </c>
      <c r="O64">
        <f>[1]W_Shares!O6/[1]W_Shares!O$5</f>
        <v>0.87053366342913918</v>
      </c>
      <c r="P64">
        <f>[1]W_Shares!P6/[1]W_Shares!P$5</f>
        <v>0.87562496448126259</v>
      </c>
      <c r="Q64">
        <f>[1]W_Shares!Q6/[1]W_Shares!Q$5</f>
        <v>0.88236298937723945</v>
      </c>
      <c r="R64">
        <f>[1]W_Shares!R6/[1]W_Shares!R$5</f>
        <v>0.88447974596174272</v>
      </c>
      <c r="S64">
        <f>[1]W_Shares!S6/[1]W_Shares!S$5</f>
        <v>0.89648047742115622</v>
      </c>
      <c r="T64">
        <f>[1]W_Shares!T6/[1]W_Shares!T$5</f>
        <v>0.88198653252341574</v>
      </c>
      <c r="U64">
        <f>[1]W_Shares!U6/[1]W_Shares!U$5</f>
        <v>0.88941695473883109</v>
      </c>
      <c r="V64">
        <f>[1]W_Shares!V6/[1]W_Shares!V$5</f>
        <v>0.89971247408789756</v>
      </c>
      <c r="W64">
        <f>[1]W_Shares!W6/[1]W_Shares!W$5</f>
        <v>0.90636946619350145</v>
      </c>
    </row>
    <row r="65" spans="1:23" x14ac:dyDescent="0.25">
      <c r="A65" s="2" t="s">
        <v>31</v>
      </c>
      <c r="B65" s="2" t="s">
        <v>32</v>
      </c>
      <c r="C65">
        <f>[1]W_Shares!C7/[1]W_Shares!C$5</f>
        <v>0.83292262126888861</v>
      </c>
      <c r="D65">
        <f>[1]W_Shares!D7/[1]W_Shares!D$5</f>
        <v>0.84096734721243771</v>
      </c>
      <c r="E65">
        <f>[1]W_Shares!E7/[1]W_Shares!E$5</f>
        <v>0.8316888655078275</v>
      </c>
      <c r="F65">
        <f>[1]W_Shares!F7/[1]W_Shares!F$5</f>
        <v>0.86902965628188855</v>
      </c>
      <c r="G65">
        <f>[1]W_Shares!G7/[1]W_Shares!G$5</f>
        <v>0.84956493299551417</v>
      </c>
      <c r="H65">
        <f>[1]W_Shares!H7/[1]W_Shares!H$5</f>
        <v>0.87799015651071199</v>
      </c>
      <c r="I65">
        <f>[1]W_Shares!I7/[1]W_Shares!I$5</f>
        <v>0.87283859364375471</v>
      </c>
      <c r="J65">
        <f>[1]W_Shares!J7/[1]W_Shares!J$5</f>
        <v>0.85934208240517895</v>
      </c>
      <c r="K65">
        <f>[1]W_Shares!K7/[1]W_Shares!K$5</f>
        <v>0.87405383106476076</v>
      </c>
      <c r="L65">
        <f>[1]W_Shares!L7/[1]W_Shares!L$5</f>
        <v>0.85731102583538243</v>
      </c>
      <c r="M65">
        <f>[1]W_Shares!M7/[1]W_Shares!M$5</f>
        <v>0.83190663835317136</v>
      </c>
      <c r="N65">
        <f>[1]W_Shares!N7/[1]W_Shares!N$5</f>
        <v>0.82706309464114214</v>
      </c>
      <c r="O65">
        <f>[1]W_Shares!O7/[1]W_Shares!O$5</f>
        <v>0.83729753638561044</v>
      </c>
      <c r="P65">
        <f>[1]W_Shares!P7/[1]W_Shares!P$5</f>
        <v>0.85134918049246266</v>
      </c>
      <c r="Q65">
        <f>[1]W_Shares!Q7/[1]W_Shares!Q$5</f>
        <v>0.86435905780889954</v>
      </c>
      <c r="R65">
        <f>[1]W_Shares!R7/[1]W_Shares!R$5</f>
        <v>0.86287896510212747</v>
      </c>
      <c r="S65">
        <f>[1]W_Shares!S7/[1]W_Shares!S$5</f>
        <v>0.88799734211402104</v>
      </c>
      <c r="T65">
        <f>[1]W_Shares!T7/[1]W_Shares!T$5</f>
        <v>0.87469132626872592</v>
      </c>
      <c r="U65">
        <f>[1]W_Shares!U7/[1]W_Shares!U$5</f>
        <v>0.82958183937590657</v>
      </c>
      <c r="V65">
        <f>[1]W_Shares!V7/[1]W_Shares!V$5</f>
        <v>0.86996991678589208</v>
      </c>
      <c r="W65">
        <f>[1]W_Shares!W7/[1]W_Shares!W$5</f>
        <v>0.9081457225301186</v>
      </c>
    </row>
    <row r="66" spans="1:23" x14ac:dyDescent="0.25">
      <c r="A66" s="2" t="s">
        <v>33</v>
      </c>
      <c r="B66" s="2" t="s">
        <v>34</v>
      </c>
      <c r="C66">
        <f>[1]W_Shares!C8/[1]W_Shares!C$5</f>
        <v>0.88714665080338861</v>
      </c>
      <c r="D66">
        <f>[1]W_Shares!D8/[1]W_Shares!D$5</f>
        <v>0.87865925683304669</v>
      </c>
      <c r="E66">
        <f>[1]W_Shares!E8/[1]W_Shares!E$5</f>
        <v>0.89943246578861002</v>
      </c>
      <c r="F66">
        <f>[1]W_Shares!F8/[1]W_Shares!F$5</f>
        <v>0.89208550821470467</v>
      </c>
      <c r="G66">
        <f>[1]W_Shares!G8/[1]W_Shares!G$5</f>
        <v>0.89321959004147922</v>
      </c>
      <c r="H66">
        <f>[1]W_Shares!H8/[1]W_Shares!H$5</f>
        <v>0.88450976891530098</v>
      </c>
      <c r="I66">
        <f>[1]W_Shares!I8/[1]W_Shares!I$5</f>
        <v>0.86314439223501738</v>
      </c>
      <c r="J66">
        <f>[1]W_Shares!J8/[1]W_Shares!J$5</f>
        <v>0.84568849088384268</v>
      </c>
      <c r="K66">
        <f>[1]W_Shares!K8/[1]W_Shares!K$5</f>
        <v>0.86886697841602334</v>
      </c>
      <c r="L66">
        <f>[1]W_Shares!L8/[1]W_Shares!L$5</f>
        <v>0.86613335873947461</v>
      </c>
      <c r="M66">
        <f>[1]W_Shares!M8/[1]W_Shares!M$5</f>
        <v>0.87145990196207335</v>
      </c>
      <c r="N66">
        <f>[1]W_Shares!N8/[1]W_Shares!N$5</f>
        <v>0.86539647151820154</v>
      </c>
      <c r="O66">
        <f>[1]W_Shares!O8/[1]W_Shares!O$5</f>
        <v>0.89072411324593792</v>
      </c>
      <c r="P66">
        <f>[1]W_Shares!P8/[1]W_Shares!P$5</f>
        <v>0.8838509246864088</v>
      </c>
      <c r="Q66">
        <f>[1]W_Shares!Q8/[1]W_Shares!Q$5</f>
        <v>0.88922740553892143</v>
      </c>
      <c r="R66">
        <f>[1]W_Shares!R8/[1]W_Shares!R$5</f>
        <v>0.89701935651004461</v>
      </c>
      <c r="S66">
        <f>[1]W_Shares!S8/[1]W_Shares!S$5</f>
        <v>0.90638170228850323</v>
      </c>
      <c r="T66">
        <f>[1]W_Shares!T8/[1]W_Shares!T$5</f>
        <v>0.89418012199298158</v>
      </c>
      <c r="U66">
        <f>[1]W_Shares!U8/[1]W_Shares!U$5</f>
        <v>0.96017625995642597</v>
      </c>
      <c r="V66">
        <f>[1]W_Shares!V8/[1]W_Shares!V$5</f>
        <v>0.95401619360805134</v>
      </c>
      <c r="W66">
        <f>[1]W_Shares!W8/[1]W_Shares!W$5</f>
        <v>0.9393208563907669</v>
      </c>
    </row>
    <row r="67" spans="1:23" x14ac:dyDescent="0.25">
      <c r="A67" s="2" t="s">
        <v>35</v>
      </c>
      <c r="B67" s="2" t="s">
        <v>36</v>
      </c>
      <c r="C67">
        <f>[1]W_Shares!C9/[1]W_Shares!C$5</f>
        <v>0.87412832819089281</v>
      </c>
      <c r="D67">
        <f>[1]W_Shares!D9/[1]W_Shares!D$5</f>
        <v>0.88181434858539653</v>
      </c>
      <c r="E67">
        <f>[1]W_Shares!E9/[1]W_Shares!E$5</f>
        <v>0.89960459477701826</v>
      </c>
      <c r="F67">
        <f>[1]W_Shares!F9/[1]W_Shares!F$5</f>
        <v>0.91459370193258283</v>
      </c>
      <c r="G67">
        <f>[1]W_Shares!G9/[1]W_Shares!G$5</f>
        <v>0.92203402653155253</v>
      </c>
      <c r="H67">
        <f>[1]W_Shares!H9/[1]W_Shares!H$5</f>
        <v>0.92605834193576397</v>
      </c>
      <c r="I67">
        <f>[1]W_Shares!I9/[1]W_Shares!I$5</f>
        <v>0.93772217854064643</v>
      </c>
      <c r="J67">
        <f>[1]W_Shares!J9/[1]W_Shares!J$5</f>
        <v>0.95853223170352275</v>
      </c>
      <c r="K67">
        <f>[1]W_Shares!K9/[1]W_Shares!K$5</f>
        <v>1.0007352316690834</v>
      </c>
      <c r="L67">
        <f>[1]W_Shares!L9/[1]W_Shares!L$5</f>
        <v>1.0012626948057701</v>
      </c>
      <c r="M67">
        <f>[1]W_Shares!M9/[1]W_Shares!M$5</f>
        <v>0.98792472900192163</v>
      </c>
      <c r="N67">
        <f>[1]W_Shares!N9/[1]W_Shares!N$5</f>
        <v>0.98867777319099215</v>
      </c>
      <c r="O67">
        <f>[1]W_Shares!O9/[1]W_Shares!O$5</f>
        <v>0.97235254607040711</v>
      </c>
      <c r="P67">
        <f>[1]W_Shares!P9/[1]W_Shares!P$5</f>
        <v>0.95059580622177398</v>
      </c>
      <c r="Q67">
        <f>[1]W_Shares!Q9/[1]W_Shares!Q$5</f>
        <v>0.95067625732729155</v>
      </c>
      <c r="R67">
        <f>[1]W_Shares!R9/[1]W_Shares!R$5</f>
        <v>0.93681673005181476</v>
      </c>
      <c r="S67">
        <f>[1]W_Shares!S9/[1]W_Shares!S$5</f>
        <v>0.94983865582540339</v>
      </c>
      <c r="T67">
        <f>[1]W_Shares!T9/[1]W_Shares!T$5</f>
        <v>0.91341959883529888</v>
      </c>
      <c r="U67">
        <f>[1]W_Shares!U9/[1]W_Shares!U$5</f>
        <v>0.92486629407316423</v>
      </c>
      <c r="V67">
        <f>[1]W_Shares!V9/[1]W_Shares!V$5</f>
        <v>0.91895705185586729</v>
      </c>
      <c r="W67">
        <f>[1]W_Shares!W9/[1]W_Shares!W$5</f>
        <v>0.92242705231378652</v>
      </c>
    </row>
    <row r="68" spans="1:23" x14ac:dyDescent="0.25">
      <c r="A68" s="2" t="s">
        <v>37</v>
      </c>
      <c r="B68" s="2" t="s">
        <v>38</v>
      </c>
      <c r="C68">
        <f>[1]W_Shares!C10/[1]W_Shares!C$5</f>
        <v>0.8557421395775584</v>
      </c>
      <c r="D68">
        <f>[1]W_Shares!D10/[1]W_Shares!D$5</f>
        <v>0.81264527542198695</v>
      </c>
      <c r="E68">
        <f>[1]W_Shares!E10/[1]W_Shares!E$5</f>
        <v>0.83863905818903473</v>
      </c>
      <c r="F68">
        <f>[1]W_Shares!F10/[1]W_Shares!F$5</f>
        <v>0.7960874508943746</v>
      </c>
      <c r="G68">
        <f>[1]W_Shares!G10/[1]W_Shares!G$5</f>
        <v>0.83395206703069746</v>
      </c>
      <c r="H68">
        <f>[1]W_Shares!H10/[1]W_Shares!H$5</f>
        <v>0.84813752877158399</v>
      </c>
      <c r="I68">
        <f>[1]W_Shares!I10/[1]W_Shares!I$5</f>
        <v>0.85353812768459869</v>
      </c>
      <c r="J68">
        <f>[1]W_Shares!J10/[1]W_Shares!J$5</f>
        <v>0.82309537981105774</v>
      </c>
      <c r="K68">
        <f>[1]W_Shares!K10/[1]W_Shares!K$5</f>
        <v>0.85440324127413347</v>
      </c>
      <c r="L68">
        <f>[1]W_Shares!L10/[1]W_Shares!L$5</f>
        <v>0.82979343428443031</v>
      </c>
      <c r="M68">
        <f>[1]W_Shares!M10/[1]W_Shares!M$5</f>
        <v>0.81099967528157713</v>
      </c>
      <c r="N68">
        <f>[1]W_Shares!N10/[1]W_Shares!N$5</f>
        <v>0.78050081397074667</v>
      </c>
      <c r="O68">
        <f>[1]W_Shares!O10/[1]W_Shares!O$5</f>
        <v>0.78882976959365902</v>
      </c>
      <c r="P68">
        <f>[1]W_Shares!P10/[1]W_Shares!P$5</f>
        <v>0.82590053657381834</v>
      </c>
      <c r="Q68">
        <f>[1]W_Shares!Q10/[1]W_Shares!Q$5</f>
        <v>0.82989917519508904</v>
      </c>
      <c r="R68">
        <f>[1]W_Shares!R10/[1]W_Shares!R$5</f>
        <v>0.8510839326763322</v>
      </c>
      <c r="S68">
        <f>[1]W_Shares!S10/[1]W_Shares!S$5</f>
        <v>0.83664822408960193</v>
      </c>
      <c r="T68">
        <f>[1]W_Shares!T10/[1]W_Shares!T$5</f>
        <v>0.84190863378338232</v>
      </c>
      <c r="U68">
        <f>[1]W_Shares!U10/[1]W_Shares!U$5</f>
        <v>0.87695291142738085</v>
      </c>
      <c r="V68">
        <f>[1]W_Shares!V10/[1]W_Shares!V$5</f>
        <v>0.86603647276579443</v>
      </c>
      <c r="W68">
        <f>[1]W_Shares!W10/[1]W_Shares!W$5</f>
        <v>0.84023233038510836</v>
      </c>
    </row>
    <row r="69" spans="1:23" x14ac:dyDescent="0.25">
      <c r="A69" s="2" t="s">
        <v>39</v>
      </c>
      <c r="B69" s="2" t="s">
        <v>40</v>
      </c>
      <c r="C69">
        <f>[1]W_Shares!C11/[1]W_Shares!C$5</f>
        <v>0.96575601040650205</v>
      </c>
      <c r="D69">
        <f>[1]W_Shares!D11/[1]W_Shares!D$5</f>
        <v>0.94212872630202837</v>
      </c>
      <c r="E69">
        <f>[1]W_Shares!E11/[1]W_Shares!E$5</f>
        <v>0.96124687001656139</v>
      </c>
      <c r="F69">
        <f>[1]W_Shares!F11/[1]W_Shares!F$5</f>
        <v>0.99836218759259654</v>
      </c>
      <c r="G69">
        <f>[1]W_Shares!G11/[1]W_Shares!G$5</f>
        <v>0.9873451363037441</v>
      </c>
      <c r="H69">
        <f>[1]W_Shares!H11/[1]W_Shares!H$5</f>
        <v>0.96007655532076641</v>
      </c>
      <c r="I69">
        <f>[1]W_Shares!I11/[1]W_Shares!I$5</f>
        <v>0.96464934778559652</v>
      </c>
      <c r="J69">
        <f>[1]W_Shares!J11/[1]W_Shares!J$5</f>
        <v>0.96269487529151787</v>
      </c>
      <c r="K69">
        <f>[1]W_Shares!K11/[1]W_Shares!K$5</f>
        <v>0.96987286033833298</v>
      </c>
      <c r="L69">
        <f>[1]W_Shares!L11/[1]W_Shares!L$5</f>
        <v>0.94914569578613894</v>
      </c>
      <c r="M69">
        <f>[1]W_Shares!M11/[1]W_Shares!M$5</f>
        <v>0.95053297609599352</v>
      </c>
      <c r="N69">
        <f>[1]W_Shares!N11/[1]W_Shares!N$5</f>
        <v>0.93743844028016421</v>
      </c>
      <c r="O69">
        <f>[1]W_Shares!O11/[1]W_Shares!O$5</f>
        <v>0.94206173690515382</v>
      </c>
      <c r="P69">
        <f>[1]W_Shares!P11/[1]W_Shares!P$5</f>
        <v>0.93176590697114248</v>
      </c>
      <c r="Q69">
        <f>[1]W_Shares!Q11/[1]W_Shares!Q$5</f>
        <v>0.94358617039892323</v>
      </c>
      <c r="R69">
        <f>[1]W_Shares!R11/[1]W_Shares!R$5</f>
        <v>0.93961602848637527</v>
      </c>
      <c r="S69">
        <f>[1]W_Shares!S11/[1]W_Shares!S$5</f>
        <v>0.93119938657154144</v>
      </c>
      <c r="T69">
        <f>[1]W_Shares!T11/[1]W_Shares!T$5</f>
        <v>0.9373896010741104</v>
      </c>
      <c r="U69">
        <f>[1]W_Shares!U11/[1]W_Shares!U$5</f>
        <v>0.90679061464557997</v>
      </c>
      <c r="V69">
        <f>[1]W_Shares!V11/[1]W_Shares!V$5</f>
        <v>0.9207922207970074</v>
      </c>
      <c r="W69">
        <f>[1]W_Shares!W11/[1]W_Shares!W$5</f>
        <v>0.94284923540461629</v>
      </c>
    </row>
    <row r="70" spans="1:23" x14ac:dyDescent="0.25">
      <c r="A70" s="12" t="s">
        <v>41</v>
      </c>
      <c r="B70" s="12" t="s">
        <v>42</v>
      </c>
      <c r="C70">
        <f>[1]W_Shares!C12/[1]W_Shares!C$5</f>
        <v>0.9657995097509201</v>
      </c>
      <c r="D70">
        <f>[1]W_Shares!D12/[1]W_Shares!D$5</f>
        <v>0.92757884534647583</v>
      </c>
      <c r="E70">
        <f>[1]W_Shares!E12/[1]W_Shares!E$5</f>
        <v>0.96427630049722557</v>
      </c>
      <c r="F70">
        <f>[1]W_Shares!F12/[1]W_Shares!F$5</f>
        <v>0.98269506690529618</v>
      </c>
      <c r="G70">
        <f>[1]W_Shares!G12/[1]W_Shares!G$5</f>
        <v>0.95914155165046944</v>
      </c>
      <c r="H70">
        <f>[1]W_Shares!H12/[1]W_Shares!H$5</f>
        <v>0.94105466559003836</v>
      </c>
      <c r="I70">
        <f>[1]W_Shares!I12/[1]W_Shares!I$5</f>
        <v>0.94192541314445843</v>
      </c>
      <c r="J70">
        <f>[1]W_Shares!J12/[1]W_Shares!J$5</f>
        <v>0.94740964509911951</v>
      </c>
      <c r="K70">
        <f>[1]W_Shares!K12/[1]W_Shares!K$5</f>
        <v>0.93259307262967595</v>
      </c>
      <c r="L70">
        <f>[1]W_Shares!L12/[1]W_Shares!L$5</f>
        <v>0.935250286136182</v>
      </c>
      <c r="M70">
        <f>[1]W_Shares!M12/[1]W_Shares!M$5</f>
        <v>0.93050210731328686</v>
      </c>
      <c r="N70">
        <f>[1]W_Shares!N12/[1]W_Shares!N$5</f>
        <v>0.91969345371239408</v>
      </c>
      <c r="O70">
        <f>[1]W_Shares!O12/[1]W_Shares!O$5</f>
        <v>0.94889566768691402</v>
      </c>
      <c r="P70">
        <f>[1]W_Shares!P12/[1]W_Shares!P$5</f>
        <v>0.92371835251533307</v>
      </c>
      <c r="Q70">
        <f>[1]W_Shares!Q12/[1]W_Shares!Q$5</f>
        <v>0.9230613751286586</v>
      </c>
      <c r="R70">
        <f>[1]W_Shares!R12/[1]W_Shares!R$5</f>
        <v>0.92520399526435881</v>
      </c>
      <c r="S70">
        <f>[1]W_Shares!S12/[1]W_Shares!S$5</f>
        <v>0.93526902733956341</v>
      </c>
      <c r="T70">
        <f>[1]W_Shares!T12/[1]W_Shares!T$5</f>
        <v>0.92266531932056794</v>
      </c>
      <c r="U70">
        <f>[1]W_Shares!U12/[1]W_Shares!U$5</f>
        <v>0.93288583489948496</v>
      </c>
      <c r="V70">
        <f>[1]W_Shares!V12/[1]W_Shares!V$5</f>
        <v>0.91512179174935215</v>
      </c>
      <c r="W70">
        <f>[1]W_Shares!W12/[1]W_Shares!W$5</f>
        <v>0.90554969710924782</v>
      </c>
    </row>
    <row r="71" spans="1:23" x14ac:dyDescent="0.25">
      <c r="A71" s="2" t="s">
        <v>43</v>
      </c>
      <c r="B71" s="2" t="s">
        <v>44</v>
      </c>
      <c r="C71">
        <f>[1]W_Shares!C13/[1]W_Shares!C$5</f>
        <v>0.93128591349201051</v>
      </c>
      <c r="D71">
        <f>[1]W_Shares!D13/[1]W_Shares!D$5</f>
        <v>0.94111760637389996</v>
      </c>
      <c r="E71">
        <f>[1]W_Shares!E13/[1]W_Shares!E$5</f>
        <v>0.92562289133235187</v>
      </c>
      <c r="F71">
        <f>[1]W_Shares!F13/[1]W_Shares!F$5</f>
        <v>0.97100736558362755</v>
      </c>
      <c r="G71">
        <f>[1]W_Shares!G13/[1]W_Shares!G$5</f>
        <v>0.96412893909565522</v>
      </c>
      <c r="H71">
        <f>[1]W_Shares!H13/[1]W_Shares!H$5</f>
        <v>0.99051472492592141</v>
      </c>
      <c r="I71">
        <f>[1]W_Shares!I13/[1]W_Shares!I$5</f>
        <v>0.96978527069744258</v>
      </c>
      <c r="J71">
        <f>[1]W_Shares!J13/[1]W_Shares!J$5</f>
        <v>0.94415882381511973</v>
      </c>
      <c r="K71">
        <f>[1]W_Shares!K13/[1]W_Shares!K$5</f>
        <v>0.95582082372556132</v>
      </c>
      <c r="L71">
        <f>[1]W_Shares!L13/[1]W_Shares!L$5</f>
        <v>0.94899682285521292</v>
      </c>
      <c r="M71">
        <f>[1]W_Shares!M13/[1]W_Shares!M$5</f>
        <v>0.9749699432062392</v>
      </c>
      <c r="N71">
        <f>[1]W_Shares!N13/[1]W_Shares!N$5</f>
        <v>0.99154262307179253</v>
      </c>
      <c r="O71">
        <f>[1]W_Shares!O13/[1]W_Shares!O$5</f>
        <v>1.0005487505842867</v>
      </c>
      <c r="P71">
        <f>[1]W_Shares!P13/[1]W_Shares!P$5</f>
        <v>1.0327006033841593</v>
      </c>
      <c r="Q71">
        <f>[1]W_Shares!Q13/[1]W_Shares!Q$5</f>
        <v>0.98925677285116176</v>
      </c>
      <c r="R71">
        <f>[1]W_Shares!R13/[1]W_Shares!R$5</f>
        <v>0.94279571905029524</v>
      </c>
      <c r="S71">
        <f>[1]W_Shares!S13/[1]W_Shares!S$5</f>
        <v>0.93634859784236524</v>
      </c>
      <c r="T71">
        <f>[1]W_Shares!T13/[1]W_Shares!T$5</f>
        <v>0.93204053966212919</v>
      </c>
      <c r="U71">
        <f>[1]W_Shares!U13/[1]W_Shares!U$5</f>
        <v>0.88024986351148593</v>
      </c>
      <c r="V71">
        <f>[1]W_Shares!V13/[1]W_Shares!V$5</f>
        <v>0.93290526589701561</v>
      </c>
      <c r="W71">
        <f>[1]W_Shares!W13/[1]W_Shares!W$5</f>
        <v>1.01209449852503</v>
      </c>
    </row>
    <row r="72" spans="1:23" x14ac:dyDescent="0.25">
      <c r="A72" s="2" t="s">
        <v>45</v>
      </c>
      <c r="B72" s="2" t="s">
        <v>46</v>
      </c>
      <c r="C72">
        <f>[1]W_Shares!C14/[1]W_Shares!C$5</f>
        <v>0.97836689447102709</v>
      </c>
      <c r="D72">
        <f>[1]W_Shares!D14/[1]W_Shares!D$5</f>
        <v>0.90835272892940744</v>
      </c>
      <c r="E72">
        <f>[1]W_Shares!E14/[1]W_Shares!E$5</f>
        <v>0.85390930386909691</v>
      </c>
      <c r="F72">
        <f>[1]W_Shares!F14/[1]W_Shares!F$5</f>
        <v>0.98132704498507894</v>
      </c>
      <c r="G72">
        <f>[1]W_Shares!G14/[1]W_Shares!G$5</f>
        <v>0.94675090061740175</v>
      </c>
      <c r="H72">
        <f>[1]W_Shares!H14/[1]W_Shares!H$5</f>
        <v>0.93102341443501047</v>
      </c>
      <c r="I72">
        <f>[1]W_Shares!I14/[1]W_Shares!I$5</f>
        <v>1.0071888500970654</v>
      </c>
      <c r="J72">
        <f>[1]W_Shares!J14/[1]W_Shares!J$5</f>
        <v>0.97758320012379862</v>
      </c>
      <c r="K72">
        <f>[1]W_Shares!K14/[1]W_Shares!K$5</f>
        <v>0.90991274306355707</v>
      </c>
      <c r="L72">
        <f>[1]W_Shares!L14/[1]W_Shares!L$5</f>
        <v>0.89042074898976786</v>
      </c>
      <c r="M72">
        <f>[1]W_Shares!M14/[1]W_Shares!M$5</f>
        <v>0.94754776197858293</v>
      </c>
      <c r="N72">
        <f>[1]W_Shares!N14/[1]W_Shares!N$5</f>
        <v>0.93823166083901899</v>
      </c>
      <c r="O72">
        <f>[1]W_Shares!O14/[1]W_Shares!O$5</f>
        <v>0.94791647548956637</v>
      </c>
      <c r="P72">
        <f>[1]W_Shares!P14/[1]W_Shares!P$5</f>
        <v>0.89752633112627578</v>
      </c>
      <c r="Q72">
        <f>[1]W_Shares!Q14/[1]W_Shares!Q$5</f>
        <v>0.87930415209659063</v>
      </c>
      <c r="R72">
        <f>[1]W_Shares!R14/[1]W_Shares!R$5</f>
        <v>0.89128386095369017</v>
      </c>
      <c r="S72">
        <f>[1]W_Shares!S14/[1]W_Shares!S$5</f>
        <v>0.87725614913835059</v>
      </c>
      <c r="T72">
        <f>[1]W_Shares!T14/[1]W_Shares!T$5</f>
        <v>0.88037195138036806</v>
      </c>
      <c r="U72">
        <f>[1]W_Shares!U14/[1]W_Shares!U$5</f>
        <v>0.86250341399639152</v>
      </c>
      <c r="V72">
        <f>[1]W_Shares!V14/[1]W_Shares!V$5</f>
        <v>0.88314475604034004</v>
      </c>
      <c r="W72">
        <f>[1]W_Shares!W14/[1]W_Shares!W$5</f>
        <v>0.9209940799374613</v>
      </c>
    </row>
    <row r="73" spans="1:23" x14ac:dyDescent="0.25">
      <c r="A73" s="2" t="s">
        <v>47</v>
      </c>
      <c r="B73" s="2" t="s">
        <v>48</v>
      </c>
      <c r="C73">
        <f>[1]W_Shares!C15/[1]W_Shares!C$5</f>
        <v>0.88924504450328767</v>
      </c>
      <c r="D73">
        <f>[1]W_Shares!D15/[1]W_Shares!D$5</f>
        <v>0.97685438060067498</v>
      </c>
      <c r="E73">
        <f>[1]W_Shares!E15/[1]W_Shares!E$5</f>
        <v>0.94792261523396615</v>
      </c>
      <c r="F73">
        <f>[1]W_Shares!F15/[1]W_Shares!F$5</f>
        <v>0.9611584318785803</v>
      </c>
      <c r="G73">
        <f>[1]W_Shares!G15/[1]W_Shares!G$5</f>
        <v>0.98681504104166173</v>
      </c>
      <c r="H73">
        <f>[1]W_Shares!H15/[1]W_Shares!H$5</f>
        <v>0.90737878163225127</v>
      </c>
      <c r="I73">
        <f>[1]W_Shares!I15/[1]W_Shares!I$5</f>
        <v>0.9142704273941632</v>
      </c>
      <c r="J73">
        <f>[1]W_Shares!J15/[1]W_Shares!J$5</f>
        <v>0.91969113895480437</v>
      </c>
      <c r="K73">
        <f>[1]W_Shares!K15/[1]W_Shares!K$5</f>
        <v>0.96937765857037328</v>
      </c>
      <c r="L73">
        <f>[1]W_Shares!L15/[1]W_Shares!L$5</f>
        <v>0.94973522087744289</v>
      </c>
      <c r="M73">
        <f>[1]W_Shares!M15/[1]W_Shares!M$5</f>
        <v>0.9469398388328798</v>
      </c>
      <c r="N73">
        <f>[1]W_Shares!N15/[1]W_Shares!N$5</f>
        <v>0.9079601841211461</v>
      </c>
      <c r="O73">
        <f>[1]W_Shares!O15/[1]W_Shares!O$5</f>
        <v>0.85495864002616151</v>
      </c>
      <c r="P73">
        <f>[1]W_Shares!P15/[1]W_Shares!P$5</f>
        <v>0.89505895537970503</v>
      </c>
      <c r="Q73">
        <f>[1]W_Shares!Q15/[1]W_Shares!Q$5</f>
        <v>0.93265290343588414</v>
      </c>
      <c r="R73">
        <f>[1]W_Shares!R15/[1]W_Shares!R$5</f>
        <v>0.90922453531624392</v>
      </c>
      <c r="S73">
        <f>[1]W_Shares!S15/[1]W_Shares!S$5</f>
        <v>0.92317969697293578</v>
      </c>
      <c r="T73">
        <f>[1]W_Shares!T15/[1]W_Shares!T$5</f>
        <v>0.93254560125067487</v>
      </c>
      <c r="U73">
        <f>[1]W_Shares!U15/[1]W_Shares!U$5</f>
        <v>0.98539953844327566</v>
      </c>
      <c r="V73">
        <f>[1]W_Shares!V15/[1]W_Shares!V$5</f>
        <v>0.90577882762640505</v>
      </c>
      <c r="W73">
        <f>[1]W_Shares!W15/[1]W_Shares!W$5</f>
        <v>0.94798941935950265</v>
      </c>
    </row>
    <row r="74" spans="1:23" x14ac:dyDescent="0.25">
      <c r="A74" s="2" t="s">
        <v>49</v>
      </c>
      <c r="B74" s="2" t="s">
        <v>50</v>
      </c>
      <c r="C74">
        <f>[1]W_Shares!C16/[1]W_Shares!C$5</f>
        <v>1.040233355112282</v>
      </c>
      <c r="D74">
        <f>[1]W_Shares!D16/[1]W_Shares!D$5</f>
        <v>1.0146088177944355</v>
      </c>
      <c r="E74">
        <f>[1]W_Shares!E16/[1]W_Shares!E$5</f>
        <v>1.009542762328848</v>
      </c>
      <c r="F74">
        <f>[1]W_Shares!F16/[1]W_Shares!F$5</f>
        <v>1.0663230818132341</v>
      </c>
      <c r="G74">
        <f>[1]W_Shares!G16/[1]W_Shares!G$5</f>
        <v>1.0622698684432219</v>
      </c>
      <c r="H74">
        <f>[1]W_Shares!H16/[1]W_Shares!H$5</f>
        <v>1.018701503809454</v>
      </c>
      <c r="I74">
        <f>[1]W_Shares!I16/[1]W_Shares!I$5</f>
        <v>1.0064277076051091</v>
      </c>
      <c r="J74">
        <f>[1]W_Shares!J16/[1]W_Shares!J$5</f>
        <v>0.97897353195143522</v>
      </c>
      <c r="K74">
        <f>[1]W_Shares!K16/[1]W_Shares!K$5</f>
        <v>1.0038834446682956</v>
      </c>
      <c r="L74">
        <f>[1]W_Shares!L16/[1]W_Shares!L$5</f>
        <v>0.97049698042070043</v>
      </c>
      <c r="M74">
        <f>[1]W_Shares!M16/[1]W_Shares!M$5</f>
        <v>0.97952167903936793</v>
      </c>
      <c r="N74">
        <f>[1]W_Shares!N16/[1]W_Shares!N$5</f>
        <v>0.93192760207186554</v>
      </c>
      <c r="O74">
        <f>[1]W_Shares!O16/[1]W_Shares!O$5</f>
        <v>0.91724294474464196</v>
      </c>
      <c r="P74">
        <f>[1]W_Shares!P16/[1]W_Shares!P$5</f>
        <v>0.90434860549074392</v>
      </c>
      <c r="Q74">
        <f>[1]W_Shares!Q16/[1]W_Shares!Q$5</f>
        <v>0.92704120150364033</v>
      </c>
      <c r="R74">
        <f>[1]W_Shares!R16/[1]W_Shares!R$5</f>
        <v>0.93778467269301236</v>
      </c>
      <c r="S74">
        <f>[1]W_Shares!S16/[1]W_Shares!S$5</f>
        <v>0.9130350934933692</v>
      </c>
      <c r="T74">
        <f>[1]W_Shares!T16/[1]W_Shares!T$5</f>
        <v>0.95653658702918276</v>
      </c>
      <c r="U74">
        <f>[1]W_Shares!U16/[1]W_Shares!U$5</f>
        <v>0.88871199393912081</v>
      </c>
      <c r="V74">
        <f>[1]W_Shares!V16/[1]W_Shares!V$5</f>
        <v>0.87410235826788119</v>
      </c>
      <c r="W74">
        <f>[1]W_Shares!W16/[1]W_Shares!W$5</f>
        <v>0.93165748128469272</v>
      </c>
    </row>
    <row r="75" spans="1:23" x14ac:dyDescent="0.25">
      <c r="A75" s="2" t="s">
        <v>51</v>
      </c>
      <c r="B75" s="2" t="s">
        <v>52</v>
      </c>
      <c r="C75">
        <f>[1]W_Shares!C17/[1]W_Shares!C$5</f>
        <v>0.93817684853776406</v>
      </c>
      <c r="D75">
        <f>[1]W_Shares!D17/[1]W_Shares!D$5</f>
        <v>0.93304037297241482</v>
      </c>
      <c r="E75">
        <f>[1]W_Shares!E17/[1]W_Shares!E$5</f>
        <v>1.0211035295404922</v>
      </c>
      <c r="F75">
        <f>[1]W_Shares!F17/[1]W_Shares!F$5</f>
        <v>1.0185400652367833</v>
      </c>
      <c r="G75">
        <f>[1]W_Shares!G17/[1]W_Shares!G$5</f>
        <v>1.0134729773459208</v>
      </c>
      <c r="H75">
        <f>[1]W_Shares!H17/[1]W_Shares!H$5</f>
        <v>0.96622842019052269</v>
      </c>
      <c r="I75">
        <f>[1]W_Shares!I17/[1]W_Shares!I$5</f>
        <v>0.94343564221267417</v>
      </c>
      <c r="J75">
        <f>[1]W_Shares!J17/[1]W_Shares!J$5</f>
        <v>1.0130922467939025</v>
      </c>
      <c r="K75">
        <f>[1]W_Shares!K17/[1]W_Shares!K$5</f>
        <v>1.0297132747258784</v>
      </c>
      <c r="L75">
        <f>[1]W_Shares!L17/[1]W_Shares!L$5</f>
        <v>0.99370898215339387</v>
      </c>
      <c r="M75">
        <f>[1]W_Shares!M17/[1]W_Shares!M$5</f>
        <v>0.96362048320635374</v>
      </c>
      <c r="N75">
        <f>[1]W_Shares!N17/[1]W_Shares!N$5</f>
        <v>0.95552280433007408</v>
      </c>
      <c r="O75">
        <f>[1]W_Shares!O17/[1]W_Shares!O$5</f>
        <v>0.95176171563373657</v>
      </c>
      <c r="P75">
        <f>[1]W_Shares!P17/[1]W_Shares!P$5</f>
        <v>0.92006881174797217</v>
      </c>
      <c r="Q75">
        <f>[1]W_Shares!Q17/[1]W_Shares!Q$5</f>
        <v>1.0311163718906213</v>
      </c>
      <c r="R75">
        <f>[1]W_Shares!R17/[1]W_Shares!R$5</f>
        <v>1.0345699128324928</v>
      </c>
      <c r="S75">
        <f>[1]W_Shares!S17/[1]W_Shares!S$5</f>
        <v>0.99062228741112657</v>
      </c>
      <c r="T75">
        <f>[1]W_Shares!T17/[1]W_Shares!T$5</f>
        <v>1.0114826083123545</v>
      </c>
      <c r="U75">
        <f>[1]W_Shares!U17/[1]W_Shares!U$5</f>
        <v>0.84116888245253219</v>
      </c>
      <c r="V75">
        <f>[1]W_Shares!V17/[1]W_Shares!V$5</f>
        <v>1.0329204508542988</v>
      </c>
      <c r="W75">
        <f>[1]W_Shares!W17/[1]W_Shares!W$5</f>
        <v>1.0399069549676279</v>
      </c>
    </row>
    <row r="76" spans="1:23" x14ac:dyDescent="0.25">
      <c r="A76" s="2" t="s">
        <v>53</v>
      </c>
      <c r="B76" s="2" t="s">
        <v>54</v>
      </c>
      <c r="C76">
        <f>[1]W_Shares!C18/[1]W_Shares!C$5</f>
        <v>0.97829593395093728</v>
      </c>
      <c r="D76">
        <f>[1]W_Shares!D18/[1]W_Shares!D$5</f>
        <v>0.91735190521737808</v>
      </c>
      <c r="E76">
        <f>[1]W_Shares!E18/[1]W_Shares!E$5</f>
        <v>0.96263604066044139</v>
      </c>
      <c r="F76">
        <f>[1]W_Shares!F18/[1]W_Shares!F$5</f>
        <v>1.0105615623901567</v>
      </c>
      <c r="G76">
        <f>[1]W_Shares!G18/[1]W_Shares!G$5</f>
        <v>1.0098367429840245</v>
      </c>
      <c r="H76">
        <f>[1]W_Shares!H18/[1]W_Shares!H$5</f>
        <v>0.97637470212815525</v>
      </c>
      <c r="I76">
        <f>[1]W_Shares!I18/[1]W_Shares!I$5</f>
        <v>0.99687538694414402</v>
      </c>
      <c r="J76">
        <f>[1]W_Shares!J18/[1]W_Shares!J$5</f>
        <v>0.97640824291309636</v>
      </c>
      <c r="K76">
        <f>[1]W_Shares!K18/[1]W_Shares!K$5</f>
        <v>1.0326475358484644</v>
      </c>
      <c r="L76">
        <f>[1]W_Shares!L18/[1]W_Shares!L$5</f>
        <v>0.9671493484376209</v>
      </c>
      <c r="M76">
        <f>[1]W_Shares!M18/[1]W_Shares!M$5</f>
        <v>0.95154416267616437</v>
      </c>
      <c r="N76">
        <f>[1]W_Shares!N18/[1]W_Shares!N$5</f>
        <v>0.95480636686321729</v>
      </c>
      <c r="O76">
        <f>[1]W_Shares!O18/[1]W_Shares!O$5</f>
        <v>0.94807842206221904</v>
      </c>
      <c r="P76">
        <f>[1]W_Shares!P18/[1]W_Shares!P$5</f>
        <v>0.95994455173480764</v>
      </c>
      <c r="Q76">
        <f>[1]W_Shares!Q18/[1]W_Shares!Q$5</f>
        <v>0.96475980320663979</v>
      </c>
      <c r="R76">
        <f>[1]W_Shares!R18/[1]W_Shares!R$5</f>
        <v>0.9559015216239416</v>
      </c>
      <c r="S76">
        <f>[1]W_Shares!S18/[1]W_Shares!S$5</f>
        <v>0.92804530761542581</v>
      </c>
      <c r="T76">
        <f>[1]W_Shares!T18/[1]W_Shares!T$5</f>
        <v>0.94524731827520814</v>
      </c>
      <c r="U76">
        <f>[1]W_Shares!U18/[1]W_Shares!U$5</f>
        <v>0.89838753166792462</v>
      </c>
      <c r="V76">
        <f>[1]W_Shares!V18/[1]W_Shares!V$5</f>
        <v>0.91312936769788633</v>
      </c>
      <c r="W76">
        <f>[1]W_Shares!W18/[1]W_Shares!W$5</f>
        <v>0.93827438314095102</v>
      </c>
    </row>
    <row r="77" spans="1:23" x14ac:dyDescent="0.25">
      <c r="A77" s="2" t="s">
        <v>55</v>
      </c>
      <c r="B77" s="2" t="s">
        <v>56</v>
      </c>
      <c r="C77">
        <f>[1]W_Shares!C19/[1]W_Shares!C$5</f>
        <v>1.0030347363725491</v>
      </c>
      <c r="D77">
        <f>[1]W_Shares!D19/[1]W_Shares!D$5</f>
        <v>1.0240458710933438</v>
      </c>
      <c r="E77">
        <f>[1]W_Shares!E19/[1]W_Shares!E$5</f>
        <v>1.0234374799993209</v>
      </c>
      <c r="F77">
        <f>[1]W_Shares!F19/[1]W_Shares!F$5</f>
        <v>0.99642728478100673</v>
      </c>
      <c r="G77">
        <f>[1]W_Shares!G19/[1]W_Shares!G$5</f>
        <v>1.0024421694906702</v>
      </c>
      <c r="H77">
        <f>[1]W_Shares!H19/[1]W_Shares!H$5</f>
        <v>1.0066729692378189</v>
      </c>
      <c r="I77">
        <f>[1]W_Shares!I19/[1]W_Shares!I$5</f>
        <v>0.97625503739688357</v>
      </c>
      <c r="J77">
        <f>[1]W_Shares!J19/[1]W_Shares!J$5</f>
        <v>0.97723140627179905</v>
      </c>
      <c r="K77">
        <f>[1]W_Shares!K19/[1]W_Shares!K$5</f>
        <v>0.96194813052185868</v>
      </c>
      <c r="L77">
        <f>[1]W_Shares!L19/[1]W_Shares!L$5</f>
        <v>0.98105507172816064</v>
      </c>
      <c r="M77">
        <f>[1]W_Shares!M19/[1]W_Shares!M$5</f>
        <v>1.0103548608788149</v>
      </c>
      <c r="N77">
        <f>[1]W_Shares!N19/[1]W_Shares!N$5</f>
        <v>0.99377511549746744</v>
      </c>
      <c r="O77">
        <f>[1]W_Shares!O19/[1]W_Shares!O$5</f>
        <v>1.0064107097927253</v>
      </c>
      <c r="P77">
        <f>[1]W_Shares!P19/[1]W_Shares!P$5</f>
        <v>1.01533998729412</v>
      </c>
      <c r="Q77">
        <f>[1]W_Shares!Q19/[1]W_Shares!Q$5</f>
        <v>0.96983854221679389</v>
      </c>
      <c r="R77">
        <f>[1]W_Shares!R19/[1]W_Shares!R$5</f>
        <v>0.97412588140397716</v>
      </c>
      <c r="S77">
        <f>[1]W_Shares!S19/[1]W_Shares!S$5</f>
        <v>0.94613261446681085</v>
      </c>
      <c r="T77">
        <f>[1]W_Shares!T19/[1]W_Shares!T$5</f>
        <v>0.93351212312622767</v>
      </c>
      <c r="U77">
        <f>[1]W_Shares!U19/[1]W_Shares!U$5</f>
        <v>0.98481514038804197</v>
      </c>
      <c r="V77">
        <f>[1]W_Shares!V19/[1]W_Shares!V$5</f>
        <v>0.9830602946877367</v>
      </c>
      <c r="W77">
        <f>[1]W_Shares!W19/[1]W_Shares!W$5</f>
        <v>0.85927682565110386</v>
      </c>
    </row>
    <row r="78" spans="1:23" x14ac:dyDescent="0.25">
      <c r="A78" s="2" t="s">
        <v>57</v>
      </c>
      <c r="B78" s="2" t="s">
        <v>56</v>
      </c>
      <c r="C78">
        <f>[1]W_Shares!C20/[1]W_Shares!C$5</f>
        <v>1.0030347363725491</v>
      </c>
      <c r="D78">
        <f>[1]W_Shares!D20/[1]W_Shares!D$5</f>
        <v>1.0240458710933438</v>
      </c>
      <c r="E78">
        <f>[1]W_Shares!E20/[1]W_Shares!E$5</f>
        <v>1.0234374799993209</v>
      </c>
      <c r="F78">
        <f>[1]W_Shares!F20/[1]W_Shares!F$5</f>
        <v>0.99642728478100673</v>
      </c>
      <c r="G78">
        <f>[1]W_Shares!G20/[1]W_Shares!G$5</f>
        <v>1.0024421694906702</v>
      </c>
      <c r="H78">
        <f>[1]W_Shares!H20/[1]W_Shares!H$5</f>
        <v>1.0066729692378189</v>
      </c>
      <c r="I78">
        <f>[1]W_Shares!I20/[1]W_Shares!I$5</f>
        <v>0.97625503739688357</v>
      </c>
      <c r="J78">
        <f>[1]W_Shares!J20/[1]W_Shares!J$5</f>
        <v>0.97723140627179905</v>
      </c>
      <c r="K78">
        <f>[1]W_Shares!K20/[1]W_Shares!K$5</f>
        <v>0.96194813052185868</v>
      </c>
      <c r="L78">
        <f>[1]W_Shares!L20/[1]W_Shares!L$5</f>
        <v>0.98105507172816064</v>
      </c>
      <c r="M78">
        <f>[1]W_Shares!M20/[1]W_Shares!M$5</f>
        <v>1.0103548608788149</v>
      </c>
      <c r="N78">
        <f>[1]W_Shares!N20/[1]W_Shares!N$5</f>
        <v>0.99377511549746744</v>
      </c>
      <c r="O78">
        <f>[1]W_Shares!O20/[1]W_Shares!O$5</f>
        <v>1.0064107097927253</v>
      </c>
      <c r="P78">
        <f>[1]W_Shares!P20/[1]W_Shares!P$5</f>
        <v>1.01533998729412</v>
      </c>
      <c r="Q78">
        <f>[1]W_Shares!Q20/[1]W_Shares!Q$5</f>
        <v>0.96983854221679389</v>
      </c>
      <c r="R78">
        <f>[1]W_Shares!R20/[1]W_Shares!R$5</f>
        <v>0.97412588140397716</v>
      </c>
      <c r="S78">
        <f>[1]W_Shares!S20/[1]W_Shares!S$5</f>
        <v>0.94613261446681085</v>
      </c>
      <c r="T78">
        <f>[1]W_Shares!T20/[1]W_Shares!T$5</f>
        <v>0.93351212312622767</v>
      </c>
      <c r="U78">
        <f>[1]W_Shares!U20/[1]W_Shares!U$5</f>
        <v>0.98481514038804197</v>
      </c>
      <c r="V78">
        <f>[1]W_Shares!V20/[1]W_Shares!V$5</f>
        <v>0.9830602946877367</v>
      </c>
      <c r="W78">
        <f>[1]W_Shares!W20/[1]W_Shares!W$5</f>
        <v>0.85927682565110386</v>
      </c>
    </row>
    <row r="79" spans="1:23" x14ac:dyDescent="0.25">
      <c r="A79" s="2" t="s">
        <v>58</v>
      </c>
      <c r="B79" s="2" t="s">
        <v>59</v>
      </c>
      <c r="C79">
        <f>[1]W_Shares!C21/[1]W_Shares!C$5</f>
        <v>1.1162003235496798</v>
      </c>
      <c r="D79">
        <f>[1]W_Shares!D21/[1]W_Shares!D$5</f>
        <v>1.0658140087994352</v>
      </c>
      <c r="E79">
        <f>[1]W_Shares!E21/[1]W_Shares!E$5</f>
        <v>1.0750502281984844</v>
      </c>
      <c r="F79">
        <f>[1]W_Shares!F21/[1]W_Shares!F$5</f>
        <v>1.0123824904963044</v>
      </c>
      <c r="G79">
        <f>[1]W_Shares!G21/[1]W_Shares!G$5</f>
        <v>1.0196771049251954</v>
      </c>
      <c r="H79">
        <f>[1]W_Shares!H21/[1]W_Shares!H$5</f>
        <v>0.99952323204635907</v>
      </c>
      <c r="I79">
        <f>[1]W_Shares!I21/[1]W_Shares!I$5</f>
        <v>1.0054114795212536</v>
      </c>
      <c r="J79">
        <f>[1]W_Shares!J21/[1]W_Shares!J$5</f>
        <v>1.0372800690036954</v>
      </c>
      <c r="K79">
        <f>[1]W_Shares!K21/[1]W_Shares!K$5</f>
        <v>0.98807826224552553</v>
      </c>
      <c r="L79">
        <f>[1]W_Shares!L21/[1]W_Shares!L$5</f>
        <v>1.0323286234885651</v>
      </c>
      <c r="M79">
        <f>[1]W_Shares!M21/[1]W_Shares!M$5</f>
        <v>1.0207470654401716</v>
      </c>
      <c r="N79">
        <f>[1]W_Shares!N21/[1]W_Shares!N$5</f>
        <v>1.0308038725127813</v>
      </c>
      <c r="O79">
        <f>[1]W_Shares!O21/[1]W_Shares!O$5</f>
        <v>1.0306495511232074</v>
      </c>
      <c r="P79">
        <f>[1]W_Shares!P21/[1]W_Shares!P$5</f>
        <v>1.0295603124679875</v>
      </c>
      <c r="Q79">
        <f>[1]W_Shares!Q21/[1]W_Shares!Q$5</f>
        <v>0.98396163716115181</v>
      </c>
      <c r="R79">
        <f>[1]W_Shares!R21/[1]W_Shares!R$5</f>
        <v>1.0184739373001976</v>
      </c>
      <c r="S79">
        <f>[1]W_Shares!S21/[1]W_Shares!S$5</f>
        <v>0.991377881986098</v>
      </c>
      <c r="T79">
        <f>[1]W_Shares!T21/[1]W_Shares!T$5</f>
        <v>1.0285435436387687</v>
      </c>
      <c r="U79">
        <f>[1]W_Shares!U21/[1]W_Shares!U$5</f>
        <v>1.0701351683594769</v>
      </c>
      <c r="V79">
        <f>[1]W_Shares!V21/[1]W_Shares!V$5</f>
        <v>1.0264630955127281</v>
      </c>
      <c r="W79">
        <f>[1]W_Shares!W21/[1]W_Shares!W$5</f>
        <v>0.96491616757139687</v>
      </c>
    </row>
    <row r="80" spans="1:23" x14ac:dyDescent="0.25">
      <c r="A80" s="2" t="s">
        <v>60</v>
      </c>
      <c r="B80" s="2" t="s">
        <v>59</v>
      </c>
      <c r="C80">
        <f>[1]W_Shares!C22/[1]W_Shares!C$5</f>
        <v>1.1162003235496798</v>
      </c>
      <c r="D80">
        <f>[1]W_Shares!D22/[1]W_Shares!D$5</f>
        <v>1.0658140087994352</v>
      </c>
      <c r="E80">
        <f>[1]W_Shares!E22/[1]W_Shares!E$5</f>
        <v>1.0750502281984844</v>
      </c>
      <c r="F80">
        <f>[1]W_Shares!F22/[1]W_Shares!F$5</f>
        <v>1.0123824904963044</v>
      </c>
      <c r="G80">
        <f>[1]W_Shares!G22/[1]W_Shares!G$5</f>
        <v>1.0196771049251954</v>
      </c>
      <c r="H80">
        <f>[1]W_Shares!H22/[1]W_Shares!H$5</f>
        <v>0.99952323204635907</v>
      </c>
      <c r="I80">
        <f>[1]W_Shares!I22/[1]W_Shares!I$5</f>
        <v>1.0054114795212536</v>
      </c>
      <c r="J80">
        <f>[1]W_Shares!J22/[1]W_Shares!J$5</f>
        <v>1.0372800690036954</v>
      </c>
      <c r="K80">
        <f>[1]W_Shares!K22/[1]W_Shares!K$5</f>
        <v>0.98807826224552553</v>
      </c>
      <c r="L80">
        <f>[1]W_Shares!L22/[1]W_Shares!L$5</f>
        <v>1.0323286234885651</v>
      </c>
      <c r="M80">
        <f>[1]W_Shares!M22/[1]W_Shares!M$5</f>
        <v>1.0207470654401716</v>
      </c>
      <c r="N80">
        <f>[1]W_Shares!N22/[1]W_Shares!N$5</f>
        <v>1.0308038725127813</v>
      </c>
      <c r="O80">
        <f>[1]W_Shares!O22/[1]W_Shares!O$5</f>
        <v>1.0306495511232074</v>
      </c>
      <c r="P80">
        <f>[1]W_Shares!P22/[1]W_Shares!P$5</f>
        <v>1.0295603124679875</v>
      </c>
      <c r="Q80">
        <f>[1]W_Shares!Q22/[1]W_Shares!Q$5</f>
        <v>0.98396163716115181</v>
      </c>
      <c r="R80">
        <f>[1]W_Shares!R22/[1]W_Shares!R$5</f>
        <v>1.0184739373001976</v>
      </c>
      <c r="S80">
        <f>[1]W_Shares!S22/[1]W_Shares!S$5</f>
        <v>0.991377881986098</v>
      </c>
      <c r="T80">
        <f>[1]W_Shares!T22/[1]W_Shares!T$5</f>
        <v>1.0285435436387687</v>
      </c>
      <c r="U80">
        <f>[1]W_Shares!U22/[1]W_Shares!U$5</f>
        <v>1.0701351683594769</v>
      </c>
      <c r="V80">
        <f>[1]W_Shares!V22/[1]W_Shares!V$5</f>
        <v>1.0264630955127281</v>
      </c>
      <c r="W80">
        <f>[1]W_Shares!W22/[1]W_Shares!W$5</f>
        <v>0.96491616757139687</v>
      </c>
    </row>
    <row r="81" spans="1:23" x14ac:dyDescent="0.25">
      <c r="A81" s="2" t="s">
        <v>61</v>
      </c>
      <c r="B81" s="2" t="s">
        <v>62</v>
      </c>
      <c r="C81">
        <f>[1]W_Shares!C23/[1]W_Shares!C$5</f>
        <v>1.3157650201159163</v>
      </c>
      <c r="D81">
        <f>[1]W_Shares!D23/[1]W_Shares!D$5</f>
        <v>1.244278333279605</v>
      </c>
      <c r="E81">
        <f>[1]W_Shares!E23/[1]W_Shares!E$5</f>
        <v>1.1467686854632295</v>
      </c>
      <c r="F81">
        <f>[1]W_Shares!F23/[1]W_Shares!F$5</f>
        <v>1.197272383197874</v>
      </c>
      <c r="G81">
        <f>[1]W_Shares!G23/[1]W_Shares!G$5</f>
        <v>1.1879694242228647</v>
      </c>
      <c r="H81">
        <f>[1]W_Shares!H23/[1]W_Shares!H$5</f>
        <v>1.2311345642036751</v>
      </c>
      <c r="I81">
        <f>[1]W_Shares!I23/[1]W_Shares!I$5</f>
        <v>1.2000016860096276</v>
      </c>
      <c r="J81">
        <f>[1]W_Shares!J23/[1]W_Shares!J$5</f>
        <v>1.1855436077337123</v>
      </c>
      <c r="K81">
        <f>[1]W_Shares!K23/[1]W_Shares!K$5</f>
        <v>1.1959324197857968</v>
      </c>
      <c r="L81">
        <f>[1]W_Shares!L23/[1]W_Shares!L$5</f>
        <v>1.2541506099625208</v>
      </c>
      <c r="M81">
        <f>[1]W_Shares!M23/[1]W_Shares!M$5</f>
        <v>1.3241257072640842</v>
      </c>
      <c r="N81">
        <f>[1]W_Shares!N23/[1]W_Shares!N$5</f>
        <v>1.3049801745063414</v>
      </c>
      <c r="O81">
        <f>[1]W_Shares!O23/[1]W_Shares!O$5</f>
        <v>1.2297343146466229</v>
      </c>
      <c r="P81">
        <f>[1]W_Shares!P23/[1]W_Shares!P$5</f>
        <v>1.2896820695399585</v>
      </c>
      <c r="Q81">
        <f>[1]W_Shares!Q23/[1]W_Shares!Q$5</f>
        <v>1.2400867351549323</v>
      </c>
      <c r="R81">
        <f>[1]W_Shares!R23/[1]W_Shares!R$5</f>
        <v>1.1847333257734014</v>
      </c>
      <c r="S81">
        <f>[1]W_Shares!S23/[1]W_Shares!S$5</f>
        <v>1.2312670366750835</v>
      </c>
      <c r="T81">
        <f>[1]W_Shares!T23/[1]W_Shares!T$5</f>
        <v>1.1848553965214943</v>
      </c>
      <c r="U81">
        <f>[1]W_Shares!U23/[1]W_Shares!U$5</f>
        <v>1.1784022419890574</v>
      </c>
      <c r="V81">
        <f>[1]W_Shares!V23/[1]W_Shares!V$5</f>
        <v>1.2809397310763768</v>
      </c>
      <c r="W81">
        <f>[1]W_Shares!W23/[1]W_Shares!W$5</f>
        <v>1.3240167732685457</v>
      </c>
    </row>
    <row r="82" spans="1:23" x14ac:dyDescent="0.25">
      <c r="A82" s="2" t="s">
        <v>63</v>
      </c>
      <c r="B82" s="2" t="s">
        <v>62</v>
      </c>
      <c r="C82">
        <f>[1]W_Shares!C24/[1]W_Shares!C$5</f>
        <v>1.3157650201159163</v>
      </c>
      <c r="D82">
        <f>[1]W_Shares!D24/[1]W_Shares!D$5</f>
        <v>1.244278333279605</v>
      </c>
      <c r="E82">
        <f>[1]W_Shares!E24/[1]W_Shares!E$5</f>
        <v>1.1467686854632295</v>
      </c>
      <c r="F82">
        <f>[1]W_Shares!F24/[1]W_Shares!F$5</f>
        <v>1.197272383197874</v>
      </c>
      <c r="G82">
        <f>[1]W_Shares!G24/[1]W_Shares!G$5</f>
        <v>1.1879694242228647</v>
      </c>
      <c r="H82">
        <f>[1]W_Shares!H24/[1]W_Shares!H$5</f>
        <v>1.2311345642036751</v>
      </c>
      <c r="I82">
        <f>[1]W_Shares!I24/[1]W_Shares!I$5</f>
        <v>1.2000016860096276</v>
      </c>
      <c r="J82">
        <f>[1]W_Shares!J24/[1]W_Shares!J$5</f>
        <v>1.1855436077337123</v>
      </c>
      <c r="K82">
        <f>[1]W_Shares!K24/[1]W_Shares!K$5</f>
        <v>1.1959324197857968</v>
      </c>
      <c r="L82">
        <f>[1]W_Shares!L24/[1]W_Shares!L$5</f>
        <v>1.2541506099625208</v>
      </c>
      <c r="M82">
        <f>[1]W_Shares!M24/[1]W_Shares!M$5</f>
        <v>1.3241257072640842</v>
      </c>
      <c r="N82">
        <f>[1]W_Shares!N24/[1]W_Shares!N$5</f>
        <v>1.3049801745063414</v>
      </c>
      <c r="O82">
        <f>[1]W_Shares!O24/[1]W_Shares!O$5</f>
        <v>1.2297343146466229</v>
      </c>
      <c r="P82">
        <f>[1]W_Shares!P24/[1]W_Shares!P$5</f>
        <v>1.2896820695399585</v>
      </c>
      <c r="Q82">
        <f>[1]W_Shares!Q24/[1]W_Shares!Q$5</f>
        <v>1.2400867351549323</v>
      </c>
      <c r="R82">
        <f>[1]W_Shares!R24/[1]W_Shares!R$5</f>
        <v>1.1847333257734014</v>
      </c>
      <c r="S82">
        <f>[1]W_Shares!S24/[1]W_Shares!S$5</f>
        <v>1.2312670366750835</v>
      </c>
      <c r="T82">
        <f>[1]W_Shares!T24/[1]W_Shares!T$5</f>
        <v>1.1848553965214943</v>
      </c>
      <c r="U82">
        <f>[1]W_Shares!U24/[1]W_Shares!U$5</f>
        <v>1.1784022419890574</v>
      </c>
      <c r="V82">
        <f>[1]W_Shares!V24/[1]W_Shares!V$5</f>
        <v>1.2809397310763768</v>
      </c>
      <c r="W82">
        <f>[1]W_Shares!W24/[1]W_Shares!W$5</f>
        <v>1.3240167732685457</v>
      </c>
    </row>
    <row r="83" spans="1:23" x14ac:dyDescent="0.25">
      <c r="A83" s="2" t="s">
        <v>64</v>
      </c>
      <c r="B83" s="2" t="s">
        <v>65</v>
      </c>
      <c r="C83">
        <f>[1]W_Shares!C25/[1]W_Shares!C$5</f>
        <v>1.2510145799651651</v>
      </c>
      <c r="D83">
        <f>[1]W_Shares!D25/[1]W_Shares!D$5</f>
        <v>1.1851115669704684</v>
      </c>
      <c r="E83">
        <f>[1]W_Shares!E25/[1]W_Shares!E$5</f>
        <v>1.2305915112328782</v>
      </c>
      <c r="F83">
        <f>[1]W_Shares!F25/[1]W_Shares!F$5</f>
        <v>1.2729186127338976</v>
      </c>
      <c r="G83">
        <f>[1]W_Shares!G25/[1]W_Shares!G$5</f>
        <v>1.2935769752836563</v>
      </c>
      <c r="H83">
        <f>[1]W_Shares!H25/[1]W_Shares!H$5</f>
        <v>1.2895098157749652</v>
      </c>
      <c r="I83">
        <f>[1]W_Shares!I25/[1]W_Shares!I$5</f>
        <v>1.2874896943270016</v>
      </c>
      <c r="J83">
        <f>[1]W_Shares!J25/[1]W_Shares!J$5</f>
        <v>1.2561557807229848</v>
      </c>
      <c r="K83">
        <f>[1]W_Shares!K25/[1]W_Shares!K$5</f>
        <v>1.2254614961849764</v>
      </c>
      <c r="L83">
        <f>[1]W_Shares!L25/[1]W_Shares!L$5</f>
        <v>1.2118572383017818</v>
      </c>
      <c r="M83">
        <f>[1]W_Shares!M25/[1]W_Shares!M$5</f>
        <v>1.2313322603778816</v>
      </c>
      <c r="N83">
        <f>[1]W_Shares!N25/[1]W_Shares!N$5</f>
        <v>1.2379560736944568</v>
      </c>
      <c r="O83">
        <f>[1]W_Shares!O25/[1]W_Shares!O$5</f>
        <v>1.2160330623619457</v>
      </c>
      <c r="P83">
        <f>[1]W_Shares!P25/[1]W_Shares!P$5</f>
        <v>1.1947700383263178</v>
      </c>
      <c r="Q83">
        <f>[1]W_Shares!Q25/[1]W_Shares!Q$5</f>
        <v>1.1818359987996483</v>
      </c>
      <c r="R83">
        <f>[1]W_Shares!R25/[1]W_Shares!R$5</f>
        <v>1.2300462194462976</v>
      </c>
      <c r="S83">
        <f>[1]W_Shares!S25/[1]W_Shares!S$5</f>
        <v>1.1940739877620565</v>
      </c>
      <c r="T83">
        <f>[1]W_Shares!T25/[1]W_Shares!T$5</f>
        <v>1.1908129083204921</v>
      </c>
      <c r="U83">
        <f>[1]W_Shares!U25/[1]W_Shares!U$5</f>
        <v>1.234141624092711</v>
      </c>
      <c r="V83">
        <f>[1]W_Shares!V25/[1]W_Shares!V$5</f>
        <v>1.1177419005174738</v>
      </c>
      <c r="W83">
        <f>[1]W_Shares!W25/[1]W_Shares!W$5</f>
        <v>1.1262055345226745</v>
      </c>
    </row>
    <row r="84" spans="1:23" x14ac:dyDescent="0.25">
      <c r="A84" s="2" t="s">
        <v>66</v>
      </c>
      <c r="B84" s="2" t="s">
        <v>65</v>
      </c>
      <c r="C84">
        <f>[1]W_Shares!C26/[1]W_Shares!C$5</f>
        <v>1.2510145799651651</v>
      </c>
      <c r="D84">
        <f>[1]W_Shares!D26/[1]W_Shares!D$5</f>
        <v>1.1851115669704684</v>
      </c>
      <c r="E84">
        <f>[1]W_Shares!E26/[1]W_Shares!E$5</f>
        <v>1.2305915112328782</v>
      </c>
      <c r="F84">
        <f>[1]W_Shares!F26/[1]W_Shares!F$5</f>
        <v>1.2729186127338976</v>
      </c>
      <c r="G84">
        <f>[1]W_Shares!G26/[1]W_Shares!G$5</f>
        <v>1.2935769752836563</v>
      </c>
      <c r="H84">
        <f>[1]W_Shares!H26/[1]W_Shares!H$5</f>
        <v>1.2895098157749652</v>
      </c>
      <c r="I84">
        <f>[1]W_Shares!I26/[1]W_Shares!I$5</f>
        <v>1.2874896943270016</v>
      </c>
      <c r="J84">
        <f>[1]W_Shares!J26/[1]W_Shares!J$5</f>
        <v>1.2561557807229848</v>
      </c>
      <c r="K84">
        <f>[1]W_Shares!K26/[1]W_Shares!K$5</f>
        <v>1.2254614961849764</v>
      </c>
      <c r="L84">
        <f>[1]W_Shares!L26/[1]W_Shares!L$5</f>
        <v>1.2118572383017818</v>
      </c>
      <c r="M84">
        <f>[1]W_Shares!M26/[1]W_Shares!M$5</f>
        <v>1.2313322603778816</v>
      </c>
      <c r="N84">
        <f>[1]W_Shares!N26/[1]W_Shares!N$5</f>
        <v>1.2379560736944568</v>
      </c>
      <c r="O84">
        <f>[1]W_Shares!O26/[1]W_Shares!O$5</f>
        <v>1.2160330623619457</v>
      </c>
      <c r="P84">
        <f>[1]W_Shares!P26/[1]W_Shares!P$5</f>
        <v>1.1947700383263178</v>
      </c>
      <c r="Q84">
        <f>[1]W_Shares!Q26/[1]W_Shares!Q$5</f>
        <v>1.1818359987996483</v>
      </c>
      <c r="R84">
        <f>[1]W_Shares!R26/[1]W_Shares!R$5</f>
        <v>1.2300462194462976</v>
      </c>
      <c r="S84">
        <f>[1]W_Shares!S26/[1]W_Shares!S$5</f>
        <v>1.1940739877620565</v>
      </c>
      <c r="T84">
        <f>[1]W_Shares!T26/[1]W_Shares!T$5</f>
        <v>1.1908129083204921</v>
      </c>
      <c r="U84">
        <f>[1]W_Shares!U26/[1]W_Shares!U$5</f>
        <v>1.234141624092711</v>
      </c>
      <c r="V84">
        <f>[1]W_Shares!V26/[1]W_Shares!V$5</f>
        <v>1.1177419005174738</v>
      </c>
      <c r="W84">
        <f>[1]W_Shares!W26/[1]W_Shares!W$5</f>
        <v>1.1262055345226745</v>
      </c>
    </row>
    <row r="85" spans="1:23" x14ac:dyDescent="0.25">
      <c r="A85" s="2" t="s">
        <v>67</v>
      </c>
      <c r="B85" s="2" t="s">
        <v>68</v>
      </c>
      <c r="C85">
        <f>[1]W_Shares!C27/[1]W_Shares!C$5</f>
        <v>1.0457185067187416</v>
      </c>
      <c r="D85">
        <f>[1]W_Shares!D27/[1]W_Shares!D$5</f>
        <v>1.0212672526399587</v>
      </c>
      <c r="E85">
        <f>[1]W_Shares!E27/[1]W_Shares!E$5</f>
        <v>1.015898052856631</v>
      </c>
      <c r="F85">
        <f>[1]W_Shares!F27/[1]W_Shares!F$5</f>
        <v>1.0374899950086598</v>
      </c>
      <c r="G85">
        <f>[1]W_Shares!G27/[1]W_Shares!G$5</f>
        <v>1.0674573412140074</v>
      </c>
      <c r="H85">
        <f>[1]W_Shares!H27/[1]W_Shares!H$5</f>
        <v>1.0436957221559136</v>
      </c>
      <c r="I85">
        <f>[1]W_Shares!I27/[1]W_Shares!I$5</f>
        <v>1.0267925636363886</v>
      </c>
      <c r="J85">
        <f>[1]W_Shares!J27/[1]W_Shares!J$5</f>
        <v>1.0357788152767786</v>
      </c>
      <c r="K85">
        <f>[1]W_Shares!K27/[1]W_Shares!K$5</f>
        <v>1.0442373438422372</v>
      </c>
      <c r="L85">
        <f>[1]W_Shares!L27/[1]W_Shares!L$5</f>
        <v>1.0672305646683486</v>
      </c>
      <c r="M85">
        <f>[1]W_Shares!M27/[1]W_Shares!M$5</f>
        <v>1.0421638557104056</v>
      </c>
      <c r="N85">
        <f>[1]W_Shares!N27/[1]W_Shares!N$5</f>
        <v>1.0485686293329832</v>
      </c>
      <c r="O85">
        <f>[1]W_Shares!O27/[1]W_Shares!O$5</f>
        <v>1.0465657377069404</v>
      </c>
      <c r="P85">
        <f>[1]W_Shares!P27/[1]W_Shares!P$5</f>
        <v>1.0635627461065327</v>
      </c>
      <c r="Q85">
        <f>[1]W_Shares!Q27/[1]W_Shares!Q$5</f>
        <v>1.0356241552320258</v>
      </c>
      <c r="R85">
        <f>[1]W_Shares!R27/[1]W_Shares!R$5</f>
        <v>1.0435935729326584</v>
      </c>
      <c r="S85">
        <f>[1]W_Shares!S27/[1]W_Shares!S$5</f>
        <v>1.069044164185988</v>
      </c>
      <c r="T85">
        <f>[1]W_Shares!T27/[1]W_Shares!T$5</f>
        <v>1.0661117061144982</v>
      </c>
      <c r="U85">
        <f>[1]W_Shares!U27/[1]W_Shares!U$5</f>
        <v>1.1047648777979624</v>
      </c>
      <c r="V85">
        <f>[1]W_Shares!V27/[1]W_Shares!V$5</f>
        <v>1.1021618998527389</v>
      </c>
      <c r="W85">
        <f>[1]W_Shares!W27/[1]W_Shares!W$5</f>
        <v>1.0811718396210133</v>
      </c>
    </row>
    <row r="86" spans="1:23" x14ac:dyDescent="0.25">
      <c r="A86" s="2" t="s">
        <v>69</v>
      </c>
      <c r="B86" s="2" t="s">
        <v>70</v>
      </c>
      <c r="C86">
        <f>[1]W_Shares!C28/[1]W_Shares!C$5</f>
        <v>1.0661739159296901</v>
      </c>
      <c r="D86">
        <f>[1]W_Shares!D28/[1]W_Shares!D$5</f>
        <v>1.0287168061747085</v>
      </c>
      <c r="E86">
        <f>[1]W_Shares!E28/[1]W_Shares!E$5</f>
        <v>1.049627323427895</v>
      </c>
      <c r="F86">
        <f>[1]W_Shares!F28/[1]W_Shares!F$5</f>
        <v>1.062369534381892</v>
      </c>
      <c r="G86">
        <f>[1]W_Shares!G28/[1]W_Shares!G$5</f>
        <v>1.1062462944964166</v>
      </c>
      <c r="H86">
        <f>[1]W_Shares!H28/[1]W_Shares!H$5</f>
        <v>1.0843556090224888</v>
      </c>
      <c r="I86">
        <f>[1]W_Shares!I28/[1]W_Shares!I$5</f>
        <v>1.0542794739784336</v>
      </c>
      <c r="J86">
        <f>[1]W_Shares!J28/[1]W_Shares!J$5</f>
        <v>1.0604542393125891</v>
      </c>
      <c r="K86">
        <f>[1]W_Shares!K28/[1]W_Shares!K$5</f>
        <v>1.0793776118096461</v>
      </c>
      <c r="L86">
        <f>[1]W_Shares!L28/[1]W_Shares!L$5</f>
        <v>1.0935807508801811</v>
      </c>
      <c r="M86">
        <f>[1]W_Shares!M28/[1]W_Shares!M$5</f>
        <v>1.0705516992194695</v>
      </c>
      <c r="N86">
        <f>[1]W_Shares!N28/[1]W_Shares!N$5</f>
        <v>1.0829558613635017</v>
      </c>
      <c r="O86">
        <f>[1]W_Shares!O28/[1]W_Shares!O$5</f>
        <v>1.0792203227596364</v>
      </c>
      <c r="P86">
        <f>[1]W_Shares!P28/[1]W_Shares!P$5</f>
        <v>1.1188495542451082</v>
      </c>
      <c r="Q86">
        <f>[1]W_Shares!Q28/[1]W_Shares!Q$5</f>
        <v>1.0867666166220082</v>
      </c>
      <c r="R86">
        <f>[1]W_Shares!R28/[1]W_Shares!R$5</f>
        <v>1.0821354073602958</v>
      </c>
      <c r="S86">
        <f>[1]W_Shares!S28/[1]W_Shares!S$5</f>
        <v>1.1020400702341007</v>
      </c>
      <c r="T86">
        <f>[1]W_Shares!T28/[1]W_Shares!T$5</f>
        <v>1.0939621294362927</v>
      </c>
      <c r="U86">
        <f>[1]W_Shares!U28/[1]W_Shares!U$5</f>
        <v>1.1362424217078004</v>
      </c>
      <c r="V86">
        <f>[1]W_Shares!V28/[1]W_Shares!V$5</f>
        <v>1.1503676360714623</v>
      </c>
      <c r="W86">
        <f>[1]W_Shares!W28/[1]W_Shares!W$5</f>
        <v>1.1079128349536942</v>
      </c>
    </row>
    <row r="87" spans="1:23" x14ac:dyDescent="0.25">
      <c r="A87" s="2" t="s">
        <v>71</v>
      </c>
      <c r="B87" s="2" t="s">
        <v>72</v>
      </c>
      <c r="C87">
        <f>[1]W_Shares!C29/[1]W_Shares!C$5</f>
        <v>0.96161686507059185</v>
      </c>
      <c r="D87">
        <f>[1]W_Shares!D29/[1]W_Shares!D$5</f>
        <v>0.98223495996220833</v>
      </c>
      <c r="E87">
        <f>[1]W_Shares!E29/[1]W_Shares!E$5</f>
        <v>0.9296753483216299</v>
      </c>
      <c r="F87">
        <f>[1]W_Shares!F29/[1]W_Shares!F$5</f>
        <v>0.97923567199503792</v>
      </c>
      <c r="G87">
        <f>[1]W_Shares!G29/[1]W_Shares!G$5</f>
        <v>0.96176859676051352</v>
      </c>
      <c r="H87">
        <f>[1]W_Shares!H29/[1]W_Shares!H$5</f>
        <v>0.96962434276001308</v>
      </c>
      <c r="I87">
        <f>[1]W_Shares!I29/[1]W_Shares!I$5</f>
        <v>0.96449067545358336</v>
      </c>
      <c r="J87">
        <f>[1]W_Shares!J29/[1]W_Shares!J$5</f>
        <v>0.95589806444076642</v>
      </c>
      <c r="K87">
        <f>[1]W_Shares!K29/[1]W_Shares!K$5</f>
        <v>0.92832737798517972</v>
      </c>
      <c r="L87">
        <f>[1]W_Shares!L29/[1]W_Shares!L$5</f>
        <v>0.93239741363571838</v>
      </c>
      <c r="M87">
        <f>[1]W_Shares!M29/[1]W_Shares!M$5</f>
        <v>0.89223658787169768</v>
      </c>
      <c r="N87">
        <f>[1]W_Shares!N29/[1]W_Shares!N$5</f>
        <v>0.90323487734071484</v>
      </c>
      <c r="O87">
        <f>[1]W_Shares!O29/[1]W_Shares!O$5</f>
        <v>0.90257872233544512</v>
      </c>
      <c r="P87">
        <f>[1]W_Shares!P29/[1]W_Shares!P$5</f>
        <v>0.83854543441352325</v>
      </c>
      <c r="Q87">
        <f>[1]W_Shares!Q29/[1]W_Shares!Q$5</f>
        <v>0.9060722085691264</v>
      </c>
      <c r="R87">
        <f>[1]W_Shares!R29/[1]W_Shares!R$5</f>
        <v>0.95477218562520705</v>
      </c>
      <c r="S87">
        <f>[1]W_Shares!S29/[1]W_Shares!S$5</f>
        <v>0.94753658038625632</v>
      </c>
      <c r="T87">
        <f>[1]W_Shares!T29/[1]W_Shares!T$5</f>
        <v>0.98205981145933918</v>
      </c>
      <c r="U87">
        <f>[1]W_Shares!U29/[1]W_Shares!U$5</f>
        <v>1.0377758269320396</v>
      </c>
      <c r="V87">
        <f>[1]W_Shares!V29/[1]W_Shares!V$5</f>
        <v>0.993512772737699</v>
      </c>
      <c r="W87">
        <f>[1]W_Shares!W29/[1]W_Shares!W$5</f>
        <v>0.94616956019117671</v>
      </c>
    </row>
    <row r="88" spans="1:23" x14ac:dyDescent="0.25">
      <c r="A88" s="2" t="s">
        <v>73</v>
      </c>
      <c r="B88" s="2" t="s">
        <v>74</v>
      </c>
      <c r="C88">
        <f>[1]W_Shares!C30/[1]W_Shares!C$5</f>
        <v>1.0521648566960673</v>
      </c>
      <c r="D88">
        <f>[1]W_Shares!D30/[1]W_Shares!D$5</f>
        <v>1.0318338305828403</v>
      </c>
      <c r="E88">
        <f>[1]W_Shares!E30/[1]W_Shares!E$5</f>
        <v>0.98399791588449648</v>
      </c>
      <c r="F88">
        <f>[1]W_Shares!F30/[1]W_Shares!F$5</f>
        <v>1.0091586198662257</v>
      </c>
      <c r="G88">
        <f>[1]W_Shares!G30/[1]W_Shares!G$5</f>
        <v>1.034563549471093</v>
      </c>
      <c r="H88">
        <f>[1]W_Shares!H30/[1]W_Shares!H$5</f>
        <v>0.97845440610175183</v>
      </c>
      <c r="I88">
        <f>[1]W_Shares!I30/[1]W_Shares!I$5</f>
        <v>0.99313430977016515</v>
      </c>
      <c r="J88">
        <f>[1]W_Shares!J30/[1]W_Shares!J$5</f>
        <v>1.0250689979729681</v>
      </c>
      <c r="K88">
        <f>[1]W_Shares!K30/[1]W_Shares!K$5</f>
        <v>1.031404101329394</v>
      </c>
      <c r="L88">
        <f>[1]W_Shares!L30/[1]W_Shares!L$5</f>
        <v>1.0979764839324371</v>
      </c>
      <c r="M88">
        <f>[1]W_Shares!M30/[1]W_Shares!M$5</f>
        <v>1.0771982664301358</v>
      </c>
      <c r="N88">
        <f>[1]W_Shares!N30/[1]W_Shares!N$5</f>
        <v>1.0620389996695039</v>
      </c>
      <c r="O88">
        <f>[1]W_Shares!O30/[1]W_Shares!O$5</f>
        <v>1.0658677235985472</v>
      </c>
      <c r="P88">
        <f>[1]W_Shares!P30/[1]W_Shares!P$5</f>
        <v>1.0752643184756074</v>
      </c>
      <c r="Q88">
        <f>[1]W_Shares!Q30/[1]W_Shares!Q$5</f>
        <v>0.97887558775319405</v>
      </c>
      <c r="R88">
        <f>[1]W_Shares!R30/[1]W_Shares!R$5</f>
        <v>0.99141096546152851</v>
      </c>
      <c r="S88">
        <f>[1]W_Shares!S30/[1]W_Shares!S$5</f>
        <v>1.0603934210152826</v>
      </c>
      <c r="T88">
        <f>[1]W_Shares!T30/[1]W_Shares!T$5</f>
        <v>1.0427306939125214</v>
      </c>
      <c r="U88">
        <f>[1]W_Shares!U30/[1]W_Shares!U$5</f>
        <v>1.0534346968331507</v>
      </c>
      <c r="V88">
        <f>[1]W_Shares!V30/[1]W_Shares!V$5</f>
        <v>1.0337057466828157</v>
      </c>
      <c r="W88">
        <f>[1]W_Shares!W30/[1]W_Shares!W$5</f>
        <v>1.1060707676889314</v>
      </c>
    </row>
    <row r="89" spans="1:23" x14ac:dyDescent="0.25">
      <c r="A89" s="2" t="s">
        <v>75</v>
      </c>
      <c r="B89" s="2" t="s">
        <v>76</v>
      </c>
      <c r="C89">
        <f>[1]W_Shares!C31/[1]W_Shares!C$5</f>
        <v>1.0853972057508472</v>
      </c>
      <c r="D89">
        <f>[1]W_Shares!D31/[1]W_Shares!D$5</f>
        <v>1.1211679647627253</v>
      </c>
      <c r="E89">
        <f>[1]W_Shares!E31/[1]W_Shares!E$5</f>
        <v>1.1562770914986602</v>
      </c>
      <c r="F89">
        <f>[1]W_Shares!F31/[1]W_Shares!F$5</f>
        <v>1.1174363194696644</v>
      </c>
      <c r="G89">
        <f>[1]W_Shares!G31/[1]W_Shares!G$5</f>
        <v>1.0829340348898129</v>
      </c>
      <c r="H89">
        <f>[1]W_Shares!H31/[1]W_Shares!H$5</f>
        <v>1.0653424403600704</v>
      </c>
      <c r="I89">
        <f>[1]W_Shares!I31/[1]W_Shares!I$5</f>
        <v>1.1170298347268035</v>
      </c>
      <c r="J89">
        <f>[1]W_Shares!J31/[1]W_Shares!J$5</f>
        <v>1.1456590813204395</v>
      </c>
      <c r="K89">
        <f>[1]W_Shares!K31/[1]W_Shares!K$5</f>
        <v>1.1355722786331885</v>
      </c>
      <c r="L89">
        <f>[1]W_Shares!L31/[1]W_Shares!L$5</f>
        <v>1.1359160670792565</v>
      </c>
      <c r="M89">
        <f>[1]W_Shares!M31/[1]W_Shares!M$5</f>
        <v>1.1371402356174256</v>
      </c>
      <c r="N89">
        <f>[1]W_Shares!N31/[1]W_Shares!N$5</f>
        <v>1.1018633559728173</v>
      </c>
      <c r="O89">
        <f>[1]W_Shares!O31/[1]W_Shares!O$5</f>
        <v>1.0707512099734977</v>
      </c>
      <c r="P89">
        <f>[1]W_Shares!P31/[1]W_Shares!P$5</f>
        <v>1.0862356271801124</v>
      </c>
      <c r="Q89">
        <f>[1]W_Shares!Q31/[1]W_Shares!Q$5</f>
        <v>1.1009522185768208</v>
      </c>
      <c r="R89">
        <f>[1]W_Shares!R31/[1]W_Shares!R$5</f>
        <v>1.1660748613669303</v>
      </c>
      <c r="S89">
        <f>[1]W_Shares!S31/[1]W_Shares!S$5</f>
        <v>1.1204209099609075</v>
      </c>
      <c r="T89">
        <f>[1]W_Shares!T31/[1]W_Shares!T$5</f>
        <v>1.1214143218362949</v>
      </c>
      <c r="U89">
        <f>[1]W_Shares!U31/[1]W_Shares!U$5</f>
        <v>1.2275401879661314</v>
      </c>
      <c r="V89">
        <f>[1]W_Shares!V31/[1]W_Shares!V$5</f>
        <v>1.1275240138504592</v>
      </c>
      <c r="W89">
        <f>[1]W_Shares!W31/[1]W_Shares!W$5</f>
        <v>1.0800108299610169</v>
      </c>
    </row>
    <row r="90" spans="1:23" x14ac:dyDescent="0.25">
      <c r="A90" s="2" t="s">
        <v>77</v>
      </c>
      <c r="B90" s="2" t="s">
        <v>76</v>
      </c>
      <c r="C90">
        <f>[1]W_Shares!C32/[1]W_Shares!C$5</f>
        <v>1.0853972057508472</v>
      </c>
      <c r="D90">
        <f>[1]W_Shares!D32/[1]W_Shares!D$5</f>
        <v>1.1211679647627253</v>
      </c>
      <c r="E90">
        <f>[1]W_Shares!E32/[1]W_Shares!E$5</f>
        <v>1.1562770914986602</v>
      </c>
      <c r="F90">
        <f>[1]W_Shares!F32/[1]W_Shares!F$5</f>
        <v>1.1174363194696644</v>
      </c>
      <c r="G90">
        <f>[1]W_Shares!G32/[1]W_Shares!G$5</f>
        <v>1.0829340348898129</v>
      </c>
      <c r="H90">
        <f>[1]W_Shares!H32/[1]W_Shares!H$5</f>
        <v>1.0653424403600704</v>
      </c>
      <c r="I90">
        <f>[1]W_Shares!I32/[1]W_Shares!I$5</f>
        <v>1.1170298347268035</v>
      </c>
      <c r="J90">
        <f>[1]W_Shares!J32/[1]W_Shares!J$5</f>
        <v>1.1456590813204395</v>
      </c>
      <c r="K90">
        <f>[1]W_Shares!K32/[1]W_Shares!K$5</f>
        <v>1.1355722786331885</v>
      </c>
      <c r="L90">
        <f>[1]W_Shares!L32/[1]W_Shares!L$5</f>
        <v>1.1359160670792565</v>
      </c>
      <c r="M90">
        <f>[1]W_Shares!M32/[1]W_Shares!M$5</f>
        <v>1.1371402356174256</v>
      </c>
      <c r="N90">
        <f>[1]W_Shares!N32/[1]W_Shares!N$5</f>
        <v>1.1018633559728173</v>
      </c>
      <c r="O90">
        <f>[1]W_Shares!O32/[1]W_Shares!O$5</f>
        <v>1.0707512099734977</v>
      </c>
      <c r="P90">
        <f>[1]W_Shares!P32/[1]W_Shares!P$5</f>
        <v>1.0862356271801124</v>
      </c>
      <c r="Q90">
        <f>[1]W_Shares!Q32/[1]W_Shares!Q$5</f>
        <v>1.1009522185768208</v>
      </c>
      <c r="R90">
        <f>[1]W_Shares!R32/[1]W_Shares!R$5</f>
        <v>1.1660748613669303</v>
      </c>
      <c r="S90">
        <f>[1]W_Shares!S32/[1]W_Shares!S$5</f>
        <v>1.1204209099609075</v>
      </c>
      <c r="T90">
        <f>[1]W_Shares!T32/[1]W_Shares!T$5</f>
        <v>1.1214143218362949</v>
      </c>
      <c r="U90">
        <f>[1]W_Shares!U32/[1]W_Shares!U$5</f>
        <v>1.2275401879661314</v>
      </c>
      <c r="V90">
        <f>[1]W_Shares!V32/[1]W_Shares!V$5</f>
        <v>1.1275240138504592</v>
      </c>
      <c r="W90">
        <f>[1]W_Shares!W32/[1]W_Shares!W$5</f>
        <v>1.0800108299610169</v>
      </c>
    </row>
    <row r="91" spans="1:23" x14ac:dyDescent="0.25">
      <c r="A91" s="2" t="s">
        <v>78</v>
      </c>
      <c r="B91" s="2" t="s">
        <v>79</v>
      </c>
      <c r="C91">
        <f>[1]W_Shares!C33/[1]W_Shares!C$5</f>
        <v>1.0246235318373778</v>
      </c>
      <c r="D91">
        <f>[1]W_Shares!D33/[1]W_Shares!D$5</f>
        <v>1.0552644760454366</v>
      </c>
      <c r="E91">
        <f>[1]W_Shares!E33/[1]W_Shares!E$5</f>
        <v>1.0163821754090283</v>
      </c>
      <c r="F91">
        <f>[1]W_Shares!F33/[1]W_Shares!F$5</f>
        <v>1.0426532251310967</v>
      </c>
      <c r="G91">
        <f>[1]W_Shares!G33/[1]W_Shares!G$5</f>
        <v>1.0474113692456806</v>
      </c>
      <c r="H91">
        <f>[1]W_Shares!H33/[1]W_Shares!H$5</f>
        <v>1.0516065832421879</v>
      </c>
      <c r="I91">
        <f>[1]W_Shares!I33/[1]W_Shares!I$5</f>
        <v>1.0628139173205655</v>
      </c>
      <c r="J91">
        <f>[1]W_Shares!J33/[1]W_Shares!J$5</f>
        <v>1.0670962810431004</v>
      </c>
      <c r="K91">
        <f>[1]W_Shares!K33/[1]W_Shares!K$5</f>
        <v>1.0677275801109085</v>
      </c>
      <c r="L91">
        <f>[1]W_Shares!L33/[1]W_Shares!L$5</f>
        <v>1.0768887991675085</v>
      </c>
      <c r="M91">
        <f>[1]W_Shares!M33/[1]W_Shares!M$5</f>
        <v>1.0661697038774185</v>
      </c>
      <c r="N91">
        <f>[1]W_Shares!N33/[1]W_Shares!N$5</f>
        <v>1.0772883269698179</v>
      </c>
      <c r="O91">
        <f>[1]W_Shares!O33/[1]W_Shares!O$5</f>
        <v>1.0519203468878908</v>
      </c>
      <c r="P91">
        <f>[1]W_Shares!P33/[1]W_Shares!P$5</f>
        <v>1.0523282820644306</v>
      </c>
      <c r="Q91">
        <f>[1]W_Shares!Q33/[1]W_Shares!Q$5</f>
        <v>1.0524476720190827</v>
      </c>
      <c r="R91">
        <f>[1]W_Shares!R33/[1]W_Shares!R$5</f>
        <v>1.0551111840288823</v>
      </c>
      <c r="S91">
        <f>[1]W_Shares!S33/[1]W_Shares!S$5</f>
        <v>1.0517780874431562</v>
      </c>
      <c r="T91">
        <f>[1]W_Shares!T33/[1]W_Shares!T$5</f>
        <v>1.0495127681570025</v>
      </c>
      <c r="U91">
        <f>[1]W_Shares!U33/[1]W_Shares!U$5</f>
        <v>1.0385910871237163</v>
      </c>
      <c r="V91">
        <f>[1]W_Shares!V33/[1]W_Shares!V$5</f>
        <v>1.0323409048857046</v>
      </c>
      <c r="W91">
        <f>[1]W_Shares!W33/[1]W_Shares!W$5</f>
        <v>1.0622104806713093</v>
      </c>
    </row>
    <row r="92" spans="1:23" x14ac:dyDescent="0.25">
      <c r="A92" s="2" t="s">
        <v>80</v>
      </c>
      <c r="B92" s="2" t="s">
        <v>81</v>
      </c>
      <c r="C92">
        <f>[1]W_Shares!C34/[1]W_Shares!C$5</f>
        <v>0.88358634706866757</v>
      </c>
      <c r="D92">
        <f>[1]W_Shares!D34/[1]W_Shares!D$5</f>
        <v>0.91371426896186403</v>
      </c>
      <c r="E92">
        <f>[1]W_Shares!E34/[1]W_Shares!E$5</f>
        <v>0.90657114268165095</v>
      </c>
      <c r="F92">
        <f>[1]W_Shares!F34/[1]W_Shares!F$5</f>
        <v>0.92714729655251049</v>
      </c>
      <c r="G92">
        <f>[1]W_Shares!G34/[1]W_Shares!G$5</f>
        <v>0.90311654527705187</v>
      </c>
      <c r="H92">
        <f>[1]W_Shares!H34/[1]W_Shares!H$5</f>
        <v>0.88775021221587447</v>
      </c>
      <c r="I92">
        <f>[1]W_Shares!I34/[1]W_Shares!I$5</f>
        <v>0.92860501929844197</v>
      </c>
      <c r="J92">
        <f>[1]W_Shares!J34/[1]W_Shares!J$5</f>
        <v>0.97974159673094463</v>
      </c>
      <c r="K92">
        <f>[1]W_Shares!K34/[1]W_Shares!K$5</f>
        <v>0.95726120818077354</v>
      </c>
      <c r="L92">
        <f>[1]W_Shares!L34/[1]W_Shares!L$5</f>
        <v>0.91686315002662089</v>
      </c>
      <c r="M92">
        <f>[1]W_Shares!M34/[1]W_Shares!M$5</f>
        <v>0.93028106746702344</v>
      </c>
      <c r="N92">
        <f>[1]W_Shares!N34/[1]W_Shares!N$5</f>
        <v>0.95216776885866905</v>
      </c>
      <c r="O92">
        <f>[1]W_Shares!O34/[1]W_Shares!O$5</f>
        <v>0.9071946862658945</v>
      </c>
      <c r="P92">
        <f>[1]W_Shares!P34/[1]W_Shares!P$5</f>
        <v>0.89012115917348233</v>
      </c>
      <c r="Q92">
        <f>[1]W_Shares!Q34/[1]W_Shares!Q$5</f>
        <v>0.91741344877689313</v>
      </c>
      <c r="R92">
        <f>[1]W_Shares!R34/[1]W_Shares!R$5</f>
        <v>0.92707410298606119</v>
      </c>
      <c r="S92">
        <f>[1]W_Shares!S34/[1]W_Shares!S$5</f>
        <v>0.90939247158434755</v>
      </c>
      <c r="T92">
        <f>[1]W_Shares!T34/[1]W_Shares!T$5</f>
        <v>0.90335665078782168</v>
      </c>
      <c r="U92">
        <f>[1]W_Shares!U34/[1]W_Shares!U$5</f>
        <v>0.89829937468976573</v>
      </c>
      <c r="V92">
        <f>[1]W_Shares!V34/[1]W_Shares!V$5</f>
        <v>0.86050815514876045</v>
      </c>
      <c r="W92">
        <f>[1]W_Shares!W34/[1]W_Shares!W$5</f>
        <v>0.85842592040437693</v>
      </c>
    </row>
    <row r="93" spans="1:23" x14ac:dyDescent="0.25">
      <c r="A93" s="2" t="s">
        <v>82</v>
      </c>
      <c r="B93" s="2" t="s">
        <v>83</v>
      </c>
      <c r="C93">
        <f>[1]W_Shares!C35/[1]W_Shares!C$5</f>
        <v>1.0098752287845929</v>
      </c>
      <c r="D93">
        <f>[1]W_Shares!D35/[1]W_Shares!D$5</f>
        <v>0.99908077662337103</v>
      </c>
      <c r="E93">
        <f>[1]W_Shares!E35/[1]W_Shares!E$5</f>
        <v>1.0341810716070214</v>
      </c>
      <c r="F93">
        <f>[1]W_Shares!F35/[1]W_Shares!F$5</f>
        <v>1.0171359178647617</v>
      </c>
      <c r="G93">
        <f>[1]W_Shares!G35/[1]W_Shares!G$5</f>
        <v>1.049515214368854</v>
      </c>
      <c r="H93">
        <f>[1]W_Shares!H35/[1]W_Shares!H$5</f>
        <v>1.0456476352742456</v>
      </c>
      <c r="I93">
        <f>[1]W_Shares!I35/[1]W_Shares!I$5</f>
        <v>1.0012422719497702</v>
      </c>
      <c r="J93">
        <f>[1]W_Shares!J35/[1]W_Shares!J$5</f>
        <v>1.0019593649610024</v>
      </c>
      <c r="K93">
        <f>[1]W_Shares!K35/[1]W_Shares!K$5</f>
        <v>1.012670871103817</v>
      </c>
      <c r="L93">
        <f>[1]W_Shares!L35/[1]W_Shares!L$5</f>
        <v>1.0448571833962463</v>
      </c>
      <c r="M93">
        <f>[1]W_Shares!M35/[1]W_Shares!M$5</f>
        <v>1.0514310661231929</v>
      </c>
      <c r="N93">
        <f>[1]W_Shares!N35/[1]W_Shares!N$5</f>
        <v>1.0809800390044917</v>
      </c>
      <c r="O93">
        <f>[1]W_Shares!O35/[1]W_Shares!O$5</f>
        <v>1.0654161278206213</v>
      </c>
      <c r="P93">
        <f>[1]W_Shares!P35/[1]W_Shares!P$5</f>
        <v>1.0402223332892551</v>
      </c>
      <c r="Q93">
        <f>[1]W_Shares!Q35/[1]W_Shares!Q$5</f>
        <v>1.0527009100600708</v>
      </c>
      <c r="R93">
        <f>[1]W_Shares!R35/[1]W_Shares!R$5</f>
        <v>1.0614800111197487</v>
      </c>
      <c r="S93">
        <f>[1]W_Shares!S35/[1]W_Shares!S$5</f>
        <v>1.0295941322083277</v>
      </c>
      <c r="T93">
        <f>[1]W_Shares!T35/[1]W_Shares!T$5</f>
        <v>1.0372853399472701</v>
      </c>
      <c r="U93">
        <f>[1]W_Shares!U35/[1]W_Shares!U$5</f>
        <v>1.0249647996397317</v>
      </c>
      <c r="V93">
        <f>[1]W_Shares!V35/[1]W_Shares!V$5</f>
        <v>1.0199559495834374</v>
      </c>
      <c r="W93">
        <f>[1]W_Shares!W35/[1]W_Shares!W$5</f>
        <v>1.0972561766229945</v>
      </c>
    </row>
    <row r="94" spans="1:23" x14ac:dyDescent="0.25">
      <c r="A94" s="2" t="s">
        <v>84</v>
      </c>
      <c r="B94" s="2" t="s">
        <v>85</v>
      </c>
      <c r="C94">
        <f>[1]W_Shares!C36/[1]W_Shares!C$5</f>
        <v>1.1062894500125675</v>
      </c>
      <c r="D94">
        <f>[1]W_Shares!D36/[1]W_Shares!D$5</f>
        <v>1.1936525982714508</v>
      </c>
      <c r="E94">
        <f>[1]W_Shares!E36/[1]W_Shares!E$5</f>
        <v>1.120049263950547</v>
      </c>
      <c r="F94">
        <f>[1]W_Shares!F36/[1]W_Shares!F$5</f>
        <v>1.1225524588569857</v>
      </c>
      <c r="G94">
        <f>[1]W_Shares!G36/[1]W_Shares!G$5</f>
        <v>1.1469973032195502</v>
      </c>
      <c r="H94">
        <f>[1]W_Shares!H36/[1]W_Shares!H$5</f>
        <v>1.1730034662103765</v>
      </c>
      <c r="I94">
        <f>[1]W_Shares!I36/[1]W_Shares!I$5</f>
        <v>1.1764759612562372</v>
      </c>
      <c r="J94">
        <f>[1]W_Shares!J36/[1]W_Shares!J$5</f>
        <v>1.1752458130036392</v>
      </c>
      <c r="K94">
        <f>[1]W_Shares!K36/[1]W_Shares!K$5</f>
        <v>1.1862203840627388</v>
      </c>
      <c r="L94">
        <f>[1]W_Shares!L36/[1]W_Shares!L$5</f>
        <v>1.1834096253642143</v>
      </c>
      <c r="M94">
        <f>[1]W_Shares!M36/[1]W_Shares!M$5</f>
        <v>1.1748620466350339</v>
      </c>
      <c r="N94">
        <f>[1]W_Shares!N36/[1]W_Shares!N$5</f>
        <v>1.1504212990433675</v>
      </c>
      <c r="O94">
        <f>[1]W_Shares!O36/[1]W_Shares!O$5</f>
        <v>1.1395837335913843</v>
      </c>
      <c r="P94">
        <f>[1]W_Shares!P36/[1]W_Shares!P$5</f>
        <v>1.1378543176253331</v>
      </c>
      <c r="Q94">
        <f>[1]W_Shares!Q36/[1]W_Shares!Q$5</f>
        <v>1.1112551626420495</v>
      </c>
      <c r="R94">
        <f>[1]W_Shares!R36/[1]W_Shares!R$5</f>
        <v>1.1333079583496355</v>
      </c>
      <c r="S94">
        <f>[1]W_Shares!S36/[1]W_Shares!S$5</f>
        <v>1.1338351980391783</v>
      </c>
      <c r="T94">
        <f>[1]W_Shares!T36/[1]W_Shares!T$5</f>
        <v>1.143554152405464</v>
      </c>
      <c r="U94">
        <f>[1]W_Shares!U36/[1]W_Shares!U$5</f>
        <v>1.1718451814654363</v>
      </c>
      <c r="V94">
        <f>[1]W_Shares!V36/[1]W_Shares!V$5</f>
        <v>1.1557576668957235</v>
      </c>
      <c r="W94">
        <f>[1]W_Shares!W36/[1]W_Shares!W$5</f>
        <v>1.142444016608702</v>
      </c>
    </row>
    <row r="95" spans="1:23" x14ac:dyDescent="0.25">
      <c r="A95" s="2" t="s">
        <v>86</v>
      </c>
      <c r="B95" s="2" t="s">
        <v>87</v>
      </c>
      <c r="C95">
        <f>[1]W_Shares!C37/[1]W_Shares!C$5</f>
        <v>1.0724130957094464</v>
      </c>
      <c r="D95">
        <f>[1]W_Shares!D37/[1]W_Shares!D$5</f>
        <v>1.1004890973350208</v>
      </c>
      <c r="E95">
        <f>[1]W_Shares!E37/[1]W_Shares!E$5</f>
        <v>0.99989969665746259</v>
      </c>
      <c r="F95">
        <f>[1]W_Shares!F37/[1]W_Shares!F$5</f>
        <v>1.0837416401634079</v>
      </c>
      <c r="G95">
        <f>[1]W_Shares!G37/[1]W_Shares!G$5</f>
        <v>1.0709947095913022</v>
      </c>
      <c r="H95">
        <f>[1]W_Shares!H37/[1]W_Shares!H$5</f>
        <v>1.078834183884027</v>
      </c>
      <c r="I95">
        <f>[1]W_Shares!I37/[1]W_Shares!I$5</f>
        <v>1.1238490994688779</v>
      </c>
      <c r="J95">
        <f>[1]W_Shares!J37/[1]W_Shares!J$5</f>
        <v>1.103997809970092</v>
      </c>
      <c r="K95">
        <f>[1]W_Shares!K37/[1]W_Shares!K$5</f>
        <v>1.1014292652182311</v>
      </c>
      <c r="L95">
        <f>[1]W_Shares!L37/[1]W_Shares!L$5</f>
        <v>1.1316266261880676</v>
      </c>
      <c r="M95">
        <f>[1]W_Shares!M37/[1]W_Shares!M$5</f>
        <v>1.0902323177759659</v>
      </c>
      <c r="N95">
        <f>[1]W_Shares!N37/[1]W_Shares!N$5</f>
        <v>1.100931629708817</v>
      </c>
      <c r="O95">
        <f>[1]W_Shares!O37/[1]W_Shares!O$5</f>
        <v>1.0683512626181442</v>
      </c>
      <c r="P95">
        <f>[1]W_Shares!P37/[1]W_Shares!P$5</f>
        <v>1.1037524874068405</v>
      </c>
      <c r="Q95">
        <f>[1]W_Shares!Q37/[1]W_Shares!Q$5</f>
        <v>1.0941967972937614</v>
      </c>
      <c r="R95">
        <f>[1]W_Shares!R37/[1]W_Shares!R$5</f>
        <v>1.074288531945276</v>
      </c>
      <c r="S95">
        <f>[1]W_Shares!S37/[1]W_Shares!S$5</f>
        <v>1.1006590204077253</v>
      </c>
      <c r="T95">
        <f>[1]W_Shares!T37/[1]W_Shares!T$5</f>
        <v>1.085501330744316</v>
      </c>
      <c r="U95">
        <f>[1]W_Shares!U37/[1]W_Shares!U$5</f>
        <v>1.0530963687820512</v>
      </c>
      <c r="V95">
        <f>[1]W_Shares!V37/[1]W_Shares!V$5</f>
        <v>1.0710202887271725</v>
      </c>
      <c r="W95">
        <f>[1]W_Shares!W37/[1]W_Shares!W$5</f>
        <v>1.1058919406523964</v>
      </c>
    </row>
    <row r="96" spans="1:23" x14ac:dyDescent="0.25">
      <c r="A96" s="2" t="s">
        <v>88</v>
      </c>
      <c r="B96" s="2" t="s">
        <v>89</v>
      </c>
      <c r="C96">
        <f>[1]W_Shares!C38/[1]W_Shares!C$5</f>
        <v>1.0038718763590757</v>
      </c>
      <c r="D96">
        <f>[1]W_Shares!D38/[1]W_Shares!D$5</f>
        <v>1.0156826270980301</v>
      </c>
      <c r="E96">
        <f>[1]W_Shares!E38/[1]W_Shares!E$5</f>
        <v>1.0190613011853276</v>
      </c>
      <c r="F96">
        <f>[1]W_Shares!F38/[1]W_Shares!F$5</f>
        <v>0.99446806340682359</v>
      </c>
      <c r="G96">
        <f>[1]W_Shares!G38/[1]W_Shares!G$5</f>
        <v>0.99689045230046225</v>
      </c>
      <c r="H96">
        <f>[1]W_Shares!H38/[1]W_Shares!H$5</f>
        <v>1.0136814761729942</v>
      </c>
      <c r="I96">
        <f>[1]W_Shares!I38/[1]W_Shares!I$5</f>
        <v>1.0079494615647455</v>
      </c>
      <c r="J96">
        <f>[1]W_Shares!J38/[1]W_Shares!J$5</f>
        <v>1.0072295243542286</v>
      </c>
      <c r="K96">
        <f>[1]W_Shares!K38/[1]W_Shares!K$5</f>
        <v>1.0030151447632869</v>
      </c>
      <c r="L96">
        <f>[1]W_Shares!L38/[1]W_Shares!L$5</f>
        <v>1.0003235734820519</v>
      </c>
      <c r="M96">
        <f>[1]W_Shares!M38/[1]W_Shares!M$5</f>
        <v>1.0218131872072487</v>
      </c>
      <c r="N96">
        <f>[1]W_Shares!N38/[1]W_Shares!N$5</f>
        <v>1.0109286848103956</v>
      </c>
      <c r="O96">
        <f>[1]W_Shares!O38/[1]W_Shares!O$5</f>
        <v>1.0192476541513631</v>
      </c>
      <c r="P96">
        <f>[1]W_Shares!P38/[1]W_Shares!P$5</f>
        <v>1.0248769531837232</v>
      </c>
      <c r="Q96">
        <f>[1]W_Shares!Q38/[1]W_Shares!Q$5</f>
        <v>1.0445294169025336</v>
      </c>
      <c r="R96">
        <f>[1]W_Shares!R38/[1]W_Shares!R$5</f>
        <v>1.0471174536805212</v>
      </c>
      <c r="S96">
        <f>[1]W_Shares!S38/[1]W_Shares!S$5</f>
        <v>1.0457169800141288</v>
      </c>
      <c r="T96">
        <f>[1]W_Shares!T38/[1]W_Shares!T$5</f>
        <v>1.0452461607030772</v>
      </c>
      <c r="U96">
        <f>[1]W_Shares!U38/[1]W_Shares!U$5</f>
        <v>1.0071210481611221</v>
      </c>
      <c r="V96">
        <f>[1]W_Shares!V38/[1]W_Shares!V$5</f>
        <v>1.0269684687705238</v>
      </c>
      <c r="W96">
        <f>[1]W_Shares!W38/[1]W_Shares!W$5</f>
        <v>1.0276476018853296</v>
      </c>
    </row>
    <row r="97" spans="1:23" x14ac:dyDescent="0.25">
      <c r="A97" s="2" t="s">
        <v>90</v>
      </c>
      <c r="B97" s="2" t="s">
        <v>91</v>
      </c>
      <c r="C97">
        <f>[1]W_Shares!C39/[1]W_Shares!C$5</f>
        <v>1.0599319793063804</v>
      </c>
      <c r="D97">
        <f>[1]W_Shares!D39/[1]W_Shares!D$5</f>
        <v>1.0653123823074355</v>
      </c>
      <c r="E97">
        <f>[1]W_Shares!E39/[1]W_Shares!E$5</f>
        <v>1.0612143696710314</v>
      </c>
      <c r="F97">
        <f>[1]W_Shares!F39/[1]W_Shares!F$5</f>
        <v>1.0574553668171822</v>
      </c>
      <c r="G97">
        <f>[1]W_Shares!G39/[1]W_Shares!G$5</f>
        <v>1.0917311819412641</v>
      </c>
      <c r="H97">
        <f>[1]W_Shares!H39/[1]W_Shares!H$5</f>
        <v>1.101146618592725</v>
      </c>
      <c r="I97">
        <f>[1]W_Shares!I39/[1]W_Shares!I$5</f>
        <v>1.0650053964299069</v>
      </c>
      <c r="J97">
        <f>[1]W_Shares!J39/[1]W_Shares!J$5</f>
        <v>1.0584250711219463</v>
      </c>
      <c r="K97">
        <f>[1]W_Shares!K39/[1]W_Shares!K$5</f>
        <v>1.0620135448677406</v>
      </c>
      <c r="L97">
        <f>[1]W_Shares!L39/[1]W_Shares!L$5</f>
        <v>1.0761409807939417</v>
      </c>
      <c r="M97">
        <f>[1]W_Shares!M39/[1]W_Shares!M$5</f>
        <v>1.1025460086580943</v>
      </c>
      <c r="N97">
        <f>[1]W_Shares!N39/[1]W_Shares!N$5</f>
        <v>1.0847147534264303</v>
      </c>
      <c r="O97">
        <f>[1]W_Shares!O39/[1]W_Shares!O$5</f>
        <v>1.088463128540027</v>
      </c>
      <c r="P97">
        <f>[1]W_Shares!P39/[1]W_Shares!P$5</f>
        <v>1.0754120195804113</v>
      </c>
      <c r="Q97">
        <f>[1]W_Shares!Q39/[1]W_Shares!Q$5</f>
        <v>1.0954998819679678</v>
      </c>
      <c r="R97">
        <f>[1]W_Shares!R39/[1]W_Shares!R$5</f>
        <v>1.1020074477867834</v>
      </c>
      <c r="S97">
        <f>[1]W_Shares!S39/[1]W_Shares!S$5</f>
        <v>1.1145835173147811</v>
      </c>
      <c r="T97">
        <f>[1]W_Shares!T39/[1]W_Shares!T$5</f>
        <v>1.1028355933102378</v>
      </c>
      <c r="U97">
        <f>[1]W_Shares!U39/[1]W_Shares!U$5</f>
        <v>1.0871757085628031</v>
      </c>
      <c r="V97">
        <f>[1]W_Shares!V39/[1]W_Shares!V$5</f>
        <v>1.0944441665387228</v>
      </c>
      <c r="W97">
        <f>[1]W_Shares!W39/[1]W_Shares!W$5</f>
        <v>1.1012956065661306</v>
      </c>
    </row>
    <row r="98" spans="1:23" x14ac:dyDescent="0.25">
      <c r="A98" s="2" t="s">
        <v>92</v>
      </c>
      <c r="B98" s="2" t="s">
        <v>93</v>
      </c>
      <c r="C98">
        <f>[1]W_Shares!C40/[1]W_Shares!C$5</f>
        <v>0.96269503811652257</v>
      </c>
      <c r="D98">
        <f>[1]W_Shares!D40/[1]W_Shares!D$5</f>
        <v>0.93145878181699837</v>
      </c>
      <c r="E98">
        <f>[1]W_Shares!E40/[1]W_Shares!E$5</f>
        <v>0.96941839078079595</v>
      </c>
      <c r="F98">
        <f>[1]W_Shares!F40/[1]W_Shares!F$5</f>
        <v>0.95777820619852361</v>
      </c>
      <c r="G98">
        <f>[1]W_Shares!G40/[1]W_Shares!G$5</f>
        <v>0.91698999381056989</v>
      </c>
      <c r="H98">
        <f>[1]W_Shares!H40/[1]W_Shares!H$5</f>
        <v>0.97966411123696651</v>
      </c>
      <c r="I98">
        <f>[1]W_Shares!I40/[1]W_Shares!I$5</f>
        <v>0.98269912656270264</v>
      </c>
      <c r="J98">
        <f>[1]W_Shares!J40/[1]W_Shares!J$5</f>
        <v>0.97296240818508484</v>
      </c>
      <c r="K98">
        <f>[1]W_Shares!K40/[1]W_Shares!K$5</f>
        <v>0.96656168467371373</v>
      </c>
      <c r="L98">
        <f>[1]W_Shares!L40/[1]W_Shares!L$5</f>
        <v>0.98393562725261186</v>
      </c>
      <c r="M98">
        <f>[1]W_Shares!M40/[1]W_Shares!M$5</f>
        <v>0.95541040295775925</v>
      </c>
      <c r="N98">
        <f>[1]W_Shares!N40/[1]W_Shares!N$5</f>
        <v>0.94897729177141155</v>
      </c>
      <c r="O98">
        <f>[1]W_Shares!O40/[1]W_Shares!O$5</f>
        <v>0.96369791416178618</v>
      </c>
      <c r="P98">
        <f>[1]W_Shares!P40/[1]W_Shares!P$5</f>
        <v>0.97871180768752331</v>
      </c>
      <c r="Q98">
        <f>[1]W_Shares!Q40/[1]W_Shares!Q$5</f>
        <v>0.97060940700789478</v>
      </c>
      <c r="R98">
        <f>[1]W_Shares!R40/[1]W_Shares!R$5</f>
        <v>0.97721254654738299</v>
      </c>
      <c r="S98">
        <f>[1]W_Shares!S40/[1]W_Shares!S$5</f>
        <v>0.95820795010195514</v>
      </c>
      <c r="T98">
        <f>[1]W_Shares!T40/[1]W_Shares!T$5</f>
        <v>0.98642137641272221</v>
      </c>
      <c r="U98">
        <f>[1]W_Shares!U40/[1]W_Shares!U$5</f>
        <v>0.93454641122119642</v>
      </c>
      <c r="V98">
        <f>[1]W_Shares!V40/[1]W_Shares!V$5</f>
        <v>0.99112495059890149</v>
      </c>
      <c r="W98">
        <f>[1]W_Shares!W40/[1]W_Shares!W$5</f>
        <v>0.99389038946685937</v>
      </c>
    </row>
    <row r="99" spans="1:23" x14ac:dyDescent="0.25">
      <c r="A99" s="2" t="s">
        <v>94</v>
      </c>
      <c r="B99" s="2" t="s">
        <v>95</v>
      </c>
      <c r="C99">
        <f>[1]W_Shares!C41/[1]W_Shares!C$5</f>
        <v>0.98767112844026705</v>
      </c>
      <c r="D99">
        <f>[1]W_Shares!D41/[1]W_Shares!D$5</f>
        <v>1.038664209194222</v>
      </c>
      <c r="E99">
        <f>[1]W_Shares!E41/[1]W_Shares!E$5</f>
        <v>1.0483449980332902</v>
      </c>
      <c r="F99">
        <f>[1]W_Shares!F41/[1]W_Shares!F$5</f>
        <v>0.96358622254978499</v>
      </c>
      <c r="G99">
        <f>[1]W_Shares!G41/[1]W_Shares!G$5</f>
        <v>0.96402295757740353</v>
      </c>
      <c r="H99">
        <f>[1]W_Shares!H41/[1]W_Shares!H$5</f>
        <v>0.9936054275516335</v>
      </c>
      <c r="I99">
        <f>[1]W_Shares!I41/[1]W_Shares!I$5</f>
        <v>1.0065163940398483</v>
      </c>
      <c r="J99">
        <f>[1]W_Shares!J41/[1]W_Shares!J$5</f>
        <v>1.0047637077583269</v>
      </c>
      <c r="K99">
        <f>[1]W_Shares!K41/[1]W_Shares!K$5</f>
        <v>1.0087438763035326</v>
      </c>
      <c r="L99">
        <f>[1]W_Shares!L41/[1]W_Shares!L$5</f>
        <v>0.98431039264897602</v>
      </c>
      <c r="M99">
        <f>[1]W_Shares!M41/[1]W_Shares!M$5</f>
        <v>1.0272082450524673</v>
      </c>
      <c r="N99">
        <f>[1]W_Shares!N41/[1]W_Shares!N$5</f>
        <v>0.99745961047811937</v>
      </c>
      <c r="O99">
        <f>[1]W_Shares!O41/[1]W_Shares!O$5</f>
        <v>1.0209584100267894</v>
      </c>
      <c r="P99">
        <f>[1]W_Shares!P41/[1]W_Shares!P$5</f>
        <v>1.0224238462721955</v>
      </c>
      <c r="Q99">
        <f>[1]W_Shares!Q41/[1]W_Shares!Q$5</f>
        <v>1.043708425019602</v>
      </c>
      <c r="R99">
        <f>[1]W_Shares!R41/[1]W_Shares!R$5</f>
        <v>1.0475828447228235</v>
      </c>
      <c r="S99">
        <f>[1]W_Shares!S41/[1]W_Shares!S$5</f>
        <v>1.032957071356255</v>
      </c>
      <c r="T99">
        <f>[1]W_Shares!T41/[1]W_Shares!T$5</f>
        <v>1.0285763712915192</v>
      </c>
      <c r="U99">
        <f>[1]W_Shares!U41/[1]W_Shares!U$5</f>
        <v>0.96986494653610988</v>
      </c>
      <c r="V99">
        <f>[1]W_Shares!V41/[1]W_Shares!V$5</f>
        <v>0.98120708757147623</v>
      </c>
      <c r="W99">
        <f>[1]W_Shares!W41/[1]W_Shares!W$5</f>
        <v>1.0116778726105899</v>
      </c>
    </row>
    <row r="100" spans="1:23" x14ac:dyDescent="0.25">
      <c r="A100" s="2" t="s">
        <v>96</v>
      </c>
      <c r="B100" s="2" t="s">
        <v>97</v>
      </c>
      <c r="C100">
        <f>[1]W_Shares!C42/[1]W_Shares!C$5</f>
        <v>0.98332256679125107</v>
      </c>
      <c r="D100">
        <f>[1]W_Shares!D42/[1]W_Shares!D$5</f>
        <v>1.026789613544081</v>
      </c>
      <c r="E100">
        <f>[1]W_Shares!E42/[1]W_Shares!E$5</f>
        <v>0.93497603256828676</v>
      </c>
      <c r="F100">
        <f>[1]W_Shares!F42/[1]W_Shares!F$5</f>
        <v>0.92497123806634118</v>
      </c>
      <c r="G100">
        <f>[1]W_Shares!G42/[1]W_Shares!G$5</f>
        <v>0.97319159673408473</v>
      </c>
      <c r="H100">
        <f>[1]W_Shares!H42/[1]W_Shares!H$5</f>
        <v>0.9812246319797896</v>
      </c>
      <c r="I100">
        <f>[1]W_Shares!I42/[1]W_Shares!I$5</f>
        <v>0.96710418508306029</v>
      </c>
      <c r="J100">
        <f>[1]W_Shares!J42/[1]W_Shares!J$5</f>
        <v>0.99834061963432752</v>
      </c>
      <c r="K100">
        <f>[1]W_Shares!K42/[1]W_Shares!K$5</f>
        <v>0.9851691810375357</v>
      </c>
      <c r="L100">
        <f>[1]W_Shares!L42/[1]W_Shares!L$5</f>
        <v>0.96027941942472761</v>
      </c>
      <c r="M100">
        <f>[1]W_Shares!M42/[1]W_Shares!M$5</f>
        <v>0.99183738970587154</v>
      </c>
      <c r="N100">
        <f>[1]W_Shares!N42/[1]W_Shares!N$5</f>
        <v>0.98747552928111959</v>
      </c>
      <c r="O100">
        <f>[1]W_Shares!O42/[1]W_Shares!O$5</f>
        <v>0.95742817037744465</v>
      </c>
      <c r="P100">
        <f>[1]W_Shares!P42/[1]W_Shares!P$5</f>
        <v>1.0020091769162589</v>
      </c>
      <c r="Q100">
        <f>[1]W_Shares!Q42/[1]W_Shares!Q$5</f>
        <v>1.0554866332346866</v>
      </c>
      <c r="R100">
        <f>[1]W_Shares!R42/[1]W_Shares!R$5</f>
        <v>1.0511783474355734</v>
      </c>
      <c r="S100">
        <f>[1]W_Shares!S42/[1]W_Shares!S$5</f>
        <v>1.0303440438425522</v>
      </c>
      <c r="T100">
        <f>[1]W_Shares!T42/[1]W_Shares!T$5</f>
        <v>1.0433027073024188</v>
      </c>
      <c r="U100">
        <f>[1]W_Shares!U42/[1]W_Shares!U$5</f>
        <v>1.0381923151996058</v>
      </c>
      <c r="V100">
        <f>[1]W_Shares!V42/[1]W_Shares!V$5</f>
        <v>0.97682695872962011</v>
      </c>
      <c r="W100">
        <f>[1]W_Shares!W42/[1]W_Shares!W$5</f>
        <v>0.99302317169753851</v>
      </c>
    </row>
    <row r="101" spans="1:23" x14ac:dyDescent="0.25">
      <c r="A101" s="2" t="s">
        <v>98</v>
      </c>
      <c r="B101" s="2" t="s">
        <v>99</v>
      </c>
      <c r="C101">
        <f>[1]W_Shares!C43/[1]W_Shares!C$5</f>
        <v>0.99632649581363797</v>
      </c>
      <c r="D101">
        <f>[1]W_Shares!D43/[1]W_Shares!D$5</f>
        <v>1.0224496989482723</v>
      </c>
      <c r="E101">
        <f>[1]W_Shares!E43/[1]W_Shares!E$5</f>
        <v>1.0462960788356448</v>
      </c>
      <c r="F101">
        <f>[1]W_Shares!F43/[1]W_Shares!F$5</f>
        <v>1.0118780733394568</v>
      </c>
      <c r="G101">
        <f>[1]W_Shares!G43/[1]W_Shares!G$5</f>
        <v>0.99446363480434108</v>
      </c>
      <c r="H101">
        <f>[1]W_Shares!H43/[1]W_Shares!H$5</f>
        <v>0.96294951140314777</v>
      </c>
      <c r="I101">
        <f>[1]W_Shares!I43/[1]W_Shares!I$5</f>
        <v>0.98247992514598648</v>
      </c>
      <c r="J101">
        <f>[1]W_Shares!J43/[1]W_Shares!J$5</f>
        <v>0.98311022712083074</v>
      </c>
      <c r="K101">
        <f>[1]W_Shares!K43/[1]W_Shares!K$5</f>
        <v>0.96922927356345523</v>
      </c>
      <c r="L101">
        <f>[1]W_Shares!L43/[1]W_Shares!L$5</f>
        <v>0.94623106217304431</v>
      </c>
      <c r="M101">
        <f>[1]W_Shares!M43/[1]W_Shares!M$5</f>
        <v>1.001417472529855</v>
      </c>
      <c r="N101">
        <f>[1]W_Shares!N43/[1]W_Shares!N$5</f>
        <v>1.0044158023665071</v>
      </c>
      <c r="O101">
        <f>[1]W_Shares!O43/[1]W_Shares!O$5</f>
        <v>1.0234965961221481</v>
      </c>
      <c r="P101">
        <f>[1]W_Shares!P43/[1]W_Shares!P$5</f>
        <v>1.0252568522509358</v>
      </c>
      <c r="Q101">
        <f>[1]W_Shares!Q43/[1]W_Shares!Q$5</f>
        <v>1.0604854944580195</v>
      </c>
      <c r="R101">
        <f>[1]W_Shares!R43/[1]W_Shares!R$5</f>
        <v>1.0534544658711034</v>
      </c>
      <c r="S101">
        <f>[1]W_Shares!S43/[1]W_Shares!S$5</f>
        <v>1.0760509281420656</v>
      </c>
      <c r="T101">
        <f>[1]W_Shares!T43/[1]W_Shares!T$5</f>
        <v>1.0513443320516171</v>
      </c>
      <c r="U101">
        <f>[1]W_Shares!U43/[1]W_Shares!U$5</f>
        <v>0.99747950988097867</v>
      </c>
      <c r="V101">
        <f>[1]W_Shares!V43/[1]W_Shares!V$5</f>
        <v>1.034999249962498</v>
      </c>
      <c r="W101">
        <f>[1]W_Shares!W43/[1]W_Shares!W$5</f>
        <v>0.99368810484984205</v>
      </c>
    </row>
    <row r="102" spans="1:23" x14ac:dyDescent="0.25">
      <c r="A102" s="2" t="s">
        <v>100</v>
      </c>
      <c r="B102" s="2" t="s">
        <v>101</v>
      </c>
      <c r="C102">
        <f>[1]W_Shares!C44/[1]W_Shares!C$5</f>
        <v>1.0129774931531634</v>
      </c>
      <c r="D102">
        <f>[1]W_Shares!D44/[1]W_Shares!D$5</f>
        <v>0.98665348137283271</v>
      </c>
      <c r="E102">
        <f>[1]W_Shares!E44/[1]W_Shares!E$5</f>
        <v>0.96720988905120742</v>
      </c>
      <c r="F102">
        <f>[1]W_Shares!F44/[1]W_Shares!F$5</f>
        <v>1.0158139078180635</v>
      </c>
      <c r="G102">
        <f>[1]W_Shares!G44/[1]W_Shares!G$5</f>
        <v>1.0182784478767972</v>
      </c>
      <c r="H102">
        <f>[1]W_Shares!H44/[1]W_Shares!H$5</f>
        <v>0.99776496016932925</v>
      </c>
      <c r="I102">
        <f>[1]W_Shares!I44/[1]W_Shares!I$5</f>
        <v>1.017395704410605</v>
      </c>
      <c r="J102">
        <f>[1]W_Shares!J44/[1]W_Shares!J$5</f>
        <v>0.99377114588251247</v>
      </c>
      <c r="K102">
        <f>[1]W_Shares!K44/[1]W_Shares!K$5</f>
        <v>0.99317884202711526</v>
      </c>
      <c r="L102">
        <f>[1]W_Shares!L44/[1]W_Shares!L$5</f>
        <v>1.006896224202565</v>
      </c>
      <c r="M102">
        <f>[1]W_Shares!M44/[1]W_Shares!M$5</f>
        <v>0.9823182734748056</v>
      </c>
      <c r="N102">
        <f>[1]W_Shares!N44/[1]W_Shares!N$5</f>
        <v>1.0422514721854272</v>
      </c>
      <c r="O102">
        <f>[1]W_Shares!O44/[1]W_Shares!O$5</f>
        <v>1.0131307814593666</v>
      </c>
      <c r="P102">
        <f>[1]W_Shares!P44/[1]W_Shares!P$5</f>
        <v>1.0117659011953095</v>
      </c>
      <c r="Q102">
        <f>[1]W_Shares!Q44/[1]W_Shares!Q$5</f>
        <v>1.0332706063828967</v>
      </c>
      <c r="R102">
        <f>[1]W_Shares!R44/[1]W_Shares!R$5</f>
        <v>1.017821601643331</v>
      </c>
      <c r="S102">
        <f>[1]W_Shares!S44/[1]W_Shares!S$5</f>
        <v>1.039108875140929</v>
      </c>
      <c r="T102">
        <f>[1]W_Shares!T44/[1]W_Shares!T$5</f>
        <v>1.0265734527982144</v>
      </c>
      <c r="U102">
        <f>[1]W_Shares!U44/[1]W_Shares!U$5</f>
        <v>0.99934226142393923</v>
      </c>
      <c r="V102">
        <f>[1]W_Shares!V44/[1]W_Shares!V$5</f>
        <v>1.0129256332243037</v>
      </c>
      <c r="W102">
        <f>[1]W_Shares!W44/[1]W_Shares!W$5</f>
        <v>0.99633358717254972</v>
      </c>
    </row>
    <row r="103" spans="1:23" x14ac:dyDescent="0.25">
      <c r="A103" s="2" t="s">
        <v>102</v>
      </c>
      <c r="B103" s="2" t="s">
        <v>103</v>
      </c>
      <c r="C103">
        <f>[1]W_Shares!C45/[1]W_Shares!C$5</f>
        <v>1.0243627303179903</v>
      </c>
      <c r="D103">
        <f>[1]W_Shares!D45/[1]W_Shares!D$5</f>
        <v>0.97985851783755229</v>
      </c>
      <c r="E103">
        <f>[1]W_Shares!E45/[1]W_Shares!E$5</f>
        <v>0.92668784821628258</v>
      </c>
      <c r="F103">
        <f>[1]W_Shares!F45/[1]W_Shares!F$5</f>
        <v>1.028841351777793</v>
      </c>
      <c r="G103">
        <f>[1]W_Shares!G45/[1]W_Shares!G$5</f>
        <v>1.0464206145819206</v>
      </c>
      <c r="H103">
        <f>[1]W_Shares!H45/[1]W_Shares!H$5</f>
        <v>1.0318417085040379</v>
      </c>
      <c r="I103">
        <f>[1]W_Shares!I45/[1]W_Shares!I$5</f>
        <v>1.0509212491636588</v>
      </c>
      <c r="J103">
        <f>[1]W_Shares!J45/[1]W_Shares!J$5</f>
        <v>1.0313058612648145</v>
      </c>
      <c r="K103">
        <f>[1]W_Shares!K45/[1]W_Shares!K$5</f>
        <v>1.0429380903567065</v>
      </c>
      <c r="L103">
        <f>[1]W_Shares!L45/[1]W_Shares!L$5</f>
        <v>1.0224870977366243</v>
      </c>
      <c r="M103">
        <f>[1]W_Shares!M45/[1]W_Shares!M$5</f>
        <v>1.0103113348064434</v>
      </c>
      <c r="N103">
        <f>[1]W_Shares!N45/[1]W_Shares!N$5</f>
        <v>1.0589507562623039</v>
      </c>
      <c r="O103">
        <f>[1]W_Shares!O45/[1]W_Shares!O$5</f>
        <v>0.99805752734081488</v>
      </c>
      <c r="P103">
        <f>[1]W_Shares!P45/[1]W_Shares!P$5</f>
        <v>0.98542565647683489</v>
      </c>
      <c r="Q103">
        <f>[1]W_Shares!Q45/[1]W_Shares!Q$5</f>
        <v>1.0237184220906645</v>
      </c>
      <c r="R103">
        <f>[1]W_Shares!R45/[1]W_Shares!R$5</f>
        <v>1.0464201754883844</v>
      </c>
      <c r="S103">
        <f>[1]W_Shares!S45/[1]W_Shares!S$5</f>
        <v>1.0363372437650438</v>
      </c>
      <c r="T103">
        <f>[1]W_Shares!T45/[1]W_Shares!T$5</f>
        <v>1.0517142517114781</v>
      </c>
      <c r="U103">
        <f>[1]W_Shares!U45/[1]W_Shares!U$5</f>
        <v>1.0400904540056441</v>
      </c>
      <c r="V103">
        <f>[1]W_Shares!V45/[1]W_Shares!V$5</f>
        <v>1.0939832099412705</v>
      </c>
      <c r="W103">
        <f>[1]W_Shares!W45/[1]W_Shares!W$5</f>
        <v>1.008750624418113</v>
      </c>
    </row>
    <row r="104" spans="1:23" x14ac:dyDescent="0.25">
      <c r="A104" s="2" t="s">
        <v>104</v>
      </c>
      <c r="B104" s="2" t="s">
        <v>105</v>
      </c>
      <c r="C104">
        <f>[1]W_Shares!C46/[1]W_Shares!C$5</f>
        <v>1.1015657138481467</v>
      </c>
      <c r="D104">
        <f>[1]W_Shares!D46/[1]W_Shares!D$5</f>
        <v>1.1174887328854797</v>
      </c>
      <c r="E104">
        <f>[1]W_Shares!E46/[1]W_Shares!E$5</f>
        <v>1.0994890689347232</v>
      </c>
      <c r="F104">
        <f>[1]W_Shares!F46/[1]W_Shares!F$5</f>
        <v>1.007745963085245</v>
      </c>
      <c r="G104">
        <f>[1]W_Shares!G46/[1]W_Shares!G$5</f>
        <v>1.0207703120041898</v>
      </c>
      <c r="H104">
        <f>[1]W_Shares!H46/[1]W_Shares!H$5</f>
        <v>0.98077926831699669</v>
      </c>
      <c r="I104">
        <f>[1]W_Shares!I46/[1]W_Shares!I$5</f>
        <v>1.056282002506874</v>
      </c>
      <c r="J104">
        <f>[1]W_Shares!J46/[1]W_Shares!J$5</f>
        <v>1.0117901205413486</v>
      </c>
      <c r="K104">
        <f>[1]W_Shares!K46/[1]W_Shares!K$5</f>
        <v>1.0306412257074149</v>
      </c>
      <c r="L104">
        <f>[1]W_Shares!L46/[1]W_Shares!L$5</f>
        <v>1.1206872959432506</v>
      </c>
      <c r="M104">
        <f>[1]W_Shares!M46/[1]W_Shares!M$5</f>
        <v>1.0900672077193918</v>
      </c>
      <c r="N104">
        <f>[1]W_Shares!N46/[1]W_Shares!N$5</f>
        <v>1.1692511601158682</v>
      </c>
      <c r="O104">
        <f>[1]W_Shares!O46/[1]W_Shares!O$5</f>
        <v>1.0604069218977241</v>
      </c>
      <c r="P104">
        <f>[1]W_Shares!P46/[1]W_Shares!P$5</f>
        <v>1.0387230187949685</v>
      </c>
      <c r="Q104">
        <f>[1]W_Shares!Q46/[1]W_Shares!Q$5</f>
        <v>1.0785652124244298</v>
      </c>
      <c r="R104">
        <f>[1]W_Shares!R46/[1]W_Shares!R$5</f>
        <v>1.0077947110994145</v>
      </c>
      <c r="S104">
        <f>[1]W_Shares!S46/[1]W_Shares!S$5</f>
        <v>1.0974086510860028</v>
      </c>
      <c r="T104">
        <f>[1]W_Shares!T46/[1]W_Shares!T$5</f>
        <v>1.0299025112755207</v>
      </c>
      <c r="U104">
        <f>[1]W_Shares!U46/[1]W_Shares!U$5</f>
        <v>1.1496844489169955</v>
      </c>
      <c r="V104">
        <f>[1]W_Shares!V46/[1]W_Shares!V$5</f>
        <v>1.0636841208732029</v>
      </c>
      <c r="W104">
        <f>[1]W_Shares!W46/[1]W_Shares!W$5</f>
        <v>1.0439611280529471</v>
      </c>
    </row>
    <row r="105" spans="1:23" x14ac:dyDescent="0.25">
      <c r="A105" s="2" t="s">
        <v>106</v>
      </c>
      <c r="B105" s="2" t="s">
        <v>107</v>
      </c>
      <c r="C105">
        <f>[1]W_Shares!C47/[1]W_Shares!C$5</f>
        <v>0.98244659106767618</v>
      </c>
      <c r="D105">
        <f>[1]W_Shares!D47/[1]W_Shares!D$5</f>
        <v>0.9580183197944091</v>
      </c>
      <c r="E105">
        <f>[1]W_Shares!E47/[1]W_Shares!E$5</f>
        <v>0.96340771950204163</v>
      </c>
      <c r="F105">
        <f>[1]W_Shares!F47/[1]W_Shares!F$5</f>
        <v>1.0079528440894403</v>
      </c>
      <c r="G105">
        <f>[1]W_Shares!G47/[1]W_Shares!G$5</f>
        <v>0.99650625962175743</v>
      </c>
      <c r="H105">
        <f>[1]W_Shares!H47/[1]W_Shares!H$5</f>
        <v>0.97706354622849323</v>
      </c>
      <c r="I105">
        <f>[1]W_Shares!I47/[1]W_Shares!I$5</f>
        <v>0.98242468341461098</v>
      </c>
      <c r="J105">
        <f>[1]W_Shares!J47/[1]W_Shares!J$5</f>
        <v>0.96090087944003122</v>
      </c>
      <c r="K105">
        <f>[1]W_Shares!K47/[1]W_Shares!K$5</f>
        <v>0.94480877887300108</v>
      </c>
      <c r="L105">
        <f>[1]W_Shares!L47/[1]W_Shares!L$5</f>
        <v>0.96449103809296732</v>
      </c>
      <c r="M105">
        <f>[1]W_Shares!M47/[1]W_Shares!M$5</f>
        <v>0.93286041680469423</v>
      </c>
      <c r="N105">
        <f>[1]W_Shares!N47/[1]W_Shares!N$5</f>
        <v>0.99536139286937031</v>
      </c>
      <c r="O105">
        <f>[1]W_Shares!O47/[1]W_Shares!O$5</f>
        <v>1.0111159415320408</v>
      </c>
      <c r="P105">
        <f>[1]W_Shares!P47/[1]W_Shares!P$5</f>
        <v>1.0237895070161396</v>
      </c>
      <c r="Q105">
        <f>[1]W_Shares!Q47/[1]W_Shares!Q$5</f>
        <v>1.0277880492788427</v>
      </c>
      <c r="R105">
        <f>[1]W_Shares!R47/[1]W_Shares!R$5</f>
        <v>1.0000201225359744</v>
      </c>
      <c r="S105">
        <f>[1]W_Shares!S47/[1]W_Shares!S$5</f>
        <v>1.0248709277278572</v>
      </c>
      <c r="T105">
        <f>[1]W_Shares!T47/[1]W_Shares!T$5</f>
        <v>1.0070338161011221</v>
      </c>
      <c r="U105">
        <f>[1]W_Shares!U47/[1]W_Shares!U$5</f>
        <v>0.94017800136229235</v>
      </c>
      <c r="V105">
        <f>[1]W_Shares!V47/[1]W_Shares!V$5</f>
        <v>0.94988251955714686</v>
      </c>
      <c r="W105">
        <f>[1]W_Shares!W47/[1]W_Shares!W$5</f>
        <v>0.97369789394481376</v>
      </c>
    </row>
    <row r="106" spans="1:23" x14ac:dyDescent="0.25">
      <c r="A106" s="2" t="s">
        <v>108</v>
      </c>
      <c r="B106" s="2" t="s">
        <v>109</v>
      </c>
      <c r="C106">
        <f>[1]W_Shares!C48/[1]W_Shares!C$5</f>
        <v>1.1311836376932691</v>
      </c>
      <c r="D106">
        <f>[1]W_Shares!D48/[1]W_Shares!D$5</f>
        <v>1.1058289026158659</v>
      </c>
      <c r="E106">
        <f>[1]W_Shares!E48/[1]W_Shares!E$5</f>
        <v>1.0239711503250186</v>
      </c>
      <c r="F106">
        <f>[1]W_Shares!F48/[1]W_Shares!F$5</f>
        <v>1.0701646986802915</v>
      </c>
      <c r="G106">
        <f>[1]W_Shares!G48/[1]W_Shares!G$5</f>
        <v>1.0640027453045775</v>
      </c>
      <c r="H106">
        <f>[1]W_Shares!H48/[1]W_Shares!H$5</f>
        <v>1.0920117402636325</v>
      </c>
      <c r="I106">
        <f>[1]W_Shares!I48/[1]W_Shares!I$5</f>
        <v>1.0333250654910964</v>
      </c>
      <c r="J106">
        <f>[1]W_Shares!J48/[1]W_Shares!J$5</f>
        <v>1.0327917443430374</v>
      </c>
      <c r="K106">
        <f>[1]W_Shares!K48/[1]W_Shares!K$5</f>
        <v>1.0161332313115121</v>
      </c>
      <c r="L106">
        <f>[1]W_Shares!L48/[1]W_Shares!L$5</f>
        <v>1.003782545622778</v>
      </c>
      <c r="M106">
        <f>[1]W_Shares!M48/[1]W_Shares!M$5</f>
        <v>0.97387054884684976</v>
      </c>
      <c r="N106">
        <f>[1]W_Shares!N48/[1]W_Shares!N$5</f>
        <v>1.0887127229000388</v>
      </c>
      <c r="O106">
        <f>[1]W_Shares!O48/[1]W_Shares!O$5</f>
        <v>1.0907533044800561</v>
      </c>
      <c r="P106">
        <f>[1]W_Shares!P48/[1]W_Shares!P$5</f>
        <v>1.0302594586030578</v>
      </c>
      <c r="Q106">
        <f>[1]W_Shares!Q48/[1]W_Shares!Q$5</f>
        <v>0.99209168706575956</v>
      </c>
      <c r="R106">
        <f>[1]W_Shares!R48/[1]W_Shares!R$5</f>
        <v>0.9363056645767549</v>
      </c>
      <c r="S106">
        <f>[1]W_Shares!S48/[1]W_Shares!S$5</f>
        <v>0.97103321680426935</v>
      </c>
      <c r="T106">
        <f>[1]W_Shares!T48/[1]W_Shares!T$5</f>
        <v>0.97147856998356408</v>
      </c>
      <c r="U106">
        <f>[1]W_Shares!U48/[1]W_Shares!U$5</f>
        <v>0.96654276235989189</v>
      </c>
      <c r="V106">
        <f>[1]W_Shares!V48/[1]W_Shares!V$5</f>
        <v>0.92983702451238937</v>
      </c>
      <c r="W106">
        <f>[1]W_Shares!W48/[1]W_Shares!W$5</f>
        <v>1.0133833656528848</v>
      </c>
    </row>
    <row r="107" spans="1:23" x14ac:dyDescent="0.25">
      <c r="A107" s="2" t="s">
        <v>110</v>
      </c>
      <c r="B107" s="2" t="s">
        <v>109</v>
      </c>
      <c r="C107">
        <f>[1]W_Shares!C49/[1]W_Shares!C$5</f>
        <v>1.1311836376932691</v>
      </c>
      <c r="D107">
        <f>[1]W_Shares!D49/[1]W_Shares!D$5</f>
        <v>1.1058289026158659</v>
      </c>
      <c r="E107">
        <f>[1]W_Shares!E49/[1]W_Shares!E$5</f>
        <v>1.0239711503250186</v>
      </c>
      <c r="F107">
        <f>[1]W_Shares!F49/[1]W_Shares!F$5</f>
        <v>1.0701646986802915</v>
      </c>
      <c r="G107">
        <f>[1]W_Shares!G49/[1]W_Shares!G$5</f>
        <v>1.0640027453045775</v>
      </c>
      <c r="H107">
        <f>[1]W_Shares!H49/[1]W_Shares!H$5</f>
        <v>1.0920117402636325</v>
      </c>
      <c r="I107">
        <f>[1]W_Shares!I49/[1]W_Shares!I$5</f>
        <v>1.0333250654910964</v>
      </c>
      <c r="J107">
        <f>[1]W_Shares!J49/[1]W_Shares!J$5</f>
        <v>1.0327917443430374</v>
      </c>
      <c r="K107">
        <f>[1]W_Shares!K49/[1]W_Shares!K$5</f>
        <v>1.0161332313115121</v>
      </c>
      <c r="L107">
        <f>[1]W_Shares!L49/[1]W_Shares!L$5</f>
        <v>1.003782545622778</v>
      </c>
      <c r="M107">
        <f>[1]W_Shares!M49/[1]W_Shares!M$5</f>
        <v>0.97387054884684976</v>
      </c>
      <c r="N107">
        <f>[1]W_Shares!N49/[1]W_Shares!N$5</f>
        <v>1.0887127229000388</v>
      </c>
      <c r="O107">
        <f>[1]W_Shares!O49/[1]W_Shares!O$5</f>
        <v>1.0907533044800561</v>
      </c>
      <c r="P107">
        <f>[1]W_Shares!P49/[1]W_Shares!P$5</f>
        <v>1.0302594586030578</v>
      </c>
      <c r="Q107">
        <f>[1]W_Shares!Q49/[1]W_Shares!Q$5</f>
        <v>0.99209168706575956</v>
      </c>
      <c r="R107">
        <f>[1]W_Shares!R49/[1]W_Shares!R$5</f>
        <v>0.9363056645767549</v>
      </c>
      <c r="S107">
        <f>[1]W_Shares!S49/[1]W_Shares!S$5</f>
        <v>0.97103321680426935</v>
      </c>
      <c r="T107">
        <f>[1]W_Shares!T49/[1]W_Shares!T$5</f>
        <v>0.97147856998356408</v>
      </c>
      <c r="U107">
        <f>[1]W_Shares!U49/[1]W_Shares!U$5</f>
        <v>0.96654276235989189</v>
      </c>
      <c r="V107">
        <f>[1]W_Shares!V49/[1]W_Shares!V$5</f>
        <v>0.92983702451238937</v>
      </c>
      <c r="W107">
        <f>[1]W_Shares!W49/[1]W_Shares!W$5</f>
        <v>1.0133833656528848</v>
      </c>
    </row>
    <row r="108" spans="1:23" x14ac:dyDescent="0.25">
      <c r="A108" s="2" t="s">
        <v>111</v>
      </c>
      <c r="B108" s="2" t="s">
        <v>112</v>
      </c>
      <c r="C108">
        <f>[1]W_Shares!C50/[1]W_Shares!C$5</f>
        <v>0.98664609957671046</v>
      </c>
      <c r="D108">
        <f>[1]W_Shares!D50/[1]W_Shares!D$5</f>
        <v>1.0233578409589084</v>
      </c>
      <c r="E108">
        <f>[1]W_Shares!E50/[1]W_Shares!E$5</f>
        <v>1.0132198770897205</v>
      </c>
      <c r="F108">
        <f>[1]W_Shares!F50/[1]W_Shares!F$5</f>
        <v>0.98159570124111206</v>
      </c>
      <c r="G108">
        <f>[1]W_Shares!G50/[1]W_Shares!G$5</f>
        <v>0.94700962826235102</v>
      </c>
      <c r="H108">
        <f>[1]W_Shares!H50/[1]W_Shares!H$5</f>
        <v>0.93962519332992889</v>
      </c>
      <c r="I108">
        <f>[1]W_Shares!I50/[1]W_Shares!I$5</f>
        <v>0.95905302633234102</v>
      </c>
      <c r="J108">
        <f>[1]W_Shares!J50/[1]W_Shares!J$5</f>
        <v>0.9494580983858204</v>
      </c>
      <c r="K108">
        <f>[1]W_Shares!K50/[1]W_Shares!K$5</f>
        <v>0.9648603103392096</v>
      </c>
      <c r="L108">
        <f>[1]W_Shares!L50/[1]W_Shares!L$5</f>
        <v>0.99040829276721787</v>
      </c>
      <c r="M108">
        <f>[1]W_Shares!M50/[1]W_Shares!M$5</f>
        <v>1.0005018175848883</v>
      </c>
      <c r="N108">
        <f>[1]W_Shares!N50/[1]W_Shares!N$5</f>
        <v>0.96970823143653484</v>
      </c>
      <c r="O108">
        <f>[1]W_Shares!O50/[1]W_Shares!O$5</f>
        <v>0.97644350989575368</v>
      </c>
      <c r="P108">
        <f>[1]W_Shares!P50/[1]W_Shares!P$5</f>
        <v>0.97139656627696058</v>
      </c>
      <c r="Q108">
        <f>[1]W_Shares!Q50/[1]W_Shares!Q$5</f>
        <v>0.95789316427973425</v>
      </c>
      <c r="R108">
        <f>[1]W_Shares!R50/[1]W_Shares!R$5</f>
        <v>0.91672355687669194</v>
      </c>
      <c r="S108">
        <f>[1]W_Shares!S50/[1]W_Shares!S$5</f>
        <v>0.90536168538646322</v>
      </c>
      <c r="T108">
        <f>[1]W_Shares!T50/[1]W_Shares!T$5</f>
        <v>0.9506059306275696</v>
      </c>
      <c r="U108">
        <f>[1]W_Shares!U50/[1]W_Shares!U$5</f>
        <v>1.0087146308573363</v>
      </c>
      <c r="V108">
        <f>[1]W_Shares!V50/[1]W_Shares!V$5</f>
        <v>0.96566933098617491</v>
      </c>
      <c r="W108">
        <f>[1]W_Shares!W50/[1]W_Shares!W$5</f>
        <v>0.96514000229881436</v>
      </c>
    </row>
    <row r="109" spans="1:23" x14ac:dyDescent="0.25">
      <c r="A109" s="2" t="s">
        <v>113</v>
      </c>
      <c r="B109" s="2" t="s">
        <v>114</v>
      </c>
      <c r="C109">
        <f>[1]W_Shares!C51/[1]W_Shares!C$5</f>
        <v>0.957169831258746</v>
      </c>
      <c r="D109">
        <f>[1]W_Shares!D51/[1]W_Shares!D$5</f>
        <v>1.0240355927699925</v>
      </c>
      <c r="E109">
        <f>[1]W_Shares!E51/[1]W_Shares!E$5</f>
        <v>0.98236132051791947</v>
      </c>
      <c r="F109">
        <f>[1]W_Shares!F51/[1]W_Shares!F$5</f>
        <v>0.93546816717525683</v>
      </c>
      <c r="G109">
        <f>[1]W_Shares!G51/[1]W_Shares!G$5</f>
        <v>0.91963801403712908</v>
      </c>
      <c r="H109">
        <f>[1]W_Shares!H51/[1]W_Shares!H$5</f>
        <v>0.94409110146555153</v>
      </c>
      <c r="I109">
        <f>[1]W_Shares!I51/[1]W_Shares!I$5</f>
        <v>0.93906334432126926</v>
      </c>
      <c r="J109">
        <f>[1]W_Shares!J51/[1]W_Shares!J$5</f>
        <v>0.95706553902896541</v>
      </c>
      <c r="K109">
        <f>[1]W_Shares!K51/[1]W_Shares!K$5</f>
        <v>0.92940072378856209</v>
      </c>
      <c r="L109">
        <f>[1]W_Shares!L51/[1]W_Shares!L$5</f>
        <v>0.9504547457281225</v>
      </c>
      <c r="M109">
        <f>[1]W_Shares!M51/[1]W_Shares!M$5</f>
        <v>0.93915424808442349</v>
      </c>
      <c r="N109">
        <f>[1]W_Shares!N51/[1]W_Shares!N$5</f>
        <v>0.93144669398447066</v>
      </c>
      <c r="O109">
        <f>[1]W_Shares!O51/[1]W_Shares!O$5</f>
        <v>0.94863976469857902</v>
      </c>
      <c r="P109">
        <f>[1]W_Shares!P51/[1]W_Shares!P$5</f>
        <v>0.93855703244340072</v>
      </c>
      <c r="Q109">
        <f>[1]W_Shares!Q51/[1]W_Shares!Q$5</f>
        <v>0.89492198332512884</v>
      </c>
      <c r="R109">
        <f>[1]W_Shares!R51/[1]W_Shares!R$5</f>
        <v>0.86976630173418046</v>
      </c>
      <c r="S109">
        <f>[1]W_Shares!S51/[1]W_Shares!S$5</f>
        <v>0.87679782909607951</v>
      </c>
      <c r="T109">
        <f>[1]W_Shares!T51/[1]W_Shares!T$5</f>
        <v>0.91278704931964427</v>
      </c>
      <c r="U109">
        <f>[1]W_Shares!U51/[1]W_Shares!U$5</f>
        <v>0.97186150632978685</v>
      </c>
      <c r="V109">
        <f>[1]W_Shares!V51/[1]W_Shares!V$5</f>
        <v>0.94211259962001204</v>
      </c>
      <c r="W109">
        <f>[1]W_Shares!W51/[1]W_Shares!W$5</f>
        <v>0.92915379132219877</v>
      </c>
    </row>
    <row r="110" spans="1:23" x14ac:dyDescent="0.25">
      <c r="A110" s="2" t="s">
        <v>115</v>
      </c>
      <c r="B110" s="2" t="s">
        <v>116</v>
      </c>
      <c r="C110" t="e">
        <f>[1]W_Shares!C52/[1]W_Shares!C$5</f>
        <v>#DIV/0!</v>
      </c>
      <c r="D110" t="e">
        <f>[1]W_Shares!D52/[1]W_Shares!D$5</f>
        <v>#DIV/0!</v>
      </c>
      <c r="E110" t="e">
        <f>[1]W_Shares!E52/[1]W_Shares!E$5</f>
        <v>#DIV/0!</v>
      </c>
      <c r="F110">
        <f>[1]W_Shares!F52/[1]W_Shares!F$5</f>
        <v>0.95727812708954341</v>
      </c>
      <c r="G110">
        <f>[1]W_Shares!G52/[1]W_Shares!G$5</f>
        <v>0.911566796185727</v>
      </c>
      <c r="H110">
        <f>[1]W_Shares!H52/[1]W_Shares!H$5</f>
        <v>0.87483089056670382</v>
      </c>
      <c r="I110">
        <f>[1]W_Shares!I52/[1]W_Shares!I$5</f>
        <v>0.91122627614551532</v>
      </c>
      <c r="J110">
        <f>[1]W_Shares!J52/[1]W_Shares!J$5</f>
        <v>0.90549924823805739</v>
      </c>
      <c r="K110">
        <f>[1]W_Shares!K52/[1]W_Shares!K$5</f>
        <v>0.94553671017417085</v>
      </c>
      <c r="L110">
        <f>[1]W_Shares!L52/[1]W_Shares!L$5</f>
        <v>0.98703714237417817</v>
      </c>
      <c r="M110">
        <f>[1]W_Shares!M52/[1]W_Shares!M$5</f>
        <v>1.0241056455616637</v>
      </c>
      <c r="N110">
        <f>[1]W_Shares!N52/[1]W_Shares!N$5</f>
        <v>0.96328870494246399</v>
      </c>
      <c r="O110">
        <f>[1]W_Shares!O52/[1]W_Shares!O$5</f>
        <v>0.97070082521494738</v>
      </c>
      <c r="P110">
        <f>[1]W_Shares!P52/[1]W_Shares!P$5</f>
        <v>0.95437841266964218</v>
      </c>
      <c r="Q110">
        <f>[1]W_Shares!Q52/[1]W_Shares!Q$5</f>
        <v>0.95264212808729787</v>
      </c>
      <c r="R110">
        <f>[1]W_Shares!R52/[1]W_Shares!R$5</f>
        <v>0.89394200443589389</v>
      </c>
      <c r="S110">
        <f>[1]W_Shares!S52/[1]W_Shares!S$5</f>
        <v>0.87604561914854406</v>
      </c>
      <c r="T110">
        <f>[1]W_Shares!T52/[1]W_Shares!T$5</f>
        <v>0.91333313564440943</v>
      </c>
      <c r="U110">
        <f>[1]W_Shares!U52/[1]W_Shares!U$5</f>
        <v>1.0079618278064288</v>
      </c>
      <c r="V110">
        <f>[1]W_Shares!V52/[1]W_Shares!V$5</f>
        <v>0.94186744932086541</v>
      </c>
      <c r="W110">
        <f>[1]W_Shares!W52/[1]W_Shares!W$5</f>
        <v>0.94409711100449867</v>
      </c>
    </row>
    <row r="111" spans="1:23" x14ac:dyDescent="0.25">
      <c r="A111" s="2" t="s">
        <v>117</v>
      </c>
      <c r="B111" s="2" t="s">
        <v>118</v>
      </c>
      <c r="C111" t="e">
        <f>[1]W_Shares!C53/[1]W_Shares!C$5</f>
        <v>#DIV/0!</v>
      </c>
      <c r="D111" t="e">
        <f>[1]W_Shares!D53/[1]W_Shares!D$5</f>
        <v>#DIV/0!</v>
      </c>
      <c r="E111" t="e">
        <f>[1]W_Shares!E53/[1]W_Shares!E$5</f>
        <v>#DIV/0!</v>
      </c>
      <c r="F111">
        <f>[1]W_Shares!F53/[1]W_Shares!F$5</f>
        <v>1.0969125666454376</v>
      </c>
      <c r="G111">
        <f>[1]W_Shares!G53/[1]W_Shares!G$5</f>
        <v>1.0455578791442979</v>
      </c>
      <c r="H111">
        <f>[1]W_Shares!H53/[1]W_Shares!H$5</f>
        <v>1.0347346117877898</v>
      </c>
      <c r="I111">
        <f>[1]W_Shares!I53/[1]W_Shares!I$5</f>
        <v>1.0634887489476579</v>
      </c>
      <c r="J111">
        <f>[1]W_Shares!J53/[1]W_Shares!J$5</f>
        <v>1.0033859340232627</v>
      </c>
      <c r="K111">
        <f>[1]W_Shares!K53/[1]W_Shares!K$5</f>
        <v>1.0516125685467494</v>
      </c>
      <c r="L111">
        <f>[1]W_Shares!L53/[1]W_Shares!L$5</f>
        <v>1.0607638119489495</v>
      </c>
      <c r="M111">
        <f>[1]W_Shares!M53/[1]W_Shares!M$5</f>
        <v>1.0637825607891405</v>
      </c>
      <c r="N111">
        <f>[1]W_Shares!N53/[1]W_Shares!N$5</f>
        <v>1.0387753130089576</v>
      </c>
      <c r="O111">
        <f>[1]W_Shares!O53/[1]W_Shares!O$5</f>
        <v>1.0290664543237469</v>
      </c>
      <c r="P111">
        <f>[1]W_Shares!P53/[1]W_Shares!P$5</f>
        <v>1.0470180073822233</v>
      </c>
      <c r="Q111">
        <f>[1]W_Shares!Q53/[1]W_Shares!Q$5</f>
        <v>1.059654789067858</v>
      </c>
      <c r="R111">
        <f>[1]W_Shares!R53/[1]W_Shares!R$5</f>
        <v>1.0211660824551534</v>
      </c>
      <c r="S111">
        <f>[1]W_Shares!S53/[1]W_Shares!S$5</f>
        <v>0.98631377860022007</v>
      </c>
      <c r="T111">
        <f>[1]W_Shares!T53/[1]W_Shares!T$5</f>
        <v>1.0563509555969732</v>
      </c>
      <c r="U111">
        <f>[1]W_Shares!U53/[1]W_Shares!U$5</f>
        <v>1.0720698292112081</v>
      </c>
      <c r="V111">
        <f>[1]W_Shares!V53/[1]W_Shares!V$5</f>
        <v>1.0354330120934658</v>
      </c>
      <c r="W111">
        <f>[1]W_Shares!W53/[1]W_Shares!W$5</f>
        <v>1.0383070853299989</v>
      </c>
    </row>
    <row r="112" spans="1:23" x14ac:dyDescent="0.25">
      <c r="A112" s="2" t="s">
        <v>119</v>
      </c>
      <c r="B112" s="2" t="s">
        <v>120</v>
      </c>
      <c r="C112">
        <f>[1]W_Shares!C54/[1]W_Shares!C$5</f>
        <v>1.0103254170986153</v>
      </c>
      <c r="D112">
        <f>[1]W_Shares!D54/[1]W_Shares!D$5</f>
        <v>1.0357556351460622</v>
      </c>
      <c r="E112">
        <f>[1]W_Shares!E54/[1]W_Shares!E$5</f>
        <v>1.0561609668395455</v>
      </c>
      <c r="F112">
        <f>[1]W_Shares!F54/[1]W_Shares!F$5</f>
        <v>1.0104326331411495</v>
      </c>
      <c r="G112">
        <f>[1]W_Shares!G54/[1]W_Shares!G$5</f>
        <v>1.0026584490651038</v>
      </c>
      <c r="H112">
        <f>[1]W_Shares!H54/[1]W_Shares!H$5</f>
        <v>1.0382808647426134</v>
      </c>
      <c r="I112">
        <f>[1]W_Shares!I54/[1]W_Shares!I$5</f>
        <v>1.0424046266401419</v>
      </c>
      <c r="J112">
        <f>[1]W_Shares!J54/[1]W_Shares!J$5</f>
        <v>1.0498435395720442</v>
      </c>
      <c r="K112">
        <f>[1]W_Shares!K54/[1]W_Shares!K$5</f>
        <v>1.0365786470621758</v>
      </c>
      <c r="L112">
        <f>[1]W_Shares!L54/[1]W_Shares!L$5</f>
        <v>1.0341310134316992</v>
      </c>
      <c r="M112">
        <f>[1]W_Shares!M54/[1]W_Shares!M$5</f>
        <v>1.0362986323299468</v>
      </c>
      <c r="N112">
        <f>[1]W_Shares!N54/[1]W_Shares!N$5</f>
        <v>1.0813534878036641</v>
      </c>
      <c r="O112">
        <f>[1]W_Shares!O54/[1]W_Shares!O$5</f>
        <v>1.0737830616149018</v>
      </c>
      <c r="P112">
        <f>[1]W_Shares!P54/[1]W_Shares!P$5</f>
        <v>1.0467159545537139</v>
      </c>
      <c r="Q112">
        <f>[1]W_Shares!Q54/[1]W_Shares!Q$5</f>
        <v>1.0274798273180865</v>
      </c>
      <c r="R112">
        <f>[1]W_Shares!R54/[1]W_Shares!R$5</f>
        <v>1.0041336133865355</v>
      </c>
      <c r="S112">
        <f>[1]W_Shares!S54/[1]W_Shares!S$5</f>
        <v>1.0010060261842297</v>
      </c>
      <c r="T112">
        <f>[1]W_Shares!T54/[1]W_Shares!T$5</f>
        <v>1.0390540555251686</v>
      </c>
      <c r="U112">
        <f>[1]W_Shares!U54/[1]W_Shares!U$5</f>
        <v>1.0544825430170033</v>
      </c>
      <c r="V112">
        <f>[1]W_Shares!V54/[1]W_Shares!V$5</f>
        <v>1.090560938379814</v>
      </c>
      <c r="W112">
        <f>[1]W_Shares!W54/[1]W_Shares!W$5</f>
        <v>1.0879880217283402</v>
      </c>
    </row>
    <row r="113" spans="1:23" x14ac:dyDescent="0.25">
      <c r="A113" s="2" t="s">
        <v>121</v>
      </c>
      <c r="B113" s="2" t="s">
        <v>120</v>
      </c>
      <c r="C113">
        <f>[1]W_Shares!C55/[1]W_Shares!C$5</f>
        <v>1.0103254170986153</v>
      </c>
      <c r="D113">
        <f>[1]W_Shares!D55/[1]W_Shares!D$5</f>
        <v>1.0357556351460622</v>
      </c>
      <c r="E113">
        <f>[1]W_Shares!E55/[1]W_Shares!E$5</f>
        <v>1.0561609668395455</v>
      </c>
      <c r="F113">
        <f>[1]W_Shares!F55/[1]W_Shares!F$5</f>
        <v>1.0104326331411495</v>
      </c>
      <c r="G113">
        <f>[1]W_Shares!G55/[1]W_Shares!G$5</f>
        <v>1.0026584490651038</v>
      </c>
      <c r="H113">
        <f>[1]W_Shares!H55/[1]W_Shares!H$5</f>
        <v>1.0382808647426134</v>
      </c>
      <c r="I113">
        <f>[1]W_Shares!I55/[1]W_Shares!I$5</f>
        <v>1.0424046266401419</v>
      </c>
      <c r="J113">
        <f>[1]W_Shares!J55/[1]W_Shares!J$5</f>
        <v>1.0498435395720442</v>
      </c>
      <c r="K113">
        <f>[1]W_Shares!K55/[1]W_Shares!K$5</f>
        <v>1.0365786470621758</v>
      </c>
      <c r="L113">
        <f>[1]W_Shares!L55/[1]W_Shares!L$5</f>
        <v>1.0341310134316992</v>
      </c>
      <c r="M113">
        <f>[1]W_Shares!M55/[1]W_Shares!M$5</f>
        <v>1.0362986323299468</v>
      </c>
      <c r="N113">
        <f>[1]W_Shares!N55/[1]W_Shares!N$5</f>
        <v>1.0813534878036641</v>
      </c>
      <c r="O113">
        <f>[1]W_Shares!O55/[1]W_Shares!O$5</f>
        <v>1.0737830616149018</v>
      </c>
      <c r="P113">
        <f>[1]W_Shares!P55/[1]W_Shares!P$5</f>
        <v>1.0467159545537139</v>
      </c>
      <c r="Q113">
        <f>[1]W_Shares!Q55/[1]W_Shares!Q$5</f>
        <v>1.0274798273180865</v>
      </c>
      <c r="R113">
        <f>[1]W_Shares!R55/[1]W_Shares!R$5</f>
        <v>1.0041336133865355</v>
      </c>
      <c r="S113">
        <f>[1]W_Shares!S55/[1]W_Shares!S$5</f>
        <v>1.0010060261842297</v>
      </c>
      <c r="T113">
        <f>[1]W_Shares!T55/[1]W_Shares!T$5</f>
        <v>1.0390540555251686</v>
      </c>
      <c r="U113">
        <f>[1]W_Shares!U55/[1]W_Shares!U$5</f>
        <v>1.0544825430170033</v>
      </c>
      <c r="V113">
        <f>[1]W_Shares!V55/[1]W_Shares!V$5</f>
        <v>1.090560938379814</v>
      </c>
      <c r="W113">
        <f>[1]W_Shares!W55/[1]W_Shares!W$5</f>
        <v>1.0879880217283402</v>
      </c>
    </row>
    <row r="114" spans="1:23" x14ac:dyDescent="0.25">
      <c r="A114" s="2" t="s">
        <v>122</v>
      </c>
      <c r="B114" s="2" t="s">
        <v>123</v>
      </c>
      <c r="C114">
        <f>[1]W_Shares!C56/[1]W_Shares!C$5</f>
        <v>1.1748395575350483</v>
      </c>
      <c r="D114">
        <f>[1]W_Shares!D56/[1]W_Shares!D$5</f>
        <v>1.1540881820522257</v>
      </c>
      <c r="E114">
        <f>[1]W_Shares!E56/[1]W_Shares!E$5</f>
        <v>1.1846197122797231</v>
      </c>
      <c r="F114">
        <f>[1]W_Shares!F56/[1]W_Shares!F$5</f>
        <v>1.0895470585936027</v>
      </c>
      <c r="G114">
        <f>[1]W_Shares!G56/[1]W_Shares!G$5</f>
        <v>1.1054927336128171</v>
      </c>
      <c r="H114">
        <f>[1]W_Shares!H56/[1]W_Shares!H$5</f>
        <v>1.1072515134451246</v>
      </c>
      <c r="I114">
        <f>[1]W_Shares!I56/[1]W_Shares!I$5</f>
        <v>1.1251711586956978</v>
      </c>
      <c r="J114">
        <f>[1]W_Shares!J56/[1]W_Shares!J$5</f>
        <v>1.1377043881823363</v>
      </c>
      <c r="K114">
        <f>[1]W_Shares!K56/[1]W_Shares!K$5</f>
        <v>1.1041104449620829</v>
      </c>
      <c r="L114">
        <f>[1]W_Shares!L56/[1]W_Shares!L$5</f>
        <v>1.0982064655994517</v>
      </c>
      <c r="M114">
        <f>[1]W_Shares!M56/[1]W_Shares!M$5</f>
        <v>1.0975477507097267</v>
      </c>
      <c r="N114">
        <f>[1]W_Shares!N56/[1]W_Shares!N$5</f>
        <v>1.0884271739876041</v>
      </c>
      <c r="O114">
        <f>[1]W_Shares!O56/[1]W_Shares!O$5</f>
        <v>1.1174001906124447</v>
      </c>
      <c r="P114">
        <f>[1]W_Shares!P56/[1]W_Shares!P$5</f>
        <v>1.1123143071019765</v>
      </c>
      <c r="Q114">
        <f>[1]W_Shares!Q56/[1]W_Shares!Q$5</f>
        <v>1.1040816802537008</v>
      </c>
      <c r="R114">
        <f>[1]W_Shares!R56/[1]W_Shares!R$5</f>
        <v>1.0878489995048539</v>
      </c>
      <c r="S114">
        <f>[1]W_Shares!S56/[1]W_Shares!S$5</f>
        <v>1.1219268183004631</v>
      </c>
      <c r="T114">
        <f>[1]W_Shares!T56/[1]W_Shares!T$5</f>
        <v>1.0933811096694155</v>
      </c>
      <c r="U114">
        <f>[1]W_Shares!U56/[1]W_Shares!U$5</f>
        <v>1.1453174844550198</v>
      </c>
      <c r="V114">
        <f>[1]W_Shares!V56/[1]W_Shares!V$5</f>
        <v>1.1047911646126356</v>
      </c>
      <c r="W114">
        <f>[1]W_Shares!W56/[1]W_Shares!W$5</f>
        <v>1.1434445985350634</v>
      </c>
    </row>
    <row r="115" spans="1:23" x14ac:dyDescent="0.25">
      <c r="A115" s="2" t="s">
        <v>124</v>
      </c>
      <c r="B115" s="2" t="s">
        <v>123</v>
      </c>
      <c r="C115">
        <f>[1]W_Shares!C57/[1]W_Shares!C$5</f>
        <v>1.1748395575350483</v>
      </c>
      <c r="D115">
        <f>[1]W_Shares!D57/[1]W_Shares!D$5</f>
        <v>1.1540881820522257</v>
      </c>
      <c r="E115">
        <f>[1]W_Shares!E57/[1]W_Shares!E$5</f>
        <v>1.1846197122797231</v>
      </c>
      <c r="F115">
        <f>[1]W_Shares!F57/[1]W_Shares!F$5</f>
        <v>1.0895470585936027</v>
      </c>
      <c r="G115">
        <f>[1]W_Shares!G57/[1]W_Shares!G$5</f>
        <v>1.1054927336128171</v>
      </c>
      <c r="H115">
        <f>[1]W_Shares!H57/[1]W_Shares!H$5</f>
        <v>1.1072515134451246</v>
      </c>
      <c r="I115">
        <f>[1]W_Shares!I57/[1]W_Shares!I$5</f>
        <v>1.1251711586956978</v>
      </c>
      <c r="J115">
        <f>[1]W_Shares!J57/[1]W_Shares!J$5</f>
        <v>1.1377043881823363</v>
      </c>
      <c r="K115">
        <f>[1]W_Shares!K57/[1]W_Shares!K$5</f>
        <v>1.1041104449620829</v>
      </c>
      <c r="L115">
        <f>[1]W_Shares!L57/[1]W_Shares!L$5</f>
        <v>1.0982064655994517</v>
      </c>
      <c r="M115">
        <f>[1]W_Shares!M57/[1]W_Shares!M$5</f>
        <v>1.0975477507097267</v>
      </c>
      <c r="N115">
        <f>[1]W_Shares!N57/[1]W_Shares!N$5</f>
        <v>1.0884271739876041</v>
      </c>
      <c r="O115">
        <f>[1]W_Shares!O57/[1]W_Shares!O$5</f>
        <v>1.1174001906124447</v>
      </c>
      <c r="P115">
        <f>[1]W_Shares!P57/[1]W_Shares!P$5</f>
        <v>1.1123143071019765</v>
      </c>
      <c r="Q115">
        <f>[1]W_Shares!Q57/[1]W_Shares!Q$5</f>
        <v>1.1040816802537008</v>
      </c>
      <c r="R115">
        <f>[1]W_Shares!R57/[1]W_Shares!R$5</f>
        <v>1.0878489995048539</v>
      </c>
      <c r="S115">
        <f>[1]W_Shares!S57/[1]W_Shares!S$5</f>
        <v>1.1219268183004631</v>
      </c>
      <c r="T115">
        <f>[1]W_Shares!T57/[1]W_Shares!T$5</f>
        <v>1.0933811096694155</v>
      </c>
      <c r="U115">
        <f>[1]W_Shares!U57/[1]W_Shares!U$5</f>
        <v>1.1453174844550198</v>
      </c>
      <c r="V115">
        <f>[1]W_Shares!V57/[1]W_Shares!V$5</f>
        <v>1.1047911646126356</v>
      </c>
      <c r="W115">
        <f>[1]W_Shares!W57/[1]W_Shares!W$5</f>
        <v>1.1434445985350634</v>
      </c>
    </row>
    <row r="116" spans="1:23" x14ac:dyDescent="0.25">
      <c r="A116" s="2" t="s">
        <v>125</v>
      </c>
      <c r="B116" s="2" t="s">
        <v>126</v>
      </c>
      <c r="C116">
        <f>[1]W_Shares!C58/[1]W_Shares!C$5</f>
        <v>0.9130850546903192</v>
      </c>
      <c r="D116">
        <f>[1]W_Shares!D58/[1]W_Shares!D$5</f>
        <v>1.0048157696819642</v>
      </c>
      <c r="E116">
        <f>[1]W_Shares!E58/[1]W_Shares!E$5</f>
        <v>0.96378058069895001</v>
      </c>
      <c r="F116">
        <f>[1]W_Shares!F58/[1]W_Shares!F$5</f>
        <v>0.94414451181975201</v>
      </c>
      <c r="G116">
        <f>[1]W_Shares!G58/[1]W_Shares!G$5</f>
        <v>0.92149848088693065</v>
      </c>
      <c r="H116">
        <f>[1]W_Shares!H58/[1]W_Shares!H$5</f>
        <v>0.96771207343997279</v>
      </c>
      <c r="I116">
        <f>[1]W_Shares!I58/[1]W_Shares!I$5</f>
        <v>0.95019297750935283</v>
      </c>
      <c r="J116">
        <f>[1]W_Shares!J58/[1]W_Shares!J$5</f>
        <v>0.97656313598553146</v>
      </c>
      <c r="K116">
        <f>[1]W_Shares!K58/[1]W_Shares!K$5</f>
        <v>0.95628864656113788</v>
      </c>
      <c r="L116">
        <f>[1]W_Shares!L58/[1]W_Shares!L$5</f>
        <v>0.92336578044854933</v>
      </c>
      <c r="M116">
        <f>[1]W_Shares!M58/[1]W_Shares!M$5</f>
        <v>0.90559164281412752</v>
      </c>
      <c r="N116">
        <f>[1]W_Shares!N58/[1]W_Shares!N$5</f>
        <v>0.96837331736109533</v>
      </c>
      <c r="O116">
        <f>[1]W_Shares!O58/[1]W_Shares!O$5</f>
        <v>0.98874050342217357</v>
      </c>
      <c r="P116">
        <f>[1]W_Shares!P58/[1]W_Shares!P$5</f>
        <v>0.9827345437772167</v>
      </c>
      <c r="Q116">
        <f>[1]W_Shares!Q58/[1]W_Shares!Q$5</f>
        <v>0.96482342885557548</v>
      </c>
      <c r="R116">
        <f>[1]W_Shares!R58/[1]W_Shares!R$5</f>
        <v>0.9804954632760845</v>
      </c>
      <c r="S116">
        <f>[1]W_Shares!S58/[1]W_Shares!S$5</f>
        <v>0.97114916780261606</v>
      </c>
      <c r="T116">
        <f>[1]W_Shares!T58/[1]W_Shares!T$5</f>
        <v>0.96851846842844747</v>
      </c>
      <c r="U116">
        <f>[1]W_Shares!U58/[1]W_Shares!U$5</f>
        <v>0.97836500350295419</v>
      </c>
      <c r="V116">
        <f>[1]W_Shares!V58/[1]W_Shares!V$5</f>
        <v>0.99140874461311401</v>
      </c>
      <c r="W116">
        <f>[1]W_Shares!W58/[1]W_Shares!W$5</f>
        <v>1.0045452021040449</v>
      </c>
    </row>
    <row r="117" spans="1:23" x14ac:dyDescent="0.25">
      <c r="A117" s="2" t="s">
        <v>127</v>
      </c>
      <c r="B117" s="2" t="s">
        <v>126</v>
      </c>
      <c r="C117">
        <f>[1]W_Shares!C59/[1]W_Shares!C$5</f>
        <v>0.9130850546903192</v>
      </c>
      <c r="D117">
        <f>[1]W_Shares!D59/[1]W_Shares!D$5</f>
        <v>1.0048157696819642</v>
      </c>
      <c r="E117">
        <f>[1]W_Shares!E59/[1]W_Shares!E$5</f>
        <v>0.96378058069895001</v>
      </c>
      <c r="F117">
        <f>[1]W_Shares!F59/[1]W_Shares!F$5</f>
        <v>0.94414451181975201</v>
      </c>
      <c r="G117">
        <f>[1]W_Shares!G59/[1]W_Shares!G$5</f>
        <v>0.92149848088693065</v>
      </c>
      <c r="H117">
        <f>[1]W_Shares!H59/[1]W_Shares!H$5</f>
        <v>0.96771207343997279</v>
      </c>
      <c r="I117">
        <f>[1]W_Shares!I59/[1]W_Shares!I$5</f>
        <v>0.95019297750935283</v>
      </c>
      <c r="J117">
        <f>[1]W_Shares!J59/[1]W_Shares!J$5</f>
        <v>0.97656313598553146</v>
      </c>
      <c r="K117">
        <f>[1]W_Shares!K59/[1]W_Shares!K$5</f>
        <v>0.95628864656113788</v>
      </c>
      <c r="L117">
        <f>[1]W_Shares!L59/[1]W_Shares!L$5</f>
        <v>0.92336578044854933</v>
      </c>
      <c r="M117">
        <f>[1]W_Shares!M59/[1]W_Shares!M$5</f>
        <v>0.90559164281412752</v>
      </c>
      <c r="N117">
        <f>[1]W_Shares!N59/[1]W_Shares!N$5</f>
        <v>0.96837331736109533</v>
      </c>
      <c r="O117">
        <f>[1]W_Shares!O59/[1]W_Shares!O$5</f>
        <v>0.98874050342217357</v>
      </c>
      <c r="P117">
        <f>[1]W_Shares!P59/[1]W_Shares!P$5</f>
        <v>0.9827345437772167</v>
      </c>
      <c r="Q117">
        <f>[1]W_Shares!Q59/[1]W_Shares!Q$5</f>
        <v>0.96482342885557548</v>
      </c>
      <c r="R117">
        <f>[1]W_Shares!R59/[1]W_Shares!R$5</f>
        <v>0.9804954632760845</v>
      </c>
      <c r="S117">
        <f>[1]W_Shares!S59/[1]W_Shares!S$5</f>
        <v>0.97114916780261606</v>
      </c>
      <c r="T117">
        <f>[1]W_Shares!T59/[1]W_Shares!T$5</f>
        <v>0.96851846842844747</v>
      </c>
      <c r="U117">
        <f>[1]W_Shares!U59/[1]W_Shares!U$5</f>
        <v>0.97836500350295419</v>
      </c>
      <c r="V117">
        <f>[1]W_Shares!V59/[1]W_Shares!V$5</f>
        <v>0.99140874461311401</v>
      </c>
      <c r="W117">
        <f>[1]W_Shares!W59/[1]W_Shares!W$5</f>
        <v>1.0045452021040449</v>
      </c>
    </row>
  </sheetData>
  <pageMargins left="0.78749999999999998" right="0.78749999999999998" top="1.0249999999999999" bottom="1.0249999999999999" header="0.78749999999999998" footer="0.78749999999999998"/>
  <pageSetup orientation="portrait" horizontalDpi="300" verticalDpi="300"/>
  <headerFooter>
    <oddHeader>&amp;C&amp;A</oddHeader>
    <oddFooter>&amp;CPage &amp;P</oddFooter>
  </headerFooter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AK86"/>
  <sheetViews>
    <sheetView zoomScale="95" zoomScaleNormal="95" workbookViewId="0">
      <selection activeCell="I1" sqref="A1:XFD1"/>
    </sheetView>
  </sheetViews>
  <sheetFormatPr defaultColWidth="11.5546875" defaultRowHeight="13.2" x14ac:dyDescent="0.25"/>
  <sheetData>
    <row r="1" spans="1:37" x14ac:dyDescent="0.25">
      <c r="A1" s="37"/>
      <c r="B1" s="37"/>
      <c r="C1" s="37"/>
      <c r="D1" s="37"/>
      <c r="E1" s="37"/>
      <c r="F1" s="37"/>
      <c r="G1" s="37"/>
      <c r="H1" s="37"/>
      <c r="I1" s="37"/>
      <c r="J1" s="37"/>
      <c r="K1" s="37"/>
      <c r="L1" s="37"/>
      <c r="M1" s="37"/>
      <c r="N1" s="37"/>
      <c r="O1" s="37"/>
      <c r="P1" s="37"/>
      <c r="Q1" s="37"/>
      <c r="R1" s="37"/>
      <c r="S1" s="37"/>
      <c r="T1" s="37"/>
      <c r="U1" s="37"/>
      <c r="V1" s="37"/>
      <c r="W1" s="37"/>
    </row>
    <row r="2" spans="1:37" x14ac:dyDescent="0.25">
      <c r="A2" s="1" t="s">
        <v>0</v>
      </c>
      <c r="B2" s="1" t="s">
        <v>1</v>
      </c>
      <c r="C2" s="1" t="s">
        <v>2</v>
      </c>
      <c r="D2" s="1" t="s">
        <v>3</v>
      </c>
      <c r="E2" s="1" t="s">
        <v>4</v>
      </c>
      <c r="F2" s="1" t="s">
        <v>5</v>
      </c>
      <c r="G2" s="1" t="s">
        <v>6</v>
      </c>
      <c r="H2" s="1" t="s">
        <v>7</v>
      </c>
      <c r="I2" s="1" t="s">
        <v>8</v>
      </c>
      <c r="J2" s="1" t="s">
        <v>9</v>
      </c>
      <c r="K2" s="1" t="s">
        <v>10</v>
      </c>
      <c r="L2" s="1" t="s">
        <v>11</v>
      </c>
      <c r="M2" s="1" t="s">
        <v>12</v>
      </c>
      <c r="N2" s="1" t="s">
        <v>13</v>
      </c>
      <c r="O2" s="1" t="s">
        <v>14</v>
      </c>
      <c r="P2" s="1" t="s">
        <v>15</v>
      </c>
      <c r="Q2" s="1" t="s">
        <v>16</v>
      </c>
      <c r="R2" s="1" t="s">
        <v>17</v>
      </c>
      <c r="S2" s="1" t="s">
        <v>18</v>
      </c>
      <c r="T2" s="1" t="s">
        <v>19</v>
      </c>
      <c r="U2" s="1" t="s">
        <v>20</v>
      </c>
      <c r="V2" s="1" t="s">
        <v>21</v>
      </c>
      <c r="W2" s="1" t="s">
        <v>22</v>
      </c>
    </row>
    <row r="3" spans="1:37" x14ac:dyDescent="0.25">
      <c r="A3" s="2" t="s">
        <v>23</v>
      </c>
      <c r="B3" s="2" t="s">
        <v>24</v>
      </c>
      <c r="C3" s="5"/>
      <c r="D3" s="6"/>
      <c r="E3" s="5"/>
      <c r="F3" s="5"/>
      <c r="G3" s="5"/>
      <c r="H3" s="5"/>
      <c r="I3" s="5">
        <v>5089.8999999999996</v>
      </c>
      <c r="J3" s="5">
        <v>5140.6000000000004</v>
      </c>
      <c r="K3" s="5">
        <v>5160.6000000000004</v>
      </c>
      <c r="L3" s="5">
        <v>5187.3999999999996</v>
      </c>
      <c r="M3" s="6">
        <v>5298</v>
      </c>
      <c r="N3" s="5">
        <v>5124.8999999999996</v>
      </c>
      <c r="O3" s="5">
        <v>5206.8999999999996</v>
      </c>
      <c r="P3" s="5">
        <v>5371.5</v>
      </c>
      <c r="Q3" s="5">
        <v>5514.3</v>
      </c>
      <c r="R3" s="5">
        <v>5699.1</v>
      </c>
      <c r="S3" s="5">
        <v>5964.4</v>
      </c>
      <c r="T3" s="5">
        <v>6215.9</v>
      </c>
      <c r="U3" s="5">
        <v>6698.3</v>
      </c>
      <c r="V3" s="5">
        <v>7143.6</v>
      </c>
      <c r="W3" s="5">
        <v>7485.7</v>
      </c>
      <c r="X3" s="9"/>
      <c r="Y3" s="5"/>
      <c r="Z3" s="9"/>
      <c r="AA3" s="5"/>
      <c r="AB3" s="9"/>
      <c r="AC3" s="5"/>
      <c r="AD3" s="9"/>
      <c r="AE3" s="5"/>
      <c r="AF3" s="9"/>
      <c r="AG3" s="5"/>
      <c r="AH3" s="9"/>
      <c r="AI3" s="5"/>
      <c r="AJ3" s="9"/>
      <c r="AK3" s="5"/>
    </row>
    <row r="4" spans="1:37" x14ac:dyDescent="0.25">
      <c r="A4" s="2" t="s">
        <v>25</v>
      </c>
      <c r="B4" s="2" t="s">
        <v>26</v>
      </c>
      <c r="C4" s="5"/>
      <c r="D4" s="5"/>
      <c r="E4" s="5"/>
      <c r="F4" s="5"/>
      <c r="G4" s="5"/>
      <c r="H4" s="5"/>
      <c r="I4" s="6">
        <v>4101</v>
      </c>
      <c r="J4" s="5">
        <v>4126.3999999999996</v>
      </c>
      <c r="K4" s="5">
        <v>4150.6000000000004</v>
      </c>
      <c r="L4" s="5">
        <v>4164.7</v>
      </c>
      <c r="M4" s="5">
        <v>4231.3</v>
      </c>
      <c r="N4" s="5">
        <v>4015.3</v>
      </c>
      <c r="O4" s="5">
        <v>4071.9</v>
      </c>
      <c r="P4" s="5">
        <v>4181.7</v>
      </c>
      <c r="Q4" s="5">
        <v>4307.3</v>
      </c>
      <c r="R4" s="5">
        <v>4453.8999999999996</v>
      </c>
      <c r="S4" s="5">
        <v>4643.5</v>
      </c>
      <c r="T4" s="6">
        <v>4836</v>
      </c>
      <c r="U4" s="5">
        <v>5253.6</v>
      </c>
      <c r="V4" s="5">
        <v>5563.4</v>
      </c>
      <c r="W4" s="5">
        <v>5865.7</v>
      </c>
      <c r="X4" s="9"/>
      <c r="Y4" s="5"/>
      <c r="Z4" s="9"/>
      <c r="AA4" s="5"/>
      <c r="AB4" s="9"/>
      <c r="AC4" s="5"/>
      <c r="AD4" s="9"/>
      <c r="AE4" s="6"/>
      <c r="AF4" s="9"/>
      <c r="AG4" s="5"/>
      <c r="AH4" s="9"/>
      <c r="AI4" s="5"/>
      <c r="AJ4" s="9"/>
      <c r="AK4" s="5"/>
    </row>
    <row r="5" spans="1:37" x14ac:dyDescent="0.25">
      <c r="A5" s="2" t="s">
        <v>27</v>
      </c>
      <c r="B5" s="2" t="s">
        <v>28</v>
      </c>
      <c r="C5" s="5"/>
      <c r="D5" s="5"/>
      <c r="E5" s="5"/>
      <c r="F5" s="5"/>
      <c r="G5" s="5"/>
      <c r="H5" s="5"/>
      <c r="I5" s="5">
        <v>1229.5999999999999</v>
      </c>
      <c r="J5" s="5">
        <v>1224.5</v>
      </c>
      <c r="K5" s="6">
        <v>1212</v>
      </c>
      <c r="L5" s="5">
        <v>1237.7</v>
      </c>
      <c r="M5" s="5">
        <v>1280.4000000000001</v>
      </c>
      <c r="N5" s="5">
        <v>1152.9000000000001</v>
      </c>
      <c r="O5" s="5">
        <v>1164.2</v>
      </c>
      <c r="P5" s="5">
        <v>1199.2</v>
      </c>
      <c r="Q5" s="5">
        <v>1259.5999999999999</v>
      </c>
      <c r="R5" s="5">
        <v>1268.2</v>
      </c>
      <c r="S5" s="5">
        <v>1324.1</v>
      </c>
      <c r="T5" s="5">
        <v>1369.1</v>
      </c>
      <c r="U5" s="5">
        <v>1637.7</v>
      </c>
      <c r="V5" s="5">
        <v>1590.4</v>
      </c>
      <c r="W5" s="5">
        <v>1670.5</v>
      </c>
      <c r="X5" s="9"/>
      <c r="Y5" s="5"/>
      <c r="Z5" s="9"/>
      <c r="AA5" s="5"/>
      <c r="AB5" s="9"/>
      <c r="AC5" s="5"/>
      <c r="AD5" s="9"/>
      <c r="AE5" s="5"/>
      <c r="AF5" s="9"/>
      <c r="AG5" s="5"/>
      <c r="AH5" s="9"/>
      <c r="AI5" s="5"/>
      <c r="AJ5" s="9"/>
      <c r="AK5" s="5"/>
    </row>
    <row r="6" spans="1:37" x14ac:dyDescent="0.25">
      <c r="A6" s="2" t="s">
        <v>29</v>
      </c>
      <c r="B6" s="2" t="s">
        <v>30</v>
      </c>
      <c r="C6" s="5"/>
      <c r="D6" s="5"/>
      <c r="E6" s="5"/>
      <c r="F6" s="6"/>
      <c r="G6" s="5"/>
      <c r="H6" s="5"/>
      <c r="I6" s="5">
        <v>198.1</v>
      </c>
      <c r="J6" s="5">
        <v>193.5</v>
      </c>
      <c r="K6" s="5">
        <v>185.6</v>
      </c>
      <c r="L6" s="5">
        <v>181.9</v>
      </c>
      <c r="M6" s="5">
        <v>185.9</v>
      </c>
      <c r="N6" s="5">
        <v>170.9</v>
      </c>
      <c r="O6" s="5">
        <v>175.4</v>
      </c>
      <c r="P6" s="5">
        <v>181.4</v>
      </c>
      <c r="Q6" s="6">
        <v>202</v>
      </c>
      <c r="R6" s="5">
        <v>191.4</v>
      </c>
      <c r="S6" s="5">
        <v>205.5</v>
      </c>
      <c r="T6" s="5">
        <v>219.4</v>
      </c>
      <c r="U6" s="5">
        <v>242.4</v>
      </c>
      <c r="V6" s="6">
        <v>230</v>
      </c>
      <c r="W6" s="5">
        <v>245.3</v>
      </c>
      <c r="X6" s="9"/>
      <c r="Y6" s="6"/>
      <c r="Z6" s="9"/>
      <c r="AA6" s="5"/>
      <c r="AB6" s="9"/>
      <c r="AC6" s="5"/>
      <c r="AD6" s="9"/>
      <c r="AE6" s="5"/>
      <c r="AF6" s="9"/>
      <c r="AG6" s="5"/>
      <c r="AH6" s="9"/>
      <c r="AI6" s="6"/>
      <c r="AJ6" s="9"/>
      <c r="AK6" s="5"/>
    </row>
    <row r="7" spans="1:37" s="56" customFormat="1" x14ac:dyDescent="0.25">
      <c r="A7" s="55" t="s">
        <v>31</v>
      </c>
      <c r="B7" s="55" t="s">
        <v>32</v>
      </c>
      <c r="C7" s="57"/>
      <c r="D7" s="57"/>
      <c r="E7" s="57"/>
      <c r="F7" s="57"/>
      <c r="G7" s="57"/>
      <c r="H7" s="57"/>
      <c r="I7" s="57">
        <v>80.7</v>
      </c>
      <c r="J7" s="57">
        <v>79.5</v>
      </c>
      <c r="K7" s="57">
        <v>73.8</v>
      </c>
      <c r="L7" s="57">
        <v>75.3</v>
      </c>
      <c r="M7" s="58">
        <v>72</v>
      </c>
      <c r="N7" s="57">
        <v>61.7</v>
      </c>
      <c r="O7" s="58">
        <v>69</v>
      </c>
      <c r="P7" s="57">
        <v>70.7</v>
      </c>
      <c r="Q7" s="57">
        <v>78.900000000000006</v>
      </c>
      <c r="R7" s="57">
        <v>74.400000000000006</v>
      </c>
      <c r="S7" s="57">
        <v>79.3</v>
      </c>
      <c r="T7" s="58">
        <v>83</v>
      </c>
      <c r="U7" s="57">
        <v>95.8</v>
      </c>
      <c r="V7" s="57">
        <v>91.5</v>
      </c>
      <c r="W7" s="57">
        <v>88.8</v>
      </c>
      <c r="X7" s="59"/>
      <c r="Y7" s="57"/>
      <c r="Z7" s="59"/>
      <c r="AA7" s="57"/>
      <c r="AB7" s="59"/>
      <c r="AC7" s="57"/>
      <c r="AD7" s="59"/>
      <c r="AE7" s="58"/>
      <c r="AF7" s="59"/>
      <c r="AG7" s="57"/>
      <c r="AH7" s="59"/>
      <c r="AI7" s="57"/>
      <c r="AJ7" s="59"/>
      <c r="AK7" s="57"/>
    </row>
    <row r="8" spans="1:37" x14ac:dyDescent="0.25">
      <c r="A8" s="2" t="s">
        <v>33</v>
      </c>
      <c r="B8" s="2" t="s">
        <v>34</v>
      </c>
      <c r="C8" s="5"/>
      <c r="D8" s="5"/>
      <c r="E8" s="5"/>
      <c r="F8" s="6"/>
      <c r="G8" s="5"/>
      <c r="H8" s="5"/>
      <c r="I8" s="6">
        <v>59</v>
      </c>
      <c r="J8" s="5">
        <v>60.5</v>
      </c>
      <c r="K8" s="5">
        <v>59.4</v>
      </c>
      <c r="L8" s="5">
        <v>60.6</v>
      </c>
      <c r="M8" s="5">
        <v>62.7</v>
      </c>
      <c r="N8" s="5">
        <v>57.8</v>
      </c>
      <c r="O8" s="5">
        <v>57.9</v>
      </c>
      <c r="P8" s="6">
        <v>57</v>
      </c>
      <c r="Q8" s="5">
        <v>67.7</v>
      </c>
      <c r="R8" s="5">
        <v>63.4</v>
      </c>
      <c r="S8" s="5">
        <v>70.400000000000006</v>
      </c>
      <c r="T8" s="5">
        <v>77.3</v>
      </c>
      <c r="U8" s="5">
        <v>85.3</v>
      </c>
      <c r="V8" s="5">
        <v>78.900000000000006</v>
      </c>
      <c r="W8" s="5">
        <v>91.8</v>
      </c>
      <c r="X8" s="9"/>
      <c r="Y8" s="5"/>
      <c r="Z8" s="9"/>
      <c r="AA8" s="5"/>
      <c r="AB8" s="9"/>
      <c r="AC8" s="5"/>
      <c r="AD8" s="9"/>
      <c r="AE8" s="5"/>
      <c r="AF8" s="9"/>
      <c r="AG8" s="5"/>
      <c r="AH8" s="9"/>
      <c r="AI8" s="5"/>
      <c r="AJ8" s="9"/>
      <c r="AK8" s="5"/>
    </row>
    <row r="9" spans="1:37" x14ac:dyDescent="0.25">
      <c r="A9" s="2" t="s">
        <v>35</v>
      </c>
      <c r="B9" s="2" t="s">
        <v>36</v>
      </c>
      <c r="C9" s="5"/>
      <c r="D9" s="5"/>
      <c r="E9" s="6"/>
      <c r="F9" s="5"/>
      <c r="G9" s="5"/>
      <c r="H9" s="5"/>
      <c r="I9" s="5">
        <v>32.6</v>
      </c>
      <c r="J9" s="5">
        <v>28.4</v>
      </c>
      <c r="K9" s="5">
        <v>29.3</v>
      </c>
      <c r="L9" s="5">
        <v>25.8</v>
      </c>
      <c r="M9" s="5">
        <v>26.7</v>
      </c>
      <c r="N9" s="5">
        <v>27.8</v>
      </c>
      <c r="O9" s="5">
        <v>25.3</v>
      </c>
      <c r="P9" s="5">
        <v>29.2</v>
      </c>
      <c r="Q9" s="5">
        <v>28.7</v>
      </c>
      <c r="R9" s="5">
        <v>27.8</v>
      </c>
      <c r="S9" s="6">
        <v>31</v>
      </c>
      <c r="T9" s="5">
        <v>30.1</v>
      </c>
      <c r="U9" s="5">
        <v>31.8</v>
      </c>
      <c r="V9" s="5">
        <v>30.2</v>
      </c>
      <c r="W9" s="5">
        <v>32.9</v>
      </c>
      <c r="X9" s="9"/>
      <c r="Y9" s="5"/>
      <c r="Z9" s="9"/>
      <c r="AA9" s="5"/>
      <c r="AB9" s="9"/>
      <c r="AC9" s="6"/>
      <c r="AD9" s="9"/>
      <c r="AE9" s="5"/>
      <c r="AF9" s="9"/>
      <c r="AG9" s="5"/>
      <c r="AH9" s="9"/>
      <c r="AI9" s="5"/>
      <c r="AJ9" s="9"/>
      <c r="AK9" s="5"/>
    </row>
    <row r="10" spans="1:37" x14ac:dyDescent="0.25">
      <c r="A10" s="2" t="s">
        <v>37</v>
      </c>
      <c r="B10" s="2" t="s">
        <v>38</v>
      </c>
      <c r="C10" s="5"/>
      <c r="D10" s="6"/>
      <c r="E10" s="5"/>
      <c r="F10" s="5"/>
      <c r="G10" s="5"/>
      <c r="H10" s="5"/>
      <c r="I10" s="5">
        <v>25.8</v>
      </c>
      <c r="J10" s="5">
        <v>25.1</v>
      </c>
      <c r="K10" s="6">
        <v>23</v>
      </c>
      <c r="L10" s="5">
        <v>20.2</v>
      </c>
      <c r="M10" s="5">
        <v>24.4</v>
      </c>
      <c r="N10" s="5">
        <v>23.7</v>
      </c>
      <c r="O10" s="5">
        <v>23.2</v>
      </c>
      <c r="P10" s="5">
        <v>24.5</v>
      </c>
      <c r="Q10" s="5">
        <v>26.8</v>
      </c>
      <c r="R10" s="5">
        <v>25.8</v>
      </c>
      <c r="S10" s="5">
        <v>24.8</v>
      </c>
      <c r="T10" s="5">
        <v>28.9</v>
      </c>
      <c r="U10" s="5">
        <v>29.5</v>
      </c>
      <c r="V10" s="5">
        <v>29.5</v>
      </c>
      <c r="W10" s="5">
        <v>31.8</v>
      </c>
      <c r="X10" s="9"/>
      <c r="Y10" s="5"/>
      <c r="Z10" s="9"/>
      <c r="AA10" s="5"/>
      <c r="AB10" s="9"/>
      <c r="AC10" s="5"/>
      <c r="AD10" s="9"/>
      <c r="AE10" s="5"/>
      <c r="AF10" s="9"/>
      <c r="AG10" s="5"/>
      <c r="AH10" s="9"/>
      <c r="AI10" s="5"/>
      <c r="AJ10" s="9"/>
      <c r="AK10" s="5"/>
    </row>
    <row r="11" spans="1:37" x14ac:dyDescent="0.25">
      <c r="A11" s="2" t="s">
        <v>39</v>
      </c>
      <c r="B11" s="2" t="s">
        <v>40</v>
      </c>
      <c r="C11" s="5"/>
      <c r="D11" s="5"/>
      <c r="E11" s="5"/>
      <c r="F11" s="5"/>
      <c r="G11" s="5"/>
      <c r="H11" s="6"/>
      <c r="I11" s="5">
        <v>228.7</v>
      </c>
      <c r="J11" s="5">
        <v>234.6</v>
      </c>
      <c r="K11" s="6">
        <v>231</v>
      </c>
      <c r="L11" s="5">
        <v>240.1</v>
      </c>
      <c r="M11" s="5">
        <v>246.2</v>
      </c>
      <c r="N11" s="6">
        <v>223</v>
      </c>
      <c r="O11" s="5">
        <v>223.9</v>
      </c>
      <c r="P11" s="5">
        <v>236.5</v>
      </c>
      <c r="Q11" s="5">
        <v>244.4</v>
      </c>
      <c r="R11" s="5">
        <v>243.6</v>
      </c>
      <c r="S11" s="5">
        <v>251.9</v>
      </c>
      <c r="T11" s="6">
        <v>250</v>
      </c>
      <c r="U11" s="5">
        <v>292.39999999999998</v>
      </c>
      <c r="V11" s="5">
        <v>298.8</v>
      </c>
      <c r="W11" s="5">
        <v>314.10000000000002</v>
      </c>
      <c r="X11" s="9"/>
      <c r="Y11" s="5"/>
      <c r="Z11" s="9"/>
      <c r="AA11" s="5"/>
      <c r="AB11" s="9"/>
      <c r="AC11" s="5"/>
      <c r="AD11" s="9"/>
      <c r="AE11" s="6"/>
      <c r="AF11" s="9"/>
      <c r="AG11" s="5"/>
      <c r="AH11" s="9"/>
      <c r="AI11" s="5"/>
      <c r="AJ11" s="9"/>
      <c r="AK11" s="5"/>
    </row>
    <row r="12" spans="1:37" s="56" customFormat="1" x14ac:dyDescent="0.25">
      <c r="A12" s="55" t="s">
        <v>41</v>
      </c>
      <c r="B12" s="55" t="s">
        <v>42</v>
      </c>
      <c r="C12" s="57"/>
      <c r="D12" s="57"/>
      <c r="E12" s="57"/>
      <c r="F12" s="57"/>
      <c r="G12" s="57"/>
      <c r="H12" s="57"/>
      <c r="I12" s="57">
        <v>127.8</v>
      </c>
      <c r="J12" s="57">
        <v>130.19999999999999</v>
      </c>
      <c r="K12" s="57">
        <v>133.69999999999999</v>
      </c>
      <c r="L12" s="57">
        <v>132.80000000000001</v>
      </c>
      <c r="M12" s="57">
        <v>135.9</v>
      </c>
      <c r="N12" s="57">
        <v>120.3</v>
      </c>
      <c r="O12" s="57">
        <v>123.1</v>
      </c>
      <c r="P12" s="57">
        <v>125.7</v>
      </c>
      <c r="Q12" s="57">
        <v>137.1</v>
      </c>
      <c r="R12" s="57">
        <v>134.4</v>
      </c>
      <c r="S12" s="57">
        <v>137.4</v>
      </c>
      <c r="T12" s="57">
        <v>134.4</v>
      </c>
      <c r="U12" s="57">
        <v>145.1</v>
      </c>
      <c r="V12" s="57">
        <v>155.6</v>
      </c>
      <c r="W12" s="57">
        <v>176.1</v>
      </c>
      <c r="X12" s="59"/>
      <c r="Y12" s="57"/>
      <c r="Z12" s="59"/>
      <c r="AA12" s="57"/>
      <c r="AB12" s="59"/>
      <c r="AC12" s="57"/>
      <c r="AD12" s="59"/>
      <c r="AE12" s="57"/>
      <c r="AF12" s="59"/>
      <c r="AG12" s="57"/>
      <c r="AH12" s="59"/>
      <c r="AI12" s="57"/>
      <c r="AJ12" s="59"/>
      <c r="AK12" s="57"/>
    </row>
    <row r="13" spans="1:37" x14ac:dyDescent="0.25">
      <c r="A13" s="2" t="s">
        <v>43</v>
      </c>
      <c r="B13" s="2" t="s">
        <v>44</v>
      </c>
      <c r="C13" s="5"/>
      <c r="D13" s="5"/>
      <c r="E13" s="5"/>
      <c r="F13" s="5"/>
      <c r="G13" s="5"/>
      <c r="H13" s="5"/>
      <c r="I13" s="5">
        <v>11.6</v>
      </c>
      <c r="J13" s="5">
        <v>11.4</v>
      </c>
      <c r="K13" s="5">
        <v>10.7</v>
      </c>
      <c r="L13" s="5">
        <v>12.6</v>
      </c>
      <c r="M13" s="5">
        <v>12.3</v>
      </c>
      <c r="N13" s="5">
        <v>10.4</v>
      </c>
      <c r="O13" s="5">
        <v>8.8000000000000007</v>
      </c>
      <c r="P13" s="5">
        <v>9.3000000000000007</v>
      </c>
      <c r="Q13" s="5">
        <v>11.6</v>
      </c>
      <c r="R13" s="5">
        <v>12.9</v>
      </c>
      <c r="S13" s="5">
        <v>13.4</v>
      </c>
      <c r="T13" s="5">
        <v>14.8</v>
      </c>
      <c r="U13" s="9"/>
      <c r="V13" s="5">
        <v>17.100000000000001</v>
      </c>
      <c r="W13" s="5">
        <v>13.7</v>
      </c>
      <c r="X13" s="9"/>
      <c r="Y13" s="5"/>
      <c r="Z13" s="9"/>
      <c r="AA13" s="5"/>
      <c r="AB13" s="9"/>
      <c r="AC13" s="5"/>
      <c r="AD13" s="9"/>
      <c r="AE13" s="5"/>
      <c r="AF13" s="9"/>
      <c r="AG13" s="9"/>
      <c r="AH13" s="9"/>
      <c r="AI13" s="5"/>
      <c r="AJ13" s="9"/>
      <c r="AK13" s="5"/>
    </row>
    <row r="14" spans="1:37" x14ac:dyDescent="0.25">
      <c r="A14" s="2" t="s">
        <v>45</v>
      </c>
      <c r="B14" s="2" t="s">
        <v>46</v>
      </c>
      <c r="C14" s="5"/>
      <c r="D14" s="5"/>
      <c r="E14" s="5"/>
      <c r="F14" s="5"/>
      <c r="G14" s="6"/>
      <c r="H14" s="5"/>
      <c r="I14" s="5">
        <v>11.8</v>
      </c>
      <c r="J14" s="5">
        <v>10.8</v>
      </c>
      <c r="K14" s="5">
        <v>10.3</v>
      </c>
      <c r="L14" s="5">
        <v>10.4</v>
      </c>
      <c r="M14" s="5">
        <v>9.9</v>
      </c>
      <c r="N14" s="5">
        <v>9.4</v>
      </c>
      <c r="O14" s="5">
        <v>10.199999999999999</v>
      </c>
      <c r="P14" s="5">
        <v>12.1</v>
      </c>
      <c r="Q14" s="5">
        <v>12.5</v>
      </c>
      <c r="R14" s="5">
        <v>11.4</v>
      </c>
      <c r="S14" s="5">
        <v>9.6</v>
      </c>
      <c r="T14" s="6">
        <v>12</v>
      </c>
      <c r="U14" s="9"/>
      <c r="V14" s="5">
        <v>18.8</v>
      </c>
      <c r="W14" s="6">
        <v>13</v>
      </c>
      <c r="X14" s="9"/>
      <c r="Y14" s="5"/>
      <c r="Z14" s="9"/>
      <c r="AA14" s="5"/>
      <c r="AB14" s="9"/>
      <c r="AC14" s="5"/>
      <c r="AD14" s="9"/>
      <c r="AE14" s="6"/>
      <c r="AF14" s="9"/>
      <c r="AG14" s="9"/>
      <c r="AH14" s="9"/>
      <c r="AI14" s="5"/>
      <c r="AJ14" s="9"/>
      <c r="AK14" s="6"/>
    </row>
    <row r="15" spans="1:37" x14ac:dyDescent="0.25">
      <c r="A15" s="2" t="s">
        <v>47</v>
      </c>
      <c r="B15" s="2" t="s">
        <v>48</v>
      </c>
      <c r="C15" s="5"/>
      <c r="D15" s="5"/>
      <c r="E15" s="5"/>
      <c r="F15" s="5"/>
      <c r="G15" s="5"/>
      <c r="H15" s="5"/>
      <c r="I15" s="5">
        <v>11.8</v>
      </c>
      <c r="J15" s="5">
        <v>12.6</v>
      </c>
      <c r="K15" s="6">
        <v>11</v>
      </c>
      <c r="L15" s="5">
        <v>10.199999999999999</v>
      </c>
      <c r="M15" s="6">
        <v>9</v>
      </c>
      <c r="N15" s="5">
        <v>10.9</v>
      </c>
      <c r="O15" s="5">
        <v>10.7</v>
      </c>
      <c r="P15" s="5">
        <v>12.1</v>
      </c>
      <c r="Q15" s="5">
        <v>10.8</v>
      </c>
      <c r="R15" s="5">
        <v>10.4</v>
      </c>
      <c r="S15" s="5">
        <v>11.1</v>
      </c>
      <c r="T15" s="5">
        <v>11.9</v>
      </c>
      <c r="U15" s="9"/>
      <c r="V15" s="5">
        <v>13.3</v>
      </c>
      <c r="W15" s="5">
        <v>19.2</v>
      </c>
      <c r="X15" s="9"/>
      <c r="Y15" s="5"/>
      <c r="Z15" s="9"/>
      <c r="AA15" s="5"/>
      <c r="AB15" s="9"/>
      <c r="AC15" s="5"/>
      <c r="AD15" s="9"/>
      <c r="AE15" s="5"/>
      <c r="AF15" s="9"/>
      <c r="AG15" s="9"/>
      <c r="AH15" s="9"/>
      <c r="AI15" s="5"/>
      <c r="AJ15" s="9"/>
      <c r="AK15" s="5"/>
    </row>
    <row r="16" spans="1:37" x14ac:dyDescent="0.25">
      <c r="A16" s="2" t="s">
        <v>49</v>
      </c>
      <c r="B16" s="2" t="s">
        <v>50</v>
      </c>
      <c r="C16" s="5"/>
      <c r="D16" s="5"/>
      <c r="E16" s="5"/>
      <c r="F16" s="5"/>
      <c r="G16" s="5"/>
      <c r="H16" s="5"/>
      <c r="I16" s="5">
        <v>26.9</v>
      </c>
      <c r="J16" s="5">
        <v>29.9</v>
      </c>
      <c r="K16" s="5">
        <v>28.5</v>
      </c>
      <c r="L16" s="6">
        <v>30</v>
      </c>
      <c r="M16" s="5">
        <v>32.6</v>
      </c>
      <c r="N16" s="5">
        <v>31.1</v>
      </c>
      <c r="O16" s="5">
        <v>32.200000000000003</v>
      </c>
      <c r="P16" s="5">
        <v>37.9</v>
      </c>
      <c r="Q16" s="5">
        <v>34.700000000000003</v>
      </c>
      <c r="R16" s="5">
        <v>33.299999999999997</v>
      </c>
      <c r="S16" s="5">
        <v>35.4</v>
      </c>
      <c r="T16" s="5">
        <v>34.5</v>
      </c>
      <c r="U16" s="5">
        <v>42.6</v>
      </c>
      <c r="V16" s="5">
        <v>42.7</v>
      </c>
      <c r="W16" s="5">
        <v>45.5</v>
      </c>
      <c r="X16" s="9"/>
      <c r="Y16" s="5"/>
      <c r="Z16" s="9"/>
      <c r="AA16" s="5"/>
      <c r="AB16" s="9"/>
      <c r="AC16" s="5"/>
      <c r="AD16" s="9"/>
      <c r="AE16" s="5"/>
      <c r="AF16" s="9"/>
      <c r="AG16" s="5"/>
      <c r="AH16" s="9"/>
      <c r="AI16" s="5"/>
      <c r="AJ16" s="9"/>
      <c r="AK16" s="5"/>
    </row>
    <row r="17" spans="1:37" x14ac:dyDescent="0.25">
      <c r="A17" s="2" t="s">
        <v>51</v>
      </c>
      <c r="B17" s="2" t="s">
        <v>52</v>
      </c>
      <c r="C17" s="5"/>
      <c r="D17" s="5"/>
      <c r="E17" s="5"/>
      <c r="F17" s="6"/>
      <c r="G17" s="5"/>
      <c r="H17" s="5"/>
      <c r="I17" s="5">
        <v>16.3</v>
      </c>
      <c r="J17" s="5">
        <v>16.7</v>
      </c>
      <c r="K17" s="5">
        <v>13.7</v>
      </c>
      <c r="L17" s="6">
        <v>16</v>
      </c>
      <c r="M17" s="5">
        <v>17.600000000000001</v>
      </c>
      <c r="N17" s="6">
        <v>16</v>
      </c>
      <c r="O17" s="5">
        <v>14.2</v>
      </c>
      <c r="P17" s="5">
        <v>16.3</v>
      </c>
      <c r="Q17" s="5">
        <v>14.8</v>
      </c>
      <c r="R17" s="5">
        <v>16.2</v>
      </c>
      <c r="S17" s="5">
        <v>19.899999999999999</v>
      </c>
      <c r="T17" s="6">
        <v>17</v>
      </c>
      <c r="U17" s="9"/>
      <c r="V17" s="5">
        <v>21.5</v>
      </c>
      <c r="W17" s="5">
        <v>17.5</v>
      </c>
      <c r="X17" s="9"/>
      <c r="Y17" s="5"/>
      <c r="Z17" s="9"/>
      <c r="AA17" s="5"/>
      <c r="AB17" s="9"/>
      <c r="AC17" s="5"/>
      <c r="AD17" s="9"/>
      <c r="AE17" s="6"/>
      <c r="AF17" s="9"/>
      <c r="AG17" s="9"/>
      <c r="AH17" s="9"/>
      <c r="AI17" s="5"/>
      <c r="AJ17" s="9"/>
      <c r="AK17" s="5"/>
    </row>
    <row r="18" spans="1:37" x14ac:dyDescent="0.25">
      <c r="A18" s="2" t="s">
        <v>53</v>
      </c>
      <c r="B18" s="2" t="s">
        <v>54</v>
      </c>
      <c r="C18" s="5"/>
      <c r="D18" s="5"/>
      <c r="E18" s="5"/>
      <c r="F18" s="5"/>
      <c r="G18" s="5"/>
      <c r="H18" s="5"/>
      <c r="I18" s="5">
        <v>22.6</v>
      </c>
      <c r="J18" s="5">
        <v>23.1</v>
      </c>
      <c r="K18" s="5">
        <v>23.1</v>
      </c>
      <c r="L18" s="5">
        <v>28.3</v>
      </c>
      <c r="M18" s="5">
        <v>28.9</v>
      </c>
      <c r="N18" s="5">
        <v>25.1</v>
      </c>
      <c r="O18" s="5">
        <v>24.7</v>
      </c>
      <c r="P18" s="5">
        <v>23.1</v>
      </c>
      <c r="Q18" s="5">
        <v>22.8</v>
      </c>
      <c r="R18" s="5">
        <v>25.1</v>
      </c>
      <c r="S18" s="5">
        <v>25.1</v>
      </c>
      <c r="T18" s="5">
        <v>25.3</v>
      </c>
      <c r="U18" s="5">
        <v>34.700000000000003</v>
      </c>
      <c r="V18" s="5">
        <v>29.8</v>
      </c>
      <c r="W18" s="5">
        <v>29.1</v>
      </c>
      <c r="X18" s="9"/>
      <c r="Y18" s="5"/>
      <c r="Z18" s="9"/>
      <c r="AA18" s="5"/>
      <c r="AB18" s="9"/>
      <c r="AC18" s="5"/>
      <c r="AD18" s="9"/>
      <c r="AE18" s="5"/>
      <c r="AF18" s="9"/>
      <c r="AG18" s="5"/>
      <c r="AH18" s="9"/>
      <c r="AI18" s="5"/>
      <c r="AJ18" s="9"/>
      <c r="AK18" s="5"/>
    </row>
    <row r="19" spans="1:37" x14ac:dyDescent="0.25">
      <c r="A19" s="2" t="s">
        <v>55</v>
      </c>
      <c r="B19" s="2" t="s">
        <v>56</v>
      </c>
      <c r="C19" s="5"/>
      <c r="D19" s="5"/>
      <c r="E19" s="5"/>
      <c r="F19" s="5"/>
      <c r="G19" s="5"/>
      <c r="H19" s="5"/>
      <c r="I19" s="5">
        <v>89.1</v>
      </c>
      <c r="J19" s="5">
        <v>90.4</v>
      </c>
      <c r="K19" s="5">
        <v>86.6</v>
      </c>
      <c r="L19" s="6">
        <v>90</v>
      </c>
      <c r="M19" s="5">
        <v>100.7</v>
      </c>
      <c r="N19" s="5">
        <v>94.3</v>
      </c>
      <c r="O19" s="5">
        <v>99.7</v>
      </c>
      <c r="P19" s="6">
        <v>98</v>
      </c>
      <c r="Q19" s="5">
        <v>105.4</v>
      </c>
      <c r="R19" s="5">
        <v>113.3</v>
      </c>
      <c r="S19" s="5">
        <v>126.9</v>
      </c>
      <c r="T19" s="6">
        <v>133</v>
      </c>
      <c r="U19" s="5">
        <v>177.1</v>
      </c>
      <c r="V19" s="5">
        <v>167.1</v>
      </c>
      <c r="W19" s="5">
        <v>163.5</v>
      </c>
      <c r="X19" s="9"/>
      <c r="Y19" s="5"/>
      <c r="Z19" s="9"/>
      <c r="AA19" s="5"/>
      <c r="AB19" s="9"/>
      <c r="AC19" s="5"/>
      <c r="AD19" s="9"/>
      <c r="AE19" s="6"/>
      <c r="AF19" s="9"/>
      <c r="AG19" s="5"/>
      <c r="AH19" s="9"/>
      <c r="AI19" s="5"/>
      <c r="AJ19" s="9"/>
      <c r="AK19" s="5"/>
    </row>
    <row r="20" spans="1:37" x14ac:dyDescent="0.25">
      <c r="A20" s="2" t="s">
        <v>57</v>
      </c>
      <c r="B20" s="2" t="s">
        <v>56</v>
      </c>
      <c r="C20" s="5"/>
      <c r="D20" s="5"/>
      <c r="E20" s="5"/>
      <c r="F20" s="5"/>
      <c r="G20" s="5"/>
      <c r="H20" s="5"/>
      <c r="I20" s="5">
        <v>89.1</v>
      </c>
      <c r="J20" s="5">
        <v>90.4</v>
      </c>
      <c r="K20" s="5">
        <v>86.6</v>
      </c>
      <c r="L20" s="6">
        <v>90</v>
      </c>
      <c r="M20" s="5">
        <v>100.7</v>
      </c>
      <c r="N20" s="5">
        <v>94.3</v>
      </c>
      <c r="O20" s="5">
        <v>99.7</v>
      </c>
      <c r="P20" s="6">
        <v>98</v>
      </c>
      <c r="Q20" s="5">
        <v>105.4</v>
      </c>
      <c r="R20" s="5">
        <v>113.3</v>
      </c>
      <c r="S20" s="5">
        <v>126.9</v>
      </c>
      <c r="T20" s="6">
        <v>133</v>
      </c>
      <c r="U20" s="5">
        <v>177.1</v>
      </c>
      <c r="V20" s="5">
        <v>167.1</v>
      </c>
      <c r="W20" s="5">
        <v>163.5</v>
      </c>
      <c r="X20" s="9"/>
      <c r="Y20" s="5"/>
      <c r="Z20" s="9"/>
      <c r="AA20" s="5"/>
      <c r="AB20" s="9"/>
      <c r="AC20" s="5"/>
      <c r="AD20" s="9"/>
      <c r="AE20" s="6"/>
      <c r="AF20" s="9"/>
      <c r="AG20" s="5"/>
      <c r="AH20" s="9"/>
      <c r="AI20" s="5"/>
      <c r="AJ20" s="9"/>
      <c r="AK20" s="5"/>
    </row>
    <row r="21" spans="1:37" x14ac:dyDescent="0.25">
      <c r="A21" s="2" t="s">
        <v>58</v>
      </c>
      <c r="B21" s="2" t="s">
        <v>59</v>
      </c>
      <c r="C21" s="5"/>
      <c r="D21" s="5"/>
      <c r="E21" s="6"/>
      <c r="F21" s="6"/>
      <c r="G21" s="5"/>
      <c r="H21" s="5"/>
      <c r="I21" s="5">
        <v>26.9</v>
      </c>
      <c r="J21" s="6">
        <v>25</v>
      </c>
      <c r="K21" s="5">
        <v>30.2</v>
      </c>
      <c r="L21" s="6">
        <v>31</v>
      </c>
      <c r="M21" s="5">
        <v>30.4</v>
      </c>
      <c r="N21" s="5">
        <v>26.5</v>
      </c>
      <c r="O21" s="5">
        <v>22.4</v>
      </c>
      <c r="P21" s="5">
        <v>26.4</v>
      </c>
      <c r="Q21" s="5">
        <v>27.2</v>
      </c>
      <c r="R21" s="5">
        <v>27.2</v>
      </c>
      <c r="S21" s="5">
        <v>27.5</v>
      </c>
      <c r="T21" s="5">
        <v>24.7</v>
      </c>
      <c r="U21" s="5">
        <v>36.700000000000003</v>
      </c>
      <c r="V21" s="5">
        <v>30.8</v>
      </c>
      <c r="W21" s="5">
        <v>37.299999999999997</v>
      </c>
      <c r="X21" s="9"/>
      <c r="Y21" s="5"/>
      <c r="Z21" s="9"/>
      <c r="AA21" s="5"/>
      <c r="AB21" s="9"/>
      <c r="AC21" s="5"/>
      <c r="AD21" s="9"/>
      <c r="AE21" s="5"/>
      <c r="AF21" s="9"/>
      <c r="AG21" s="5"/>
      <c r="AH21" s="9"/>
      <c r="AI21" s="5"/>
      <c r="AJ21" s="9"/>
      <c r="AK21" s="5"/>
    </row>
    <row r="22" spans="1:37" x14ac:dyDescent="0.25">
      <c r="A22" s="2" t="s">
        <v>60</v>
      </c>
      <c r="B22" s="2" t="s">
        <v>59</v>
      </c>
      <c r="C22" s="5"/>
      <c r="D22" s="5"/>
      <c r="E22" s="6"/>
      <c r="F22" s="6"/>
      <c r="G22" s="5"/>
      <c r="H22" s="5"/>
      <c r="I22" s="5">
        <v>26.9</v>
      </c>
      <c r="J22" s="6">
        <v>25</v>
      </c>
      <c r="K22" s="5">
        <v>30.2</v>
      </c>
      <c r="L22" s="6">
        <v>31</v>
      </c>
      <c r="M22" s="5">
        <v>30.4</v>
      </c>
      <c r="N22" s="5">
        <v>26.5</v>
      </c>
      <c r="O22" s="5">
        <v>22.4</v>
      </c>
      <c r="P22" s="5">
        <v>26.4</v>
      </c>
      <c r="Q22" s="5">
        <v>27.2</v>
      </c>
      <c r="R22" s="5">
        <v>27.2</v>
      </c>
      <c r="S22" s="5">
        <v>27.5</v>
      </c>
      <c r="T22" s="5">
        <v>24.7</v>
      </c>
      <c r="U22" s="5">
        <v>36.700000000000003</v>
      </c>
      <c r="V22" s="5">
        <v>30.8</v>
      </c>
      <c r="W22" s="5">
        <v>37.299999999999997</v>
      </c>
      <c r="X22" s="9"/>
      <c r="Y22" s="5"/>
      <c r="Z22" s="9"/>
      <c r="AA22" s="5"/>
      <c r="AB22" s="9"/>
      <c r="AC22" s="5"/>
      <c r="AD22" s="9"/>
      <c r="AE22" s="5"/>
      <c r="AF22" s="9"/>
      <c r="AG22" s="5"/>
      <c r="AH22" s="9"/>
      <c r="AI22" s="5"/>
      <c r="AJ22" s="9"/>
      <c r="AK22" s="5"/>
    </row>
    <row r="23" spans="1:37" x14ac:dyDescent="0.25">
      <c r="A23" s="2" t="s">
        <v>61</v>
      </c>
      <c r="B23" s="2" t="s">
        <v>62</v>
      </c>
      <c r="C23" s="5"/>
      <c r="D23" s="6"/>
      <c r="E23" s="5"/>
      <c r="F23" s="6"/>
      <c r="G23" s="5"/>
      <c r="H23" s="5"/>
      <c r="I23" s="5">
        <v>8.1</v>
      </c>
      <c r="J23" s="5">
        <v>7.3</v>
      </c>
      <c r="K23" s="5">
        <v>8.8000000000000007</v>
      </c>
      <c r="L23" s="5">
        <v>7.2</v>
      </c>
      <c r="M23" s="6">
        <v>8</v>
      </c>
      <c r="N23" s="5">
        <v>7.9</v>
      </c>
      <c r="O23" s="5">
        <v>9.9</v>
      </c>
      <c r="P23" s="5">
        <v>6.8</v>
      </c>
      <c r="Q23" s="5">
        <v>9.6</v>
      </c>
      <c r="R23" s="5">
        <v>10.5</v>
      </c>
      <c r="S23" s="5">
        <v>8.9</v>
      </c>
      <c r="T23" s="5">
        <v>10.4</v>
      </c>
      <c r="U23" s="9"/>
      <c r="V23" s="9"/>
      <c r="W23" s="5">
        <v>14.2</v>
      </c>
      <c r="X23" s="9"/>
      <c r="Y23" s="5"/>
      <c r="Z23" s="9"/>
      <c r="AA23" s="5"/>
      <c r="AB23" s="9"/>
      <c r="AC23" s="5"/>
      <c r="AD23" s="9"/>
      <c r="AE23" s="5"/>
      <c r="AF23" s="9"/>
      <c r="AG23" s="9"/>
      <c r="AH23" s="9"/>
      <c r="AI23" s="9"/>
      <c r="AJ23" s="9"/>
      <c r="AK23" s="5"/>
    </row>
    <row r="24" spans="1:37" x14ac:dyDescent="0.25">
      <c r="A24" s="2" t="s">
        <v>63</v>
      </c>
      <c r="B24" s="2" t="s">
        <v>62</v>
      </c>
      <c r="C24" s="5"/>
      <c r="D24" s="6"/>
      <c r="E24" s="5"/>
      <c r="F24" s="6"/>
      <c r="G24" s="5"/>
      <c r="H24" s="5"/>
      <c r="I24" s="5">
        <v>8.1</v>
      </c>
      <c r="J24" s="5">
        <v>7.3</v>
      </c>
      <c r="K24" s="5">
        <v>8.8000000000000007</v>
      </c>
      <c r="L24" s="5">
        <v>7.2</v>
      </c>
      <c r="M24" s="6">
        <v>8</v>
      </c>
      <c r="N24" s="5">
        <v>7.9</v>
      </c>
      <c r="O24" s="5">
        <v>9.9</v>
      </c>
      <c r="P24" s="5">
        <v>6.8</v>
      </c>
      <c r="Q24" s="5">
        <v>9.6</v>
      </c>
      <c r="R24" s="5">
        <v>10.5</v>
      </c>
      <c r="S24" s="5">
        <v>8.9</v>
      </c>
      <c r="T24" s="5">
        <v>10.4</v>
      </c>
      <c r="U24" s="9"/>
      <c r="V24" s="9"/>
      <c r="W24" s="5">
        <v>14.2</v>
      </c>
      <c r="X24" s="9"/>
      <c r="Y24" s="5"/>
      <c r="Z24" s="9"/>
      <c r="AA24" s="5"/>
      <c r="AB24" s="9"/>
      <c r="AC24" s="5"/>
      <c r="AD24" s="9"/>
      <c r="AE24" s="5"/>
      <c r="AF24" s="9"/>
      <c r="AG24" s="9"/>
      <c r="AH24" s="9"/>
      <c r="AI24" s="9"/>
      <c r="AJ24" s="9"/>
      <c r="AK24" s="5"/>
    </row>
    <row r="25" spans="1:37" x14ac:dyDescent="0.25">
      <c r="A25" s="2" t="s">
        <v>64</v>
      </c>
      <c r="B25" s="2" t="s">
        <v>65</v>
      </c>
      <c r="C25" s="6"/>
      <c r="D25" s="6"/>
      <c r="E25" s="5"/>
      <c r="F25" s="6"/>
      <c r="G25" s="5"/>
      <c r="H25" s="5"/>
      <c r="I25" s="6">
        <v>48</v>
      </c>
      <c r="J25" s="5">
        <v>45.9</v>
      </c>
      <c r="K25" s="6">
        <v>39</v>
      </c>
      <c r="L25" s="6">
        <v>41</v>
      </c>
      <c r="M25" s="5">
        <v>43.5</v>
      </c>
      <c r="N25" s="5">
        <v>45.8</v>
      </c>
      <c r="O25" s="5">
        <v>42.4</v>
      </c>
      <c r="P25" s="5">
        <v>47.3</v>
      </c>
      <c r="Q25" s="5">
        <v>46.5</v>
      </c>
      <c r="R25" s="5">
        <v>50.3</v>
      </c>
      <c r="S25" s="5">
        <v>52.3</v>
      </c>
      <c r="T25" s="5">
        <v>52.4</v>
      </c>
      <c r="U25" s="5">
        <v>60.5</v>
      </c>
      <c r="V25" s="5">
        <v>61.4</v>
      </c>
      <c r="W25" s="5">
        <v>59.9</v>
      </c>
      <c r="X25" s="9"/>
      <c r="Y25" s="5"/>
      <c r="Z25" s="9"/>
      <c r="AA25" s="5"/>
      <c r="AB25" s="9"/>
      <c r="AC25" s="5"/>
      <c r="AD25" s="9"/>
      <c r="AE25" s="5"/>
      <c r="AF25" s="9"/>
      <c r="AG25" s="5"/>
      <c r="AH25" s="9"/>
      <c r="AI25" s="5"/>
      <c r="AJ25" s="9"/>
      <c r="AK25" s="5"/>
    </row>
    <row r="26" spans="1:37" x14ac:dyDescent="0.25">
      <c r="A26" s="2" t="s">
        <v>66</v>
      </c>
      <c r="B26" s="2" t="s">
        <v>65</v>
      </c>
      <c r="C26" s="6"/>
      <c r="D26" s="6"/>
      <c r="E26" s="5"/>
      <c r="F26" s="6"/>
      <c r="G26" s="5"/>
      <c r="H26" s="5"/>
      <c r="I26" s="6">
        <v>48</v>
      </c>
      <c r="J26" s="5">
        <v>45.9</v>
      </c>
      <c r="K26" s="6">
        <v>39</v>
      </c>
      <c r="L26" s="6">
        <v>41</v>
      </c>
      <c r="M26" s="5">
        <v>43.5</v>
      </c>
      <c r="N26" s="5">
        <v>45.8</v>
      </c>
      <c r="O26" s="5">
        <v>42.4</v>
      </c>
      <c r="P26" s="5">
        <v>47.3</v>
      </c>
      <c r="Q26" s="5">
        <v>46.5</v>
      </c>
      <c r="R26" s="5">
        <v>50.3</v>
      </c>
      <c r="S26" s="5">
        <v>52.3</v>
      </c>
      <c r="T26" s="5">
        <v>52.4</v>
      </c>
      <c r="U26" s="5">
        <v>60.5</v>
      </c>
      <c r="V26" s="5">
        <v>61.4</v>
      </c>
      <c r="W26" s="5">
        <v>59.9</v>
      </c>
      <c r="X26" s="9"/>
      <c r="Y26" s="5"/>
      <c r="Z26" s="9"/>
      <c r="AA26" s="5"/>
      <c r="AB26" s="9"/>
      <c r="AC26" s="5"/>
      <c r="AD26" s="9"/>
      <c r="AE26" s="5"/>
      <c r="AF26" s="9"/>
      <c r="AG26" s="5"/>
      <c r="AH26" s="9"/>
      <c r="AI26" s="5"/>
      <c r="AJ26" s="9"/>
      <c r="AK26" s="5"/>
    </row>
    <row r="27" spans="1:37" x14ac:dyDescent="0.25">
      <c r="A27" s="2" t="s">
        <v>67</v>
      </c>
      <c r="B27" s="2" t="s">
        <v>68</v>
      </c>
      <c r="C27" s="5"/>
      <c r="D27" s="6"/>
      <c r="E27" s="5"/>
      <c r="F27" s="6"/>
      <c r="G27" s="5"/>
      <c r="H27" s="5"/>
      <c r="I27" s="6">
        <v>108</v>
      </c>
      <c r="J27" s="5">
        <v>114.1</v>
      </c>
      <c r="K27" s="5">
        <v>110.7</v>
      </c>
      <c r="L27" s="5">
        <v>112.9</v>
      </c>
      <c r="M27" s="5">
        <v>108.4</v>
      </c>
      <c r="N27" s="5">
        <v>94.5</v>
      </c>
      <c r="O27" s="5">
        <v>99.3</v>
      </c>
      <c r="P27" s="5">
        <v>97.1</v>
      </c>
      <c r="Q27" s="5">
        <v>104.7</v>
      </c>
      <c r="R27" s="5">
        <v>111.4</v>
      </c>
      <c r="S27" s="5">
        <v>110.3</v>
      </c>
      <c r="T27" s="5">
        <v>112.7</v>
      </c>
      <c r="U27" s="5">
        <v>126.4</v>
      </c>
      <c r="V27" s="6">
        <v>120</v>
      </c>
      <c r="W27" s="5">
        <v>128.19999999999999</v>
      </c>
      <c r="X27" s="9"/>
      <c r="Y27" s="5"/>
      <c r="Z27" s="9"/>
      <c r="AA27" s="5"/>
      <c r="AB27" s="9"/>
      <c r="AC27" s="5"/>
      <c r="AD27" s="9"/>
      <c r="AE27" s="5"/>
      <c r="AF27" s="9"/>
      <c r="AG27" s="5"/>
      <c r="AH27" s="9"/>
      <c r="AI27" s="6"/>
      <c r="AJ27" s="9"/>
      <c r="AK27" s="5"/>
    </row>
    <row r="28" spans="1:37" x14ac:dyDescent="0.25">
      <c r="A28" s="2" t="s">
        <v>69</v>
      </c>
      <c r="B28" s="2" t="s">
        <v>70</v>
      </c>
      <c r="C28" s="5"/>
      <c r="D28" s="5"/>
      <c r="E28" s="5"/>
      <c r="F28" s="5"/>
      <c r="G28" s="5"/>
      <c r="H28" s="5"/>
      <c r="I28" s="5">
        <v>84.3</v>
      </c>
      <c r="J28" s="5">
        <v>90.1</v>
      </c>
      <c r="K28" s="5">
        <v>87.9</v>
      </c>
      <c r="L28" s="5">
        <v>83.4</v>
      </c>
      <c r="M28" s="5">
        <v>83.6</v>
      </c>
      <c r="N28" s="5">
        <v>74.099999999999994</v>
      </c>
      <c r="O28" s="5">
        <v>77.599999999999994</v>
      </c>
      <c r="P28" s="5">
        <v>77.3</v>
      </c>
      <c r="Q28" s="5">
        <v>81.2</v>
      </c>
      <c r="R28" s="5">
        <v>86.8</v>
      </c>
      <c r="S28" s="5">
        <v>88.8</v>
      </c>
      <c r="T28" s="5">
        <v>88.3</v>
      </c>
      <c r="U28" s="5">
        <v>94.5</v>
      </c>
      <c r="V28" s="5">
        <v>91.9</v>
      </c>
      <c r="W28" s="5">
        <v>102.6</v>
      </c>
      <c r="X28" s="9"/>
      <c r="Y28" s="5"/>
      <c r="Z28" s="9"/>
      <c r="AA28" s="5"/>
      <c r="AB28" s="9"/>
      <c r="AC28" s="5"/>
      <c r="AD28" s="9"/>
      <c r="AE28" s="5"/>
      <c r="AF28" s="9"/>
      <c r="AG28" s="5"/>
      <c r="AH28" s="9"/>
      <c r="AI28" s="5"/>
      <c r="AJ28" s="9"/>
      <c r="AK28" s="5"/>
    </row>
    <row r="29" spans="1:37" x14ac:dyDescent="0.25">
      <c r="A29" s="2" t="s">
        <v>71</v>
      </c>
      <c r="B29" s="2" t="s">
        <v>72</v>
      </c>
      <c r="C29" s="5"/>
      <c r="D29" s="5"/>
      <c r="E29" s="5"/>
      <c r="F29" s="5"/>
      <c r="G29" s="5"/>
      <c r="H29" s="5"/>
      <c r="I29" s="5">
        <v>12.6</v>
      </c>
      <c r="J29" s="6">
        <v>13</v>
      </c>
      <c r="K29" s="5">
        <v>13.4</v>
      </c>
      <c r="L29" s="5">
        <v>15.3</v>
      </c>
      <c r="M29" s="5">
        <v>13.4</v>
      </c>
      <c r="N29" s="6">
        <v>11</v>
      </c>
      <c r="O29" s="5">
        <v>12.3</v>
      </c>
      <c r="P29" s="6">
        <v>11</v>
      </c>
      <c r="Q29" s="5">
        <v>12.4</v>
      </c>
      <c r="R29" s="5">
        <v>11.8</v>
      </c>
      <c r="S29" s="5">
        <v>10.5</v>
      </c>
      <c r="T29" s="5">
        <v>13.1</v>
      </c>
      <c r="U29" s="9"/>
      <c r="V29" s="9"/>
      <c r="W29" s="5">
        <v>12.7</v>
      </c>
      <c r="X29" s="9"/>
      <c r="Y29" s="5"/>
      <c r="Z29" s="9"/>
      <c r="AA29" s="5"/>
      <c r="AB29" s="9"/>
      <c r="AC29" s="5"/>
      <c r="AD29" s="9"/>
      <c r="AE29" s="5"/>
      <c r="AF29" s="9"/>
      <c r="AG29" s="9"/>
      <c r="AH29" s="9"/>
      <c r="AI29" s="9"/>
      <c r="AJ29" s="9"/>
      <c r="AK29" s="5"/>
    </row>
    <row r="30" spans="1:37" x14ac:dyDescent="0.25">
      <c r="A30" s="2" t="s">
        <v>73</v>
      </c>
      <c r="B30" s="2" t="s">
        <v>74</v>
      </c>
      <c r="C30" s="5"/>
      <c r="D30" s="5"/>
      <c r="E30" s="5"/>
      <c r="F30" s="5"/>
      <c r="G30" s="5"/>
      <c r="H30" s="5"/>
      <c r="I30" s="5">
        <v>11.2</v>
      </c>
      <c r="J30" s="5">
        <v>11.1</v>
      </c>
      <c r="K30" s="5">
        <v>9.4</v>
      </c>
      <c r="L30" s="5">
        <v>14.3</v>
      </c>
      <c r="M30" s="5">
        <v>11.5</v>
      </c>
      <c r="N30" s="5">
        <v>9.5</v>
      </c>
      <c r="O30" s="5">
        <v>9.4</v>
      </c>
      <c r="P30" s="5">
        <v>8.8000000000000007</v>
      </c>
      <c r="Q30" s="5">
        <v>11.1</v>
      </c>
      <c r="R30" s="5">
        <v>12.9</v>
      </c>
      <c r="S30" s="6">
        <v>11</v>
      </c>
      <c r="T30" s="5">
        <v>11.4</v>
      </c>
      <c r="U30" s="9"/>
      <c r="V30" s="5">
        <v>16.7</v>
      </c>
      <c r="W30" s="5">
        <v>12.9</v>
      </c>
      <c r="X30" s="9"/>
      <c r="Y30" s="5"/>
      <c r="Z30" s="9"/>
      <c r="AA30" s="5"/>
      <c r="AB30" s="9"/>
      <c r="AC30" s="6"/>
      <c r="AD30" s="9"/>
      <c r="AE30" s="5"/>
      <c r="AF30" s="9"/>
      <c r="AG30" s="9"/>
      <c r="AH30" s="9"/>
      <c r="AI30" s="5"/>
      <c r="AJ30" s="9"/>
      <c r="AK30" s="5"/>
    </row>
    <row r="31" spans="1:37" x14ac:dyDescent="0.25">
      <c r="A31" s="2" t="s">
        <v>75</v>
      </c>
      <c r="B31" s="2" t="s">
        <v>76</v>
      </c>
      <c r="C31" s="5"/>
      <c r="D31" s="5"/>
      <c r="E31" s="5"/>
      <c r="F31" s="5"/>
      <c r="G31" s="5"/>
      <c r="H31" s="5"/>
      <c r="I31" s="5">
        <v>12.8</v>
      </c>
      <c r="J31" s="5">
        <v>11.7</v>
      </c>
      <c r="K31" s="5">
        <v>11.1</v>
      </c>
      <c r="L31" s="5">
        <v>13.3</v>
      </c>
      <c r="M31" s="5">
        <v>12.9</v>
      </c>
      <c r="N31" s="6">
        <v>12</v>
      </c>
      <c r="O31" s="5">
        <v>10.1</v>
      </c>
      <c r="P31" s="5">
        <v>12.9</v>
      </c>
      <c r="Q31" s="5">
        <v>8.1999999999999993</v>
      </c>
      <c r="R31" s="6">
        <v>10</v>
      </c>
      <c r="S31" s="5">
        <v>12.1</v>
      </c>
      <c r="T31" s="5">
        <v>11.5</v>
      </c>
      <c r="U31" s="9"/>
      <c r="V31" s="5">
        <v>15.2</v>
      </c>
      <c r="W31" s="5">
        <v>14.6</v>
      </c>
      <c r="X31" s="9"/>
      <c r="Y31" s="5"/>
      <c r="Z31" s="9"/>
      <c r="AA31" s="6"/>
      <c r="AB31" s="9"/>
      <c r="AC31" s="5"/>
      <c r="AD31" s="9"/>
      <c r="AE31" s="5"/>
      <c r="AF31" s="9"/>
      <c r="AG31" s="9"/>
      <c r="AH31" s="9"/>
      <c r="AI31" s="5"/>
      <c r="AJ31" s="9"/>
      <c r="AK31" s="5"/>
    </row>
    <row r="32" spans="1:37" x14ac:dyDescent="0.25">
      <c r="A32" s="2" t="s">
        <v>77</v>
      </c>
      <c r="B32" s="2" t="s">
        <v>76</v>
      </c>
      <c r="C32" s="5"/>
      <c r="D32" s="5"/>
      <c r="E32" s="5"/>
      <c r="F32" s="5"/>
      <c r="G32" s="5"/>
      <c r="H32" s="5"/>
      <c r="I32" s="5">
        <v>12.8</v>
      </c>
      <c r="J32" s="5">
        <v>11.7</v>
      </c>
      <c r="K32" s="5">
        <v>11.1</v>
      </c>
      <c r="L32" s="5">
        <v>13.3</v>
      </c>
      <c r="M32" s="5">
        <v>12.9</v>
      </c>
      <c r="N32" s="6">
        <v>12</v>
      </c>
      <c r="O32" s="5">
        <v>10.1</v>
      </c>
      <c r="P32" s="5">
        <v>12.9</v>
      </c>
      <c r="Q32" s="5">
        <v>8.1999999999999993</v>
      </c>
      <c r="R32" s="6">
        <v>10</v>
      </c>
      <c r="S32" s="5">
        <v>12.1</v>
      </c>
      <c r="T32" s="5">
        <v>11.5</v>
      </c>
      <c r="U32" s="9"/>
      <c r="V32" s="5">
        <v>15.2</v>
      </c>
      <c r="W32" s="5">
        <v>14.6</v>
      </c>
      <c r="X32" s="9"/>
      <c r="Y32" s="5"/>
      <c r="Z32" s="9"/>
      <c r="AA32" s="6"/>
      <c r="AB32" s="9"/>
      <c r="AC32" s="5"/>
      <c r="AD32" s="9"/>
      <c r="AE32" s="5"/>
      <c r="AF32" s="9"/>
      <c r="AG32" s="9"/>
      <c r="AH32" s="9"/>
      <c r="AI32" s="5"/>
      <c r="AJ32" s="9"/>
      <c r="AK32" s="5"/>
    </row>
    <row r="33" spans="1:37" x14ac:dyDescent="0.25">
      <c r="A33" s="2" t="s">
        <v>78</v>
      </c>
      <c r="B33" s="2" t="s">
        <v>79</v>
      </c>
      <c r="C33" s="5"/>
      <c r="D33" s="5"/>
      <c r="E33" s="5"/>
      <c r="F33" s="5"/>
      <c r="G33" s="5"/>
      <c r="H33" s="5"/>
      <c r="I33" s="5">
        <v>70.400000000000006</v>
      </c>
      <c r="J33" s="5">
        <v>72.7</v>
      </c>
      <c r="K33" s="6">
        <v>73</v>
      </c>
      <c r="L33" s="5">
        <v>71.3</v>
      </c>
      <c r="M33" s="5">
        <v>77.599999999999994</v>
      </c>
      <c r="N33" s="5">
        <v>74.7</v>
      </c>
      <c r="O33" s="5">
        <v>74.099999999999994</v>
      </c>
      <c r="P33" s="5">
        <v>72.5</v>
      </c>
      <c r="Q33" s="5">
        <v>77.3</v>
      </c>
      <c r="R33" s="5">
        <v>78.2</v>
      </c>
      <c r="S33" s="5">
        <v>78.8</v>
      </c>
      <c r="T33" s="5">
        <v>90.1</v>
      </c>
      <c r="U33" s="5">
        <v>111.8</v>
      </c>
      <c r="V33" s="5">
        <v>107.5</v>
      </c>
      <c r="W33" s="5">
        <v>110.1</v>
      </c>
      <c r="X33" s="9"/>
      <c r="Y33" s="5"/>
      <c r="Z33" s="9"/>
      <c r="AA33" s="5"/>
      <c r="AB33" s="9"/>
      <c r="AC33" s="5"/>
      <c r="AD33" s="9"/>
      <c r="AE33" s="5"/>
      <c r="AF33" s="9"/>
      <c r="AG33" s="5"/>
      <c r="AH33" s="9"/>
      <c r="AI33" s="5"/>
      <c r="AJ33" s="9"/>
      <c r="AK33" s="5"/>
    </row>
    <row r="34" spans="1:37" x14ac:dyDescent="0.25">
      <c r="A34" s="2" t="s">
        <v>80</v>
      </c>
      <c r="B34" s="2" t="s">
        <v>81</v>
      </c>
      <c r="C34" s="5"/>
      <c r="D34" s="5"/>
      <c r="E34" s="6"/>
      <c r="F34" s="5"/>
      <c r="G34" s="5"/>
      <c r="H34" s="5"/>
      <c r="I34" s="5">
        <v>12.7</v>
      </c>
      <c r="J34" s="5">
        <v>13.4</v>
      </c>
      <c r="K34" s="5">
        <v>14.2</v>
      </c>
      <c r="L34" s="5">
        <v>13.5</v>
      </c>
      <c r="M34" s="5">
        <v>13.7</v>
      </c>
      <c r="N34" s="5">
        <v>16.100000000000001</v>
      </c>
      <c r="O34" s="5">
        <v>14.1</v>
      </c>
      <c r="P34" s="5">
        <v>15.6</v>
      </c>
      <c r="Q34" s="5">
        <v>17.8</v>
      </c>
      <c r="R34" s="5">
        <v>18.2</v>
      </c>
      <c r="S34" s="5">
        <v>15.6</v>
      </c>
      <c r="T34" s="5">
        <v>20.399999999999999</v>
      </c>
      <c r="U34" s="9"/>
      <c r="V34" s="6">
        <v>23</v>
      </c>
      <c r="W34" s="5">
        <v>21.5</v>
      </c>
      <c r="X34" s="9"/>
      <c r="Y34" s="5"/>
      <c r="Z34" s="9"/>
      <c r="AA34" s="5"/>
      <c r="AB34" s="9"/>
      <c r="AC34" s="5"/>
      <c r="AD34" s="9"/>
      <c r="AE34" s="5"/>
      <c r="AF34" s="9"/>
      <c r="AG34" s="9"/>
      <c r="AH34" s="9"/>
      <c r="AI34" s="6"/>
      <c r="AJ34" s="9"/>
      <c r="AK34" s="5"/>
    </row>
    <row r="35" spans="1:37" x14ac:dyDescent="0.25">
      <c r="A35" s="2" t="s">
        <v>82</v>
      </c>
      <c r="B35" s="2" t="s">
        <v>83</v>
      </c>
      <c r="C35" s="5"/>
      <c r="D35" s="5"/>
      <c r="E35" s="5"/>
      <c r="F35" s="5"/>
      <c r="G35" s="5"/>
      <c r="H35" s="5"/>
      <c r="I35" s="5">
        <v>25.3</v>
      </c>
      <c r="J35" s="5">
        <v>26.3</v>
      </c>
      <c r="K35" s="5">
        <v>27.7</v>
      </c>
      <c r="L35" s="5">
        <v>26.3</v>
      </c>
      <c r="M35" s="5">
        <v>25.5</v>
      </c>
      <c r="N35" s="5">
        <v>26.2</v>
      </c>
      <c r="O35" s="5">
        <v>25.2</v>
      </c>
      <c r="P35" s="5">
        <v>24.4</v>
      </c>
      <c r="Q35" s="6">
        <v>28</v>
      </c>
      <c r="R35" s="5">
        <v>27.6</v>
      </c>
      <c r="S35" s="5">
        <v>28.7</v>
      </c>
      <c r="T35" s="6">
        <v>31</v>
      </c>
      <c r="U35" s="5">
        <v>37.6</v>
      </c>
      <c r="V35" s="5">
        <v>36.200000000000003</v>
      </c>
      <c r="W35" s="5">
        <v>35.299999999999997</v>
      </c>
      <c r="X35" s="9"/>
      <c r="Y35" s="6"/>
      <c r="Z35" s="9"/>
      <c r="AA35" s="5"/>
      <c r="AB35" s="9"/>
      <c r="AC35" s="5"/>
      <c r="AD35" s="9"/>
      <c r="AE35" s="6"/>
      <c r="AF35" s="9"/>
      <c r="AG35" s="5"/>
      <c r="AH35" s="9"/>
      <c r="AI35" s="5"/>
      <c r="AJ35" s="9"/>
      <c r="AK35" s="5"/>
    </row>
    <row r="36" spans="1:37" x14ac:dyDescent="0.25">
      <c r="A36" s="2" t="s">
        <v>84</v>
      </c>
      <c r="B36" s="2" t="s">
        <v>85</v>
      </c>
      <c r="C36" s="5"/>
      <c r="D36" s="5"/>
      <c r="E36" s="5"/>
      <c r="F36" s="5"/>
      <c r="G36" s="5"/>
      <c r="H36" s="5"/>
      <c r="I36" s="6">
        <v>17</v>
      </c>
      <c r="J36" s="5">
        <v>17.899999999999999</v>
      </c>
      <c r="K36" s="5">
        <v>16.399999999999999</v>
      </c>
      <c r="L36" s="5">
        <v>17.8</v>
      </c>
      <c r="M36" s="5">
        <v>21.9</v>
      </c>
      <c r="N36" s="5">
        <v>17.7</v>
      </c>
      <c r="O36" s="5">
        <v>18.3</v>
      </c>
      <c r="P36" s="5">
        <v>17.399999999999999</v>
      </c>
      <c r="Q36" s="5">
        <v>15.7</v>
      </c>
      <c r="R36" s="5">
        <v>15.5</v>
      </c>
      <c r="S36" s="5">
        <v>16.5</v>
      </c>
      <c r="T36" s="5">
        <v>19.5</v>
      </c>
      <c r="U36" s="9"/>
      <c r="V36" s="5">
        <v>20.399999999999999</v>
      </c>
      <c r="W36" s="5">
        <v>23.1</v>
      </c>
      <c r="X36" s="9"/>
      <c r="Y36" s="5"/>
      <c r="Z36" s="9"/>
      <c r="AA36" s="5"/>
      <c r="AB36" s="9"/>
      <c r="AC36" s="5"/>
      <c r="AD36" s="9"/>
      <c r="AE36" s="5"/>
      <c r="AF36" s="9"/>
      <c r="AG36" s="9"/>
      <c r="AH36" s="9"/>
      <c r="AI36" s="5"/>
      <c r="AJ36" s="9"/>
      <c r="AK36" s="5"/>
    </row>
    <row r="37" spans="1:37" x14ac:dyDescent="0.25">
      <c r="A37" s="2" t="s">
        <v>86</v>
      </c>
      <c r="B37" s="2" t="s">
        <v>87</v>
      </c>
      <c r="C37" s="5"/>
      <c r="D37" s="5"/>
      <c r="E37" s="5"/>
      <c r="F37" s="5"/>
      <c r="G37" s="5"/>
      <c r="H37" s="5"/>
      <c r="I37" s="5">
        <v>15.4</v>
      </c>
      <c r="J37" s="5">
        <v>15.1</v>
      </c>
      <c r="K37" s="5">
        <v>14.7</v>
      </c>
      <c r="L37" s="5">
        <v>13.7</v>
      </c>
      <c r="M37" s="5">
        <v>16.600000000000001</v>
      </c>
      <c r="N37" s="5">
        <v>14.7</v>
      </c>
      <c r="O37" s="5">
        <v>16.5</v>
      </c>
      <c r="P37" s="5">
        <v>15.2</v>
      </c>
      <c r="Q37" s="5">
        <v>15.9</v>
      </c>
      <c r="R37" s="5">
        <v>16.899999999999999</v>
      </c>
      <c r="S37" s="6">
        <v>18</v>
      </c>
      <c r="T37" s="5">
        <v>19.3</v>
      </c>
      <c r="U37" s="5">
        <v>29.2</v>
      </c>
      <c r="V37" s="5">
        <v>27.9</v>
      </c>
      <c r="W37" s="5">
        <v>30.2</v>
      </c>
      <c r="X37" s="9"/>
      <c r="Y37" s="5"/>
      <c r="Z37" s="9"/>
      <c r="AA37" s="5"/>
      <c r="AB37" s="9"/>
      <c r="AC37" s="6"/>
      <c r="AD37" s="9"/>
      <c r="AE37" s="5"/>
      <c r="AF37" s="9"/>
      <c r="AG37" s="5"/>
      <c r="AH37" s="9"/>
      <c r="AI37" s="5"/>
      <c r="AJ37" s="9"/>
      <c r="AK37" s="5"/>
    </row>
    <row r="38" spans="1:37" x14ac:dyDescent="0.25">
      <c r="A38" s="2" t="s">
        <v>88</v>
      </c>
      <c r="B38" s="2" t="s">
        <v>89</v>
      </c>
      <c r="C38" s="5"/>
      <c r="D38" s="5"/>
      <c r="E38" s="5"/>
      <c r="F38" s="6"/>
      <c r="G38" s="5"/>
      <c r="H38" s="5"/>
      <c r="I38" s="5">
        <v>241.5</v>
      </c>
      <c r="J38" s="6">
        <v>243</v>
      </c>
      <c r="K38" s="5">
        <v>245.6</v>
      </c>
      <c r="L38" s="5">
        <v>261.2</v>
      </c>
      <c r="M38" s="5">
        <v>270.60000000000002</v>
      </c>
      <c r="N38" s="5">
        <v>235.2</v>
      </c>
      <c r="O38" s="5">
        <v>242.4</v>
      </c>
      <c r="P38" s="5">
        <v>240.7</v>
      </c>
      <c r="Q38" s="5">
        <v>254.4</v>
      </c>
      <c r="R38" s="6">
        <v>253</v>
      </c>
      <c r="S38" s="5">
        <v>262.60000000000002</v>
      </c>
      <c r="T38" s="5">
        <v>270.2</v>
      </c>
      <c r="U38" s="5">
        <v>341.9</v>
      </c>
      <c r="V38" s="5">
        <v>315.3</v>
      </c>
      <c r="W38" s="5">
        <v>340.5</v>
      </c>
      <c r="X38" s="9"/>
      <c r="Y38" s="5"/>
      <c r="Z38" s="9"/>
      <c r="AA38" s="6"/>
      <c r="AB38" s="9"/>
      <c r="AC38" s="5"/>
      <c r="AD38" s="9"/>
      <c r="AE38" s="5"/>
      <c r="AF38" s="9"/>
      <c r="AG38" s="5"/>
      <c r="AH38" s="9"/>
      <c r="AI38" s="5"/>
      <c r="AJ38" s="9"/>
      <c r="AK38" s="5"/>
    </row>
    <row r="39" spans="1:37" x14ac:dyDescent="0.25">
      <c r="A39" s="2" t="s">
        <v>90</v>
      </c>
      <c r="B39" s="2" t="s">
        <v>91</v>
      </c>
      <c r="C39" s="5"/>
      <c r="D39" s="5"/>
      <c r="E39" s="5"/>
      <c r="F39" s="5"/>
      <c r="G39" s="5"/>
      <c r="H39" s="5"/>
      <c r="I39" s="5">
        <v>73.3</v>
      </c>
      <c r="J39" s="5">
        <v>67.599999999999994</v>
      </c>
      <c r="K39" s="6">
        <v>68</v>
      </c>
      <c r="L39" s="5">
        <v>75.5</v>
      </c>
      <c r="M39" s="5">
        <v>75.599999999999994</v>
      </c>
      <c r="N39" s="5">
        <v>62.9</v>
      </c>
      <c r="O39" s="5">
        <v>66.400000000000006</v>
      </c>
      <c r="P39" s="5">
        <v>64.400000000000006</v>
      </c>
      <c r="Q39" s="5">
        <v>76.599999999999994</v>
      </c>
      <c r="R39" s="5">
        <v>68.900000000000006</v>
      </c>
      <c r="S39" s="5">
        <v>71.8</v>
      </c>
      <c r="T39" s="5">
        <v>72.099999999999994</v>
      </c>
      <c r="U39" s="5">
        <v>94.6</v>
      </c>
      <c r="V39" s="5">
        <v>86.9</v>
      </c>
      <c r="W39" s="6">
        <v>87</v>
      </c>
      <c r="X39" s="9"/>
      <c r="Y39" s="5"/>
      <c r="Z39" s="9"/>
      <c r="AA39" s="5"/>
      <c r="AB39" s="9"/>
      <c r="AC39" s="5"/>
      <c r="AD39" s="9"/>
      <c r="AE39" s="5"/>
      <c r="AF39" s="9"/>
      <c r="AG39" s="5"/>
      <c r="AH39" s="9"/>
      <c r="AI39" s="5"/>
      <c r="AJ39" s="9"/>
      <c r="AK39" s="6"/>
    </row>
    <row r="40" spans="1:37" x14ac:dyDescent="0.25">
      <c r="A40" s="2" t="s">
        <v>92</v>
      </c>
      <c r="B40" s="2" t="s">
        <v>93</v>
      </c>
      <c r="C40" s="6"/>
      <c r="D40" s="5"/>
      <c r="E40" s="5"/>
      <c r="F40" s="5"/>
      <c r="G40" s="5"/>
      <c r="H40" s="6"/>
      <c r="I40" s="5">
        <v>81.3</v>
      </c>
      <c r="J40" s="5">
        <v>82.7</v>
      </c>
      <c r="K40" s="5">
        <v>85.7</v>
      </c>
      <c r="L40" s="5">
        <v>88.8</v>
      </c>
      <c r="M40" s="5">
        <v>91.4</v>
      </c>
      <c r="N40" s="5">
        <v>83.9</v>
      </c>
      <c r="O40" s="5">
        <v>82.3</v>
      </c>
      <c r="P40" s="5">
        <v>81.3</v>
      </c>
      <c r="Q40" s="5">
        <v>81.5</v>
      </c>
      <c r="R40" s="5">
        <v>86.3</v>
      </c>
      <c r="S40" s="6">
        <v>86</v>
      </c>
      <c r="T40" s="5">
        <v>92.4</v>
      </c>
      <c r="U40" s="5">
        <v>122.7</v>
      </c>
      <c r="V40" s="5">
        <v>111.1</v>
      </c>
      <c r="W40" s="5">
        <v>123.3</v>
      </c>
      <c r="X40" s="9"/>
      <c r="Y40" s="5"/>
      <c r="Z40" s="9"/>
      <c r="AA40" s="5"/>
      <c r="AB40" s="9"/>
      <c r="AC40" s="6"/>
      <c r="AD40" s="9"/>
      <c r="AE40" s="5"/>
      <c r="AF40" s="9"/>
      <c r="AG40" s="5"/>
      <c r="AH40" s="9"/>
      <c r="AI40" s="5"/>
      <c r="AJ40" s="9"/>
      <c r="AK40" s="5"/>
    </row>
    <row r="41" spans="1:37" x14ac:dyDescent="0.25">
      <c r="A41" s="2" t="s">
        <v>94</v>
      </c>
      <c r="B41" s="2" t="s">
        <v>95</v>
      </c>
      <c r="C41" s="5"/>
      <c r="D41" s="5"/>
      <c r="E41" s="5"/>
      <c r="F41" s="5"/>
      <c r="G41" s="5"/>
      <c r="H41" s="6"/>
      <c r="I41" s="5">
        <v>27.9</v>
      </c>
      <c r="J41" s="5">
        <v>27.4</v>
      </c>
      <c r="K41" s="6">
        <v>31</v>
      </c>
      <c r="L41" s="5">
        <v>32.4</v>
      </c>
      <c r="M41" s="6">
        <v>32</v>
      </c>
      <c r="N41" s="5">
        <v>26.4</v>
      </c>
      <c r="O41" s="5">
        <v>28.3</v>
      </c>
      <c r="P41" s="5">
        <v>29.4</v>
      </c>
      <c r="Q41" s="5">
        <v>29.8</v>
      </c>
      <c r="R41" s="5">
        <v>29.7</v>
      </c>
      <c r="S41" s="5">
        <v>32.700000000000003</v>
      </c>
      <c r="T41" s="5">
        <v>33.6</v>
      </c>
      <c r="U41" s="5">
        <v>44.8</v>
      </c>
      <c r="V41" s="5">
        <v>37.9</v>
      </c>
      <c r="W41" s="6">
        <v>42</v>
      </c>
      <c r="X41" s="9"/>
      <c r="Y41" s="5"/>
      <c r="Z41" s="9"/>
      <c r="AA41" s="5"/>
      <c r="AB41" s="9"/>
      <c r="AC41" s="5"/>
      <c r="AD41" s="9"/>
      <c r="AE41" s="5"/>
      <c r="AF41" s="9"/>
      <c r="AG41" s="5"/>
      <c r="AH41" s="9"/>
      <c r="AI41" s="5"/>
      <c r="AJ41" s="9"/>
      <c r="AK41" s="6"/>
    </row>
    <row r="42" spans="1:37" x14ac:dyDescent="0.25">
      <c r="A42" s="2" t="s">
        <v>96</v>
      </c>
      <c r="B42" s="2" t="s">
        <v>97</v>
      </c>
      <c r="C42" s="5"/>
      <c r="D42" s="6"/>
      <c r="E42" s="5"/>
      <c r="F42" s="5"/>
      <c r="G42" s="5"/>
      <c r="H42" s="5"/>
      <c r="I42" s="5">
        <v>22.2</v>
      </c>
      <c r="J42" s="5">
        <v>26.9</v>
      </c>
      <c r="K42" s="5">
        <v>21.6</v>
      </c>
      <c r="L42" s="5">
        <v>25.5</v>
      </c>
      <c r="M42" s="5">
        <v>28.9</v>
      </c>
      <c r="N42" s="5">
        <v>26.1</v>
      </c>
      <c r="O42" s="5">
        <v>27.4</v>
      </c>
      <c r="P42" s="5">
        <v>26.8</v>
      </c>
      <c r="Q42" s="5">
        <v>25.7</v>
      </c>
      <c r="R42" s="6">
        <v>26</v>
      </c>
      <c r="S42" s="5">
        <v>30.3</v>
      </c>
      <c r="T42" s="5">
        <v>28.6</v>
      </c>
      <c r="U42" s="5">
        <v>28.8</v>
      </c>
      <c r="V42" s="5">
        <v>31.9</v>
      </c>
      <c r="W42" s="5">
        <v>32.9</v>
      </c>
      <c r="X42" s="9"/>
      <c r="Y42" s="5"/>
      <c r="Z42" s="9"/>
      <c r="AA42" s="6"/>
      <c r="AB42" s="9"/>
      <c r="AC42" s="5"/>
      <c r="AD42" s="9"/>
      <c r="AE42" s="5"/>
      <c r="AF42" s="9"/>
      <c r="AG42" s="5"/>
      <c r="AH42" s="9"/>
      <c r="AI42" s="5"/>
      <c r="AJ42" s="9"/>
      <c r="AK42" s="5"/>
    </row>
    <row r="43" spans="1:37" x14ac:dyDescent="0.25">
      <c r="A43" s="2" t="s">
        <v>98</v>
      </c>
      <c r="B43" s="2" t="s">
        <v>99</v>
      </c>
      <c r="C43" s="5"/>
      <c r="D43" s="5"/>
      <c r="E43" s="6"/>
      <c r="F43" s="5"/>
      <c r="G43" s="6"/>
      <c r="H43" s="5"/>
      <c r="I43" s="5">
        <v>36.799999999999997</v>
      </c>
      <c r="J43" s="5">
        <v>38.4</v>
      </c>
      <c r="K43" s="5">
        <v>39.200000000000003</v>
      </c>
      <c r="L43" s="5">
        <v>38.9</v>
      </c>
      <c r="M43" s="5">
        <v>42.6</v>
      </c>
      <c r="N43" s="5">
        <v>35.799999999999997</v>
      </c>
      <c r="O43" s="5">
        <v>38.1</v>
      </c>
      <c r="P43" s="5">
        <v>38.700000000000003</v>
      </c>
      <c r="Q43" s="5">
        <v>40.799999999999997</v>
      </c>
      <c r="R43" s="5">
        <v>42.1</v>
      </c>
      <c r="S43" s="5">
        <v>41.8</v>
      </c>
      <c r="T43" s="5">
        <v>43.5</v>
      </c>
      <c r="U43" s="6">
        <v>51</v>
      </c>
      <c r="V43" s="5">
        <v>47.5</v>
      </c>
      <c r="W43" s="5">
        <v>55.4</v>
      </c>
      <c r="X43" s="9"/>
      <c r="Y43" s="5"/>
      <c r="Z43" s="9"/>
      <c r="AA43" s="5"/>
      <c r="AB43" s="9"/>
      <c r="AC43" s="5"/>
      <c r="AD43" s="9"/>
      <c r="AE43" s="5"/>
      <c r="AF43" s="9"/>
      <c r="AG43" s="6"/>
      <c r="AH43" s="9"/>
      <c r="AI43" s="5"/>
      <c r="AJ43" s="9"/>
      <c r="AK43" s="5"/>
    </row>
    <row r="44" spans="1:37" x14ac:dyDescent="0.25">
      <c r="A44" s="2" t="s">
        <v>100</v>
      </c>
      <c r="B44" s="2" t="s">
        <v>101</v>
      </c>
      <c r="C44" s="5"/>
      <c r="D44" s="5"/>
      <c r="E44" s="5"/>
      <c r="F44" s="6"/>
      <c r="G44" s="5"/>
      <c r="H44" s="5"/>
      <c r="I44" s="5">
        <v>59.3</v>
      </c>
      <c r="J44" s="5">
        <v>58.2</v>
      </c>
      <c r="K44" s="5">
        <v>58.6</v>
      </c>
      <c r="L44" s="5">
        <v>58.2</v>
      </c>
      <c r="M44" s="5">
        <v>59.1</v>
      </c>
      <c r="N44" s="5">
        <v>52.8</v>
      </c>
      <c r="O44" s="5">
        <v>50.8</v>
      </c>
      <c r="P44" s="5">
        <v>52.8</v>
      </c>
      <c r="Q44" s="5">
        <v>56.2</v>
      </c>
      <c r="R44" s="5">
        <v>54.1</v>
      </c>
      <c r="S44" s="5">
        <v>53.9</v>
      </c>
      <c r="T44" s="5">
        <v>55.3</v>
      </c>
      <c r="U44" s="5">
        <v>66.3</v>
      </c>
      <c r="V44" s="5">
        <v>70.3</v>
      </c>
      <c r="W44" s="5">
        <v>71.400000000000006</v>
      </c>
      <c r="X44" s="9"/>
      <c r="Y44" s="5"/>
      <c r="Z44" s="9"/>
      <c r="AA44" s="5"/>
      <c r="AB44" s="9"/>
      <c r="AC44" s="5"/>
      <c r="AD44" s="9"/>
      <c r="AE44" s="5"/>
      <c r="AF44" s="9"/>
      <c r="AG44" s="5"/>
      <c r="AH44" s="9"/>
      <c r="AI44" s="5"/>
      <c r="AJ44" s="9"/>
      <c r="AK44" s="5"/>
    </row>
    <row r="45" spans="1:37" x14ac:dyDescent="0.25">
      <c r="A45" s="2" t="s">
        <v>102</v>
      </c>
      <c r="B45" s="2" t="s">
        <v>103</v>
      </c>
      <c r="C45" s="5"/>
      <c r="D45" s="5"/>
      <c r="E45" s="5"/>
      <c r="F45" s="5"/>
      <c r="G45" s="5"/>
      <c r="H45" s="6"/>
      <c r="I45" s="5">
        <v>20.3</v>
      </c>
      <c r="J45" s="5">
        <v>18.100000000000001</v>
      </c>
      <c r="K45" s="5">
        <v>19.399999999999999</v>
      </c>
      <c r="L45" s="5">
        <v>20.3</v>
      </c>
      <c r="M45" s="5">
        <v>21.6</v>
      </c>
      <c r="N45" s="5">
        <v>19.7</v>
      </c>
      <c r="O45" s="5">
        <v>16.3</v>
      </c>
      <c r="P45" s="5">
        <v>17.3</v>
      </c>
      <c r="Q45" s="6">
        <v>18</v>
      </c>
      <c r="R45" s="5">
        <v>17.3</v>
      </c>
      <c r="S45" s="6">
        <v>17</v>
      </c>
      <c r="T45" s="5">
        <v>18.3</v>
      </c>
      <c r="U45" s="9"/>
      <c r="V45" s="5">
        <v>21.3</v>
      </c>
      <c r="W45" s="5">
        <v>28.6</v>
      </c>
      <c r="X45" s="9"/>
      <c r="Y45" s="6"/>
      <c r="Z45" s="9"/>
      <c r="AA45" s="5"/>
      <c r="AB45" s="9"/>
      <c r="AC45" s="6"/>
      <c r="AD45" s="9"/>
      <c r="AE45" s="5"/>
      <c r="AF45" s="9"/>
      <c r="AG45" s="9"/>
      <c r="AH45" s="9"/>
      <c r="AI45" s="5"/>
      <c r="AJ45" s="9"/>
      <c r="AK45" s="5"/>
    </row>
    <row r="46" spans="1:37" x14ac:dyDescent="0.25">
      <c r="A46" s="2" t="s">
        <v>104</v>
      </c>
      <c r="B46" s="2" t="s">
        <v>105</v>
      </c>
      <c r="C46" s="5"/>
      <c r="D46" s="6"/>
      <c r="E46" s="6"/>
      <c r="F46" s="5"/>
      <c r="G46" s="5"/>
      <c r="H46" s="5"/>
      <c r="I46" s="9"/>
      <c r="J46" s="5">
        <v>6.1</v>
      </c>
      <c r="K46" s="5">
        <v>7.7</v>
      </c>
      <c r="L46" s="5">
        <v>5.9</v>
      </c>
      <c r="M46" s="5">
        <v>8.8000000000000007</v>
      </c>
      <c r="N46" s="5">
        <v>5.0999999999999996</v>
      </c>
      <c r="O46" s="5">
        <v>5.2</v>
      </c>
      <c r="P46" s="9"/>
      <c r="Q46" s="9"/>
      <c r="R46" s="9"/>
      <c r="S46" s="9"/>
      <c r="T46" s="9"/>
      <c r="U46" s="9"/>
      <c r="V46" s="9"/>
      <c r="W46" s="9"/>
      <c r="X46" s="9"/>
      <c r="Y46" s="9"/>
      <c r="Z46" s="9"/>
      <c r="AA46" s="9"/>
      <c r="AB46" s="9"/>
      <c r="AC46" s="9"/>
      <c r="AD46" s="9"/>
      <c r="AE46" s="9"/>
      <c r="AF46" s="9"/>
      <c r="AG46" s="9"/>
      <c r="AH46" s="9"/>
      <c r="AI46" s="9"/>
      <c r="AJ46" s="9"/>
      <c r="AK46" s="9"/>
    </row>
    <row r="47" spans="1:37" x14ac:dyDescent="0.25">
      <c r="A47" s="2" t="s">
        <v>106</v>
      </c>
      <c r="B47" s="2" t="s">
        <v>107</v>
      </c>
      <c r="C47" s="5"/>
      <c r="D47" s="5"/>
      <c r="E47" s="5"/>
      <c r="F47" s="5"/>
      <c r="G47" s="5"/>
      <c r="H47" s="5"/>
      <c r="I47" s="5">
        <v>34.4</v>
      </c>
      <c r="J47" s="6">
        <v>34</v>
      </c>
      <c r="K47" s="5">
        <v>31.6</v>
      </c>
      <c r="L47" s="6">
        <v>32</v>
      </c>
      <c r="M47" s="5">
        <v>28.8</v>
      </c>
      <c r="N47" s="5">
        <v>28.1</v>
      </c>
      <c r="O47" s="5">
        <v>29.3</v>
      </c>
      <c r="P47" s="5">
        <v>30.8</v>
      </c>
      <c r="Q47" s="5">
        <v>33.200000000000003</v>
      </c>
      <c r="R47" s="5">
        <v>32.5</v>
      </c>
      <c r="S47" s="5">
        <v>32.1</v>
      </c>
      <c r="T47" s="5">
        <v>33.1</v>
      </c>
      <c r="U47" s="5">
        <v>40.1</v>
      </c>
      <c r="V47" s="5">
        <v>42.1</v>
      </c>
      <c r="W47" s="5">
        <v>36.200000000000003</v>
      </c>
      <c r="X47" s="9"/>
      <c r="Y47" s="5"/>
      <c r="Z47" s="9"/>
      <c r="AA47" s="5"/>
      <c r="AB47" s="9"/>
      <c r="AC47" s="5"/>
      <c r="AD47" s="9"/>
      <c r="AE47" s="5"/>
      <c r="AF47" s="9"/>
      <c r="AG47" s="5"/>
      <c r="AH47" s="9"/>
      <c r="AI47" s="5"/>
      <c r="AJ47" s="9"/>
      <c r="AK47" s="5"/>
    </row>
    <row r="48" spans="1:37" x14ac:dyDescent="0.25">
      <c r="A48" s="2" t="s">
        <v>108</v>
      </c>
      <c r="B48" s="2" t="s">
        <v>109</v>
      </c>
      <c r="C48" s="5"/>
      <c r="D48" s="6"/>
      <c r="E48" s="5"/>
      <c r="F48" s="5"/>
      <c r="G48" s="5"/>
      <c r="H48" s="5"/>
      <c r="I48" s="5">
        <v>11.6</v>
      </c>
      <c r="J48" s="5">
        <v>9.1</v>
      </c>
      <c r="K48" s="5">
        <v>12.6</v>
      </c>
      <c r="L48" s="5">
        <v>11.7</v>
      </c>
      <c r="M48" s="5">
        <v>11.7</v>
      </c>
      <c r="N48" s="5">
        <v>10.4</v>
      </c>
      <c r="O48" s="5">
        <v>10.4</v>
      </c>
      <c r="P48" s="5">
        <v>12.2</v>
      </c>
      <c r="Q48" s="5">
        <v>12.1</v>
      </c>
      <c r="R48" s="5">
        <v>11.2</v>
      </c>
      <c r="S48" s="5">
        <v>11.4</v>
      </c>
      <c r="T48" s="6">
        <v>13</v>
      </c>
      <c r="U48" s="9"/>
      <c r="V48" s="5">
        <v>13.6</v>
      </c>
      <c r="W48" s="5">
        <v>17.5</v>
      </c>
      <c r="X48" s="9"/>
      <c r="Y48" s="5"/>
      <c r="Z48" s="9"/>
      <c r="AA48" s="5"/>
      <c r="AB48" s="9"/>
      <c r="AC48" s="5"/>
      <c r="AD48" s="9"/>
      <c r="AE48" s="6"/>
      <c r="AF48" s="9"/>
      <c r="AG48" s="9"/>
      <c r="AH48" s="9"/>
      <c r="AI48" s="5"/>
      <c r="AJ48" s="9"/>
      <c r="AK48" s="5"/>
    </row>
    <row r="49" spans="1:37" x14ac:dyDescent="0.25">
      <c r="A49" s="2" t="s">
        <v>110</v>
      </c>
      <c r="B49" s="2" t="s">
        <v>109</v>
      </c>
      <c r="C49" s="5"/>
      <c r="D49" s="6"/>
      <c r="E49" s="5"/>
      <c r="F49" s="5"/>
      <c r="G49" s="5"/>
      <c r="H49" s="5"/>
      <c r="I49" s="5">
        <v>11.6</v>
      </c>
      <c r="J49" s="5">
        <v>9.1</v>
      </c>
      <c r="K49" s="5">
        <v>12.6</v>
      </c>
      <c r="L49" s="5">
        <v>11.7</v>
      </c>
      <c r="M49" s="5">
        <v>11.7</v>
      </c>
      <c r="N49" s="5">
        <v>10.4</v>
      </c>
      <c r="O49" s="5">
        <v>10.4</v>
      </c>
      <c r="P49" s="5">
        <v>12.2</v>
      </c>
      <c r="Q49" s="5">
        <v>12.1</v>
      </c>
      <c r="R49" s="5">
        <v>11.2</v>
      </c>
      <c r="S49" s="5">
        <v>11.4</v>
      </c>
      <c r="T49" s="6">
        <v>13</v>
      </c>
      <c r="U49" s="9"/>
      <c r="V49" s="5">
        <v>13.6</v>
      </c>
      <c r="W49" s="5">
        <v>17.5</v>
      </c>
      <c r="X49" s="9"/>
      <c r="Y49" s="5"/>
      <c r="Z49" s="9"/>
      <c r="AA49" s="5"/>
      <c r="AB49" s="9"/>
      <c r="AC49" s="5"/>
      <c r="AD49" s="9"/>
      <c r="AE49" s="6"/>
      <c r="AF49" s="9"/>
      <c r="AG49" s="9"/>
      <c r="AH49" s="9"/>
      <c r="AI49" s="5"/>
      <c r="AJ49" s="9"/>
      <c r="AK49" s="5"/>
    </row>
    <row r="50" spans="1:37" x14ac:dyDescent="0.25">
      <c r="A50" s="2" t="s">
        <v>111</v>
      </c>
      <c r="B50" s="2" t="s">
        <v>112</v>
      </c>
      <c r="C50" s="5"/>
      <c r="D50" s="5"/>
      <c r="E50" s="5"/>
      <c r="F50" s="5"/>
      <c r="G50" s="5"/>
      <c r="H50" s="5"/>
      <c r="I50" s="5">
        <v>51.8</v>
      </c>
      <c r="J50" s="5">
        <v>48.3</v>
      </c>
      <c r="K50" s="5">
        <v>47.5</v>
      </c>
      <c r="L50" s="5">
        <v>48.3</v>
      </c>
      <c r="M50" s="5">
        <v>50.4</v>
      </c>
      <c r="N50" s="5">
        <v>39.799999999999997</v>
      </c>
      <c r="O50" s="5">
        <v>42.2</v>
      </c>
      <c r="P50" s="6">
        <v>47</v>
      </c>
      <c r="Q50" s="5">
        <v>44.7</v>
      </c>
      <c r="R50" s="5">
        <v>47.5</v>
      </c>
      <c r="S50" s="5">
        <v>48.7</v>
      </c>
      <c r="T50" s="5">
        <v>51.4</v>
      </c>
      <c r="U50" s="5">
        <v>57.9</v>
      </c>
      <c r="V50" s="5">
        <v>62.7</v>
      </c>
      <c r="W50" s="6">
        <v>74</v>
      </c>
      <c r="X50" s="9"/>
      <c r="Y50" s="5"/>
      <c r="Z50" s="9"/>
      <c r="AA50" s="5"/>
      <c r="AB50" s="9"/>
      <c r="AC50" s="5"/>
      <c r="AD50" s="9"/>
      <c r="AE50" s="5"/>
      <c r="AF50" s="9"/>
      <c r="AG50" s="5"/>
      <c r="AH50" s="9"/>
      <c r="AI50" s="5"/>
      <c r="AJ50" s="9"/>
      <c r="AK50" s="6"/>
    </row>
    <row r="51" spans="1:37" x14ac:dyDescent="0.25">
      <c r="A51" s="2" t="s">
        <v>113</v>
      </c>
      <c r="B51" s="2" t="s">
        <v>114</v>
      </c>
      <c r="C51" s="5"/>
      <c r="D51" s="5"/>
      <c r="E51" s="5"/>
      <c r="F51" s="5"/>
      <c r="G51" s="5"/>
      <c r="H51" s="5"/>
      <c r="I51" s="6">
        <v>18</v>
      </c>
      <c r="J51" s="5">
        <v>16.899999999999999</v>
      </c>
      <c r="K51" s="5">
        <v>19.600000000000001</v>
      </c>
      <c r="L51" s="5">
        <v>19.8</v>
      </c>
      <c r="M51" s="5">
        <v>20.2</v>
      </c>
      <c r="N51" s="5">
        <v>14.1</v>
      </c>
      <c r="O51" s="5">
        <v>15.4</v>
      </c>
      <c r="P51" s="5">
        <v>18.600000000000001</v>
      </c>
      <c r="Q51" s="5">
        <v>18.899999999999999</v>
      </c>
      <c r="R51" s="6">
        <v>20</v>
      </c>
      <c r="S51" s="5">
        <v>19.7</v>
      </c>
      <c r="T51" s="5">
        <v>20.3</v>
      </c>
      <c r="U51" s="9"/>
      <c r="V51" s="5">
        <v>26.3</v>
      </c>
      <c r="W51" s="5">
        <v>27.4</v>
      </c>
      <c r="X51" s="9"/>
      <c r="Y51" s="5"/>
      <c r="Z51" s="9"/>
      <c r="AA51" s="6"/>
      <c r="AB51" s="9"/>
      <c r="AC51" s="5"/>
      <c r="AD51" s="9"/>
      <c r="AE51" s="5"/>
      <c r="AF51" s="9"/>
      <c r="AG51" s="9"/>
      <c r="AH51" s="9"/>
      <c r="AI51" s="5"/>
      <c r="AJ51" s="9"/>
      <c r="AK51" s="5"/>
    </row>
    <row r="52" spans="1:37" x14ac:dyDescent="0.25">
      <c r="A52" s="2" t="s">
        <v>115</v>
      </c>
      <c r="B52" s="2" t="s">
        <v>116</v>
      </c>
      <c r="C52" s="9"/>
      <c r="D52" s="9"/>
      <c r="E52" s="9"/>
      <c r="F52" s="5"/>
      <c r="G52" s="6"/>
      <c r="H52" s="5"/>
      <c r="I52" s="5">
        <v>15.2</v>
      </c>
      <c r="J52" s="5">
        <v>12.9</v>
      </c>
      <c r="K52" s="5">
        <v>11.4</v>
      </c>
      <c r="L52" s="6">
        <v>12</v>
      </c>
      <c r="M52" s="5">
        <v>11.1</v>
      </c>
      <c r="N52" s="5">
        <v>10.199999999999999</v>
      </c>
      <c r="O52" s="5">
        <v>11.9</v>
      </c>
      <c r="P52" s="5">
        <v>11.8</v>
      </c>
      <c r="Q52" s="5">
        <v>10.199999999999999</v>
      </c>
      <c r="R52" s="5">
        <v>10.5</v>
      </c>
      <c r="S52" s="5">
        <v>11.3</v>
      </c>
      <c r="T52" s="5">
        <v>11.3</v>
      </c>
      <c r="U52" s="9"/>
      <c r="V52" s="5">
        <v>14.1</v>
      </c>
      <c r="W52" s="5">
        <v>15.2</v>
      </c>
      <c r="X52" s="9"/>
      <c r="Y52" s="5"/>
      <c r="Z52" s="9"/>
      <c r="AA52" s="5"/>
      <c r="AB52" s="9"/>
      <c r="AC52" s="5"/>
      <c r="AD52" s="9"/>
      <c r="AE52" s="5"/>
      <c r="AF52" s="9"/>
      <c r="AG52" s="9"/>
      <c r="AH52" s="9"/>
      <c r="AI52" s="5"/>
      <c r="AJ52" s="9"/>
      <c r="AK52" s="5"/>
    </row>
    <row r="53" spans="1:37" x14ac:dyDescent="0.25">
      <c r="A53" s="2" t="s">
        <v>117</v>
      </c>
      <c r="B53" s="2" t="s">
        <v>118</v>
      </c>
      <c r="C53" s="9"/>
      <c r="D53" s="9"/>
      <c r="E53" s="9"/>
      <c r="F53" s="5"/>
      <c r="G53" s="6"/>
      <c r="H53" s="5"/>
      <c r="I53" s="5">
        <v>18.600000000000001</v>
      </c>
      <c r="J53" s="5">
        <v>18.5</v>
      </c>
      <c r="K53" s="5">
        <v>16.5</v>
      </c>
      <c r="L53" s="5">
        <v>16.600000000000001</v>
      </c>
      <c r="M53" s="5">
        <v>19.100000000000001</v>
      </c>
      <c r="N53" s="5">
        <v>15.6</v>
      </c>
      <c r="O53" s="5">
        <v>14.9</v>
      </c>
      <c r="P53" s="5">
        <v>16.600000000000001</v>
      </c>
      <c r="Q53" s="5">
        <v>15.5</v>
      </c>
      <c r="R53" s="6">
        <v>17</v>
      </c>
      <c r="S53" s="5">
        <v>17.7</v>
      </c>
      <c r="T53" s="5">
        <v>19.8</v>
      </c>
      <c r="U53" s="9"/>
      <c r="V53" s="5">
        <v>22.3</v>
      </c>
      <c r="W53" s="5">
        <v>31.5</v>
      </c>
      <c r="X53" s="9"/>
      <c r="Y53" s="5"/>
      <c r="Z53" s="9"/>
      <c r="AA53" s="6"/>
      <c r="AB53" s="9"/>
      <c r="AC53" s="5"/>
      <c r="AD53" s="9"/>
      <c r="AE53" s="5"/>
      <c r="AF53" s="9"/>
      <c r="AG53" s="9"/>
      <c r="AH53" s="9"/>
      <c r="AI53" s="5"/>
      <c r="AJ53" s="9"/>
      <c r="AK53" s="5"/>
    </row>
    <row r="54" spans="1:37" x14ac:dyDescent="0.25">
      <c r="A54" s="2" t="s">
        <v>119</v>
      </c>
      <c r="B54" s="2" t="s">
        <v>120</v>
      </c>
      <c r="C54" s="6"/>
      <c r="D54" s="6"/>
      <c r="E54" s="5"/>
      <c r="F54" s="5"/>
      <c r="G54" s="5"/>
      <c r="H54" s="5"/>
      <c r="I54" s="5">
        <v>13.2</v>
      </c>
      <c r="J54" s="5">
        <v>12.9</v>
      </c>
      <c r="K54" s="5">
        <v>14.8</v>
      </c>
      <c r="L54" s="5">
        <v>15.4</v>
      </c>
      <c r="M54" s="5">
        <v>14.3</v>
      </c>
      <c r="N54" s="5">
        <v>12.2</v>
      </c>
      <c r="O54" s="6">
        <v>12</v>
      </c>
      <c r="P54" s="5">
        <v>13.3</v>
      </c>
      <c r="Q54" s="5">
        <v>12.7</v>
      </c>
      <c r="R54" s="5">
        <v>13.2</v>
      </c>
      <c r="S54" s="5">
        <v>14.8</v>
      </c>
      <c r="T54" s="5">
        <v>15.4</v>
      </c>
      <c r="U54" s="9"/>
      <c r="V54" s="5">
        <v>19.399999999999999</v>
      </c>
      <c r="W54" s="5">
        <v>18.5</v>
      </c>
      <c r="X54" s="9"/>
      <c r="Y54" s="5"/>
      <c r="Z54" s="9"/>
      <c r="AA54" s="5"/>
      <c r="AB54" s="9"/>
      <c r="AC54" s="5"/>
      <c r="AD54" s="9"/>
      <c r="AE54" s="5"/>
      <c r="AF54" s="9"/>
      <c r="AG54" s="9"/>
      <c r="AH54" s="9"/>
      <c r="AI54" s="5"/>
      <c r="AJ54" s="9"/>
      <c r="AK54" s="5"/>
    </row>
    <row r="55" spans="1:37" x14ac:dyDescent="0.25">
      <c r="A55" s="2" t="s">
        <v>121</v>
      </c>
      <c r="B55" s="2" t="s">
        <v>120</v>
      </c>
      <c r="C55" s="6"/>
      <c r="D55" s="6"/>
      <c r="E55" s="5"/>
      <c r="F55" s="5"/>
      <c r="G55" s="5"/>
      <c r="H55" s="5"/>
      <c r="I55" s="5">
        <v>13.2</v>
      </c>
      <c r="J55" s="5">
        <v>12.9</v>
      </c>
      <c r="K55" s="5">
        <v>14.8</v>
      </c>
      <c r="L55" s="5">
        <v>15.4</v>
      </c>
      <c r="M55" s="5">
        <v>14.3</v>
      </c>
      <c r="N55" s="5">
        <v>12.2</v>
      </c>
      <c r="O55" s="6">
        <v>12</v>
      </c>
      <c r="P55" s="5">
        <v>13.3</v>
      </c>
      <c r="Q55" s="5">
        <v>12.7</v>
      </c>
      <c r="R55" s="5">
        <v>13.2</v>
      </c>
      <c r="S55" s="5">
        <v>14.8</v>
      </c>
      <c r="T55" s="5">
        <v>15.4</v>
      </c>
      <c r="U55" s="9"/>
      <c r="V55" s="5">
        <v>19.399999999999999</v>
      </c>
      <c r="W55" s="5">
        <v>18.5</v>
      </c>
      <c r="X55" s="9"/>
      <c r="Y55" s="5"/>
      <c r="Z55" s="9"/>
      <c r="AA55" s="5"/>
      <c r="AB55" s="9"/>
      <c r="AC55" s="5"/>
      <c r="AD55" s="9"/>
      <c r="AE55" s="5"/>
      <c r="AF55" s="9"/>
      <c r="AG55" s="9"/>
      <c r="AH55" s="9"/>
      <c r="AI55" s="5"/>
      <c r="AJ55" s="9"/>
      <c r="AK55" s="5"/>
    </row>
    <row r="56" spans="1:37" x14ac:dyDescent="0.25">
      <c r="A56" s="2" t="s">
        <v>122</v>
      </c>
      <c r="B56" s="2" t="s">
        <v>123</v>
      </c>
      <c r="C56" s="5"/>
      <c r="D56" s="5"/>
      <c r="E56" s="5"/>
      <c r="F56" s="5"/>
      <c r="G56" s="6"/>
      <c r="H56" s="5"/>
      <c r="I56" s="6">
        <v>41</v>
      </c>
      <c r="J56" s="5">
        <v>35.6</v>
      </c>
      <c r="K56" s="5">
        <v>35.5</v>
      </c>
      <c r="L56" s="5">
        <v>34.5</v>
      </c>
      <c r="M56" s="5">
        <v>41.2</v>
      </c>
      <c r="N56" s="5">
        <v>36.799999999999997</v>
      </c>
      <c r="O56" s="5">
        <v>33.299999999999997</v>
      </c>
      <c r="P56" s="5">
        <v>36.5</v>
      </c>
      <c r="Q56" s="5">
        <v>36.1</v>
      </c>
      <c r="R56" s="5">
        <v>37.1</v>
      </c>
      <c r="S56" s="5">
        <v>40.5</v>
      </c>
      <c r="T56" s="5">
        <v>39.799999999999997</v>
      </c>
      <c r="U56" s="5">
        <v>41.6</v>
      </c>
      <c r="V56" s="5">
        <v>43.2</v>
      </c>
      <c r="W56" s="5">
        <v>38.299999999999997</v>
      </c>
      <c r="X56" s="9"/>
      <c r="Y56" s="5"/>
      <c r="Z56" s="9"/>
      <c r="AA56" s="5"/>
      <c r="AB56" s="9"/>
      <c r="AC56" s="5"/>
      <c r="AD56" s="9"/>
      <c r="AE56" s="5"/>
      <c r="AF56" s="9"/>
      <c r="AG56" s="5"/>
      <c r="AH56" s="9"/>
      <c r="AI56" s="5"/>
      <c r="AJ56" s="9"/>
      <c r="AK56" s="5"/>
    </row>
    <row r="57" spans="1:37" x14ac:dyDescent="0.25">
      <c r="A57" s="2" t="s">
        <v>124</v>
      </c>
      <c r="B57" s="2" t="s">
        <v>123</v>
      </c>
      <c r="C57" s="5"/>
      <c r="D57" s="5"/>
      <c r="E57" s="5"/>
      <c r="F57" s="5"/>
      <c r="G57" s="6"/>
      <c r="H57" s="5"/>
      <c r="I57" s="6">
        <v>41</v>
      </c>
      <c r="J57" s="5">
        <v>35.6</v>
      </c>
      <c r="K57" s="5">
        <v>35.5</v>
      </c>
      <c r="L57" s="5">
        <v>34.5</v>
      </c>
      <c r="M57" s="5">
        <v>41.2</v>
      </c>
      <c r="N57" s="5">
        <v>36.799999999999997</v>
      </c>
      <c r="O57" s="5">
        <v>33.299999999999997</v>
      </c>
      <c r="P57" s="5">
        <v>36.5</v>
      </c>
      <c r="Q57" s="5">
        <v>36.1</v>
      </c>
      <c r="R57" s="5">
        <v>37.1</v>
      </c>
      <c r="S57" s="5">
        <v>40.5</v>
      </c>
      <c r="T57" s="5">
        <v>39.799999999999997</v>
      </c>
      <c r="U57" s="5">
        <v>41.6</v>
      </c>
      <c r="V57" s="5">
        <v>43.2</v>
      </c>
      <c r="W57" s="5">
        <v>38.299999999999997</v>
      </c>
      <c r="X57" s="9"/>
      <c r="Y57" s="5"/>
      <c r="Z57" s="9"/>
      <c r="AA57" s="5"/>
      <c r="AB57" s="9"/>
      <c r="AC57" s="5"/>
      <c r="AD57" s="9"/>
      <c r="AE57" s="5"/>
      <c r="AF57" s="9"/>
      <c r="AG57" s="5"/>
      <c r="AH57" s="9"/>
      <c r="AI57" s="5"/>
      <c r="AJ57" s="9"/>
      <c r="AK57" s="5"/>
    </row>
    <row r="58" spans="1:37" x14ac:dyDescent="0.25">
      <c r="A58" s="2" t="s">
        <v>125</v>
      </c>
      <c r="B58" s="2" t="s">
        <v>126</v>
      </c>
      <c r="C58" s="5"/>
      <c r="D58" s="5"/>
      <c r="E58" s="5"/>
      <c r="F58" s="5"/>
      <c r="G58" s="5"/>
      <c r="H58" s="6"/>
      <c r="I58" s="6">
        <v>21</v>
      </c>
      <c r="J58" s="5">
        <v>22.2</v>
      </c>
      <c r="K58" s="5">
        <v>21.4</v>
      </c>
      <c r="L58" s="5">
        <v>19.600000000000001</v>
      </c>
      <c r="M58" s="5">
        <v>19.3</v>
      </c>
      <c r="N58" s="5">
        <v>16.2</v>
      </c>
      <c r="O58" s="5">
        <v>15.7</v>
      </c>
      <c r="P58" s="6">
        <v>18</v>
      </c>
      <c r="Q58" s="5">
        <v>18.100000000000001</v>
      </c>
      <c r="R58" s="6">
        <v>16</v>
      </c>
      <c r="S58" s="5">
        <v>18.100000000000001</v>
      </c>
      <c r="T58" s="5">
        <v>19.8</v>
      </c>
      <c r="U58" s="9"/>
      <c r="V58" s="5">
        <v>23.2</v>
      </c>
      <c r="W58" s="6">
        <v>23</v>
      </c>
      <c r="X58" s="9"/>
      <c r="Y58" s="5"/>
      <c r="Z58" s="9"/>
      <c r="AA58" s="6"/>
      <c r="AB58" s="9"/>
      <c r="AC58" s="5"/>
      <c r="AD58" s="9"/>
      <c r="AE58" s="5"/>
      <c r="AF58" s="9"/>
      <c r="AG58" s="9"/>
      <c r="AH58" s="9"/>
      <c r="AI58" s="5"/>
      <c r="AJ58" s="9"/>
      <c r="AK58" s="6"/>
    </row>
    <row r="59" spans="1:37" x14ac:dyDescent="0.25">
      <c r="A59" s="2" t="s">
        <v>127</v>
      </c>
      <c r="B59" s="2" t="s">
        <v>126</v>
      </c>
      <c r="C59" s="5"/>
      <c r="D59" s="5"/>
      <c r="E59" s="5"/>
      <c r="F59" s="5"/>
      <c r="G59" s="5"/>
      <c r="H59" s="6"/>
      <c r="I59" s="6">
        <v>21</v>
      </c>
      <c r="J59" s="5">
        <v>22.2</v>
      </c>
      <c r="K59" s="5">
        <v>21.4</v>
      </c>
      <c r="L59" s="5">
        <v>19.600000000000001</v>
      </c>
      <c r="M59" s="5">
        <v>19.3</v>
      </c>
      <c r="N59" s="5">
        <v>16.2</v>
      </c>
      <c r="O59" s="5">
        <v>15.7</v>
      </c>
      <c r="P59" s="6">
        <v>18</v>
      </c>
      <c r="Q59" s="5">
        <v>18.100000000000001</v>
      </c>
      <c r="R59" s="6">
        <v>16</v>
      </c>
      <c r="S59" s="5">
        <v>18.100000000000001</v>
      </c>
      <c r="T59" s="5">
        <v>19.8</v>
      </c>
      <c r="U59" s="9"/>
      <c r="V59" s="5">
        <v>23.2</v>
      </c>
      <c r="W59" s="6">
        <v>23</v>
      </c>
      <c r="X59" s="9"/>
      <c r="Y59" s="5"/>
      <c r="Z59" s="9"/>
      <c r="AA59" s="6"/>
      <c r="AB59" s="9"/>
      <c r="AC59" s="5"/>
      <c r="AD59" s="9"/>
      <c r="AE59" s="5"/>
      <c r="AF59" s="9"/>
      <c r="AG59" s="9"/>
      <c r="AH59" s="9"/>
      <c r="AI59" s="5"/>
      <c r="AJ59" s="9"/>
      <c r="AK59" s="6"/>
    </row>
    <row r="60" spans="1:37" x14ac:dyDescent="0.25">
      <c r="A60" s="11"/>
      <c r="B60" s="11"/>
      <c r="C60" s="6"/>
      <c r="D60" s="5"/>
      <c r="E60" s="5"/>
      <c r="F60" s="5"/>
      <c r="G60" s="5"/>
      <c r="H60" s="5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</row>
    <row r="61" spans="1:37" x14ac:dyDescent="0.25">
      <c r="A61" s="11"/>
      <c r="B61" s="11"/>
      <c r="C61" s="5"/>
      <c r="D61" s="5"/>
      <c r="E61" s="5"/>
      <c r="F61" s="5"/>
      <c r="G61" s="5"/>
      <c r="H61" s="5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</row>
    <row r="62" spans="1:37" x14ac:dyDescent="0.25">
      <c r="A62" s="11"/>
      <c r="B62" s="11"/>
      <c r="C62" s="5"/>
      <c r="D62" s="5"/>
      <c r="E62" s="5"/>
      <c r="F62" s="6"/>
      <c r="G62" s="5"/>
      <c r="H62" s="5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6"/>
      <c r="V62" s="5"/>
      <c r="W62" s="5"/>
    </row>
    <row r="63" spans="1:37" x14ac:dyDescent="0.25">
      <c r="A63" s="11"/>
      <c r="B63" s="11"/>
      <c r="C63" s="6"/>
      <c r="D63" s="5"/>
      <c r="E63" s="5"/>
      <c r="F63" s="5"/>
      <c r="G63" s="5"/>
      <c r="H63" s="5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</row>
    <row r="64" spans="1:37" x14ac:dyDescent="0.25">
      <c r="A64" s="11"/>
      <c r="B64" s="11"/>
      <c r="C64" s="5"/>
      <c r="D64" s="5"/>
      <c r="E64" s="6"/>
      <c r="F64" s="5"/>
      <c r="G64" s="5"/>
      <c r="H64" s="5"/>
      <c r="I64" s="5"/>
      <c r="J64" s="5"/>
      <c r="K64" s="6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</row>
    <row r="65" spans="1:37" x14ac:dyDescent="0.25">
      <c r="A65" s="11"/>
      <c r="B65" s="11"/>
      <c r="C65" s="5"/>
      <c r="D65" s="5"/>
      <c r="E65" s="5"/>
      <c r="F65" s="5"/>
      <c r="G65" s="5"/>
      <c r="H65" s="5"/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</row>
    <row r="66" spans="1:37" x14ac:dyDescent="0.25">
      <c r="A66" s="11"/>
      <c r="B66" s="11"/>
      <c r="C66" s="5"/>
      <c r="D66" s="5"/>
      <c r="E66" s="5"/>
      <c r="F66" s="5"/>
      <c r="G66" s="5"/>
      <c r="H66" s="5"/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</row>
    <row r="67" spans="1:37" x14ac:dyDescent="0.25">
      <c r="A67" s="11"/>
      <c r="B67" s="11"/>
      <c r="C67" s="5"/>
      <c r="D67" s="5"/>
      <c r="E67" s="5"/>
      <c r="F67" s="5"/>
      <c r="G67" s="5"/>
      <c r="H67" s="5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</row>
    <row r="68" spans="1:37" x14ac:dyDescent="0.25">
      <c r="A68" s="11"/>
      <c r="B68" s="11"/>
      <c r="C68" s="5"/>
      <c r="D68" s="5"/>
      <c r="E68" s="5"/>
      <c r="F68" s="5"/>
      <c r="G68" s="5"/>
      <c r="H68" s="5"/>
      <c r="I68" s="6"/>
      <c r="J68" s="5"/>
      <c r="K68" s="6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</row>
    <row r="69" spans="1:37" x14ac:dyDescent="0.25">
      <c r="A69" s="11"/>
      <c r="B69" s="11"/>
      <c r="C69" s="5"/>
      <c r="D69" s="5"/>
      <c r="E69" s="5"/>
      <c r="F69" s="5"/>
      <c r="G69" s="6"/>
      <c r="H69" s="5"/>
      <c r="I69" s="5"/>
      <c r="J69" s="5"/>
      <c r="K69" s="5"/>
      <c r="L69" s="5"/>
      <c r="M69" s="5"/>
      <c r="N69" s="5"/>
      <c r="O69" s="6"/>
      <c r="P69" s="5"/>
      <c r="Q69" s="5"/>
      <c r="R69" s="6"/>
      <c r="S69" s="5"/>
      <c r="T69" s="5"/>
      <c r="U69" s="5"/>
      <c r="V69" s="5"/>
      <c r="W69" s="6"/>
    </row>
    <row r="70" spans="1:37" x14ac:dyDescent="0.25">
      <c r="A70" s="11"/>
      <c r="B70" s="11"/>
      <c r="C70" s="5"/>
      <c r="D70" s="5"/>
      <c r="E70" s="6"/>
      <c r="F70" s="5"/>
      <c r="G70" s="5"/>
      <c r="H70" s="5"/>
      <c r="I70" s="5"/>
      <c r="J70" s="5"/>
      <c r="K70" s="5"/>
      <c r="L70" s="5"/>
      <c r="M70" s="5"/>
      <c r="N70" s="5"/>
      <c r="O70" s="5"/>
      <c r="P70" s="5"/>
      <c r="Q70" s="5"/>
      <c r="R70" s="6"/>
      <c r="S70" s="5"/>
      <c r="T70" s="5"/>
      <c r="U70" s="6"/>
      <c r="V70" s="5"/>
      <c r="W70" s="5"/>
    </row>
    <row r="71" spans="1:37" x14ac:dyDescent="0.25">
      <c r="A71" s="11"/>
      <c r="B71" s="11"/>
      <c r="C71" s="5"/>
      <c r="D71" s="5"/>
      <c r="E71" s="6"/>
      <c r="F71" s="5"/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6"/>
      <c r="S71" s="5"/>
      <c r="T71" s="5"/>
      <c r="U71" s="6"/>
      <c r="V71" s="5"/>
      <c r="W71" s="5"/>
    </row>
    <row r="72" spans="1:37" x14ac:dyDescent="0.25">
      <c r="A72" s="11"/>
      <c r="B72" s="11"/>
      <c r="C72" s="5"/>
      <c r="D72" s="5"/>
      <c r="E72" s="5"/>
      <c r="F72" s="6"/>
      <c r="G72" s="5"/>
      <c r="H72" s="5"/>
      <c r="I72" s="6"/>
      <c r="J72" s="5"/>
      <c r="K72" s="5"/>
      <c r="L72" s="5"/>
      <c r="M72" s="5"/>
      <c r="N72" s="6"/>
      <c r="O72" s="5"/>
      <c r="P72" s="5"/>
      <c r="Q72" s="5"/>
      <c r="R72" s="5"/>
      <c r="S72" s="6"/>
      <c r="T72" s="6"/>
      <c r="U72" s="5"/>
      <c r="V72" s="5"/>
      <c r="W72" s="5"/>
    </row>
    <row r="73" spans="1:37" x14ac:dyDescent="0.25">
      <c r="A73" s="11"/>
      <c r="B73" s="11"/>
      <c r="C73" s="5"/>
      <c r="D73" s="6"/>
      <c r="E73" s="5"/>
      <c r="F73" s="6"/>
      <c r="G73" s="5"/>
      <c r="H73" s="5"/>
      <c r="I73" s="6"/>
      <c r="J73" s="5"/>
      <c r="K73" s="6"/>
      <c r="L73" s="5"/>
      <c r="M73" s="5"/>
      <c r="N73" s="5"/>
      <c r="O73" s="5"/>
      <c r="P73" s="5"/>
      <c r="Q73" s="6"/>
      <c r="R73" s="5"/>
      <c r="S73" s="5"/>
      <c r="T73" s="5"/>
      <c r="U73" s="5"/>
      <c r="V73" s="5"/>
      <c r="W73" s="5"/>
    </row>
    <row r="74" spans="1:37" x14ac:dyDescent="0.25">
      <c r="A74" s="11"/>
      <c r="B74" s="11"/>
      <c r="C74" s="5"/>
      <c r="D74" s="5"/>
      <c r="E74" s="5"/>
      <c r="F74" s="5"/>
      <c r="G74" s="5"/>
      <c r="H74" s="5"/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</row>
    <row r="75" spans="1:37" x14ac:dyDescent="0.25">
      <c r="A75" s="11"/>
      <c r="B75" s="11"/>
      <c r="C75" s="5"/>
      <c r="D75" s="5"/>
      <c r="E75" s="5"/>
      <c r="F75" s="5"/>
      <c r="G75" s="6"/>
      <c r="H75" s="6"/>
      <c r="I75" s="5"/>
      <c r="J75" s="5"/>
      <c r="K75" s="5"/>
      <c r="L75" s="5"/>
      <c r="M75" s="5"/>
      <c r="N75" s="5"/>
      <c r="O75" s="5"/>
      <c r="P75" s="6"/>
      <c r="Q75" s="5"/>
      <c r="R75" s="5"/>
      <c r="S75" s="5"/>
      <c r="T75" s="5"/>
      <c r="U75" s="5"/>
      <c r="V75" s="5"/>
      <c r="W75" s="5"/>
    </row>
    <row r="76" spans="1:37" x14ac:dyDescent="0.25">
      <c r="A76" s="11"/>
      <c r="B76" s="11"/>
      <c r="C76" s="5"/>
      <c r="D76" s="5"/>
      <c r="E76" s="5"/>
      <c r="F76" s="5"/>
      <c r="G76" s="5"/>
      <c r="H76" s="6"/>
      <c r="I76" s="5"/>
      <c r="J76" s="5"/>
      <c r="K76" s="5"/>
      <c r="L76" s="5"/>
      <c r="M76" s="5"/>
      <c r="N76" s="6"/>
      <c r="O76" s="5"/>
      <c r="P76" s="5"/>
      <c r="Q76" s="5"/>
      <c r="R76" s="5"/>
      <c r="S76" s="6"/>
      <c r="T76" s="5"/>
      <c r="U76" s="5"/>
      <c r="V76" s="5"/>
      <c r="W76" s="5"/>
    </row>
    <row r="77" spans="1:37" x14ac:dyDescent="0.25">
      <c r="A77" s="16"/>
      <c r="B77" s="16"/>
      <c r="C77" s="13"/>
      <c r="D77" s="13"/>
      <c r="E77" s="13"/>
      <c r="F77" s="13"/>
      <c r="G77" s="13"/>
      <c r="H77" s="13"/>
      <c r="I77" s="13"/>
      <c r="J77" s="13"/>
      <c r="K77" s="13"/>
      <c r="L77" s="14"/>
      <c r="M77" s="13"/>
      <c r="N77" s="13"/>
      <c r="O77" s="13"/>
      <c r="P77" s="13"/>
      <c r="Q77" s="13"/>
      <c r="R77" s="14"/>
      <c r="S77" s="13"/>
      <c r="T77" s="13"/>
      <c r="U77" s="13"/>
      <c r="V77" s="13"/>
      <c r="W77" s="13"/>
      <c r="X77" s="15"/>
      <c r="Y77" s="15"/>
      <c r="Z77" s="15"/>
      <c r="AA77" s="15"/>
      <c r="AB77" s="15"/>
      <c r="AC77" s="15"/>
      <c r="AD77" s="15"/>
      <c r="AE77" s="15"/>
      <c r="AF77" s="15"/>
      <c r="AG77" s="15"/>
      <c r="AH77" s="15"/>
      <c r="AI77" s="15"/>
      <c r="AJ77" s="15"/>
      <c r="AK77" s="15"/>
    </row>
    <row r="78" spans="1:37" x14ac:dyDescent="0.25">
      <c r="A78" s="11"/>
      <c r="B78" s="11"/>
      <c r="C78" s="5"/>
      <c r="D78" s="6"/>
      <c r="E78" s="5"/>
      <c r="F78" s="5"/>
      <c r="G78" s="5"/>
      <c r="H78" s="5"/>
      <c r="I78" s="5"/>
      <c r="J78" s="5"/>
      <c r="K78" s="5"/>
      <c r="L78" s="5"/>
      <c r="M78" s="6"/>
      <c r="N78" s="5"/>
      <c r="O78" s="5"/>
      <c r="P78" s="5"/>
      <c r="Q78" s="6"/>
      <c r="R78" s="5"/>
      <c r="S78" s="5"/>
      <c r="T78" s="5"/>
      <c r="U78" s="5"/>
      <c r="V78" s="5"/>
      <c r="W78" s="5"/>
    </row>
    <row r="79" spans="1:37" x14ac:dyDescent="0.25">
      <c r="A79" s="11"/>
      <c r="B79" s="11"/>
      <c r="C79" s="5"/>
      <c r="D79" s="5"/>
      <c r="E79" s="5"/>
      <c r="F79" s="5"/>
      <c r="G79" s="5"/>
      <c r="H79" s="6"/>
      <c r="I79" s="5"/>
      <c r="J79" s="6"/>
      <c r="K79" s="6"/>
      <c r="L79" s="5"/>
      <c r="M79" s="5"/>
      <c r="N79" s="5"/>
      <c r="O79" s="5"/>
      <c r="P79" s="5"/>
      <c r="Q79" s="6"/>
      <c r="R79" s="5"/>
      <c r="S79" s="5"/>
      <c r="T79" s="5"/>
      <c r="U79" s="5"/>
      <c r="V79" s="5"/>
      <c r="W79" s="5"/>
    </row>
    <row r="80" spans="1:37" x14ac:dyDescent="0.25">
      <c r="A80" s="11"/>
      <c r="B80" s="11"/>
      <c r="C80" s="5"/>
      <c r="D80" s="5"/>
      <c r="E80" s="5"/>
      <c r="F80" s="6"/>
      <c r="G80" s="5"/>
      <c r="H80" s="5"/>
      <c r="I80" s="5"/>
      <c r="J80" s="5"/>
      <c r="K80" s="5"/>
      <c r="L80" s="6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</row>
    <row r="81" spans="1:23" x14ac:dyDescent="0.25">
      <c r="A81" s="11"/>
      <c r="B81" s="11"/>
      <c r="C81" s="5"/>
      <c r="D81" s="5"/>
      <c r="E81" s="5"/>
      <c r="F81" s="5"/>
      <c r="G81" s="5"/>
      <c r="H81" s="5"/>
      <c r="I81" s="5"/>
      <c r="J81" s="6"/>
      <c r="K81" s="5"/>
      <c r="L81" s="5"/>
      <c r="M81" s="5"/>
      <c r="N81" s="5"/>
      <c r="O81" s="5"/>
      <c r="P81" s="5"/>
      <c r="Q81" s="5"/>
      <c r="R81" s="5"/>
      <c r="S81" s="5"/>
      <c r="T81" s="5"/>
      <c r="U81" s="6"/>
      <c r="V81" s="5"/>
      <c r="W81" s="5"/>
    </row>
    <row r="82" spans="1:23" x14ac:dyDescent="0.25">
      <c r="A82" s="11"/>
      <c r="B82" s="11"/>
      <c r="C82" s="5"/>
      <c r="D82" s="5"/>
      <c r="E82" s="5"/>
      <c r="F82" s="5"/>
      <c r="G82" s="5"/>
      <c r="H82" s="5"/>
      <c r="I82" s="5"/>
      <c r="J82" s="5"/>
      <c r="K82" s="5"/>
      <c r="L82" s="5"/>
      <c r="M82" s="6"/>
      <c r="N82" s="6"/>
      <c r="O82" s="5"/>
      <c r="P82" s="6"/>
      <c r="Q82" s="5"/>
      <c r="R82" s="5"/>
      <c r="S82" s="5"/>
      <c r="T82" s="5"/>
      <c r="U82" s="5"/>
      <c r="V82" s="5"/>
      <c r="W82" s="5"/>
    </row>
    <row r="83" spans="1:23" x14ac:dyDescent="0.25">
      <c r="A83" s="11"/>
      <c r="B83" s="11"/>
      <c r="C83" s="5"/>
      <c r="D83" s="5"/>
      <c r="E83" s="5"/>
      <c r="F83" s="5"/>
      <c r="G83" s="5"/>
      <c r="H83" s="5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6"/>
      <c r="V83" s="5"/>
      <c r="W83" s="5"/>
    </row>
    <row r="84" spans="1:23" x14ac:dyDescent="0.25">
      <c r="A84" s="11"/>
      <c r="B84" s="11"/>
      <c r="C84" s="5"/>
      <c r="D84" s="5"/>
      <c r="E84" s="5"/>
      <c r="F84" s="5"/>
      <c r="G84" s="5"/>
      <c r="H84" s="5"/>
      <c r="I84" s="6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</row>
    <row r="85" spans="1:23" x14ac:dyDescent="0.25">
      <c r="A85" s="11"/>
      <c r="B85" s="11"/>
      <c r="C85" s="5"/>
      <c r="D85" s="5"/>
      <c r="E85" s="5"/>
      <c r="F85" s="5"/>
      <c r="G85" s="6"/>
      <c r="H85" s="5"/>
      <c r="I85" s="5"/>
      <c r="J85" s="5"/>
      <c r="K85" s="5"/>
      <c r="L85" s="5"/>
      <c r="M85" s="5"/>
      <c r="N85" s="5"/>
      <c r="O85" s="5"/>
      <c r="P85" s="5"/>
      <c r="Q85" s="5"/>
      <c r="R85" s="6"/>
      <c r="S85" s="5"/>
      <c r="T85" s="5"/>
      <c r="U85" s="5"/>
      <c r="V85" s="5"/>
      <c r="W85" s="5"/>
    </row>
    <row r="86" spans="1:23" x14ac:dyDescent="0.25">
      <c r="A86" s="11"/>
      <c r="B86" s="11"/>
      <c r="C86" s="5"/>
      <c r="D86" s="5"/>
      <c r="E86" s="5"/>
      <c r="F86" s="5"/>
      <c r="G86" s="6"/>
      <c r="H86" s="5"/>
      <c r="I86" s="5"/>
      <c r="J86" s="5"/>
      <c r="K86" s="5"/>
      <c r="L86" s="5"/>
      <c r="M86" s="5"/>
      <c r="N86" s="5"/>
      <c r="O86" s="5"/>
      <c r="P86" s="5"/>
      <c r="Q86" s="5"/>
      <c r="R86" s="6"/>
      <c r="S86" s="5"/>
      <c r="T86" s="5"/>
      <c r="U86" s="5"/>
      <c r="V86" s="5"/>
      <c r="W86" s="5"/>
    </row>
  </sheetData>
  <pageMargins left="0.78749999999999998" right="0.78749999999999998" top="1.05277777777778" bottom="1.05277777777778" header="0.78749999999999998" footer="0.78749999999999998"/>
  <pageSetup orientation="portrait" horizontalDpi="300" verticalDpi="300"/>
  <headerFooter>
    <oddHeader>&amp;C&amp;"Times New Roman,Regular"&amp;12&amp;A</oddHeader>
    <oddFooter>&amp;C&amp;"Times New Roman,Regular"&amp;12Page &amp;P</oddFooter>
  </headerFooter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>
    <tabColor rgb="FFFFD7D7"/>
  </sheetPr>
  <dimension ref="A1:W154"/>
  <sheetViews>
    <sheetView zoomScale="95" zoomScaleNormal="95" workbookViewId="0">
      <selection activeCell="B65" sqref="B65"/>
    </sheetView>
  </sheetViews>
  <sheetFormatPr defaultColWidth="11.5546875" defaultRowHeight="13.2" x14ac:dyDescent="0.25"/>
  <cols>
    <col min="2" max="2" width="33.5546875" customWidth="1"/>
  </cols>
  <sheetData>
    <row r="1" spans="1:23" x14ac:dyDescent="0.25">
      <c r="A1" s="37"/>
      <c r="B1" s="37"/>
      <c r="C1" s="37"/>
      <c r="D1" s="37"/>
      <c r="E1" s="37"/>
      <c r="F1" s="37"/>
      <c r="G1" s="37"/>
      <c r="H1" s="37"/>
      <c r="I1" s="37"/>
      <c r="J1" s="37"/>
      <c r="K1" s="37"/>
      <c r="L1" s="37"/>
      <c r="M1" s="37"/>
      <c r="N1" s="37"/>
      <c r="O1" s="37"/>
      <c r="P1" s="37"/>
      <c r="Q1" s="37"/>
      <c r="R1" s="37"/>
      <c r="S1" s="37"/>
      <c r="T1" s="37"/>
      <c r="U1" s="37"/>
      <c r="V1" s="37"/>
      <c r="W1" s="37"/>
    </row>
    <row r="2" spans="1:23" x14ac:dyDescent="0.25">
      <c r="A2" s="1" t="s">
        <v>0</v>
      </c>
      <c r="B2" s="1" t="s">
        <v>1</v>
      </c>
      <c r="C2" s="1" t="s">
        <v>2</v>
      </c>
      <c r="D2" s="1" t="s">
        <v>3</v>
      </c>
      <c r="E2" s="1" t="s">
        <v>4</v>
      </c>
      <c r="F2" s="1" t="s">
        <v>5</v>
      </c>
      <c r="G2" s="1" t="s">
        <v>6</v>
      </c>
      <c r="H2" s="1" t="s">
        <v>7</v>
      </c>
      <c r="I2" s="1" t="s">
        <v>8</v>
      </c>
      <c r="J2" s="1" t="s">
        <v>9</v>
      </c>
      <c r="K2" s="1" t="s">
        <v>10</v>
      </c>
      <c r="L2" s="1" t="s">
        <v>11</v>
      </c>
      <c r="M2" s="1" t="s">
        <v>12</v>
      </c>
      <c r="N2" s="1" t="s">
        <v>13</v>
      </c>
      <c r="O2" s="1" t="s">
        <v>14</v>
      </c>
      <c r="P2" s="1" t="s">
        <v>15</v>
      </c>
      <c r="Q2" s="1" t="s">
        <v>16</v>
      </c>
      <c r="R2" s="1" t="s">
        <v>17</v>
      </c>
      <c r="S2" s="1" t="s">
        <v>18</v>
      </c>
      <c r="T2" s="1" t="s">
        <v>19</v>
      </c>
      <c r="U2" s="1" t="s">
        <v>20</v>
      </c>
      <c r="V2" s="1" t="s">
        <v>21</v>
      </c>
      <c r="W2" s="1" t="s">
        <v>22</v>
      </c>
    </row>
    <row r="3" spans="1:23" x14ac:dyDescent="0.25">
      <c r="A3" s="2" t="s">
        <v>23</v>
      </c>
      <c r="B3" s="2" t="s">
        <v>24</v>
      </c>
      <c r="I3">
        <f>'Info-Comm'!I3/Total!I3</f>
        <v>2.6275415123579473E-2</v>
      </c>
      <c r="J3">
        <f>'Info-Comm'!J3/Total!J3</f>
        <v>2.702314835501329E-2</v>
      </c>
      <c r="K3">
        <f>'Info-Comm'!K3/Total!K3</f>
        <v>2.752761910045293E-2</v>
      </c>
      <c r="L3">
        <f>'Info-Comm'!L3/Total!L3</f>
        <v>2.7667417101486843E-2</v>
      </c>
      <c r="M3">
        <f>'Info-Comm'!M3/Total!M3</f>
        <v>2.8365559135605362E-2</v>
      </c>
      <c r="N3">
        <f>'Info-Comm'!N3/Total!N3</f>
        <v>2.7541261645478737E-2</v>
      </c>
      <c r="O3">
        <f>'Info-Comm'!O3/Total!O3</f>
        <v>2.7738459710804887E-2</v>
      </c>
      <c r="P3">
        <f>'Info-Comm'!P3/Total!P3</f>
        <v>2.8308524178056745E-2</v>
      </c>
      <c r="Q3">
        <f>'Info-Comm'!Q3/Total!Q3</f>
        <v>2.8627095520212309E-2</v>
      </c>
      <c r="R3">
        <f>'Info-Comm'!R3/Total!R3</f>
        <v>2.9133449715137219E-2</v>
      </c>
      <c r="S3">
        <f>'Info-Comm'!S3/Total!S3</f>
        <v>3.0128497202036315E-2</v>
      </c>
      <c r="T3">
        <f>'Info-Comm'!T3/Total!T3</f>
        <v>3.1086370087789403E-2</v>
      </c>
      <c r="U3">
        <f>'Info-Comm'!U3/Total!U3</f>
        <v>3.4010759267110613E-2</v>
      </c>
      <c r="V3">
        <f>'Info-Comm'!V3/Total!V3</f>
        <v>3.6065654880217859E-2</v>
      </c>
      <c r="W3">
        <f>'Info-Comm'!W3/Total!W3</f>
        <v>3.6914648098469303E-2</v>
      </c>
    </row>
    <row r="4" spans="1:23" x14ac:dyDescent="0.25">
      <c r="A4" s="2" t="s">
        <v>25</v>
      </c>
      <c r="B4" s="2" t="s">
        <v>26</v>
      </c>
      <c r="I4">
        <f>'Info-Comm'!I4/Total!I4</f>
        <v>2.7535631483143912E-2</v>
      </c>
      <c r="J4">
        <f>'Info-Comm'!J4/Total!J4</f>
        <v>2.8269945644205902E-2</v>
      </c>
      <c r="K4">
        <f>'Info-Comm'!K4/Total!K4</f>
        <v>2.8742493407494407E-2</v>
      </c>
      <c r="L4">
        <f>'Info-Comm'!L4/Total!L4</f>
        <v>2.8817703994220824E-2</v>
      </c>
      <c r="M4">
        <f>'Info-Comm'!M4/Total!M4</f>
        <v>2.9460338237239519E-2</v>
      </c>
      <c r="N4">
        <f>'Info-Comm'!N4/Total!N4</f>
        <v>2.810691168369172E-2</v>
      </c>
      <c r="O4">
        <f>'Info-Comm'!O4/Total!O4</f>
        <v>2.8326970275429509E-2</v>
      </c>
      <c r="P4">
        <f>'Info-Comm'!P4/Total!P4</f>
        <v>2.8779825422901764E-2</v>
      </c>
      <c r="Q4">
        <f>'Info-Comm'!Q4/Total!Q4</f>
        <v>2.9142090100768996E-2</v>
      </c>
      <c r="R4">
        <f>'Info-Comm'!R4/Total!R4</f>
        <v>2.9707639316882375E-2</v>
      </c>
      <c r="S4">
        <f>'Info-Comm'!S4/Total!S4</f>
        <v>3.0559877220831391E-2</v>
      </c>
      <c r="T4">
        <f>'Info-Comm'!T4/Total!T4</f>
        <v>3.1452083375336649E-2</v>
      </c>
      <c r="U4">
        <f>'Info-Comm'!U4/Total!U4</f>
        <v>3.473447655971592E-2</v>
      </c>
      <c r="V4">
        <f>'Info-Comm'!V4/Total!V4</f>
        <v>3.6431525705200238E-2</v>
      </c>
      <c r="W4">
        <f>'Info-Comm'!W4/Total!W4</f>
        <v>3.7372572506243949E-2</v>
      </c>
    </row>
    <row r="5" spans="1:23" x14ac:dyDescent="0.25">
      <c r="A5" s="2" t="s">
        <v>27</v>
      </c>
      <c r="B5" s="2" t="s">
        <v>28</v>
      </c>
      <c r="I5">
        <f>'Info-Comm'!I5/Total!I5</f>
        <v>3.1903769761474174E-2</v>
      </c>
      <c r="J5">
        <f>'Info-Comm'!J5/Total!J5</f>
        <v>3.1829418232577004E-2</v>
      </c>
      <c r="K5">
        <f>'Info-Comm'!K5/Total!K5</f>
        <v>3.1901285000605392E-2</v>
      </c>
      <c r="L5">
        <f>'Info-Comm'!L5/Total!L5</f>
        <v>3.1911081088746171E-2</v>
      </c>
      <c r="M5">
        <f>'Info-Comm'!M5/Total!M5</f>
        <v>3.2725125811802411E-2</v>
      </c>
      <c r="N5">
        <f>'Info-Comm'!N5/Total!N5</f>
        <v>2.9165412335535056E-2</v>
      </c>
      <c r="O5">
        <f>'Info-Comm'!O5/Total!O5</f>
        <v>2.9200265867392369E-2</v>
      </c>
      <c r="P5">
        <f>'Info-Comm'!P5/Total!P5</f>
        <v>2.9824391238712025E-2</v>
      </c>
      <c r="Q5">
        <f>'Info-Comm'!Q5/Total!Q5</f>
        <v>3.0524583728138304E-2</v>
      </c>
      <c r="R5">
        <f>'Info-Comm'!R5/Total!R5</f>
        <v>3.044064769786901E-2</v>
      </c>
      <c r="S5">
        <f>'Info-Comm'!S5/Total!S5</f>
        <v>3.159178103109312E-2</v>
      </c>
      <c r="T5">
        <f>'Info-Comm'!T5/Total!T5</f>
        <v>3.2291236718280124E-2</v>
      </c>
      <c r="U5">
        <f>'Info-Comm'!U5/Total!U5</f>
        <v>3.9487104062033596E-2</v>
      </c>
      <c r="V5">
        <f>'Info-Comm'!V5/Total!V5</f>
        <v>3.8417407646281578E-2</v>
      </c>
      <c r="W5">
        <f>'Info-Comm'!W5/Total!W5</f>
        <v>3.9279449593920331E-2</v>
      </c>
    </row>
    <row r="6" spans="1:23" x14ac:dyDescent="0.25">
      <c r="A6" s="2" t="s">
        <v>29</v>
      </c>
      <c r="B6" s="2" t="s">
        <v>30</v>
      </c>
      <c r="I6">
        <f>'Info-Comm'!I6/Total!I6</f>
        <v>3.7064062266127823E-2</v>
      </c>
      <c r="J6">
        <f>'Info-Comm'!J6/Total!J6</f>
        <v>3.6479837113285445E-2</v>
      </c>
      <c r="K6">
        <f>'Info-Comm'!K6/Total!K6</f>
        <v>3.576245712744229E-2</v>
      </c>
      <c r="L6">
        <f>'Info-Comm'!L6/Total!L6</f>
        <v>3.4259991712811244E-2</v>
      </c>
      <c r="M6">
        <f>'Info-Comm'!M6/Total!M6</f>
        <v>3.4561612255521679E-2</v>
      </c>
      <c r="N6">
        <f>'Info-Comm'!N6/Total!N6</f>
        <v>3.1120256391579865E-2</v>
      </c>
      <c r="O6">
        <f>'Info-Comm'!O6/Total!O6</f>
        <v>3.1568906247187778E-2</v>
      </c>
      <c r="P6">
        <f>'Info-Comm'!P6/Total!P6</f>
        <v>3.2155708790527003E-2</v>
      </c>
      <c r="Q6">
        <f>'Info-Comm'!Q6/Total!Q6</f>
        <v>3.4931779272658101E-2</v>
      </c>
      <c r="R6">
        <f>'Info-Comm'!R6/Total!R6</f>
        <v>3.2693917291563464E-2</v>
      </c>
      <c r="S6">
        <f>'Info-Comm'!S6/Total!S6</f>
        <v>3.4763926716627473E-2</v>
      </c>
      <c r="T6">
        <f>'Info-Comm'!T6/Total!T6</f>
        <v>3.6628935857624625E-2</v>
      </c>
      <c r="U6">
        <f>'Info-Comm'!U6/Total!U6</f>
        <v>4.1522491349480967E-2</v>
      </c>
      <c r="V6">
        <f>'Info-Comm'!V6/Total!V6</f>
        <v>3.9558322727116374E-2</v>
      </c>
      <c r="W6">
        <f>'Info-Comm'!W6/Total!W6</f>
        <v>4.097347497828556E-2</v>
      </c>
    </row>
    <row r="7" spans="1:23" x14ac:dyDescent="0.25">
      <c r="A7" s="2" t="s">
        <v>31</v>
      </c>
      <c r="B7" s="2" t="s">
        <v>32</v>
      </c>
      <c r="I7">
        <f>'Info-Comm'!I7/Total!I7</f>
        <v>4.0370185092546272E-2</v>
      </c>
      <c r="J7">
        <f>'Info-Comm'!J7/Total!J7</f>
        <v>4.0012079118224367E-2</v>
      </c>
      <c r="K7">
        <f>'Info-Comm'!K7/Total!K7</f>
        <v>3.8505687154335805E-2</v>
      </c>
      <c r="L7">
        <f>'Info-Comm'!L7/Total!L7</f>
        <v>3.8461538461538464E-2</v>
      </c>
      <c r="M7">
        <f>'Info-Comm'!M7/Total!M7</f>
        <v>3.6262906069000254E-2</v>
      </c>
      <c r="N7">
        <f>'Info-Comm'!N7/Total!N7</f>
        <v>3.0475155586288653E-2</v>
      </c>
      <c r="O7">
        <f>'Info-Comm'!O7/Total!O7</f>
        <v>3.3150763908907463E-2</v>
      </c>
      <c r="P7">
        <f>'Info-Comm'!P7/Total!P7</f>
        <v>3.3319195061030212E-2</v>
      </c>
      <c r="Q7">
        <f>'Info-Comm'!Q7/Total!Q7</f>
        <v>3.6191000412825101E-2</v>
      </c>
      <c r="R7">
        <f>'Info-Comm'!R7/Total!R7</f>
        <v>3.3712447324301058E-2</v>
      </c>
      <c r="S7">
        <f>'Info-Comm'!S7/Total!S7</f>
        <v>3.5431839506724454E-2</v>
      </c>
      <c r="T7">
        <f>'Info-Comm'!T7/Total!T7</f>
        <v>3.6642973820140395E-2</v>
      </c>
      <c r="U7">
        <f>'Info-Comm'!U7/Total!U7</f>
        <v>4.3523692699104992E-2</v>
      </c>
      <c r="V7">
        <f>'Info-Comm'!V7/Total!V7</f>
        <v>4.2197011621472054E-2</v>
      </c>
      <c r="W7">
        <f>'Info-Comm'!W7/Total!W7</f>
        <v>3.8443222650331184E-2</v>
      </c>
    </row>
    <row r="8" spans="1:23" x14ac:dyDescent="0.25">
      <c r="A8" s="2" t="s">
        <v>33</v>
      </c>
      <c r="B8" s="2" t="s">
        <v>34</v>
      </c>
      <c r="I8">
        <f>'Info-Comm'!I8/Total!I8</f>
        <v>4.4135248354278879E-2</v>
      </c>
      <c r="J8">
        <f>'Info-Comm'!J8/Total!J8</f>
        <v>4.6133902699405212E-2</v>
      </c>
      <c r="K8">
        <f>'Info-Comm'!K8/Total!K8</f>
        <v>4.6125174716570898E-2</v>
      </c>
      <c r="L8">
        <f>'Info-Comm'!L8/Total!L8</f>
        <v>4.587086518810083E-2</v>
      </c>
      <c r="M8">
        <f>'Info-Comm'!M8/Total!M8</f>
        <v>4.6745694475508838E-2</v>
      </c>
      <c r="N8">
        <f>'Info-Comm'!N8/Total!N8</f>
        <v>4.181436735874991E-2</v>
      </c>
      <c r="O8">
        <f>'Info-Comm'!O8/Total!O8</f>
        <v>4.1814111359861336E-2</v>
      </c>
      <c r="P8">
        <f>'Info-Comm'!P8/Total!P8</f>
        <v>4.0630123315988309E-2</v>
      </c>
      <c r="Q8">
        <f>'Info-Comm'!Q8/Total!Q8</f>
        <v>4.7495439876525887E-2</v>
      </c>
      <c r="R8">
        <f>'Info-Comm'!R8/Total!R8</f>
        <v>4.3835995298347509E-2</v>
      </c>
      <c r="S8">
        <f>'Info-Comm'!S8/Total!S8</f>
        <v>4.8048048048048048E-2</v>
      </c>
      <c r="T8">
        <f>'Info-Comm'!T8/Total!T8</f>
        <v>5.159869167612309E-2</v>
      </c>
      <c r="U8">
        <f>'Info-Comm'!U8/Total!U8</f>
        <v>5.7642924719556697E-2</v>
      </c>
      <c r="V8">
        <f>'Info-Comm'!V8/Total!V8</f>
        <v>5.5536003378616181E-2</v>
      </c>
      <c r="W8">
        <f>'Info-Comm'!W8/Total!W8</f>
        <v>6.4958958392301161E-2</v>
      </c>
    </row>
    <row r="9" spans="1:23" x14ac:dyDescent="0.25">
      <c r="A9" s="2" t="s">
        <v>35</v>
      </c>
      <c r="B9" s="2" t="s">
        <v>36</v>
      </c>
      <c r="I9">
        <f>'Info-Comm'!I9/Total!I9</f>
        <v>2.9411764705882353E-2</v>
      </c>
      <c r="J9">
        <f>'Info-Comm'!J9/Total!J9</f>
        <v>2.5578672430874538E-2</v>
      </c>
      <c r="K9">
        <f>'Info-Comm'!K9/Total!K9</f>
        <v>2.6648476580263758E-2</v>
      </c>
      <c r="L9">
        <f>'Info-Comm'!L9/Total!L9</f>
        <v>2.3089314480042956E-2</v>
      </c>
      <c r="M9">
        <f>'Info-Comm'!M9/Total!M9</f>
        <v>2.3538746363395927E-2</v>
      </c>
      <c r="N9">
        <f>'Info-Comm'!N9/Total!N9</f>
        <v>2.4356053968810232E-2</v>
      </c>
      <c r="O9">
        <f>'Info-Comm'!O9/Total!O9</f>
        <v>2.1940855086289138E-2</v>
      </c>
      <c r="P9">
        <f>'Info-Comm'!P9/Total!P9</f>
        <v>2.5060075523515274E-2</v>
      </c>
      <c r="Q9">
        <f>'Info-Comm'!Q9/Total!Q9</f>
        <v>2.4109543010752684E-2</v>
      </c>
      <c r="R9">
        <f>'Info-Comm'!R9/Total!R9</f>
        <v>2.3130044096846658E-2</v>
      </c>
      <c r="S9">
        <f>'Info-Comm'!S9/Total!S9</f>
        <v>2.5607136956880886E-2</v>
      </c>
      <c r="T9">
        <f>'Info-Comm'!T9/Total!T9</f>
        <v>2.4751254008716393E-2</v>
      </c>
      <c r="U9">
        <f>'Info-Comm'!U9/Total!U9</f>
        <v>2.8234040664121461E-2</v>
      </c>
      <c r="V9">
        <f>'Info-Comm'!V9/Total!V9</f>
        <v>2.5662814411964649E-2</v>
      </c>
      <c r="W9">
        <f>'Info-Comm'!W9/Total!W9</f>
        <v>2.7460145229947417E-2</v>
      </c>
    </row>
    <row r="10" spans="1:23" x14ac:dyDescent="0.25">
      <c r="A10" s="2" t="s">
        <v>37</v>
      </c>
      <c r="B10" s="2" t="s">
        <v>38</v>
      </c>
      <c r="I10">
        <f>'Info-Comm'!I10/Total!I10</f>
        <v>2.8644387698456755E-2</v>
      </c>
      <c r="J10">
        <f>'Info-Comm'!J10/Total!J10</f>
        <v>2.8022775482862566E-2</v>
      </c>
      <c r="K10">
        <f>'Info-Comm'!K10/Total!K10</f>
        <v>2.5959367945823927E-2</v>
      </c>
      <c r="L10">
        <f>'Info-Comm'!L10/Total!L10</f>
        <v>2.2122440039426129E-2</v>
      </c>
      <c r="M10">
        <f>'Info-Comm'!M10/Total!M10</f>
        <v>2.6585312704292874E-2</v>
      </c>
      <c r="N10">
        <f>'Info-Comm'!N10/Total!N10</f>
        <v>2.512456270539595E-2</v>
      </c>
      <c r="O10">
        <f>'Info-Comm'!O10/Total!O10</f>
        <v>2.4765157984628524E-2</v>
      </c>
      <c r="P10">
        <f>'Info-Comm'!P10/Total!P10</f>
        <v>2.5756938603868795E-2</v>
      </c>
      <c r="Q10">
        <f>'Info-Comm'!Q10/Total!Q10</f>
        <v>2.71612445525489E-2</v>
      </c>
      <c r="R10">
        <f>'Info-Comm'!R10/Total!R10</f>
        <v>2.5820656525220177E-2</v>
      </c>
      <c r="S10">
        <f>'Info-Comm'!S10/Total!S10</f>
        <v>2.4864648085021056E-2</v>
      </c>
      <c r="T10">
        <f>'Info-Comm'!T10/Total!T10</f>
        <v>2.8596873144666534E-2</v>
      </c>
      <c r="U10">
        <f>'Info-Comm'!U10/Total!U10</f>
        <v>2.8626880155264434E-2</v>
      </c>
      <c r="V10">
        <f>'Info-Comm'!V10/Total!V10</f>
        <v>2.8140799389487742E-2</v>
      </c>
      <c r="W10">
        <f>'Info-Comm'!W10/Total!W10</f>
        <v>2.9839542085014544E-2</v>
      </c>
    </row>
    <row r="11" spans="1:23" x14ac:dyDescent="0.25">
      <c r="A11" s="2" t="s">
        <v>39</v>
      </c>
      <c r="B11" s="2" t="s">
        <v>40</v>
      </c>
      <c r="I11">
        <f>'Info-Comm'!I11/Total!I11</f>
        <v>3.6545806101088228E-2</v>
      </c>
      <c r="J11">
        <f>'Info-Comm'!J11/Total!J11</f>
        <v>3.7583505551016479E-2</v>
      </c>
      <c r="K11">
        <f>'Info-Comm'!K11/Total!K11</f>
        <v>3.7044758407235756E-2</v>
      </c>
      <c r="L11">
        <f>'Info-Comm'!L11/Total!L11</f>
        <v>3.7630279758639605E-2</v>
      </c>
      <c r="M11">
        <f>'Info-Comm'!M11/Total!M11</f>
        <v>3.802903923385851E-2</v>
      </c>
      <c r="N11">
        <f>'Info-Comm'!N11/Total!N11</f>
        <v>3.3945261363290409E-2</v>
      </c>
      <c r="O11">
        <f>'Info-Comm'!O11/Total!O11</f>
        <v>3.3608525968177726E-2</v>
      </c>
      <c r="P11">
        <f>'Info-Comm'!P11/Total!P11</f>
        <v>3.530166880616175E-2</v>
      </c>
      <c r="Q11">
        <f>'Info-Comm'!Q11/Total!Q11</f>
        <v>3.5526354042503712E-2</v>
      </c>
      <c r="R11">
        <f>'Info-Comm'!R11/Total!R11</f>
        <v>3.4986930169764167E-2</v>
      </c>
      <c r="S11">
        <f>'Info-Comm'!S11/Total!S11</f>
        <v>3.5986228374691072E-2</v>
      </c>
      <c r="T11">
        <f>'Info-Comm'!T11/Total!T11</f>
        <v>3.5305747775737889E-2</v>
      </c>
      <c r="U11">
        <f>'Info-Comm'!U11/Total!U11</f>
        <v>4.1901322671710872E-2</v>
      </c>
      <c r="V11">
        <f>'Info-Comm'!V11/Total!V11</f>
        <v>4.2721722594758441E-2</v>
      </c>
      <c r="W11">
        <f>'Info-Comm'!W11/Total!W11</f>
        <v>4.3994677498424263E-2</v>
      </c>
    </row>
    <row r="12" spans="1:23" x14ac:dyDescent="0.25">
      <c r="A12" s="12" t="s">
        <v>41</v>
      </c>
      <c r="B12" s="12" t="s">
        <v>42</v>
      </c>
      <c r="I12">
        <f>'Info-Comm'!I12/Total!I12</f>
        <v>5.8162290083284024E-2</v>
      </c>
      <c r="J12">
        <f>'Info-Comm'!J12/Total!J12</f>
        <v>5.8967391304347819E-2</v>
      </c>
      <c r="K12">
        <f>'Info-Comm'!K12/Total!K12</f>
        <v>6.0505951034077021E-2</v>
      </c>
      <c r="L12">
        <f>'Info-Comm'!L12/Total!L12</f>
        <v>5.8636524196397033E-2</v>
      </c>
      <c r="M12">
        <f>'Info-Comm'!M12/Total!M12</f>
        <v>5.8590213408062086E-2</v>
      </c>
      <c r="N12">
        <f>'Info-Comm'!N12/Total!N12</f>
        <v>5.0629182273473336E-2</v>
      </c>
      <c r="O12">
        <f>'Info-Comm'!O12/Total!O12</f>
        <v>5.0882486669697843E-2</v>
      </c>
      <c r="P12">
        <f>'Info-Comm'!P12/Total!P12</f>
        <v>5.1537515375153754E-2</v>
      </c>
      <c r="Q12">
        <f>'Info-Comm'!Q12/Total!Q12</f>
        <v>5.4406920909559897E-2</v>
      </c>
      <c r="R12">
        <f>'Info-Comm'!R12/Total!R12</f>
        <v>5.2561595619867035E-2</v>
      </c>
      <c r="S12">
        <f>'Info-Comm'!S12/Total!S12</f>
        <v>5.3958529688972669E-2</v>
      </c>
      <c r="T12">
        <f>'Info-Comm'!T12/Total!T12</f>
        <v>5.1698272877639735E-2</v>
      </c>
      <c r="U12">
        <f>'Info-Comm'!U12/Total!U12</f>
        <v>5.8133012820512815E-2</v>
      </c>
      <c r="V12">
        <f>'Info-Comm'!V12/Total!V12</f>
        <v>6.4292207255598713E-2</v>
      </c>
      <c r="W12">
        <f>'Info-Comm'!W12/Total!W12</f>
        <v>6.8521400778210118E-2</v>
      </c>
    </row>
    <row r="13" spans="1:23" x14ac:dyDescent="0.25">
      <c r="A13" s="2" t="s">
        <v>43</v>
      </c>
      <c r="B13" s="2" t="s">
        <v>44</v>
      </c>
      <c r="I13">
        <f>'Info-Comm'!I13/Total!I13</f>
        <v>1.9407729630249285E-2</v>
      </c>
      <c r="J13">
        <f>'Info-Comm'!J13/Total!J13</f>
        <v>1.9175777964676198E-2</v>
      </c>
      <c r="K13">
        <f>'Info-Comm'!K13/Total!K13</f>
        <v>1.7916945746818482E-2</v>
      </c>
      <c r="L13">
        <f>'Info-Comm'!L13/Total!L13</f>
        <v>2.0501138952164009E-2</v>
      </c>
      <c r="M13">
        <f>'Info-Comm'!M13/Total!M13</f>
        <v>2.0019531250000003E-2</v>
      </c>
      <c r="N13">
        <f>'Info-Comm'!N13/Total!N13</f>
        <v>1.6613418530351438E-2</v>
      </c>
      <c r="O13">
        <f>'Info-Comm'!O13/Total!O13</f>
        <v>1.3891081294396212E-2</v>
      </c>
      <c r="P13">
        <f>'Info-Comm'!P13/Total!P13</f>
        <v>1.4497272018706158E-2</v>
      </c>
      <c r="Q13">
        <f>'Info-Comm'!Q13/Total!Q13</f>
        <v>1.774514303197185E-2</v>
      </c>
      <c r="R13">
        <f>'Info-Comm'!R13/Total!R13</f>
        <v>1.947463768115942E-2</v>
      </c>
      <c r="S13">
        <f>'Info-Comm'!S13/Total!S13</f>
        <v>2.027231467473525E-2</v>
      </c>
      <c r="T13">
        <f>'Info-Comm'!T13/Total!T13</f>
        <v>2.2079665821274057E-2</v>
      </c>
      <c r="U13">
        <f>'Info-Comm'!U13/Total!U13</f>
        <v>0</v>
      </c>
      <c r="V13">
        <f>'Info-Comm'!V13/Total!V13</f>
        <v>2.3411829134720702E-2</v>
      </c>
      <c r="W13">
        <f>'Info-Comm'!W13/Total!W13</f>
        <v>1.9479596189392861E-2</v>
      </c>
    </row>
    <row r="14" spans="1:23" x14ac:dyDescent="0.25">
      <c r="A14" s="2" t="s">
        <v>45</v>
      </c>
      <c r="B14" s="2" t="s">
        <v>46</v>
      </c>
      <c r="I14">
        <f>'Info-Comm'!I14/Total!I14</f>
        <v>2.1564327485380116E-2</v>
      </c>
      <c r="J14">
        <f>'Info-Comm'!J14/Total!J14</f>
        <v>1.9849292409483552E-2</v>
      </c>
      <c r="K14">
        <f>'Info-Comm'!K14/Total!K14</f>
        <v>1.9198508853681268E-2</v>
      </c>
      <c r="L14">
        <f>'Info-Comm'!L14/Total!L14</f>
        <v>1.8981565979193284E-2</v>
      </c>
      <c r="M14">
        <f>'Info-Comm'!M14/Total!M14</f>
        <v>1.7860364423597331E-2</v>
      </c>
      <c r="N14">
        <f>'Info-Comm'!N14/Total!N14</f>
        <v>1.660190745319675E-2</v>
      </c>
      <c r="O14">
        <f>'Info-Comm'!O14/Total!O14</f>
        <v>1.752878501460732E-2</v>
      </c>
      <c r="P14">
        <f>'Info-Comm'!P14/Total!P14</f>
        <v>2.0793950850661626E-2</v>
      </c>
      <c r="Q14">
        <f>'Info-Comm'!Q14/Total!Q14</f>
        <v>2.1739130434782608E-2</v>
      </c>
      <c r="R14">
        <f>'Info-Comm'!R14/Total!R14</f>
        <v>1.9477191184008202E-2</v>
      </c>
      <c r="S14">
        <f>'Info-Comm'!S14/Total!S14</f>
        <v>1.6210739614994932E-2</v>
      </c>
      <c r="T14">
        <f>'Info-Comm'!T14/Total!T14</f>
        <v>2.0335536349771224E-2</v>
      </c>
      <c r="U14">
        <f>'Info-Comm'!U14/Total!U14</f>
        <v>0</v>
      </c>
      <c r="V14">
        <f>'Info-Comm'!V14/Total!V14</f>
        <v>3.0663839504159192E-2</v>
      </c>
      <c r="W14">
        <f>'Info-Comm'!W14/Total!W14</f>
        <v>2.2004062288422478E-2</v>
      </c>
    </row>
    <row r="15" spans="1:23" x14ac:dyDescent="0.25">
      <c r="A15" s="2" t="s">
        <v>47</v>
      </c>
      <c r="B15" s="2" t="s">
        <v>48</v>
      </c>
      <c r="I15">
        <f>'Info-Comm'!I15/Total!I15</f>
        <v>2.2429195970347843E-2</v>
      </c>
      <c r="J15">
        <f>'Info-Comm'!J15/Total!J15</f>
        <v>2.4447031431897557E-2</v>
      </c>
      <c r="K15">
        <f>'Info-Comm'!K15/Total!K15</f>
        <v>2.1721958925750396E-2</v>
      </c>
      <c r="L15">
        <f>'Info-Comm'!L15/Total!L15</f>
        <v>1.9212657750988887E-2</v>
      </c>
      <c r="M15">
        <f>'Info-Comm'!M15/Total!M15</f>
        <v>1.6719301504737136E-2</v>
      </c>
      <c r="N15">
        <f>'Info-Comm'!N15/Total!N15</f>
        <v>2.0092165898617512E-2</v>
      </c>
      <c r="O15">
        <f>'Info-Comm'!O15/Total!O15</f>
        <v>1.9694459782808763E-2</v>
      </c>
      <c r="P15">
        <f>'Info-Comm'!P15/Total!P15</f>
        <v>2.2532588454376164E-2</v>
      </c>
      <c r="Q15">
        <f>'Info-Comm'!Q15/Total!Q15</f>
        <v>1.9254769121055448E-2</v>
      </c>
      <c r="R15">
        <f>'Info-Comm'!R15/Total!R15</f>
        <v>1.8644675510935821E-2</v>
      </c>
      <c r="S15">
        <f>'Info-Comm'!S15/Total!S15</f>
        <v>1.9625176803394623E-2</v>
      </c>
      <c r="T15">
        <f>'Info-Comm'!T15/Total!T15</f>
        <v>2.0720877590109699E-2</v>
      </c>
      <c r="U15">
        <f>'Info-Comm'!U15/Total!U15</f>
        <v>0</v>
      </c>
      <c r="V15">
        <f>'Info-Comm'!V15/Total!V15</f>
        <v>2.3403132148513112E-2</v>
      </c>
      <c r="W15">
        <f>'Info-Comm'!W15/Total!W15</f>
        <v>3.165182987141444E-2</v>
      </c>
    </row>
    <row r="16" spans="1:23" x14ac:dyDescent="0.25">
      <c r="A16" s="2" t="s">
        <v>49</v>
      </c>
      <c r="B16" s="2" t="s">
        <v>50</v>
      </c>
      <c r="I16">
        <f>'Info-Comm'!I16/Total!I16</f>
        <v>3.1841856060606064E-2</v>
      </c>
      <c r="J16">
        <f>'Info-Comm'!J16/Total!J16</f>
        <v>3.5019910986179431E-2</v>
      </c>
      <c r="K16">
        <f>'Info-Comm'!K16/Total!K16</f>
        <v>3.3317746083703532E-2</v>
      </c>
      <c r="L16">
        <f>'Info-Comm'!L16/Total!L16</f>
        <v>3.4702139965297862E-2</v>
      </c>
      <c r="M16">
        <f>'Info-Comm'!M16/Total!M16</f>
        <v>3.728697243509093E-2</v>
      </c>
      <c r="N16">
        <f>'Info-Comm'!N16/Total!N16</f>
        <v>3.5970390932222991E-2</v>
      </c>
      <c r="O16">
        <f>'Info-Comm'!O16/Total!O16</f>
        <v>3.6611711199545198E-2</v>
      </c>
      <c r="P16">
        <f>'Info-Comm'!P16/Total!P16</f>
        <v>4.3029064486830158E-2</v>
      </c>
      <c r="Q16">
        <f>'Info-Comm'!Q16/Total!Q16</f>
        <v>3.8161222918728699E-2</v>
      </c>
      <c r="R16">
        <f>'Info-Comm'!R16/Total!R16</f>
        <v>3.6290322580645157E-2</v>
      </c>
      <c r="S16">
        <f>'Info-Comm'!S16/Total!S16</f>
        <v>3.8449006190941673E-2</v>
      </c>
      <c r="T16">
        <f>'Info-Comm'!T16/Total!T16</f>
        <v>3.7680209698558322E-2</v>
      </c>
      <c r="U16">
        <f>'Info-Comm'!U16/Total!U16</f>
        <v>5.3143712574850302E-2</v>
      </c>
      <c r="V16">
        <f>'Info-Comm'!V16/Total!V16</f>
        <v>5.0863609291244789E-2</v>
      </c>
      <c r="W16">
        <f>'Info-Comm'!W16/Total!W16</f>
        <v>4.8924731182795701E-2</v>
      </c>
    </row>
    <row r="17" spans="1:23" x14ac:dyDescent="0.25">
      <c r="A17" s="2" t="s">
        <v>51</v>
      </c>
      <c r="B17" s="2" t="s">
        <v>52</v>
      </c>
      <c r="I17">
        <f>'Info-Comm'!I17/Total!I17</f>
        <v>2.4824855315260432E-2</v>
      </c>
      <c r="J17">
        <f>'Info-Comm'!J17/Total!J17</f>
        <v>2.6012461059190028E-2</v>
      </c>
      <c r="K17">
        <f>'Info-Comm'!K17/Total!K17</f>
        <v>2.1409595249257698E-2</v>
      </c>
      <c r="L17">
        <f>'Info-Comm'!L17/Total!L17</f>
        <v>2.4323502584372152E-2</v>
      </c>
      <c r="M17">
        <f>'Info-Comm'!M17/Total!M17</f>
        <v>2.6237328562909962E-2</v>
      </c>
      <c r="N17">
        <f>'Info-Comm'!N17/Total!N17</f>
        <v>2.3717758671805513E-2</v>
      </c>
      <c r="O17">
        <f>'Info-Comm'!O17/Total!O17</f>
        <v>2.0873144201087757E-2</v>
      </c>
      <c r="P17">
        <f>'Info-Comm'!P17/Total!P17</f>
        <v>2.4020041261420572E-2</v>
      </c>
      <c r="Q17">
        <f>'Info-Comm'!Q17/Total!Q17</f>
        <v>2.168815943728019E-2</v>
      </c>
      <c r="R17">
        <f>'Info-Comm'!R17/Total!R17</f>
        <v>2.3525994772001159E-2</v>
      </c>
      <c r="S17">
        <f>'Info-Comm'!S17/Total!S17</f>
        <v>2.8043968432919952E-2</v>
      </c>
      <c r="T17">
        <f>'Info-Comm'!T17/Total!T17</f>
        <v>2.3876404494382022E-2</v>
      </c>
      <c r="U17">
        <f>'Info-Comm'!U17/Total!U17</f>
        <v>0</v>
      </c>
      <c r="V17">
        <f>'Info-Comm'!V17/Total!V17</f>
        <v>2.8442915729593864E-2</v>
      </c>
      <c r="W17">
        <f>'Info-Comm'!W17/Total!W17</f>
        <v>2.3493086320311451E-2</v>
      </c>
    </row>
    <row r="18" spans="1:23" x14ac:dyDescent="0.25">
      <c r="A18" s="2" t="s">
        <v>53</v>
      </c>
      <c r="B18" s="2" t="s">
        <v>54</v>
      </c>
      <c r="I18">
        <f>'Info-Comm'!I18/Total!I18</f>
        <v>2.5441855229089275E-2</v>
      </c>
      <c r="J18">
        <f>'Info-Comm'!J18/Total!J18</f>
        <v>2.6122356666289724E-2</v>
      </c>
      <c r="K18">
        <f>'Info-Comm'!K18/Total!K18</f>
        <v>2.5940482874789447E-2</v>
      </c>
      <c r="L18">
        <f>'Info-Comm'!L18/Total!L18</f>
        <v>3.1447938659851099E-2</v>
      </c>
      <c r="M18">
        <f>'Info-Comm'!M18/Total!M18</f>
        <v>3.2025709219858152E-2</v>
      </c>
      <c r="N18">
        <f>'Info-Comm'!N18/Total!N18</f>
        <v>2.730041331303024E-2</v>
      </c>
      <c r="O18">
        <f>'Info-Comm'!O18/Total!O18</f>
        <v>2.6725816922743992E-2</v>
      </c>
      <c r="P18">
        <f>'Info-Comm'!P18/Total!P18</f>
        <v>2.4556181566918252E-2</v>
      </c>
      <c r="Q18">
        <f>'Info-Comm'!Q18/Total!Q18</f>
        <v>2.330811694949908E-2</v>
      </c>
      <c r="R18">
        <f>'Info-Comm'!R18/Total!R18</f>
        <v>2.5251509054325959E-2</v>
      </c>
      <c r="S18">
        <f>'Info-Comm'!S18/Total!S18</f>
        <v>2.4990043807248109E-2</v>
      </c>
      <c r="T18">
        <f>'Info-Comm'!T18/Total!T18</f>
        <v>2.4828263002944065E-2</v>
      </c>
      <c r="U18">
        <f>'Info-Comm'!U18/Total!U18</f>
        <v>3.2490636704119856E-2</v>
      </c>
      <c r="V18">
        <f>'Info-Comm'!V18/Total!V18</f>
        <v>2.793400824896888E-2</v>
      </c>
      <c r="W18">
        <f>'Info-Comm'!W18/Total!W18</f>
        <v>2.9275653923541249E-2</v>
      </c>
    </row>
    <row r="19" spans="1:23" x14ac:dyDescent="0.25">
      <c r="A19" s="2" t="s">
        <v>55</v>
      </c>
      <c r="B19" s="2" t="s">
        <v>56</v>
      </c>
      <c r="I19">
        <f>'Info-Comm'!I19/Total!I19</f>
        <v>5.9167275383491591E-2</v>
      </c>
      <c r="J19">
        <f>'Info-Comm'!J19/Total!J19</f>
        <v>5.8443237651926563E-2</v>
      </c>
      <c r="K19">
        <f>'Info-Comm'!K19/Total!K19</f>
        <v>5.7887700534759355E-2</v>
      </c>
      <c r="L19">
        <f>'Info-Comm'!L19/Total!L19</f>
        <v>5.8919803600654665E-2</v>
      </c>
      <c r="M19">
        <f>'Info-Comm'!M19/Total!M19</f>
        <v>6.4107461166284699E-2</v>
      </c>
      <c r="N19">
        <f>'Info-Comm'!N19/Total!N19</f>
        <v>5.8786858674646218E-2</v>
      </c>
      <c r="O19">
        <f>'Info-Comm'!O19/Total!O19</f>
        <v>6.0652147463195041E-2</v>
      </c>
      <c r="P19">
        <f>'Info-Comm'!P19/Total!P19</f>
        <v>5.9171597633136092E-2</v>
      </c>
      <c r="Q19">
        <f>'Info-Comm'!Q19/Total!Q19</f>
        <v>6.0616517138256276E-2</v>
      </c>
      <c r="R19">
        <f>'Info-Comm'!R19/Total!R19</f>
        <v>6.3225446428571433E-2</v>
      </c>
      <c r="S19">
        <f>'Info-Comm'!S19/Total!S19</f>
        <v>6.8802862719583607E-2</v>
      </c>
      <c r="T19">
        <f>'Info-Comm'!T19/Total!T19</f>
        <v>7.1153434624438266E-2</v>
      </c>
      <c r="U19">
        <f>'Info-Comm'!U19/Total!U19</f>
        <v>9.6760093973665515E-2</v>
      </c>
      <c r="V19">
        <f>'Info-Comm'!V19/Total!V19</f>
        <v>9.1466418523181339E-2</v>
      </c>
      <c r="W19">
        <f>'Info-Comm'!W19/Total!W19</f>
        <v>8.5660397128935917E-2</v>
      </c>
    </row>
    <row r="20" spans="1:23" x14ac:dyDescent="0.25">
      <c r="A20" s="2" t="s">
        <v>57</v>
      </c>
      <c r="B20" s="2" t="s">
        <v>56</v>
      </c>
      <c r="I20">
        <f>'Info-Comm'!I20/Total!I20</f>
        <v>5.9167275383491591E-2</v>
      </c>
      <c r="J20">
        <f>'Info-Comm'!J20/Total!J20</f>
        <v>5.8443237651926563E-2</v>
      </c>
      <c r="K20">
        <f>'Info-Comm'!K20/Total!K20</f>
        <v>5.7887700534759355E-2</v>
      </c>
      <c r="L20">
        <f>'Info-Comm'!L20/Total!L20</f>
        <v>5.8919803600654665E-2</v>
      </c>
      <c r="M20">
        <f>'Info-Comm'!M20/Total!M20</f>
        <v>6.4107461166284699E-2</v>
      </c>
      <c r="N20">
        <f>'Info-Comm'!N20/Total!N20</f>
        <v>5.8786858674646218E-2</v>
      </c>
      <c r="O20">
        <f>'Info-Comm'!O20/Total!O20</f>
        <v>6.0652147463195041E-2</v>
      </c>
      <c r="P20">
        <f>'Info-Comm'!P20/Total!P20</f>
        <v>5.9171597633136092E-2</v>
      </c>
      <c r="Q20">
        <f>'Info-Comm'!Q20/Total!Q20</f>
        <v>6.0616517138256276E-2</v>
      </c>
      <c r="R20">
        <f>'Info-Comm'!R20/Total!R20</f>
        <v>6.3225446428571433E-2</v>
      </c>
      <c r="S20">
        <f>'Info-Comm'!S20/Total!S20</f>
        <v>6.8802862719583607E-2</v>
      </c>
      <c r="T20">
        <f>'Info-Comm'!T20/Total!T20</f>
        <v>7.1153434624438266E-2</v>
      </c>
      <c r="U20">
        <f>'Info-Comm'!U20/Total!U20</f>
        <v>9.6760093973665515E-2</v>
      </c>
      <c r="V20">
        <f>'Info-Comm'!V20/Total!V20</f>
        <v>9.1466418523181339E-2</v>
      </c>
      <c r="W20">
        <f>'Info-Comm'!W20/Total!W20</f>
        <v>8.5660397128935917E-2</v>
      </c>
    </row>
    <row r="21" spans="1:23" x14ac:dyDescent="0.25">
      <c r="A21" s="2" t="s">
        <v>58</v>
      </c>
      <c r="B21" s="2" t="s">
        <v>59</v>
      </c>
      <c r="I21">
        <f>'Info-Comm'!I21/Total!I21</f>
        <v>2.2031122031122029E-2</v>
      </c>
      <c r="J21">
        <f>'Info-Comm'!J21/Total!J21</f>
        <v>2.0439865914479601E-2</v>
      </c>
      <c r="K21">
        <f>'Info-Comm'!K21/Total!K21</f>
        <v>2.500413975823812E-2</v>
      </c>
      <c r="L21">
        <f>'Info-Comm'!L21/Total!L21</f>
        <v>2.5749646980646232E-2</v>
      </c>
      <c r="M21">
        <f>'Info-Comm'!M21/Total!M21</f>
        <v>2.5276461295418638E-2</v>
      </c>
      <c r="N21">
        <f>'Info-Comm'!N21/Total!N21</f>
        <v>2.208149320889926E-2</v>
      </c>
      <c r="O21">
        <f>'Info-Comm'!O21/Total!O21</f>
        <v>1.8744769874476985E-2</v>
      </c>
      <c r="P21">
        <f>'Info-Comm'!P21/Total!P21</f>
        <v>2.1967049425861206E-2</v>
      </c>
      <c r="Q21">
        <f>'Info-Comm'!Q21/Total!Q21</f>
        <v>2.180885182809493E-2</v>
      </c>
      <c r="R21">
        <f>'Info-Comm'!R21/Total!R21</f>
        <v>2.192487506045462E-2</v>
      </c>
      <c r="S21">
        <f>'Info-Comm'!S21/Total!S21</f>
        <v>2.2063543003851091E-2</v>
      </c>
      <c r="T21">
        <f>'Info-Comm'!T21/Total!T21</f>
        <v>1.9850518363738648E-2</v>
      </c>
      <c r="U21">
        <f>'Info-Comm'!U21/Total!U21</f>
        <v>3.0393374741200831E-2</v>
      </c>
      <c r="V21">
        <f>'Info-Comm'!V21/Total!V21</f>
        <v>2.5171624713958812E-2</v>
      </c>
      <c r="W21">
        <f>'Info-Comm'!W21/Total!W21</f>
        <v>3.0008045052292837E-2</v>
      </c>
    </row>
    <row r="22" spans="1:23" x14ac:dyDescent="0.25">
      <c r="A22" s="2" t="s">
        <v>60</v>
      </c>
      <c r="B22" s="2" t="s">
        <v>59</v>
      </c>
      <c r="I22">
        <f>'Info-Comm'!I22/Total!I22</f>
        <v>2.2031122031122029E-2</v>
      </c>
      <c r="J22">
        <f>'Info-Comm'!J22/Total!J22</f>
        <v>2.0439865914479601E-2</v>
      </c>
      <c r="K22">
        <f>'Info-Comm'!K22/Total!K22</f>
        <v>2.500413975823812E-2</v>
      </c>
      <c r="L22">
        <f>'Info-Comm'!L22/Total!L22</f>
        <v>2.5749646980646232E-2</v>
      </c>
      <c r="M22">
        <f>'Info-Comm'!M22/Total!M22</f>
        <v>2.5276461295418638E-2</v>
      </c>
      <c r="N22">
        <f>'Info-Comm'!N22/Total!N22</f>
        <v>2.208149320889926E-2</v>
      </c>
      <c r="O22">
        <f>'Info-Comm'!O22/Total!O22</f>
        <v>1.8744769874476985E-2</v>
      </c>
      <c r="P22">
        <f>'Info-Comm'!P22/Total!P22</f>
        <v>2.1967049425861206E-2</v>
      </c>
      <c r="Q22">
        <f>'Info-Comm'!Q22/Total!Q22</f>
        <v>2.180885182809493E-2</v>
      </c>
      <c r="R22">
        <f>'Info-Comm'!R22/Total!R22</f>
        <v>2.192487506045462E-2</v>
      </c>
      <c r="S22">
        <f>'Info-Comm'!S22/Total!S22</f>
        <v>2.2063543003851091E-2</v>
      </c>
      <c r="T22">
        <f>'Info-Comm'!T22/Total!T22</f>
        <v>1.9850518363738648E-2</v>
      </c>
      <c r="U22">
        <f>'Info-Comm'!U22/Total!U22</f>
        <v>3.0393374741200831E-2</v>
      </c>
      <c r="V22">
        <f>'Info-Comm'!V22/Total!V22</f>
        <v>2.5171624713958812E-2</v>
      </c>
      <c r="W22">
        <f>'Info-Comm'!W22/Total!W22</f>
        <v>3.0008045052292837E-2</v>
      </c>
    </row>
    <row r="23" spans="1:23" x14ac:dyDescent="0.25">
      <c r="A23" s="2" t="s">
        <v>61</v>
      </c>
      <c r="B23" s="2" t="s">
        <v>62</v>
      </c>
      <c r="I23">
        <f>'Info-Comm'!I23/Total!I23</f>
        <v>2.8301886792452831E-2</v>
      </c>
      <c r="J23">
        <f>'Info-Comm'!J23/Total!J23</f>
        <v>2.5822426600636716E-2</v>
      </c>
      <c r="K23">
        <f>'Info-Comm'!K23/Total!K23</f>
        <v>3.0334367459496726E-2</v>
      </c>
      <c r="L23">
        <f>'Info-Comm'!L23/Total!L23</f>
        <v>2.4242424242424242E-2</v>
      </c>
      <c r="M23">
        <f>'Info-Comm'!M23/Total!M23</f>
        <v>2.6729034413631808E-2</v>
      </c>
      <c r="N23">
        <f>'Info-Comm'!N23/Total!N23</f>
        <v>2.6430244228839078E-2</v>
      </c>
      <c r="O23">
        <f>'Info-Comm'!O23/Total!O23</f>
        <v>3.2258064516129038E-2</v>
      </c>
      <c r="P23">
        <f>'Info-Comm'!P23/Total!P23</f>
        <v>2.2339027595269383E-2</v>
      </c>
      <c r="Q23">
        <f>'Info-Comm'!Q23/Total!Q23</f>
        <v>2.9438822447102112E-2</v>
      </c>
      <c r="R23">
        <f>'Info-Comm'!R23/Total!R23</f>
        <v>3.223825606386245E-2</v>
      </c>
      <c r="S23">
        <f>'Info-Comm'!S23/Total!S23</f>
        <v>2.7018822100789316E-2</v>
      </c>
      <c r="T23">
        <f>'Info-Comm'!T23/Total!T23</f>
        <v>3.1259392846408177E-2</v>
      </c>
      <c r="U23">
        <f>'Info-Comm'!U23/Total!U23</f>
        <v>0</v>
      </c>
      <c r="V23">
        <f>'Info-Comm'!V23/Total!V23</f>
        <v>0</v>
      </c>
      <c r="W23">
        <f>'Info-Comm'!W23/Total!W23</f>
        <v>4.482323232323232E-2</v>
      </c>
    </row>
    <row r="24" spans="1:23" x14ac:dyDescent="0.25">
      <c r="A24" s="2" t="s">
        <v>63</v>
      </c>
      <c r="B24" s="2" t="s">
        <v>62</v>
      </c>
      <c r="I24">
        <f>'Info-Comm'!I24/Total!I24</f>
        <v>2.8301886792452831E-2</v>
      </c>
      <c r="J24">
        <f>'Info-Comm'!J24/Total!J24</f>
        <v>2.5822426600636716E-2</v>
      </c>
      <c r="K24">
        <f>'Info-Comm'!K24/Total!K24</f>
        <v>3.0334367459496726E-2</v>
      </c>
      <c r="L24">
        <f>'Info-Comm'!L24/Total!L24</f>
        <v>2.4242424242424242E-2</v>
      </c>
      <c r="M24">
        <f>'Info-Comm'!M24/Total!M24</f>
        <v>2.6729034413631808E-2</v>
      </c>
      <c r="N24">
        <f>'Info-Comm'!N24/Total!N24</f>
        <v>2.6430244228839078E-2</v>
      </c>
      <c r="O24">
        <f>'Info-Comm'!O24/Total!O24</f>
        <v>3.2258064516129038E-2</v>
      </c>
      <c r="P24">
        <f>'Info-Comm'!P24/Total!P24</f>
        <v>2.2339027595269383E-2</v>
      </c>
      <c r="Q24">
        <f>'Info-Comm'!Q24/Total!Q24</f>
        <v>2.9438822447102112E-2</v>
      </c>
      <c r="R24">
        <f>'Info-Comm'!R24/Total!R24</f>
        <v>3.223825606386245E-2</v>
      </c>
      <c r="S24">
        <f>'Info-Comm'!S24/Total!S24</f>
        <v>2.7018822100789316E-2</v>
      </c>
      <c r="T24">
        <f>'Info-Comm'!T24/Total!T24</f>
        <v>3.1259392846408177E-2</v>
      </c>
      <c r="U24">
        <f>'Info-Comm'!U24/Total!U24</f>
        <v>0</v>
      </c>
      <c r="V24">
        <f>'Info-Comm'!V24/Total!V24</f>
        <v>0</v>
      </c>
      <c r="W24">
        <f>'Info-Comm'!W24/Total!W24</f>
        <v>4.482323232323232E-2</v>
      </c>
    </row>
    <row r="25" spans="1:23" x14ac:dyDescent="0.25">
      <c r="A25" s="2" t="s">
        <v>64</v>
      </c>
      <c r="B25" s="2" t="s">
        <v>65</v>
      </c>
      <c r="I25">
        <f>'Info-Comm'!I25/Total!I25</f>
        <v>5.5859420458512749E-2</v>
      </c>
      <c r="J25">
        <f>'Info-Comm'!J25/Total!J25</f>
        <v>5.2265998633568657E-2</v>
      </c>
      <c r="K25">
        <f>'Info-Comm'!K25/Total!K25</f>
        <v>4.6241403841593552E-2</v>
      </c>
      <c r="L25">
        <f>'Info-Comm'!L25/Total!L25</f>
        <v>4.7953216374269005E-2</v>
      </c>
      <c r="M25">
        <f>'Info-Comm'!M25/Total!M25</f>
        <v>5.0335570469798654E-2</v>
      </c>
      <c r="N25">
        <f>'Info-Comm'!N25/Total!N25</f>
        <v>5.1716350496838294E-2</v>
      </c>
      <c r="O25">
        <f>'Info-Comm'!O25/Total!O25</f>
        <v>4.6737213403880068E-2</v>
      </c>
      <c r="P25">
        <f>'Info-Comm'!P25/Total!P25</f>
        <v>5.1903873587183146E-2</v>
      </c>
      <c r="Q25">
        <f>'Info-Comm'!Q25/Total!Q25</f>
        <v>4.9499680647221635E-2</v>
      </c>
      <c r="R25">
        <f>'Info-Comm'!R25/Total!R25</f>
        <v>5.2238030948177382E-2</v>
      </c>
      <c r="S25">
        <f>'Info-Comm'!S25/Total!S25</f>
        <v>5.4123978060643695E-2</v>
      </c>
      <c r="T25">
        <f>'Info-Comm'!T25/Total!T25</f>
        <v>5.3469387755102037E-2</v>
      </c>
      <c r="U25">
        <f>'Info-Comm'!U25/Total!U25</f>
        <v>6.2929061784897031E-2</v>
      </c>
      <c r="V25">
        <f>'Info-Comm'!V25/Total!V25</f>
        <v>6.3607168755827212E-2</v>
      </c>
      <c r="W25">
        <f>'Info-Comm'!W25/Total!W25</f>
        <v>6.0960716466517399E-2</v>
      </c>
    </row>
    <row r="26" spans="1:23" x14ac:dyDescent="0.25">
      <c r="A26" s="2" t="s">
        <v>66</v>
      </c>
      <c r="B26" s="2" t="s">
        <v>65</v>
      </c>
      <c r="I26">
        <f>'Info-Comm'!I26/Total!I26</f>
        <v>5.5859420458512749E-2</v>
      </c>
      <c r="J26">
        <f>'Info-Comm'!J26/Total!J26</f>
        <v>5.2265998633568657E-2</v>
      </c>
      <c r="K26">
        <f>'Info-Comm'!K26/Total!K26</f>
        <v>4.6241403841593552E-2</v>
      </c>
      <c r="L26">
        <f>'Info-Comm'!L26/Total!L26</f>
        <v>4.7953216374269005E-2</v>
      </c>
      <c r="M26">
        <f>'Info-Comm'!M26/Total!M26</f>
        <v>5.0335570469798654E-2</v>
      </c>
      <c r="N26">
        <f>'Info-Comm'!N26/Total!N26</f>
        <v>5.1716350496838294E-2</v>
      </c>
      <c r="O26">
        <f>'Info-Comm'!O26/Total!O26</f>
        <v>4.6737213403880068E-2</v>
      </c>
      <c r="P26">
        <f>'Info-Comm'!P26/Total!P26</f>
        <v>5.1903873587183146E-2</v>
      </c>
      <c r="Q26">
        <f>'Info-Comm'!Q26/Total!Q26</f>
        <v>4.9499680647221635E-2</v>
      </c>
      <c r="R26">
        <f>'Info-Comm'!R26/Total!R26</f>
        <v>5.2238030948177382E-2</v>
      </c>
      <c r="S26">
        <f>'Info-Comm'!S26/Total!S26</f>
        <v>5.4123978060643695E-2</v>
      </c>
      <c r="T26">
        <f>'Info-Comm'!T26/Total!T26</f>
        <v>5.3469387755102037E-2</v>
      </c>
      <c r="U26">
        <f>'Info-Comm'!U26/Total!U26</f>
        <v>6.2929061784897031E-2</v>
      </c>
      <c r="V26">
        <f>'Info-Comm'!V26/Total!V26</f>
        <v>6.3607168755827212E-2</v>
      </c>
      <c r="W26">
        <f>'Info-Comm'!W26/Total!W26</f>
        <v>6.0960716466517399E-2</v>
      </c>
    </row>
    <row r="27" spans="1:23" x14ac:dyDescent="0.25">
      <c r="A27" s="2" t="s">
        <v>67</v>
      </c>
      <c r="B27" s="2" t="s">
        <v>68</v>
      </c>
      <c r="I27">
        <f>'Info-Comm'!I27/Total!I27</f>
        <v>3.7738486267384158E-2</v>
      </c>
      <c r="J27">
        <f>'Info-Comm'!J27/Total!J27</f>
        <v>3.9746403316264327E-2</v>
      </c>
      <c r="K27">
        <f>'Info-Comm'!K27/Total!K27</f>
        <v>3.8917208648268586E-2</v>
      </c>
      <c r="L27">
        <f>'Info-Comm'!L27/Total!L27</f>
        <v>3.830364715860899E-2</v>
      </c>
      <c r="M27">
        <f>'Info-Comm'!M27/Total!M27</f>
        <v>3.6583308022003984E-2</v>
      </c>
      <c r="N27">
        <f>'Info-Comm'!N27/Total!N27</f>
        <v>3.1426671100764879E-2</v>
      </c>
      <c r="O27">
        <f>'Info-Comm'!O27/Total!O27</f>
        <v>3.3206260032102725E-2</v>
      </c>
      <c r="P27">
        <f>'Info-Comm'!P27/Total!P27</f>
        <v>3.1855910239165383E-2</v>
      </c>
      <c r="Q27">
        <f>'Info-Comm'!Q27/Total!Q27</f>
        <v>3.356629905103873E-2</v>
      </c>
      <c r="R27">
        <f>'Info-Comm'!R27/Total!R27</f>
        <v>3.5303438440817625E-2</v>
      </c>
      <c r="S27">
        <f>'Info-Comm'!S27/Total!S27</f>
        <v>3.4812523671253627E-2</v>
      </c>
      <c r="T27">
        <f>'Info-Comm'!T27/Total!T27</f>
        <v>3.4973932472691163E-2</v>
      </c>
      <c r="U27">
        <f>'Info-Comm'!U27/Total!U27</f>
        <v>4.0511522066600435E-2</v>
      </c>
      <c r="V27">
        <f>'Info-Comm'!V27/Total!V27</f>
        <v>3.8944601304644139E-2</v>
      </c>
      <c r="W27">
        <f>'Info-Comm'!W27/Total!W27</f>
        <v>4.0336028694585149E-2</v>
      </c>
    </row>
    <row r="28" spans="1:23" x14ac:dyDescent="0.25">
      <c r="A28" s="2" t="s">
        <v>69</v>
      </c>
      <c r="B28" s="2" t="s">
        <v>70</v>
      </c>
      <c r="I28">
        <f>'Info-Comm'!I28/Total!I28</f>
        <v>4.6543727915194344E-2</v>
      </c>
      <c r="J28">
        <f>'Info-Comm'!J28/Total!J28</f>
        <v>4.9391514088367498E-2</v>
      </c>
      <c r="K28">
        <f>'Info-Comm'!K28/Total!K28</f>
        <v>4.8792672772689429E-2</v>
      </c>
      <c r="L28">
        <f>'Info-Comm'!L28/Total!L28</f>
        <v>4.4807392682533718E-2</v>
      </c>
      <c r="M28">
        <f>'Info-Comm'!M28/Total!M28</f>
        <v>4.4470450555880628E-2</v>
      </c>
      <c r="N28">
        <f>'Info-Comm'!N28/Total!N28</f>
        <v>3.875523012552301E-2</v>
      </c>
      <c r="O28">
        <f>'Info-Comm'!O28/Total!O28</f>
        <v>4.0988802028311851E-2</v>
      </c>
      <c r="P28">
        <f>'Info-Comm'!P28/Total!P28</f>
        <v>3.9837146980004116E-2</v>
      </c>
      <c r="Q28">
        <f>'Info-Comm'!Q28/Total!Q28</f>
        <v>4.0648778534241092E-2</v>
      </c>
      <c r="R28">
        <f>'Info-Comm'!R28/Total!R28</f>
        <v>4.2796568385760771E-2</v>
      </c>
      <c r="S28">
        <f>'Info-Comm'!S28/Total!S28</f>
        <v>4.3433602347762286E-2</v>
      </c>
      <c r="T28">
        <f>'Info-Comm'!T28/Total!T28</f>
        <v>4.2366375587755495E-2</v>
      </c>
      <c r="U28">
        <f>'Info-Comm'!U28/Total!U28</f>
        <v>4.6652843601895734E-2</v>
      </c>
      <c r="V28">
        <f>'Info-Comm'!V28/Total!V28</f>
        <v>4.6508097165991906E-2</v>
      </c>
      <c r="W28">
        <f>'Info-Comm'!W28/Total!W28</f>
        <v>4.9262975944687183E-2</v>
      </c>
    </row>
    <row r="29" spans="1:23" x14ac:dyDescent="0.25">
      <c r="A29" s="2" t="s">
        <v>71</v>
      </c>
      <c r="B29" s="2" t="s">
        <v>72</v>
      </c>
      <c r="I29">
        <f>'Info-Comm'!I29/Total!I29</f>
        <v>2.5651465798045604E-2</v>
      </c>
      <c r="J29">
        <f>'Info-Comm'!J29/Total!J29</f>
        <v>2.6519787841697267E-2</v>
      </c>
      <c r="K29">
        <f>'Info-Comm'!K29/Total!K29</f>
        <v>2.7726050072418788E-2</v>
      </c>
      <c r="L29">
        <f>'Info-Comm'!L29/Total!L29</f>
        <v>3.0729062060654753E-2</v>
      </c>
      <c r="M29">
        <f>'Info-Comm'!M29/Total!M29</f>
        <v>2.7141989062183514E-2</v>
      </c>
      <c r="N29">
        <f>'Info-Comm'!N29/Total!N29</f>
        <v>2.1847070506454815E-2</v>
      </c>
      <c r="O29">
        <f>'Info-Comm'!O29/Total!O29</f>
        <v>2.4198308085776117E-2</v>
      </c>
      <c r="P29">
        <f>'Info-Comm'!P29/Total!P29</f>
        <v>2.1636506687647522E-2</v>
      </c>
      <c r="Q29">
        <f>'Info-Comm'!Q29/Total!Q29</f>
        <v>2.3440453686200378E-2</v>
      </c>
      <c r="R29">
        <f>'Info-Comm'!R29/Total!R29</f>
        <v>2.2868217054263566E-2</v>
      </c>
      <c r="S29">
        <f>'Info-Comm'!S29/Total!S29</f>
        <v>2.0523846755277561E-2</v>
      </c>
      <c r="T29">
        <f>'Info-Comm'!T29/Total!T29</f>
        <v>2.5284694074502991E-2</v>
      </c>
      <c r="U29">
        <f>'Info-Comm'!U29/Total!U29</f>
        <v>0</v>
      </c>
      <c r="V29">
        <f>'Info-Comm'!V29/Total!V29</f>
        <v>0</v>
      </c>
      <c r="W29">
        <f>'Info-Comm'!W29/Total!W29</f>
        <v>2.4474850645596454E-2</v>
      </c>
    </row>
    <row r="30" spans="1:23" x14ac:dyDescent="0.25">
      <c r="A30" s="2" t="s">
        <v>73</v>
      </c>
      <c r="B30" s="2" t="s">
        <v>74</v>
      </c>
      <c r="I30">
        <f>'Info-Comm'!I30/Total!I30</f>
        <v>2.0017873100983019E-2</v>
      </c>
      <c r="J30">
        <f>'Info-Comm'!J30/Total!J30</f>
        <v>1.9949676491732567E-2</v>
      </c>
      <c r="K30">
        <f>'Info-Comm'!K30/Total!K30</f>
        <v>1.6797712651894212E-2</v>
      </c>
      <c r="L30">
        <f>'Info-Comm'!L30/Total!L30</f>
        <v>2.4307326194118649E-2</v>
      </c>
      <c r="M30">
        <f>'Info-Comm'!M30/Total!M30</f>
        <v>1.9508057675996608E-2</v>
      </c>
      <c r="N30">
        <f>'Info-Comm'!N30/Total!N30</f>
        <v>1.6063577950625636E-2</v>
      </c>
      <c r="O30">
        <f>'Info-Comm'!O30/Total!O30</f>
        <v>1.5961962981830533E-2</v>
      </c>
      <c r="P30">
        <f>'Info-Comm'!P30/Total!P30</f>
        <v>1.468134801468135E-2</v>
      </c>
      <c r="Q30">
        <f>'Info-Comm'!Q30/Total!Q30</f>
        <v>1.873101586230172E-2</v>
      </c>
      <c r="R30">
        <f>'Info-Comm'!R30/Total!R30</f>
        <v>2.1102568297071817E-2</v>
      </c>
      <c r="S30">
        <f>'Info-Comm'!S30/Total!S30</f>
        <v>1.7965049812183571E-2</v>
      </c>
      <c r="T30">
        <f>'Info-Comm'!T30/Total!T30</f>
        <v>1.8384131591678763E-2</v>
      </c>
      <c r="U30">
        <f>'Info-Comm'!U30/Total!U30</f>
        <v>0</v>
      </c>
      <c r="V30">
        <f>'Info-Comm'!V30/Total!V30</f>
        <v>2.757595772787318E-2</v>
      </c>
      <c r="W30">
        <f>'Info-Comm'!W30/Total!W30</f>
        <v>2.2368649211028262E-2</v>
      </c>
    </row>
    <row r="31" spans="1:23" x14ac:dyDescent="0.25">
      <c r="A31" s="2" t="s">
        <v>75</v>
      </c>
      <c r="B31" s="2" t="s">
        <v>76</v>
      </c>
      <c r="I31">
        <f>'Info-Comm'!I31/Total!I31</f>
        <v>1.6561004010868161E-2</v>
      </c>
      <c r="J31">
        <f>'Info-Comm'!J31/Total!J31</f>
        <v>1.5128006206361519E-2</v>
      </c>
      <c r="K31">
        <f>'Info-Comm'!K31/Total!K31</f>
        <v>1.4540214828399267E-2</v>
      </c>
      <c r="L31">
        <f>'Info-Comm'!L31/Total!L31</f>
        <v>1.7449488323274732E-2</v>
      </c>
      <c r="M31">
        <f>'Info-Comm'!M31/Total!M31</f>
        <v>1.7341040462427747E-2</v>
      </c>
      <c r="N31">
        <f>'Info-Comm'!N31/Total!N31</f>
        <v>1.6174686615446826E-2</v>
      </c>
      <c r="O31">
        <f>'Info-Comm'!O31/Total!O31</f>
        <v>1.3689346706424506E-2</v>
      </c>
      <c r="P31">
        <f>'Info-Comm'!P31/Total!P31</f>
        <v>1.7343371874159724E-2</v>
      </c>
      <c r="Q31">
        <f>'Info-Comm'!Q31/Total!Q31</f>
        <v>1.081081081081081E-2</v>
      </c>
      <c r="R31">
        <f>'Info-Comm'!R31/Total!R31</f>
        <v>1.3213530655391121E-2</v>
      </c>
      <c r="S31">
        <f>'Info-Comm'!S31/Total!S31</f>
        <v>1.6263440860215053E-2</v>
      </c>
      <c r="T31">
        <f>'Info-Comm'!T31/Total!T31</f>
        <v>1.5109709630797529E-2</v>
      </c>
      <c r="U31">
        <f>'Info-Comm'!U31/Total!U31</f>
        <v>0</v>
      </c>
      <c r="V31">
        <f>'Info-Comm'!V31/Total!V31</f>
        <v>1.9884877027734171E-2</v>
      </c>
      <c r="W31">
        <f>'Info-Comm'!W31/Total!W31</f>
        <v>1.901536858556916E-2</v>
      </c>
    </row>
    <row r="32" spans="1:23" x14ac:dyDescent="0.25">
      <c r="A32" s="2" t="s">
        <v>77</v>
      </c>
      <c r="B32" s="2" t="s">
        <v>76</v>
      </c>
      <c r="I32">
        <f>'Info-Comm'!I32/Total!I32</f>
        <v>1.6561004010868161E-2</v>
      </c>
      <c r="J32">
        <f>'Info-Comm'!J32/Total!J32</f>
        <v>1.5128006206361519E-2</v>
      </c>
      <c r="K32">
        <f>'Info-Comm'!K32/Total!K32</f>
        <v>1.4540214828399267E-2</v>
      </c>
      <c r="L32">
        <f>'Info-Comm'!L32/Total!L32</f>
        <v>1.7449488323274732E-2</v>
      </c>
      <c r="M32">
        <f>'Info-Comm'!M32/Total!M32</f>
        <v>1.7341040462427747E-2</v>
      </c>
      <c r="N32">
        <f>'Info-Comm'!N32/Total!N32</f>
        <v>1.6174686615446826E-2</v>
      </c>
      <c r="O32">
        <f>'Info-Comm'!O32/Total!O32</f>
        <v>1.3689346706424506E-2</v>
      </c>
      <c r="P32">
        <f>'Info-Comm'!P32/Total!P32</f>
        <v>1.7343371874159724E-2</v>
      </c>
      <c r="Q32">
        <f>'Info-Comm'!Q32/Total!Q32</f>
        <v>1.081081081081081E-2</v>
      </c>
      <c r="R32">
        <f>'Info-Comm'!R32/Total!R32</f>
        <v>1.3213530655391121E-2</v>
      </c>
      <c r="S32">
        <f>'Info-Comm'!S32/Total!S32</f>
        <v>1.6263440860215053E-2</v>
      </c>
      <c r="T32">
        <f>'Info-Comm'!T32/Total!T32</f>
        <v>1.5109709630797529E-2</v>
      </c>
      <c r="U32">
        <f>'Info-Comm'!U32/Total!U32</f>
        <v>0</v>
      </c>
      <c r="V32">
        <f>'Info-Comm'!V32/Total!V32</f>
        <v>1.9884877027734171E-2</v>
      </c>
      <c r="W32">
        <f>'Info-Comm'!W32/Total!W32</f>
        <v>1.901536858556916E-2</v>
      </c>
    </row>
    <row r="33" spans="1:23" x14ac:dyDescent="0.25">
      <c r="A33" s="2" t="s">
        <v>78</v>
      </c>
      <c r="B33" s="2" t="s">
        <v>79</v>
      </c>
      <c r="I33">
        <f>'Info-Comm'!I33/Total!I33</f>
        <v>1.9629164924020635E-2</v>
      </c>
      <c r="J33">
        <f>'Info-Comm'!J33/Total!J33</f>
        <v>2.0070121193716699E-2</v>
      </c>
      <c r="K33">
        <f>'Info-Comm'!K33/Total!K33</f>
        <v>2.0334261838440112E-2</v>
      </c>
      <c r="L33">
        <f>'Info-Comm'!L33/Total!L33</f>
        <v>1.938658980912502E-2</v>
      </c>
      <c r="M33">
        <f>'Info-Comm'!M33/Total!M33</f>
        <v>2.0818801309223586E-2</v>
      </c>
      <c r="N33">
        <f>'Info-Comm'!N33/Total!N33</f>
        <v>1.9833789129915302E-2</v>
      </c>
      <c r="O33">
        <f>'Info-Comm'!O33/Total!O33</f>
        <v>1.9570040143672088E-2</v>
      </c>
      <c r="P33">
        <f>'Info-Comm'!P33/Total!P33</f>
        <v>1.8902359535914483E-2</v>
      </c>
      <c r="Q33">
        <f>'Info-Comm'!Q33/Total!Q33</f>
        <v>1.9840353173686508E-2</v>
      </c>
      <c r="R33">
        <f>'Info-Comm'!R33/Total!R33</f>
        <v>1.9829094505160131E-2</v>
      </c>
      <c r="S33">
        <f>'Info-Comm'!S33/Total!S33</f>
        <v>1.9836874433591781E-2</v>
      </c>
      <c r="T33">
        <f>'Info-Comm'!T33/Total!T33</f>
        <v>2.2422975461649494E-2</v>
      </c>
      <c r="U33">
        <f>'Info-Comm'!U33/Total!U33</f>
        <v>2.8458699249077256E-2</v>
      </c>
      <c r="V33">
        <f>'Info-Comm'!V33/Total!V33</f>
        <v>2.7193847866231566E-2</v>
      </c>
      <c r="W33">
        <f>'Info-Comm'!W33/Total!W33</f>
        <v>2.6863486641454191E-2</v>
      </c>
    </row>
    <row r="34" spans="1:23" x14ac:dyDescent="0.25">
      <c r="A34" s="2" t="s">
        <v>80</v>
      </c>
      <c r="B34" s="2" t="s">
        <v>81</v>
      </c>
      <c r="I34">
        <f>'Info-Comm'!I34/Total!I34</f>
        <v>1.763399055817828E-2</v>
      </c>
      <c r="J34">
        <f>'Info-Comm'!J34/Total!J34</f>
        <v>1.8429376977032046E-2</v>
      </c>
      <c r="K34">
        <f>'Info-Comm'!K34/Total!K34</f>
        <v>1.9915848527349227E-2</v>
      </c>
      <c r="L34">
        <f>'Info-Comm'!L34/Total!L34</f>
        <v>1.8287726903278245E-2</v>
      </c>
      <c r="M34">
        <f>'Info-Comm'!M34/Total!M34</f>
        <v>1.8528536651338922E-2</v>
      </c>
      <c r="N34">
        <f>'Info-Comm'!N34/Total!N34</f>
        <v>2.1934604904632154E-2</v>
      </c>
      <c r="O34">
        <f>'Info-Comm'!O34/Total!O34</f>
        <v>1.9220283533260631E-2</v>
      </c>
      <c r="P34">
        <f>'Info-Comm'!P34/Total!P34</f>
        <v>2.0686911550192279E-2</v>
      </c>
      <c r="Q34">
        <f>'Info-Comm'!Q34/Total!Q34</f>
        <v>2.3353450537916556E-2</v>
      </c>
      <c r="R34">
        <f>'Info-Comm'!R34/Total!R34</f>
        <v>2.3772204806687562E-2</v>
      </c>
      <c r="S34">
        <f>'Info-Comm'!S34/Total!S34</f>
        <v>2.0194174757281552E-2</v>
      </c>
      <c r="T34">
        <f>'Info-Comm'!T34/Total!T34</f>
        <v>2.6040336992596374E-2</v>
      </c>
      <c r="U34">
        <f>'Info-Comm'!U34/Total!U34</f>
        <v>0</v>
      </c>
      <c r="V34">
        <f>'Info-Comm'!V34/Total!V34</f>
        <v>2.9003783102143757E-2</v>
      </c>
      <c r="W34">
        <f>'Info-Comm'!W34/Total!W34</f>
        <v>2.6412776412776413E-2</v>
      </c>
    </row>
    <row r="35" spans="1:23" x14ac:dyDescent="0.25">
      <c r="A35" s="2" t="s">
        <v>82</v>
      </c>
      <c r="B35" s="2" t="s">
        <v>83</v>
      </c>
      <c r="I35">
        <f>'Info-Comm'!I35/Total!I35</f>
        <v>2.602612899907417E-2</v>
      </c>
      <c r="J35">
        <f>'Info-Comm'!J35/Total!J35</f>
        <v>2.7010372804765329E-2</v>
      </c>
      <c r="K35">
        <f>'Info-Comm'!K35/Total!K35</f>
        <v>2.8987023859355376E-2</v>
      </c>
      <c r="L35">
        <f>'Info-Comm'!L35/Total!L35</f>
        <v>2.6982661331691801E-2</v>
      </c>
      <c r="M35">
        <f>'Info-Comm'!M35/Total!M35</f>
        <v>2.5315199046957212E-2</v>
      </c>
      <c r="N35">
        <f>'Info-Comm'!N35/Total!N35</f>
        <v>2.5853562265640419E-2</v>
      </c>
      <c r="O35">
        <f>'Info-Comm'!O35/Total!O35</f>
        <v>2.4681684622918705E-2</v>
      </c>
      <c r="P35">
        <f>'Info-Comm'!P35/Total!P35</f>
        <v>2.3898139079333986E-2</v>
      </c>
      <c r="Q35">
        <f>'Info-Comm'!Q35/Total!Q35</f>
        <v>2.7237354085603113E-2</v>
      </c>
      <c r="R35">
        <f>'Info-Comm'!R35/Total!R35</f>
        <v>2.6495152155131037E-2</v>
      </c>
      <c r="S35">
        <f>'Info-Comm'!S35/Total!S35</f>
        <v>2.7317723205787171E-2</v>
      </c>
      <c r="T35">
        <f>'Info-Comm'!T35/Total!T35</f>
        <v>2.8786331135667191E-2</v>
      </c>
      <c r="U35">
        <f>'Info-Comm'!U35/Total!U35</f>
        <v>3.4622467771639041E-2</v>
      </c>
      <c r="V35">
        <f>'Info-Comm'!V35/Total!V35</f>
        <v>3.2981049562682219E-2</v>
      </c>
      <c r="W35">
        <f>'Info-Comm'!W35/Total!W35</f>
        <v>3.1718932518644979E-2</v>
      </c>
    </row>
    <row r="36" spans="1:23" x14ac:dyDescent="0.25">
      <c r="A36" s="2" t="s">
        <v>84</v>
      </c>
      <c r="B36" s="2" t="s">
        <v>85</v>
      </c>
      <c r="I36">
        <f>'Info-Comm'!I36/Total!I36</f>
        <v>2.1935483870967741E-2</v>
      </c>
      <c r="J36">
        <f>'Info-Comm'!J36/Total!J36</f>
        <v>2.2578203834510594E-2</v>
      </c>
      <c r="K36">
        <f>'Info-Comm'!K36/Total!K36</f>
        <v>2.0907700152983169E-2</v>
      </c>
      <c r="L36">
        <f>'Info-Comm'!L36/Total!L36</f>
        <v>2.2294589178356715E-2</v>
      </c>
      <c r="M36">
        <f>'Info-Comm'!M36/Total!M36</f>
        <v>2.7392120075046902E-2</v>
      </c>
      <c r="N36">
        <f>'Info-Comm'!N36/Total!N36</f>
        <v>2.1998508575689781E-2</v>
      </c>
      <c r="O36">
        <f>'Info-Comm'!O36/Total!O36</f>
        <v>2.2216826514507709E-2</v>
      </c>
      <c r="P36">
        <f>'Info-Comm'!P36/Total!P36</f>
        <v>2.0577105014191105E-2</v>
      </c>
      <c r="Q36">
        <f>'Info-Comm'!Q36/Total!Q36</f>
        <v>1.8721678988790839E-2</v>
      </c>
      <c r="R36">
        <f>'Info-Comm'!R36/Total!R36</f>
        <v>1.814350930586445E-2</v>
      </c>
      <c r="S36">
        <f>'Info-Comm'!S36/Total!S36</f>
        <v>1.9384398496240601E-2</v>
      </c>
      <c r="T36">
        <f>'Info-Comm'!T36/Total!T36</f>
        <v>2.2637566751799398E-2</v>
      </c>
      <c r="U36">
        <f>'Info-Comm'!U36/Total!U36</f>
        <v>0</v>
      </c>
      <c r="V36">
        <f>'Info-Comm'!V36/Total!V36</f>
        <v>2.4628757696486779E-2</v>
      </c>
      <c r="W36">
        <f>'Info-Comm'!W36/Total!W36</f>
        <v>2.6369863013698633E-2</v>
      </c>
    </row>
    <row r="37" spans="1:23" x14ac:dyDescent="0.25">
      <c r="A37" s="2" t="s">
        <v>86</v>
      </c>
      <c r="B37" s="2" t="s">
        <v>87</v>
      </c>
      <c r="I37">
        <f>'Info-Comm'!I37/Total!I37</f>
        <v>1.3758599124452785E-2</v>
      </c>
      <c r="J37">
        <f>'Info-Comm'!J37/Total!J37</f>
        <v>1.3378222734118896E-2</v>
      </c>
      <c r="K37">
        <f>'Info-Comm'!K37/Total!K37</f>
        <v>1.2927622900360567E-2</v>
      </c>
      <c r="L37">
        <f>'Info-Comm'!L37/Total!L37</f>
        <v>1.1744534933561937E-2</v>
      </c>
      <c r="M37">
        <f>'Info-Comm'!M37/Total!M37</f>
        <v>1.4053504910260752E-2</v>
      </c>
      <c r="N37">
        <f>'Info-Comm'!N37/Total!N37</f>
        <v>1.210474308300395E-2</v>
      </c>
      <c r="O37">
        <f>'Info-Comm'!O37/Total!O37</f>
        <v>1.3658940397350994E-2</v>
      </c>
      <c r="P37">
        <f>'Info-Comm'!P37/Total!P37</f>
        <v>1.2513377788754424E-2</v>
      </c>
      <c r="Q37">
        <f>'Info-Comm'!Q37/Total!Q37</f>
        <v>1.2546358399747496E-2</v>
      </c>
      <c r="R37">
        <f>'Info-Comm'!R37/Total!R37</f>
        <v>1.3181499103034084E-2</v>
      </c>
      <c r="S37">
        <f>'Info-Comm'!S37/Total!S37</f>
        <v>1.3866420152530623E-2</v>
      </c>
      <c r="T37">
        <f>'Info-Comm'!T37/Total!T37</f>
        <v>1.4886232163517163E-2</v>
      </c>
      <c r="U37">
        <f>'Info-Comm'!U37/Total!U37</f>
        <v>2.3636069289299011E-2</v>
      </c>
      <c r="V37">
        <f>'Info-Comm'!V37/Total!V37</f>
        <v>2.2607568268373714E-2</v>
      </c>
      <c r="W37">
        <f>'Info-Comm'!W37/Total!W37</f>
        <v>2.3309663476381599E-2</v>
      </c>
    </row>
    <row r="38" spans="1:23" x14ac:dyDescent="0.25">
      <c r="A38" s="2" t="s">
        <v>88</v>
      </c>
      <c r="B38" s="2" t="s">
        <v>89</v>
      </c>
      <c r="I38">
        <f>'Info-Comm'!I38/Total!I38</f>
        <v>2.9967984513439058E-2</v>
      </c>
      <c r="J38">
        <f>'Info-Comm'!J38/Total!J38</f>
        <v>3.0353373221579626E-2</v>
      </c>
      <c r="K38">
        <f>'Info-Comm'!K38/Total!K38</f>
        <v>3.1215841785505478E-2</v>
      </c>
      <c r="L38">
        <f>'Info-Comm'!L38/Total!L38</f>
        <v>3.2374814080317303E-2</v>
      </c>
      <c r="M38">
        <f>'Info-Comm'!M38/Total!M38</f>
        <v>3.3261631122856621E-2</v>
      </c>
      <c r="N38">
        <f>'Info-Comm'!N38/Total!N38</f>
        <v>2.8759033050878541E-2</v>
      </c>
      <c r="O38">
        <f>'Info-Comm'!O38/Total!O38</f>
        <v>2.9324590798562804E-2</v>
      </c>
      <c r="P38">
        <f>'Info-Comm'!P38/Total!P38</f>
        <v>2.88553754675362E-2</v>
      </c>
      <c r="Q38">
        <f>'Info-Comm'!Q38/Total!Q38</f>
        <v>2.9610317053866568E-2</v>
      </c>
      <c r="R38">
        <f>'Info-Comm'!R38/Total!R38</f>
        <v>2.9219504307855772E-2</v>
      </c>
      <c r="S38">
        <f>'Info-Comm'!S38/Total!S38</f>
        <v>3.0097766163509041E-2</v>
      </c>
      <c r="T38">
        <f>'Info-Comm'!T38/Total!T38</f>
        <v>3.0671782414239335E-2</v>
      </c>
      <c r="U38">
        <f>'Info-Comm'!U38/Total!U38</f>
        <v>3.9583671012110126E-2</v>
      </c>
      <c r="V38">
        <f>'Info-Comm'!V38/Total!V38</f>
        <v>3.6809171355857019E-2</v>
      </c>
      <c r="W38">
        <f>'Info-Comm'!W38/Total!W38</f>
        <v>3.8371385426761932E-2</v>
      </c>
    </row>
    <row r="39" spans="1:23" x14ac:dyDescent="0.25">
      <c r="A39" s="2" t="s">
        <v>90</v>
      </c>
      <c r="B39" s="2" t="s">
        <v>91</v>
      </c>
      <c r="I39">
        <f>'Info-Comm'!I39/Total!I39</f>
        <v>3.159755151306147E-2</v>
      </c>
      <c r="J39">
        <f>'Info-Comm'!J39/Total!J39</f>
        <v>2.9272939851903171E-2</v>
      </c>
      <c r="K39">
        <f>'Info-Comm'!K39/Total!K39</f>
        <v>2.9994265802126066E-2</v>
      </c>
      <c r="L39">
        <f>'Info-Comm'!L39/Total!L39</f>
        <v>3.2385364388967525E-2</v>
      </c>
      <c r="M39">
        <f>'Info-Comm'!M39/Total!M39</f>
        <v>3.2282859338970016E-2</v>
      </c>
      <c r="N39">
        <f>'Info-Comm'!N39/Total!N39</f>
        <v>2.6609696251797949E-2</v>
      </c>
      <c r="O39">
        <f>'Info-Comm'!O39/Total!O39</f>
        <v>2.7953186831691505E-2</v>
      </c>
      <c r="P39">
        <f>'Info-Comm'!P39/Total!P39</f>
        <v>2.696930357217639E-2</v>
      </c>
      <c r="Q39">
        <f>'Info-Comm'!Q39/Total!Q39</f>
        <v>3.1383153064568986E-2</v>
      </c>
      <c r="R39">
        <f>'Info-Comm'!R39/Total!R39</f>
        <v>2.7554489102179565E-2</v>
      </c>
      <c r="S39">
        <f>'Info-Comm'!S39/Total!S39</f>
        <v>2.8867803152138952E-2</v>
      </c>
      <c r="T39">
        <f>'Info-Comm'!T39/Total!T39</f>
        <v>2.8820402126553943E-2</v>
      </c>
      <c r="U39">
        <f>'Info-Comm'!U39/Total!U39</f>
        <v>3.9311835106382975E-2</v>
      </c>
      <c r="V39">
        <f>'Info-Comm'!V39/Total!V39</f>
        <v>3.4805943845876562E-2</v>
      </c>
      <c r="W39">
        <f>'Info-Comm'!W39/Total!W39</f>
        <v>3.3554458500462819E-2</v>
      </c>
    </row>
    <row r="40" spans="1:23" x14ac:dyDescent="0.25">
      <c r="A40" s="2" t="s">
        <v>92</v>
      </c>
      <c r="B40" s="2" t="s">
        <v>93</v>
      </c>
      <c r="I40">
        <f>'Info-Comm'!I40/Total!I40</f>
        <v>4.0758008723116253E-2</v>
      </c>
      <c r="J40">
        <f>'Info-Comm'!J40/Total!J40</f>
        <v>4.1391391391391391E-2</v>
      </c>
      <c r="K40">
        <f>'Info-Comm'!K40/Total!K40</f>
        <v>4.3795993458708098E-2</v>
      </c>
      <c r="L40">
        <f>'Info-Comm'!L40/Total!L40</f>
        <v>4.4690488173125313E-2</v>
      </c>
      <c r="M40">
        <f>'Info-Comm'!M40/Total!M40</f>
        <v>4.5588308643822635E-2</v>
      </c>
      <c r="N40">
        <f>'Info-Comm'!N40/Total!N40</f>
        <v>4.1668736031785454E-2</v>
      </c>
      <c r="O40">
        <f>'Info-Comm'!O40/Total!O40</f>
        <v>4.036490264358232E-2</v>
      </c>
      <c r="P40">
        <f>'Info-Comm'!P40/Total!P40</f>
        <v>3.9248817225065173E-2</v>
      </c>
      <c r="Q40">
        <f>'Info-Comm'!Q40/Total!Q40</f>
        <v>3.7311724579956962E-2</v>
      </c>
      <c r="R40">
        <f>'Info-Comm'!R40/Total!R40</f>
        <v>3.9402794265363895E-2</v>
      </c>
      <c r="S40">
        <f>'Info-Comm'!S40/Total!S40</f>
        <v>3.9314285714285711E-2</v>
      </c>
      <c r="T40">
        <f>'Info-Comm'!T40/Total!T40</f>
        <v>4.1636625811103105E-2</v>
      </c>
      <c r="U40">
        <f>'Info-Comm'!U40/Total!U40</f>
        <v>5.6953212031191976E-2</v>
      </c>
      <c r="V40">
        <f>'Info-Comm'!V40/Total!V40</f>
        <v>5.1727348915169002E-2</v>
      </c>
      <c r="W40">
        <f>'Info-Comm'!W40/Total!W40</f>
        <v>5.5261742560057371E-2</v>
      </c>
    </row>
    <row r="41" spans="1:23" x14ac:dyDescent="0.25">
      <c r="A41" s="2" t="s">
        <v>94</v>
      </c>
      <c r="B41" s="2" t="s">
        <v>95</v>
      </c>
      <c r="I41">
        <f>'Info-Comm'!I41/Total!I41</f>
        <v>2.3678180429432233E-2</v>
      </c>
      <c r="J41">
        <f>'Info-Comm'!J41/Total!J41</f>
        <v>2.3446859489988019E-2</v>
      </c>
      <c r="K41">
        <f>'Info-Comm'!K41/Total!K41</f>
        <v>2.6577503429355279E-2</v>
      </c>
      <c r="L41">
        <f>'Info-Comm'!L41/Total!L41</f>
        <v>2.720174628494669E-2</v>
      </c>
      <c r="M41">
        <f>'Info-Comm'!M41/Total!M41</f>
        <v>2.6646681655425095E-2</v>
      </c>
      <c r="N41">
        <f>'Info-Comm'!N41/Total!N41</f>
        <v>2.1830811213098485E-2</v>
      </c>
      <c r="O41">
        <f>'Info-Comm'!O41/Total!O41</f>
        <v>2.3096384558883541E-2</v>
      </c>
      <c r="P41">
        <f>'Info-Comm'!P41/Total!P41</f>
        <v>2.361635472728733E-2</v>
      </c>
      <c r="Q41">
        <f>'Info-Comm'!Q41/Total!Q41</f>
        <v>2.3639536728541966E-2</v>
      </c>
      <c r="R41">
        <f>'Info-Comm'!R41/Total!R41</f>
        <v>2.3465276131784781E-2</v>
      </c>
      <c r="S41">
        <f>'Info-Comm'!S41/Total!S41</f>
        <v>2.5036367812571781E-2</v>
      </c>
      <c r="T41">
        <f>'Info-Comm'!T41/Total!T41</f>
        <v>2.5310734463276838E-2</v>
      </c>
      <c r="U41">
        <f>'Info-Comm'!U41/Total!U41</f>
        <v>3.2362927111175326E-2</v>
      </c>
      <c r="V41">
        <f>'Info-Comm'!V41/Total!V41</f>
        <v>3.0633688975105072E-2</v>
      </c>
      <c r="W41">
        <f>'Info-Comm'!W41/Total!W41</f>
        <v>3.2797126347024835E-2</v>
      </c>
    </row>
    <row r="42" spans="1:23" x14ac:dyDescent="0.25">
      <c r="A42" s="2" t="s">
        <v>96</v>
      </c>
      <c r="B42" s="2" t="s">
        <v>97</v>
      </c>
      <c r="I42">
        <f>'Info-Comm'!I42/Total!I42</f>
        <v>2.3700224191309915E-2</v>
      </c>
      <c r="J42">
        <f>'Info-Comm'!J42/Total!J42</f>
        <v>2.897770117418938E-2</v>
      </c>
      <c r="K42">
        <f>'Info-Comm'!K42/Total!K42</f>
        <v>2.3583360628889619E-2</v>
      </c>
      <c r="L42">
        <f>'Info-Comm'!L42/Total!L42</f>
        <v>2.6967005076142133E-2</v>
      </c>
      <c r="M42">
        <f>'Info-Comm'!M42/Total!M42</f>
        <v>2.9864627467190243E-2</v>
      </c>
      <c r="N42">
        <f>'Info-Comm'!N42/Total!N42</f>
        <v>2.6946107784431138E-2</v>
      </c>
      <c r="O42">
        <f>'Info-Comm'!O42/Total!O42</f>
        <v>2.8105446712483332E-2</v>
      </c>
      <c r="P42">
        <f>'Info-Comm'!P42/Total!P42</f>
        <v>2.7095339197250025E-2</v>
      </c>
      <c r="Q42">
        <f>'Info-Comm'!Q42/Total!Q42</f>
        <v>2.5260467859249066E-2</v>
      </c>
      <c r="R42">
        <f>'Info-Comm'!R42/Total!R42</f>
        <v>2.5740025740025738E-2</v>
      </c>
      <c r="S42">
        <f>'Info-Comm'!S42/Total!S42</f>
        <v>2.9546562652364702E-2</v>
      </c>
      <c r="T42">
        <f>'Info-Comm'!T42/Total!T42</f>
        <v>2.792696025778733E-2</v>
      </c>
      <c r="U42">
        <f>'Info-Comm'!U42/Total!U42</f>
        <v>2.8771228771228771E-2</v>
      </c>
      <c r="V42">
        <f>'Info-Comm'!V42/Total!V42</f>
        <v>3.2889988658624601E-2</v>
      </c>
      <c r="W42">
        <f>'Info-Comm'!W42/Total!W42</f>
        <v>3.3108584079702123E-2</v>
      </c>
    </row>
    <row r="43" spans="1:23" x14ac:dyDescent="0.25">
      <c r="A43" s="2" t="s">
        <v>98</v>
      </c>
      <c r="B43" s="2" t="s">
        <v>99</v>
      </c>
      <c r="I43">
        <f>'Info-Comm'!I43/Total!I43</f>
        <v>2.2590546347452424E-2</v>
      </c>
      <c r="J43">
        <f>'Info-Comm'!J43/Total!J43</f>
        <v>2.3977521073993129E-2</v>
      </c>
      <c r="K43">
        <f>'Info-Comm'!K43/Total!K43</f>
        <v>2.5102459016393446E-2</v>
      </c>
      <c r="L43">
        <f>'Info-Comm'!L43/Total!L43</f>
        <v>2.4116553006819589E-2</v>
      </c>
      <c r="M43">
        <f>'Info-Comm'!M43/Total!M43</f>
        <v>2.6291427513423442E-2</v>
      </c>
      <c r="N43">
        <f>'Info-Comm'!N43/Total!N43</f>
        <v>2.2057917436845348E-2</v>
      </c>
      <c r="O43">
        <f>'Info-Comm'!O43/Total!O43</f>
        <v>2.306853959796561E-2</v>
      </c>
      <c r="P43">
        <f>'Info-Comm'!P43/Total!P43</f>
        <v>2.3478735667050905E-2</v>
      </c>
      <c r="Q43">
        <f>'Info-Comm'!Q43/Total!Q43</f>
        <v>2.4163458691145986E-2</v>
      </c>
      <c r="R43">
        <f>'Info-Comm'!R43/Total!R43</f>
        <v>2.4880326221854501E-2</v>
      </c>
      <c r="S43">
        <f>'Info-Comm'!S43/Total!S43</f>
        <v>2.4322122657977424E-2</v>
      </c>
      <c r="T43">
        <f>'Info-Comm'!T43/Total!T43</f>
        <v>2.5044619724797049E-2</v>
      </c>
      <c r="U43">
        <f>'Info-Comm'!U43/Total!U43</f>
        <v>3.0154319162774199E-2</v>
      </c>
      <c r="V43">
        <f>'Info-Comm'!V43/Total!V43</f>
        <v>2.7709718819274295E-2</v>
      </c>
      <c r="W43">
        <f>'Info-Comm'!W43/Total!W43</f>
        <v>3.1202478175161925E-2</v>
      </c>
    </row>
    <row r="44" spans="1:23" x14ac:dyDescent="0.25">
      <c r="A44" s="2" t="s">
        <v>100</v>
      </c>
      <c r="B44" s="2" t="s">
        <v>101</v>
      </c>
      <c r="I44">
        <f>'Info-Comm'!I44/Total!I44</f>
        <v>3.0949895615866387E-2</v>
      </c>
      <c r="J44">
        <f>'Info-Comm'!J44/Total!J44</f>
        <v>3.0746473664747212E-2</v>
      </c>
      <c r="K44">
        <f>'Info-Comm'!K44/Total!K44</f>
        <v>3.0830746567054243E-2</v>
      </c>
      <c r="L44">
        <f>'Info-Comm'!L44/Total!L44</f>
        <v>3.0219637572044239E-2</v>
      </c>
      <c r="M44">
        <f>'Info-Comm'!M44/Total!M44</f>
        <v>3.0271986887261182E-2</v>
      </c>
      <c r="N44">
        <f>'Info-Comm'!N44/Total!N44</f>
        <v>2.6904458598726113E-2</v>
      </c>
      <c r="O44">
        <f>'Info-Comm'!O44/Total!O44</f>
        <v>2.5625504439063758E-2</v>
      </c>
      <c r="P44">
        <f>'Info-Comm'!P44/Total!P44</f>
        <v>2.6459533951390626E-2</v>
      </c>
      <c r="Q44">
        <f>'Info-Comm'!Q44/Total!Q44</f>
        <v>2.7469573292927318E-2</v>
      </c>
      <c r="R44">
        <f>'Info-Comm'!R44/Total!R44</f>
        <v>2.6255763164280514E-2</v>
      </c>
      <c r="S44">
        <f>'Info-Comm'!S44/Total!S44</f>
        <v>2.6176484872031471E-2</v>
      </c>
      <c r="T44">
        <f>'Info-Comm'!T44/Total!T44</f>
        <v>2.6450471134069928E-2</v>
      </c>
      <c r="U44">
        <f>'Info-Comm'!U44/Total!U44</f>
        <v>3.2669754607273081E-2</v>
      </c>
      <c r="V44">
        <f>'Info-Comm'!V44/Total!V44</f>
        <v>3.4484450112822522E-2</v>
      </c>
      <c r="W44">
        <f>'Info-Comm'!W44/Total!W44</f>
        <v>3.4045393858477976E-2</v>
      </c>
    </row>
    <row r="45" spans="1:23" x14ac:dyDescent="0.25">
      <c r="A45" s="2" t="s">
        <v>102</v>
      </c>
      <c r="B45" s="2" t="s">
        <v>103</v>
      </c>
      <c r="I45">
        <f>'Info-Comm'!I45/Total!I45</f>
        <v>2.8995857734609342E-2</v>
      </c>
      <c r="J45">
        <f>'Info-Comm'!J45/Total!J45</f>
        <v>2.6137184115523467E-2</v>
      </c>
      <c r="K45">
        <f>'Info-Comm'!K45/Total!K45</f>
        <v>2.7537260468417316E-2</v>
      </c>
      <c r="L45">
        <f>'Info-Comm'!L45/Total!L45</f>
        <v>2.8523254180132077E-2</v>
      </c>
      <c r="M45">
        <f>'Info-Comm'!M45/Total!M45</f>
        <v>3.0129725205746968E-2</v>
      </c>
      <c r="N45">
        <f>'Info-Comm'!N45/Total!N45</f>
        <v>2.7475592747559275E-2</v>
      </c>
      <c r="O45">
        <f>'Info-Comm'!O45/Total!O45</f>
        <v>2.2648325691260247E-2</v>
      </c>
      <c r="P45">
        <f>'Info-Comm'!P45/Total!P45</f>
        <v>2.3624197733169469E-2</v>
      </c>
      <c r="Q45">
        <f>'Info-Comm'!Q45/Total!Q45</f>
        <v>2.3964851551058448E-2</v>
      </c>
      <c r="R45">
        <f>'Info-Comm'!R45/Total!R45</f>
        <v>2.2999202339803244E-2</v>
      </c>
      <c r="S45">
        <f>'Info-Comm'!S45/Total!S45</f>
        <v>2.2474881015335801E-2</v>
      </c>
      <c r="T45">
        <f>'Info-Comm'!T45/Total!T45</f>
        <v>2.392469603869787E-2</v>
      </c>
      <c r="U45">
        <f>'Info-Comm'!U45/Total!U45</f>
        <v>0</v>
      </c>
      <c r="V45">
        <f>'Info-Comm'!V45/Total!V45</f>
        <v>3.0402512132457895E-2</v>
      </c>
      <c r="W45">
        <f>'Info-Comm'!W45/Total!W45</f>
        <v>3.5243376463339499E-2</v>
      </c>
    </row>
    <row r="46" spans="1:23" x14ac:dyDescent="0.25">
      <c r="A46" s="2" t="s">
        <v>104</v>
      </c>
      <c r="B46" s="2" t="s">
        <v>105</v>
      </c>
      <c r="I46">
        <f>'Info-Comm'!I46/Total!I46</f>
        <v>0</v>
      </c>
      <c r="J46">
        <f>'Info-Comm'!J46/Total!J46</f>
        <v>2.3856081345326553E-2</v>
      </c>
      <c r="K46">
        <f>'Info-Comm'!K46/Total!K46</f>
        <v>2.9569892473118285E-2</v>
      </c>
      <c r="L46">
        <f>'Info-Comm'!L46/Total!L46</f>
        <v>2.2815158546017015E-2</v>
      </c>
      <c r="M46">
        <f>'Info-Comm'!M46/Total!M46</f>
        <v>3.3639143730886847E-2</v>
      </c>
      <c r="N46">
        <f>'Info-Comm'!N46/Total!N46</f>
        <v>1.928166351606805E-2</v>
      </c>
      <c r="O46">
        <f>'Info-Comm'!O46/Total!O46</f>
        <v>1.9138755980861247E-2</v>
      </c>
      <c r="P46">
        <f>'Info-Comm'!P46/Total!P46</f>
        <v>0</v>
      </c>
      <c r="Q46">
        <f>'Info-Comm'!Q46/Total!Q46</f>
        <v>0</v>
      </c>
      <c r="R46">
        <f>'Info-Comm'!R46/Total!R46</f>
        <v>0</v>
      </c>
      <c r="S46">
        <f>'Info-Comm'!S46/Total!S46</f>
        <v>0</v>
      </c>
      <c r="T46">
        <f>'Info-Comm'!T46/Total!T46</f>
        <v>0</v>
      </c>
      <c r="U46">
        <f>'Info-Comm'!U46/Total!U46</f>
        <v>0</v>
      </c>
      <c r="V46">
        <f>'Info-Comm'!V46/Total!V46</f>
        <v>0</v>
      </c>
      <c r="W46">
        <f>'Info-Comm'!W46/Total!W46</f>
        <v>0</v>
      </c>
    </row>
    <row r="47" spans="1:23" x14ac:dyDescent="0.25">
      <c r="A47" s="2" t="s">
        <v>106</v>
      </c>
      <c r="B47" s="2" t="s">
        <v>107</v>
      </c>
      <c r="I47">
        <f>'Info-Comm'!I47/Total!I47</f>
        <v>3.585574317281634E-2</v>
      </c>
      <c r="J47">
        <f>'Info-Comm'!J47/Total!J47</f>
        <v>3.5990261458664123E-2</v>
      </c>
      <c r="K47">
        <f>'Info-Comm'!K47/Total!K47</f>
        <v>3.3767899123744394E-2</v>
      </c>
      <c r="L47">
        <f>'Info-Comm'!L47/Total!L47</f>
        <v>3.3486814566764334E-2</v>
      </c>
      <c r="M47">
        <f>'Info-Comm'!M47/Total!M47</f>
        <v>2.9577898736777242E-2</v>
      </c>
      <c r="N47">
        <f>'Info-Comm'!N47/Total!N47</f>
        <v>2.8644240570846077E-2</v>
      </c>
      <c r="O47">
        <f>'Info-Comm'!O47/Total!O47</f>
        <v>2.956609485368315E-2</v>
      </c>
      <c r="P47">
        <f>'Info-Comm'!P47/Total!P47</f>
        <v>3.1155168925753592E-2</v>
      </c>
      <c r="Q47">
        <f>'Info-Comm'!Q47/Total!Q47</f>
        <v>3.2751307092828252E-2</v>
      </c>
      <c r="R47">
        <f>'Info-Comm'!R47/Total!R47</f>
        <v>3.176620076238882E-2</v>
      </c>
      <c r="S47">
        <f>'Info-Comm'!S47/Total!S47</f>
        <v>3.1529319320302528E-2</v>
      </c>
      <c r="T47">
        <f>'Info-Comm'!T47/Total!T47</f>
        <v>3.1875963020030817E-2</v>
      </c>
      <c r="U47">
        <f>'Info-Comm'!U47/Total!U47</f>
        <v>3.6074127383951063E-2</v>
      </c>
      <c r="V47">
        <f>'Info-Comm'!V47/Total!V47</f>
        <v>3.8419419602117179E-2</v>
      </c>
      <c r="W47">
        <f>'Info-Comm'!W47/Total!W47</f>
        <v>3.5615899252262891E-2</v>
      </c>
    </row>
    <row r="48" spans="1:23" x14ac:dyDescent="0.25">
      <c r="A48" s="2" t="s">
        <v>108</v>
      </c>
      <c r="B48" s="2" t="s">
        <v>109</v>
      </c>
      <c r="I48">
        <f>'Info-Comm'!I48/Total!I48</f>
        <v>2.5545034133450779E-2</v>
      </c>
      <c r="J48">
        <f>'Info-Comm'!J48/Total!J48</f>
        <v>2.0213238560639717E-2</v>
      </c>
      <c r="K48">
        <f>'Info-Comm'!K48/Total!K48</f>
        <v>2.8194226896397404E-2</v>
      </c>
      <c r="L48">
        <f>'Info-Comm'!L48/Total!L48</f>
        <v>2.6221425369789331E-2</v>
      </c>
      <c r="M48">
        <f>'Info-Comm'!M48/Total!M48</f>
        <v>2.5445846020008697E-2</v>
      </c>
      <c r="N48">
        <f>'Info-Comm'!N48/Total!N48</f>
        <v>2.2375215146299483E-2</v>
      </c>
      <c r="O48">
        <f>'Info-Comm'!O48/Total!O48</f>
        <v>2.2782037239868567E-2</v>
      </c>
      <c r="P48">
        <f>'Info-Comm'!P48/Total!P48</f>
        <v>2.6562159808404092E-2</v>
      </c>
      <c r="Q48">
        <f>'Info-Comm'!Q48/Total!Q48</f>
        <v>2.5229357798165136E-2</v>
      </c>
      <c r="R48">
        <f>'Info-Comm'!R48/Total!R48</f>
        <v>2.3416265941877481E-2</v>
      </c>
      <c r="S48">
        <f>'Info-Comm'!S48/Total!S48</f>
        <v>2.3695697360216171E-2</v>
      </c>
      <c r="T48">
        <f>'Info-Comm'!T48/Total!T48</f>
        <v>2.7179594396822077E-2</v>
      </c>
      <c r="U48">
        <f>'Info-Comm'!U48/Total!U48</f>
        <v>0</v>
      </c>
      <c r="V48">
        <f>'Info-Comm'!V48/Total!V48</f>
        <v>2.8831884672461311E-2</v>
      </c>
      <c r="W48">
        <f>'Info-Comm'!W48/Total!W48</f>
        <v>3.6772431183021648E-2</v>
      </c>
    </row>
    <row r="49" spans="1:23" x14ac:dyDescent="0.25">
      <c r="A49" s="2" t="s">
        <v>110</v>
      </c>
      <c r="B49" s="2" t="s">
        <v>109</v>
      </c>
      <c r="I49">
        <f>'Info-Comm'!I49/Total!I49</f>
        <v>2.5545034133450779E-2</v>
      </c>
      <c r="J49">
        <f>'Info-Comm'!J49/Total!J49</f>
        <v>2.0213238560639717E-2</v>
      </c>
      <c r="K49">
        <f>'Info-Comm'!K49/Total!K49</f>
        <v>2.8194226896397404E-2</v>
      </c>
      <c r="L49">
        <f>'Info-Comm'!L49/Total!L49</f>
        <v>2.6221425369789331E-2</v>
      </c>
      <c r="M49">
        <f>'Info-Comm'!M49/Total!M49</f>
        <v>2.5445846020008697E-2</v>
      </c>
      <c r="N49">
        <f>'Info-Comm'!N49/Total!N49</f>
        <v>2.2375215146299483E-2</v>
      </c>
      <c r="O49">
        <f>'Info-Comm'!O49/Total!O49</f>
        <v>2.2782037239868567E-2</v>
      </c>
      <c r="P49">
        <f>'Info-Comm'!P49/Total!P49</f>
        <v>2.6562159808404092E-2</v>
      </c>
      <c r="Q49">
        <f>'Info-Comm'!Q49/Total!Q49</f>
        <v>2.5229357798165136E-2</v>
      </c>
      <c r="R49">
        <f>'Info-Comm'!R49/Total!R49</f>
        <v>2.3416265941877481E-2</v>
      </c>
      <c r="S49">
        <f>'Info-Comm'!S49/Total!S49</f>
        <v>2.3695697360216171E-2</v>
      </c>
      <c r="T49">
        <f>'Info-Comm'!T49/Total!T49</f>
        <v>2.7179594396822077E-2</v>
      </c>
      <c r="U49">
        <f>'Info-Comm'!U49/Total!U49</f>
        <v>0</v>
      </c>
      <c r="V49">
        <f>'Info-Comm'!V49/Total!V49</f>
        <v>2.8831884672461311E-2</v>
      </c>
      <c r="W49">
        <f>'Info-Comm'!W49/Total!W49</f>
        <v>3.6772431183021648E-2</v>
      </c>
    </row>
    <row r="50" spans="1:23" x14ac:dyDescent="0.25">
      <c r="A50" s="2" t="s">
        <v>111</v>
      </c>
      <c r="B50" s="2" t="s">
        <v>112</v>
      </c>
      <c r="I50">
        <f>'Info-Comm'!I50/Total!I50</f>
        <v>2.6889534883720926E-2</v>
      </c>
      <c r="J50">
        <f>'Info-Comm'!J50/Total!J50</f>
        <v>2.5240384615384616E-2</v>
      </c>
      <c r="K50">
        <f>'Info-Comm'!K50/Total!K50</f>
        <v>2.5168229746198274E-2</v>
      </c>
      <c r="L50">
        <f>'Info-Comm'!L50/Total!L50</f>
        <v>2.5363650685291183E-2</v>
      </c>
      <c r="M50">
        <f>'Info-Comm'!M50/Total!M50</f>
        <v>2.6673723207197672E-2</v>
      </c>
      <c r="N50">
        <f>'Info-Comm'!N50/Total!N50</f>
        <v>2.0877045740663028E-2</v>
      </c>
      <c r="O50">
        <f>'Info-Comm'!O50/Total!O50</f>
        <v>2.1851698425849213E-2</v>
      </c>
      <c r="P50">
        <f>'Info-Comm'!P50/Total!P50</f>
        <v>2.4266831887649731E-2</v>
      </c>
      <c r="Q50">
        <f>'Info-Comm'!Q50/Total!Q50</f>
        <v>2.2596299666363361E-2</v>
      </c>
      <c r="R50">
        <f>'Info-Comm'!R50/Total!R50</f>
        <v>2.4031164626125673E-2</v>
      </c>
      <c r="S50">
        <f>'Info-Comm'!S50/Total!S50</f>
        <v>2.475473999898338E-2</v>
      </c>
      <c r="T50">
        <f>'Info-Comm'!T50/Total!T50</f>
        <v>2.5885078309915897E-2</v>
      </c>
      <c r="U50">
        <f>'Info-Comm'!U50/Total!U50</f>
        <v>3.0037352147748497E-2</v>
      </c>
      <c r="V50">
        <f>'Info-Comm'!V50/Total!V50</f>
        <v>3.2669862442684452E-2</v>
      </c>
      <c r="W50">
        <f>'Info-Comm'!W50/Total!W50</f>
        <v>3.7751249872461992E-2</v>
      </c>
    </row>
    <row r="51" spans="1:23" x14ac:dyDescent="0.25">
      <c r="A51" s="2" t="s">
        <v>113</v>
      </c>
      <c r="B51" s="2" t="s">
        <v>114</v>
      </c>
      <c r="I51">
        <f>'Info-Comm'!I51/Total!I51</f>
        <v>2.403846153846154E-2</v>
      </c>
      <c r="J51">
        <f>'Info-Comm'!J51/Total!J51</f>
        <v>2.2690655209452203E-2</v>
      </c>
      <c r="K51">
        <f>'Info-Comm'!K51/Total!K51</f>
        <v>2.6269937005763303E-2</v>
      </c>
      <c r="L51">
        <f>'Info-Comm'!L51/Total!L51</f>
        <v>2.6354319180087852E-2</v>
      </c>
      <c r="M51">
        <f>'Info-Comm'!M51/Total!M51</f>
        <v>2.7201723673579314E-2</v>
      </c>
      <c r="N51">
        <f>'Info-Comm'!N51/Total!N51</f>
        <v>1.8956708792686208E-2</v>
      </c>
      <c r="O51">
        <f>'Info-Comm'!O51/Total!O51</f>
        <v>2.0514186759024909E-2</v>
      </c>
      <c r="P51">
        <f>'Info-Comm'!P51/Total!P51</f>
        <v>2.4383848977451498E-2</v>
      </c>
      <c r="Q51">
        <f>'Info-Comm'!Q51/Total!Q51</f>
        <v>2.4699424986931517E-2</v>
      </c>
      <c r="R51">
        <f>'Info-Comm'!R51/Total!R51</f>
        <v>2.5853154084798345E-2</v>
      </c>
      <c r="S51">
        <f>'Info-Comm'!S51/Total!S51</f>
        <v>2.5697886772762846E-2</v>
      </c>
      <c r="T51">
        <f>'Info-Comm'!T51/Total!T51</f>
        <v>2.5889554903711261E-2</v>
      </c>
      <c r="U51">
        <f>'Info-Comm'!U51/Total!U51</f>
        <v>0</v>
      </c>
      <c r="V51">
        <f>'Info-Comm'!V51/Total!V51</f>
        <v>3.4226965122332122E-2</v>
      </c>
      <c r="W51">
        <f>'Info-Comm'!W51/Total!W51</f>
        <v>3.5742238455517869E-2</v>
      </c>
    </row>
    <row r="52" spans="1:23" x14ac:dyDescent="0.25">
      <c r="A52" s="2" t="s">
        <v>115</v>
      </c>
      <c r="B52" s="2" t="s">
        <v>116</v>
      </c>
      <c r="I52">
        <f>'Info-Comm'!I52/Total!I52</f>
        <v>2.1405435854105054E-2</v>
      </c>
      <c r="J52">
        <f>'Info-Comm'!J52/Total!J52</f>
        <v>1.8381305215161015E-2</v>
      </c>
      <c r="K52">
        <f>'Info-Comm'!K52/Total!K52</f>
        <v>1.6669103670127212E-2</v>
      </c>
      <c r="L52">
        <f>'Info-Comm'!L52/Total!L52</f>
        <v>1.7348561515107705E-2</v>
      </c>
      <c r="M52">
        <f>'Info-Comm'!M52/Total!M52</f>
        <v>1.6299559471365639E-2</v>
      </c>
      <c r="N52">
        <f>'Info-Comm'!N52/Total!N52</f>
        <v>1.4823426827496001E-2</v>
      </c>
      <c r="O52">
        <f>'Info-Comm'!O52/Total!O52</f>
        <v>1.7019450800915333E-2</v>
      </c>
      <c r="P52">
        <f>'Info-Comm'!P52/Total!P52</f>
        <v>1.7181129877693654E-2</v>
      </c>
      <c r="Q52">
        <f>'Info-Comm'!Q52/Total!Q52</f>
        <v>1.4505119453924912E-2</v>
      </c>
      <c r="R52">
        <f>'Info-Comm'!R52/Total!R52</f>
        <v>1.503006012024048E-2</v>
      </c>
      <c r="S52">
        <f>'Info-Comm'!S52/Total!S52</f>
        <v>1.6547078635232099E-2</v>
      </c>
      <c r="T52">
        <f>'Info-Comm'!T52/Total!T52</f>
        <v>1.6590808985464691E-2</v>
      </c>
      <c r="U52">
        <f>'Info-Comm'!U52/Total!U52</f>
        <v>0</v>
      </c>
      <c r="V52">
        <f>'Info-Comm'!V52/Total!V52</f>
        <v>2.1180712032447046E-2</v>
      </c>
      <c r="W52">
        <f>'Info-Comm'!W52/Total!W52</f>
        <v>2.3776005005474738E-2</v>
      </c>
    </row>
    <row r="53" spans="1:23" x14ac:dyDescent="0.25">
      <c r="A53" s="2" t="s">
        <v>117</v>
      </c>
      <c r="B53" s="2" t="s">
        <v>118</v>
      </c>
      <c r="I53">
        <f>'Info-Comm'!I53/Total!I53</f>
        <v>3.9777587681779303E-2</v>
      </c>
      <c r="J53">
        <f>'Info-Comm'!J53/Total!J53</f>
        <v>3.961456102783726E-2</v>
      </c>
      <c r="K53">
        <f>'Info-Comm'!K53/Total!K53</f>
        <v>3.6081347036956042E-2</v>
      </c>
      <c r="L53">
        <f>'Info-Comm'!L53/Total!L53</f>
        <v>3.5993061578490894E-2</v>
      </c>
      <c r="M53">
        <f>'Info-Comm'!M53/Total!M53</f>
        <v>4.0995921871646281E-2</v>
      </c>
      <c r="N53">
        <f>'Info-Comm'!N53/Total!N53</f>
        <v>3.286978508217446E-2</v>
      </c>
      <c r="O53">
        <f>'Info-Comm'!O53/Total!O53</f>
        <v>3.0957822563889466E-2</v>
      </c>
      <c r="P53">
        <f>'Info-Comm'!P53/Total!P53</f>
        <v>3.4079244508314517E-2</v>
      </c>
      <c r="Q53">
        <f>'Info-Comm'!Q53/Total!Q53</f>
        <v>3.0404080031384857E-2</v>
      </c>
      <c r="R53">
        <f>'Info-Comm'!R53/Total!R53</f>
        <v>3.3703409992069784E-2</v>
      </c>
      <c r="S53">
        <f>'Info-Comm'!S53/Total!S53</f>
        <v>3.4183082271147164E-2</v>
      </c>
      <c r="T53">
        <f>'Info-Comm'!T53/Total!T53</f>
        <v>3.804034582132565E-2</v>
      </c>
      <c r="U53">
        <f>'Info-Comm'!U53/Total!U53</f>
        <v>0</v>
      </c>
      <c r="V53">
        <f>'Info-Comm'!V53/Total!V53</f>
        <v>4.5960428689200333E-2</v>
      </c>
      <c r="W53">
        <f>'Info-Comm'!W53/Total!W53</f>
        <v>5.6828432256900603E-2</v>
      </c>
    </row>
    <row r="54" spans="1:23" x14ac:dyDescent="0.25">
      <c r="A54" s="2" t="s">
        <v>119</v>
      </c>
      <c r="B54" s="2" t="s">
        <v>120</v>
      </c>
      <c r="I54">
        <f>'Info-Comm'!I54/Total!I54</f>
        <v>1.2222222222222221E-2</v>
      </c>
      <c r="J54">
        <f>'Info-Comm'!J54/Total!J54</f>
        <v>1.198661958743728E-2</v>
      </c>
      <c r="K54">
        <f>'Info-Comm'!K54/Total!K54</f>
        <v>1.4000567590577998E-2</v>
      </c>
      <c r="L54">
        <f>'Info-Comm'!L54/Total!L54</f>
        <v>1.4350945857795174E-2</v>
      </c>
      <c r="M54">
        <f>'Info-Comm'!M54/Total!M54</f>
        <v>1.3594448141458312E-2</v>
      </c>
      <c r="N54">
        <f>'Info-Comm'!N54/Total!N54</f>
        <v>1.1632341723874904E-2</v>
      </c>
      <c r="O54">
        <f>'Info-Comm'!O54/Total!O54</f>
        <v>1.152848496493419E-2</v>
      </c>
      <c r="P54">
        <f>'Info-Comm'!P54/Total!P54</f>
        <v>1.2786002691790041E-2</v>
      </c>
      <c r="Q54">
        <f>'Info-Comm'!Q54/Total!Q54</f>
        <v>1.2176414189837007E-2</v>
      </c>
      <c r="R54">
        <f>'Info-Comm'!R54/Total!R54</f>
        <v>1.2839217974905165E-2</v>
      </c>
      <c r="S54">
        <f>'Info-Comm'!S54/Total!S54</f>
        <v>1.4504116032928265E-2</v>
      </c>
      <c r="T54">
        <f>'Info-Comm'!T54/Total!T54</f>
        <v>1.4995131450827653E-2</v>
      </c>
      <c r="U54">
        <f>'Info-Comm'!U54/Total!U54</f>
        <v>0</v>
      </c>
      <c r="V54">
        <f>'Info-Comm'!V54/Total!V54</f>
        <v>1.950140731805388E-2</v>
      </c>
      <c r="W54">
        <f>'Info-Comm'!W54/Total!W54</f>
        <v>1.837322474923031E-2</v>
      </c>
    </row>
    <row r="55" spans="1:23" x14ac:dyDescent="0.25">
      <c r="A55" s="2" t="s">
        <v>121</v>
      </c>
      <c r="B55" s="2" t="s">
        <v>120</v>
      </c>
      <c r="I55">
        <f>'Info-Comm'!I55/Total!I55</f>
        <v>1.2222222222222221E-2</v>
      </c>
      <c r="J55">
        <f>'Info-Comm'!J55/Total!J55</f>
        <v>1.198661958743728E-2</v>
      </c>
      <c r="K55">
        <f>'Info-Comm'!K55/Total!K55</f>
        <v>1.4000567590577998E-2</v>
      </c>
      <c r="L55">
        <f>'Info-Comm'!L55/Total!L55</f>
        <v>1.4350945857795174E-2</v>
      </c>
      <c r="M55">
        <f>'Info-Comm'!M55/Total!M55</f>
        <v>1.3594448141458312E-2</v>
      </c>
      <c r="N55">
        <f>'Info-Comm'!N55/Total!N55</f>
        <v>1.1632341723874904E-2</v>
      </c>
      <c r="O55">
        <f>'Info-Comm'!O55/Total!O55</f>
        <v>1.152848496493419E-2</v>
      </c>
      <c r="P55">
        <f>'Info-Comm'!P55/Total!P55</f>
        <v>1.2786002691790041E-2</v>
      </c>
      <c r="Q55">
        <f>'Info-Comm'!Q55/Total!Q55</f>
        <v>1.2176414189837007E-2</v>
      </c>
      <c r="R55">
        <f>'Info-Comm'!R55/Total!R55</f>
        <v>1.2839217974905165E-2</v>
      </c>
      <c r="S55">
        <f>'Info-Comm'!S55/Total!S55</f>
        <v>1.4504116032928265E-2</v>
      </c>
      <c r="T55">
        <f>'Info-Comm'!T55/Total!T55</f>
        <v>1.4995131450827653E-2</v>
      </c>
      <c r="U55">
        <f>'Info-Comm'!U55/Total!U55</f>
        <v>0</v>
      </c>
      <c r="V55">
        <f>'Info-Comm'!V55/Total!V55</f>
        <v>1.950140731805388E-2</v>
      </c>
      <c r="W55">
        <f>'Info-Comm'!W55/Total!W55</f>
        <v>1.837322474923031E-2</v>
      </c>
    </row>
    <row r="56" spans="1:23" x14ac:dyDescent="0.25">
      <c r="A56" s="2" t="s">
        <v>122</v>
      </c>
      <c r="B56" s="2" t="s">
        <v>123</v>
      </c>
      <c r="I56">
        <f>'Info-Comm'!I56/Total!I56</f>
        <v>3.0913066425393956E-2</v>
      </c>
      <c r="J56">
        <f>'Info-Comm'!J56/Total!J56</f>
        <v>2.7045506343538708E-2</v>
      </c>
      <c r="K56">
        <f>'Info-Comm'!K56/Total!K56</f>
        <v>2.7297193387158785E-2</v>
      </c>
      <c r="L56">
        <f>'Info-Comm'!L56/Total!L56</f>
        <v>2.6008292499057669E-2</v>
      </c>
      <c r="M56">
        <f>'Info-Comm'!M56/Total!M56</f>
        <v>3.0600118835412953E-2</v>
      </c>
      <c r="N56">
        <f>'Info-Comm'!N56/Total!N56</f>
        <v>2.7526366968359636E-2</v>
      </c>
      <c r="O56">
        <f>'Info-Comm'!O56/Total!O56</f>
        <v>2.4633821571238348E-2</v>
      </c>
      <c r="P56">
        <f>'Info-Comm'!P56/Total!P56</f>
        <v>2.6765417613844687E-2</v>
      </c>
      <c r="Q56">
        <f>'Info-Comm'!Q56/Total!Q56</f>
        <v>2.6014268213590833E-2</v>
      </c>
      <c r="R56">
        <f>'Info-Comm'!R56/Total!R56</f>
        <v>2.6200564971751415E-2</v>
      </c>
      <c r="S56">
        <f>'Info-Comm'!S56/Total!S56</f>
        <v>2.8191563413615481E-2</v>
      </c>
      <c r="T56">
        <f>'Info-Comm'!T56/Total!T56</f>
        <v>2.7145000682035191E-2</v>
      </c>
      <c r="U56">
        <f>'Info-Comm'!U56/Total!U56</f>
        <v>2.8759073625993781E-2</v>
      </c>
      <c r="V56">
        <f>'Info-Comm'!V56/Total!V56</f>
        <v>2.9589041095890414E-2</v>
      </c>
      <c r="W56">
        <f>'Info-Comm'!W56/Total!W56</f>
        <v>2.5974906748050183E-2</v>
      </c>
    </row>
    <row r="57" spans="1:23" x14ac:dyDescent="0.25">
      <c r="A57" s="2" t="s">
        <v>124</v>
      </c>
      <c r="B57" s="2" t="s">
        <v>123</v>
      </c>
      <c r="I57">
        <f>'Info-Comm'!I57/Total!I57</f>
        <v>3.0913066425393956E-2</v>
      </c>
      <c r="J57">
        <f>'Info-Comm'!J57/Total!J57</f>
        <v>2.7045506343538708E-2</v>
      </c>
      <c r="K57">
        <f>'Info-Comm'!K57/Total!K57</f>
        <v>2.7297193387158785E-2</v>
      </c>
      <c r="L57">
        <f>'Info-Comm'!L57/Total!L57</f>
        <v>2.6008292499057669E-2</v>
      </c>
      <c r="M57">
        <f>'Info-Comm'!M57/Total!M57</f>
        <v>3.0600118835412953E-2</v>
      </c>
      <c r="N57">
        <f>'Info-Comm'!N57/Total!N57</f>
        <v>2.7526366968359636E-2</v>
      </c>
      <c r="O57">
        <f>'Info-Comm'!O57/Total!O57</f>
        <v>2.4633821571238348E-2</v>
      </c>
      <c r="P57">
        <f>'Info-Comm'!P57/Total!P57</f>
        <v>2.6765417613844687E-2</v>
      </c>
      <c r="Q57">
        <f>'Info-Comm'!Q57/Total!Q57</f>
        <v>2.6014268213590833E-2</v>
      </c>
      <c r="R57">
        <f>'Info-Comm'!R57/Total!R57</f>
        <v>2.6200564971751415E-2</v>
      </c>
      <c r="S57">
        <f>'Info-Comm'!S57/Total!S57</f>
        <v>2.8191563413615481E-2</v>
      </c>
      <c r="T57">
        <f>'Info-Comm'!T57/Total!T57</f>
        <v>2.7145000682035191E-2</v>
      </c>
      <c r="U57">
        <f>'Info-Comm'!U57/Total!U57</f>
        <v>2.8759073625993781E-2</v>
      </c>
      <c r="V57">
        <f>'Info-Comm'!V57/Total!V57</f>
        <v>2.9589041095890414E-2</v>
      </c>
      <c r="W57">
        <f>'Info-Comm'!W57/Total!W57</f>
        <v>2.5974906748050183E-2</v>
      </c>
    </row>
    <row r="58" spans="1:23" x14ac:dyDescent="0.25">
      <c r="A58" s="2" t="s">
        <v>125</v>
      </c>
      <c r="B58" s="2" t="s">
        <v>126</v>
      </c>
      <c r="I58">
        <f>'Info-Comm'!I58/Total!I58</f>
        <v>1.9392372333548801E-2</v>
      </c>
      <c r="J58">
        <f>'Info-Comm'!J58/Total!J58</f>
        <v>2.0705092333519866E-2</v>
      </c>
      <c r="K58">
        <f>'Info-Comm'!K58/Total!K58</f>
        <v>1.9975730420983853E-2</v>
      </c>
      <c r="L58">
        <f>'Info-Comm'!L58/Total!L58</f>
        <v>1.8126329418292796E-2</v>
      </c>
      <c r="M58">
        <f>'Info-Comm'!M58/Total!M58</f>
        <v>1.8098274568642159E-2</v>
      </c>
      <c r="N58">
        <f>'Info-Comm'!N58/Total!N58</f>
        <v>1.5181332583637897E-2</v>
      </c>
      <c r="O58">
        <f>'Info-Comm'!O58/Total!O58</f>
        <v>1.4884338263177853E-2</v>
      </c>
      <c r="P58">
        <f>'Info-Comm'!P58/Total!P58</f>
        <v>1.747742499271774E-2</v>
      </c>
      <c r="Q58">
        <f>'Info-Comm'!Q58/Total!Q58</f>
        <v>1.7210231054483219E-2</v>
      </c>
      <c r="R58">
        <f>'Info-Comm'!R58/Total!R58</f>
        <v>1.5248260745258745E-2</v>
      </c>
      <c r="S58">
        <f>'Info-Comm'!S58/Total!S58</f>
        <v>1.7388798155442406E-2</v>
      </c>
      <c r="T58">
        <f>'Info-Comm'!T58/Total!T58</f>
        <v>1.8994627782041442E-2</v>
      </c>
      <c r="U58">
        <f>'Info-Comm'!U58/Total!U58</f>
        <v>0</v>
      </c>
      <c r="V58">
        <f>'Info-Comm'!V58/Total!V58</f>
        <v>2.297029702970297E-2</v>
      </c>
      <c r="W58">
        <f>'Info-Comm'!W58/Total!W58</f>
        <v>2.2595539836919146E-2</v>
      </c>
    </row>
    <row r="59" spans="1:23" x14ac:dyDescent="0.25">
      <c r="A59" s="2" t="s">
        <v>127</v>
      </c>
      <c r="B59" s="2" t="s">
        <v>126</v>
      </c>
      <c r="I59">
        <f>'Info-Comm'!I59/Total!I59</f>
        <v>1.9392372333548801E-2</v>
      </c>
      <c r="J59">
        <f>'Info-Comm'!J59/Total!J59</f>
        <v>2.0705092333519866E-2</v>
      </c>
      <c r="K59">
        <f>'Info-Comm'!K59/Total!K59</f>
        <v>1.9975730420983853E-2</v>
      </c>
      <c r="L59">
        <f>'Info-Comm'!L59/Total!L59</f>
        <v>1.8126329418292796E-2</v>
      </c>
      <c r="M59">
        <f>'Info-Comm'!M59/Total!M59</f>
        <v>1.8098274568642159E-2</v>
      </c>
      <c r="N59">
        <f>'Info-Comm'!N59/Total!N59</f>
        <v>1.5181332583637897E-2</v>
      </c>
      <c r="O59">
        <f>'Info-Comm'!O59/Total!O59</f>
        <v>1.4884338263177853E-2</v>
      </c>
      <c r="P59">
        <f>'Info-Comm'!P59/Total!P59</f>
        <v>1.747742499271774E-2</v>
      </c>
      <c r="Q59">
        <f>'Info-Comm'!Q59/Total!Q59</f>
        <v>1.7210231054483219E-2</v>
      </c>
      <c r="R59">
        <f>'Info-Comm'!R59/Total!R59</f>
        <v>1.5248260745258745E-2</v>
      </c>
      <c r="S59">
        <f>'Info-Comm'!S59/Total!S59</f>
        <v>1.7388798155442406E-2</v>
      </c>
      <c r="T59">
        <f>'Info-Comm'!T59/Total!T59</f>
        <v>1.8994627782041442E-2</v>
      </c>
      <c r="U59">
        <f>'Info-Comm'!U59/Total!U59</f>
        <v>0</v>
      </c>
      <c r="V59">
        <f>'Info-Comm'!V59/Total!V59</f>
        <v>2.297029702970297E-2</v>
      </c>
      <c r="W59">
        <f>'Info-Comm'!W59/Total!W59</f>
        <v>2.2595539836919146E-2</v>
      </c>
    </row>
    <row r="60" spans="1:23" x14ac:dyDescent="0.25">
      <c r="A60" s="11"/>
      <c r="B60" s="11"/>
    </row>
    <row r="61" spans="1:23" x14ac:dyDescent="0.25">
      <c r="A61" s="11"/>
      <c r="B61" s="11"/>
    </row>
    <row r="62" spans="1:23" x14ac:dyDescent="0.25">
      <c r="A62" s="11"/>
      <c r="B62" s="11"/>
    </row>
    <row r="63" spans="1:23" x14ac:dyDescent="0.25">
      <c r="A63" s="11"/>
      <c r="B63" s="11"/>
    </row>
    <row r="64" spans="1:23" x14ac:dyDescent="0.25">
      <c r="A64" s="11"/>
      <c r="B64" s="11"/>
    </row>
    <row r="65" spans="1:23" x14ac:dyDescent="0.25">
      <c r="A65" s="11"/>
      <c r="B65" s="11"/>
    </row>
    <row r="66" spans="1:23" x14ac:dyDescent="0.25">
      <c r="A66" s="11"/>
      <c r="B66" s="11"/>
    </row>
    <row r="67" spans="1:23" x14ac:dyDescent="0.25">
      <c r="A67" s="11"/>
      <c r="B67" s="11"/>
    </row>
    <row r="68" spans="1:23" x14ac:dyDescent="0.25">
      <c r="A68" s="11"/>
      <c r="B68" s="11"/>
    </row>
    <row r="69" spans="1:23" x14ac:dyDescent="0.25">
      <c r="A69" s="102" t="s">
        <v>817</v>
      </c>
      <c r="B69" s="102"/>
      <c r="C69" t="s">
        <v>811</v>
      </c>
    </row>
    <row r="71" spans="1:23" x14ac:dyDescent="0.25">
      <c r="A71" s="2" t="s">
        <v>23</v>
      </c>
      <c r="B71" s="2" t="s">
        <v>24</v>
      </c>
    </row>
    <row r="72" spans="1:23" x14ac:dyDescent="0.25">
      <c r="A72" s="2" t="s">
        <v>25</v>
      </c>
      <c r="B72" s="2" t="s">
        <v>26</v>
      </c>
    </row>
    <row r="73" spans="1:23" x14ac:dyDescent="0.25">
      <c r="A73" s="2" t="s">
        <v>27</v>
      </c>
      <c r="B73" s="2" t="s">
        <v>28</v>
      </c>
    </row>
    <row r="74" spans="1:23" x14ac:dyDescent="0.25">
      <c r="A74" s="2" t="s">
        <v>29</v>
      </c>
      <c r="B74" s="2" t="s">
        <v>30</v>
      </c>
      <c r="I74">
        <f>'Info-Comm'!I6/'Info-Comm'!I$5</f>
        <v>0.16110930383864672</v>
      </c>
      <c r="J74">
        <f>'Info-Comm'!J6/'Info-Comm'!J$5</f>
        <v>0.15802368313597387</v>
      </c>
      <c r="K74">
        <f>'Info-Comm'!K6/'Info-Comm'!K$5</f>
        <v>0.15313531353135312</v>
      </c>
      <c r="L74">
        <f>'Info-Comm'!L6/'Info-Comm'!L$5</f>
        <v>0.14696614688535187</v>
      </c>
      <c r="M74">
        <f>'Info-Comm'!M6/'Info-Comm'!M$5</f>
        <v>0.1451890034364261</v>
      </c>
      <c r="N74">
        <f>'Info-Comm'!N6/'Info-Comm'!N$5</f>
        <v>0.14823488593980397</v>
      </c>
      <c r="O74">
        <f>'Info-Comm'!O6/'Info-Comm'!O$5</f>
        <v>0.15066139838515719</v>
      </c>
      <c r="P74">
        <f>'Info-Comm'!P6/'Info-Comm'!P$5</f>
        <v>0.15126751167444963</v>
      </c>
      <c r="Q74">
        <f>'Info-Comm'!Q6/'Info-Comm'!Q$5</f>
        <v>0.16036837091140047</v>
      </c>
      <c r="R74">
        <f>'Info-Comm'!R6/'Info-Comm'!R$5</f>
        <v>0.15092256741838828</v>
      </c>
      <c r="S74">
        <f>'Info-Comm'!S6/'Info-Comm'!S$5</f>
        <v>0.15519975832641039</v>
      </c>
      <c r="T74">
        <f>'Info-Comm'!T6/'Info-Comm'!T$5</f>
        <v>0.16025125995179315</v>
      </c>
      <c r="U74">
        <f>'Info-Comm'!U6/'Info-Comm'!U$5</f>
        <v>0.14801245649386335</v>
      </c>
      <c r="V74">
        <f>'Info-Comm'!V6/'Info-Comm'!V$5</f>
        <v>0.14461770623742454</v>
      </c>
      <c r="W74">
        <f>'Info-Comm'!W6/'Info-Comm'!W$5</f>
        <v>0.14684226279557019</v>
      </c>
    </row>
    <row r="75" spans="1:23" x14ac:dyDescent="0.25">
      <c r="A75" s="2" t="s">
        <v>31</v>
      </c>
      <c r="B75" s="2" t="s">
        <v>32</v>
      </c>
      <c r="I75">
        <f>'Info-Comm'!I7/'Info-Comm'!I$5</f>
        <v>6.5631099544567348E-2</v>
      </c>
      <c r="J75">
        <f>'Info-Comm'!J7/'Info-Comm'!J$5</f>
        <v>6.4924458962841977E-2</v>
      </c>
      <c r="K75">
        <f>'Info-Comm'!K7/'Info-Comm'!K$5</f>
        <v>6.089108910891089E-2</v>
      </c>
      <c r="L75">
        <f>'Info-Comm'!L7/'Info-Comm'!L$5</f>
        <v>6.0838652339015913E-2</v>
      </c>
      <c r="M75">
        <f>'Info-Comm'!M7/'Info-Comm'!M$5</f>
        <v>5.6232427366447978E-2</v>
      </c>
      <c r="N75">
        <f>'Info-Comm'!N7/'Info-Comm'!N$5</f>
        <v>5.351721745164368E-2</v>
      </c>
      <c r="O75">
        <f>'Info-Comm'!O7/'Info-Comm'!O$5</f>
        <v>5.9268166981618277E-2</v>
      </c>
      <c r="P75">
        <f>'Info-Comm'!P7/'Info-Comm'!P$5</f>
        <v>5.8955970647098066E-2</v>
      </c>
      <c r="Q75">
        <f>'Info-Comm'!Q7/'Info-Comm'!Q$5</f>
        <v>6.2638932994601465E-2</v>
      </c>
      <c r="R75">
        <f>'Info-Comm'!R7/'Info-Comm'!R$5</f>
        <v>5.8665825579561584E-2</v>
      </c>
      <c r="S75">
        <f>'Info-Comm'!S7/'Info-Comm'!S$5</f>
        <v>5.9889736424741338E-2</v>
      </c>
      <c r="T75">
        <f>'Info-Comm'!T7/'Info-Comm'!T$5</f>
        <v>6.0623767438463226E-2</v>
      </c>
      <c r="U75">
        <f>'Info-Comm'!U7/'Info-Comm'!U$5</f>
        <v>5.8496672162178659E-2</v>
      </c>
      <c r="V75">
        <f>'Info-Comm'!V7/'Info-Comm'!V$5</f>
        <v>5.7532696177062373E-2</v>
      </c>
      <c r="W75">
        <f>'Info-Comm'!W7/'Info-Comm'!W$5</f>
        <v>5.315773720442981E-2</v>
      </c>
    </row>
    <row r="76" spans="1:23" x14ac:dyDescent="0.25">
      <c r="A76" s="2" t="s">
        <v>33</v>
      </c>
      <c r="B76" s="2" t="s">
        <v>34</v>
      </c>
      <c r="I76">
        <f>'Info-Comm'!I8/'Info-Comm'!I$5</f>
        <v>4.7983083929733251E-2</v>
      </c>
      <c r="J76">
        <f>'Info-Comm'!J8/'Info-Comm'!J$5</f>
        <v>4.9407921600653326E-2</v>
      </c>
      <c r="K76">
        <f>'Info-Comm'!K8/'Info-Comm'!K$5</f>
        <v>4.9009900990099012E-2</v>
      </c>
      <c r="L76">
        <f>'Info-Comm'!L8/'Info-Comm'!L$5</f>
        <v>4.8961783954108426E-2</v>
      </c>
      <c r="M76">
        <f>'Info-Comm'!M8/'Info-Comm'!M$5</f>
        <v>4.8969072164948453E-2</v>
      </c>
      <c r="N76">
        <f>'Info-Comm'!N8/'Info-Comm'!N$5</f>
        <v>5.013444357706652E-2</v>
      </c>
      <c r="O76">
        <f>'Info-Comm'!O8/'Info-Comm'!O$5</f>
        <v>4.9733722728053598E-2</v>
      </c>
      <c r="P76">
        <f>'Info-Comm'!P8/'Info-Comm'!P$5</f>
        <v>4.7531687791861239E-2</v>
      </c>
      <c r="Q76">
        <f>'Info-Comm'!Q8/'Info-Comm'!Q$5</f>
        <v>5.3747221340107974E-2</v>
      </c>
      <c r="R76">
        <f>'Info-Comm'!R8/'Info-Comm'!R$5</f>
        <v>4.9992114808389838E-2</v>
      </c>
      <c r="S76">
        <f>'Info-Comm'!S8/'Info-Comm'!S$5</f>
        <v>5.3168189713767848E-2</v>
      </c>
      <c r="T76">
        <f>'Info-Comm'!T8/'Info-Comm'!T$5</f>
        <v>5.6460448469797676E-2</v>
      </c>
      <c r="U76">
        <f>'Info-Comm'!U8/'Info-Comm'!U$5</f>
        <v>5.2085241497221713E-2</v>
      </c>
      <c r="V76">
        <f>'Info-Comm'!V8/'Info-Comm'!V$5</f>
        <v>4.9610160965794771E-2</v>
      </c>
      <c r="W76">
        <f>'Info-Comm'!W8/'Info-Comm'!W$5</f>
        <v>5.4953606704579466E-2</v>
      </c>
    </row>
    <row r="77" spans="1:23" x14ac:dyDescent="0.25">
      <c r="A77" s="2" t="s">
        <v>35</v>
      </c>
      <c r="B77" s="2" t="s">
        <v>36</v>
      </c>
      <c r="I77">
        <f>'Info-Comm'!I9/'Info-Comm'!I$5</f>
        <v>2.6512687052700067E-2</v>
      </c>
      <c r="J77">
        <f>'Info-Comm'!J9/'Info-Comm'!J$5</f>
        <v>2.3193140057166189E-2</v>
      </c>
      <c r="K77">
        <f>'Info-Comm'!K9/'Info-Comm'!K$5</f>
        <v>2.4174917491749177E-2</v>
      </c>
      <c r="L77">
        <f>'Info-Comm'!L9/'Info-Comm'!L$5</f>
        <v>2.0845115940858042E-2</v>
      </c>
      <c r="M77">
        <f>'Info-Comm'!M9/'Info-Comm'!M$5</f>
        <v>2.0852858481724457E-2</v>
      </c>
      <c r="N77">
        <f>'Info-Comm'!N9/'Info-Comm'!N$5</f>
        <v>2.4113106080319194E-2</v>
      </c>
      <c r="O77">
        <f>'Info-Comm'!O9/'Info-Comm'!O$5</f>
        <v>2.1731661226593368E-2</v>
      </c>
      <c r="P77">
        <f>'Info-Comm'!P9/'Info-Comm'!P$5</f>
        <v>2.4349566377585057E-2</v>
      </c>
      <c r="Q77">
        <f>'Info-Comm'!Q9/'Info-Comm'!Q$5</f>
        <v>2.278501111463957E-2</v>
      </c>
      <c r="R77">
        <f>'Info-Comm'!R9/'Info-Comm'!R$5</f>
        <v>2.1920832676234032E-2</v>
      </c>
      <c r="S77">
        <f>'Info-Comm'!S9/'Info-Comm'!S$5</f>
        <v>2.3412128993278453E-2</v>
      </c>
      <c r="T77">
        <f>'Info-Comm'!T9/'Info-Comm'!T$5</f>
        <v>2.1985245781900521E-2</v>
      </c>
      <c r="U77">
        <f>'Info-Comm'!U9/'Info-Comm'!U$5</f>
        <v>1.9417475728155338E-2</v>
      </c>
      <c r="V77">
        <f>'Info-Comm'!V9/'Info-Comm'!V$5</f>
        <v>1.8988933601609657E-2</v>
      </c>
      <c r="W77">
        <f>'Info-Comm'!W9/'Info-Comm'!W$5</f>
        <v>1.9694702184974558E-2</v>
      </c>
    </row>
    <row r="78" spans="1:23" x14ac:dyDescent="0.25">
      <c r="A78" s="2" t="s">
        <v>37</v>
      </c>
      <c r="B78" s="2" t="s">
        <v>38</v>
      </c>
      <c r="I78">
        <f>'Info-Comm'!I10/'Info-Comm'!I$5</f>
        <v>2.0982433311646065E-2</v>
      </c>
      <c r="J78">
        <f>'Info-Comm'!J10/'Info-Comm'!J$5</f>
        <v>2.0498162515312373E-2</v>
      </c>
      <c r="K78">
        <f>'Info-Comm'!K10/'Info-Comm'!K$5</f>
        <v>1.8976897689768978E-2</v>
      </c>
      <c r="L78">
        <f>'Info-Comm'!L10/'Info-Comm'!L$5</f>
        <v>1.6320594651369473E-2</v>
      </c>
      <c r="M78">
        <f>'Info-Comm'!M10/'Info-Comm'!M$5</f>
        <v>1.9056544829740705E-2</v>
      </c>
      <c r="N78">
        <f>'Info-Comm'!N10/'Info-Comm'!N$5</f>
        <v>2.055685662243039E-2</v>
      </c>
      <c r="O78">
        <f>'Info-Comm'!O10/'Info-Comm'!O$5</f>
        <v>1.9927847448891943E-2</v>
      </c>
      <c r="P78">
        <f>'Info-Comm'!P10/'Info-Comm'!P$5</f>
        <v>2.043028685790527E-2</v>
      </c>
      <c r="Q78">
        <f>'Info-Comm'!Q10/'Info-Comm'!Q$5</f>
        <v>2.1276595744680854E-2</v>
      </c>
      <c r="R78">
        <f>'Info-Comm'!R10/'Info-Comm'!R$5</f>
        <v>2.0343794354202808E-2</v>
      </c>
      <c r="S78">
        <f>'Info-Comm'!S10/'Info-Comm'!S$5</f>
        <v>1.8729703194622766E-2</v>
      </c>
      <c r="T78">
        <f>'Info-Comm'!T10/'Info-Comm'!T$5</f>
        <v>2.110875757797093E-2</v>
      </c>
      <c r="U78">
        <f>'Info-Comm'!U10/'Info-Comm'!U$5</f>
        <v>1.8013067106307627E-2</v>
      </c>
      <c r="V78">
        <f>'Info-Comm'!V10/'Info-Comm'!V$5</f>
        <v>1.8548792756539235E-2</v>
      </c>
      <c r="W78">
        <f>'Info-Comm'!W10/'Info-Comm'!W$5</f>
        <v>1.9036216701586353E-2</v>
      </c>
    </row>
    <row r="79" spans="1:23" x14ac:dyDescent="0.25">
      <c r="A79" s="2" t="s">
        <v>39</v>
      </c>
      <c r="B79" s="2" t="s">
        <v>40</v>
      </c>
      <c r="I79">
        <f>'Info-Comm'!I11/'Info-Comm'!I$5</f>
        <v>0.18599544567338971</v>
      </c>
      <c r="J79">
        <f>'Info-Comm'!J11/'Info-Comm'!J$5</f>
        <v>0.19158840342997141</v>
      </c>
      <c r="K79">
        <f>'Info-Comm'!K11/'Info-Comm'!K$5</f>
        <v>0.1905940594059406</v>
      </c>
      <c r="L79">
        <f>'Info-Comm'!L11/'Info-Comm'!L$5</f>
        <v>0.19398885028682231</v>
      </c>
      <c r="M79">
        <f>'Info-Comm'!M11/'Info-Comm'!M$5</f>
        <v>0.19228366135582628</v>
      </c>
      <c r="N79">
        <f>'Info-Comm'!N11/'Info-Comm'!N$5</f>
        <v>0.19342527539248849</v>
      </c>
      <c r="O79">
        <f>'Info-Comm'!O11/'Info-Comm'!O$5</f>
        <v>0.1923209070606425</v>
      </c>
      <c r="P79">
        <f>'Info-Comm'!P11/'Info-Comm'!P$5</f>
        <v>0.19721480987324883</v>
      </c>
      <c r="Q79">
        <f>'Info-Comm'!Q11/'Info-Comm'!Q$5</f>
        <v>0.19402985074626866</v>
      </c>
      <c r="R79">
        <f>'Info-Comm'!R11/'Info-Comm'!R$5</f>
        <v>0.19208326762340325</v>
      </c>
      <c r="S79">
        <f>'Info-Comm'!S11/'Info-Comm'!S$5</f>
        <v>0.19024242881957557</v>
      </c>
      <c r="T79">
        <f>'Info-Comm'!T11/'Info-Comm'!T$5</f>
        <v>0.18260170915199767</v>
      </c>
      <c r="U79">
        <f>'Info-Comm'!U11/'Info-Comm'!U$5</f>
        <v>0.17854307870794406</v>
      </c>
      <c r="V79">
        <f>'Info-Comm'!V11/'Info-Comm'!V$5</f>
        <v>0.18787726358148893</v>
      </c>
      <c r="W79">
        <f>'Info-Comm'!W11/'Info-Comm'!W$5</f>
        <v>0.18802753666566899</v>
      </c>
    </row>
    <row r="80" spans="1:23" x14ac:dyDescent="0.25">
      <c r="A80" s="12" t="s">
        <v>41</v>
      </c>
      <c r="B80" s="12" t="s">
        <v>42</v>
      </c>
      <c r="I80">
        <f>'Info-Comm'!I12/'Info-Comm'!I$5</f>
        <v>0.10393623942745608</v>
      </c>
      <c r="J80">
        <f>'Info-Comm'!J12/'Info-Comm'!J$5</f>
        <v>0.10632911392405063</v>
      </c>
      <c r="K80">
        <f>'Info-Comm'!K12/'Info-Comm'!K$5</f>
        <v>0.11031353135313531</v>
      </c>
      <c r="L80">
        <f>'Info-Comm'!L12/'Info-Comm'!L$5</f>
        <v>0.10729579057930032</v>
      </c>
      <c r="M80">
        <f>'Info-Comm'!M12/'Info-Comm'!M$5</f>
        <v>0.10613870665417056</v>
      </c>
      <c r="N80">
        <f>'Info-Comm'!N12/'Info-Comm'!N$5</f>
        <v>0.1043455633619568</v>
      </c>
      <c r="O80">
        <f>'Info-Comm'!O12/'Info-Comm'!O$5</f>
        <v>0.10573784573097406</v>
      </c>
      <c r="P80">
        <f>'Info-Comm'!P12/'Info-Comm'!P$5</f>
        <v>0.10481987991994662</v>
      </c>
      <c r="Q80">
        <f>'Info-Comm'!Q12/'Info-Comm'!Q$5</f>
        <v>0.10884407748491585</v>
      </c>
      <c r="R80">
        <f>'Info-Comm'!R12/'Info-Comm'!R$5</f>
        <v>0.10597697524049834</v>
      </c>
      <c r="S80">
        <f>'Info-Comm'!S12/'Info-Comm'!S$5</f>
        <v>0.10376859753795031</v>
      </c>
      <c r="T80">
        <f>'Info-Comm'!T12/'Info-Comm'!T$5</f>
        <v>9.8166678840113958E-2</v>
      </c>
      <c r="U80">
        <f>'Info-Comm'!U12/'Info-Comm'!U$5</f>
        <v>8.8599865665262248E-2</v>
      </c>
      <c r="V80">
        <f>'Info-Comm'!V12/'Info-Comm'!V$5</f>
        <v>9.7837022132796769E-2</v>
      </c>
      <c r="W80">
        <f>'Info-Comm'!W12/'Info-Comm'!W$5</f>
        <v>0.1054175396587848</v>
      </c>
    </row>
    <row r="81" spans="1:23" x14ac:dyDescent="0.25">
      <c r="A81" s="2" t="s">
        <v>43</v>
      </c>
      <c r="B81" s="2" t="s">
        <v>44</v>
      </c>
      <c r="I81">
        <f>'Info-Comm'!I13/'Info-Comm'!I$5</f>
        <v>9.433962264150943E-3</v>
      </c>
      <c r="J81">
        <f>'Info-Comm'!J13/'Info-Comm'!J$5</f>
        <v>9.3099224173131892E-3</v>
      </c>
      <c r="K81">
        <f>'Info-Comm'!K13/'Info-Comm'!K$5</f>
        <v>8.828382838283827E-3</v>
      </c>
      <c r="L81">
        <f>'Info-Comm'!L13/'Info-Comm'!L$5</f>
        <v>1.0180172901349276E-2</v>
      </c>
      <c r="M81">
        <f>'Info-Comm'!M13/'Info-Comm'!M$5</f>
        <v>9.6063730084348636E-3</v>
      </c>
      <c r="N81">
        <f>'Info-Comm'!N13/'Info-Comm'!N$5</f>
        <v>9.0207303322057415E-3</v>
      </c>
      <c r="O81">
        <f>'Info-Comm'!O13/'Info-Comm'!O$5</f>
        <v>7.5588386875107376E-3</v>
      </c>
      <c r="P81">
        <f>'Info-Comm'!P13/'Info-Comm'!P$5</f>
        <v>7.7551701134089398E-3</v>
      </c>
      <c r="Q81">
        <f>'Info-Comm'!Q13/'Info-Comm'!Q$5</f>
        <v>9.2092727850111144E-3</v>
      </c>
      <c r="R81">
        <f>'Info-Comm'!R13/'Info-Comm'!R$5</f>
        <v>1.0171897177101404E-2</v>
      </c>
      <c r="S81">
        <f>'Info-Comm'!S13/'Info-Comm'!S$5</f>
        <v>1.0120081564836493E-2</v>
      </c>
      <c r="T81">
        <f>'Info-Comm'!T13/'Info-Comm'!T$5</f>
        <v>1.0810021181798263E-2</v>
      </c>
      <c r="U81">
        <f>'Info-Comm'!U13/'Info-Comm'!U$5</f>
        <v>0</v>
      </c>
      <c r="V81">
        <f>'Info-Comm'!V13/'Info-Comm'!V$5</f>
        <v>1.0752012072434609E-2</v>
      </c>
      <c r="W81">
        <f>'Info-Comm'!W13/'Info-Comm'!W$5</f>
        <v>8.2011373840167618E-3</v>
      </c>
    </row>
    <row r="82" spans="1:23" x14ac:dyDescent="0.25">
      <c r="A82" s="2" t="s">
        <v>45</v>
      </c>
      <c r="B82" s="2" t="s">
        <v>46</v>
      </c>
      <c r="I82">
        <f>'Info-Comm'!I14/'Info-Comm'!I$5</f>
        <v>9.5966167859466503E-3</v>
      </c>
      <c r="J82">
        <f>'Info-Comm'!J14/'Info-Comm'!J$5</f>
        <v>8.8199265006124947E-3</v>
      </c>
      <c r="K82">
        <f>'Info-Comm'!K14/'Info-Comm'!K$5</f>
        <v>8.4983498349834995E-3</v>
      </c>
      <c r="L82">
        <f>'Info-Comm'!L14/'Info-Comm'!L$5</f>
        <v>8.4026823947644831E-3</v>
      </c>
      <c r="M82">
        <f>'Info-Comm'!M14/'Info-Comm'!M$5</f>
        <v>7.7319587628865974E-3</v>
      </c>
      <c r="N82">
        <f>'Info-Comm'!N14/'Info-Comm'!N$5</f>
        <v>8.1533524156474965E-3</v>
      </c>
      <c r="O82">
        <f>'Info-Comm'!O14/'Info-Comm'!O$5</f>
        <v>8.7613812059783528E-3</v>
      </c>
      <c r="P82">
        <f>'Info-Comm'!P14/'Info-Comm'!P$5</f>
        <v>1.0090060040026683E-2</v>
      </c>
      <c r="Q82">
        <f>'Info-Comm'!Q14/'Info-Comm'!Q$5</f>
        <v>9.9237853286757716E-3</v>
      </c>
      <c r="R82">
        <f>'Info-Comm'!R14/'Info-Comm'!R$5</f>
        <v>8.9891184355779842E-3</v>
      </c>
      <c r="S82">
        <f>'Info-Comm'!S14/'Info-Comm'!S$5</f>
        <v>7.2502076882410699E-3</v>
      </c>
      <c r="T82">
        <f>'Info-Comm'!T14/'Info-Comm'!T$5</f>
        <v>8.7648820392958876E-3</v>
      </c>
      <c r="U82">
        <f>'Info-Comm'!U14/'Info-Comm'!U$5</f>
        <v>0</v>
      </c>
      <c r="V82">
        <f>'Info-Comm'!V14/'Info-Comm'!V$5</f>
        <v>1.1820925553319919E-2</v>
      </c>
      <c r="W82">
        <f>'Info-Comm'!W14/'Info-Comm'!W$5</f>
        <v>7.7821011673151752E-3</v>
      </c>
    </row>
    <row r="83" spans="1:23" x14ac:dyDescent="0.25">
      <c r="A83" s="2" t="s">
        <v>47</v>
      </c>
      <c r="B83" s="2" t="s">
        <v>48</v>
      </c>
      <c r="I83">
        <f>'Info-Comm'!I15/'Info-Comm'!I$5</f>
        <v>9.5966167859466503E-3</v>
      </c>
      <c r="J83">
        <f>'Info-Comm'!J15/'Info-Comm'!J$5</f>
        <v>1.0289914250714577E-2</v>
      </c>
      <c r="K83">
        <f>'Info-Comm'!K15/'Info-Comm'!K$5</f>
        <v>9.0759075907590765E-3</v>
      </c>
      <c r="L83">
        <f>'Info-Comm'!L15/'Info-Comm'!L$5</f>
        <v>8.2410923487113187E-3</v>
      </c>
      <c r="M83">
        <f>'Info-Comm'!M15/'Info-Comm'!M$5</f>
        <v>7.0290534208059972E-3</v>
      </c>
      <c r="N83">
        <f>'Info-Comm'!N15/'Info-Comm'!N$5</f>
        <v>9.454419290484864E-3</v>
      </c>
      <c r="O83">
        <f>'Info-Comm'!O15/'Info-Comm'!O$5</f>
        <v>9.1908606768596451E-3</v>
      </c>
      <c r="P83">
        <f>'Info-Comm'!P15/'Info-Comm'!P$5</f>
        <v>1.0090060040026683E-2</v>
      </c>
      <c r="Q83">
        <f>'Info-Comm'!Q15/'Info-Comm'!Q$5</f>
        <v>8.574150523975867E-3</v>
      </c>
      <c r="R83">
        <f>'Info-Comm'!R15/'Info-Comm'!R$5</f>
        <v>8.2005992745623722E-3</v>
      </c>
      <c r="S83">
        <f>'Info-Comm'!S15/'Info-Comm'!S$5</f>
        <v>8.3830526395287375E-3</v>
      </c>
      <c r="T83">
        <f>'Info-Comm'!T15/'Info-Comm'!T$5</f>
        <v>8.6918413556350896E-3</v>
      </c>
      <c r="U83">
        <f>'Info-Comm'!U15/'Info-Comm'!U$5</f>
        <v>0</v>
      </c>
      <c r="V83">
        <f>'Info-Comm'!V15/'Info-Comm'!V$5</f>
        <v>8.3626760563380274E-3</v>
      </c>
      <c r="W83">
        <f>'Info-Comm'!W15/'Info-Comm'!W$5</f>
        <v>1.1493564800957796E-2</v>
      </c>
    </row>
    <row r="84" spans="1:23" x14ac:dyDescent="0.25">
      <c r="A84" s="2" t="s">
        <v>49</v>
      </c>
      <c r="B84" s="2" t="s">
        <v>50</v>
      </c>
      <c r="I84">
        <f>'Info-Comm'!I16/'Info-Comm'!I$5</f>
        <v>2.1877033181522447E-2</v>
      </c>
      <c r="J84">
        <f>'Info-Comm'!J16/'Info-Comm'!J$5</f>
        <v>2.4418129848917926E-2</v>
      </c>
      <c r="K84">
        <f>'Info-Comm'!K16/'Info-Comm'!K$5</f>
        <v>2.3514851485148515E-2</v>
      </c>
      <c r="L84">
        <f>'Info-Comm'!L16/'Info-Comm'!L$5</f>
        <v>2.4238506907974466E-2</v>
      </c>
      <c r="M84">
        <f>'Info-Comm'!M16/'Info-Comm'!M$5</f>
        <v>2.5460793502030614E-2</v>
      </c>
      <c r="N84">
        <f>'Info-Comm'!N16/'Info-Comm'!N$5</f>
        <v>2.6975453204961402E-2</v>
      </c>
      <c r="O84">
        <f>'Info-Comm'!O16/'Info-Comm'!O$5</f>
        <v>2.7658477924755197E-2</v>
      </c>
      <c r="P84">
        <f>'Info-Comm'!P16/'Info-Comm'!P$5</f>
        <v>3.1604402935290189E-2</v>
      </c>
      <c r="Q84">
        <f>'Info-Comm'!Q16/'Info-Comm'!Q$5</f>
        <v>2.754842807240394E-2</v>
      </c>
      <c r="R84">
        <f>'Info-Comm'!R16/'Info-Comm'!R$5</f>
        <v>2.6257688061819898E-2</v>
      </c>
      <c r="S84">
        <f>'Info-Comm'!S16/'Info-Comm'!S$5</f>
        <v>2.6735140850388944E-2</v>
      </c>
      <c r="T84">
        <f>'Info-Comm'!T16/'Info-Comm'!T$5</f>
        <v>2.5199035862975679E-2</v>
      </c>
      <c r="U84">
        <f>'Info-Comm'!U16/'Info-Comm'!U$5</f>
        <v>2.6012090126396777E-2</v>
      </c>
      <c r="V84">
        <f>'Info-Comm'!V16/'Info-Comm'!V$5</f>
        <v>2.6848591549295774E-2</v>
      </c>
      <c r="W84">
        <f>'Info-Comm'!W16/'Info-Comm'!W$5</f>
        <v>2.7237354085603113E-2</v>
      </c>
    </row>
    <row r="85" spans="1:23" x14ac:dyDescent="0.25">
      <c r="A85" s="2" t="s">
        <v>51</v>
      </c>
      <c r="B85" s="2" t="s">
        <v>52</v>
      </c>
      <c r="I85">
        <f>'Info-Comm'!I17/'Info-Comm'!I$5</f>
        <v>1.3256343526350033E-2</v>
      </c>
      <c r="J85">
        <f>'Info-Comm'!J17/'Info-Comm'!J$5</f>
        <v>1.3638219681502653E-2</v>
      </c>
      <c r="K85">
        <f>'Info-Comm'!K17/'Info-Comm'!K$5</f>
        <v>1.1303630363036303E-2</v>
      </c>
      <c r="L85">
        <f>'Info-Comm'!L17/'Info-Comm'!L$5</f>
        <v>1.292720368425305E-2</v>
      </c>
      <c r="M85">
        <f>'Info-Comm'!M17/'Info-Comm'!M$5</f>
        <v>1.3745704467353952E-2</v>
      </c>
      <c r="N85">
        <f>'Info-Comm'!N17/'Info-Comm'!N$5</f>
        <v>1.387804666493191E-2</v>
      </c>
      <c r="O85">
        <f>'Info-Comm'!O17/'Info-Comm'!O$5</f>
        <v>1.2197216973028687E-2</v>
      </c>
      <c r="P85">
        <f>'Info-Comm'!P17/'Info-Comm'!P$5</f>
        <v>1.3592394929953303E-2</v>
      </c>
      <c r="Q85">
        <f>'Info-Comm'!Q17/'Info-Comm'!Q$5</f>
        <v>1.1749761829152112E-2</v>
      </c>
      <c r="R85">
        <f>'Info-Comm'!R17/'Info-Comm'!R$5</f>
        <v>1.2774010408452925E-2</v>
      </c>
      <c r="S85">
        <f>'Info-Comm'!S17/'Info-Comm'!S$5</f>
        <v>1.5029076353749718E-2</v>
      </c>
      <c r="T85">
        <f>'Info-Comm'!T17/'Info-Comm'!T$5</f>
        <v>1.2416916222335843E-2</v>
      </c>
      <c r="U85">
        <f>'Info-Comm'!U17/'Info-Comm'!U$5</f>
        <v>0</v>
      </c>
      <c r="V85">
        <f>'Info-Comm'!V17/'Info-Comm'!V$5</f>
        <v>1.3518611670020121E-2</v>
      </c>
      <c r="W85">
        <f>'Info-Comm'!W17/'Info-Comm'!W$5</f>
        <v>1.0475905417539658E-2</v>
      </c>
    </row>
    <row r="86" spans="1:23" x14ac:dyDescent="0.25">
      <c r="A86" s="2" t="s">
        <v>53</v>
      </c>
      <c r="B86" s="2" t="s">
        <v>54</v>
      </c>
      <c r="I86">
        <f>'Info-Comm'!I18/'Info-Comm'!I$5</f>
        <v>1.8379960962914773E-2</v>
      </c>
      <c r="J86">
        <f>'Info-Comm'!J18/'Info-Comm'!J$5</f>
        <v>1.8864842792976726E-2</v>
      </c>
      <c r="K86">
        <f>'Info-Comm'!K18/'Info-Comm'!K$5</f>
        <v>1.9059405940594059E-2</v>
      </c>
      <c r="L86">
        <f>'Info-Comm'!L18/'Info-Comm'!L$5</f>
        <v>2.2864991516522583E-2</v>
      </c>
      <c r="M86">
        <f>'Info-Comm'!M18/'Info-Comm'!M$5</f>
        <v>2.2571071540143702E-2</v>
      </c>
      <c r="N86">
        <f>'Info-Comm'!N18/'Info-Comm'!N$5</f>
        <v>2.1771185705611935E-2</v>
      </c>
      <c r="O86">
        <f>'Info-Comm'!O18/'Info-Comm'!O$5</f>
        <v>2.1216285861535816E-2</v>
      </c>
      <c r="P86">
        <f>'Info-Comm'!P18/'Info-Comm'!P$5</f>
        <v>1.92628418945964E-2</v>
      </c>
      <c r="Q86">
        <f>'Info-Comm'!Q18/'Info-Comm'!Q$5</f>
        <v>1.8100984439504607E-2</v>
      </c>
      <c r="R86">
        <f>'Info-Comm'!R18/'Info-Comm'!R$5</f>
        <v>1.9791830941491877E-2</v>
      </c>
      <c r="S86">
        <f>'Info-Comm'!S18/'Info-Comm'!S$5</f>
        <v>1.8956272184880298E-2</v>
      </c>
      <c r="T86">
        <f>'Info-Comm'!T18/'Info-Comm'!T$5</f>
        <v>1.8479292966182167E-2</v>
      </c>
      <c r="U86">
        <f>'Info-Comm'!U18/'Info-Comm'!U$5</f>
        <v>2.1188251816572024E-2</v>
      </c>
      <c r="V86">
        <f>'Info-Comm'!V18/'Info-Comm'!V$5</f>
        <v>1.87374245472837E-2</v>
      </c>
      <c r="W86">
        <f>'Info-Comm'!W18/'Info-Comm'!W$5</f>
        <v>1.7419934151451662E-2</v>
      </c>
    </row>
    <row r="87" spans="1:23" x14ac:dyDescent="0.25">
      <c r="A87" s="2" t="s">
        <v>55</v>
      </c>
      <c r="B87" s="2" t="s">
        <v>56</v>
      </c>
      <c r="I87">
        <f>'Info-Comm'!I19/'Info-Comm'!I$5</f>
        <v>7.2462589459986987E-2</v>
      </c>
      <c r="J87">
        <f>'Info-Comm'!J19/'Info-Comm'!J$5</f>
        <v>7.3826051449571259E-2</v>
      </c>
      <c r="K87">
        <f>'Info-Comm'!K19/'Info-Comm'!K$5</f>
        <v>7.1452145214521451E-2</v>
      </c>
      <c r="L87">
        <f>'Info-Comm'!L19/'Info-Comm'!L$5</f>
        <v>7.2715520723923399E-2</v>
      </c>
      <c r="M87">
        <f>'Info-Comm'!M19/'Info-Comm'!M$5</f>
        <v>7.8647297719462661E-2</v>
      </c>
      <c r="N87">
        <f>'Info-Comm'!N19/'Info-Comm'!N$5</f>
        <v>8.1793737531442437E-2</v>
      </c>
      <c r="O87">
        <f>'Info-Comm'!O19/'Info-Comm'!O$5</f>
        <v>8.5638206493729593E-2</v>
      </c>
      <c r="P87">
        <f>'Info-Comm'!P19/'Info-Comm'!P$5</f>
        <v>8.172114743162108E-2</v>
      </c>
      <c r="Q87">
        <f>'Info-Comm'!Q19/'Info-Comm'!Q$5</f>
        <v>8.3677357891394105E-2</v>
      </c>
      <c r="R87">
        <f>'Info-Comm'!R19/'Info-Comm'!R$5</f>
        <v>8.9339220943068912E-2</v>
      </c>
      <c r="S87">
        <f>'Info-Comm'!S19/'Info-Comm'!S$5</f>
        <v>9.583868287893664E-2</v>
      </c>
      <c r="T87">
        <f>'Info-Comm'!T19/'Info-Comm'!T$5</f>
        <v>9.7144109268862758E-2</v>
      </c>
      <c r="U87">
        <f>'Info-Comm'!U19/'Info-Comm'!U$5</f>
        <v>0.10813946388227391</v>
      </c>
      <c r="V87">
        <f>'Info-Comm'!V19/'Info-Comm'!V$5</f>
        <v>0.105067907444668</v>
      </c>
      <c r="W87">
        <f>'Info-Comm'!W19/'Info-Comm'!W$5</f>
        <v>9.787488775815624E-2</v>
      </c>
    </row>
    <row r="88" spans="1:23" x14ac:dyDescent="0.25">
      <c r="A88" s="2" t="s">
        <v>57</v>
      </c>
      <c r="B88" s="2" t="s">
        <v>56</v>
      </c>
      <c r="I88">
        <f>'Info-Comm'!I20/'Info-Comm'!I$5</f>
        <v>7.2462589459986987E-2</v>
      </c>
      <c r="J88">
        <f>'Info-Comm'!J20/'Info-Comm'!J$5</f>
        <v>7.3826051449571259E-2</v>
      </c>
      <c r="K88">
        <f>'Info-Comm'!K20/'Info-Comm'!K$5</f>
        <v>7.1452145214521451E-2</v>
      </c>
      <c r="L88">
        <f>'Info-Comm'!L20/'Info-Comm'!L$5</f>
        <v>7.2715520723923399E-2</v>
      </c>
      <c r="M88">
        <f>'Info-Comm'!M20/'Info-Comm'!M$5</f>
        <v>7.8647297719462661E-2</v>
      </c>
      <c r="N88">
        <f>'Info-Comm'!N20/'Info-Comm'!N$5</f>
        <v>8.1793737531442437E-2</v>
      </c>
      <c r="O88">
        <f>'Info-Comm'!O20/'Info-Comm'!O$5</f>
        <v>8.5638206493729593E-2</v>
      </c>
      <c r="P88">
        <f>'Info-Comm'!P20/'Info-Comm'!P$5</f>
        <v>8.172114743162108E-2</v>
      </c>
      <c r="Q88">
        <f>'Info-Comm'!Q20/'Info-Comm'!Q$5</f>
        <v>8.3677357891394105E-2</v>
      </c>
      <c r="R88">
        <f>'Info-Comm'!R20/'Info-Comm'!R$5</f>
        <v>8.9339220943068912E-2</v>
      </c>
      <c r="S88">
        <f>'Info-Comm'!S20/'Info-Comm'!S$5</f>
        <v>9.583868287893664E-2</v>
      </c>
      <c r="T88">
        <f>'Info-Comm'!T20/'Info-Comm'!T$5</f>
        <v>9.7144109268862758E-2</v>
      </c>
      <c r="U88">
        <f>'Info-Comm'!U20/'Info-Comm'!U$5</f>
        <v>0.10813946388227391</v>
      </c>
      <c r="V88">
        <f>'Info-Comm'!V20/'Info-Comm'!V$5</f>
        <v>0.105067907444668</v>
      </c>
      <c r="W88">
        <f>'Info-Comm'!W20/'Info-Comm'!W$5</f>
        <v>9.787488775815624E-2</v>
      </c>
    </row>
    <row r="89" spans="1:23" x14ac:dyDescent="0.25">
      <c r="A89" s="2" t="s">
        <v>58</v>
      </c>
      <c r="B89" s="2" t="s">
        <v>59</v>
      </c>
      <c r="I89">
        <f>'Info-Comm'!I21/'Info-Comm'!I$5</f>
        <v>2.1877033181522447E-2</v>
      </c>
      <c r="J89">
        <f>'Info-Comm'!J21/'Info-Comm'!J$5</f>
        <v>2.0416496529195589E-2</v>
      </c>
      <c r="K89">
        <f>'Info-Comm'!K21/'Info-Comm'!K$5</f>
        <v>2.4917491749174916E-2</v>
      </c>
      <c r="L89">
        <f>'Info-Comm'!L21/'Info-Comm'!L$5</f>
        <v>2.5046457138240285E-2</v>
      </c>
      <c r="M89">
        <f>'Info-Comm'!M21/'Info-Comm'!M$5</f>
        <v>2.3742580443611369E-2</v>
      </c>
      <c r="N89">
        <f>'Info-Comm'!N21/'Info-Comm'!N$5</f>
        <v>2.2985514788793477E-2</v>
      </c>
      <c r="O89">
        <f>'Info-Comm'!O21/'Info-Comm'!O$5</f>
        <v>1.9240680295481875E-2</v>
      </c>
      <c r="P89">
        <f>'Info-Comm'!P21/'Info-Comm'!P$5</f>
        <v>2.2014676450967309E-2</v>
      </c>
      <c r="Q89">
        <f>'Info-Comm'!Q21/'Info-Comm'!Q$5</f>
        <v>2.1594156875198476E-2</v>
      </c>
      <c r="R89">
        <f>'Info-Comm'!R21/'Info-Comm'!R$5</f>
        <v>2.1447721179624662E-2</v>
      </c>
      <c r="S89">
        <f>'Info-Comm'!S21/'Info-Comm'!S$5</f>
        <v>2.0768824106940566E-2</v>
      </c>
      <c r="T89">
        <f>'Info-Comm'!T21/'Info-Comm'!T$5</f>
        <v>1.8041048864217368E-2</v>
      </c>
      <c r="U89">
        <f>'Info-Comm'!U21/'Info-Comm'!U$5</f>
        <v>2.2409476705135253E-2</v>
      </c>
      <c r="V89">
        <f>'Info-Comm'!V21/'Info-Comm'!V$5</f>
        <v>1.936619718309859E-2</v>
      </c>
      <c r="W89">
        <f>'Info-Comm'!W21/'Info-Comm'!W$5</f>
        <v>2.2328644118527384E-2</v>
      </c>
    </row>
    <row r="90" spans="1:23" x14ac:dyDescent="0.25">
      <c r="A90" s="2" t="s">
        <v>60</v>
      </c>
      <c r="B90" s="2" t="s">
        <v>59</v>
      </c>
      <c r="I90">
        <f>'Info-Comm'!I22/'Info-Comm'!I$5</f>
        <v>2.1877033181522447E-2</v>
      </c>
      <c r="J90">
        <f>'Info-Comm'!J22/'Info-Comm'!J$5</f>
        <v>2.0416496529195589E-2</v>
      </c>
      <c r="K90">
        <f>'Info-Comm'!K22/'Info-Comm'!K$5</f>
        <v>2.4917491749174916E-2</v>
      </c>
      <c r="L90">
        <f>'Info-Comm'!L22/'Info-Comm'!L$5</f>
        <v>2.5046457138240285E-2</v>
      </c>
      <c r="M90">
        <f>'Info-Comm'!M22/'Info-Comm'!M$5</f>
        <v>2.3742580443611369E-2</v>
      </c>
      <c r="N90">
        <f>'Info-Comm'!N22/'Info-Comm'!N$5</f>
        <v>2.2985514788793477E-2</v>
      </c>
      <c r="O90">
        <f>'Info-Comm'!O22/'Info-Comm'!O$5</f>
        <v>1.9240680295481875E-2</v>
      </c>
      <c r="P90">
        <f>'Info-Comm'!P22/'Info-Comm'!P$5</f>
        <v>2.2014676450967309E-2</v>
      </c>
      <c r="Q90">
        <f>'Info-Comm'!Q22/'Info-Comm'!Q$5</f>
        <v>2.1594156875198476E-2</v>
      </c>
      <c r="R90">
        <f>'Info-Comm'!R22/'Info-Comm'!R$5</f>
        <v>2.1447721179624662E-2</v>
      </c>
      <c r="S90">
        <f>'Info-Comm'!S22/'Info-Comm'!S$5</f>
        <v>2.0768824106940566E-2</v>
      </c>
      <c r="T90">
        <f>'Info-Comm'!T22/'Info-Comm'!T$5</f>
        <v>1.8041048864217368E-2</v>
      </c>
      <c r="U90">
        <f>'Info-Comm'!U22/'Info-Comm'!U$5</f>
        <v>2.2409476705135253E-2</v>
      </c>
      <c r="V90">
        <f>'Info-Comm'!V22/'Info-Comm'!V$5</f>
        <v>1.936619718309859E-2</v>
      </c>
      <c r="W90">
        <f>'Info-Comm'!W22/'Info-Comm'!W$5</f>
        <v>2.2328644118527384E-2</v>
      </c>
    </row>
    <row r="91" spans="1:23" x14ac:dyDescent="0.25">
      <c r="A91" s="2" t="s">
        <v>61</v>
      </c>
      <c r="B91" s="2" t="s">
        <v>62</v>
      </c>
      <c r="I91">
        <f>'Info-Comm'!I23/'Info-Comm'!I$5</f>
        <v>6.5875081327260903E-3</v>
      </c>
      <c r="J91">
        <f>'Info-Comm'!J23/'Info-Comm'!J$5</f>
        <v>5.9616169865251119E-3</v>
      </c>
      <c r="K91">
        <f>'Info-Comm'!K23/'Info-Comm'!K$5</f>
        <v>7.2607260726072617E-3</v>
      </c>
      <c r="L91">
        <f>'Info-Comm'!L23/'Info-Comm'!L$5</f>
        <v>5.8172416579138726E-3</v>
      </c>
      <c r="M91">
        <f>'Info-Comm'!M23/'Info-Comm'!M$5</f>
        <v>6.2480474851608868E-3</v>
      </c>
      <c r="N91">
        <f>'Info-Comm'!N23/'Info-Comm'!N$5</f>
        <v>6.8522855408101307E-3</v>
      </c>
      <c r="O91">
        <f>'Info-Comm'!O23/'Info-Comm'!O$5</f>
        <v>8.5036935234495785E-3</v>
      </c>
      <c r="P91">
        <f>'Info-Comm'!P23/'Info-Comm'!P$5</f>
        <v>5.6704469646430954E-3</v>
      </c>
      <c r="Q91">
        <f>'Info-Comm'!Q23/'Info-Comm'!Q$5</f>
        <v>7.6214671324229917E-3</v>
      </c>
      <c r="R91">
        <f>'Info-Comm'!R23/'Info-Comm'!R$5</f>
        <v>8.2794511906639327E-3</v>
      </c>
      <c r="S91">
        <f>'Info-Comm'!S23/'Info-Comm'!S$5</f>
        <v>6.721546710973492E-3</v>
      </c>
      <c r="T91">
        <f>'Info-Comm'!T23/'Info-Comm'!T$5</f>
        <v>7.5962311007231036E-3</v>
      </c>
      <c r="U91">
        <f>'Info-Comm'!U23/'Info-Comm'!U$5</f>
        <v>0</v>
      </c>
      <c r="V91">
        <f>'Info-Comm'!V23/'Info-Comm'!V$5</f>
        <v>0</v>
      </c>
      <c r="W91">
        <f>'Info-Comm'!W23/'Info-Comm'!W$5</f>
        <v>8.5004489673750367E-3</v>
      </c>
    </row>
    <row r="92" spans="1:23" x14ac:dyDescent="0.25">
      <c r="A92" s="2" t="s">
        <v>63</v>
      </c>
      <c r="B92" s="2" t="s">
        <v>62</v>
      </c>
      <c r="I92">
        <f>'Info-Comm'!I24/'Info-Comm'!I$5</f>
        <v>6.5875081327260903E-3</v>
      </c>
      <c r="J92">
        <f>'Info-Comm'!J24/'Info-Comm'!J$5</f>
        <v>5.9616169865251119E-3</v>
      </c>
      <c r="K92">
        <f>'Info-Comm'!K24/'Info-Comm'!K$5</f>
        <v>7.2607260726072617E-3</v>
      </c>
      <c r="L92">
        <f>'Info-Comm'!L24/'Info-Comm'!L$5</f>
        <v>5.8172416579138726E-3</v>
      </c>
      <c r="M92">
        <f>'Info-Comm'!M24/'Info-Comm'!M$5</f>
        <v>6.2480474851608868E-3</v>
      </c>
      <c r="N92">
        <f>'Info-Comm'!N24/'Info-Comm'!N$5</f>
        <v>6.8522855408101307E-3</v>
      </c>
      <c r="O92">
        <f>'Info-Comm'!O24/'Info-Comm'!O$5</f>
        <v>8.5036935234495785E-3</v>
      </c>
      <c r="P92">
        <f>'Info-Comm'!P24/'Info-Comm'!P$5</f>
        <v>5.6704469646430954E-3</v>
      </c>
      <c r="Q92">
        <f>'Info-Comm'!Q24/'Info-Comm'!Q$5</f>
        <v>7.6214671324229917E-3</v>
      </c>
      <c r="R92">
        <f>'Info-Comm'!R24/'Info-Comm'!R$5</f>
        <v>8.2794511906639327E-3</v>
      </c>
      <c r="S92">
        <f>'Info-Comm'!S24/'Info-Comm'!S$5</f>
        <v>6.721546710973492E-3</v>
      </c>
      <c r="T92">
        <f>'Info-Comm'!T24/'Info-Comm'!T$5</f>
        <v>7.5962311007231036E-3</v>
      </c>
      <c r="U92">
        <f>'Info-Comm'!U24/'Info-Comm'!U$5</f>
        <v>0</v>
      </c>
      <c r="V92">
        <f>'Info-Comm'!V24/'Info-Comm'!V$5</f>
        <v>0</v>
      </c>
      <c r="W92">
        <f>'Info-Comm'!W24/'Info-Comm'!W$5</f>
        <v>8.5004489673750367E-3</v>
      </c>
    </row>
    <row r="93" spans="1:23" x14ac:dyDescent="0.25">
      <c r="A93" s="2" t="s">
        <v>64</v>
      </c>
      <c r="B93" s="2" t="s">
        <v>65</v>
      </c>
      <c r="I93">
        <f>'Info-Comm'!I25/'Info-Comm'!I$5</f>
        <v>3.9037085230969423E-2</v>
      </c>
      <c r="J93">
        <f>'Info-Comm'!J25/'Info-Comm'!J$5</f>
        <v>3.7484687627603104E-2</v>
      </c>
      <c r="K93">
        <f>'Info-Comm'!K25/'Info-Comm'!K$5</f>
        <v>3.2178217821782179E-2</v>
      </c>
      <c r="L93">
        <f>'Info-Comm'!L25/'Info-Comm'!L$5</f>
        <v>3.3125959440898439E-2</v>
      </c>
      <c r="M93">
        <f>'Info-Comm'!M25/'Info-Comm'!M$5</f>
        <v>3.3973758200562323E-2</v>
      </c>
      <c r="N93">
        <f>'Info-Comm'!N25/'Info-Comm'!N$5</f>
        <v>3.9725908578367587E-2</v>
      </c>
      <c r="O93">
        <f>'Info-Comm'!O25/'Info-Comm'!O$5</f>
        <v>3.6419859130733548E-2</v>
      </c>
      <c r="P93">
        <f>'Info-Comm'!P25/'Info-Comm'!P$5</f>
        <v>3.9442961974649762E-2</v>
      </c>
      <c r="Q93">
        <f>'Info-Comm'!Q25/'Info-Comm'!Q$5</f>
        <v>3.6916481422673869E-2</v>
      </c>
      <c r="R93">
        <f>'Info-Comm'!R25/'Info-Comm'!R$5</f>
        <v>3.9662513799085315E-2</v>
      </c>
      <c r="S93">
        <f>'Info-Comm'!S25/'Info-Comm'!S$5</f>
        <v>3.9498527301563328E-2</v>
      </c>
      <c r="T93">
        <f>'Info-Comm'!T25/'Info-Comm'!T$5</f>
        <v>3.8273318238258712E-2</v>
      </c>
      <c r="U93">
        <f>'Info-Comm'!U25/'Info-Comm'!U$5</f>
        <v>3.6942052879037672E-2</v>
      </c>
      <c r="V93">
        <f>'Info-Comm'!V25/'Info-Comm'!V$5</f>
        <v>3.8606639839034201E-2</v>
      </c>
      <c r="W93">
        <f>'Info-Comm'!W25/'Info-Comm'!W$5</f>
        <v>3.5857527686321458E-2</v>
      </c>
    </row>
    <row r="94" spans="1:23" x14ac:dyDescent="0.25">
      <c r="A94" s="2" t="s">
        <v>66</v>
      </c>
      <c r="B94" s="2" t="s">
        <v>65</v>
      </c>
      <c r="I94">
        <f>'Info-Comm'!I26/'Info-Comm'!I$5</f>
        <v>3.9037085230969423E-2</v>
      </c>
      <c r="J94">
        <f>'Info-Comm'!J26/'Info-Comm'!J$5</f>
        <v>3.7484687627603104E-2</v>
      </c>
      <c r="K94">
        <f>'Info-Comm'!K26/'Info-Comm'!K$5</f>
        <v>3.2178217821782179E-2</v>
      </c>
      <c r="L94">
        <f>'Info-Comm'!L26/'Info-Comm'!L$5</f>
        <v>3.3125959440898439E-2</v>
      </c>
      <c r="M94">
        <f>'Info-Comm'!M26/'Info-Comm'!M$5</f>
        <v>3.3973758200562323E-2</v>
      </c>
      <c r="N94">
        <f>'Info-Comm'!N26/'Info-Comm'!N$5</f>
        <v>3.9725908578367587E-2</v>
      </c>
      <c r="O94">
        <f>'Info-Comm'!O26/'Info-Comm'!O$5</f>
        <v>3.6419859130733548E-2</v>
      </c>
      <c r="P94">
        <f>'Info-Comm'!P26/'Info-Comm'!P$5</f>
        <v>3.9442961974649762E-2</v>
      </c>
      <c r="Q94">
        <f>'Info-Comm'!Q26/'Info-Comm'!Q$5</f>
        <v>3.6916481422673869E-2</v>
      </c>
      <c r="R94">
        <f>'Info-Comm'!R26/'Info-Comm'!R$5</f>
        <v>3.9662513799085315E-2</v>
      </c>
      <c r="S94">
        <f>'Info-Comm'!S26/'Info-Comm'!S$5</f>
        <v>3.9498527301563328E-2</v>
      </c>
      <c r="T94">
        <f>'Info-Comm'!T26/'Info-Comm'!T$5</f>
        <v>3.8273318238258712E-2</v>
      </c>
      <c r="U94">
        <f>'Info-Comm'!U26/'Info-Comm'!U$5</f>
        <v>3.6942052879037672E-2</v>
      </c>
      <c r="V94">
        <f>'Info-Comm'!V26/'Info-Comm'!V$5</f>
        <v>3.8606639839034201E-2</v>
      </c>
      <c r="W94">
        <f>'Info-Comm'!W26/'Info-Comm'!W$5</f>
        <v>3.5857527686321458E-2</v>
      </c>
    </row>
    <row r="95" spans="1:23" x14ac:dyDescent="0.25">
      <c r="A95" s="2" t="s">
        <v>67</v>
      </c>
      <c r="B95" s="2" t="s">
        <v>68</v>
      </c>
      <c r="I95">
        <f>'Info-Comm'!I27/'Info-Comm'!I$5</f>
        <v>8.7833441769681206E-2</v>
      </c>
      <c r="J95">
        <f>'Info-Comm'!J27/'Info-Comm'!J$5</f>
        <v>9.3180890159248672E-2</v>
      </c>
      <c r="K95">
        <f>'Info-Comm'!K27/'Info-Comm'!K$5</f>
        <v>9.1336633663366334E-2</v>
      </c>
      <c r="L95">
        <f>'Info-Comm'!L27/'Info-Comm'!L$5</f>
        <v>9.1217580997010592E-2</v>
      </c>
      <c r="M95">
        <f>'Info-Comm'!M27/'Info-Comm'!M$5</f>
        <v>8.4661043423930021E-2</v>
      </c>
      <c r="N95">
        <f>'Info-Comm'!N27/'Info-Comm'!N$5</f>
        <v>8.1967213114754092E-2</v>
      </c>
      <c r="O95">
        <f>'Info-Comm'!O27/'Info-Comm'!O$5</f>
        <v>8.5294622917024554E-2</v>
      </c>
      <c r="P95">
        <f>'Info-Comm'!P27/'Info-Comm'!P$5</f>
        <v>8.0970647098065368E-2</v>
      </c>
      <c r="Q95">
        <f>'Info-Comm'!Q27/'Info-Comm'!Q$5</f>
        <v>8.3121625912988259E-2</v>
      </c>
      <c r="R95">
        <f>'Info-Comm'!R27/'Info-Comm'!R$5</f>
        <v>8.7841034537139248E-2</v>
      </c>
      <c r="S95">
        <f>'Info-Comm'!S27/'Info-Comm'!S$5</f>
        <v>8.3301865418019788E-2</v>
      </c>
      <c r="T95">
        <f>'Info-Comm'!T27/'Info-Comm'!T$5</f>
        <v>8.2316850485720558E-2</v>
      </c>
      <c r="U95">
        <f>'Info-Comm'!U27/'Info-Comm'!U$5</f>
        <v>7.7181412957196063E-2</v>
      </c>
      <c r="V95">
        <f>'Info-Comm'!V27/'Info-Comm'!V$5</f>
        <v>7.5452716297786715E-2</v>
      </c>
      <c r="W95">
        <f>'Info-Comm'!W27/'Info-Comm'!W$5</f>
        <v>7.6743489973061949E-2</v>
      </c>
    </row>
    <row r="96" spans="1:23" x14ac:dyDescent="0.25">
      <c r="A96" s="2" t="s">
        <v>69</v>
      </c>
      <c r="B96" s="2" t="s">
        <v>70</v>
      </c>
      <c r="I96">
        <f>'Info-Comm'!I28/'Info-Comm'!I$5</f>
        <v>6.8558880936890054E-2</v>
      </c>
      <c r="J96">
        <f>'Info-Comm'!J28/'Info-Comm'!J$5</f>
        <v>7.3581053491220905E-2</v>
      </c>
      <c r="K96">
        <f>'Info-Comm'!K28/'Info-Comm'!K$5</f>
        <v>7.2524752475247534E-2</v>
      </c>
      <c r="L96">
        <f>'Info-Comm'!L28/'Info-Comm'!L$5</f>
        <v>6.7383049204169029E-2</v>
      </c>
      <c r="M96">
        <f>'Info-Comm'!M28/'Info-Comm'!M$5</f>
        <v>6.5292096219931262E-2</v>
      </c>
      <c r="N96">
        <f>'Info-Comm'!N28/'Info-Comm'!N$5</f>
        <v>6.4272703616965896E-2</v>
      </c>
      <c r="O96">
        <f>'Info-Comm'!O28/'Info-Comm'!O$5</f>
        <v>6.6655213880776498E-2</v>
      </c>
      <c r="P96">
        <f>'Info-Comm'!P28/'Info-Comm'!P$5</f>
        <v>6.4459639759839885E-2</v>
      </c>
      <c r="Q96">
        <f>'Info-Comm'!Q28/'Info-Comm'!Q$5</f>
        <v>6.4464909495077813E-2</v>
      </c>
      <c r="R96">
        <f>'Info-Comm'!R28/'Info-Comm'!R$5</f>
        <v>6.844346317615517E-2</v>
      </c>
      <c r="S96">
        <f>'Info-Comm'!S28/'Info-Comm'!S$5</f>
        <v>6.70644211162299E-2</v>
      </c>
      <c r="T96">
        <f>'Info-Comm'!T28/'Info-Comm'!T$5</f>
        <v>6.4494923672485577E-2</v>
      </c>
      <c r="U96">
        <f>'Info-Comm'!U28/'Info-Comm'!U$5</f>
        <v>5.7702875984612566E-2</v>
      </c>
      <c r="V96">
        <f>'Info-Comm'!V28/'Info-Comm'!V$5</f>
        <v>5.778420523138833E-2</v>
      </c>
      <c r="W96">
        <f>'Info-Comm'!W28/'Info-Comm'!W$5</f>
        <v>6.1418736905118225E-2</v>
      </c>
    </row>
    <row r="97" spans="1:23" x14ac:dyDescent="0.25">
      <c r="A97" s="2" t="s">
        <v>71</v>
      </c>
      <c r="B97" s="2" t="s">
        <v>72</v>
      </c>
      <c r="I97">
        <f>'Info-Comm'!I29/'Info-Comm'!I$5</f>
        <v>1.0247234873129474E-2</v>
      </c>
      <c r="J97">
        <f>'Info-Comm'!J29/'Info-Comm'!J$5</f>
        <v>1.0616578195181707E-2</v>
      </c>
      <c r="K97">
        <f>'Info-Comm'!K29/'Info-Comm'!K$5</f>
        <v>1.1056105610561057E-2</v>
      </c>
      <c r="L97">
        <f>'Info-Comm'!L29/'Info-Comm'!L$5</f>
        <v>1.236163852306698E-2</v>
      </c>
      <c r="M97">
        <f>'Info-Comm'!M29/'Info-Comm'!M$5</f>
        <v>1.0465479537644486E-2</v>
      </c>
      <c r="N97">
        <f>'Info-Comm'!N29/'Info-Comm'!N$5</f>
        <v>9.5411570821406881E-3</v>
      </c>
      <c r="O97">
        <f>'Info-Comm'!O29/'Info-Comm'!O$5</f>
        <v>1.056519498367978E-2</v>
      </c>
      <c r="P97">
        <f>'Info-Comm'!P29/'Info-Comm'!P$5</f>
        <v>9.1727818545697132E-3</v>
      </c>
      <c r="Q97">
        <f>'Info-Comm'!Q29/'Info-Comm'!Q$5</f>
        <v>9.8443950460463652E-3</v>
      </c>
      <c r="R97">
        <f>'Info-Comm'!R29/'Info-Comm'!R$5</f>
        <v>9.3045260999842297E-3</v>
      </c>
      <c r="S97">
        <f>'Info-Comm'!S29/'Info-Comm'!S$5</f>
        <v>7.9299146590136697E-3</v>
      </c>
      <c r="T97">
        <f>'Info-Comm'!T29/'Info-Comm'!T$5</f>
        <v>9.568329559564678E-3</v>
      </c>
      <c r="U97">
        <f>'Info-Comm'!U29/'Info-Comm'!U$5</f>
        <v>0</v>
      </c>
      <c r="V97">
        <f>'Info-Comm'!V29/'Info-Comm'!V$5</f>
        <v>0</v>
      </c>
      <c r="W97">
        <f>'Info-Comm'!W29/'Info-Comm'!W$5</f>
        <v>7.6025142173002094E-3</v>
      </c>
    </row>
    <row r="98" spans="1:23" x14ac:dyDescent="0.25">
      <c r="A98" s="2" t="s">
        <v>73</v>
      </c>
      <c r="B98" s="2" t="s">
        <v>74</v>
      </c>
      <c r="I98">
        <f>'Info-Comm'!I30/'Info-Comm'!I$5</f>
        <v>9.108653220559532E-3</v>
      </c>
      <c r="J98">
        <f>'Info-Comm'!J30/'Info-Comm'!J$5</f>
        <v>9.0649244589628419E-3</v>
      </c>
      <c r="K98">
        <f>'Info-Comm'!K30/'Info-Comm'!K$5</f>
        <v>7.7557755775577563E-3</v>
      </c>
      <c r="L98">
        <f>'Info-Comm'!L30/'Info-Comm'!L$5</f>
        <v>1.1553688292801163E-2</v>
      </c>
      <c r="M98">
        <f>'Info-Comm'!M30/'Info-Comm'!M$5</f>
        <v>8.9815682599187745E-3</v>
      </c>
      <c r="N98">
        <f>'Info-Comm'!N30/'Info-Comm'!N$5</f>
        <v>8.2400902073033206E-3</v>
      </c>
      <c r="O98">
        <f>'Info-Comm'!O30/'Info-Comm'!O$5</f>
        <v>8.074214052568288E-3</v>
      </c>
      <c r="P98">
        <f>'Info-Comm'!P30/'Info-Comm'!P$5</f>
        <v>7.3382254836557711E-3</v>
      </c>
      <c r="Q98">
        <f>'Info-Comm'!Q30/'Info-Comm'!Q$5</f>
        <v>8.8123213718640844E-3</v>
      </c>
      <c r="R98">
        <f>'Info-Comm'!R30/'Info-Comm'!R$5</f>
        <v>1.0171897177101404E-2</v>
      </c>
      <c r="S98">
        <f>'Info-Comm'!S30/'Info-Comm'!S$5</f>
        <v>8.3075296427762256E-3</v>
      </c>
      <c r="T98">
        <f>'Info-Comm'!T30/'Info-Comm'!T$5</f>
        <v>8.3266379373310943E-3</v>
      </c>
      <c r="U98">
        <f>'Info-Comm'!U30/'Info-Comm'!U$5</f>
        <v>0</v>
      </c>
      <c r="V98">
        <f>'Info-Comm'!V30/'Info-Comm'!V$5</f>
        <v>1.0500503018108651E-2</v>
      </c>
      <c r="W98">
        <f>'Info-Comm'!W30/'Info-Comm'!W$5</f>
        <v>7.7222388506435202E-3</v>
      </c>
    </row>
    <row r="99" spans="1:23" x14ac:dyDescent="0.25">
      <c r="A99" s="2" t="s">
        <v>75</v>
      </c>
      <c r="B99" s="2" t="s">
        <v>76</v>
      </c>
      <c r="I99">
        <f>'Info-Comm'!I31/'Info-Comm'!I$5</f>
        <v>1.040988939492518E-2</v>
      </c>
      <c r="J99">
        <f>'Info-Comm'!J31/'Info-Comm'!J$5</f>
        <v>9.5549203756635347E-3</v>
      </c>
      <c r="K99">
        <f>'Info-Comm'!K31/'Info-Comm'!K$5</f>
        <v>9.1584158415841579E-3</v>
      </c>
      <c r="L99">
        <f>'Info-Comm'!L31/'Info-Comm'!L$5</f>
        <v>1.0745738062535348E-2</v>
      </c>
      <c r="M99">
        <f>'Info-Comm'!M31/'Info-Comm'!M$5</f>
        <v>1.007497656982193E-2</v>
      </c>
      <c r="N99">
        <f>'Info-Comm'!N31/'Info-Comm'!N$5</f>
        <v>1.0408534998698933E-2</v>
      </c>
      <c r="O99">
        <f>'Info-Comm'!O31/'Info-Comm'!O$5</f>
        <v>8.6754853118020947E-3</v>
      </c>
      <c r="P99">
        <f>'Info-Comm'!P31/'Info-Comm'!P$5</f>
        <v>1.0757171447631754E-2</v>
      </c>
      <c r="Q99">
        <f>'Info-Comm'!Q31/'Info-Comm'!Q$5</f>
        <v>6.5100031756113053E-3</v>
      </c>
      <c r="R99">
        <f>'Info-Comm'!R31/'Info-Comm'!R$5</f>
        <v>7.8851916101561267E-3</v>
      </c>
      <c r="S99">
        <f>'Info-Comm'!S31/'Info-Comm'!S$5</f>
        <v>9.1382826070538475E-3</v>
      </c>
      <c r="T99">
        <f>'Info-Comm'!T31/'Info-Comm'!T$5</f>
        <v>8.3996786209918923E-3</v>
      </c>
      <c r="U99">
        <f>'Info-Comm'!U31/'Info-Comm'!U$5</f>
        <v>0</v>
      </c>
      <c r="V99">
        <f>'Info-Comm'!V31/'Info-Comm'!V$5</f>
        <v>9.5573440643863163E-3</v>
      </c>
      <c r="W99">
        <f>'Info-Comm'!W31/'Info-Comm'!W$5</f>
        <v>8.7398982340616584E-3</v>
      </c>
    </row>
    <row r="100" spans="1:23" x14ac:dyDescent="0.25">
      <c r="A100" s="2" t="s">
        <v>77</v>
      </c>
      <c r="B100" s="2" t="s">
        <v>76</v>
      </c>
      <c r="I100">
        <f>'Info-Comm'!I32/'Info-Comm'!I$5</f>
        <v>1.040988939492518E-2</v>
      </c>
      <c r="J100">
        <f>'Info-Comm'!J32/'Info-Comm'!J$5</f>
        <v>9.5549203756635347E-3</v>
      </c>
      <c r="K100">
        <f>'Info-Comm'!K32/'Info-Comm'!K$5</f>
        <v>9.1584158415841579E-3</v>
      </c>
      <c r="L100">
        <f>'Info-Comm'!L32/'Info-Comm'!L$5</f>
        <v>1.0745738062535348E-2</v>
      </c>
      <c r="M100">
        <f>'Info-Comm'!M32/'Info-Comm'!M$5</f>
        <v>1.007497656982193E-2</v>
      </c>
      <c r="N100">
        <f>'Info-Comm'!N32/'Info-Comm'!N$5</f>
        <v>1.0408534998698933E-2</v>
      </c>
      <c r="O100">
        <f>'Info-Comm'!O32/'Info-Comm'!O$5</f>
        <v>8.6754853118020947E-3</v>
      </c>
      <c r="P100">
        <f>'Info-Comm'!P32/'Info-Comm'!P$5</f>
        <v>1.0757171447631754E-2</v>
      </c>
      <c r="Q100">
        <f>'Info-Comm'!Q32/'Info-Comm'!Q$5</f>
        <v>6.5100031756113053E-3</v>
      </c>
      <c r="R100">
        <f>'Info-Comm'!R32/'Info-Comm'!R$5</f>
        <v>7.8851916101561267E-3</v>
      </c>
      <c r="S100">
        <f>'Info-Comm'!S32/'Info-Comm'!S$5</f>
        <v>9.1382826070538475E-3</v>
      </c>
      <c r="T100">
        <f>'Info-Comm'!T32/'Info-Comm'!T$5</f>
        <v>8.3996786209918923E-3</v>
      </c>
      <c r="U100">
        <f>'Info-Comm'!U32/'Info-Comm'!U$5</f>
        <v>0</v>
      </c>
      <c r="V100">
        <f>'Info-Comm'!V32/'Info-Comm'!V$5</f>
        <v>9.5573440643863163E-3</v>
      </c>
      <c r="W100">
        <f>'Info-Comm'!W32/'Info-Comm'!W$5</f>
        <v>8.7398982340616584E-3</v>
      </c>
    </row>
    <row r="101" spans="1:23" x14ac:dyDescent="0.25">
      <c r="A101" s="2" t="s">
        <v>78</v>
      </c>
      <c r="B101" s="2" t="s">
        <v>79</v>
      </c>
      <c r="I101">
        <f>'Info-Comm'!I33/'Info-Comm'!I$5</f>
        <v>5.7254391672088491E-2</v>
      </c>
      <c r="J101">
        <f>'Info-Comm'!J33/'Info-Comm'!J$5</f>
        <v>5.9371171906900777E-2</v>
      </c>
      <c r="K101">
        <f>'Info-Comm'!K33/'Info-Comm'!K$5</f>
        <v>6.0231023102310231E-2</v>
      </c>
      <c r="L101">
        <f>'Info-Comm'!L33/'Info-Comm'!L$5</f>
        <v>5.7606851417952652E-2</v>
      </c>
      <c r="M101">
        <f>'Info-Comm'!M33/'Info-Comm'!M$5</f>
        <v>6.0606060606060594E-2</v>
      </c>
      <c r="N101">
        <f>'Info-Comm'!N33/'Info-Comm'!N$5</f>
        <v>6.4793130366900861E-2</v>
      </c>
      <c r="O101">
        <f>'Info-Comm'!O33/'Info-Comm'!O$5</f>
        <v>6.3648857584607449E-2</v>
      </c>
      <c r="P101">
        <f>'Info-Comm'!P33/'Info-Comm'!P$5</f>
        <v>6.0456971314209469E-2</v>
      </c>
      <c r="Q101">
        <f>'Info-Comm'!Q33/'Info-Comm'!Q$5</f>
        <v>6.1368688472530963E-2</v>
      </c>
      <c r="R101">
        <f>'Info-Comm'!R33/'Info-Comm'!R$5</f>
        <v>6.1662198391420911E-2</v>
      </c>
      <c r="S101">
        <f>'Info-Comm'!S33/'Info-Comm'!S$5</f>
        <v>5.9512121440978782E-2</v>
      </c>
      <c r="T101">
        <f>'Info-Comm'!T33/'Info-Comm'!T$5</f>
        <v>6.5809655978379955E-2</v>
      </c>
      <c r="U101">
        <f>'Info-Comm'!U33/'Info-Comm'!U$5</f>
        <v>6.8266471270684498E-2</v>
      </c>
      <c r="V101">
        <f>'Info-Comm'!V33/'Info-Comm'!V$5</f>
        <v>6.7593058350100599E-2</v>
      </c>
      <c r="W101">
        <f>'Info-Comm'!W33/'Info-Comm'!W$5</f>
        <v>6.5908410655492369E-2</v>
      </c>
    </row>
    <row r="102" spans="1:23" x14ac:dyDescent="0.25">
      <c r="A102" s="2" t="s">
        <v>80</v>
      </c>
      <c r="B102" s="2" t="s">
        <v>81</v>
      </c>
      <c r="I102">
        <f>'Info-Comm'!I34/'Info-Comm'!I$5</f>
        <v>1.0328562134027327E-2</v>
      </c>
      <c r="J102">
        <f>'Info-Comm'!J34/'Info-Comm'!J$5</f>
        <v>1.0943242139648836E-2</v>
      </c>
      <c r="K102">
        <f>'Info-Comm'!K34/'Info-Comm'!K$5</f>
        <v>1.1716171617161715E-2</v>
      </c>
      <c r="L102">
        <f>'Info-Comm'!L34/'Info-Comm'!L$5</f>
        <v>1.0907328108588511E-2</v>
      </c>
      <c r="M102">
        <f>'Info-Comm'!M34/'Info-Comm'!M$5</f>
        <v>1.0699781318338018E-2</v>
      </c>
      <c r="N102">
        <f>'Info-Comm'!N34/'Info-Comm'!N$5</f>
        <v>1.3964784456587736E-2</v>
      </c>
      <c r="O102">
        <f>'Info-Comm'!O34/'Info-Comm'!O$5</f>
        <v>1.2111321078852429E-2</v>
      </c>
      <c r="P102">
        <f>'Info-Comm'!P34/'Info-Comm'!P$5</f>
        <v>1.3008672448298866E-2</v>
      </c>
      <c r="Q102">
        <f>'Info-Comm'!Q34/'Info-Comm'!Q$5</f>
        <v>1.4131470308034298E-2</v>
      </c>
      <c r="R102">
        <f>'Info-Comm'!R34/'Info-Comm'!R$5</f>
        <v>1.4351048730484151E-2</v>
      </c>
      <c r="S102">
        <f>'Info-Comm'!S34/'Info-Comm'!S$5</f>
        <v>1.1781587493391739E-2</v>
      </c>
      <c r="T102">
        <f>'Info-Comm'!T34/'Info-Comm'!T$5</f>
        <v>1.490029946680301E-2</v>
      </c>
      <c r="U102">
        <f>'Info-Comm'!U34/'Info-Comm'!U$5</f>
        <v>0</v>
      </c>
      <c r="V102">
        <f>'Info-Comm'!V34/'Info-Comm'!V$5</f>
        <v>1.4461770623742454E-2</v>
      </c>
      <c r="W102">
        <f>'Info-Comm'!W34/'Info-Comm'!W$5</f>
        <v>1.2870398084405866E-2</v>
      </c>
    </row>
    <row r="103" spans="1:23" x14ac:dyDescent="0.25">
      <c r="A103" s="2" t="s">
        <v>82</v>
      </c>
      <c r="B103" s="2" t="s">
        <v>83</v>
      </c>
      <c r="I103">
        <f>'Info-Comm'!I35/'Info-Comm'!I$5</f>
        <v>2.0575797007156803E-2</v>
      </c>
      <c r="J103">
        <f>'Info-Comm'!J35/'Info-Comm'!J$5</f>
        <v>2.1478154348713762E-2</v>
      </c>
      <c r="K103">
        <f>'Info-Comm'!K35/'Info-Comm'!K$5</f>
        <v>2.2854785478547853E-2</v>
      </c>
      <c r="L103">
        <f>'Info-Comm'!L35/'Info-Comm'!L$5</f>
        <v>2.1249091055990949E-2</v>
      </c>
      <c r="M103">
        <f>'Info-Comm'!M35/'Info-Comm'!M$5</f>
        <v>1.9915651358950327E-2</v>
      </c>
      <c r="N103">
        <f>'Info-Comm'!N35/'Info-Comm'!N$5</f>
        <v>2.2725301413826001E-2</v>
      </c>
      <c r="O103">
        <f>'Info-Comm'!O35/'Info-Comm'!O$5</f>
        <v>2.1645765332417109E-2</v>
      </c>
      <c r="P103">
        <f>'Info-Comm'!P35/'Info-Comm'!P$5</f>
        <v>2.0346897931954634E-2</v>
      </c>
      <c r="Q103">
        <f>'Info-Comm'!Q35/'Info-Comm'!Q$5</f>
        <v>2.2229279136233727E-2</v>
      </c>
      <c r="R103">
        <f>'Info-Comm'!R35/'Info-Comm'!R$5</f>
        <v>2.1763128844030911E-2</v>
      </c>
      <c r="S103">
        <f>'Info-Comm'!S35/'Info-Comm'!S$5</f>
        <v>2.1675100067970698E-2</v>
      </c>
      <c r="T103">
        <f>'Info-Comm'!T35/'Info-Comm'!T$5</f>
        <v>2.2642611934847713E-2</v>
      </c>
      <c r="U103">
        <f>'Info-Comm'!U35/'Info-Comm'!U$5</f>
        <v>2.2959027904988705E-2</v>
      </c>
      <c r="V103">
        <f>'Info-Comm'!V35/'Info-Comm'!V$5</f>
        <v>2.2761569416498994E-2</v>
      </c>
      <c r="W103">
        <f>'Info-Comm'!W35/'Info-Comm'!W$5</f>
        <v>2.1131397785094281E-2</v>
      </c>
    </row>
    <row r="104" spans="1:23" x14ac:dyDescent="0.25">
      <c r="A104" s="2" t="s">
        <v>84</v>
      </c>
      <c r="B104" s="2" t="s">
        <v>85</v>
      </c>
      <c r="I104">
        <f>'Info-Comm'!I36/'Info-Comm'!I$5</f>
        <v>1.3825634352635004E-2</v>
      </c>
      <c r="J104">
        <f>'Info-Comm'!J36/'Info-Comm'!J$5</f>
        <v>1.4618211514904042E-2</v>
      </c>
      <c r="K104">
        <f>'Info-Comm'!K36/'Info-Comm'!K$5</f>
        <v>1.3531353135313531E-2</v>
      </c>
      <c r="L104">
        <f>'Info-Comm'!L36/'Info-Comm'!L$5</f>
        <v>1.4381514098731518E-2</v>
      </c>
      <c r="M104">
        <f>'Info-Comm'!M36/'Info-Comm'!M$5</f>
        <v>1.7104029990627927E-2</v>
      </c>
      <c r="N104">
        <f>'Info-Comm'!N36/'Info-Comm'!N$5</f>
        <v>1.5352589123080924E-2</v>
      </c>
      <c r="O104">
        <f>'Info-Comm'!O36/'Info-Comm'!O$5</f>
        <v>1.5718948634255284E-2</v>
      </c>
      <c r="P104">
        <f>'Info-Comm'!P36/'Info-Comm'!P$5</f>
        <v>1.4509673115410272E-2</v>
      </c>
      <c r="Q104">
        <f>'Info-Comm'!Q36/'Info-Comm'!Q$5</f>
        <v>1.2464274372816768E-2</v>
      </c>
      <c r="R104">
        <f>'Info-Comm'!R36/'Info-Comm'!R$5</f>
        <v>1.2222046995741996E-2</v>
      </c>
      <c r="S104">
        <f>'Info-Comm'!S36/'Info-Comm'!S$5</f>
        <v>1.2461294464164338E-2</v>
      </c>
      <c r="T104">
        <f>'Info-Comm'!T36/'Info-Comm'!T$5</f>
        <v>1.4242933313855819E-2</v>
      </c>
      <c r="U104">
        <f>'Info-Comm'!U36/'Info-Comm'!U$5</f>
        <v>0</v>
      </c>
      <c r="V104">
        <f>'Info-Comm'!V36/'Info-Comm'!V$5</f>
        <v>1.2826961770623741E-2</v>
      </c>
      <c r="W104">
        <f>'Info-Comm'!W36/'Info-Comm'!W$5</f>
        <v>1.3828195151152351E-2</v>
      </c>
    </row>
    <row r="105" spans="1:23" x14ac:dyDescent="0.25">
      <c r="A105" s="2" t="s">
        <v>86</v>
      </c>
      <c r="B105" s="2" t="s">
        <v>87</v>
      </c>
      <c r="I105">
        <f>'Info-Comm'!I37/'Info-Comm'!I$5</f>
        <v>1.2524398178269357E-2</v>
      </c>
      <c r="J105">
        <f>'Info-Comm'!J37/'Info-Comm'!J$5</f>
        <v>1.2331563903634137E-2</v>
      </c>
      <c r="K105">
        <f>'Info-Comm'!K37/'Info-Comm'!K$5</f>
        <v>1.2128712871287127E-2</v>
      </c>
      <c r="L105">
        <f>'Info-Comm'!L37/'Info-Comm'!L$5</f>
        <v>1.1068918154641673E-2</v>
      </c>
      <c r="M105">
        <f>'Info-Comm'!M37/'Info-Comm'!M$5</f>
        <v>1.296469853170884E-2</v>
      </c>
      <c r="N105">
        <f>'Info-Comm'!N37/'Info-Comm'!N$5</f>
        <v>1.2750455373406192E-2</v>
      </c>
      <c r="O105">
        <f>'Info-Comm'!O37/'Info-Comm'!O$5</f>
        <v>1.4172822539082631E-2</v>
      </c>
      <c r="P105">
        <f>'Info-Comm'!P37/'Info-Comm'!P$5</f>
        <v>1.2675116744496329E-2</v>
      </c>
      <c r="Q105">
        <f>'Info-Comm'!Q37/'Info-Comm'!Q$5</f>
        <v>1.2623054938075581E-2</v>
      </c>
      <c r="R105">
        <f>'Info-Comm'!R37/'Info-Comm'!R$5</f>
        <v>1.3325973821163852E-2</v>
      </c>
      <c r="S105">
        <f>'Info-Comm'!S37/'Info-Comm'!S$5</f>
        <v>1.3594139415452006E-2</v>
      </c>
      <c r="T105">
        <f>'Info-Comm'!T37/'Info-Comm'!T$5</f>
        <v>1.4096851946534221E-2</v>
      </c>
      <c r="U105">
        <f>'Info-Comm'!U37/'Info-Comm'!U$5</f>
        <v>1.7829883373023141E-2</v>
      </c>
      <c r="V105">
        <f>'Info-Comm'!V37/'Info-Comm'!V$5</f>
        <v>1.7542756539235409E-2</v>
      </c>
      <c r="W105">
        <f>'Info-Comm'!W37/'Info-Comm'!W$5</f>
        <v>1.8078419634839867E-2</v>
      </c>
    </row>
    <row r="106" spans="1:23" x14ac:dyDescent="0.25">
      <c r="A106" s="2" t="s">
        <v>88</v>
      </c>
      <c r="B106" s="2" t="s">
        <v>89</v>
      </c>
      <c r="I106">
        <f>'Info-Comm'!I38/'Info-Comm'!I$5</f>
        <v>0.19640533506831492</v>
      </c>
      <c r="J106">
        <f>'Info-Comm'!J38/'Info-Comm'!J$5</f>
        <v>0.19844834626378113</v>
      </c>
      <c r="K106">
        <f>'Info-Comm'!K38/'Info-Comm'!K$5</f>
        <v>0.20264026402640264</v>
      </c>
      <c r="L106">
        <f>'Info-Comm'!L38/'Info-Comm'!L$5</f>
        <v>0.21103660014543102</v>
      </c>
      <c r="M106">
        <f>'Info-Comm'!M38/'Info-Comm'!M$5</f>
        <v>0.21134020618556701</v>
      </c>
      <c r="N106">
        <f>'Info-Comm'!N38/'Info-Comm'!N$5</f>
        <v>0.20400728597449908</v>
      </c>
      <c r="O106">
        <f>'Info-Comm'!O38/'Info-Comm'!O$5</f>
        <v>0.2082116474832503</v>
      </c>
      <c r="P106">
        <f>'Info-Comm'!P38/'Info-Comm'!P$5</f>
        <v>0.20071714476317543</v>
      </c>
      <c r="Q106">
        <f>'Info-Comm'!Q38/'Info-Comm'!Q$5</f>
        <v>0.20196887900920929</v>
      </c>
      <c r="R106">
        <f>'Info-Comm'!R38/'Info-Comm'!R$5</f>
        <v>0.19949534773694999</v>
      </c>
      <c r="S106">
        <f>'Info-Comm'!S38/'Info-Comm'!S$5</f>
        <v>0.1983233894720943</v>
      </c>
      <c r="T106">
        <f>'Info-Comm'!T38/'Info-Comm'!T$5</f>
        <v>0.19735592725147907</v>
      </c>
      <c r="U106">
        <f>'Info-Comm'!U38/'Info-Comm'!U$5</f>
        <v>0.20876839469988395</v>
      </c>
      <c r="V106">
        <f>'Info-Comm'!V38/'Info-Comm'!V$5</f>
        <v>0.19825201207243459</v>
      </c>
      <c r="W106">
        <f>'Info-Comm'!W38/'Info-Comm'!W$5</f>
        <v>0.20383118826698593</v>
      </c>
    </row>
    <row r="107" spans="1:23" x14ac:dyDescent="0.25">
      <c r="A107" s="2" t="s">
        <v>90</v>
      </c>
      <c r="B107" s="2" t="s">
        <v>91</v>
      </c>
      <c r="I107">
        <f>'Info-Comm'!I39/'Info-Comm'!I$5</f>
        <v>5.9612882238126219E-2</v>
      </c>
      <c r="J107">
        <f>'Info-Comm'!J39/'Info-Comm'!J$5</f>
        <v>5.5206206614944874E-2</v>
      </c>
      <c r="K107">
        <f>'Info-Comm'!K39/'Info-Comm'!K$5</f>
        <v>5.6105610561056105E-2</v>
      </c>
      <c r="L107">
        <f>'Info-Comm'!L39/'Info-Comm'!L$5</f>
        <v>6.1000242385069077E-2</v>
      </c>
      <c r="M107">
        <f>'Info-Comm'!M39/'Info-Comm'!M$5</f>
        <v>5.9044048734770378E-2</v>
      </c>
      <c r="N107">
        <f>'Info-Comm'!N39/'Info-Comm'!N$5</f>
        <v>5.455807095151357E-2</v>
      </c>
      <c r="O107">
        <f>'Info-Comm'!O39/'Info-Comm'!O$5</f>
        <v>5.7034873733035563E-2</v>
      </c>
      <c r="P107">
        <f>'Info-Comm'!P39/'Info-Comm'!P$5</f>
        <v>5.3702468312208144E-2</v>
      </c>
      <c r="Q107">
        <f>'Info-Comm'!Q39/'Info-Comm'!Q$5</f>
        <v>6.0812956494125117E-2</v>
      </c>
      <c r="R107">
        <f>'Info-Comm'!R39/'Info-Comm'!R$5</f>
        <v>5.4328970193975715E-2</v>
      </c>
      <c r="S107">
        <f>'Info-Comm'!S39/'Info-Comm'!S$5</f>
        <v>5.4225511668303E-2</v>
      </c>
      <c r="T107">
        <f>'Info-Comm'!T39/'Info-Comm'!T$5</f>
        <v>5.2662332919436124E-2</v>
      </c>
      <c r="U107">
        <f>'Info-Comm'!U39/'Info-Comm'!U$5</f>
        <v>5.7763937229040725E-2</v>
      </c>
      <c r="V107">
        <f>'Info-Comm'!V39/'Info-Comm'!V$5</f>
        <v>5.4640342052313884E-2</v>
      </c>
      <c r="W107">
        <f>'Info-Comm'!W39/'Info-Comm'!W$5</f>
        <v>5.208021550434002E-2</v>
      </c>
    </row>
    <row r="108" spans="1:23" x14ac:dyDescent="0.25">
      <c r="A108" s="2" t="s">
        <v>92</v>
      </c>
      <c r="B108" s="2" t="s">
        <v>93</v>
      </c>
      <c r="I108">
        <f>'Info-Comm'!I40/'Info-Comm'!I$5</f>
        <v>6.6119063109954454E-2</v>
      </c>
      <c r="J108">
        <f>'Info-Comm'!J40/'Info-Comm'!J$5</f>
        <v>6.753777051857901E-2</v>
      </c>
      <c r="K108">
        <f>'Info-Comm'!K40/'Info-Comm'!K$5</f>
        <v>7.0709570957095708E-2</v>
      </c>
      <c r="L108">
        <f>'Info-Comm'!L40/'Info-Comm'!L$5</f>
        <v>7.1745980447604427E-2</v>
      </c>
      <c r="M108">
        <f>'Info-Comm'!M40/'Info-Comm'!M$5</f>
        <v>7.1383942517963136E-2</v>
      </c>
      <c r="N108">
        <f>'Info-Comm'!N40/'Info-Comm'!N$5</f>
        <v>7.2773007199236711E-2</v>
      </c>
      <c r="O108">
        <f>'Info-Comm'!O40/'Info-Comm'!O$5</f>
        <v>7.0692320907060638E-2</v>
      </c>
      <c r="P108">
        <f>'Info-Comm'!P40/'Info-Comm'!P$5</f>
        <v>6.7795196797865234E-2</v>
      </c>
      <c r="Q108">
        <f>'Info-Comm'!Q40/'Info-Comm'!Q$5</f>
        <v>6.4703080342966027E-2</v>
      </c>
      <c r="R108">
        <f>'Info-Comm'!R40/'Info-Comm'!R$5</f>
        <v>6.8049203595647367E-2</v>
      </c>
      <c r="S108">
        <f>'Info-Comm'!S40/'Info-Comm'!S$5</f>
        <v>6.4949777207159581E-2</v>
      </c>
      <c r="T108">
        <f>'Info-Comm'!T40/'Info-Comm'!T$5</f>
        <v>6.7489591702578344E-2</v>
      </c>
      <c r="U108">
        <f>'Info-Comm'!U40/'Info-Comm'!U$5</f>
        <v>7.4922146913354096E-2</v>
      </c>
      <c r="V108">
        <f>'Info-Comm'!V40/'Info-Comm'!V$5</f>
        <v>6.9856639839034201E-2</v>
      </c>
      <c r="W108">
        <f>'Info-Comm'!W40/'Info-Comm'!W$5</f>
        <v>7.3810236456150854E-2</v>
      </c>
    </row>
    <row r="109" spans="1:23" x14ac:dyDescent="0.25">
      <c r="A109" s="2" t="s">
        <v>94</v>
      </c>
      <c r="B109" s="2" t="s">
        <v>95</v>
      </c>
      <c r="I109">
        <f>'Info-Comm'!I41/'Info-Comm'!I$5</f>
        <v>2.2690305790500978E-2</v>
      </c>
      <c r="J109">
        <f>'Info-Comm'!J41/'Info-Comm'!J$5</f>
        <v>2.2376480195998364E-2</v>
      </c>
      <c r="K109">
        <f>'Info-Comm'!K41/'Info-Comm'!K$5</f>
        <v>2.5577557755775578E-2</v>
      </c>
      <c r="L109">
        <f>'Info-Comm'!L41/'Info-Comm'!L$5</f>
        <v>2.6177587460612425E-2</v>
      </c>
      <c r="M109">
        <f>'Info-Comm'!M41/'Info-Comm'!M$5</f>
        <v>2.4992189940643547E-2</v>
      </c>
      <c r="N109">
        <f>'Info-Comm'!N41/'Info-Comm'!N$5</f>
        <v>2.2898776997137649E-2</v>
      </c>
      <c r="O109">
        <f>'Info-Comm'!O41/'Info-Comm'!O$5</f>
        <v>2.4308538051881119E-2</v>
      </c>
      <c r="P109">
        <f>'Info-Comm'!P41/'Info-Comm'!P$5</f>
        <v>2.4516344229486321E-2</v>
      </c>
      <c r="Q109">
        <f>'Info-Comm'!Q41/'Info-Comm'!Q$5</f>
        <v>2.3658304223563038E-2</v>
      </c>
      <c r="R109">
        <f>'Info-Comm'!R41/'Info-Comm'!R$5</f>
        <v>2.3419019082163695E-2</v>
      </c>
      <c r="S109">
        <f>'Info-Comm'!S41/'Info-Comm'!S$5</f>
        <v>2.4696019938071148E-2</v>
      </c>
      <c r="T109">
        <f>'Info-Comm'!T41/'Info-Comm'!T$5</f>
        <v>2.4541669710028489E-2</v>
      </c>
      <c r="U109">
        <f>'Info-Comm'!U41/'Info-Comm'!U$5</f>
        <v>2.7355437503816325E-2</v>
      </c>
      <c r="V109">
        <f>'Info-Comm'!V41/'Info-Comm'!V$5</f>
        <v>2.3830482897384302E-2</v>
      </c>
      <c r="W109">
        <f>'Info-Comm'!W41/'Info-Comm'!W$5</f>
        <v>2.5142173002095182E-2</v>
      </c>
    </row>
    <row r="110" spans="1:23" x14ac:dyDescent="0.25">
      <c r="A110" s="2" t="s">
        <v>96</v>
      </c>
      <c r="B110" s="2" t="s">
        <v>97</v>
      </c>
      <c r="I110">
        <f>'Info-Comm'!I42/'Info-Comm'!I$5</f>
        <v>1.8054651919323358E-2</v>
      </c>
      <c r="J110">
        <f>'Info-Comm'!J42/'Info-Comm'!J$5</f>
        <v>2.1968150265414453E-2</v>
      </c>
      <c r="K110">
        <f>'Info-Comm'!K42/'Info-Comm'!K$5</f>
        <v>1.7821782178217824E-2</v>
      </c>
      <c r="L110">
        <f>'Info-Comm'!L42/'Info-Comm'!L$5</f>
        <v>2.0602730871778299E-2</v>
      </c>
      <c r="M110">
        <f>'Info-Comm'!M42/'Info-Comm'!M$5</f>
        <v>2.2571071540143702E-2</v>
      </c>
      <c r="N110">
        <f>'Info-Comm'!N42/'Info-Comm'!N$5</f>
        <v>2.263856362217018E-2</v>
      </c>
      <c r="O110">
        <f>'Info-Comm'!O42/'Info-Comm'!O$5</f>
        <v>2.3535475004294794E-2</v>
      </c>
      <c r="P110">
        <f>'Info-Comm'!P42/'Info-Comm'!P$5</f>
        <v>2.2348232154769845E-2</v>
      </c>
      <c r="Q110">
        <f>'Info-Comm'!Q42/'Info-Comm'!Q$5</f>
        <v>2.0403302635757386E-2</v>
      </c>
      <c r="R110">
        <f>'Info-Comm'!R42/'Info-Comm'!R$5</f>
        <v>2.0501498186405929E-2</v>
      </c>
      <c r="S110">
        <f>'Info-Comm'!S42/'Info-Comm'!S$5</f>
        <v>2.2883468016010877E-2</v>
      </c>
      <c r="T110">
        <f>'Info-Comm'!T42/'Info-Comm'!T$5</f>
        <v>2.0889635526988536E-2</v>
      </c>
      <c r="U110">
        <f>'Info-Comm'!U42/'Info-Comm'!U$5</f>
        <v>1.7585638395310497E-2</v>
      </c>
      <c r="V110">
        <f>'Info-Comm'!V42/'Info-Comm'!V$5</f>
        <v>2.0057847082494969E-2</v>
      </c>
      <c r="W110">
        <f>'Info-Comm'!W42/'Info-Comm'!W$5</f>
        <v>1.9694702184974558E-2</v>
      </c>
    </row>
    <row r="111" spans="1:23" x14ac:dyDescent="0.25">
      <c r="A111" s="2" t="s">
        <v>98</v>
      </c>
      <c r="B111" s="2" t="s">
        <v>99</v>
      </c>
      <c r="I111">
        <f>'Info-Comm'!I43/'Info-Comm'!I$5</f>
        <v>2.992843201040989E-2</v>
      </c>
      <c r="J111">
        <f>'Info-Comm'!J43/'Info-Comm'!J$5</f>
        <v>3.1359738668844422E-2</v>
      </c>
      <c r="K111">
        <f>'Info-Comm'!K43/'Info-Comm'!K$5</f>
        <v>3.2343234323432349E-2</v>
      </c>
      <c r="L111">
        <f>'Info-Comm'!L43/'Info-Comm'!L$5</f>
        <v>3.1429263957340227E-2</v>
      </c>
      <c r="M111">
        <f>'Info-Comm'!M43/'Info-Comm'!M$5</f>
        <v>3.327085285848172E-2</v>
      </c>
      <c r="N111">
        <f>'Info-Comm'!N43/'Info-Comm'!N$5</f>
        <v>3.1052129412785144E-2</v>
      </c>
      <c r="O111">
        <f>'Info-Comm'!O43/'Info-Comm'!O$5</f>
        <v>3.2726335681154441E-2</v>
      </c>
      <c r="P111">
        <f>'Info-Comm'!P43/'Info-Comm'!P$5</f>
        <v>3.2271514342895262E-2</v>
      </c>
      <c r="Q111">
        <f>'Info-Comm'!Q43/'Info-Comm'!Q$5</f>
        <v>3.2391235312797716E-2</v>
      </c>
      <c r="R111">
        <f>'Info-Comm'!R43/'Info-Comm'!R$5</f>
        <v>3.3196656678757291E-2</v>
      </c>
      <c r="S111">
        <f>'Info-Comm'!S43/'Info-Comm'!S$5</f>
        <v>3.1568612642549655E-2</v>
      </c>
      <c r="T111">
        <f>'Info-Comm'!T43/'Info-Comm'!T$5</f>
        <v>3.1772697392447598E-2</v>
      </c>
      <c r="U111">
        <f>'Info-Comm'!U43/'Info-Comm'!U$5</f>
        <v>3.1141234658362337E-2</v>
      </c>
      <c r="V111">
        <f>'Info-Comm'!V43/'Info-Comm'!V$5</f>
        <v>2.9866700201207241E-2</v>
      </c>
      <c r="W111">
        <f>'Info-Comm'!W43/'Info-Comm'!W$5</f>
        <v>3.3163723436096977E-2</v>
      </c>
    </row>
    <row r="112" spans="1:23" x14ac:dyDescent="0.25">
      <c r="A112" s="2" t="s">
        <v>100</v>
      </c>
      <c r="B112" s="2" t="s">
        <v>101</v>
      </c>
      <c r="I112">
        <f>'Info-Comm'!I44/'Info-Comm'!I$5</f>
        <v>4.8227065712426805E-2</v>
      </c>
      <c r="J112">
        <f>'Info-Comm'!J44/'Info-Comm'!J$5</f>
        <v>4.7529603919967335E-2</v>
      </c>
      <c r="K112">
        <f>'Info-Comm'!K44/'Info-Comm'!K$5</f>
        <v>4.8349834983498353E-2</v>
      </c>
      <c r="L112">
        <f>'Info-Comm'!L44/'Info-Comm'!L$5</f>
        <v>4.7022703401470467E-2</v>
      </c>
      <c r="M112">
        <f>'Info-Comm'!M44/'Info-Comm'!M$5</f>
        <v>4.6157450796626052E-2</v>
      </c>
      <c r="N112">
        <f>'Info-Comm'!N44/'Info-Comm'!N$5</f>
        <v>4.5797553994275299E-2</v>
      </c>
      <c r="O112">
        <f>'Info-Comm'!O44/'Info-Comm'!O$5</f>
        <v>4.363511424153925E-2</v>
      </c>
      <c r="P112">
        <f>'Info-Comm'!P44/'Info-Comm'!P$5</f>
        <v>4.4029352901934618E-2</v>
      </c>
      <c r="Q112">
        <f>'Info-Comm'!Q44/'Info-Comm'!Q$5</f>
        <v>4.461733883772627E-2</v>
      </c>
      <c r="R112">
        <f>'Info-Comm'!R44/'Info-Comm'!R$5</f>
        <v>4.2658886610944642E-2</v>
      </c>
      <c r="S112">
        <f>'Info-Comm'!S44/'Info-Comm'!S$5</f>
        <v>4.0706895249603504E-2</v>
      </c>
      <c r="T112">
        <f>'Info-Comm'!T44/'Info-Comm'!T$5</f>
        <v>4.0391498064421882E-2</v>
      </c>
      <c r="U112">
        <f>'Info-Comm'!U44/'Info-Comm'!U$5</f>
        <v>4.0483605055871036E-2</v>
      </c>
      <c r="V112">
        <f>'Info-Comm'!V44/'Info-Comm'!V$5</f>
        <v>4.4202716297786715E-2</v>
      </c>
      <c r="W112">
        <f>'Info-Comm'!W44/'Info-Comm'!W$5</f>
        <v>4.2741694103561809E-2</v>
      </c>
    </row>
    <row r="113" spans="1:23" x14ac:dyDescent="0.25">
      <c r="A113" s="2" t="s">
        <v>102</v>
      </c>
      <c r="B113" s="2" t="s">
        <v>103</v>
      </c>
      <c r="I113">
        <f>'Info-Comm'!I45/'Info-Comm'!I$5</f>
        <v>1.6509433962264154E-2</v>
      </c>
      <c r="J113">
        <f>'Info-Comm'!J45/'Info-Comm'!J$5</f>
        <v>1.4781543487137609E-2</v>
      </c>
      <c r="K113">
        <f>'Info-Comm'!K45/'Info-Comm'!K$5</f>
        <v>1.6006600660066005E-2</v>
      </c>
      <c r="L113">
        <f>'Info-Comm'!L45/'Info-Comm'!L$5</f>
        <v>1.6401389674396059E-2</v>
      </c>
      <c r="M113">
        <f>'Info-Comm'!M45/'Info-Comm'!M$5</f>
        <v>1.6869728209934397E-2</v>
      </c>
      <c r="N113">
        <f>'Info-Comm'!N45/'Info-Comm'!N$5</f>
        <v>1.7087344956197414E-2</v>
      </c>
      <c r="O113">
        <f>'Info-Comm'!O45/'Info-Comm'!O$5</f>
        <v>1.4001030750730115E-2</v>
      </c>
      <c r="P113">
        <f>'Info-Comm'!P45/'Info-Comm'!P$5</f>
        <v>1.442628418945964E-2</v>
      </c>
      <c r="Q113">
        <f>'Info-Comm'!Q45/'Info-Comm'!Q$5</f>
        <v>1.4290250873293111E-2</v>
      </c>
      <c r="R113">
        <f>'Info-Comm'!R45/'Info-Comm'!R$5</f>
        <v>1.3641381485570099E-2</v>
      </c>
      <c r="S113">
        <f>'Info-Comm'!S45/'Info-Comm'!S$5</f>
        <v>1.2838909447926894E-2</v>
      </c>
      <c r="T113">
        <f>'Info-Comm'!T45/'Info-Comm'!T$5</f>
        <v>1.3366445109926231E-2</v>
      </c>
      <c r="U113">
        <f>'Info-Comm'!U45/'Info-Comm'!U$5</f>
        <v>0</v>
      </c>
      <c r="V113">
        <f>'Info-Comm'!V45/'Info-Comm'!V$5</f>
        <v>1.3392857142857142E-2</v>
      </c>
      <c r="W113">
        <f>'Info-Comm'!W45/'Info-Comm'!W$5</f>
        <v>1.7120622568093387E-2</v>
      </c>
    </row>
    <row r="114" spans="1:23" x14ac:dyDescent="0.25">
      <c r="A114" s="2" t="s">
        <v>104</v>
      </c>
      <c r="B114" s="2" t="s">
        <v>105</v>
      </c>
      <c r="I114">
        <f>'Info-Comm'!I46/'Info-Comm'!I$5</f>
        <v>0</v>
      </c>
      <c r="J114">
        <f>'Info-Comm'!J46/'Info-Comm'!J$5</f>
        <v>4.9816251531237237E-3</v>
      </c>
      <c r="K114">
        <f>'Info-Comm'!K46/'Info-Comm'!K$5</f>
        <v>6.353135313531353E-3</v>
      </c>
      <c r="L114">
        <f>'Info-Comm'!L46/'Info-Comm'!L$5</f>
        <v>4.7669063585683126E-3</v>
      </c>
      <c r="M114">
        <f>'Info-Comm'!M46/'Info-Comm'!M$5</f>
        <v>6.8728522336769758E-3</v>
      </c>
      <c r="N114">
        <f>'Info-Comm'!N46/'Info-Comm'!N$5</f>
        <v>4.4236273744470457E-3</v>
      </c>
      <c r="O114">
        <f>'Info-Comm'!O46/'Info-Comm'!O$5</f>
        <v>4.4665864971654354E-3</v>
      </c>
      <c r="P114">
        <f>'Info-Comm'!P46/'Info-Comm'!P$5</f>
        <v>0</v>
      </c>
      <c r="Q114">
        <f>'Info-Comm'!Q46/'Info-Comm'!Q$5</f>
        <v>0</v>
      </c>
      <c r="R114">
        <f>'Info-Comm'!R46/'Info-Comm'!R$5</f>
        <v>0</v>
      </c>
      <c r="S114">
        <f>'Info-Comm'!S46/'Info-Comm'!S$5</f>
        <v>0</v>
      </c>
      <c r="T114">
        <f>'Info-Comm'!T46/'Info-Comm'!T$5</f>
        <v>0</v>
      </c>
      <c r="U114">
        <f>'Info-Comm'!U46/'Info-Comm'!U$5</f>
        <v>0</v>
      </c>
      <c r="V114">
        <f>'Info-Comm'!V46/'Info-Comm'!V$5</f>
        <v>0</v>
      </c>
      <c r="W114">
        <f>'Info-Comm'!W46/'Info-Comm'!W$5</f>
        <v>0</v>
      </c>
    </row>
    <row r="115" spans="1:23" x14ac:dyDescent="0.25">
      <c r="A115" s="2" t="s">
        <v>106</v>
      </c>
      <c r="B115" s="2" t="s">
        <v>107</v>
      </c>
      <c r="I115">
        <f>'Info-Comm'!I47/'Info-Comm'!I$5</f>
        <v>2.797657774886142E-2</v>
      </c>
      <c r="J115">
        <f>'Info-Comm'!J47/'Info-Comm'!J$5</f>
        <v>2.7766435279706004E-2</v>
      </c>
      <c r="K115">
        <f>'Info-Comm'!K47/'Info-Comm'!K$5</f>
        <v>2.6072607260726074E-2</v>
      </c>
      <c r="L115">
        <f>'Info-Comm'!L47/'Info-Comm'!L$5</f>
        <v>2.58544073685061E-2</v>
      </c>
      <c r="M115">
        <f>'Info-Comm'!M47/'Info-Comm'!M$5</f>
        <v>2.2492970946579195E-2</v>
      </c>
      <c r="N115">
        <f>'Info-Comm'!N47/'Info-Comm'!N$5</f>
        <v>2.4373319455286667E-2</v>
      </c>
      <c r="O115">
        <f>'Info-Comm'!O47/'Info-Comm'!O$5</f>
        <v>2.5167496993643703E-2</v>
      </c>
      <c r="P115">
        <f>'Info-Comm'!P47/'Info-Comm'!P$5</f>
        <v>2.5683789192795195E-2</v>
      </c>
      <c r="Q115">
        <f>'Info-Comm'!Q47/'Info-Comm'!Q$5</f>
        <v>2.635757383296285E-2</v>
      </c>
      <c r="R115">
        <f>'Info-Comm'!R47/'Info-Comm'!R$5</f>
        <v>2.562687273300741E-2</v>
      </c>
      <c r="S115">
        <f>'Info-Comm'!S47/'Info-Comm'!S$5</f>
        <v>2.4242881957556077E-2</v>
      </c>
      <c r="T115">
        <f>'Info-Comm'!T47/'Info-Comm'!T$5</f>
        <v>2.4176466291724492E-2</v>
      </c>
      <c r="U115">
        <f>'Info-Comm'!U47/'Info-Comm'!U$5</f>
        <v>2.4485559015692739E-2</v>
      </c>
      <c r="V115">
        <f>'Info-Comm'!V47/'Info-Comm'!V$5</f>
        <v>2.6471327967806841E-2</v>
      </c>
      <c r="W115">
        <f>'Info-Comm'!W47/'Info-Comm'!W$5</f>
        <v>2.1670158635139183E-2</v>
      </c>
    </row>
    <row r="116" spans="1:23" x14ac:dyDescent="0.25">
      <c r="A116" s="2" t="s">
        <v>108</v>
      </c>
      <c r="B116" s="2" t="s">
        <v>109</v>
      </c>
      <c r="I116">
        <f>'Info-Comm'!I48/'Info-Comm'!I$5</f>
        <v>9.433962264150943E-3</v>
      </c>
      <c r="J116">
        <f>'Info-Comm'!J48/'Info-Comm'!J$5</f>
        <v>7.4316047366271946E-3</v>
      </c>
      <c r="K116">
        <f>'Info-Comm'!K48/'Info-Comm'!K$5</f>
        <v>1.0396039603960397E-2</v>
      </c>
      <c r="L116">
        <f>'Info-Comm'!L48/'Info-Comm'!L$5</f>
        <v>9.4530176941100413E-3</v>
      </c>
      <c r="M116">
        <f>'Info-Comm'!M48/'Info-Comm'!M$5</f>
        <v>9.1377694470477968E-3</v>
      </c>
      <c r="N116">
        <f>'Info-Comm'!N48/'Info-Comm'!N$5</f>
        <v>9.0207303322057415E-3</v>
      </c>
      <c r="O116">
        <f>'Info-Comm'!O48/'Info-Comm'!O$5</f>
        <v>8.9331729943308708E-3</v>
      </c>
      <c r="P116">
        <f>'Info-Comm'!P48/'Info-Comm'!P$5</f>
        <v>1.0173448965977317E-2</v>
      </c>
      <c r="Q116">
        <f>'Info-Comm'!Q48/'Info-Comm'!Q$5</f>
        <v>9.6062241981581462E-3</v>
      </c>
      <c r="R116">
        <f>'Info-Comm'!R48/'Info-Comm'!R$5</f>
        <v>8.8314146033748615E-3</v>
      </c>
      <c r="S116">
        <f>'Info-Comm'!S48/'Info-Comm'!S$5</f>
        <v>8.6096216297862713E-3</v>
      </c>
      <c r="T116">
        <f>'Info-Comm'!T48/'Info-Comm'!T$5</f>
        <v>9.4952888759038782E-3</v>
      </c>
      <c r="U116">
        <f>'Info-Comm'!U48/'Info-Comm'!U$5</f>
        <v>0</v>
      </c>
      <c r="V116">
        <f>'Info-Comm'!V48/'Info-Comm'!V$5</f>
        <v>8.5513078470824937E-3</v>
      </c>
      <c r="W116">
        <f>'Info-Comm'!W48/'Info-Comm'!W$5</f>
        <v>1.0475905417539658E-2</v>
      </c>
    </row>
    <row r="117" spans="1:23" x14ac:dyDescent="0.25">
      <c r="A117" s="2" t="s">
        <v>110</v>
      </c>
      <c r="B117" s="2" t="s">
        <v>109</v>
      </c>
      <c r="I117">
        <f>'Info-Comm'!I49/'Info-Comm'!I$5</f>
        <v>9.433962264150943E-3</v>
      </c>
      <c r="J117">
        <f>'Info-Comm'!J49/'Info-Comm'!J$5</f>
        <v>7.4316047366271946E-3</v>
      </c>
      <c r="K117">
        <f>'Info-Comm'!K49/'Info-Comm'!K$5</f>
        <v>1.0396039603960397E-2</v>
      </c>
      <c r="L117">
        <f>'Info-Comm'!L49/'Info-Comm'!L$5</f>
        <v>9.4530176941100413E-3</v>
      </c>
      <c r="M117">
        <f>'Info-Comm'!M49/'Info-Comm'!M$5</f>
        <v>9.1377694470477968E-3</v>
      </c>
      <c r="N117">
        <f>'Info-Comm'!N49/'Info-Comm'!N$5</f>
        <v>9.0207303322057415E-3</v>
      </c>
      <c r="O117">
        <f>'Info-Comm'!O49/'Info-Comm'!O$5</f>
        <v>8.9331729943308708E-3</v>
      </c>
      <c r="P117">
        <f>'Info-Comm'!P49/'Info-Comm'!P$5</f>
        <v>1.0173448965977317E-2</v>
      </c>
      <c r="Q117">
        <f>'Info-Comm'!Q49/'Info-Comm'!Q$5</f>
        <v>9.6062241981581462E-3</v>
      </c>
      <c r="R117">
        <f>'Info-Comm'!R49/'Info-Comm'!R$5</f>
        <v>8.8314146033748615E-3</v>
      </c>
      <c r="S117">
        <f>'Info-Comm'!S49/'Info-Comm'!S$5</f>
        <v>8.6096216297862713E-3</v>
      </c>
      <c r="T117">
        <f>'Info-Comm'!T49/'Info-Comm'!T$5</f>
        <v>9.4952888759038782E-3</v>
      </c>
      <c r="U117">
        <f>'Info-Comm'!U49/'Info-Comm'!U$5</f>
        <v>0</v>
      </c>
      <c r="V117">
        <f>'Info-Comm'!V49/'Info-Comm'!V$5</f>
        <v>8.5513078470824937E-3</v>
      </c>
      <c r="W117">
        <f>'Info-Comm'!W49/'Info-Comm'!W$5</f>
        <v>1.0475905417539658E-2</v>
      </c>
    </row>
    <row r="118" spans="1:23" x14ac:dyDescent="0.25">
      <c r="A118" s="2" t="s">
        <v>111</v>
      </c>
      <c r="B118" s="2" t="s">
        <v>112</v>
      </c>
      <c r="I118">
        <f>'Info-Comm'!I50/'Info-Comm'!I$5</f>
        <v>4.2127521145087832E-2</v>
      </c>
      <c r="J118">
        <f>'Info-Comm'!J50/'Info-Comm'!J$5</f>
        <v>3.9444671294405875E-2</v>
      </c>
      <c r="K118">
        <f>'Info-Comm'!K50/'Info-Comm'!K$5</f>
        <v>3.9191419141914194E-2</v>
      </c>
      <c r="L118">
        <f>'Info-Comm'!L50/'Info-Comm'!L$5</f>
        <v>3.9023996121838891E-2</v>
      </c>
      <c r="M118">
        <f>'Info-Comm'!M50/'Info-Comm'!M$5</f>
        <v>3.9362699156513588E-2</v>
      </c>
      <c r="N118">
        <f>'Info-Comm'!N50/'Info-Comm'!N$5</f>
        <v>3.4521641079018124E-2</v>
      </c>
      <c r="O118">
        <f>'Info-Comm'!O50/'Info-Comm'!O$5</f>
        <v>3.6248067342381035E-2</v>
      </c>
      <c r="P118">
        <f>'Info-Comm'!P50/'Info-Comm'!P$5</f>
        <v>3.9192795196797865E-2</v>
      </c>
      <c r="Q118">
        <f>'Info-Comm'!Q50/'Info-Comm'!Q$5</f>
        <v>3.5487456335344558E-2</v>
      </c>
      <c r="R118">
        <f>'Info-Comm'!R50/'Info-Comm'!R$5</f>
        <v>3.74546601482416E-2</v>
      </c>
      <c r="S118">
        <f>'Info-Comm'!S50/'Info-Comm'!S$5</f>
        <v>3.6779699418472929E-2</v>
      </c>
      <c r="T118">
        <f>'Info-Comm'!T50/'Info-Comm'!T$5</f>
        <v>3.7542911401650718E-2</v>
      </c>
      <c r="U118">
        <f>'Info-Comm'!U50/'Info-Comm'!U$5</f>
        <v>3.5354460523905479E-2</v>
      </c>
      <c r="V118">
        <f>'Info-Comm'!V50/'Info-Comm'!V$5</f>
        <v>3.9424044265593559E-2</v>
      </c>
      <c r="W118">
        <f>'Info-Comm'!W50/'Info-Comm'!W$5</f>
        <v>4.4298114337024845E-2</v>
      </c>
    </row>
    <row r="119" spans="1:23" x14ac:dyDescent="0.25">
      <c r="A119" s="2" t="s">
        <v>113</v>
      </c>
      <c r="B119" s="2" t="s">
        <v>114</v>
      </c>
      <c r="I119">
        <f>'Info-Comm'!I51/'Info-Comm'!I$5</f>
        <v>1.4638906961613534E-2</v>
      </c>
      <c r="J119">
        <f>'Info-Comm'!J51/'Info-Comm'!J$5</f>
        <v>1.3801551653736218E-2</v>
      </c>
      <c r="K119">
        <f>'Info-Comm'!K51/'Info-Comm'!K$5</f>
        <v>1.6171617161716174E-2</v>
      </c>
      <c r="L119">
        <f>'Info-Comm'!L51/'Info-Comm'!L$5</f>
        <v>1.5997414559263148E-2</v>
      </c>
      <c r="M119">
        <f>'Info-Comm'!M51/'Info-Comm'!M$5</f>
        <v>1.5776319900031237E-2</v>
      </c>
      <c r="N119">
        <f>'Info-Comm'!N51/'Info-Comm'!N$5</f>
        <v>1.2230028623471246E-2</v>
      </c>
      <c r="O119">
        <f>'Info-Comm'!O51/'Info-Comm'!O$5</f>
        <v>1.322796770314379E-2</v>
      </c>
      <c r="P119">
        <f>'Info-Comm'!P51/'Info-Comm'!P$5</f>
        <v>1.551034022681788E-2</v>
      </c>
      <c r="Q119">
        <f>'Info-Comm'!Q51/'Info-Comm'!Q$5</f>
        <v>1.5004763416957764E-2</v>
      </c>
      <c r="R119">
        <f>'Info-Comm'!R51/'Info-Comm'!R$5</f>
        <v>1.5770383220312253E-2</v>
      </c>
      <c r="S119">
        <f>'Info-Comm'!S51/'Info-Comm'!S$5</f>
        <v>1.4878030360244696E-2</v>
      </c>
      <c r="T119">
        <f>'Info-Comm'!T51/'Info-Comm'!T$5</f>
        <v>1.4827258783142212E-2</v>
      </c>
      <c r="U119">
        <f>'Info-Comm'!U51/'Info-Comm'!U$5</f>
        <v>0</v>
      </c>
      <c r="V119">
        <f>'Info-Comm'!V51/'Info-Comm'!V$5</f>
        <v>1.653672032193159E-2</v>
      </c>
      <c r="W119">
        <f>'Info-Comm'!W51/'Info-Comm'!W$5</f>
        <v>1.6402274768033524E-2</v>
      </c>
    </row>
    <row r="120" spans="1:23" x14ac:dyDescent="0.25">
      <c r="A120" s="2" t="s">
        <v>115</v>
      </c>
      <c r="B120" s="2" t="s">
        <v>116</v>
      </c>
      <c r="I120">
        <f>'Info-Comm'!I52/'Info-Comm'!I$5</f>
        <v>1.2361743656473651E-2</v>
      </c>
      <c r="J120">
        <f>'Info-Comm'!J52/'Info-Comm'!J$5</f>
        <v>1.0534912209064926E-2</v>
      </c>
      <c r="K120">
        <f>'Info-Comm'!K52/'Info-Comm'!K$5</f>
        <v>9.4059405940594056E-3</v>
      </c>
      <c r="L120">
        <f>'Info-Comm'!L52/'Info-Comm'!L$5</f>
        <v>9.6954027631897879E-3</v>
      </c>
      <c r="M120">
        <f>'Info-Comm'!M52/'Info-Comm'!M$5</f>
        <v>8.66916588566073E-3</v>
      </c>
      <c r="N120">
        <f>'Info-Comm'!N52/'Info-Comm'!N$5</f>
        <v>8.8472547488940914E-3</v>
      </c>
      <c r="O120">
        <f>'Info-Comm'!O52/'Info-Comm'!O$5</f>
        <v>1.0221611406974746E-2</v>
      </c>
      <c r="P120">
        <f>'Info-Comm'!P52/'Info-Comm'!P$5</f>
        <v>9.8398932621747842E-3</v>
      </c>
      <c r="Q120">
        <f>'Info-Comm'!Q52/'Info-Comm'!Q$5</f>
        <v>8.0978088281994289E-3</v>
      </c>
      <c r="R120">
        <f>'Info-Comm'!R52/'Info-Comm'!R$5</f>
        <v>8.2794511906639327E-3</v>
      </c>
      <c r="S120">
        <f>'Info-Comm'!S52/'Info-Comm'!S$5</f>
        <v>8.5340986330337595E-3</v>
      </c>
      <c r="T120">
        <f>'Info-Comm'!T52/'Info-Comm'!T$5</f>
        <v>8.2535972536702962E-3</v>
      </c>
      <c r="U120">
        <f>'Info-Comm'!U52/'Info-Comm'!U$5</f>
        <v>0</v>
      </c>
      <c r="V120">
        <f>'Info-Comm'!V52/'Info-Comm'!V$5</f>
        <v>8.8656941649899387E-3</v>
      </c>
      <c r="W120">
        <f>'Info-Comm'!W52/'Info-Comm'!W$5</f>
        <v>9.0990721340915882E-3</v>
      </c>
    </row>
    <row r="121" spans="1:23" x14ac:dyDescent="0.25">
      <c r="A121" s="2" t="s">
        <v>117</v>
      </c>
      <c r="B121" s="2" t="s">
        <v>118</v>
      </c>
      <c r="I121">
        <f>'Info-Comm'!I53/'Info-Comm'!I$5</f>
        <v>1.5126870527000652E-2</v>
      </c>
      <c r="J121">
        <f>'Info-Comm'!J53/'Info-Comm'!J$5</f>
        <v>1.5108207431604737E-2</v>
      </c>
      <c r="K121">
        <f>'Info-Comm'!K53/'Info-Comm'!K$5</f>
        <v>1.3613861386138614E-2</v>
      </c>
      <c r="L121">
        <f>'Info-Comm'!L53/'Info-Comm'!L$5</f>
        <v>1.341197382241254E-2</v>
      </c>
      <c r="M121">
        <f>'Info-Comm'!M53/'Info-Comm'!M$5</f>
        <v>1.4917213370821619E-2</v>
      </c>
      <c r="N121">
        <f>'Info-Comm'!N53/'Info-Comm'!N$5</f>
        <v>1.3531095498308611E-2</v>
      </c>
      <c r="O121">
        <f>'Info-Comm'!O53/'Info-Comm'!O$5</f>
        <v>1.2798488232262498E-2</v>
      </c>
      <c r="P121">
        <f>'Info-Comm'!P53/'Info-Comm'!P$5</f>
        <v>1.3842561707805205E-2</v>
      </c>
      <c r="Q121">
        <f>'Info-Comm'!Q53/'Info-Comm'!Q$5</f>
        <v>1.2305493807557955E-2</v>
      </c>
      <c r="R121">
        <f>'Info-Comm'!R53/'Info-Comm'!R$5</f>
        <v>1.3404825737265416E-2</v>
      </c>
      <c r="S121">
        <f>'Info-Comm'!S53/'Info-Comm'!S$5</f>
        <v>1.3367570425194472E-2</v>
      </c>
      <c r="T121">
        <f>'Info-Comm'!T53/'Info-Comm'!T$5</f>
        <v>1.4462055364838217E-2</v>
      </c>
      <c r="U121">
        <f>'Info-Comm'!U53/'Info-Comm'!U$5</f>
        <v>0</v>
      </c>
      <c r="V121">
        <f>'Info-Comm'!V53/'Info-Comm'!V$5</f>
        <v>1.4021629778672032E-2</v>
      </c>
      <c r="W121">
        <f>'Info-Comm'!W53/'Info-Comm'!W$5</f>
        <v>1.8856629751571385E-2</v>
      </c>
    </row>
    <row r="122" spans="1:23" x14ac:dyDescent="0.25">
      <c r="A122" s="2" t="s">
        <v>119</v>
      </c>
      <c r="B122" s="2" t="s">
        <v>120</v>
      </c>
      <c r="I122">
        <f>'Info-Comm'!I54/'Info-Comm'!I$5</f>
        <v>1.0735198438516591E-2</v>
      </c>
      <c r="J122">
        <f>'Info-Comm'!J54/'Info-Comm'!J$5</f>
        <v>1.0534912209064926E-2</v>
      </c>
      <c r="K122">
        <f>'Info-Comm'!K54/'Info-Comm'!K$5</f>
        <v>1.2211221122112212E-2</v>
      </c>
      <c r="L122">
        <f>'Info-Comm'!L54/'Info-Comm'!L$5</f>
        <v>1.244243354609356E-2</v>
      </c>
      <c r="M122">
        <f>'Info-Comm'!M54/'Info-Comm'!M$5</f>
        <v>1.1168384879725086E-2</v>
      </c>
      <c r="N122">
        <f>'Info-Comm'!N54/'Info-Comm'!N$5</f>
        <v>1.0582010582010581E-2</v>
      </c>
      <c r="O122">
        <f>'Info-Comm'!O54/'Info-Comm'!O$5</f>
        <v>1.0307507301151004E-2</v>
      </c>
      <c r="P122">
        <f>'Info-Comm'!P54/'Info-Comm'!P$5</f>
        <v>1.109072715143429E-2</v>
      </c>
      <c r="Q122">
        <f>'Info-Comm'!Q54/'Info-Comm'!Q$5</f>
        <v>1.0082565893934583E-2</v>
      </c>
      <c r="R122">
        <f>'Info-Comm'!R54/'Info-Comm'!R$5</f>
        <v>1.0408452925406087E-2</v>
      </c>
      <c r="S122">
        <f>'Info-Comm'!S54/'Info-Comm'!S$5</f>
        <v>1.1177403519371651E-2</v>
      </c>
      <c r="T122">
        <f>'Info-Comm'!T54/'Info-Comm'!T$5</f>
        <v>1.1248265283763057E-2</v>
      </c>
      <c r="U122">
        <f>'Info-Comm'!U54/'Info-Comm'!U$5</f>
        <v>0</v>
      </c>
      <c r="V122">
        <f>'Info-Comm'!V54/'Info-Comm'!V$5</f>
        <v>1.2198189134808851E-2</v>
      </c>
      <c r="W122">
        <f>'Info-Comm'!W54/'Info-Comm'!W$5</f>
        <v>1.1074528584256211E-2</v>
      </c>
    </row>
    <row r="123" spans="1:23" x14ac:dyDescent="0.25">
      <c r="A123" s="2" t="s">
        <v>121</v>
      </c>
      <c r="B123" s="2" t="s">
        <v>120</v>
      </c>
      <c r="I123">
        <f>'Info-Comm'!I55/'Info-Comm'!I$5</f>
        <v>1.0735198438516591E-2</v>
      </c>
      <c r="J123">
        <f>'Info-Comm'!J55/'Info-Comm'!J$5</f>
        <v>1.0534912209064926E-2</v>
      </c>
      <c r="K123">
        <f>'Info-Comm'!K55/'Info-Comm'!K$5</f>
        <v>1.2211221122112212E-2</v>
      </c>
      <c r="L123">
        <f>'Info-Comm'!L55/'Info-Comm'!L$5</f>
        <v>1.244243354609356E-2</v>
      </c>
      <c r="M123">
        <f>'Info-Comm'!M55/'Info-Comm'!M$5</f>
        <v>1.1168384879725086E-2</v>
      </c>
      <c r="N123">
        <f>'Info-Comm'!N55/'Info-Comm'!N$5</f>
        <v>1.0582010582010581E-2</v>
      </c>
      <c r="O123">
        <f>'Info-Comm'!O55/'Info-Comm'!O$5</f>
        <v>1.0307507301151004E-2</v>
      </c>
      <c r="P123">
        <f>'Info-Comm'!P55/'Info-Comm'!P$5</f>
        <v>1.109072715143429E-2</v>
      </c>
      <c r="Q123">
        <f>'Info-Comm'!Q55/'Info-Comm'!Q$5</f>
        <v>1.0082565893934583E-2</v>
      </c>
      <c r="R123">
        <f>'Info-Comm'!R55/'Info-Comm'!R$5</f>
        <v>1.0408452925406087E-2</v>
      </c>
      <c r="S123">
        <f>'Info-Comm'!S55/'Info-Comm'!S$5</f>
        <v>1.1177403519371651E-2</v>
      </c>
      <c r="T123">
        <f>'Info-Comm'!T55/'Info-Comm'!T$5</f>
        <v>1.1248265283763057E-2</v>
      </c>
      <c r="U123">
        <f>'Info-Comm'!U55/'Info-Comm'!U$5</f>
        <v>0</v>
      </c>
      <c r="V123">
        <f>'Info-Comm'!V55/'Info-Comm'!V$5</f>
        <v>1.2198189134808851E-2</v>
      </c>
      <c r="W123">
        <f>'Info-Comm'!W55/'Info-Comm'!W$5</f>
        <v>1.1074528584256211E-2</v>
      </c>
    </row>
    <row r="124" spans="1:23" x14ac:dyDescent="0.25">
      <c r="A124" s="2" t="s">
        <v>122</v>
      </c>
      <c r="B124" s="2" t="s">
        <v>123</v>
      </c>
      <c r="I124">
        <f>'Info-Comm'!I56/'Info-Comm'!I$5</f>
        <v>3.3344176968119719E-2</v>
      </c>
      <c r="J124">
        <f>'Info-Comm'!J56/'Info-Comm'!J$5</f>
        <v>2.907309105757452E-2</v>
      </c>
      <c r="K124">
        <f>'Info-Comm'!K56/'Info-Comm'!K$5</f>
        <v>2.9290429042904291E-2</v>
      </c>
      <c r="L124">
        <f>'Info-Comm'!L56/'Info-Comm'!L$5</f>
        <v>2.7874282944170638E-2</v>
      </c>
      <c r="M124">
        <f>'Info-Comm'!M56/'Info-Comm'!M$5</f>
        <v>3.2177444548578571E-2</v>
      </c>
      <c r="N124">
        <f>'Info-Comm'!N56/'Info-Comm'!N$5</f>
        <v>3.1919507329343393E-2</v>
      </c>
      <c r="O124">
        <f>'Info-Comm'!O56/'Info-Comm'!O$5</f>
        <v>2.8603332760694034E-2</v>
      </c>
      <c r="P124">
        <f>'Info-Comm'!P56/'Info-Comm'!P$5</f>
        <v>3.0436957971981319E-2</v>
      </c>
      <c r="Q124">
        <f>'Info-Comm'!Q56/'Info-Comm'!Q$5</f>
        <v>2.8659892029215626E-2</v>
      </c>
      <c r="R124">
        <f>'Info-Comm'!R56/'Info-Comm'!R$5</f>
        <v>2.9254060873679232E-2</v>
      </c>
      <c r="S124">
        <f>'Info-Comm'!S56/'Info-Comm'!S$5</f>
        <v>3.0586813684767015E-2</v>
      </c>
      <c r="T124">
        <f>'Info-Comm'!T56/'Info-Comm'!T$5</f>
        <v>2.9070192096998029E-2</v>
      </c>
      <c r="U124">
        <f>'Info-Comm'!U56/'Info-Comm'!U$5</f>
        <v>2.5401477682115162E-2</v>
      </c>
      <c r="V124">
        <f>'Info-Comm'!V56/'Info-Comm'!V$5</f>
        <v>2.716297786720322E-2</v>
      </c>
      <c r="W124">
        <f>'Info-Comm'!W56/'Info-Comm'!W$5</f>
        <v>2.2927267285243937E-2</v>
      </c>
    </row>
    <row r="125" spans="1:23" x14ac:dyDescent="0.25">
      <c r="A125" s="2" t="s">
        <v>124</v>
      </c>
      <c r="B125" s="2" t="s">
        <v>123</v>
      </c>
      <c r="I125">
        <f>'Info-Comm'!I57/'Info-Comm'!I$5</f>
        <v>3.3344176968119719E-2</v>
      </c>
      <c r="J125">
        <f>'Info-Comm'!J57/'Info-Comm'!J$5</f>
        <v>2.907309105757452E-2</v>
      </c>
      <c r="K125">
        <f>'Info-Comm'!K57/'Info-Comm'!K$5</f>
        <v>2.9290429042904291E-2</v>
      </c>
      <c r="L125">
        <f>'Info-Comm'!L57/'Info-Comm'!L$5</f>
        <v>2.7874282944170638E-2</v>
      </c>
      <c r="M125">
        <f>'Info-Comm'!M57/'Info-Comm'!M$5</f>
        <v>3.2177444548578571E-2</v>
      </c>
      <c r="N125">
        <f>'Info-Comm'!N57/'Info-Comm'!N$5</f>
        <v>3.1919507329343393E-2</v>
      </c>
      <c r="O125">
        <f>'Info-Comm'!O57/'Info-Comm'!O$5</f>
        <v>2.8603332760694034E-2</v>
      </c>
      <c r="P125">
        <f>'Info-Comm'!P57/'Info-Comm'!P$5</f>
        <v>3.0436957971981319E-2</v>
      </c>
      <c r="Q125">
        <f>'Info-Comm'!Q57/'Info-Comm'!Q$5</f>
        <v>2.8659892029215626E-2</v>
      </c>
      <c r="R125">
        <f>'Info-Comm'!R57/'Info-Comm'!R$5</f>
        <v>2.9254060873679232E-2</v>
      </c>
      <c r="S125">
        <f>'Info-Comm'!S57/'Info-Comm'!S$5</f>
        <v>3.0586813684767015E-2</v>
      </c>
      <c r="T125">
        <f>'Info-Comm'!T57/'Info-Comm'!T$5</f>
        <v>2.9070192096998029E-2</v>
      </c>
      <c r="U125">
        <f>'Info-Comm'!U57/'Info-Comm'!U$5</f>
        <v>2.5401477682115162E-2</v>
      </c>
      <c r="V125">
        <f>'Info-Comm'!V57/'Info-Comm'!V$5</f>
        <v>2.716297786720322E-2</v>
      </c>
      <c r="W125">
        <f>'Info-Comm'!W57/'Info-Comm'!W$5</f>
        <v>2.2927267285243937E-2</v>
      </c>
    </row>
    <row r="126" spans="1:23" x14ac:dyDescent="0.25">
      <c r="A126" s="2" t="s">
        <v>125</v>
      </c>
      <c r="B126" s="2" t="s">
        <v>126</v>
      </c>
      <c r="I126">
        <f>'Info-Comm'!I58/'Info-Comm'!I$5</f>
        <v>1.7078724788549122E-2</v>
      </c>
      <c r="J126">
        <f>'Info-Comm'!J58/'Info-Comm'!J$5</f>
        <v>1.8129848917925684E-2</v>
      </c>
      <c r="K126">
        <f>'Info-Comm'!K58/'Info-Comm'!K$5</f>
        <v>1.7656765676567654E-2</v>
      </c>
      <c r="L126">
        <f>'Info-Comm'!L58/'Info-Comm'!L$5</f>
        <v>1.5835824513209987E-2</v>
      </c>
      <c r="M126">
        <f>'Info-Comm'!M58/'Info-Comm'!M$5</f>
        <v>1.5073414557950639E-2</v>
      </c>
      <c r="N126">
        <f>'Info-Comm'!N58/'Info-Comm'!N$5</f>
        <v>1.4051522248243558E-2</v>
      </c>
      <c r="O126">
        <f>'Info-Comm'!O58/'Info-Comm'!O$5</f>
        <v>1.3485655385672564E-2</v>
      </c>
      <c r="P126">
        <f>'Info-Comm'!P58/'Info-Comm'!P$5</f>
        <v>1.5010006671114075E-2</v>
      </c>
      <c r="Q126">
        <f>'Info-Comm'!Q58/'Info-Comm'!Q$5</f>
        <v>1.4369641155922517E-2</v>
      </c>
      <c r="R126">
        <f>'Info-Comm'!R58/'Info-Comm'!R$5</f>
        <v>1.2616306576249802E-2</v>
      </c>
      <c r="S126">
        <f>'Info-Comm'!S58/'Info-Comm'!S$5</f>
        <v>1.3669662412204518E-2</v>
      </c>
      <c r="T126">
        <f>'Info-Comm'!T58/'Info-Comm'!T$5</f>
        <v>1.4462055364838217E-2</v>
      </c>
      <c r="U126">
        <f>'Info-Comm'!U58/'Info-Comm'!U$5</f>
        <v>0</v>
      </c>
      <c r="V126">
        <f>'Info-Comm'!V58/'Info-Comm'!V$5</f>
        <v>1.4587525150905431E-2</v>
      </c>
      <c r="W126">
        <f>'Info-Comm'!W58/'Info-Comm'!W$5</f>
        <v>1.3768332834480694E-2</v>
      </c>
    </row>
    <row r="127" spans="1:23" x14ac:dyDescent="0.25">
      <c r="A127" s="2" t="s">
        <v>127</v>
      </c>
      <c r="B127" s="2" t="s">
        <v>126</v>
      </c>
      <c r="I127">
        <f>'Info-Comm'!I59/'Info-Comm'!I$5</f>
        <v>1.7078724788549122E-2</v>
      </c>
      <c r="J127">
        <f>'Info-Comm'!J59/'Info-Comm'!J$5</f>
        <v>1.8129848917925684E-2</v>
      </c>
      <c r="K127">
        <f>'Info-Comm'!K59/'Info-Comm'!K$5</f>
        <v>1.7656765676567654E-2</v>
      </c>
      <c r="L127">
        <f>'Info-Comm'!L59/'Info-Comm'!L$5</f>
        <v>1.5835824513209987E-2</v>
      </c>
      <c r="M127">
        <f>'Info-Comm'!M59/'Info-Comm'!M$5</f>
        <v>1.5073414557950639E-2</v>
      </c>
      <c r="N127">
        <f>'Info-Comm'!N59/'Info-Comm'!N$5</f>
        <v>1.4051522248243558E-2</v>
      </c>
      <c r="O127">
        <f>'Info-Comm'!O59/'Info-Comm'!O$5</f>
        <v>1.3485655385672564E-2</v>
      </c>
      <c r="P127">
        <f>'Info-Comm'!P59/'Info-Comm'!P$5</f>
        <v>1.5010006671114075E-2</v>
      </c>
      <c r="Q127">
        <f>'Info-Comm'!Q59/'Info-Comm'!Q$5</f>
        <v>1.4369641155922517E-2</v>
      </c>
      <c r="R127">
        <f>'Info-Comm'!R59/'Info-Comm'!R$5</f>
        <v>1.2616306576249802E-2</v>
      </c>
      <c r="S127">
        <f>'Info-Comm'!S59/'Info-Comm'!S$5</f>
        <v>1.3669662412204518E-2</v>
      </c>
      <c r="T127">
        <f>'Info-Comm'!T59/'Info-Comm'!T$5</f>
        <v>1.4462055364838217E-2</v>
      </c>
      <c r="U127">
        <f>'Info-Comm'!U59/'Info-Comm'!U$5</f>
        <v>0</v>
      </c>
      <c r="V127">
        <f>'Info-Comm'!V59/'Info-Comm'!V$5</f>
        <v>1.4587525150905431E-2</v>
      </c>
      <c r="W127">
        <f>'Info-Comm'!W59/'Info-Comm'!W$5</f>
        <v>1.3768332834480694E-2</v>
      </c>
    </row>
    <row r="128" spans="1:23" x14ac:dyDescent="0.25">
      <c r="A128" s="11"/>
      <c r="B128" s="11"/>
    </row>
    <row r="129" spans="1:2" x14ac:dyDescent="0.25">
      <c r="A129" s="11"/>
      <c r="B129" s="11"/>
    </row>
    <row r="130" spans="1:2" x14ac:dyDescent="0.25">
      <c r="A130" s="11"/>
      <c r="B130" s="11"/>
    </row>
    <row r="131" spans="1:2" x14ac:dyDescent="0.25">
      <c r="A131" s="11"/>
      <c r="B131" s="11"/>
    </row>
    <row r="132" spans="1:2" x14ac:dyDescent="0.25">
      <c r="A132" s="11"/>
      <c r="B132" s="11"/>
    </row>
    <row r="133" spans="1:2" x14ac:dyDescent="0.25">
      <c r="A133" s="11"/>
      <c r="B133" s="11"/>
    </row>
    <row r="134" spans="1:2" x14ac:dyDescent="0.25">
      <c r="A134" s="11"/>
      <c r="B134" s="11"/>
    </row>
    <row r="135" spans="1:2" x14ac:dyDescent="0.25">
      <c r="A135" s="11"/>
      <c r="B135" s="11"/>
    </row>
    <row r="136" spans="1:2" x14ac:dyDescent="0.25">
      <c r="A136" s="11"/>
      <c r="B136" s="11"/>
    </row>
    <row r="137" spans="1:2" x14ac:dyDescent="0.25">
      <c r="A137" s="11"/>
      <c r="B137" s="11"/>
    </row>
    <row r="138" spans="1:2" x14ac:dyDescent="0.25">
      <c r="A138" s="11"/>
      <c r="B138" s="11"/>
    </row>
    <row r="139" spans="1:2" x14ac:dyDescent="0.25">
      <c r="A139" s="11"/>
      <c r="B139" s="11"/>
    </row>
    <row r="140" spans="1:2" x14ac:dyDescent="0.25">
      <c r="A140" s="11"/>
      <c r="B140" s="11"/>
    </row>
    <row r="141" spans="1:2" x14ac:dyDescent="0.25">
      <c r="A141" s="11"/>
      <c r="B141" s="11"/>
    </row>
    <row r="142" spans="1:2" x14ac:dyDescent="0.25">
      <c r="A142" s="11"/>
      <c r="B142" s="11"/>
    </row>
    <row r="143" spans="1:2" x14ac:dyDescent="0.25">
      <c r="A143" s="11"/>
      <c r="B143" s="11"/>
    </row>
    <row r="144" spans="1:2" x14ac:dyDescent="0.25">
      <c r="A144" s="11"/>
      <c r="B144" s="11"/>
    </row>
    <row r="145" spans="1:2" x14ac:dyDescent="0.25">
      <c r="A145" s="16"/>
      <c r="B145" s="16"/>
    </row>
    <row r="146" spans="1:2" x14ac:dyDescent="0.25">
      <c r="A146" s="11"/>
      <c r="B146" s="11"/>
    </row>
    <row r="147" spans="1:2" x14ac:dyDescent="0.25">
      <c r="A147" s="11"/>
      <c r="B147" s="11"/>
    </row>
    <row r="148" spans="1:2" x14ac:dyDescent="0.25">
      <c r="A148" s="11"/>
      <c r="B148" s="11"/>
    </row>
    <row r="149" spans="1:2" x14ac:dyDescent="0.25">
      <c r="A149" s="11"/>
      <c r="B149" s="11"/>
    </row>
    <row r="150" spans="1:2" x14ac:dyDescent="0.25">
      <c r="A150" s="11"/>
      <c r="B150" s="11"/>
    </row>
    <row r="151" spans="1:2" x14ac:dyDescent="0.25">
      <c r="A151" s="11"/>
      <c r="B151" s="11"/>
    </row>
    <row r="152" spans="1:2" x14ac:dyDescent="0.25">
      <c r="A152" s="11"/>
      <c r="B152" s="11"/>
    </row>
    <row r="153" spans="1:2" x14ac:dyDescent="0.25">
      <c r="A153" s="11"/>
      <c r="B153" s="11"/>
    </row>
    <row r="154" spans="1:2" x14ac:dyDescent="0.25">
      <c r="A154" s="11"/>
      <c r="B154" s="11"/>
    </row>
  </sheetData>
  <mergeCells count="1">
    <mergeCell ref="A69:B69"/>
  </mergeCells>
  <pageMargins left="0.78749999999999998" right="0.78749999999999998" top="1.05277777777778" bottom="1.05277777777778" header="0.78749999999999998" footer="0.78749999999999998"/>
  <pageSetup orientation="portrait" horizontalDpi="300" verticalDpi="300"/>
  <headerFooter>
    <oddHeader>&amp;C&amp;"Times New Roman,Regular"&amp;12&amp;A</oddHeader>
    <oddFooter>&amp;C&amp;"Times New Roman,Regular"&amp;12Page &amp;P</oddFooter>
  </headerFooter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tabColor rgb="FFB4C7DC"/>
  </sheetPr>
  <dimension ref="A1:W117"/>
  <sheetViews>
    <sheetView zoomScale="95" zoomScaleNormal="95" workbookViewId="0"/>
  </sheetViews>
  <sheetFormatPr defaultColWidth="11.5546875" defaultRowHeight="13.2" x14ac:dyDescent="0.25"/>
  <cols>
    <col min="2" max="2" width="33.5546875" customWidth="1"/>
  </cols>
  <sheetData>
    <row r="1" spans="1:23" x14ac:dyDescent="0.25">
      <c r="A1" s="98" t="s">
        <v>812</v>
      </c>
      <c r="B1" s="37"/>
      <c r="C1" s="37"/>
      <c r="D1" s="37"/>
      <c r="E1" s="37"/>
      <c r="F1" s="37"/>
      <c r="G1" s="37"/>
      <c r="H1" s="37"/>
      <c r="I1" s="37"/>
      <c r="J1" s="37"/>
      <c r="K1" s="37"/>
      <c r="L1" s="37"/>
      <c r="M1" s="37"/>
      <c r="N1" s="37"/>
      <c r="O1" s="37"/>
      <c r="P1" s="37"/>
      <c r="Q1" s="37"/>
      <c r="R1" s="37"/>
      <c r="S1" s="37"/>
      <c r="T1" s="37"/>
      <c r="U1" s="37"/>
      <c r="V1" s="37"/>
      <c r="W1" s="37"/>
    </row>
    <row r="2" spans="1:23" x14ac:dyDescent="0.25">
      <c r="A2" s="1" t="s">
        <v>0</v>
      </c>
      <c r="B2" s="1" t="s">
        <v>1</v>
      </c>
      <c r="C2" s="1" t="s">
        <v>2</v>
      </c>
      <c r="D2" s="1" t="s">
        <v>3</v>
      </c>
      <c r="E2" s="1" t="s">
        <v>4</v>
      </c>
      <c r="F2" s="1" t="s">
        <v>5</v>
      </c>
      <c r="G2" s="1" t="s">
        <v>6</v>
      </c>
      <c r="H2" s="1" t="s">
        <v>7</v>
      </c>
      <c r="I2" s="1" t="s">
        <v>8</v>
      </c>
      <c r="J2" s="1" t="s">
        <v>9</v>
      </c>
      <c r="K2" s="1" t="s">
        <v>10</v>
      </c>
      <c r="L2" s="1" t="s">
        <v>11</v>
      </c>
      <c r="M2" s="1" t="s">
        <v>12</v>
      </c>
      <c r="N2" s="1" t="s">
        <v>13</v>
      </c>
      <c r="O2" s="1" t="s">
        <v>14</v>
      </c>
      <c r="P2" s="1" t="s">
        <v>15</v>
      </c>
      <c r="Q2" s="1" t="s">
        <v>16</v>
      </c>
      <c r="R2" s="1" t="s">
        <v>17</v>
      </c>
      <c r="S2" s="1" t="s">
        <v>18</v>
      </c>
      <c r="T2" s="1" t="s">
        <v>19</v>
      </c>
      <c r="U2" s="1" t="s">
        <v>20</v>
      </c>
      <c r="V2" s="1" t="s">
        <v>21</v>
      </c>
      <c r="W2" s="1" t="s">
        <v>22</v>
      </c>
    </row>
    <row r="3" spans="1:23" x14ac:dyDescent="0.25">
      <c r="A3" s="2" t="s">
        <v>23</v>
      </c>
      <c r="B3" s="2" t="s">
        <v>24</v>
      </c>
    </row>
    <row r="4" spans="1:23" x14ac:dyDescent="0.25">
      <c r="A4" s="2" t="s">
        <v>25</v>
      </c>
      <c r="B4" s="2" t="s">
        <v>26</v>
      </c>
      <c r="I4">
        <f>Info_Shares!I4/Info_Shares!I$3</f>
        <v>1.0479618058796538</v>
      </c>
      <c r="J4">
        <f>Info_Shares!J4/Info_Shares!J$3</f>
        <v>1.0461381210217613</v>
      </c>
      <c r="K4">
        <f>Info_Shares!K4/Info_Shares!K$3</f>
        <v>1.0441329234689056</v>
      </c>
      <c r="L4">
        <f>Info_Shares!L4/Info_Shares!L$3</f>
        <v>1.0415755069768391</v>
      </c>
      <c r="M4">
        <f>Info_Shares!M4/Info_Shares!M$3</f>
        <v>1.0385953647661383</v>
      </c>
      <c r="N4">
        <f>Info_Shares!N4/Info_Shares!N$3</f>
        <v>1.0205382761869894</v>
      </c>
      <c r="O4">
        <f>Info_Shares!O4/Info_Shares!O$3</f>
        <v>1.0212164111043045</v>
      </c>
      <c r="P4">
        <f>Info_Shares!P4/Info_Shares!P$3</f>
        <v>1.0166487395061854</v>
      </c>
      <c r="Q4">
        <f>Info_Shares!Q4/Info_Shares!Q$3</f>
        <v>1.0179897600926042</v>
      </c>
      <c r="R4">
        <f>Info_Shares!R4/Info_Shares!R$3</f>
        <v>1.0197089464982521</v>
      </c>
      <c r="S4">
        <f>Info_Shares!S4/Info_Shares!S$3</f>
        <v>1.0143180065006998</v>
      </c>
      <c r="T4">
        <f>Info_Shares!T4/Info_Shares!T$3</f>
        <v>1.011764425583124</v>
      </c>
      <c r="U4">
        <f>Info_Shares!U4/Info_Shares!U$3</f>
        <v>1.0212790689828899</v>
      </c>
      <c r="V4">
        <f>Info_Shares!V4/Info_Shares!V$3</f>
        <v>1.0101445773325763</v>
      </c>
      <c r="W4">
        <f>Info_Shares!W4/Info_Shares!W$3</f>
        <v>1.0124049511877544</v>
      </c>
    </row>
    <row r="5" spans="1:23" x14ac:dyDescent="0.25">
      <c r="A5" s="2" t="s">
        <v>27</v>
      </c>
      <c r="B5" s="2" t="s">
        <v>28</v>
      </c>
      <c r="I5">
        <f>Info_Shares!I5/Info_Shares!I$3</f>
        <v>1.2142061166844833</v>
      </c>
      <c r="J5">
        <f>Info_Shares!J5/Info_Shares!J$3</f>
        <v>1.1778575099548703</v>
      </c>
      <c r="K5">
        <f>Info_Shares!K5/Info_Shares!K$3</f>
        <v>1.1588828254340564</v>
      </c>
      <c r="L5">
        <f>Info_Shares!L5/Info_Shares!L$3</f>
        <v>1.1533812849856258</v>
      </c>
      <c r="M5">
        <f>Info_Shares!M5/Info_Shares!M$3</f>
        <v>1.1536922524726396</v>
      </c>
      <c r="N5">
        <f>Info_Shares!N5/Info_Shares!N$3</f>
        <v>1.0589715428059536</v>
      </c>
      <c r="O5">
        <f>Info_Shares!O5/Info_Shares!O$3</f>
        <v>1.052699615329328</v>
      </c>
      <c r="P5">
        <f>Info_Shares!P5/Info_Shares!P$3</f>
        <v>1.0535480779966022</v>
      </c>
      <c r="Q5">
        <f>Info_Shares!Q5/Info_Shares!Q$3</f>
        <v>1.0662829453510665</v>
      </c>
      <c r="R5">
        <f>Info_Shares!R5/Info_Shares!R$3</f>
        <v>1.0448693167308847</v>
      </c>
      <c r="S5">
        <f>Info_Shares!S5/Info_Shares!S$3</f>
        <v>1.0485680988083901</v>
      </c>
      <c r="T5">
        <f>Info_Shares!T5/Info_Shares!T$3</f>
        <v>1.0387586787099337</v>
      </c>
      <c r="U5">
        <f>Info_Shares!U5/Info_Shares!U$3</f>
        <v>1.161018010562874</v>
      </c>
      <c r="V5">
        <f>Info_Shares!V5/Info_Shares!V$3</f>
        <v>1.0652075436831638</v>
      </c>
      <c r="W5">
        <f>Info_Shares!W5/Info_Shares!W$3</f>
        <v>1.0640613311318301</v>
      </c>
    </row>
    <row r="6" spans="1:23" x14ac:dyDescent="0.25">
      <c r="A6" s="2" t="s">
        <v>29</v>
      </c>
      <c r="B6" s="2" t="s">
        <v>30</v>
      </c>
      <c r="I6">
        <f>Info_Shares!I6/Info_Shares!I$3</f>
        <v>1.410598542089889</v>
      </c>
      <c r="J6">
        <f>Info_Shares!J6/Info_Shares!J$3</f>
        <v>1.3499477053537978</v>
      </c>
      <c r="K6">
        <f>Info_Shares!K6/Info_Shares!K$3</f>
        <v>1.2991482117265225</v>
      </c>
      <c r="L6">
        <f>Info_Shares!L6/Info_Shares!L$3</f>
        <v>1.2382793661996774</v>
      </c>
      <c r="M6">
        <f>Info_Shares!M6/Info_Shares!M$3</f>
        <v>1.2184357829963883</v>
      </c>
      <c r="N6">
        <f>Info_Shares!N6/Info_Shares!N$3</f>
        <v>1.1299502830397266</v>
      </c>
      <c r="O6">
        <f>Info_Shares!O6/Info_Shares!O$3</f>
        <v>1.1380915370326359</v>
      </c>
      <c r="P6">
        <f>Info_Shares!P6/Info_Shares!P$3</f>
        <v>1.1359019844436959</v>
      </c>
      <c r="Q6">
        <f>Info_Shares!Q6/Info_Shares!Q$3</f>
        <v>1.2202348382843917</v>
      </c>
      <c r="R6">
        <f>Info_Shares!R6/Info_Shares!R$3</f>
        <v>1.1222123576589795</v>
      </c>
      <c r="S6">
        <f>Info_Shares!S6/Info_Shares!S$3</f>
        <v>1.1538553178907929</v>
      </c>
      <c r="T6">
        <f>Info_Shares!T6/Info_Shares!T$3</f>
        <v>1.1782956888881768</v>
      </c>
      <c r="U6">
        <f>Info_Shares!U6/Info_Shares!U$3</f>
        <v>1.2208634045295901</v>
      </c>
      <c r="V6">
        <f>Info_Shares!V6/Info_Shares!V$3</f>
        <v>1.0968419361439143</v>
      </c>
      <c r="W6">
        <f>Info_Shares!W6/Info_Shares!W$3</f>
        <v>1.1099516611668461</v>
      </c>
    </row>
    <row r="7" spans="1:23" x14ac:dyDescent="0.25">
      <c r="A7" s="2" t="s">
        <v>31</v>
      </c>
      <c r="B7" s="2" t="s">
        <v>32</v>
      </c>
      <c r="I7">
        <f>Info_Shares!I7/Info_Shares!I$3</f>
        <v>1.5364242544856388</v>
      </c>
      <c r="J7">
        <f>Info_Shares!J7/Info_Shares!J$3</f>
        <v>1.4806594180874335</v>
      </c>
      <c r="K7">
        <f>Info_Shares!K7/Info_Shares!K$3</f>
        <v>1.3988019455595506</v>
      </c>
      <c r="L7">
        <f>Info_Shares!L7/Info_Shares!L$3</f>
        <v>1.3901383826490816</v>
      </c>
      <c r="M7">
        <f>Info_Shares!M7/Info_Shares!M$3</f>
        <v>1.2784132297777233</v>
      </c>
      <c r="N7">
        <f>Info_Shares!N7/Info_Shares!N$3</f>
        <v>1.1065272164571136</v>
      </c>
      <c r="O7">
        <f>Info_Shares!O7/Info_Shares!O$3</f>
        <v>1.1951191325881132</v>
      </c>
      <c r="P7">
        <f>Info_Shares!P7/Info_Shares!P$3</f>
        <v>1.1770021938076685</v>
      </c>
      <c r="Q7">
        <f>Info_Shares!Q7/Info_Shares!Q$3</f>
        <v>1.2642218763434194</v>
      </c>
      <c r="R7">
        <f>Info_Shares!R7/Info_Shares!R$3</f>
        <v>1.157173203102847</v>
      </c>
      <c r="S7">
        <f>Info_Shares!S7/Info_Shares!S$3</f>
        <v>1.1760241232453406</v>
      </c>
      <c r="T7">
        <f>Info_Shares!T7/Info_Shares!T$3</f>
        <v>1.1787472682290945</v>
      </c>
      <c r="U7">
        <f>Info_Shares!U7/Info_Shares!U$3</f>
        <v>1.2797036478157564</v>
      </c>
      <c r="V7">
        <f>Info_Shares!V7/Info_Shares!V$3</f>
        <v>1.1700054182190178</v>
      </c>
      <c r="W7">
        <f>Info_Shares!W7/Info_Shares!W$3</f>
        <v>1.0414083468379389</v>
      </c>
    </row>
    <row r="8" spans="1:23" x14ac:dyDescent="0.25">
      <c r="A8" s="2" t="s">
        <v>33</v>
      </c>
      <c r="B8" s="2" t="s">
        <v>34</v>
      </c>
      <c r="I8">
        <f>Info_Shares!I8/Info_Shares!I$3</f>
        <v>1.6797165010219781</v>
      </c>
      <c r="J8">
        <f>Info_Shares!J8/Info_Shares!J$3</f>
        <v>1.7071994015399958</v>
      </c>
      <c r="K8">
        <f>Info_Shares!K8/Info_Shares!K$3</f>
        <v>1.6755962274925538</v>
      </c>
      <c r="L8">
        <f>Info_Shares!L8/Info_Shares!L$3</f>
        <v>1.6579381089258143</v>
      </c>
      <c r="M8">
        <f>Info_Shares!M8/Info_Shares!M$3</f>
        <v>1.6479736659529527</v>
      </c>
      <c r="N8">
        <f>Info_Shares!N8/Info_Shares!N$3</f>
        <v>1.5182444398154249</v>
      </c>
      <c r="O8">
        <f>Info_Shares!O8/Info_Shares!O$3</f>
        <v>1.5074417179542814</v>
      </c>
      <c r="P8">
        <f>Info_Shares!P8/Info_Shares!P$3</f>
        <v>1.4352610916920427</v>
      </c>
      <c r="Q8">
        <f>Info_Shares!Q8/Info_Shares!Q$3</f>
        <v>1.659107884102021</v>
      </c>
      <c r="R8">
        <f>Info_Shares!R8/Info_Shares!R$3</f>
        <v>1.5046620200137546</v>
      </c>
      <c r="S8">
        <f>Info_Shares!S8/Info_Shares!S$3</f>
        <v>1.5947708153462294</v>
      </c>
      <c r="T8">
        <f>Info_Shares!T8/Info_Shares!T$3</f>
        <v>1.6598493658283648</v>
      </c>
      <c r="U8">
        <f>Info_Shares!U8/Info_Shares!U$3</f>
        <v>1.6948438071272072</v>
      </c>
      <c r="V8">
        <f>Info_Shares!V8/Info_Shares!V$3</f>
        <v>1.5398584487946696</v>
      </c>
      <c r="W8">
        <f>Info_Shares!W8/Info_Shares!W$3</f>
        <v>1.7597068301727827</v>
      </c>
    </row>
    <row r="9" spans="1:23" x14ac:dyDescent="0.25">
      <c r="A9" s="2" t="s">
        <v>35</v>
      </c>
      <c r="B9" s="2" t="s">
        <v>36</v>
      </c>
      <c r="I9">
        <f>Info_Shares!I9/Info_Shares!I$3</f>
        <v>1.1193644160349852</v>
      </c>
      <c r="J9">
        <f>Info_Shares!J9/Info_Shares!J$3</f>
        <v>0.94654671968039672</v>
      </c>
      <c r="K9">
        <f>Info_Shares!K9/Info_Shares!K$3</f>
        <v>0.96806325614354682</v>
      </c>
      <c r="L9">
        <f>Info_Shares!L9/Info_Shares!L$3</f>
        <v>0.83453089948183634</v>
      </c>
      <c r="M9">
        <f>Info_Shares!M9/Info_Shares!M$3</f>
        <v>0.82983544413370425</v>
      </c>
      <c r="N9">
        <f>Info_Shares!N9/Info_Shares!N$3</f>
        <v>0.88434779358804727</v>
      </c>
      <c r="O9">
        <f>Info_Shares!O9/Info_Shares!O$3</f>
        <v>0.79099039078015476</v>
      </c>
      <c r="P9">
        <f>Info_Shares!P9/Info_Shares!P$3</f>
        <v>0.8852483925297846</v>
      </c>
      <c r="Q9">
        <f>Info_Shares!Q9/Info_Shares!Q$3</f>
        <v>0.8421931241236128</v>
      </c>
      <c r="R9">
        <f>Info_Shares!R9/Info_Shares!R$3</f>
        <v>0.79393426878756146</v>
      </c>
      <c r="S9">
        <f>Info_Shares!S9/Info_Shares!S$3</f>
        <v>0.84993077434841846</v>
      </c>
      <c r="T9">
        <f>Info_Shares!T9/Info_Shares!T$3</f>
        <v>0.79620920483213908</v>
      </c>
      <c r="U9">
        <f>Info_Shares!U9/Info_Shares!U$3</f>
        <v>0.83015026046256468</v>
      </c>
      <c r="V9">
        <f>Info_Shares!V9/Info_Shares!V$3</f>
        <v>0.71155825388992988</v>
      </c>
      <c r="W9">
        <f>Info_Shares!W9/Info_Shares!W$3</f>
        <v>0.74388208054152016</v>
      </c>
    </row>
    <row r="10" spans="1:23" x14ac:dyDescent="0.25">
      <c r="A10" s="2" t="s">
        <v>37</v>
      </c>
      <c r="B10" s="2" t="s">
        <v>38</v>
      </c>
      <c r="I10">
        <f>Info_Shares!I10/Info_Shares!I$3</f>
        <v>1.0901592824979338</v>
      </c>
      <c r="J10">
        <f>Info_Shares!J10/Info_Shares!J$3</f>
        <v>1.0369915124143492</v>
      </c>
      <c r="K10">
        <f>Info_Shares!K10/Info_Shares!K$3</f>
        <v>0.94302990211735382</v>
      </c>
      <c r="L10">
        <f>Info_Shares!L10/Info_Shares!L$3</f>
        <v>0.79958457843313724</v>
      </c>
      <c r="M10">
        <f>Info_Shares!M10/Info_Shares!M$3</f>
        <v>0.93723915602009533</v>
      </c>
      <c r="N10">
        <f>Info_Shares!N10/Info_Shares!N$3</f>
        <v>0.91225169815415774</v>
      </c>
      <c r="O10">
        <f>Info_Shares!O10/Info_Shares!O$3</f>
        <v>0.89280941489991306</v>
      </c>
      <c r="P10">
        <f>Info_Shares!P10/Info_Shares!P$3</f>
        <v>0.90986511489829613</v>
      </c>
      <c r="Q10">
        <f>Info_Shares!Q10/Info_Shares!Q$3</f>
        <v>0.94879498108257487</v>
      </c>
      <c r="R10">
        <f>Info_Shares!R10/Info_Shares!R$3</f>
        <v>0.88628901752765055</v>
      </c>
      <c r="S10">
        <f>Info_Shares!S10/Info_Shares!S$3</f>
        <v>0.82528670176554675</v>
      </c>
      <c r="T10">
        <f>Info_Shares!T10/Info_Shares!T$3</f>
        <v>0.91991676943649547</v>
      </c>
      <c r="U10">
        <f>Info_Shares!U10/Info_Shares!U$3</f>
        <v>0.8417007080152854</v>
      </c>
      <c r="V10">
        <f>Info_Shares!V10/Info_Shares!V$3</f>
        <v>0.78026586465571346</v>
      </c>
      <c r="W10">
        <f>Info_Shares!W10/Info_Shares!W$3</f>
        <v>0.80833879292084776</v>
      </c>
    </row>
    <row r="11" spans="1:23" x14ac:dyDescent="0.25">
      <c r="A11" s="2" t="s">
        <v>39</v>
      </c>
      <c r="B11" s="2" t="s">
        <v>40</v>
      </c>
      <c r="I11">
        <f>Info_Shares!I11/Info_Shares!I$3</f>
        <v>1.3908745467656622</v>
      </c>
      <c r="J11">
        <f>Info_Shares!J11/Info_Shares!J$3</f>
        <v>1.3907892987622239</v>
      </c>
      <c r="K11">
        <f>Info_Shares!K11/Info_Shares!K$3</f>
        <v>1.3457305650755038</v>
      </c>
      <c r="L11">
        <f>Info_Shares!L11/Info_Shares!L$3</f>
        <v>1.360093702300001</v>
      </c>
      <c r="M11">
        <f>Info_Shares!M11/Info_Shares!M$3</f>
        <v>1.3406765243743508</v>
      </c>
      <c r="N11">
        <f>Info_Shares!N11/Info_Shares!N$3</f>
        <v>1.2325238327948194</v>
      </c>
      <c r="O11">
        <f>Info_Shares!O11/Info_Shares!O$3</f>
        <v>1.2116219256070042</v>
      </c>
      <c r="P11">
        <f>Info_Shares!P11/Info_Shares!P$3</f>
        <v>1.2470331757360109</v>
      </c>
      <c r="Q11">
        <f>Info_Shares!Q11/Info_Shares!Q$3</f>
        <v>1.2410044888214435</v>
      </c>
      <c r="R11">
        <f>Info_Shares!R11/Info_Shares!R$3</f>
        <v>1.2009195791044815</v>
      </c>
      <c r="S11">
        <f>Info_Shares!S11/Info_Shares!S$3</f>
        <v>1.1944249370744866</v>
      </c>
      <c r="T11">
        <f>Info_Shares!T11/Info_Shares!T$3</f>
        <v>1.1357307937862402</v>
      </c>
      <c r="U11">
        <f>Info_Shares!U11/Info_Shares!U$3</f>
        <v>1.2320019774516078</v>
      </c>
      <c r="V11">
        <f>Info_Shares!V11/Info_Shares!V$3</f>
        <v>1.1845541897588405</v>
      </c>
      <c r="W11">
        <f>Info_Shares!W11/Info_Shares!W$3</f>
        <v>1.1917945792431526</v>
      </c>
    </row>
    <row r="12" spans="1:23" x14ac:dyDescent="0.25">
      <c r="A12" s="12" t="s">
        <v>41</v>
      </c>
      <c r="B12" s="12" t="s">
        <v>42</v>
      </c>
      <c r="I12">
        <f>Info_Shares!I12/Info_Shares!I$3</f>
        <v>2.2135631277273093</v>
      </c>
      <c r="J12">
        <f>Info_Shares!J12/Info_Shares!J$3</f>
        <v>2.1821066342704025</v>
      </c>
      <c r="K12">
        <f>Info_Shares!K12/Info_Shares!K$3</f>
        <v>2.1980088729533995</v>
      </c>
      <c r="L12">
        <f>Info_Shares!L12/Info_Shares!L$3</f>
        <v>2.119334955674121</v>
      </c>
      <c r="M12">
        <f>Info_Shares!M12/Info_Shares!M$3</f>
        <v>2.0655405778523068</v>
      </c>
      <c r="N12">
        <f>Info_Shares!N12/Info_Shares!N$3</f>
        <v>1.83830294070006</v>
      </c>
      <c r="O12">
        <f>Info_Shares!O12/Info_Shares!O$3</f>
        <v>1.8343659741812457</v>
      </c>
      <c r="P12">
        <f>Info_Shares!P12/Info_Shares!P$3</f>
        <v>1.8205652492157427</v>
      </c>
      <c r="Q12">
        <f>Info_Shares!Q12/Info_Shares!Q$3</f>
        <v>1.900539328942596</v>
      </c>
      <c r="R12">
        <f>Info_Shares!R12/Info_Shares!R$3</f>
        <v>1.8041665554133457</v>
      </c>
      <c r="S12">
        <f>Info_Shares!S12/Info_Shares!S$3</f>
        <v>1.7909466020537439</v>
      </c>
      <c r="T12">
        <f>Info_Shares!T12/Info_Shares!T$3</f>
        <v>1.6630527376352184</v>
      </c>
      <c r="U12">
        <f>Info_Shares!U12/Info_Shares!U$3</f>
        <v>1.7092536030716938</v>
      </c>
      <c r="V12">
        <f>Info_Shares!V12/Info_Shares!V$3</f>
        <v>1.7826435557354379</v>
      </c>
      <c r="W12">
        <f>Info_Shares!W12/Info_Shares!W$3</f>
        <v>1.8562116749814395</v>
      </c>
    </row>
    <row r="13" spans="1:23" x14ac:dyDescent="0.25">
      <c r="A13" s="2" t="s">
        <v>43</v>
      </c>
      <c r="B13" s="2" t="s">
        <v>44</v>
      </c>
      <c r="I13">
        <f>Info_Shares!I13/Info_Shares!I$3</f>
        <v>0.73862694610038149</v>
      </c>
      <c r="J13">
        <f>Info_Shares!J13/Info_Shares!J$3</f>
        <v>0.7096056208091216</v>
      </c>
      <c r="K13">
        <f>Info_Shares!K13/Info_Shares!K$3</f>
        <v>0.65087160939841993</v>
      </c>
      <c r="L13">
        <f>Info_Shares!L13/Info_Shares!L$3</f>
        <v>0.74098492378105951</v>
      </c>
      <c r="M13">
        <f>Info_Shares!M13/Info_Shares!M$3</f>
        <v>0.7057689627866649</v>
      </c>
      <c r="N13">
        <f>Info_Shares!N13/Info_Shares!N$3</f>
        <v>0.60321922590930943</v>
      </c>
      <c r="O13">
        <f>Info_Shares!O13/Info_Shares!O$3</f>
        <v>0.50078776684868542</v>
      </c>
      <c r="P13">
        <f>Info_Shares!P13/Info_Shares!P$3</f>
        <v>0.5121168425284307</v>
      </c>
      <c r="Q13">
        <f>Info_Shares!Q13/Info_Shares!Q$3</f>
        <v>0.61987228216857693</v>
      </c>
      <c r="R13">
        <f>Info_Shares!R13/Info_Shares!R$3</f>
        <v>0.6684631539203113</v>
      </c>
      <c r="S13">
        <f>Info_Shares!S13/Info_Shares!S$3</f>
        <v>0.67286179389541845</v>
      </c>
      <c r="T13">
        <f>Info_Shares!T13/Info_Shares!T$3</f>
        <v>0.71026838318272667</v>
      </c>
      <c r="U13">
        <f>Info_Shares!U13/Info_Shares!U$3</f>
        <v>0</v>
      </c>
      <c r="V13">
        <f>Info_Shares!V13/Info_Shares!V$3</f>
        <v>0.64914471156774067</v>
      </c>
      <c r="W13">
        <f>Info_Shares!W13/Info_Shares!W$3</f>
        <v>0.52769285887356454</v>
      </c>
    </row>
    <row r="14" spans="1:23" x14ac:dyDescent="0.25">
      <c r="A14" s="2" t="s">
        <v>45</v>
      </c>
      <c r="B14" s="2" t="s">
        <v>46</v>
      </c>
      <c r="I14">
        <f>Info_Shares!I14/Info_Shares!I$3</f>
        <v>0.82070358865722959</v>
      </c>
      <c r="J14">
        <f>Info_Shares!J14/Info_Shares!J$3</f>
        <v>0.7345292320759933</v>
      </c>
      <c r="K14">
        <f>Info_Shares!K14/Info_Shares!K$3</f>
        <v>0.69742714702723352</v>
      </c>
      <c r="L14">
        <f>Info_Shares!L14/Info_Shares!L$3</f>
        <v>0.68606208919202716</v>
      </c>
      <c r="M14">
        <f>Info_Shares!M14/Info_Shares!M$3</f>
        <v>0.62964965147393925</v>
      </c>
      <c r="N14">
        <f>Info_Shares!N14/Info_Shares!N$3</f>
        <v>0.60280126839876169</v>
      </c>
      <c r="O14">
        <f>Info_Shares!O14/Info_Shares!O$3</f>
        <v>0.6319307271333231</v>
      </c>
      <c r="P14">
        <f>Info_Shares!P14/Info_Shares!P$3</f>
        <v>0.73454732997985062</v>
      </c>
      <c r="Q14">
        <f>Info_Shares!Q14/Info_Shares!Q$3</f>
        <v>0.7593900128440757</v>
      </c>
      <c r="R14">
        <f>Info_Shares!R14/Info_Shares!R$3</f>
        <v>0.66855080240937625</v>
      </c>
      <c r="S14">
        <f>Info_Shares!S14/Info_Shares!S$3</f>
        <v>0.53805337539036913</v>
      </c>
      <c r="T14">
        <f>Info_Shares!T14/Info_Shares!T$3</f>
        <v>0.65416246066500183</v>
      </c>
      <c r="U14">
        <f>Info_Shares!U14/Info_Shares!U$3</f>
        <v>0</v>
      </c>
      <c r="V14">
        <f>Info_Shares!V14/Info_Shares!V$3</f>
        <v>0.85022272868746429</v>
      </c>
      <c r="W14">
        <f>Info_Shares!W14/Info_Shares!W$3</f>
        <v>0.59607942705364414</v>
      </c>
    </row>
    <row r="15" spans="1:23" x14ac:dyDescent="0.25">
      <c r="A15" s="2" t="s">
        <v>47</v>
      </c>
      <c r="B15" s="2" t="s">
        <v>48</v>
      </c>
      <c r="I15">
        <f>Info_Shares!I15/Info_Shares!I$3</f>
        <v>0.85361909088241028</v>
      </c>
      <c r="J15">
        <f>Info_Shares!J15/Info_Shares!J$3</f>
        <v>0.904669992952993</v>
      </c>
      <c r="K15">
        <f>Info_Shares!K15/Info_Shares!K$3</f>
        <v>0.78909690106083274</v>
      </c>
      <c r="L15">
        <f>Info_Shares!L15/Info_Shares!L$3</f>
        <v>0.6944145772811009</v>
      </c>
      <c r="M15">
        <f>Info_Shares!M15/Info_Shares!M$3</f>
        <v>0.58942259607181624</v>
      </c>
      <c r="N15">
        <f>Info_Shares!N15/Info_Shares!N$3</f>
        <v>0.72952961114313752</v>
      </c>
      <c r="O15">
        <f>Info_Shares!O15/Info_Shares!O$3</f>
        <v>0.71000552980010034</v>
      </c>
      <c r="P15">
        <f>Info_Shares!P15/Info_Shares!P$3</f>
        <v>0.79596478829660156</v>
      </c>
      <c r="Q15">
        <f>Info_Shares!Q15/Info_Shares!Q$3</f>
        <v>0.67260645102680849</v>
      </c>
      <c r="R15">
        <f>Info_Shares!R15/Info_Shares!R$3</f>
        <v>0.63997486371304602</v>
      </c>
      <c r="S15">
        <f>Info_Shares!S15/Info_Shares!S$3</f>
        <v>0.65138253235107269</v>
      </c>
      <c r="T15">
        <f>Info_Shares!T15/Info_Shares!T$3</f>
        <v>0.66655828685024809</v>
      </c>
      <c r="U15">
        <f>Info_Shares!U15/Info_Shares!U$3</f>
        <v>0</v>
      </c>
      <c r="V15">
        <f>Info_Shares!V15/Info_Shares!V$3</f>
        <v>0.64890356840157681</v>
      </c>
      <c r="W15">
        <f>Info_Shares!W15/Info_Shares!W$3</f>
        <v>0.85743279434720954</v>
      </c>
    </row>
    <row r="16" spans="1:23" x14ac:dyDescent="0.25">
      <c r="A16" s="2" t="s">
        <v>49</v>
      </c>
      <c r="B16" s="2" t="s">
        <v>50</v>
      </c>
      <c r="I16">
        <f>Info_Shares!I16/Info_Shares!I$3</f>
        <v>1.2118497809015121</v>
      </c>
      <c r="J16">
        <f>Info_Shares!J16/Info_Shares!J$3</f>
        <v>1.295922685473567</v>
      </c>
      <c r="K16">
        <f>Info_Shares!K16/Info_Shares!K$3</f>
        <v>1.2103388223340874</v>
      </c>
      <c r="L16">
        <f>Info_Shares!L16/Info_Shares!L$3</f>
        <v>1.2542601948713519</v>
      </c>
      <c r="M16">
        <f>Info_Shares!M16/Info_Shares!M$3</f>
        <v>1.314515686323529</v>
      </c>
      <c r="N16">
        <f>Info_Shares!N16/Info_Shares!N$3</f>
        <v>1.3060545807685613</v>
      </c>
      <c r="O16">
        <f>Info_Shares!O16/Info_Shares!O$3</f>
        <v>1.3198898418027132</v>
      </c>
      <c r="P16">
        <f>Info_Shares!P16/Info_Shares!P$3</f>
        <v>1.5200038057859615</v>
      </c>
      <c r="Q16">
        <f>Info_Shares!Q16/Info_Shares!Q$3</f>
        <v>1.3330455718703551</v>
      </c>
      <c r="R16">
        <f>Info_Shares!R16/Info_Shares!R$3</f>
        <v>1.2456582703211201</v>
      </c>
      <c r="S16">
        <f>Info_Shares!S16/Info_Shares!S$3</f>
        <v>1.2761674083214145</v>
      </c>
      <c r="T16">
        <f>Info_Shares!T16/Info_Shares!T$3</f>
        <v>1.2121135273159136</v>
      </c>
      <c r="U16">
        <f>Info_Shares!U16/Info_Shares!U$3</f>
        <v>1.5625559005453256</v>
      </c>
      <c r="V16">
        <f>Info_Shares!V16/Info_Shares!V$3</f>
        <v>1.4103059950020111</v>
      </c>
      <c r="W16">
        <f>Info_Shares!W16/Info_Shares!W$3</f>
        <v>1.325347354044651</v>
      </c>
    </row>
    <row r="17" spans="1:23" x14ac:dyDescent="0.25">
      <c r="A17" s="2" t="s">
        <v>51</v>
      </c>
      <c r="B17" s="2" t="s">
        <v>52</v>
      </c>
      <c r="I17">
        <f>Info_Shares!I17/Info_Shares!I$3</f>
        <v>0.94479402888606268</v>
      </c>
      <c r="J17">
        <f>Info_Shares!J17/Info_Shares!J$3</f>
        <v>0.96259920263377596</v>
      </c>
      <c r="K17">
        <f>Info_Shares!K17/Info_Shares!K$3</f>
        <v>0.7777496183425987</v>
      </c>
      <c r="L17">
        <f>Info_Shares!L17/Info_Shares!L$3</f>
        <v>0.87913889811799639</v>
      </c>
      <c r="M17">
        <f>Info_Shares!M17/Info_Shares!M$3</f>
        <v>0.92497131600610771</v>
      </c>
      <c r="N17">
        <f>Info_Shares!N17/Info_Shares!N$3</f>
        <v>0.86117182927598734</v>
      </c>
      <c r="O17">
        <f>Info_Shares!O17/Info_Shares!O$3</f>
        <v>0.75249831528882971</v>
      </c>
      <c r="P17">
        <f>Info_Shares!P17/Info_Shares!P$3</f>
        <v>0.84850913139582262</v>
      </c>
      <c r="Q17">
        <f>Info_Shares!Q17/Info_Shares!Q$3</f>
        <v>0.75760949698746605</v>
      </c>
      <c r="R17">
        <f>Info_Shares!R17/Info_Shares!R$3</f>
        <v>0.80752519876756901</v>
      </c>
      <c r="S17">
        <f>Info_Shares!S17/Info_Shares!S$3</f>
        <v>0.93081205626892416</v>
      </c>
      <c r="T17">
        <f>Info_Shares!T17/Info_Shares!T$3</f>
        <v>0.7680666615932934</v>
      </c>
      <c r="U17">
        <f>Info_Shares!U17/Info_Shares!U$3</f>
        <v>0</v>
      </c>
      <c r="V17">
        <f>Info_Shares!V17/Info_Shares!V$3</f>
        <v>0.78864270797408709</v>
      </c>
      <c r="W17">
        <f>Info_Shares!W17/Info_Shares!W$3</f>
        <v>0.63641636939471757</v>
      </c>
    </row>
    <row r="18" spans="1:23" x14ac:dyDescent="0.25">
      <c r="A18" s="2" t="s">
        <v>53</v>
      </c>
      <c r="B18" s="2" t="s">
        <v>54</v>
      </c>
      <c r="I18">
        <f>Info_Shares!I18/Info_Shares!I$3</f>
        <v>0.96827605232610903</v>
      </c>
      <c r="J18">
        <f>Info_Shares!J18/Info_Shares!J$3</f>
        <v>0.96666592371512283</v>
      </c>
      <c r="K18">
        <f>Info_Shares!K18/Info_Shares!K$3</f>
        <v>0.94234386127359016</v>
      </c>
      <c r="L18">
        <f>Info_Shares!L18/Info_Shares!L$3</f>
        <v>1.1366416512425763</v>
      </c>
      <c r="M18">
        <f>Info_Shares!M18/Info_Shares!M$3</f>
        <v>1.1290350056825937</v>
      </c>
      <c r="N18">
        <f>Info_Shares!N18/Info_Shares!N$3</f>
        <v>0.99125500002328193</v>
      </c>
      <c r="O18">
        <f>Info_Shares!O18/Info_Shares!O$3</f>
        <v>0.96349318604499001</v>
      </c>
      <c r="P18">
        <f>Info_Shares!P18/Info_Shares!P$3</f>
        <v>0.86744831388818533</v>
      </c>
      <c r="Q18">
        <f>Info_Shares!Q18/Info_Shares!Q$3</f>
        <v>0.81419775656396098</v>
      </c>
      <c r="R18">
        <f>Info_Shares!R18/Info_Shares!R$3</f>
        <v>0.86675314119102509</v>
      </c>
      <c r="S18">
        <f>Info_Shares!S18/Info_Shares!S$3</f>
        <v>0.82944873219760495</v>
      </c>
      <c r="T18">
        <f>Info_Shares!T18/Info_Shares!T$3</f>
        <v>0.7986864639656498</v>
      </c>
      <c r="U18">
        <f>Info_Shares!U18/Info_Shares!U$3</f>
        <v>0.95530465665138031</v>
      </c>
      <c r="V18">
        <f>Info_Shares!V18/Info_Shares!V$3</f>
        <v>0.77453212319986964</v>
      </c>
      <c r="W18">
        <f>Info_Shares!W18/Info_Shares!W$3</f>
        <v>0.79306333478918323</v>
      </c>
    </row>
    <row r="19" spans="1:23" x14ac:dyDescent="0.25">
      <c r="A19" s="2" t="s">
        <v>55</v>
      </c>
      <c r="B19" s="2" t="s">
        <v>56</v>
      </c>
      <c r="I19">
        <f>Info_Shares!I19/Info_Shares!I$3</f>
        <v>2.2518112503727892</v>
      </c>
      <c r="J19">
        <f>Info_Shares!J19/Info_Shares!J$3</f>
        <v>2.1627101655268186</v>
      </c>
      <c r="K19">
        <f>Info_Shares!K19/Info_Shares!K$3</f>
        <v>2.1028952894007054</v>
      </c>
      <c r="L19">
        <f>Info_Shares!L19/Info_Shares!L$3</f>
        <v>2.129573692568806</v>
      </c>
      <c r="M19">
        <f>Info_Shares!M19/Info_Shares!M$3</f>
        <v>2.2600457427900635</v>
      </c>
      <c r="N19">
        <f>Info_Shares!N19/Info_Shares!N$3</f>
        <v>2.1345012959599425</v>
      </c>
      <c r="O19">
        <f>Info_Shares!O19/Info_Shares!O$3</f>
        <v>2.1865722933263441</v>
      </c>
      <c r="P19">
        <f>Info_Shares!P19/Info_Shares!P$3</f>
        <v>2.0902395780491712</v>
      </c>
      <c r="Q19">
        <f>Info_Shares!Q19/Info_Shares!Q$3</f>
        <v>2.1174525754964444</v>
      </c>
      <c r="R19">
        <f>Info_Shares!R19/Info_Shares!R$3</f>
        <v>2.170201162127416</v>
      </c>
      <c r="S19">
        <f>Info_Shares!S19/Info_Shares!S$3</f>
        <v>2.2836473474997412</v>
      </c>
      <c r="T19">
        <f>Info_Shares!T19/Info_Shares!T$3</f>
        <v>2.2888949215845256</v>
      </c>
      <c r="U19">
        <f>Info_Shares!U19/Info_Shares!U$3</f>
        <v>2.8449848241769575</v>
      </c>
      <c r="V19">
        <f>Info_Shares!V19/Info_Shares!V$3</f>
        <v>2.5361086281938277</v>
      </c>
      <c r="W19">
        <f>Info_Shares!W19/Info_Shares!W$3</f>
        <v>2.3204988139244351</v>
      </c>
    </row>
    <row r="20" spans="1:23" x14ac:dyDescent="0.25">
      <c r="A20" s="2" t="s">
        <v>57</v>
      </c>
      <c r="B20" s="2" t="s">
        <v>56</v>
      </c>
      <c r="I20">
        <f>Info_Shares!I20/Info_Shares!I$3</f>
        <v>2.2518112503727892</v>
      </c>
      <c r="J20">
        <f>Info_Shares!J20/Info_Shares!J$3</f>
        <v>2.1627101655268186</v>
      </c>
      <c r="K20">
        <f>Info_Shares!K20/Info_Shares!K$3</f>
        <v>2.1028952894007054</v>
      </c>
      <c r="L20">
        <f>Info_Shares!L20/Info_Shares!L$3</f>
        <v>2.129573692568806</v>
      </c>
      <c r="M20">
        <f>Info_Shares!M20/Info_Shares!M$3</f>
        <v>2.2600457427900635</v>
      </c>
      <c r="N20">
        <f>Info_Shares!N20/Info_Shares!N$3</f>
        <v>2.1345012959599425</v>
      </c>
      <c r="O20">
        <f>Info_Shares!O20/Info_Shares!O$3</f>
        <v>2.1865722933263441</v>
      </c>
      <c r="P20">
        <f>Info_Shares!P20/Info_Shares!P$3</f>
        <v>2.0902395780491712</v>
      </c>
      <c r="Q20">
        <f>Info_Shares!Q20/Info_Shares!Q$3</f>
        <v>2.1174525754964444</v>
      </c>
      <c r="R20">
        <f>Info_Shares!R20/Info_Shares!R$3</f>
        <v>2.170201162127416</v>
      </c>
      <c r="S20">
        <f>Info_Shares!S20/Info_Shares!S$3</f>
        <v>2.2836473474997412</v>
      </c>
      <c r="T20">
        <f>Info_Shares!T20/Info_Shares!T$3</f>
        <v>2.2888949215845256</v>
      </c>
      <c r="U20">
        <f>Info_Shares!U20/Info_Shares!U$3</f>
        <v>2.8449848241769575</v>
      </c>
      <c r="V20">
        <f>Info_Shares!V20/Info_Shares!V$3</f>
        <v>2.5361086281938277</v>
      </c>
      <c r="W20">
        <f>Info_Shares!W20/Info_Shares!W$3</f>
        <v>2.3204988139244351</v>
      </c>
    </row>
    <row r="21" spans="1:23" x14ac:dyDescent="0.25">
      <c r="A21" s="2" t="s">
        <v>58</v>
      </c>
      <c r="B21" s="2" t="s">
        <v>59</v>
      </c>
      <c r="I21">
        <f>Info_Shares!I21/Info_Shares!I$3</f>
        <v>0.83846903759672176</v>
      </c>
      <c r="J21">
        <f>Info_Shares!J21/Info_Shares!J$3</f>
        <v>0.75638358809837314</v>
      </c>
      <c r="K21">
        <f>Info_Shares!K21/Info_Shares!K$3</f>
        <v>0.90832918266537299</v>
      </c>
      <c r="L21">
        <f>Info_Shares!L21/Info_Shares!L$3</f>
        <v>0.93068488779396941</v>
      </c>
      <c r="M21">
        <f>Info_Shares!M21/Info_Shares!M$3</f>
        <v>0.89109688177064028</v>
      </c>
      <c r="N21">
        <f>Info_Shares!N21/Info_Shares!N$3</f>
        <v>0.80176040927755499</v>
      </c>
      <c r="O21">
        <f>Info_Shares!O21/Info_Shares!O$3</f>
        <v>0.67576823190277524</v>
      </c>
      <c r="P21">
        <f>Info_Shares!P21/Info_Shares!P$3</f>
        <v>0.77598709447696634</v>
      </c>
      <c r="Q21">
        <f>Info_Shares!Q21/Info_Shares!Q$3</f>
        <v>0.76182551641317153</v>
      </c>
      <c r="R21">
        <f>Info_Shares!R21/Info_Shares!R$3</f>
        <v>0.75256707581261306</v>
      </c>
      <c r="S21">
        <f>Info_Shares!S21/Info_Shares!S$3</f>
        <v>0.73231475356692755</v>
      </c>
      <c r="T21">
        <f>Info_Shares!T21/Info_Shares!T$3</f>
        <v>0.63856018916585722</v>
      </c>
      <c r="U21">
        <f>Info_Shares!U21/Info_Shares!U$3</f>
        <v>0.89363999499394009</v>
      </c>
      <c r="V21">
        <f>Info_Shares!V21/Info_Shares!V$3</f>
        <v>0.69793893380168559</v>
      </c>
      <c r="W21">
        <f>Info_Shares!W21/Info_Shares!W$3</f>
        <v>0.81290345697585409</v>
      </c>
    </row>
    <row r="22" spans="1:23" x14ac:dyDescent="0.25">
      <c r="A22" s="2" t="s">
        <v>60</v>
      </c>
      <c r="B22" s="2" t="s">
        <v>59</v>
      </c>
      <c r="I22">
        <f>Info_Shares!I22/Info_Shares!I$3</f>
        <v>0.83846903759672176</v>
      </c>
      <c r="J22">
        <f>Info_Shares!J22/Info_Shares!J$3</f>
        <v>0.75638358809837314</v>
      </c>
      <c r="K22">
        <f>Info_Shares!K22/Info_Shares!K$3</f>
        <v>0.90832918266537299</v>
      </c>
      <c r="L22">
        <f>Info_Shares!L22/Info_Shares!L$3</f>
        <v>0.93068488779396941</v>
      </c>
      <c r="M22">
        <f>Info_Shares!M22/Info_Shares!M$3</f>
        <v>0.89109688177064028</v>
      </c>
      <c r="N22">
        <f>Info_Shares!N22/Info_Shares!N$3</f>
        <v>0.80176040927755499</v>
      </c>
      <c r="O22">
        <f>Info_Shares!O22/Info_Shares!O$3</f>
        <v>0.67576823190277524</v>
      </c>
      <c r="P22">
        <f>Info_Shares!P22/Info_Shares!P$3</f>
        <v>0.77598709447696634</v>
      </c>
      <c r="Q22">
        <f>Info_Shares!Q22/Info_Shares!Q$3</f>
        <v>0.76182551641317153</v>
      </c>
      <c r="R22">
        <f>Info_Shares!R22/Info_Shares!R$3</f>
        <v>0.75256707581261306</v>
      </c>
      <c r="S22">
        <f>Info_Shares!S22/Info_Shares!S$3</f>
        <v>0.73231475356692755</v>
      </c>
      <c r="T22">
        <f>Info_Shares!T22/Info_Shares!T$3</f>
        <v>0.63856018916585722</v>
      </c>
      <c r="U22">
        <f>Info_Shares!U22/Info_Shares!U$3</f>
        <v>0.89363999499394009</v>
      </c>
      <c r="V22">
        <f>Info_Shares!V22/Info_Shares!V$3</f>
        <v>0.69793893380168559</v>
      </c>
      <c r="W22">
        <f>Info_Shares!W22/Info_Shares!W$3</f>
        <v>0.81290345697585409</v>
      </c>
    </row>
    <row r="23" spans="1:23" x14ac:dyDescent="0.25">
      <c r="A23" s="2" t="s">
        <v>61</v>
      </c>
      <c r="B23" s="2" t="s">
        <v>62</v>
      </c>
      <c r="I23">
        <f>Info_Shares!I23/Info_Shares!I$3</f>
        <v>1.0771242493921556</v>
      </c>
      <c r="J23">
        <f>Info_Shares!J23/Info_Shares!J$3</f>
        <v>0.95556691845812192</v>
      </c>
      <c r="K23">
        <f>Info_Shares!K23/Info_Shares!K$3</f>
        <v>1.101961173932315</v>
      </c>
      <c r="L23">
        <f>Info_Shares!L23/Info_Shares!L$3</f>
        <v>0.8762084351242696</v>
      </c>
      <c r="M23">
        <f>Info_Shares!M23/Info_Shares!M$3</f>
        <v>0.94230592409090441</v>
      </c>
      <c r="N23">
        <f>Info_Shares!N23/Info_Shares!N$3</f>
        <v>0.95965989390968776</v>
      </c>
      <c r="O23">
        <f>Info_Shares!O23/Info_Shares!O$3</f>
        <v>1.1629364013879848</v>
      </c>
      <c r="P23">
        <f>Info_Shares!P23/Info_Shares!P$3</f>
        <v>0.78912724148952296</v>
      </c>
      <c r="Q23">
        <f>Info_Shares!Q23/Info_Shares!Q$3</f>
        <v>1.0283551967860896</v>
      </c>
      <c r="R23">
        <f>Info_Shares!R23/Info_Shares!R$3</f>
        <v>1.1065718745663007</v>
      </c>
      <c r="S23">
        <f>Info_Shares!S23/Info_Shares!S$3</f>
        <v>0.89678625255039857</v>
      </c>
      <c r="T23">
        <f>Info_Shares!T23/Info_Shares!T$3</f>
        <v>1.0055658720567937</v>
      </c>
      <c r="U23">
        <f>Info_Shares!U23/Info_Shares!U$3</f>
        <v>0</v>
      </c>
      <c r="V23">
        <f>Info_Shares!V23/Info_Shares!V$3</f>
        <v>0</v>
      </c>
      <c r="W23">
        <f>Info_Shares!W23/Info_Shares!W$3</f>
        <v>1.2142397295422398</v>
      </c>
    </row>
    <row r="24" spans="1:23" x14ac:dyDescent="0.25">
      <c r="A24" s="2" t="s">
        <v>63</v>
      </c>
      <c r="B24" s="2" t="s">
        <v>62</v>
      </c>
      <c r="I24">
        <f>Info_Shares!I24/Info_Shares!I$3</f>
        <v>1.0771242493921556</v>
      </c>
      <c r="J24">
        <f>Info_Shares!J24/Info_Shares!J$3</f>
        <v>0.95556691845812192</v>
      </c>
      <c r="K24">
        <f>Info_Shares!K24/Info_Shares!K$3</f>
        <v>1.101961173932315</v>
      </c>
      <c r="L24">
        <f>Info_Shares!L24/Info_Shares!L$3</f>
        <v>0.8762084351242696</v>
      </c>
      <c r="M24">
        <f>Info_Shares!M24/Info_Shares!M$3</f>
        <v>0.94230592409090441</v>
      </c>
      <c r="N24">
        <f>Info_Shares!N24/Info_Shares!N$3</f>
        <v>0.95965989390968776</v>
      </c>
      <c r="O24">
        <f>Info_Shares!O24/Info_Shares!O$3</f>
        <v>1.1629364013879848</v>
      </c>
      <c r="P24">
        <f>Info_Shares!P24/Info_Shares!P$3</f>
        <v>0.78912724148952296</v>
      </c>
      <c r="Q24">
        <f>Info_Shares!Q24/Info_Shares!Q$3</f>
        <v>1.0283551967860896</v>
      </c>
      <c r="R24">
        <f>Info_Shares!R24/Info_Shares!R$3</f>
        <v>1.1065718745663007</v>
      </c>
      <c r="S24">
        <f>Info_Shares!S24/Info_Shares!S$3</f>
        <v>0.89678625255039857</v>
      </c>
      <c r="T24">
        <f>Info_Shares!T24/Info_Shares!T$3</f>
        <v>1.0055658720567937</v>
      </c>
      <c r="U24">
        <f>Info_Shares!U24/Info_Shares!U$3</f>
        <v>0</v>
      </c>
      <c r="V24">
        <f>Info_Shares!V24/Info_Shares!V$3</f>
        <v>0</v>
      </c>
      <c r="W24">
        <f>Info_Shares!W24/Info_Shares!W$3</f>
        <v>1.2142397295422398</v>
      </c>
    </row>
    <row r="25" spans="1:23" x14ac:dyDescent="0.25">
      <c r="A25" s="2" t="s">
        <v>64</v>
      </c>
      <c r="B25" s="2" t="s">
        <v>65</v>
      </c>
      <c r="I25">
        <f>Info_Shares!I25/Info_Shares!I$3</f>
        <v>2.125919617094258</v>
      </c>
      <c r="J25">
        <f>Info_Shares!J25/Info_Shares!J$3</f>
        <v>1.9341195166059308</v>
      </c>
      <c r="K25">
        <f>Info_Shares!K25/Info_Shares!K$3</f>
        <v>1.679818500570313</v>
      </c>
      <c r="L25">
        <f>Info_Shares!L25/Info_Shares!L$3</f>
        <v>1.7332017729870421</v>
      </c>
      <c r="M25">
        <f>Info_Shares!M25/Info_Shares!M$3</f>
        <v>1.774531227435451</v>
      </c>
      <c r="N25">
        <f>Info_Shares!N25/Info_Shares!N$3</f>
        <v>1.8777771026814314</v>
      </c>
      <c r="O25">
        <f>Info_Shares!O25/Info_Shares!O$3</f>
        <v>1.6849246097711275</v>
      </c>
      <c r="P25">
        <f>Info_Shares!P25/Info_Shares!P$3</f>
        <v>1.8335068709592517</v>
      </c>
      <c r="Q25">
        <f>Info_Shares!Q25/Info_Shares!Q$3</f>
        <v>1.7291199036336791</v>
      </c>
      <c r="R25">
        <f>Info_Shares!R25/Info_Shares!R$3</f>
        <v>1.7930602609355746</v>
      </c>
      <c r="S25">
        <f>Info_Shares!S25/Info_Shares!S$3</f>
        <v>1.7964380266860964</v>
      </c>
      <c r="T25">
        <f>Info_Shares!T25/Info_Shares!T$3</f>
        <v>1.7200267385385273</v>
      </c>
      <c r="U25">
        <f>Info_Shares!U25/Info_Shares!U$3</f>
        <v>1.8502692424673757</v>
      </c>
      <c r="V25">
        <f>Info_Shares!V25/Info_Shares!V$3</f>
        <v>1.7636493491406411</v>
      </c>
      <c r="W25">
        <f>Info_Shares!W25/Info_Shares!W$3</f>
        <v>1.6513963861691312</v>
      </c>
    </row>
    <row r="26" spans="1:23" x14ac:dyDescent="0.25">
      <c r="A26" s="2" t="s">
        <v>66</v>
      </c>
      <c r="B26" s="2" t="s">
        <v>65</v>
      </c>
      <c r="I26">
        <f>Info_Shares!I26/Info_Shares!I$3</f>
        <v>2.125919617094258</v>
      </c>
      <c r="J26">
        <f>Info_Shares!J26/Info_Shares!J$3</f>
        <v>1.9341195166059308</v>
      </c>
      <c r="K26">
        <f>Info_Shares!K26/Info_Shares!K$3</f>
        <v>1.679818500570313</v>
      </c>
      <c r="L26">
        <f>Info_Shares!L26/Info_Shares!L$3</f>
        <v>1.7332017729870421</v>
      </c>
      <c r="M26">
        <f>Info_Shares!M26/Info_Shares!M$3</f>
        <v>1.774531227435451</v>
      </c>
      <c r="N26">
        <f>Info_Shares!N26/Info_Shares!N$3</f>
        <v>1.8777771026814314</v>
      </c>
      <c r="O26">
        <f>Info_Shares!O26/Info_Shares!O$3</f>
        <v>1.6849246097711275</v>
      </c>
      <c r="P26">
        <f>Info_Shares!P26/Info_Shares!P$3</f>
        <v>1.8335068709592517</v>
      </c>
      <c r="Q26">
        <f>Info_Shares!Q26/Info_Shares!Q$3</f>
        <v>1.7291199036336791</v>
      </c>
      <c r="R26">
        <f>Info_Shares!R26/Info_Shares!R$3</f>
        <v>1.7930602609355746</v>
      </c>
      <c r="S26">
        <f>Info_Shares!S26/Info_Shares!S$3</f>
        <v>1.7964380266860964</v>
      </c>
      <c r="T26">
        <f>Info_Shares!T26/Info_Shares!T$3</f>
        <v>1.7200267385385273</v>
      </c>
      <c r="U26">
        <f>Info_Shares!U26/Info_Shares!U$3</f>
        <v>1.8502692424673757</v>
      </c>
      <c r="V26">
        <f>Info_Shares!V26/Info_Shares!V$3</f>
        <v>1.7636493491406411</v>
      </c>
      <c r="W26">
        <f>Info_Shares!W26/Info_Shares!W$3</f>
        <v>1.6513963861691312</v>
      </c>
    </row>
    <row r="27" spans="1:23" x14ac:dyDescent="0.25">
      <c r="A27" s="2" t="s">
        <v>67</v>
      </c>
      <c r="B27" s="2" t="s">
        <v>68</v>
      </c>
      <c r="I27">
        <f>Info_Shares!I27/Info_Shares!I$3</f>
        <v>1.4362660338529822</v>
      </c>
      <c r="J27">
        <f>Info_Shares!J27/Info_Shares!J$3</f>
        <v>1.4708280024999618</v>
      </c>
      <c r="K27">
        <f>Info_Shares!K27/Info_Shares!K$3</f>
        <v>1.4137513493721749</v>
      </c>
      <c r="L27">
        <f>Info_Shares!L27/Info_Shares!L$3</f>
        <v>1.3844316228763747</v>
      </c>
      <c r="M27">
        <f>Info_Shares!M27/Info_Shares!M$3</f>
        <v>1.2897086867603269</v>
      </c>
      <c r="N27">
        <f>Info_Shares!N27/Info_Shares!N$3</f>
        <v>1.1410759428998047</v>
      </c>
      <c r="O27">
        <f>Info_Shares!O27/Info_Shares!O$3</f>
        <v>1.1971198249039035</v>
      </c>
      <c r="P27">
        <f>Info_Shares!P27/Info_Shares!P$3</f>
        <v>1.1253115859659821</v>
      </c>
      <c r="Q27">
        <f>Info_Shares!Q27/Info_Shares!Q$3</f>
        <v>1.1725359643048339</v>
      </c>
      <c r="R27">
        <f>Info_Shares!R27/Info_Shares!R$3</f>
        <v>1.2117836640016781</v>
      </c>
      <c r="S27">
        <f>Info_Shares!S27/Info_Shares!S$3</f>
        <v>1.1554683075563665</v>
      </c>
      <c r="T27">
        <f>Info_Shares!T27/Info_Shares!T$3</f>
        <v>1.1250568134498526</v>
      </c>
      <c r="U27">
        <f>Info_Shares!U27/Info_Shares!U$3</f>
        <v>1.1911384202991389</v>
      </c>
      <c r="V27">
        <f>Info_Shares!V27/Info_Shares!V$3</f>
        <v>1.0798251531543765</v>
      </c>
      <c r="W27">
        <f>Info_Shares!W27/Info_Shares!W$3</f>
        <v>1.0926835490071412</v>
      </c>
    </row>
    <row r="28" spans="1:23" x14ac:dyDescent="0.25">
      <c r="A28" s="2" t="s">
        <v>69</v>
      </c>
      <c r="B28" s="2" t="s">
        <v>70</v>
      </c>
      <c r="I28">
        <f>Info_Shares!I28/Info_Shares!I$3</f>
        <v>1.7713793558080135</v>
      </c>
      <c r="J28">
        <f>Info_Shares!J28/Info_Shares!J$3</f>
        <v>1.8277483230115363</v>
      </c>
      <c r="K28">
        <f>Info_Shares!K28/Info_Shares!K$3</f>
        <v>1.7724988345209489</v>
      </c>
      <c r="L28">
        <f>Info_Shares!L28/Info_Shares!L$3</f>
        <v>1.6195003862549127</v>
      </c>
      <c r="M28">
        <f>Info_Shares!M28/Info_Shares!M$3</f>
        <v>1.5677621704294165</v>
      </c>
      <c r="N28">
        <f>Info_Shares!N28/Info_Shares!N$3</f>
        <v>1.4071697449592036</v>
      </c>
      <c r="O28">
        <f>Info_Shares!O28/Info_Shares!O$3</f>
        <v>1.4776884677682949</v>
      </c>
      <c r="P28">
        <f>Info_Shares!P28/Info_Shares!P$3</f>
        <v>1.407249163871416</v>
      </c>
      <c r="Q28">
        <f>Info_Shares!Q28/Info_Shares!Q$3</f>
        <v>1.4199407168478133</v>
      </c>
      <c r="R28">
        <f>Info_Shares!R28/Info_Shares!R$3</f>
        <v>1.4689838932299335</v>
      </c>
      <c r="S28">
        <f>Info_Shares!S28/Info_Shares!S$3</f>
        <v>1.4416119747528167</v>
      </c>
      <c r="T28">
        <f>Info_Shares!T28/Info_Shares!T$3</f>
        <v>1.3628601688814364</v>
      </c>
      <c r="U28">
        <f>Info_Shares!U28/Info_Shares!U$3</f>
        <v>1.3717083830883594</v>
      </c>
      <c r="V28">
        <f>Info_Shares!V28/Info_Shares!V$3</f>
        <v>1.2895397940355096</v>
      </c>
      <c r="W28">
        <f>Info_Shares!W28/Info_Shares!W$3</f>
        <v>1.3345102413892418</v>
      </c>
    </row>
    <row r="29" spans="1:23" x14ac:dyDescent="0.25">
      <c r="A29" s="2" t="s">
        <v>71</v>
      </c>
      <c r="B29" s="2" t="s">
        <v>72</v>
      </c>
      <c r="I29">
        <f>Info_Shares!I29/Info_Shares!I$3</f>
        <v>0.97625349313800414</v>
      </c>
      <c r="J29">
        <f>Info_Shares!J29/Info_Shares!J$3</f>
        <v>0.9813729878286872</v>
      </c>
      <c r="K29">
        <f>Info_Shares!K29/Info_Shares!K$3</f>
        <v>1.0072084320566101</v>
      </c>
      <c r="L29">
        <f>Info_Shares!L29/Info_Shares!L$3</f>
        <v>1.1106588644663682</v>
      </c>
      <c r="M29">
        <f>Info_Shares!M29/Info_Shares!M$3</f>
        <v>0.95686423568904788</v>
      </c>
      <c r="N29">
        <f>Info_Shares!N29/Info_Shares!N$3</f>
        <v>0.79324871851109624</v>
      </c>
      <c r="O29">
        <f>Info_Shares!O29/Info_Shares!O$3</f>
        <v>0.8723738930734577</v>
      </c>
      <c r="P29">
        <f>Info_Shares!P29/Info_Shares!P$3</f>
        <v>0.7643106560962647</v>
      </c>
      <c r="Q29">
        <f>Info_Shares!Q29/Info_Shares!Q$3</f>
        <v>0.81882053558839474</v>
      </c>
      <c r="R29">
        <f>Info_Shares!R29/Info_Shares!R$3</f>
        <v>0.78494710643146559</v>
      </c>
      <c r="S29">
        <f>Info_Shares!S29/Info_Shares!S$3</f>
        <v>0.68121043733606479</v>
      </c>
      <c r="T29">
        <f>Info_Shares!T29/Info_Shares!T$3</f>
        <v>0.81336913905025898</v>
      </c>
      <c r="U29">
        <f>Info_Shares!U29/Info_Shares!U$3</f>
        <v>0</v>
      </c>
      <c r="V29">
        <f>Info_Shares!V29/Info_Shares!V$3</f>
        <v>0</v>
      </c>
      <c r="W29">
        <f>Info_Shares!W29/Info_Shares!W$3</f>
        <v>0.66301189111460945</v>
      </c>
    </row>
    <row r="30" spans="1:23" x14ac:dyDescent="0.25">
      <c r="A30" s="2" t="s">
        <v>73</v>
      </c>
      <c r="B30" s="2" t="s">
        <v>74</v>
      </c>
      <c r="I30">
        <f>Info_Shares!I30/Info_Shares!I$3</f>
        <v>0.76184802435410603</v>
      </c>
      <c r="J30">
        <f>Info_Shares!J30/Info_Shares!J$3</f>
        <v>0.7382439762253511</v>
      </c>
      <c r="K30">
        <f>Info_Shares!K30/Info_Shares!K$3</f>
        <v>0.61021305876823284</v>
      </c>
      <c r="L30">
        <f>Info_Shares!L30/Info_Shares!L$3</f>
        <v>0.87855422517240966</v>
      </c>
      <c r="M30">
        <f>Info_Shares!M30/Info_Shares!M$3</f>
        <v>0.68773746298233429</v>
      </c>
      <c r="N30">
        <f>Info_Shares!N30/Info_Shares!N$3</f>
        <v>0.58325497783659763</v>
      </c>
      <c r="O30">
        <f>Info_Shares!O30/Info_Shares!O$3</f>
        <v>0.57544518146452495</v>
      </c>
      <c r="P30">
        <f>Info_Shares!P30/Info_Shares!P$3</f>
        <v>0.51861933608186983</v>
      </c>
      <c r="Q30">
        <f>Info_Shares!Q30/Info_Shares!Q$3</f>
        <v>0.6543107333077709</v>
      </c>
      <c r="R30">
        <f>Info_Shares!R30/Info_Shares!R$3</f>
        <v>0.72434155595749106</v>
      </c>
      <c r="S30">
        <f>Info_Shares!S30/Info_Shares!S$3</f>
        <v>0.59628097915781053</v>
      </c>
      <c r="T30">
        <f>Info_Shares!T30/Info_Shares!T$3</f>
        <v>0.59138881573374735</v>
      </c>
      <c r="U30">
        <f>Info_Shares!U30/Info_Shares!U$3</f>
        <v>0</v>
      </c>
      <c r="V30">
        <f>Info_Shares!V30/Info_Shares!V$3</f>
        <v>0.76460438107831752</v>
      </c>
      <c r="W30">
        <f>Info_Shares!W30/Info_Shares!W$3</f>
        <v>0.60595591081784672</v>
      </c>
    </row>
    <row r="31" spans="1:23" x14ac:dyDescent="0.25">
      <c r="A31" s="2" t="s">
        <v>75</v>
      </c>
      <c r="B31" s="2" t="s">
        <v>76</v>
      </c>
      <c r="I31">
        <f>Info_Shares!I31/Info_Shares!I$3</f>
        <v>0.63028515184166856</v>
      </c>
      <c r="J31">
        <f>Info_Shares!J31/Info_Shares!J$3</f>
        <v>0.55981656939521618</v>
      </c>
      <c r="K31">
        <f>Info_Shares!K31/Info_Shares!K$3</f>
        <v>0.52820459246183138</v>
      </c>
      <c r="L31">
        <f>Info_Shares!L31/Info_Shares!L$3</f>
        <v>0.63068729037005045</v>
      </c>
      <c r="M31">
        <f>Info_Shares!M31/Info_Shares!M$3</f>
        <v>0.61134139396042142</v>
      </c>
      <c r="N31">
        <f>Info_Shares!N31/Info_Shares!N$3</f>
        <v>0.5872892398196331</v>
      </c>
      <c r="O31">
        <f>Info_Shares!O31/Info_Shares!O$3</f>
        <v>0.49351502747977499</v>
      </c>
      <c r="P31">
        <f>Info_Shares!P31/Info_Shares!P$3</f>
        <v>0.61265545900846996</v>
      </c>
      <c r="Q31">
        <f>Info_Shares!Q31/Info_Shares!Q$3</f>
        <v>0.37764260098191871</v>
      </c>
      <c r="R31">
        <f>Info_Shares!R31/Info_Shares!R$3</f>
        <v>0.45355187197503793</v>
      </c>
      <c r="S31">
        <f>Info_Shares!S31/Info_Shares!S$3</f>
        <v>0.53980259125290342</v>
      </c>
      <c r="T31">
        <f>Info_Shares!T31/Info_Shares!T$3</f>
        <v>0.48605577261439609</v>
      </c>
      <c r="U31">
        <f>Info_Shares!U31/Info_Shares!U$3</f>
        <v>0</v>
      </c>
      <c r="V31">
        <f>Info_Shares!V31/Info_Shares!V$3</f>
        <v>0.55135216853198188</v>
      </c>
      <c r="W31">
        <f>Info_Shares!W31/Info_Shares!W$3</f>
        <v>0.51511715714710138</v>
      </c>
    </row>
    <row r="32" spans="1:23" x14ac:dyDescent="0.25">
      <c r="A32" s="2" t="s">
        <v>77</v>
      </c>
      <c r="B32" s="2" t="s">
        <v>76</v>
      </c>
      <c r="I32">
        <f>Info_Shares!I32/Info_Shares!I$3</f>
        <v>0.63028515184166856</v>
      </c>
      <c r="J32">
        <f>Info_Shares!J32/Info_Shares!J$3</f>
        <v>0.55981656939521618</v>
      </c>
      <c r="K32">
        <f>Info_Shares!K32/Info_Shares!K$3</f>
        <v>0.52820459246183138</v>
      </c>
      <c r="L32">
        <f>Info_Shares!L32/Info_Shares!L$3</f>
        <v>0.63068729037005045</v>
      </c>
      <c r="M32">
        <f>Info_Shares!M32/Info_Shares!M$3</f>
        <v>0.61134139396042142</v>
      </c>
      <c r="N32">
        <f>Info_Shares!N32/Info_Shares!N$3</f>
        <v>0.5872892398196331</v>
      </c>
      <c r="O32">
        <f>Info_Shares!O32/Info_Shares!O$3</f>
        <v>0.49351502747977499</v>
      </c>
      <c r="P32">
        <f>Info_Shares!P32/Info_Shares!P$3</f>
        <v>0.61265545900846996</v>
      </c>
      <c r="Q32">
        <f>Info_Shares!Q32/Info_Shares!Q$3</f>
        <v>0.37764260098191871</v>
      </c>
      <c r="R32">
        <f>Info_Shares!R32/Info_Shares!R$3</f>
        <v>0.45355187197503793</v>
      </c>
      <c r="S32">
        <f>Info_Shares!S32/Info_Shares!S$3</f>
        <v>0.53980259125290342</v>
      </c>
      <c r="T32">
        <f>Info_Shares!T32/Info_Shares!T$3</f>
        <v>0.48605577261439609</v>
      </c>
      <c r="U32">
        <f>Info_Shares!U32/Info_Shares!U$3</f>
        <v>0</v>
      </c>
      <c r="V32">
        <f>Info_Shares!V32/Info_Shares!V$3</f>
        <v>0.55135216853198188</v>
      </c>
      <c r="W32">
        <f>Info_Shares!W32/Info_Shares!W$3</f>
        <v>0.51511715714710138</v>
      </c>
    </row>
    <row r="33" spans="1:23" x14ac:dyDescent="0.25">
      <c r="A33" s="2" t="s">
        <v>78</v>
      </c>
      <c r="B33" s="2" t="s">
        <v>79</v>
      </c>
      <c r="I33">
        <f>Info_Shares!I33/Info_Shares!I$3</f>
        <v>0.74705441690264618</v>
      </c>
      <c r="J33">
        <f>Info_Shares!J33/Info_Shares!J$3</f>
        <v>0.74270106984012185</v>
      </c>
      <c r="K33">
        <f>Info_Shares!K33/Info_Shares!K$3</f>
        <v>0.73868581820450785</v>
      </c>
      <c r="L33">
        <f>Info_Shares!L33/Info_Shares!L$3</f>
        <v>0.70070110766079374</v>
      </c>
      <c r="M33">
        <f>Info_Shares!M33/Info_Shares!M$3</f>
        <v>0.73394644574769397</v>
      </c>
      <c r="N33">
        <f>Info_Shares!N33/Info_Shares!N$3</f>
        <v>0.72014816841810447</v>
      </c>
      <c r="O33">
        <f>Info_Shares!O33/Info_Shares!O$3</f>
        <v>0.70552007385071291</v>
      </c>
      <c r="P33">
        <f>Info_Shares!P33/Info_Shares!P$3</f>
        <v>0.66772677434617322</v>
      </c>
      <c r="Q33">
        <f>Info_Shares!Q33/Info_Shares!Q$3</f>
        <v>0.69306203836425262</v>
      </c>
      <c r="R33">
        <f>Info_Shares!R33/Info_Shares!R$3</f>
        <v>0.68062981552292068</v>
      </c>
      <c r="S33">
        <f>Info_Shares!S33/Info_Shares!S$3</f>
        <v>0.65840902387428246</v>
      </c>
      <c r="T33">
        <f>Info_Shares!T33/Info_Shares!T$3</f>
        <v>0.72131211840835496</v>
      </c>
      <c r="U33">
        <f>Info_Shares!U33/Info_Shares!U$3</f>
        <v>0.83675577559356751</v>
      </c>
      <c r="V33">
        <f>Info_Shares!V33/Info_Shares!V$3</f>
        <v>0.75400954056008251</v>
      </c>
      <c r="W33">
        <f>Info_Shares!W33/Info_Shares!W$3</f>
        <v>0.72771888735865009</v>
      </c>
    </row>
    <row r="34" spans="1:23" x14ac:dyDescent="0.25">
      <c r="A34" s="2" t="s">
        <v>80</v>
      </c>
      <c r="B34" s="2" t="s">
        <v>81</v>
      </c>
      <c r="I34">
        <f>Info_Shares!I34/Info_Shares!I$3</f>
        <v>0.67112129247973684</v>
      </c>
      <c r="J34">
        <f>Info_Shares!J34/Info_Shares!J$3</f>
        <v>0.68198482038134012</v>
      </c>
      <c r="K34">
        <f>Info_Shares!K34/Info_Shares!K$3</f>
        <v>0.72348605430324109</v>
      </c>
      <c r="L34">
        <f>Info_Shares!L34/Info_Shares!L$3</f>
        <v>0.66098424859093419</v>
      </c>
      <c r="M34">
        <f>Info_Shares!M34/Info_Shares!M$3</f>
        <v>0.65320540881146627</v>
      </c>
      <c r="N34">
        <f>Info_Shares!N34/Info_Shares!N$3</f>
        <v>0.7964270187394632</v>
      </c>
      <c r="O34">
        <f>Info_Shares!O34/Info_Shares!O$3</f>
        <v>0.69291098834063258</v>
      </c>
      <c r="P34">
        <f>Info_Shares!P34/Info_Shares!P$3</f>
        <v>0.73076616145986406</v>
      </c>
      <c r="Q34">
        <f>Info_Shares!Q34/Info_Shares!Q$3</f>
        <v>0.8157813467813293</v>
      </c>
      <c r="R34">
        <f>Info_Shares!R34/Info_Shares!R$3</f>
        <v>0.81597631036244744</v>
      </c>
      <c r="S34">
        <f>Info_Shares!S34/Info_Shares!S$3</f>
        <v>0.67026823879940067</v>
      </c>
      <c r="T34">
        <f>Info_Shares!T34/Info_Shares!T$3</f>
        <v>0.83767699216914715</v>
      </c>
      <c r="U34">
        <f>Info_Shares!U34/Info_Shares!U$3</f>
        <v>0</v>
      </c>
      <c r="V34">
        <f>Info_Shares!V34/Info_Shares!V$3</f>
        <v>0.80419399560251537</v>
      </c>
      <c r="W34">
        <f>Info_Shares!W34/Info_Shares!W$3</f>
        <v>0.71550936480068028</v>
      </c>
    </row>
    <row r="35" spans="1:23" x14ac:dyDescent="0.25">
      <c r="A35" s="2" t="s">
        <v>82</v>
      </c>
      <c r="B35" s="2" t="s">
        <v>83</v>
      </c>
      <c r="I35">
        <f>Info_Shares!I35/Info_Shares!I$3</f>
        <v>0.99051257141579485</v>
      </c>
      <c r="J35">
        <f>Info_Shares!J35/Info_Shares!J$3</f>
        <v>0.9995272367941691</v>
      </c>
      <c r="K35">
        <f>Info_Shares!K35/Info_Shares!K$3</f>
        <v>1.0530160183333266</v>
      </c>
      <c r="L35">
        <f>Info_Shares!L35/Info_Shares!L$3</f>
        <v>0.97525046276335481</v>
      </c>
      <c r="M35">
        <f>Info_Shares!M35/Info_Shares!M$3</f>
        <v>0.8924625432530523</v>
      </c>
      <c r="N35">
        <f>Info_Shares!N35/Info_Shares!N$3</f>
        <v>0.93872105782360282</v>
      </c>
      <c r="O35">
        <f>Info_Shares!O35/Info_Shares!O$3</f>
        <v>0.88980011436267725</v>
      </c>
      <c r="P35">
        <f>Info_Shares!P35/Info_Shares!P$3</f>
        <v>0.84420293085637244</v>
      </c>
      <c r="Q35">
        <f>Info_Shares!Q35/Info_Shares!Q$3</f>
        <v>0.95145363476962019</v>
      </c>
      <c r="R35">
        <f>Info_Shares!R35/Info_Shares!R$3</f>
        <v>0.90944094895032734</v>
      </c>
      <c r="S35">
        <f>Info_Shares!S35/Info_Shares!S$3</f>
        <v>0.90670712922053176</v>
      </c>
      <c r="T35">
        <f>Info_Shares!T35/Info_Shares!T$3</f>
        <v>0.92601133726366924</v>
      </c>
      <c r="U35">
        <f>Info_Shares!U35/Info_Shares!U$3</f>
        <v>1.0179857350353236</v>
      </c>
      <c r="V35">
        <f>Info_Shares!V35/Info_Shares!V$3</f>
        <v>0.91447249945189379</v>
      </c>
      <c r="W35">
        <f>Info_Shares!W35/Info_Shares!W$3</f>
        <v>0.85925057267335103</v>
      </c>
    </row>
    <row r="36" spans="1:23" x14ac:dyDescent="0.25">
      <c r="A36" s="2" t="s">
        <v>84</v>
      </c>
      <c r="B36" s="2" t="s">
        <v>85</v>
      </c>
      <c r="I36">
        <f>Info_Shares!I36/Info_Shares!I$3</f>
        <v>0.8348292031848018</v>
      </c>
      <c r="J36">
        <f>Info_Shares!J36/Info_Shares!J$3</f>
        <v>0.83551344713399844</v>
      </c>
      <c r="K36">
        <f>Info_Shares!K36/Info_Shares!K$3</f>
        <v>0.75951719895162162</v>
      </c>
      <c r="L36">
        <f>Info_Shares!L36/Info_Shares!L$3</f>
        <v>0.80580666769788956</v>
      </c>
      <c r="M36">
        <f>Info_Shares!M36/Info_Shares!M$3</f>
        <v>0.96568235951546721</v>
      </c>
      <c r="N36">
        <f>Info_Shares!N36/Info_Shares!N$3</f>
        <v>0.79874730718086495</v>
      </c>
      <c r="O36">
        <f>Info_Shares!O36/Info_Shares!O$3</f>
        <v>0.80093944458832544</v>
      </c>
      <c r="P36">
        <f>Info_Shares!P36/Info_Shares!P$3</f>
        <v>0.72688724020948348</v>
      </c>
      <c r="Q36">
        <f>Info_Shares!Q36/Info_Shares!Q$3</f>
        <v>0.65398457819698474</v>
      </c>
      <c r="R36">
        <f>Info_Shares!R36/Info_Shares!R$3</f>
        <v>0.6227724311150632</v>
      </c>
      <c r="S36">
        <f>Info_Shares!S36/Info_Shares!S$3</f>
        <v>0.64339081920522923</v>
      </c>
      <c r="T36">
        <f>Info_Shares!T36/Info_Shares!T$3</f>
        <v>0.72821518523616047</v>
      </c>
      <c r="U36">
        <f>Info_Shares!U36/Info_Shares!U$3</f>
        <v>0</v>
      </c>
      <c r="V36">
        <f>Info_Shares!V36/Info_Shares!V$3</f>
        <v>0.68288674580523812</v>
      </c>
      <c r="W36">
        <f>Info_Shares!W36/Info_Shares!W$3</f>
        <v>0.71434686153196947</v>
      </c>
    </row>
    <row r="37" spans="1:23" x14ac:dyDescent="0.25">
      <c r="A37" s="2" t="s">
        <v>86</v>
      </c>
      <c r="B37" s="2" t="s">
        <v>87</v>
      </c>
      <c r="I37">
        <f>Info_Shares!I37/Info_Shares!I$3</f>
        <v>0.52363013332968666</v>
      </c>
      <c r="J37">
        <f>Info_Shares!J37/Info_Shares!J$3</f>
        <v>0.49506528840992692</v>
      </c>
      <c r="K37">
        <f>Info_Shares!K37/Info_Shares!K$3</f>
        <v>0.46962372056898521</v>
      </c>
      <c r="L37">
        <f>Info_Shares!L37/Info_Shares!L$3</f>
        <v>0.42448974873519318</v>
      </c>
      <c r="M37">
        <f>Info_Shares!M37/Info_Shares!M$3</f>
        <v>0.49544254858774633</v>
      </c>
      <c r="N37">
        <f>Info_Shares!N37/Info_Shares!N$3</f>
        <v>0.43951302009401971</v>
      </c>
      <c r="O37">
        <f>Info_Shares!O37/Info_Shares!O$3</f>
        <v>0.49241884876651831</v>
      </c>
      <c r="P37">
        <f>Info_Shares!P37/Info_Shares!P$3</f>
        <v>0.44203568190439702</v>
      </c>
      <c r="Q37">
        <f>Info_Shares!Q37/Info_Shares!Q$3</f>
        <v>0.43826864625120893</v>
      </c>
      <c r="R37">
        <f>Info_Shares!R37/Info_Shares!R$3</f>
        <v>0.45245239516503988</v>
      </c>
      <c r="S37">
        <f>Info_Shares!S37/Info_Shares!S$3</f>
        <v>0.46024267521691803</v>
      </c>
      <c r="T37">
        <f>Info_Shares!T37/Info_Shares!T$3</f>
        <v>0.47886685133959761</v>
      </c>
      <c r="U37">
        <f>Info_Shares!U37/Info_Shares!U$3</f>
        <v>0.69495858953539369</v>
      </c>
      <c r="V37">
        <f>Info_Shares!V37/Info_Shares!V$3</f>
        <v>0.6268448013340816</v>
      </c>
      <c r="W37">
        <f>Info_Shares!W37/Info_Shares!W$3</f>
        <v>0.63144753308235257</v>
      </c>
    </row>
    <row r="38" spans="1:23" x14ac:dyDescent="0.25">
      <c r="A38" s="2" t="s">
        <v>88</v>
      </c>
      <c r="B38" s="2" t="s">
        <v>89</v>
      </c>
      <c r="I38">
        <f>Info_Shares!I38/Info_Shares!I$3</f>
        <v>1.1405332464774605</v>
      </c>
      <c r="J38">
        <f>Info_Shares!J38/Info_Shares!J$3</f>
        <v>1.1232360057686808</v>
      </c>
      <c r="K38">
        <f>Info_Shares!K38/Info_Shares!K$3</f>
        <v>1.1339826256529342</v>
      </c>
      <c r="L38">
        <f>Info_Shares!L38/Info_Shares!L$3</f>
        <v>1.1701422637886023</v>
      </c>
      <c r="M38">
        <f>Info_Shares!M38/Info_Shares!M$3</f>
        <v>1.1726062216452329</v>
      </c>
      <c r="N38">
        <f>Info_Shares!N38/Info_Shares!N$3</f>
        <v>1.0442162534554664</v>
      </c>
      <c r="O38">
        <f>Info_Shares!O38/Info_Shares!O$3</f>
        <v>1.0571816569591308</v>
      </c>
      <c r="P38">
        <f>Info_Shares!P38/Info_Shares!P$3</f>
        <v>1.0193175485249544</v>
      </c>
      <c r="Q38">
        <f>Info_Shares!Q38/Info_Shares!Q$3</f>
        <v>1.0343458362012328</v>
      </c>
      <c r="R38">
        <f>Info_Shares!R38/Info_Shares!R$3</f>
        <v>1.0029538071721675</v>
      </c>
      <c r="S38">
        <f>Info_Shares!S38/Info_Shares!S$3</f>
        <v>0.99898000094989148</v>
      </c>
      <c r="T38">
        <f>Info_Shares!T38/Info_Shares!T$3</f>
        <v>0.98666336171192548</v>
      </c>
      <c r="U38">
        <f>Info_Shares!U38/Info_Shares!U$3</f>
        <v>1.1638573164812782</v>
      </c>
      <c r="V38">
        <f>Info_Shares!V38/Info_Shares!V$3</f>
        <v>1.0206156377336983</v>
      </c>
      <c r="W38">
        <f>Info_Shares!W38/Info_Shares!W$3</f>
        <v>1.0394623111239421</v>
      </c>
    </row>
    <row r="39" spans="1:23" x14ac:dyDescent="0.25">
      <c r="A39" s="2" t="s">
        <v>90</v>
      </c>
      <c r="B39" s="2" t="s">
        <v>91</v>
      </c>
      <c r="I39">
        <f>Info_Shares!I39/Info_Shares!I$3</f>
        <v>1.2025519431168161</v>
      </c>
      <c r="J39">
        <f>Info_Shares!J39/Info_Shares!J$3</f>
        <v>1.0832542332719164</v>
      </c>
      <c r="K39">
        <f>Info_Shares!K39/Info_Shares!K$3</f>
        <v>1.0896062493698393</v>
      </c>
      <c r="L39">
        <f>Info_Shares!L39/Info_Shares!L$3</f>
        <v>1.1705235899026925</v>
      </c>
      <c r="M39">
        <f>Info_Shares!M39/Info_Shares!M$3</f>
        <v>1.1381005812237819</v>
      </c>
      <c r="N39">
        <f>Info_Shares!N39/Info_Shares!N$3</f>
        <v>0.96617564563046376</v>
      </c>
      <c r="O39">
        <f>Info_Shares!O39/Info_Shares!O$3</f>
        <v>1.0077411335425728</v>
      </c>
      <c r="P39">
        <f>Info_Shares!P39/Info_Shares!P$3</f>
        <v>0.9526919666508632</v>
      </c>
      <c r="Q39">
        <f>Info_Shares!Q39/Info_Shares!Q$3</f>
        <v>1.0962744384043692</v>
      </c>
      <c r="R39">
        <f>Info_Shares!R39/Info_Shares!R$3</f>
        <v>0.94580248379795362</v>
      </c>
      <c r="S39">
        <f>Info_Shares!S39/Info_Shares!S$3</f>
        <v>0.9581560925046021</v>
      </c>
      <c r="T39">
        <f>Info_Shares!T39/Info_Shares!T$3</f>
        <v>0.9271073478557883</v>
      </c>
      <c r="U39">
        <f>Info_Shares!U39/Info_Shares!U$3</f>
        <v>1.1558646720480203</v>
      </c>
      <c r="V39">
        <f>Info_Shares!V39/Info_Shares!V$3</f>
        <v>0.96507172714525546</v>
      </c>
      <c r="W39">
        <f>Info_Shares!W39/Info_Shares!W$3</f>
        <v>0.90897408559758652</v>
      </c>
    </row>
    <row r="40" spans="1:23" x14ac:dyDescent="0.25">
      <c r="A40" s="2" t="s">
        <v>92</v>
      </c>
      <c r="B40" s="2" t="s">
        <v>93</v>
      </c>
      <c r="I40">
        <f>Info_Shares!I40/Info_Shares!I$3</f>
        <v>1.551184197525395</v>
      </c>
      <c r="J40">
        <f>Info_Shares!J40/Info_Shares!J$3</f>
        <v>1.5317012972588195</v>
      </c>
      <c r="K40">
        <f>Info_Shares!K40/Info_Shares!K$3</f>
        <v>1.5909837061784793</v>
      </c>
      <c r="L40">
        <f>Info_Shares!L40/Info_Shares!L$3</f>
        <v>1.6152750366684447</v>
      </c>
      <c r="M40">
        <f>Info_Shares!M40/Info_Shares!M$3</f>
        <v>1.6071711622493181</v>
      </c>
      <c r="N40">
        <f>Info_Shares!N40/Info_Shares!N$3</f>
        <v>1.512956689063877</v>
      </c>
      <c r="O40">
        <f>Info_Shares!O40/Info_Shares!O$3</f>
        <v>1.4551962533038232</v>
      </c>
      <c r="P40">
        <f>Info_Shares!P40/Info_Shares!P$3</f>
        <v>1.3864663865270928</v>
      </c>
      <c r="Q40">
        <f>Info_Shares!Q40/Info_Shares!Q$3</f>
        <v>1.3033709463683743</v>
      </c>
      <c r="R40">
        <f>Info_Shares!R40/Info_Shares!R$3</f>
        <v>1.3524932560558014</v>
      </c>
      <c r="S40">
        <f>Info_Shares!S40/Info_Shares!S$3</f>
        <v>1.3048870459967232</v>
      </c>
      <c r="T40">
        <f>Info_Shares!T40/Info_Shares!T$3</f>
        <v>1.3393852577035941</v>
      </c>
      <c r="U40">
        <f>Info_Shares!U40/Info_Shares!U$3</f>
        <v>1.6745645571713943</v>
      </c>
      <c r="V40">
        <f>Info_Shares!V40/Info_Shares!V$3</f>
        <v>1.4342550852595675</v>
      </c>
      <c r="W40">
        <f>Info_Shares!W40/Info_Shares!W$3</f>
        <v>1.4970139336733606</v>
      </c>
    </row>
    <row r="41" spans="1:23" x14ac:dyDescent="0.25">
      <c r="A41" s="2" t="s">
        <v>94</v>
      </c>
      <c r="B41" s="2" t="s">
        <v>95</v>
      </c>
      <c r="I41">
        <f>Info_Shares!I41/Info_Shares!I$3</f>
        <v>0.90115342871152238</v>
      </c>
      <c r="J41">
        <f>Info_Shares!J41/Info_Shares!J$3</f>
        <v>0.86765831952508954</v>
      </c>
      <c r="K41">
        <f>Info_Shares!K41/Info_Shares!K$3</f>
        <v>0.96548500371098134</v>
      </c>
      <c r="L41">
        <f>Info_Shares!L41/Info_Shares!L$3</f>
        <v>0.98316898123044782</v>
      </c>
      <c r="M41">
        <f>Info_Shares!M41/Info_Shares!M$3</f>
        <v>0.93940265827431979</v>
      </c>
      <c r="N41">
        <f>Info_Shares!N41/Info_Shares!N$3</f>
        <v>0.79265835727181733</v>
      </c>
      <c r="O41">
        <f>Info_Shares!O41/Info_Shares!O$3</f>
        <v>0.83264841666341227</v>
      </c>
      <c r="P41">
        <f>Info_Shares!P41/Info_Shares!P$3</f>
        <v>0.83424888484979609</v>
      </c>
      <c r="Q41">
        <f>Info_Shares!Q41/Info_Shares!Q$3</f>
        <v>0.82577489259611225</v>
      </c>
      <c r="R41">
        <f>Info_Shares!R41/Info_Shares!R$3</f>
        <v>0.80544104324153021</v>
      </c>
      <c r="S41">
        <f>Info_Shares!S41/Info_Shares!S$3</f>
        <v>0.83098628002194652</v>
      </c>
      <c r="T41">
        <f>Info_Shares!T41/Info_Shares!T$3</f>
        <v>0.81420681770815018</v>
      </c>
      <c r="U41">
        <f>Info_Shares!U41/Info_Shares!U$3</f>
        <v>0.95154968041161059</v>
      </c>
      <c r="V41">
        <f>Info_Shares!V41/Info_Shares!V$3</f>
        <v>0.84938673862561032</v>
      </c>
      <c r="W41">
        <f>Info_Shares!W41/Info_Shares!W$3</f>
        <v>0.88845832309003636</v>
      </c>
    </row>
    <row r="42" spans="1:23" x14ac:dyDescent="0.25">
      <c r="A42" s="2" t="s">
        <v>96</v>
      </c>
      <c r="B42" s="2" t="s">
        <v>97</v>
      </c>
      <c r="I42">
        <f>Info_Shares!I42/Info_Shares!I$3</f>
        <v>0.90199237880133087</v>
      </c>
      <c r="J42">
        <f>Info_Shares!J42/Info_Shares!J$3</f>
        <v>1.0723288342830521</v>
      </c>
      <c r="K42">
        <f>Info_Shares!K42/Info_Shares!K$3</f>
        <v>0.85671632344337345</v>
      </c>
      <c r="L42">
        <f>Info_Shares!L42/Info_Shares!L$3</f>
        <v>0.97468458935738278</v>
      </c>
      <c r="M42">
        <f>Info_Shares!M42/Info_Shares!M$3</f>
        <v>1.0528481855202778</v>
      </c>
      <c r="N42">
        <f>Info_Shares!N42/Info_Shares!N$3</f>
        <v>0.97839046487017778</v>
      </c>
      <c r="O42">
        <f>Info_Shares!O42/Info_Shares!O$3</f>
        <v>1.0132302588357309</v>
      </c>
      <c r="P42">
        <f>Info_Shares!P42/Info_Shares!P$3</f>
        <v>0.95714418126582823</v>
      </c>
      <c r="Q42">
        <f>Info_Shares!Q42/Info_Shares!Q$3</f>
        <v>0.88239716255579548</v>
      </c>
      <c r="R42">
        <f>Info_Shares!R42/Info_Shares!R$3</f>
        <v>0.88352138149474557</v>
      </c>
      <c r="S42">
        <f>Info_Shares!S42/Info_Shares!S$3</f>
        <v>0.98068491283288162</v>
      </c>
      <c r="T42">
        <f>Info_Shares!T42/Info_Shares!T$3</f>
        <v>0.89836671759746323</v>
      </c>
      <c r="U42">
        <f>Info_Shares!U42/Info_Shares!U$3</f>
        <v>0.84594491246925441</v>
      </c>
      <c r="V42">
        <f>Info_Shares!V42/Info_Shares!V$3</f>
        <v>0.91194763460859485</v>
      </c>
      <c r="W42">
        <f>Info_Shares!W42/Info_Shares!W$3</f>
        <v>0.89689556274207038</v>
      </c>
    </row>
    <row r="43" spans="1:23" x14ac:dyDescent="0.25">
      <c r="A43" s="2" t="s">
        <v>98</v>
      </c>
      <c r="B43" s="2" t="s">
        <v>99</v>
      </c>
      <c r="I43">
        <f>Info_Shares!I43/Info_Shares!I$3</f>
        <v>0.8597598264843298</v>
      </c>
      <c r="J43">
        <f>Info_Shares!J43/Info_Shares!J$3</f>
        <v>0.88729561629871523</v>
      </c>
      <c r="K43">
        <f>Info_Shares!K43/Info_Shares!K$3</f>
        <v>0.91190084128926419</v>
      </c>
      <c r="L43">
        <f>Info_Shares!L43/Info_Shares!L$3</f>
        <v>0.87165899579124673</v>
      </c>
      <c r="M43">
        <f>Info_Shares!M43/Info_Shares!M$3</f>
        <v>0.9268785215103198</v>
      </c>
      <c r="N43">
        <f>Info_Shares!N43/Info_Shares!N$3</f>
        <v>0.80090439286271575</v>
      </c>
      <c r="O43">
        <f>Info_Shares!O43/Info_Shares!O$3</f>
        <v>0.83164457718536489</v>
      </c>
      <c r="P43">
        <f>Info_Shares!P43/Info_Shares!P$3</f>
        <v>0.82938748482163427</v>
      </c>
      <c r="Q43">
        <f>Info_Shares!Q43/Info_Shares!Q$3</f>
        <v>0.84407650346802565</v>
      </c>
      <c r="R43">
        <f>Info_Shares!R43/Info_Shares!R$3</f>
        <v>0.85401236259800462</v>
      </c>
      <c r="S43">
        <f>Info_Shares!S43/Info_Shares!S$3</f>
        <v>0.80727964939232177</v>
      </c>
      <c r="T43">
        <f>Info_Shares!T43/Info_Shares!T$3</f>
        <v>0.80564632197551012</v>
      </c>
      <c r="U43">
        <f>Info_Shares!U43/Info_Shares!U$3</f>
        <v>0.8866111728336008</v>
      </c>
      <c r="V43">
        <f>Info_Shares!V43/Info_Shares!V$3</f>
        <v>0.76831320299893335</v>
      </c>
      <c r="W43">
        <f>Info_Shares!W43/Info_Shares!W$3</f>
        <v>0.84526007377693957</v>
      </c>
    </row>
    <row r="44" spans="1:23" x14ac:dyDescent="0.25">
      <c r="A44" s="2" t="s">
        <v>100</v>
      </c>
      <c r="B44" s="2" t="s">
        <v>101</v>
      </c>
      <c r="I44">
        <f>Info_Shares!I44/Info_Shares!I$3</f>
        <v>1.1779032023015328</v>
      </c>
      <c r="J44">
        <f>Info_Shares!J44/Info_Shares!J$3</f>
        <v>1.1377828097903024</v>
      </c>
      <c r="K44">
        <f>Info_Shares!K44/Info_Shares!K$3</f>
        <v>1.1199932131633921</v>
      </c>
      <c r="L44">
        <f>Info_Shares!L44/Info_Shares!L$3</f>
        <v>1.0922464305647179</v>
      </c>
      <c r="M44">
        <f>Info_Shares!M44/Info_Shares!M$3</f>
        <v>1.0672092428195012</v>
      </c>
      <c r="N44">
        <f>Info_Shares!N44/Info_Shares!N$3</f>
        <v>0.97687821803700248</v>
      </c>
      <c r="O44">
        <f>Info_Shares!O44/Info_Shares!O$3</f>
        <v>0.92382578939961557</v>
      </c>
      <c r="P44">
        <f>Info_Shares!P44/Info_Shares!P$3</f>
        <v>0.93468432988465866</v>
      </c>
      <c r="Q44">
        <f>Info_Shares!Q44/Info_Shares!Q$3</f>
        <v>0.95956550232391835</v>
      </c>
      <c r="R44">
        <f>Info_Shares!R44/Info_Shares!R$3</f>
        <v>0.9012239683595894</v>
      </c>
      <c r="S44">
        <f>Info_Shares!S44/Info_Shares!S$3</f>
        <v>0.86882809641970005</v>
      </c>
      <c r="T44">
        <f>Info_Shares!T44/Info_Shares!T$3</f>
        <v>0.85087036728226961</v>
      </c>
      <c r="U44">
        <f>Info_Shares!U44/Info_Shares!U$3</f>
        <v>0.9605711636924753</v>
      </c>
      <c r="V44">
        <f>Info_Shares!V44/Info_Shares!V$3</f>
        <v>0.95615760277619044</v>
      </c>
      <c r="W44">
        <f>Info_Shares!W44/Info_Shares!W$3</f>
        <v>0.92227328749450266</v>
      </c>
    </row>
    <row r="45" spans="1:23" x14ac:dyDescent="0.25">
      <c r="A45" s="2" t="s">
        <v>102</v>
      </c>
      <c r="B45" s="2" t="s">
        <v>103</v>
      </c>
      <c r="I45">
        <f>Info_Shares!I45/Info_Shares!I$3</f>
        <v>1.1035356662581728</v>
      </c>
      <c r="J45">
        <f>Info_Shares!J45/Info_Shares!J$3</f>
        <v>0.96721461808037401</v>
      </c>
      <c r="K45">
        <f>Info_Shares!K45/Info_Shares!K$3</f>
        <v>1.0003502434383882</v>
      </c>
      <c r="L45">
        <f>Info_Shares!L45/Info_Shares!L$3</f>
        <v>1.030933031280294</v>
      </c>
      <c r="M45">
        <f>Info_Shares!M45/Info_Shares!M$3</f>
        <v>1.0621939465993875</v>
      </c>
      <c r="N45">
        <f>Info_Shares!N45/Info_Shares!N$3</f>
        <v>0.99761561765888662</v>
      </c>
      <c r="O45">
        <f>Info_Shares!O45/Info_Shares!O$3</f>
        <v>0.81649543368257416</v>
      </c>
      <c r="P45">
        <f>Info_Shares!P45/Info_Shares!P$3</f>
        <v>0.83452593941586273</v>
      </c>
      <c r="Q45">
        <f>Info_Shares!Q45/Info_Shares!Q$3</f>
        <v>0.83713877064957354</v>
      </c>
      <c r="R45">
        <f>Info_Shares!R45/Info_Shares!R$3</f>
        <v>0.78944315090338479</v>
      </c>
      <c r="S45">
        <f>Info_Shares!S45/Info_Shares!S$3</f>
        <v>0.74596754244406105</v>
      </c>
      <c r="T45">
        <f>Info_Shares!T45/Info_Shares!T$3</f>
        <v>0.76962012519098821</v>
      </c>
      <c r="U45">
        <f>Info_Shares!U45/Info_Shares!U$3</f>
        <v>0</v>
      </c>
      <c r="V45">
        <f>Info_Shares!V45/Info_Shares!V$3</f>
        <v>0.84297684967683151</v>
      </c>
      <c r="W45">
        <f>Info_Shares!W45/Info_Shares!W$3</f>
        <v>0.95472605804959287</v>
      </c>
    </row>
    <row r="46" spans="1:23" x14ac:dyDescent="0.25">
      <c r="A46" s="2" t="s">
        <v>104</v>
      </c>
      <c r="B46" s="2" t="s">
        <v>105</v>
      </c>
      <c r="I46">
        <f>Info_Shares!I46/Info_Shares!I$3</f>
        <v>0</v>
      </c>
      <c r="J46">
        <f>Info_Shares!J46/Info_Shares!J$3</f>
        <v>0.88280170141244152</v>
      </c>
      <c r="K46">
        <f>Info_Shares!K46/Info_Shares!K$3</f>
        <v>1.0741899749924886</v>
      </c>
      <c r="L46">
        <f>Info_Shares!L46/Info_Shares!L$3</f>
        <v>0.82462191762710413</v>
      </c>
      <c r="M46">
        <f>Info_Shares!M46/Info_Shares!M$3</f>
        <v>1.1859150588243441</v>
      </c>
      <c r="N46">
        <f>Info_Shares!N46/Info_Shares!N$3</f>
        <v>0.700100952682151</v>
      </c>
      <c r="O46">
        <f>Info_Shares!O46/Info_Shares!O$3</f>
        <v>0.68997183623019198</v>
      </c>
      <c r="P46">
        <f>Info_Shares!P46/Info_Shares!P$3</f>
        <v>0</v>
      </c>
      <c r="Q46">
        <f>Info_Shares!Q46/Info_Shares!Q$3</f>
        <v>0</v>
      </c>
      <c r="R46">
        <f>Info_Shares!R46/Info_Shares!R$3</f>
        <v>0</v>
      </c>
      <c r="S46">
        <f>Info_Shares!S46/Info_Shares!S$3</f>
        <v>0</v>
      </c>
      <c r="T46">
        <f>Info_Shares!T46/Info_Shares!T$3</f>
        <v>0</v>
      </c>
      <c r="U46">
        <f>Info_Shares!U46/Info_Shares!U$3</f>
        <v>0</v>
      </c>
      <c r="V46">
        <f>Info_Shares!V46/Info_Shares!V$3</f>
        <v>0</v>
      </c>
      <c r="W46">
        <f>Info_Shares!W46/Info_Shares!W$3</f>
        <v>0</v>
      </c>
    </row>
    <row r="47" spans="1:23" x14ac:dyDescent="0.25">
      <c r="A47" s="2" t="s">
        <v>106</v>
      </c>
      <c r="B47" s="2" t="s">
        <v>107</v>
      </c>
      <c r="I47">
        <f>Info_Shares!I47/Info_Shares!I$3</f>
        <v>1.3646118626167589</v>
      </c>
      <c r="J47">
        <f>Info_Shares!J47/Info_Shares!J$3</f>
        <v>1.3318308061609434</v>
      </c>
      <c r="K47">
        <f>Info_Shares!K47/Info_Shares!K$3</f>
        <v>1.2266916001895998</v>
      </c>
      <c r="L47">
        <f>Info_Shares!L47/Info_Shares!L$3</f>
        <v>1.2103339622896985</v>
      </c>
      <c r="M47">
        <f>Info_Shares!M47/Info_Shares!M$3</f>
        <v>1.0427398450133181</v>
      </c>
      <c r="N47">
        <f>Info_Shares!N47/Info_Shares!N$3</f>
        <v>1.040048235246638</v>
      </c>
      <c r="O47">
        <f>Info_Shares!O47/Info_Shares!O$3</f>
        <v>1.0658881265193809</v>
      </c>
      <c r="P47">
        <f>Info_Shares!P47/Info_Shares!P$3</f>
        <v>1.1005578648251615</v>
      </c>
      <c r="Q47">
        <f>Info_Shares!Q47/Info_Shares!Q$3</f>
        <v>1.1440667136386233</v>
      </c>
      <c r="R47">
        <f>Info_Shares!R47/Info_Shares!R$3</f>
        <v>1.0903686680772195</v>
      </c>
      <c r="S47">
        <f>Info_Shares!S47/Info_Shares!S$3</f>
        <v>1.046494921697307</v>
      </c>
      <c r="T47">
        <f>Info_Shares!T47/Info_Shares!T$3</f>
        <v>1.025399972078167</v>
      </c>
      <c r="U47">
        <f>Info_Shares!U47/Info_Shares!U$3</f>
        <v>1.0606680991928277</v>
      </c>
      <c r="V47">
        <f>Info_Shares!V47/Info_Shares!V$3</f>
        <v>1.0652633296058729</v>
      </c>
      <c r="W47">
        <f>Info_Shares!W47/Info_Shares!W$3</f>
        <v>0.96481752060206516</v>
      </c>
    </row>
    <row r="48" spans="1:23" x14ac:dyDescent="0.25">
      <c r="A48" s="2" t="s">
        <v>108</v>
      </c>
      <c r="B48" s="2" t="s">
        <v>109</v>
      </c>
      <c r="I48">
        <f>Info_Shares!I48/Info_Shares!I$3</f>
        <v>0.97220287532305238</v>
      </c>
      <c r="J48">
        <f>Info_Shares!J48/Info_Shares!J$3</f>
        <v>0.74799717246453967</v>
      </c>
      <c r="K48">
        <f>Info_Shares!K48/Info_Shares!K$3</f>
        <v>1.0242159626487095</v>
      </c>
      <c r="L48">
        <f>Info_Shares!L48/Info_Shares!L$3</f>
        <v>0.94773665621212599</v>
      </c>
      <c r="M48">
        <f>Info_Shares!M48/Info_Shares!M$3</f>
        <v>0.89706837430425457</v>
      </c>
      <c r="N48">
        <f>Info_Shares!N48/Info_Shares!N$3</f>
        <v>0.81242520529093742</v>
      </c>
      <c r="O48">
        <f>Info_Shares!O48/Info_Shares!O$3</f>
        <v>0.82131587252461402</v>
      </c>
      <c r="P48">
        <f>Info_Shares!P48/Info_Shares!P$3</f>
        <v>0.93830959329888552</v>
      </c>
      <c r="Q48">
        <f>Info_Shares!Q48/Info_Shares!Q$3</f>
        <v>0.8813104277502346</v>
      </c>
      <c r="R48">
        <f>Info_Shares!R48/Info_Shares!R$3</f>
        <v>0.80375877799705975</v>
      </c>
      <c r="S48">
        <f>Info_Shares!S48/Info_Shares!S$3</f>
        <v>0.78648786234896018</v>
      </c>
      <c r="T48">
        <f>Info_Shares!T48/Info_Shares!T$3</f>
        <v>0.87432512448592725</v>
      </c>
      <c r="U48">
        <f>Info_Shares!U48/Info_Shares!U$3</f>
        <v>0</v>
      </c>
      <c r="V48">
        <f>Info_Shares!V48/Info_Shares!V$3</f>
        <v>0.79942773168041659</v>
      </c>
      <c r="W48">
        <f>Info_Shares!W48/Info_Shares!W$3</f>
        <v>0.9961474124020282</v>
      </c>
    </row>
    <row r="49" spans="1:23" x14ac:dyDescent="0.25">
      <c r="A49" s="2" t="s">
        <v>110</v>
      </c>
      <c r="B49" s="2" t="s">
        <v>109</v>
      </c>
      <c r="I49">
        <f>Info_Shares!I49/Info_Shares!I$3</f>
        <v>0.97220287532305238</v>
      </c>
      <c r="J49">
        <f>Info_Shares!J49/Info_Shares!J$3</f>
        <v>0.74799717246453967</v>
      </c>
      <c r="K49">
        <f>Info_Shares!K49/Info_Shares!K$3</f>
        <v>1.0242159626487095</v>
      </c>
      <c r="L49">
        <f>Info_Shares!L49/Info_Shares!L$3</f>
        <v>0.94773665621212599</v>
      </c>
      <c r="M49">
        <f>Info_Shares!M49/Info_Shares!M$3</f>
        <v>0.89706837430425457</v>
      </c>
      <c r="N49">
        <f>Info_Shares!N49/Info_Shares!N$3</f>
        <v>0.81242520529093742</v>
      </c>
      <c r="O49">
        <f>Info_Shares!O49/Info_Shares!O$3</f>
        <v>0.82131587252461402</v>
      </c>
      <c r="P49">
        <f>Info_Shares!P49/Info_Shares!P$3</f>
        <v>0.93830959329888552</v>
      </c>
      <c r="Q49">
        <f>Info_Shares!Q49/Info_Shares!Q$3</f>
        <v>0.8813104277502346</v>
      </c>
      <c r="R49">
        <f>Info_Shares!R49/Info_Shares!R$3</f>
        <v>0.80375877799705975</v>
      </c>
      <c r="S49">
        <f>Info_Shares!S49/Info_Shares!S$3</f>
        <v>0.78648786234896018</v>
      </c>
      <c r="T49">
        <f>Info_Shares!T49/Info_Shares!T$3</f>
        <v>0.87432512448592725</v>
      </c>
      <c r="U49">
        <f>Info_Shares!U49/Info_Shares!U$3</f>
        <v>0</v>
      </c>
      <c r="V49">
        <f>Info_Shares!V49/Info_Shares!V$3</f>
        <v>0.79942773168041659</v>
      </c>
      <c r="W49">
        <f>Info_Shares!W49/Info_Shares!W$3</f>
        <v>0.9961474124020282</v>
      </c>
    </row>
    <row r="50" spans="1:23" x14ac:dyDescent="0.25">
      <c r="A50" s="2" t="s">
        <v>111</v>
      </c>
      <c r="B50" s="2" t="s">
        <v>112</v>
      </c>
      <c r="I50">
        <f>Info_Shares!I50/Info_Shares!I$3</f>
        <v>1.0233724094273335</v>
      </c>
      <c r="J50">
        <f>Info_Shares!J50/Info_Shares!J$3</f>
        <v>0.93402827397430399</v>
      </c>
      <c r="K50">
        <f>Info_Shares!K50/Info_Shares!K$3</f>
        <v>0.91429010458024551</v>
      </c>
      <c r="L50">
        <f>Info_Shares!L50/Info_Shares!L$3</f>
        <v>0.91673359288490086</v>
      </c>
      <c r="M50">
        <f>Info_Shares!M50/Info_Shares!M$3</f>
        <v>0.94035598169175372</v>
      </c>
      <c r="N50">
        <f>Info_Shares!N50/Info_Shares!N$3</f>
        <v>0.75802793675177449</v>
      </c>
      <c r="O50">
        <f>Info_Shares!O50/Info_Shares!O$3</f>
        <v>0.78777620147874972</v>
      </c>
      <c r="P50">
        <f>Info_Shares!P50/Info_Shares!P$3</f>
        <v>0.85722702232778647</v>
      </c>
      <c r="Q50">
        <f>Info_Shares!Q50/Info_Shares!Q$3</f>
        <v>0.78933259751793983</v>
      </c>
      <c r="R50">
        <f>Info_Shares!R50/Info_Shares!R$3</f>
        <v>0.82486505584127612</v>
      </c>
      <c r="S50">
        <f>Info_Shares!S50/Info_Shares!S$3</f>
        <v>0.82163872406189131</v>
      </c>
      <c r="T50">
        <f>Info_Shares!T50/Info_Shares!T$3</f>
        <v>0.8326825627056228</v>
      </c>
      <c r="U50">
        <f>Info_Shares!U50/Info_Shares!U$3</f>
        <v>0.8831720548148857</v>
      </c>
      <c r="V50">
        <f>Info_Shares!V50/Info_Shares!V$3</f>
        <v>0.90584414871124352</v>
      </c>
      <c r="W50">
        <f>Info_Shares!W50/Info_Shares!W$3</f>
        <v>1.02266313826861</v>
      </c>
    </row>
    <row r="51" spans="1:23" x14ac:dyDescent="0.25">
      <c r="A51" s="2" t="s">
        <v>113</v>
      </c>
      <c r="B51" s="2" t="s">
        <v>114</v>
      </c>
      <c r="I51">
        <f>Info_Shares!I51/Info_Shares!I$3</f>
        <v>0.91486514772090133</v>
      </c>
      <c r="J51">
        <f>Info_Shares!J51/Info_Shares!J$3</f>
        <v>0.83967474519832064</v>
      </c>
      <c r="K51">
        <f>Info_Shares!K51/Info_Shares!K$3</f>
        <v>0.95431199152748614</v>
      </c>
      <c r="L51">
        <f>Info_Shares!L51/Info_Shares!L$3</f>
        <v>0.95253991666144988</v>
      </c>
      <c r="M51">
        <f>Info_Shares!M51/Info_Shares!M$3</f>
        <v>0.95897012089688849</v>
      </c>
      <c r="N51">
        <f>Info_Shares!N51/Info_Shares!N$3</f>
        <v>0.6883021205311487</v>
      </c>
      <c r="O51">
        <f>Info_Shares!O51/Info_Shares!O$3</f>
        <v>0.73955753033518556</v>
      </c>
      <c r="P51">
        <f>Info_Shares!P51/Info_Shares!P$3</f>
        <v>0.86136065674354567</v>
      </c>
      <c r="Q51">
        <f>Info_Shares!Q51/Info_Shares!Q$3</f>
        <v>0.86279884627109171</v>
      </c>
      <c r="R51">
        <f>Info_Shares!R51/Info_Shares!R$3</f>
        <v>0.88740448994495524</v>
      </c>
      <c r="S51">
        <f>Info_Shares!S51/Info_Shares!S$3</f>
        <v>0.85294286669651698</v>
      </c>
      <c r="T51">
        <f>Info_Shares!T51/Info_Shares!T$3</f>
        <v>0.83282656774007113</v>
      </c>
      <c r="U51">
        <f>Info_Shares!U51/Info_Shares!U$3</f>
        <v>0</v>
      </c>
      <c r="V51">
        <f>Info_Shares!V51/Info_Shares!V$3</f>
        <v>0.94901826227771435</v>
      </c>
      <c r="W51">
        <f>Info_Shares!W51/Info_Shares!W$3</f>
        <v>0.96823998864017213</v>
      </c>
    </row>
    <row r="52" spans="1:23" x14ac:dyDescent="0.25">
      <c r="A52" s="2" t="s">
        <v>115</v>
      </c>
      <c r="B52" s="2" t="s">
        <v>116</v>
      </c>
      <c r="I52">
        <f>Info_Shares!I52/Info_Shares!I$3</f>
        <v>0.81465642896335766</v>
      </c>
      <c r="J52">
        <f>Info_Shares!J52/Info_Shares!J$3</f>
        <v>0.68020590989913077</v>
      </c>
      <c r="K52">
        <f>Info_Shares!K52/Info_Shares!K$3</f>
        <v>0.60554106075424963</v>
      </c>
      <c r="L52">
        <f>Info_Shares!L52/Info_Shares!L$3</f>
        <v>0.6270394323933981</v>
      </c>
      <c r="M52">
        <f>Info_Shares!M52/Info_Shares!M$3</f>
        <v>0.57462500187087473</v>
      </c>
      <c r="N52">
        <f>Info_Shares!N52/Info_Shares!N$3</f>
        <v>0.53822613569082678</v>
      </c>
      <c r="O52">
        <f>Info_Shares!O52/Info_Shares!O$3</f>
        <v>0.61356870490850624</v>
      </c>
      <c r="P52">
        <f>Info_Shares!P52/Info_Shares!P$3</f>
        <v>0.60692425255469684</v>
      </c>
      <c r="Q52">
        <f>Info_Shares!Q52/Info_Shares!Q$3</f>
        <v>0.50669197102736108</v>
      </c>
      <c r="R52">
        <f>Info_Shares!R52/Info_Shares!R$3</f>
        <v>0.51590389285176652</v>
      </c>
      <c r="S52">
        <f>Info_Shares!S52/Info_Shares!S$3</f>
        <v>0.54921686017959503</v>
      </c>
      <c r="T52">
        <f>Info_Shares!T52/Info_Shares!T$3</f>
        <v>0.5337004268626877</v>
      </c>
      <c r="U52">
        <f>Info_Shares!U52/Info_Shares!U$3</f>
        <v>0</v>
      </c>
      <c r="V52">
        <f>Info_Shares!V52/Info_Shares!V$3</f>
        <v>0.58728205831262315</v>
      </c>
      <c r="W52">
        <f>Info_Shares!W52/Info_Shares!W$3</f>
        <v>0.64408050002407125</v>
      </c>
    </row>
    <row r="53" spans="1:23" x14ac:dyDescent="0.25">
      <c r="A53" s="2" t="s">
        <v>117</v>
      </c>
      <c r="B53" s="2" t="s">
        <v>118</v>
      </c>
      <c r="I53">
        <f>Info_Shares!I53/Info_Shares!I$3</f>
        <v>1.5138709510276405</v>
      </c>
      <c r="J53">
        <f>Info_Shares!J53/Info_Shares!J$3</f>
        <v>1.4659491376580491</v>
      </c>
      <c r="K53">
        <f>Info_Shares!K53/Info_Shares!K$3</f>
        <v>1.310732573902927</v>
      </c>
      <c r="L53">
        <f>Info_Shares!L53/Info_Shares!L$3</f>
        <v>1.3009187466421155</v>
      </c>
      <c r="M53">
        <f>Info_Shares!M53/Info_Shares!M$3</f>
        <v>1.4452710653669747</v>
      </c>
      <c r="N53">
        <f>Info_Shares!N53/Info_Shares!N$3</f>
        <v>1.1934741953831469</v>
      </c>
      <c r="O53">
        <f>Info_Shares!O53/Info_Shares!O$3</f>
        <v>1.1160613417849783</v>
      </c>
      <c r="P53">
        <f>Info_Shares!P53/Info_Shares!P$3</f>
        <v>1.2038509776758666</v>
      </c>
      <c r="Q53">
        <f>Info_Shares!Q53/Info_Shares!Q$3</f>
        <v>1.0620735173751001</v>
      </c>
      <c r="R53">
        <f>Info_Shares!R53/Info_Shares!R$3</f>
        <v>1.1568629984302234</v>
      </c>
      <c r="S53">
        <f>Info_Shares!S53/Info_Shares!S$3</f>
        <v>1.1345764125545834</v>
      </c>
      <c r="T53">
        <f>Info_Shares!T53/Info_Shares!T$3</f>
        <v>1.2236985442140038</v>
      </c>
      <c r="U53">
        <f>Info_Shares!U53/Info_Shares!U$3</f>
        <v>0</v>
      </c>
      <c r="V53">
        <f>Info_Shares!V53/Info_Shares!V$3</f>
        <v>1.2743544749664255</v>
      </c>
      <c r="W53">
        <f>Info_Shares!W53/Info_Shares!W$3</f>
        <v>1.5394548013924327</v>
      </c>
    </row>
    <row r="54" spans="1:23" x14ac:dyDescent="0.25">
      <c r="A54" s="2" t="s">
        <v>119</v>
      </c>
      <c r="B54" s="2" t="s">
        <v>120</v>
      </c>
      <c r="I54">
        <f>Info_Shares!I54/Info_Shares!I$3</f>
        <v>0.4651581017745382</v>
      </c>
      <c r="J54">
        <f>Info_Shares!J54/Info_Shares!J$3</f>
        <v>0.44356858164580004</v>
      </c>
      <c r="K54">
        <f>Info_Shares!K54/Info_Shares!K$3</f>
        <v>0.50860074529103161</v>
      </c>
      <c r="L54">
        <f>Info_Shares!L54/Info_Shares!L$3</f>
        <v>0.51869481727023792</v>
      </c>
      <c r="M54">
        <f>Info_Shares!M54/Info_Shares!M$3</f>
        <v>0.47925895190248952</v>
      </c>
      <c r="N54">
        <f>Info_Shares!N54/Info_Shares!N$3</f>
        <v>0.42236052485941605</v>
      </c>
      <c r="O54">
        <f>Info_Shares!O54/Info_Shares!O$3</f>
        <v>0.41561373937585766</v>
      </c>
      <c r="P54">
        <f>Info_Shares!P54/Info_Shares!P$3</f>
        <v>0.45166616992704506</v>
      </c>
      <c r="Q54">
        <f>Info_Shares!Q54/Info_Shares!Q$3</f>
        <v>0.42534577708869509</v>
      </c>
      <c r="R54">
        <f>Info_Shares!R54/Info_Shares!R$3</f>
        <v>0.44070366195713984</v>
      </c>
      <c r="S54">
        <f>Info_Shares!S54/Info_Shares!S$3</f>
        <v>0.48140854605745043</v>
      </c>
      <c r="T54">
        <f>Info_Shares!T54/Info_Shares!T$3</f>
        <v>0.48236997142093724</v>
      </c>
      <c r="U54">
        <f>Info_Shares!U54/Info_Shares!U$3</f>
        <v>0</v>
      </c>
      <c r="V54">
        <f>Info_Shares!V54/Info_Shares!V$3</f>
        <v>0.540719623221107</v>
      </c>
      <c r="W54">
        <f>Info_Shares!W54/Info_Shares!W$3</f>
        <v>0.49772179055371168</v>
      </c>
    </row>
    <row r="55" spans="1:23" x14ac:dyDescent="0.25">
      <c r="A55" s="2" t="s">
        <v>121</v>
      </c>
      <c r="B55" s="2" t="s">
        <v>120</v>
      </c>
      <c r="I55">
        <f>Info_Shares!I55/Info_Shares!I$3</f>
        <v>0.4651581017745382</v>
      </c>
      <c r="J55">
        <f>Info_Shares!J55/Info_Shares!J$3</f>
        <v>0.44356858164580004</v>
      </c>
      <c r="K55">
        <f>Info_Shares!K55/Info_Shares!K$3</f>
        <v>0.50860074529103161</v>
      </c>
      <c r="L55">
        <f>Info_Shares!L55/Info_Shares!L$3</f>
        <v>0.51869481727023792</v>
      </c>
      <c r="M55">
        <f>Info_Shares!M55/Info_Shares!M$3</f>
        <v>0.47925895190248952</v>
      </c>
      <c r="N55">
        <f>Info_Shares!N55/Info_Shares!N$3</f>
        <v>0.42236052485941605</v>
      </c>
      <c r="O55">
        <f>Info_Shares!O55/Info_Shares!O$3</f>
        <v>0.41561373937585766</v>
      </c>
      <c r="P55">
        <f>Info_Shares!P55/Info_Shares!P$3</f>
        <v>0.45166616992704506</v>
      </c>
      <c r="Q55">
        <f>Info_Shares!Q55/Info_Shares!Q$3</f>
        <v>0.42534577708869509</v>
      </c>
      <c r="R55">
        <f>Info_Shares!R55/Info_Shares!R$3</f>
        <v>0.44070366195713984</v>
      </c>
      <c r="S55">
        <f>Info_Shares!S55/Info_Shares!S$3</f>
        <v>0.48140854605745043</v>
      </c>
      <c r="T55">
        <f>Info_Shares!T55/Info_Shares!T$3</f>
        <v>0.48236997142093724</v>
      </c>
      <c r="U55">
        <f>Info_Shares!U55/Info_Shares!U$3</f>
        <v>0</v>
      </c>
      <c r="V55">
        <f>Info_Shares!V55/Info_Shares!V$3</f>
        <v>0.540719623221107</v>
      </c>
      <c r="W55">
        <f>Info_Shares!W55/Info_Shares!W$3</f>
        <v>0.49772179055371168</v>
      </c>
    </row>
    <row r="56" spans="1:23" x14ac:dyDescent="0.25">
      <c r="A56" s="2" t="s">
        <v>122</v>
      </c>
      <c r="B56" s="2" t="s">
        <v>123</v>
      </c>
      <c r="I56">
        <f>Info_Shares!I56/Info_Shares!I$3</f>
        <v>1.1765015426018015</v>
      </c>
      <c r="J56">
        <f>Info_Shares!J56/Info_Shares!J$3</f>
        <v>1.000827364311208</v>
      </c>
      <c r="K56">
        <f>Info_Shares!K56/Info_Shares!K$3</f>
        <v>0.99162929011574585</v>
      </c>
      <c r="L56">
        <f>Info_Shares!L56/Info_Shares!L$3</f>
        <v>0.94003326742271098</v>
      </c>
      <c r="M56">
        <f>Info_Shares!M56/Info_Shares!M$3</f>
        <v>1.0787772132086302</v>
      </c>
      <c r="N56">
        <f>Info_Shares!N56/Info_Shares!N$3</f>
        <v>0.999459186826267</v>
      </c>
      <c r="O56">
        <f>Info_Shares!O56/Info_Shares!O$3</f>
        <v>0.88807460212517864</v>
      </c>
      <c r="P56">
        <f>Info_Shares!P56/Info_Shares!P$3</f>
        <v>0.94548968520908649</v>
      </c>
      <c r="Q56">
        <f>Info_Shares!Q56/Info_Shares!Q$3</f>
        <v>0.90872887175100681</v>
      </c>
      <c r="R56">
        <f>Info_Shares!R56/Info_Shares!R$3</f>
        <v>0.89932930112763376</v>
      </c>
      <c r="S56">
        <f>Info_Shares!S56/Info_Shares!S$3</f>
        <v>0.93571090600928075</v>
      </c>
      <c r="T56">
        <f>Info_Shares!T56/Info_Shares!T$3</f>
        <v>0.87321229868191119</v>
      </c>
      <c r="U56">
        <f>Info_Shares!U56/Info_Shares!U$3</f>
        <v>0.84558752129372883</v>
      </c>
      <c r="V56">
        <f>Info_Shares!V56/Info_Shares!V$3</f>
        <v>0.82042156711592418</v>
      </c>
      <c r="W56">
        <f>Info_Shares!W56/Info_Shares!W$3</f>
        <v>0.70364768692261359</v>
      </c>
    </row>
    <row r="57" spans="1:23" x14ac:dyDescent="0.25">
      <c r="A57" s="2" t="s">
        <v>124</v>
      </c>
      <c r="B57" s="2" t="s">
        <v>123</v>
      </c>
      <c r="I57">
        <f>Info_Shares!I57/Info_Shares!I$3</f>
        <v>1.1765015426018015</v>
      </c>
      <c r="J57">
        <f>Info_Shares!J57/Info_Shares!J$3</f>
        <v>1.000827364311208</v>
      </c>
      <c r="K57">
        <f>Info_Shares!K57/Info_Shares!K$3</f>
        <v>0.99162929011574585</v>
      </c>
      <c r="L57">
        <f>Info_Shares!L57/Info_Shares!L$3</f>
        <v>0.94003326742271098</v>
      </c>
      <c r="M57">
        <f>Info_Shares!M57/Info_Shares!M$3</f>
        <v>1.0787772132086302</v>
      </c>
      <c r="N57">
        <f>Info_Shares!N57/Info_Shares!N$3</f>
        <v>0.999459186826267</v>
      </c>
      <c r="O57">
        <f>Info_Shares!O57/Info_Shares!O$3</f>
        <v>0.88807460212517864</v>
      </c>
      <c r="P57">
        <f>Info_Shares!P57/Info_Shares!P$3</f>
        <v>0.94548968520908649</v>
      </c>
      <c r="Q57">
        <f>Info_Shares!Q57/Info_Shares!Q$3</f>
        <v>0.90872887175100681</v>
      </c>
      <c r="R57">
        <f>Info_Shares!R57/Info_Shares!R$3</f>
        <v>0.89932930112763376</v>
      </c>
      <c r="S57">
        <f>Info_Shares!S57/Info_Shares!S$3</f>
        <v>0.93571090600928075</v>
      </c>
      <c r="T57">
        <f>Info_Shares!T57/Info_Shares!T$3</f>
        <v>0.87321229868191119</v>
      </c>
      <c r="U57">
        <f>Info_Shares!U57/Info_Shares!U$3</f>
        <v>0.84558752129372883</v>
      </c>
      <c r="V57">
        <f>Info_Shares!V57/Info_Shares!V$3</f>
        <v>0.82042156711592418</v>
      </c>
      <c r="W57">
        <f>Info_Shares!W57/Info_Shares!W$3</f>
        <v>0.70364768692261359</v>
      </c>
    </row>
    <row r="58" spans="1:23" x14ac:dyDescent="0.25">
      <c r="A58" s="2" t="s">
        <v>125</v>
      </c>
      <c r="B58" s="2" t="s">
        <v>126</v>
      </c>
      <c r="I58">
        <f>Info_Shares!I58/Info_Shares!I$3</f>
        <v>0.73804247211097906</v>
      </c>
      <c r="J58">
        <f>Info_Shares!J58/Info_Shares!J$3</f>
        <v>0.76619837413129144</v>
      </c>
      <c r="K58">
        <f>Info_Shares!K58/Info_Shares!K$3</f>
        <v>0.72566139294826182</v>
      </c>
      <c r="L58">
        <f>Info_Shares!L58/Info_Shares!L$3</f>
        <v>0.65515076278366047</v>
      </c>
      <c r="M58">
        <f>Info_Shares!M58/Info_Shares!M$3</f>
        <v>0.63803694057716009</v>
      </c>
      <c r="N58">
        <f>Info_Shares!N58/Info_Shares!N$3</f>
        <v>0.55122139207192467</v>
      </c>
      <c r="O58">
        <f>Info_Shares!O58/Info_Shares!O$3</f>
        <v>0.53659570208146767</v>
      </c>
      <c r="P58">
        <f>Info_Shares!P58/Info_Shares!P$3</f>
        <v>0.61739089197257779</v>
      </c>
      <c r="Q58">
        <f>Info_Shares!Q58/Info_Shares!Q$3</f>
        <v>0.60118676874962207</v>
      </c>
      <c r="R58">
        <f>Info_Shares!R58/Info_Shares!R$3</f>
        <v>0.52339358690282467</v>
      </c>
      <c r="S58">
        <f>Info_Shares!S58/Info_Shares!S$3</f>
        <v>0.57715451384236771</v>
      </c>
      <c r="T58">
        <f>Info_Shares!T58/Info_Shares!T$3</f>
        <v>0.61102752519511605</v>
      </c>
      <c r="U58">
        <f>Info_Shares!U58/Info_Shares!U$3</f>
        <v>0</v>
      </c>
      <c r="V58">
        <f>Info_Shares!V58/Info_Shares!V$3</f>
        <v>0.63690225800675149</v>
      </c>
      <c r="W58">
        <f>Info_Shares!W58/Info_Shares!W$3</f>
        <v>0.61210226836365511</v>
      </c>
    </row>
    <row r="59" spans="1:23" x14ac:dyDescent="0.25">
      <c r="A59" s="2" t="s">
        <v>127</v>
      </c>
      <c r="B59" s="2" t="s">
        <v>126</v>
      </c>
      <c r="I59">
        <f>Info_Shares!I59/Info_Shares!I$3</f>
        <v>0.73804247211097906</v>
      </c>
      <c r="J59">
        <f>Info_Shares!J59/Info_Shares!J$3</f>
        <v>0.76619837413129144</v>
      </c>
      <c r="K59">
        <f>Info_Shares!K59/Info_Shares!K$3</f>
        <v>0.72566139294826182</v>
      </c>
      <c r="L59">
        <f>Info_Shares!L59/Info_Shares!L$3</f>
        <v>0.65515076278366047</v>
      </c>
      <c r="M59">
        <f>Info_Shares!M59/Info_Shares!M$3</f>
        <v>0.63803694057716009</v>
      </c>
      <c r="N59">
        <f>Info_Shares!N59/Info_Shares!N$3</f>
        <v>0.55122139207192467</v>
      </c>
      <c r="O59">
        <f>Info_Shares!O59/Info_Shares!O$3</f>
        <v>0.53659570208146767</v>
      </c>
      <c r="P59">
        <f>Info_Shares!P59/Info_Shares!P$3</f>
        <v>0.61739089197257779</v>
      </c>
      <c r="Q59">
        <f>Info_Shares!Q59/Info_Shares!Q$3</f>
        <v>0.60118676874962207</v>
      </c>
      <c r="R59">
        <f>Info_Shares!R59/Info_Shares!R$3</f>
        <v>0.52339358690282467</v>
      </c>
      <c r="S59">
        <f>Info_Shares!S59/Info_Shares!S$3</f>
        <v>0.57715451384236771</v>
      </c>
      <c r="T59">
        <f>Info_Shares!T59/Info_Shares!T$3</f>
        <v>0.61102752519511605</v>
      </c>
      <c r="U59">
        <f>Info_Shares!U59/Info_Shares!U$3</f>
        <v>0</v>
      </c>
      <c r="V59">
        <f>Info_Shares!V59/Info_Shares!V$3</f>
        <v>0.63690225800675149</v>
      </c>
      <c r="W59">
        <f>Info_Shares!W59/Info_Shares!W$3</f>
        <v>0.61210226836365511</v>
      </c>
    </row>
    <row r="60" spans="1:23" x14ac:dyDescent="0.25">
      <c r="A60" s="11"/>
      <c r="B60" s="11"/>
    </row>
    <row r="61" spans="1:23" x14ac:dyDescent="0.25">
      <c r="A61" s="98" t="s">
        <v>813</v>
      </c>
    </row>
    <row r="62" spans="1:23" x14ac:dyDescent="0.25">
      <c r="A62" s="11"/>
      <c r="B62" s="11"/>
    </row>
    <row r="63" spans="1:23" x14ac:dyDescent="0.25">
      <c r="A63" s="2" t="s">
        <v>27</v>
      </c>
      <c r="B63" s="2" t="s">
        <v>28</v>
      </c>
    </row>
    <row r="64" spans="1:23" x14ac:dyDescent="0.25">
      <c r="A64" s="2" t="s">
        <v>29</v>
      </c>
      <c r="B64" s="2" t="s">
        <v>30</v>
      </c>
      <c r="I64">
        <f>[1]Info_Shares!I6/[1]Info_Shares!I$5</f>
        <v>1.1617455411455806</v>
      </c>
      <c r="J64">
        <f>[1]Info_Shares!J6/[1]Info_Shares!J$5</f>
        <v>1.1461044259976074</v>
      </c>
      <c r="K64">
        <f>[1]Info_Shares!K6/[1]Info_Shares!K$5</f>
        <v>1.1210350030340039</v>
      </c>
      <c r="L64">
        <f>[1]Info_Shares!L6/[1]Info_Shares!L$5</f>
        <v>1.0736079927073809</v>
      </c>
      <c r="M64">
        <f>[1]Info_Shares!M6/[1]Info_Shares!M$5</f>
        <v>1.0561185449455761</v>
      </c>
      <c r="N64">
        <f>[1]Info_Shares!N6/[1]Info_Shares!N$5</f>
        <v>1.0670261072792389</v>
      </c>
      <c r="O64">
        <f>[1]Info_Shares!O6/[1]Info_Shares!O$5</f>
        <v>1.0811170826509646</v>
      </c>
      <c r="P64">
        <f>[1]Info_Shares!P6/[1]Info_Shares!P$5</f>
        <v>1.0781681521394788</v>
      </c>
      <c r="Q64">
        <f>[1]Info_Shares!Q6/[1]Info_Shares!Q$5</f>
        <v>1.1443818393650078</v>
      </c>
      <c r="R64">
        <f>[1]Info_Shares!R6/[1]Info_Shares!R$5</f>
        <v>1.0740217362014999</v>
      </c>
      <c r="S64">
        <f>[1]Info_Shares!S6/[1]Info_Shares!S$5</f>
        <v>1.1004104732940596</v>
      </c>
      <c r="T64">
        <f>[1]Info_Shares!T6/[1]Info_Shares!T$5</f>
        <v>1.134330536089035</v>
      </c>
      <c r="U64">
        <f>[1]Info_Shares!U6/[1]Info_Shares!U$5</f>
        <v>1.0515456206727596</v>
      </c>
      <c r="V64">
        <f>[1]Info_Shares!V6/[1]Info_Shares!V$5</f>
        <v>1.0296978674703789</v>
      </c>
      <c r="W64">
        <f>[1]Info_Shares!W6/[1]Info_Shares!W$5</f>
        <v>1.0431275234729214</v>
      </c>
    </row>
    <row r="65" spans="1:23" x14ac:dyDescent="0.25">
      <c r="A65" s="2" t="s">
        <v>31</v>
      </c>
      <c r="B65" s="2" t="s">
        <v>32</v>
      </c>
      <c r="I65">
        <f>[1]Info_Shares!I7/[1]Info_Shares!I$5</f>
        <v>1.2653735089730942</v>
      </c>
      <c r="J65">
        <f>[1]Info_Shares!J7/[1]Info_Shares!J$5</f>
        <v>1.2570785562543683</v>
      </c>
      <c r="K65">
        <f>[1]Info_Shares!K7/[1]Info_Shares!K$5</f>
        <v>1.2070262108126704</v>
      </c>
      <c r="L65">
        <f>[1]Info_Shares!L7/[1]Info_Shares!L$5</f>
        <v>1.205272186002573</v>
      </c>
      <c r="M65">
        <f>[1]Info_Shares!M7/[1]Info_Shares!M$5</f>
        <v>1.1081059329624314</v>
      </c>
      <c r="N65">
        <f>[1]Info_Shares!N7/[1]Info_Shares!N$5</f>
        <v>1.044907414155013</v>
      </c>
      <c r="O65">
        <f>[1]Info_Shares!O7/[1]Info_Shares!O$5</f>
        <v>1.1352897969989573</v>
      </c>
      <c r="P65">
        <f>[1]Info_Shares!P7/[1]Info_Shares!P$5</f>
        <v>1.117179384965348</v>
      </c>
      <c r="Q65">
        <f>[1]Info_Shares!Q7/[1]Info_Shares!Q$5</f>
        <v>1.1856345277352089</v>
      </c>
      <c r="R65">
        <f>[1]Info_Shares!R7/[1]Info_Shares!R$5</f>
        <v>1.1074812750012901</v>
      </c>
      <c r="S65">
        <f>[1]Info_Shares!S7/[1]Info_Shares!S$5</f>
        <v>1.1215524528943743</v>
      </c>
      <c r="T65">
        <f>[1]Info_Shares!T7/[1]Info_Shares!T$5</f>
        <v>1.1347652658777465</v>
      </c>
      <c r="U65">
        <f>[1]Info_Shares!U7/[1]Info_Shares!U$5</f>
        <v>1.1022254919157906</v>
      </c>
      <c r="V65">
        <f>[1]Info_Shares!V7/[1]Info_Shares!V$5</f>
        <v>1.0983825876537587</v>
      </c>
      <c r="W65">
        <f>[1]Info_Shares!W7/[1]Info_Shares!W$5</f>
        <v>0.97871082837885337</v>
      </c>
    </row>
    <row r="66" spans="1:23" x14ac:dyDescent="0.25">
      <c r="A66" s="2" t="s">
        <v>33</v>
      </c>
      <c r="B66" s="2" t="s">
        <v>34</v>
      </c>
      <c r="I66">
        <f>[1]Info_Shares!I8/[1]Info_Shares!I$5</f>
        <v>1.3833866243472892</v>
      </c>
      <c r="J66">
        <f>[1]Info_Shares!J8/[1]Info_Shares!J$5</f>
        <v>1.4494108048819991</v>
      </c>
      <c r="K66">
        <f>[1]Info_Shares!K8/[1]Info_Shares!K$5</f>
        <v>1.4458719990651028</v>
      </c>
      <c r="L66">
        <f>[1]Info_Shares!L8/[1]Info_Shares!L$5</f>
        <v>1.4374588269363819</v>
      </c>
      <c r="M66">
        <f>[1]Info_Shares!M8/[1]Info_Shares!M$5</f>
        <v>1.428434370102555</v>
      </c>
      <c r="N66">
        <f>[1]Info_Shares!N8/[1]Info_Shares!N$5</f>
        <v>1.4336971093600279</v>
      </c>
      <c r="O66">
        <f>[1]Info_Shares!O8/[1]Info_Shares!O$5</f>
        <v>1.4319770768441775</v>
      </c>
      <c r="P66">
        <f>[1]Info_Shares!P8/[1]Info_Shares!P$5</f>
        <v>1.3623119074179277</v>
      </c>
      <c r="Q66">
        <f>[1]Info_Shares!Q8/[1]Info_Shares!Q$5</f>
        <v>1.5559733852404163</v>
      </c>
      <c r="R66">
        <f>[1]Info_Shares!R8/[1]Info_Shares!R$5</f>
        <v>1.4400480480386177</v>
      </c>
      <c r="S66">
        <f>[1]Info_Shares!S8/[1]Info_Shares!S$5</f>
        <v>1.5209034274059576</v>
      </c>
      <c r="T66">
        <f>[1]Info_Shares!T8/[1]Info_Shares!T$5</f>
        <v>1.5979162435396284</v>
      </c>
      <c r="U66">
        <f>[1]Info_Shares!U8/[1]Info_Shares!U$5</f>
        <v>1.4597911416598341</v>
      </c>
      <c r="V66">
        <f>[1]Info_Shares!V8/[1]Info_Shares!V$5</f>
        <v>1.4455947650073029</v>
      </c>
      <c r="W66">
        <f>[1]Info_Shares!W8/[1]Info_Shares!W$5</f>
        <v>1.6537644764338935</v>
      </c>
    </row>
    <row r="67" spans="1:23" x14ac:dyDescent="0.25">
      <c r="A67" s="2" t="s">
        <v>35</v>
      </c>
      <c r="B67" s="2" t="s">
        <v>36</v>
      </c>
      <c r="I67">
        <f>[1]Info_Shares!I9/[1]Info_Shares!I$5</f>
        <v>0.92188994986413564</v>
      </c>
      <c r="J67">
        <f>[1]Info_Shares!J9/[1]Info_Shares!J$5</f>
        <v>0.80361734053609224</v>
      </c>
      <c r="K67">
        <f>[1]Info_Shares!K9/[1]Info_Shares!K$5</f>
        <v>0.83534179202367709</v>
      </c>
      <c r="L67">
        <f>[1]Info_Shares!L9/[1]Info_Shares!L$5</f>
        <v>0.72355162195321809</v>
      </c>
      <c r="M67">
        <f>[1]Info_Shares!M9/[1]Info_Shares!M$5</f>
        <v>0.71928665755981935</v>
      </c>
      <c r="N67">
        <f>[1]Info_Shares!N9/[1]Info_Shares!N$5</f>
        <v>0.83510062153775499</v>
      </c>
      <c r="O67">
        <f>[1]Info_Shares!O9/[1]Info_Shares!O$5</f>
        <v>0.75139230532795453</v>
      </c>
      <c r="P67">
        <f>[1]Info_Shares!P9/[1]Info_Shares!P$5</f>
        <v>0.84025438517542395</v>
      </c>
      <c r="Q67">
        <f>[1]Info_Shares!Q9/[1]Info_Shares!Q$5</f>
        <v>0.78984018997539751</v>
      </c>
      <c r="R67">
        <f>[1]Info_Shares!R9/[1]Info_Shares!R$5</f>
        <v>0.75984073421886722</v>
      </c>
      <c r="S67">
        <f>[1]Info_Shares!S9/[1]Info_Shares!S$5</f>
        <v>0.81056325794604445</v>
      </c>
      <c r="T67">
        <f>[1]Info_Shares!T9/[1]Info_Shares!T$5</f>
        <v>0.76650065231799147</v>
      </c>
      <c r="U67">
        <f>[1]Info_Shares!U9/[1]Info_Shares!U$5</f>
        <v>0.71501927869327275</v>
      </c>
      <c r="V67">
        <f>[1]Info_Shares!V9/[1]Info_Shares!V$5</f>
        <v>0.66799963829544218</v>
      </c>
      <c r="W67">
        <f>[1]Info_Shares!W9/[1]Info_Shares!W$5</f>
        <v>0.69909699636416733</v>
      </c>
    </row>
    <row r="68" spans="1:23" x14ac:dyDescent="0.25">
      <c r="A68" s="2" t="s">
        <v>37</v>
      </c>
      <c r="B68" s="2" t="s">
        <v>38</v>
      </c>
      <c r="I68">
        <f>[1]Info_Shares!I10/[1]Info_Shares!I$5</f>
        <v>0.89783708673345153</v>
      </c>
      <c r="J68">
        <f>[1]Info_Shares!J10/[1]Info_Shares!J$5</f>
        <v>0.88040489078690143</v>
      </c>
      <c r="K68">
        <f>[1]Info_Shares!K10/[1]Info_Shares!K$5</f>
        <v>0.8137405106199106</v>
      </c>
      <c r="L68">
        <f>[1]Info_Shares!L10/[1]Info_Shares!L$5</f>
        <v>0.6932526033167794</v>
      </c>
      <c r="M68">
        <f>[1]Info_Shares!M10/[1]Info_Shares!M$5</f>
        <v>0.81238229173453025</v>
      </c>
      <c r="N68">
        <f>[1]Info_Shares!N10/[1]Info_Shares!N$5</f>
        <v>0.86145062570516973</v>
      </c>
      <c r="O68">
        <f>[1]Info_Shares!O10/[1]Info_Shares!O$5</f>
        <v>0.84811412666908337</v>
      </c>
      <c r="P68">
        <f>[1]Info_Shares!P10/[1]Info_Shares!P$5</f>
        <v>0.86361992765291784</v>
      </c>
      <c r="Q68">
        <f>[1]Info_Shares!Q10/[1]Info_Shares!Q$5</f>
        <v>0.88981539582834679</v>
      </c>
      <c r="R68">
        <f>[1]Info_Shares!R10/[1]Info_Shares!R$5</f>
        <v>0.84822953773837562</v>
      </c>
      <c r="S68">
        <f>[1]Info_Shares!S10/[1]Info_Shares!S$5</f>
        <v>0.78706066177620326</v>
      </c>
      <c r="T68">
        <f>[1]Info_Shares!T10/[1]Info_Shares!T$5</f>
        <v>0.88559237895270193</v>
      </c>
      <c r="U68">
        <f>[1]Info_Shares!U10/[1]Info_Shares!U$5</f>
        <v>0.72496783026407996</v>
      </c>
      <c r="V68">
        <f>[1]Info_Shares!V10/[1]Info_Shares!V$5</f>
        <v>0.73250125694546941</v>
      </c>
      <c r="W68">
        <f>[1]Info_Shares!W10/[1]Info_Shares!W$5</f>
        <v>0.75967312153052946</v>
      </c>
    </row>
    <row r="69" spans="1:23" x14ac:dyDescent="0.25">
      <c r="A69" s="2" t="s">
        <v>39</v>
      </c>
      <c r="B69" s="2" t="s">
        <v>40</v>
      </c>
      <c r="I69">
        <f>[1]Info_Shares!I11/[1]Info_Shares!I$5</f>
        <v>1.1455011860454061</v>
      </c>
      <c r="J69">
        <f>[1]Info_Shares!J11/[1]Info_Shares!J$5</f>
        <v>1.1807789032270228</v>
      </c>
      <c r="K69">
        <f>[1]Info_Shares!K11/[1]Info_Shares!K$5</f>
        <v>1.161230916138104</v>
      </c>
      <c r="L69">
        <f>[1]Info_Shares!L11/[1]Info_Shares!L$5</f>
        <v>1.1792229681591821</v>
      </c>
      <c r="M69">
        <f>[1]Info_Shares!M11/[1]Info_Shares!M$5</f>
        <v>1.1620746533583448</v>
      </c>
      <c r="N69">
        <f>[1]Info_Shares!N11/[1]Info_Shares!N$5</f>
        <v>1.1638875861848041</v>
      </c>
      <c r="O69">
        <f>[1]Info_Shares!O11/[1]Info_Shares!O$5</f>
        <v>1.1509664371141228</v>
      </c>
      <c r="P69">
        <f>[1]Info_Shares!P11/[1]Info_Shares!P$5</f>
        <v>1.1836509427337523</v>
      </c>
      <c r="Q69">
        <f>[1]Info_Shares!Q11/[1]Info_Shares!Q$5</f>
        <v>1.1638603939340426</v>
      </c>
      <c r="R69">
        <f>[1]Info_Shares!R11/[1]Info_Shares!R$5</f>
        <v>1.1493490715775216</v>
      </c>
      <c r="S69">
        <f>[1]Info_Shares!S11/[1]Info_Shares!S$5</f>
        <v>1.1391009686751394</v>
      </c>
      <c r="T69">
        <f>[1]Info_Shares!T11/[1]Info_Shares!T$5</f>
        <v>1.0933538434516274</v>
      </c>
      <c r="U69">
        <f>[1]Info_Shares!U11/[1]Info_Shares!U$5</f>
        <v>1.0611394192363304</v>
      </c>
      <c r="V69">
        <f>[1]Info_Shares!V11/[1]Info_Shares!V$5</f>
        <v>1.1120407443445361</v>
      </c>
      <c r="W69">
        <f>[1]Info_Shares!W11/[1]Info_Shares!W$5</f>
        <v>1.1200431256866124</v>
      </c>
    </row>
    <row r="70" spans="1:23" x14ac:dyDescent="0.25">
      <c r="A70" s="12" t="s">
        <v>41</v>
      </c>
      <c r="B70" s="12" t="s">
        <v>42</v>
      </c>
      <c r="I70">
        <f>[1]Info_Shares!I12/[1]Info_Shares!I$5</f>
        <v>1.8230538434213088</v>
      </c>
      <c r="J70">
        <f>[1]Info_Shares!J12/[1]Info_Shares!J$5</f>
        <v>1.8526066318106764</v>
      </c>
      <c r="K70">
        <f>[1]Info_Shares!K12/[1]Info_Shares!K$5</f>
        <v>1.8966618753109412</v>
      </c>
      <c r="L70">
        <f>[1]Info_Shares!L12/[1]Info_Shares!L$5</f>
        <v>1.8374972641423895</v>
      </c>
      <c r="M70">
        <f>[1]Info_Shares!M12/[1]Info_Shares!M$5</f>
        <v>1.7903739696832994</v>
      </c>
      <c r="N70">
        <f>[1]Info_Shares!N12/[1]Info_Shares!N$5</f>
        <v>1.7359323328265406</v>
      </c>
      <c r="O70">
        <f>[1]Info_Shares!O12/[1]Info_Shares!O$5</f>
        <v>1.7425350474811183</v>
      </c>
      <c r="P70">
        <f>[1]Info_Shares!P12/[1]Info_Shares!P$5</f>
        <v>1.7280324336765713</v>
      </c>
      <c r="Q70">
        <f>[1]Info_Shares!Q12/[1]Info_Shares!Q$5</f>
        <v>1.7823968180573835</v>
      </c>
      <c r="R70">
        <f>[1]Info_Shares!R12/[1]Info_Shares!R$5</f>
        <v>1.7266911053126703</v>
      </c>
      <c r="S70">
        <f>[1]Info_Shares!S12/[1]Info_Shares!S$5</f>
        <v>1.7079926464375608</v>
      </c>
      <c r="T70">
        <f>[1]Info_Shares!T12/[1]Info_Shares!T$5</f>
        <v>1.6010000895497836</v>
      </c>
      <c r="U70">
        <f>[1]Info_Shares!U12/[1]Info_Shares!U$5</f>
        <v>1.4722024874041613</v>
      </c>
      <c r="V70">
        <f>[1]Info_Shares!V12/[1]Info_Shares!V$5</f>
        <v>1.6735175847249433</v>
      </c>
      <c r="W70">
        <f>[1]Info_Shares!W12/[1]Info_Shares!W$5</f>
        <v>1.7444592907130718</v>
      </c>
    </row>
    <row r="71" spans="1:23" x14ac:dyDescent="0.25">
      <c r="A71" s="2" t="s">
        <v>43</v>
      </c>
      <c r="B71" s="2" t="s">
        <v>44</v>
      </c>
      <c r="I71">
        <f>[1]Info_Shares!I13/[1]Info_Shares!I$5</f>
        <v>0.60832089045744531</v>
      </c>
      <c r="J71">
        <f>[1]Info_Shares!J13/[1]Info_Shares!J$5</f>
        <v>0.60245455397767944</v>
      </c>
      <c r="K71">
        <f>[1]Info_Shares!K13/[1]Info_Shares!K$5</f>
        <v>0.56163711732861143</v>
      </c>
      <c r="L71">
        <f>[1]Info_Shares!L13/[1]Info_Shares!L$5</f>
        <v>0.64244576657084751</v>
      </c>
      <c r="M71">
        <f>[1]Info_Shares!M13/[1]Info_Shares!M$5</f>
        <v>0.61174803009557577</v>
      </c>
      <c r="N71">
        <f>[1]Info_Shares!N13/[1]Info_Shares!N$5</f>
        <v>0.56962741823161867</v>
      </c>
      <c r="O71">
        <f>[1]Info_Shares!O13/[1]Info_Shares!O$5</f>
        <v>0.47571763070514494</v>
      </c>
      <c r="P71">
        <f>[1]Info_Shares!P13/[1]Info_Shares!P$5</f>
        <v>0.48608777636636941</v>
      </c>
      <c r="Q71">
        <f>[1]Info_Shares!Q13/[1]Info_Shares!Q$5</f>
        <v>0.58133939483059827</v>
      </c>
      <c r="R71">
        <f>[1]Info_Shares!R13/[1]Info_Shares!R$5</f>
        <v>0.63975766463480133</v>
      </c>
      <c r="S71">
        <f>[1]Info_Shares!S13/[1]Info_Shares!S$5</f>
        <v>0.64169584661222245</v>
      </c>
      <c r="T71">
        <f>[1]Info_Shares!T13/[1]Info_Shares!T$5</f>
        <v>0.68376649720494354</v>
      </c>
      <c r="U71">
        <f>[1]Info_Shares!U13/[1]Info_Shares!U$5</f>
        <v>0</v>
      </c>
      <c r="V71">
        <f>[1]Info_Shares!V13/[1]Info_Shares!V$5</f>
        <v>0.60940679158466682</v>
      </c>
      <c r="W71">
        <f>[1]Info_Shares!W13/[1]Info_Shares!W$5</f>
        <v>0.49592334899743379</v>
      </c>
    </row>
    <row r="72" spans="1:23" x14ac:dyDescent="0.25">
      <c r="A72" s="2" t="s">
        <v>45</v>
      </c>
      <c r="B72" s="2" t="s">
        <v>46</v>
      </c>
      <c r="I72">
        <f>[1]Info_Shares!I14/[1]Info_Shares!I$5</f>
        <v>0.67591785066792986</v>
      </c>
      <c r="J72">
        <f>[1]Info_Shares!J14/[1]Info_Shares!J$5</f>
        <v>0.62361467823398842</v>
      </c>
      <c r="K72">
        <f>[1]Info_Shares!K14/[1]Info_Shares!K$5</f>
        <v>0.60180989114754901</v>
      </c>
      <c r="L72">
        <f>[1]Info_Shares!L14/[1]Info_Shares!L$5</f>
        <v>0.59482679155885332</v>
      </c>
      <c r="M72">
        <f>[1]Info_Shares!M14/[1]Info_Shares!M$5</f>
        <v>0.54576915995097375</v>
      </c>
      <c r="N72">
        <f>[1]Info_Shares!N14/[1]Info_Shares!N$5</f>
        <v>0.56923273575560018</v>
      </c>
      <c r="O72">
        <f>[1]Info_Shares!O14/[1]Info_Shares!O$5</f>
        <v>0.60029539094647533</v>
      </c>
      <c r="P72">
        <f>[1]Info_Shares!P14/[1]Info_Shares!P$5</f>
        <v>0.69721291825300036</v>
      </c>
      <c r="Q72">
        <f>[1]Info_Shares!Q14/[1]Info_Shares!Q$5</f>
        <v>0.71218433733276265</v>
      </c>
      <c r="R72">
        <f>[1]Info_Shares!R14/[1]Info_Shares!R$5</f>
        <v>0.63984154927727432</v>
      </c>
      <c r="S72">
        <f>[1]Info_Shares!S14/[1]Info_Shares!S$5</f>
        <v>0.51313155149562695</v>
      </c>
      <c r="T72">
        <f>[1]Info_Shares!T14/[1]Info_Shares!T$5</f>
        <v>0.62975402667867597</v>
      </c>
      <c r="U72">
        <f>[1]Info_Shares!U14/[1]Info_Shares!U$5</f>
        <v>0</v>
      </c>
      <c r="V72">
        <f>[1]Info_Shares!V14/[1]Info_Shares!V$5</f>
        <v>0.7981756548096276</v>
      </c>
      <c r="W72">
        <f>[1]Info_Shares!W14/[1]Info_Shares!W$5</f>
        <v>0.56019273477366305</v>
      </c>
    </row>
    <row r="73" spans="1:23" x14ac:dyDescent="0.25">
      <c r="A73" s="2" t="s">
        <v>47</v>
      </c>
      <c r="B73" s="2" t="s">
        <v>48</v>
      </c>
      <c r="I73">
        <f>[1]Info_Shares!I15/[1]Info_Shares!I$5</f>
        <v>0.70302651185229281</v>
      </c>
      <c r="J73">
        <f>[1]Info_Shares!J15/[1]Info_Shares!J$5</f>
        <v>0.76806403602049911</v>
      </c>
      <c r="K73">
        <f>[1]Info_Shares!K15/[1]Info_Shares!K$5</f>
        <v>0.68091172268885647</v>
      </c>
      <c r="L73">
        <f>[1]Info_Shares!L15/[1]Info_Shares!L$5</f>
        <v>0.60206853216779499</v>
      </c>
      <c r="M73">
        <f>[1]Info_Shares!M15/[1]Info_Shares!M$5</f>
        <v>0.51090106118728118</v>
      </c>
      <c r="N73">
        <f>[1]Info_Shares!N15/[1]Info_Shares!N$5</f>
        <v>0.68890388613286546</v>
      </c>
      <c r="O73">
        <f>[1]Info_Shares!O15/[1]Info_Shares!O$5</f>
        <v>0.67446165977554884</v>
      </c>
      <c r="P73">
        <f>[1]Info_Shares!P15/[1]Info_Shares!P$5</f>
        <v>0.75550874698588621</v>
      </c>
      <c r="Q73">
        <f>[1]Info_Shares!Q15/[1]Info_Shares!Q$5</f>
        <v>0.63079546940081388</v>
      </c>
      <c r="R73">
        <f>[1]Info_Shares!R15/[1]Info_Shares!R$5</f>
        <v>0.61249273326864972</v>
      </c>
      <c r="S73">
        <f>[1]Info_Shares!S15/[1]Info_Shares!S$5</f>
        <v>0.62121147218889683</v>
      </c>
      <c r="T73">
        <f>[1]Info_Shares!T15/[1]Info_Shares!T$5</f>
        <v>0.64168733365295905</v>
      </c>
      <c r="U73">
        <f>[1]Info_Shares!U15/[1]Info_Shares!U$5</f>
        <v>0</v>
      </c>
      <c r="V73">
        <f>[1]Info_Shares!V15/[1]Info_Shares!V$5</f>
        <v>0.60918041019298974</v>
      </c>
      <c r="W73">
        <f>[1]Info_Shares!W15/[1]Info_Shares!W$5</f>
        <v>0.80581144080780365</v>
      </c>
    </row>
    <row r="74" spans="1:23" x14ac:dyDescent="0.25">
      <c r="A74" s="2" t="s">
        <v>49</v>
      </c>
      <c r="B74" s="2" t="s">
        <v>50</v>
      </c>
      <c r="I74">
        <f>[1]Info_Shares!I16/[1]Info_Shares!I$5</f>
        <v>0.99805936096796699</v>
      </c>
      <c r="J74">
        <f>[1]Info_Shares!J16/[1]Info_Shares!J$5</f>
        <v>1.1002372311768174</v>
      </c>
      <c r="K74">
        <f>[1]Info_Shares!K16/[1]Info_Shares!K$5</f>
        <v>1.0444013801660736</v>
      </c>
      <c r="L74">
        <f>[1]Info_Shares!L16/[1]Info_Shares!L$5</f>
        <v>1.0874636264684869</v>
      </c>
      <c r="M74">
        <f>[1]Info_Shares!M16/[1]Info_Shares!M$5</f>
        <v>1.1393989025289943</v>
      </c>
      <c r="N74">
        <f>[1]Info_Shares!N16/[1]Info_Shares!N$5</f>
        <v>1.233323586116311</v>
      </c>
      <c r="O74">
        <f>[1]Info_Shares!O16/[1]Info_Shares!O$5</f>
        <v>1.2538143099727428</v>
      </c>
      <c r="P74">
        <f>[1]Info_Shares!P16/[1]Info_Shares!P$5</f>
        <v>1.4427474526614472</v>
      </c>
      <c r="Q74">
        <f>[1]Info_Shares!Q16/[1]Info_Shares!Q$5</f>
        <v>1.2501799617844012</v>
      </c>
      <c r="R74">
        <f>[1]Info_Shares!R16/[1]Info_Shares!R$5</f>
        <v>1.1921665708573492</v>
      </c>
      <c r="S74">
        <f>[1]Info_Shares!S16/[1]Info_Shares!S$5</f>
        <v>1.2170572514762483</v>
      </c>
      <c r="T74">
        <f>[1]Info_Shares!T16/[1]Info_Shares!T$5</f>
        <v>1.166886546566595</v>
      </c>
      <c r="U74">
        <f>[1]Info_Shares!U16/[1]Info_Shares!U$5</f>
        <v>1.3458498372370482</v>
      </c>
      <c r="V74">
        <f>[1]Info_Shares!V16/[1]Info_Shares!V$5</f>
        <v>1.3239729697422173</v>
      </c>
      <c r="W74">
        <f>[1]Info_Shares!W16/[1]Info_Shares!W$5</f>
        <v>1.2455554160913769</v>
      </c>
    </row>
    <row r="75" spans="1:23" x14ac:dyDescent="0.25">
      <c r="A75" s="2" t="s">
        <v>51</v>
      </c>
      <c r="B75" s="2" t="s">
        <v>52</v>
      </c>
      <c r="I75">
        <f>[1]Info_Shares!I17/[1]Info_Shares!I$5</f>
        <v>0.7781166771469753</v>
      </c>
      <c r="J75">
        <f>[1]Info_Shares!J17/[1]Info_Shares!J$5</f>
        <v>0.81724588458128355</v>
      </c>
      <c r="K75">
        <f>[1]Info_Shares!K17/[1]Info_Shares!K$5</f>
        <v>0.6711201523340331</v>
      </c>
      <c r="L75">
        <f>[1]Info_Shares!L17/[1]Info_Shares!L$5</f>
        <v>0.76222746940874186</v>
      </c>
      <c r="M75">
        <f>[1]Info_Shares!M17/[1]Info_Shares!M$5</f>
        <v>0.80174874540734065</v>
      </c>
      <c r="N75">
        <f>[1]Info_Shares!N17/[1]Info_Shares!N$5</f>
        <v>0.81321527016121975</v>
      </c>
      <c r="O75">
        <f>[1]Info_Shares!O17/[1]Info_Shares!O$5</f>
        <v>0.71482719698098973</v>
      </c>
      <c r="P75">
        <f>[1]Info_Shares!P17/[1]Info_Shares!P$5</f>
        <v>0.80538244918952739</v>
      </c>
      <c r="Q75">
        <f>[1]Info_Shares!Q17/[1]Info_Shares!Q$5</f>
        <v>0.71051450301310792</v>
      </c>
      <c r="R75">
        <f>[1]Info_Shares!R17/[1]Info_Shares!R$5</f>
        <v>0.77284803547882752</v>
      </c>
      <c r="S75">
        <f>[1]Info_Shares!S17/[1]Info_Shares!S$5</f>
        <v>0.88769824041634893</v>
      </c>
      <c r="T75">
        <f>[1]Info_Shares!T17/[1]Info_Shares!T$5</f>
        <v>0.73940817760211541</v>
      </c>
      <c r="U75">
        <f>[1]Info_Shares!U17/[1]Info_Shares!U$5</f>
        <v>0</v>
      </c>
      <c r="V75">
        <f>[1]Info_Shares!V17/[1]Info_Shares!V$5</f>
        <v>0.74036530500638442</v>
      </c>
      <c r="W75">
        <f>[1]Info_Shares!W17/[1]Info_Shares!W$5</f>
        <v>0.59810120974678094</v>
      </c>
    </row>
    <row r="76" spans="1:23" x14ac:dyDescent="0.25">
      <c r="A76" s="2" t="s">
        <v>53</v>
      </c>
      <c r="B76" s="2" t="s">
        <v>54</v>
      </c>
      <c r="I76">
        <f>[1]Info_Shares!I18/[1]Info_Shares!I$5</f>
        <v>0.79745608181425409</v>
      </c>
      <c r="J76">
        <f>[1]Info_Shares!J18/[1]Info_Shares!J$5</f>
        <v>0.82069852723710246</v>
      </c>
      <c r="K76">
        <f>[1]Info_Shares!K18/[1]Info_Shares!K$5</f>
        <v>0.8131485259699468</v>
      </c>
      <c r="L76">
        <f>[1]Info_Shares!L18/[1]Info_Shares!L$5</f>
        <v>0.9854864701196725</v>
      </c>
      <c r="M76">
        <f>[1]Info_Shares!M18/[1]Info_Shares!M$5</f>
        <v>0.97862753543052805</v>
      </c>
      <c r="N76">
        <f>[1]Info_Shares!N18/[1]Info_Shares!N$5</f>
        <v>0.93605442635102032</v>
      </c>
      <c r="O76">
        <f>[1]Info_Shares!O18/[1]Info_Shares!O$5</f>
        <v>0.91525936935349728</v>
      </c>
      <c r="P76">
        <f>[1]Info_Shares!P18/[1]Info_Shares!P$5</f>
        <v>0.82335902082200285</v>
      </c>
      <c r="Q76">
        <f>[1]Info_Shares!Q18/[1]Info_Shares!Q$5</f>
        <v>0.76358508791106272</v>
      </c>
      <c r="R76">
        <f>[1]Info_Shares!R18/[1]Info_Shares!R$5</f>
        <v>0.82953258107230365</v>
      </c>
      <c r="S76">
        <f>[1]Info_Shares!S18/[1]Info_Shares!S$5</f>
        <v>0.79102991321231686</v>
      </c>
      <c r="T76">
        <f>[1]Info_Shares!T18/[1]Info_Shares!T$5</f>
        <v>0.76888547873078961</v>
      </c>
      <c r="U76">
        <f>[1]Info_Shares!U18/[1]Info_Shares!U$5</f>
        <v>0.82281639729967526</v>
      </c>
      <c r="V76">
        <f>[1]Info_Shares!V18/[1]Info_Shares!V$5</f>
        <v>0.72711851112298087</v>
      </c>
      <c r="W76">
        <f>[1]Info_Shares!W18/[1]Info_Shares!W$5</f>
        <v>0.74531731544610369</v>
      </c>
    </row>
    <row r="77" spans="1:23" x14ac:dyDescent="0.25">
      <c r="A77" s="2" t="s">
        <v>55</v>
      </c>
      <c r="B77" s="2" t="s">
        <v>56</v>
      </c>
      <c r="I77">
        <f>[1]Info_Shares!I19/[1]Info_Shares!I$5</f>
        <v>1.8545543622540754</v>
      </c>
      <c r="J77">
        <f>[1]Info_Shares!J19/[1]Info_Shares!J$5</f>
        <v>1.83613904674232</v>
      </c>
      <c r="K77">
        <f>[1]Info_Shares!K19/[1]Info_Shares!K$5</f>
        <v>1.8145883632480893</v>
      </c>
      <c r="L77">
        <f>[1]Info_Shares!L19/[1]Info_Shares!L$5</f>
        <v>1.8463744125996862</v>
      </c>
      <c r="M77">
        <f>[1]Info_Shares!M19/[1]Info_Shares!M$5</f>
        <v>1.9589675998484368</v>
      </c>
      <c r="N77">
        <f>[1]Info_Shares!N19/[1]Info_Shares!N$5</f>
        <v>2.0156361239926812</v>
      </c>
      <c r="O77">
        <f>[1]Info_Shares!O19/[1]Info_Shares!O$5</f>
        <v>2.0771094256002876</v>
      </c>
      <c r="P77">
        <f>[1]Info_Shares!P19/[1]Info_Shares!P$5</f>
        <v>1.9840001815806194</v>
      </c>
      <c r="Q77">
        <f>[1]Info_Shares!Q19/[1]Info_Shares!Q$5</f>
        <v>1.9858261681183385</v>
      </c>
      <c r="R77">
        <f>[1]Info_Shares!R19/[1]Info_Shares!R$5</f>
        <v>2.0770072652888234</v>
      </c>
      <c r="S77">
        <f>[1]Info_Shares!S19/[1]Info_Shares!S$5</f>
        <v>2.1778722336631406</v>
      </c>
      <c r="T77">
        <f>[1]Info_Shares!T19/[1]Info_Shares!T$5</f>
        <v>2.2034905397153213</v>
      </c>
      <c r="U77">
        <f>[1]Info_Shares!U19/[1]Info_Shares!U$5</f>
        <v>2.4504226448629147</v>
      </c>
      <c r="V77">
        <f>[1]Info_Shares!V19/[1]Info_Shares!V$5</f>
        <v>2.3808586817032245</v>
      </c>
      <c r="W77">
        <f>[1]Info_Shares!W19/[1]Info_Shares!W$5</f>
        <v>2.1807942324679219</v>
      </c>
    </row>
    <row r="78" spans="1:23" x14ac:dyDescent="0.25">
      <c r="A78" s="2" t="s">
        <v>57</v>
      </c>
      <c r="B78" s="2" t="s">
        <v>56</v>
      </c>
      <c r="I78">
        <f>[1]Info_Shares!I20/[1]Info_Shares!I$5</f>
        <v>1.8545543622540754</v>
      </c>
      <c r="J78">
        <f>[1]Info_Shares!J20/[1]Info_Shares!J$5</f>
        <v>1.83613904674232</v>
      </c>
      <c r="K78">
        <f>[1]Info_Shares!K20/[1]Info_Shares!K$5</f>
        <v>1.8145883632480893</v>
      </c>
      <c r="L78">
        <f>[1]Info_Shares!L20/[1]Info_Shares!L$5</f>
        <v>1.8463744125996862</v>
      </c>
      <c r="M78">
        <f>[1]Info_Shares!M20/[1]Info_Shares!M$5</f>
        <v>1.9589675998484368</v>
      </c>
      <c r="N78">
        <f>[1]Info_Shares!N20/[1]Info_Shares!N$5</f>
        <v>2.0156361239926812</v>
      </c>
      <c r="O78">
        <f>[1]Info_Shares!O20/[1]Info_Shares!O$5</f>
        <v>2.0771094256002876</v>
      </c>
      <c r="P78">
        <f>[1]Info_Shares!P20/[1]Info_Shares!P$5</f>
        <v>1.9840001815806194</v>
      </c>
      <c r="Q78">
        <f>[1]Info_Shares!Q20/[1]Info_Shares!Q$5</f>
        <v>1.9858261681183385</v>
      </c>
      <c r="R78">
        <f>[1]Info_Shares!R20/[1]Info_Shares!R$5</f>
        <v>2.0770072652888234</v>
      </c>
      <c r="S78">
        <f>[1]Info_Shares!S20/[1]Info_Shares!S$5</f>
        <v>2.1778722336631406</v>
      </c>
      <c r="T78">
        <f>[1]Info_Shares!T20/[1]Info_Shares!T$5</f>
        <v>2.2034905397153213</v>
      </c>
      <c r="U78">
        <f>[1]Info_Shares!U20/[1]Info_Shares!U$5</f>
        <v>2.4504226448629147</v>
      </c>
      <c r="V78">
        <f>[1]Info_Shares!V20/[1]Info_Shares!V$5</f>
        <v>2.3808586817032245</v>
      </c>
      <c r="W78">
        <f>[1]Info_Shares!W20/[1]Info_Shares!W$5</f>
        <v>2.1807942324679219</v>
      </c>
    </row>
    <row r="79" spans="1:23" x14ac:dyDescent="0.25">
      <c r="A79" s="2" t="s">
        <v>58</v>
      </c>
      <c r="B79" s="2" t="s">
        <v>59</v>
      </c>
      <c r="I79">
        <f>[1]Info_Shares!I21/[1]Info_Shares!I$5</f>
        <v>0.69054917948053918</v>
      </c>
      <c r="J79">
        <f>[1]Info_Shares!J21/[1]Info_Shares!J$5</f>
        <v>0.64216900746114358</v>
      </c>
      <c r="K79">
        <f>[1]Info_Shares!K21/[1]Info_Shares!K$5</f>
        <v>0.78379725950737145</v>
      </c>
      <c r="L79">
        <f>[1]Info_Shares!L21/[1]Info_Shares!L$5</f>
        <v>0.80691866593410888</v>
      </c>
      <c r="M79">
        <f>[1]Info_Shares!M21/[1]Info_Shares!M$5</f>
        <v>0.77238698609686041</v>
      </c>
      <c r="N79">
        <f>[1]Info_Shares!N21/[1]Info_Shares!N$5</f>
        <v>0.7571123272615361</v>
      </c>
      <c r="O79">
        <f>[1]Info_Shares!O21/[1]Info_Shares!O$5</f>
        <v>0.64193832890436364</v>
      </c>
      <c r="P79">
        <f>[1]Info_Shares!P21/[1]Info_Shares!P$5</f>
        <v>0.73654644783991441</v>
      </c>
      <c r="Q79">
        <f>[1]Info_Shares!Q21/[1]Info_Shares!Q$5</f>
        <v>0.71446844361028905</v>
      </c>
      <c r="R79">
        <f>[1]Info_Shares!R21/[1]Info_Shares!R$5</f>
        <v>0.72024995256554492</v>
      </c>
      <c r="S79">
        <f>[1]Info_Shares!S21/[1]Info_Shares!S$5</f>
        <v>0.69839503452292895</v>
      </c>
      <c r="T79">
        <f>[1]Info_Shares!T21/[1]Info_Shares!T$5</f>
        <v>0.61473391486741158</v>
      </c>
      <c r="U79">
        <f>[1]Info_Shares!U21/[1]Info_Shares!U$5</f>
        <v>0.7697038175667007</v>
      </c>
      <c r="V79">
        <f>[1]Info_Shares!V21/[1]Info_Shares!V$5</f>
        <v>0.65521403593183813</v>
      </c>
      <c r="W79">
        <f>[1]Info_Shares!W21/[1]Info_Shares!W$5</f>
        <v>0.76396297205084762</v>
      </c>
    </row>
    <row r="80" spans="1:23" x14ac:dyDescent="0.25">
      <c r="A80" s="2" t="s">
        <v>60</v>
      </c>
      <c r="B80" s="2" t="s">
        <v>59</v>
      </c>
      <c r="I80">
        <f>[1]Info_Shares!I22/[1]Info_Shares!I$5</f>
        <v>0.69054917948053918</v>
      </c>
      <c r="J80">
        <f>[1]Info_Shares!J22/[1]Info_Shares!J$5</f>
        <v>0.64216900746114358</v>
      </c>
      <c r="K80">
        <f>[1]Info_Shares!K22/[1]Info_Shares!K$5</f>
        <v>0.78379725950737145</v>
      </c>
      <c r="L80">
        <f>[1]Info_Shares!L22/[1]Info_Shares!L$5</f>
        <v>0.80691866593410888</v>
      </c>
      <c r="M80">
        <f>[1]Info_Shares!M22/[1]Info_Shares!M$5</f>
        <v>0.77238698609686041</v>
      </c>
      <c r="N80">
        <f>[1]Info_Shares!N22/[1]Info_Shares!N$5</f>
        <v>0.7571123272615361</v>
      </c>
      <c r="O80">
        <f>[1]Info_Shares!O22/[1]Info_Shares!O$5</f>
        <v>0.64193832890436364</v>
      </c>
      <c r="P80">
        <f>[1]Info_Shares!P22/[1]Info_Shares!P$5</f>
        <v>0.73654644783991441</v>
      </c>
      <c r="Q80">
        <f>[1]Info_Shares!Q22/[1]Info_Shares!Q$5</f>
        <v>0.71446844361028905</v>
      </c>
      <c r="R80">
        <f>[1]Info_Shares!R22/[1]Info_Shares!R$5</f>
        <v>0.72024995256554492</v>
      </c>
      <c r="S80">
        <f>[1]Info_Shares!S22/[1]Info_Shares!S$5</f>
        <v>0.69839503452292895</v>
      </c>
      <c r="T80">
        <f>[1]Info_Shares!T22/[1]Info_Shares!T$5</f>
        <v>0.61473391486741158</v>
      </c>
      <c r="U80">
        <f>[1]Info_Shares!U22/[1]Info_Shares!U$5</f>
        <v>0.7697038175667007</v>
      </c>
      <c r="V80">
        <f>[1]Info_Shares!V22/[1]Info_Shares!V$5</f>
        <v>0.65521403593183813</v>
      </c>
      <c r="W80">
        <f>[1]Info_Shares!W22/[1]Info_Shares!W$5</f>
        <v>0.76396297205084762</v>
      </c>
    </row>
    <row r="81" spans="1:23" x14ac:dyDescent="0.25">
      <c r="A81" s="2" t="s">
        <v>61</v>
      </c>
      <c r="B81" s="2" t="s">
        <v>62</v>
      </c>
      <c r="I81">
        <f>[1]Info_Shares!I23/[1]Info_Shares!I$5</f>
        <v>0.88710164986926265</v>
      </c>
      <c r="J81">
        <f>[1]Info_Shares!J23/[1]Info_Shares!J$5</f>
        <v>0.81127548144149841</v>
      </c>
      <c r="K81">
        <f>[1]Info_Shares!K23/[1]Info_Shares!K$5</f>
        <v>0.95088230643126348</v>
      </c>
      <c r="L81">
        <f>[1]Info_Shares!L23/[1]Info_Shares!L$5</f>
        <v>0.75968671117737929</v>
      </c>
      <c r="M81">
        <f>[1]Info_Shares!M23/[1]Info_Shares!M$5</f>
        <v>0.81677407651071288</v>
      </c>
      <c r="N81">
        <f>[1]Info_Shares!N23/[1]Info_Shares!N$5</f>
        <v>0.90621877464892009</v>
      </c>
      <c r="O81">
        <f>[1]Info_Shares!O23/[1]Info_Shares!O$5</f>
        <v>1.1047181783420432</v>
      </c>
      <c r="P81">
        <f>[1]Info_Shares!P23/[1]Info_Shares!P$5</f>
        <v>0.74901872821039683</v>
      </c>
      <c r="Q81">
        <f>[1]Info_Shares!Q23/[1]Info_Shares!Q$5</f>
        <v>0.9644299397919287</v>
      </c>
      <c r="R81">
        <f>[1]Info_Shares!R23/[1]Info_Shares!R$5</f>
        <v>1.0590528947949842</v>
      </c>
      <c r="S81">
        <f>[1]Info_Shares!S23/[1]Info_Shares!S$5</f>
        <v>0.85524846080051553</v>
      </c>
      <c r="T81">
        <f>[1]Info_Shares!T23/[1]Info_Shares!T$5</f>
        <v>0.96804569980164867</v>
      </c>
      <c r="U81">
        <f>[1]Info_Shares!U23/[1]Info_Shares!U$5</f>
        <v>0</v>
      </c>
      <c r="V81">
        <f>[1]Info_Shares!V23/[1]Info_Shares!V$5</f>
        <v>0</v>
      </c>
      <c r="W81">
        <f>[1]Info_Shares!W23/[1]Info_Shares!W$5</f>
        <v>1.1411369758646022</v>
      </c>
    </row>
    <row r="82" spans="1:23" x14ac:dyDescent="0.25">
      <c r="A82" s="2" t="s">
        <v>63</v>
      </c>
      <c r="B82" s="2" t="s">
        <v>62</v>
      </c>
      <c r="I82">
        <f>[1]Info_Shares!I24/[1]Info_Shares!I$5</f>
        <v>0.88710164986926265</v>
      </c>
      <c r="J82">
        <f>[1]Info_Shares!J24/[1]Info_Shares!J$5</f>
        <v>0.81127548144149841</v>
      </c>
      <c r="K82">
        <f>[1]Info_Shares!K24/[1]Info_Shares!K$5</f>
        <v>0.95088230643126348</v>
      </c>
      <c r="L82">
        <f>[1]Info_Shares!L24/[1]Info_Shares!L$5</f>
        <v>0.75968671117737929</v>
      </c>
      <c r="M82">
        <f>[1]Info_Shares!M24/[1]Info_Shares!M$5</f>
        <v>0.81677407651071288</v>
      </c>
      <c r="N82">
        <f>[1]Info_Shares!N24/[1]Info_Shares!N$5</f>
        <v>0.90621877464892009</v>
      </c>
      <c r="O82">
        <f>[1]Info_Shares!O24/[1]Info_Shares!O$5</f>
        <v>1.1047181783420432</v>
      </c>
      <c r="P82">
        <f>[1]Info_Shares!P24/[1]Info_Shares!P$5</f>
        <v>0.74901872821039683</v>
      </c>
      <c r="Q82">
        <f>[1]Info_Shares!Q24/[1]Info_Shares!Q$5</f>
        <v>0.9644299397919287</v>
      </c>
      <c r="R82">
        <f>[1]Info_Shares!R24/[1]Info_Shares!R$5</f>
        <v>1.0590528947949842</v>
      </c>
      <c r="S82">
        <f>[1]Info_Shares!S24/[1]Info_Shares!S$5</f>
        <v>0.85524846080051553</v>
      </c>
      <c r="T82">
        <f>[1]Info_Shares!T24/[1]Info_Shares!T$5</f>
        <v>0.96804569980164867</v>
      </c>
      <c r="U82">
        <f>[1]Info_Shares!U24/[1]Info_Shares!U$5</f>
        <v>0</v>
      </c>
      <c r="V82">
        <f>[1]Info_Shares!V24/[1]Info_Shares!V$5</f>
        <v>0</v>
      </c>
      <c r="W82">
        <f>[1]Info_Shares!W24/[1]Info_Shares!W$5</f>
        <v>1.1411369758646022</v>
      </c>
    </row>
    <row r="83" spans="1:23" x14ac:dyDescent="0.25">
      <c r="A83" s="2" t="s">
        <v>64</v>
      </c>
      <c r="B83" s="2" t="s">
        <v>65</v>
      </c>
      <c r="I83">
        <f>[1]Info_Shares!I25/[1]Info_Shares!I$5</f>
        <v>1.7508721030818917</v>
      </c>
      <c r="J83">
        <f>[1]Info_Shares!J25/[1]Info_Shares!J$5</f>
        <v>1.6420657849182765</v>
      </c>
      <c r="K83">
        <f>[1]Info_Shares!K25/[1]Info_Shares!K$5</f>
        <v>1.449515398540091</v>
      </c>
      <c r="L83">
        <f>[1]Info_Shares!L25/[1]Info_Shares!L$5</f>
        <v>1.5027136260570091</v>
      </c>
      <c r="M83">
        <f>[1]Info_Shares!M25/[1]Info_Shares!M$5</f>
        <v>1.5381322216840794</v>
      </c>
      <c r="N83">
        <f>[1]Info_Shares!N25/[1]Info_Shares!N$5</f>
        <v>1.7732082749890437</v>
      </c>
      <c r="O83">
        <f>[1]Info_Shares!O25/[1]Info_Shares!O$5</f>
        <v>1.6005749268218488</v>
      </c>
      <c r="P83">
        <f>[1]Info_Shares!P25/[1]Info_Shares!P$5</f>
        <v>1.74031627910688</v>
      </c>
      <c r="Q83">
        <f>[1]Info_Shares!Q25/[1]Info_Shares!Q$5</f>
        <v>1.6216332739565462</v>
      </c>
      <c r="R83">
        <f>[1]Info_Shares!R25/[1]Info_Shares!R$5</f>
        <v>1.7160617430566134</v>
      </c>
      <c r="S83">
        <f>[1]Info_Shares!S25/[1]Info_Shares!S$5</f>
        <v>1.7132297165320953</v>
      </c>
      <c r="T83">
        <f>[1]Info_Shares!T25/[1]Info_Shares!T$5</f>
        <v>1.6558482482906245</v>
      </c>
      <c r="U83">
        <f>[1]Info_Shares!U25/[1]Info_Shares!U$5</f>
        <v>1.593661102268642</v>
      </c>
      <c r="V83">
        <f>[1]Info_Shares!V25/[1]Info_Shares!V$5</f>
        <v>1.6556861238913854</v>
      </c>
      <c r="W83">
        <f>[1]Info_Shares!W25/[1]Info_Shares!W$5</f>
        <v>1.5519748137192049</v>
      </c>
    </row>
    <row r="84" spans="1:23" x14ac:dyDescent="0.25">
      <c r="A84" s="2" t="s">
        <v>66</v>
      </c>
      <c r="B84" s="2" t="s">
        <v>65</v>
      </c>
      <c r="I84">
        <f>[1]Info_Shares!I26/[1]Info_Shares!I$5</f>
        <v>1.7508721030818917</v>
      </c>
      <c r="J84">
        <f>[1]Info_Shares!J26/[1]Info_Shares!J$5</f>
        <v>1.6420657849182765</v>
      </c>
      <c r="K84">
        <f>[1]Info_Shares!K26/[1]Info_Shares!K$5</f>
        <v>1.449515398540091</v>
      </c>
      <c r="L84">
        <f>[1]Info_Shares!L26/[1]Info_Shares!L$5</f>
        <v>1.5027136260570091</v>
      </c>
      <c r="M84">
        <f>[1]Info_Shares!M26/[1]Info_Shares!M$5</f>
        <v>1.5381322216840794</v>
      </c>
      <c r="N84">
        <f>[1]Info_Shares!N26/[1]Info_Shares!N$5</f>
        <v>1.7732082749890437</v>
      </c>
      <c r="O84">
        <f>[1]Info_Shares!O26/[1]Info_Shares!O$5</f>
        <v>1.6005749268218488</v>
      </c>
      <c r="P84">
        <f>[1]Info_Shares!P26/[1]Info_Shares!P$5</f>
        <v>1.74031627910688</v>
      </c>
      <c r="Q84">
        <f>[1]Info_Shares!Q26/[1]Info_Shares!Q$5</f>
        <v>1.6216332739565462</v>
      </c>
      <c r="R84">
        <f>[1]Info_Shares!R26/[1]Info_Shares!R$5</f>
        <v>1.7160617430566134</v>
      </c>
      <c r="S84">
        <f>[1]Info_Shares!S26/[1]Info_Shares!S$5</f>
        <v>1.7132297165320953</v>
      </c>
      <c r="T84">
        <f>[1]Info_Shares!T26/[1]Info_Shares!T$5</f>
        <v>1.6558482482906245</v>
      </c>
      <c r="U84">
        <f>[1]Info_Shares!U26/[1]Info_Shares!U$5</f>
        <v>1.593661102268642</v>
      </c>
      <c r="V84">
        <f>[1]Info_Shares!V26/[1]Info_Shares!V$5</f>
        <v>1.6556861238913854</v>
      </c>
      <c r="W84">
        <f>[1]Info_Shares!W26/[1]Info_Shares!W$5</f>
        <v>1.5519748137192049</v>
      </c>
    </row>
    <row r="85" spans="1:23" x14ac:dyDescent="0.25">
      <c r="A85" s="2" t="s">
        <v>67</v>
      </c>
      <c r="B85" s="2" t="s">
        <v>68</v>
      </c>
      <c r="I85">
        <f>[1]Info_Shares!I27/[1]Info_Shares!I$5</f>
        <v>1.1828848612415632</v>
      </c>
      <c r="J85">
        <f>[1]Info_Shares!J27/[1]Info_Shares!J$5</f>
        <v>1.2487316929840833</v>
      </c>
      <c r="K85">
        <f>[1]Info_Shares!K27/[1]Info_Shares!K$5</f>
        <v>1.2199260514907175</v>
      </c>
      <c r="L85">
        <f>[1]Info_Shares!L27/[1]Info_Shares!L$5</f>
        <v>1.2003243341109253</v>
      </c>
      <c r="M85">
        <f>[1]Info_Shares!M27/[1]Info_Shares!M$5</f>
        <v>1.1178966349095014</v>
      </c>
      <c r="N85">
        <f>[1]Info_Shares!N27/[1]Info_Shares!N$5</f>
        <v>1.077532206272795</v>
      </c>
      <c r="O85">
        <f>[1]Info_Shares!O27/[1]Info_Shares!O$5</f>
        <v>1.137190331858718</v>
      </c>
      <c r="P85">
        <f>[1]Info_Shares!P27/[1]Info_Shares!P$5</f>
        <v>1.0681160257117486</v>
      </c>
      <c r="Q85">
        <f>[1]Info_Shares!Q27/[1]Info_Shares!Q$5</f>
        <v>1.0996480525333585</v>
      </c>
      <c r="R85">
        <f>[1]Info_Shares!R27/[1]Info_Shares!R$5</f>
        <v>1.1597466253416491</v>
      </c>
      <c r="S85">
        <f>[1]Info_Shares!S27/[1]Info_Shares!S$5</f>
        <v>1.1019487517019253</v>
      </c>
      <c r="T85">
        <f>[1]Info_Shares!T27/[1]Info_Shares!T$5</f>
        <v>1.0830781359604094</v>
      </c>
      <c r="U85">
        <f>[1]Info_Shares!U27/[1]Info_Shares!U$5</f>
        <v>1.0259431029167774</v>
      </c>
      <c r="V85">
        <f>[1]Info_Shares!V27/[1]Info_Shares!V$5</f>
        <v>1.013722780652369</v>
      </c>
      <c r="W85">
        <f>[1]Info_Shares!W27/[1]Info_Shares!W$5</f>
        <v>1.0268990301948722</v>
      </c>
    </row>
    <row r="86" spans="1:23" x14ac:dyDescent="0.25">
      <c r="A86" s="2" t="s">
        <v>69</v>
      </c>
      <c r="B86" s="2" t="s">
        <v>70</v>
      </c>
      <c r="I86">
        <f>[1]Info_Shares!I28/[1]Info_Shares!I$5</f>
        <v>1.4588786298037684</v>
      </c>
      <c r="J86">
        <f>[1]Info_Shares!J28/[1]Info_Shares!J$5</f>
        <v>1.5517567342093583</v>
      </c>
      <c r="K86">
        <f>[1]Info_Shares!K28/[1]Info_Shares!K$5</f>
        <v>1.5294892595004712</v>
      </c>
      <c r="L86">
        <f>[1]Info_Shares!L28/[1]Info_Shares!L$5</f>
        <v>1.4041327073163807</v>
      </c>
      <c r="M86">
        <f>[1]Info_Shares!M28/[1]Info_Shares!M$5</f>
        <v>1.3589084672011325</v>
      </c>
      <c r="N86">
        <f>[1]Info_Shares!N28/[1]Info_Shares!N$5</f>
        <v>1.3288078933930842</v>
      </c>
      <c r="O86">
        <f>[1]Info_Shares!O28/[1]Info_Shares!O$5</f>
        <v>1.4037133159833184</v>
      </c>
      <c r="P86">
        <f>[1]Info_Shares!P28/[1]Info_Shares!P$5</f>
        <v>1.3357237256294958</v>
      </c>
      <c r="Q86">
        <f>[1]Info_Shares!Q28/[1]Info_Shares!Q$5</f>
        <v>1.3316734765745573</v>
      </c>
      <c r="R86">
        <f>[1]Info_Shares!R28/[1]Info_Shares!R$5</f>
        <v>1.4059020297638651</v>
      </c>
      <c r="S86">
        <f>[1]Info_Shares!S28/[1]Info_Shares!S$5</f>
        <v>1.3748386741796628</v>
      </c>
      <c r="T86">
        <f>[1]Info_Shares!T28/[1]Info_Shares!T$5</f>
        <v>1.3120084547202189</v>
      </c>
      <c r="U86">
        <f>[1]Info_Shares!U28/[1]Info_Shares!U$5</f>
        <v>1.1814703739379033</v>
      </c>
      <c r="V86">
        <f>[1]Info_Shares!V28/[1]Info_Shares!V$5</f>
        <v>1.2105995697107748</v>
      </c>
      <c r="W86">
        <f>[1]Info_Shares!W28/[1]Info_Shares!W$5</f>
        <v>1.2541666559480533</v>
      </c>
    </row>
    <row r="87" spans="1:23" x14ac:dyDescent="0.25">
      <c r="A87" s="2" t="s">
        <v>71</v>
      </c>
      <c r="B87" s="2" t="s">
        <v>72</v>
      </c>
      <c r="I87">
        <f>[1]Info_Shares!I29/[1]Info_Shares!I$5</f>
        <v>0.80402616962906293</v>
      </c>
      <c r="J87">
        <f>[1]Info_Shares!J29/[1]Info_Shares!J$5</f>
        <v>0.83318481185919391</v>
      </c>
      <c r="K87">
        <f>[1]Info_Shares!K29/[1]Info_Shares!K$5</f>
        <v>0.86912016465457831</v>
      </c>
      <c r="L87">
        <f>[1]Info_Shares!L29/[1]Info_Shares!L$5</f>
        <v>0.96295897889500615</v>
      </c>
      <c r="M87">
        <f>[1]Info_Shares!M29/[1]Info_Shares!M$5</f>
        <v>0.82939296301787413</v>
      </c>
      <c r="N87">
        <f>[1]Info_Shares!N29/[1]Info_Shares!N$5</f>
        <v>0.74907463179721301</v>
      </c>
      <c r="O87">
        <f>[1]Info_Shares!O29/[1]Info_Shares!O$5</f>
        <v>0.82870163565182176</v>
      </c>
      <c r="P87">
        <f>[1]Info_Shares!P29/[1]Info_Shares!P$5</f>
        <v>0.72546348103036429</v>
      </c>
      <c r="Q87">
        <f>[1]Info_Shares!Q29/[1]Info_Shares!Q$5</f>
        <v>0.76792050286315283</v>
      </c>
      <c r="R87">
        <f>[1]Info_Shares!R29/[1]Info_Shares!R$5</f>
        <v>0.75123950322070343</v>
      </c>
      <c r="S87">
        <f>[1]Info_Shares!S29/[1]Info_Shares!S$5</f>
        <v>0.64965779343297148</v>
      </c>
      <c r="T87">
        <f>[1]Info_Shares!T29/[1]Info_Shares!T$5</f>
        <v>0.78302030656476163</v>
      </c>
      <c r="U87">
        <f>[1]Info_Shares!U29/[1]Info_Shares!U$5</f>
        <v>0</v>
      </c>
      <c r="V87">
        <f>[1]Info_Shares!V29/[1]Info_Shares!V$5</f>
        <v>0</v>
      </c>
      <c r="W87">
        <f>[1]Info_Shares!W29/[1]Info_Shares!W$5</f>
        <v>0.62309556011153144</v>
      </c>
    </row>
    <row r="88" spans="1:23" x14ac:dyDescent="0.25">
      <c r="A88" s="2" t="s">
        <v>73</v>
      </c>
      <c r="B88" s="2" t="s">
        <v>74</v>
      </c>
      <c r="I88">
        <f>[1]Info_Shares!I30/[1]Info_Shares!I$5</f>
        <v>0.62744538500136338</v>
      </c>
      <c r="J88">
        <f>[1]Info_Shares!J30/[1]Info_Shares!J$5</f>
        <v>0.62676849278113189</v>
      </c>
      <c r="K88">
        <f>[1]Info_Shares!K30/[1]Info_Shares!K$5</f>
        <v>0.52655285364133264</v>
      </c>
      <c r="L88">
        <f>[1]Info_Shares!L30/[1]Info_Shares!L$5</f>
        <v>0.76172054862443761</v>
      </c>
      <c r="M88">
        <f>[1]Info_Shares!M30/[1]Info_Shares!M$5</f>
        <v>0.59611864559924688</v>
      </c>
      <c r="N88">
        <f>[1]Info_Shares!N30/[1]Info_Shares!N$5</f>
        <v>0.55077493044916837</v>
      </c>
      <c r="O88">
        <f>[1]Info_Shares!O30/[1]Info_Shares!O$5</f>
        <v>0.54663759070957951</v>
      </c>
      <c r="P88">
        <f>[1]Info_Shares!P30/[1]Info_Shares!P$5</f>
        <v>0.4922597714458955</v>
      </c>
      <c r="Q88">
        <f>[1]Info_Shares!Q30/[1]Info_Shares!Q$5</f>
        <v>0.61363706149528952</v>
      </c>
      <c r="R88">
        <f>[1]Info_Shares!R30/[1]Info_Shares!R$5</f>
        <v>0.69323650753164157</v>
      </c>
      <c r="S88">
        <f>[1]Info_Shares!S30/[1]Info_Shares!S$5</f>
        <v>0.5686621401465809</v>
      </c>
      <c r="T88">
        <f>[1]Info_Shares!T30/[1]Info_Shares!T$5</f>
        <v>0.56932262310261639</v>
      </c>
      <c r="U88">
        <f>[1]Info_Shares!U30/[1]Info_Shares!U$5</f>
        <v>0</v>
      </c>
      <c r="V88">
        <f>[1]Info_Shares!V30/[1]Info_Shares!V$5</f>
        <v>0.71779850378692223</v>
      </c>
      <c r="W88">
        <f>[1]Info_Shares!W30/[1]Info_Shares!W$5</f>
        <v>0.56947460930029115</v>
      </c>
    </row>
    <row r="89" spans="1:23" x14ac:dyDescent="0.25">
      <c r="A89" s="2" t="s">
        <v>75</v>
      </c>
      <c r="B89" s="2" t="s">
        <v>76</v>
      </c>
      <c r="I89">
        <f>[1]Info_Shares!I31/[1]Info_Shares!I$5</f>
        <v>0.51909238734748597</v>
      </c>
      <c r="J89">
        <f>[1]Info_Shares!J31/[1]Info_Shares!J$5</f>
        <v>0.47528377979834385</v>
      </c>
      <c r="K89">
        <f>[1]Info_Shares!K31/[1]Info_Shares!K$5</f>
        <v>0.45578774736263244</v>
      </c>
      <c r="L89">
        <f>[1]Info_Shares!L31/[1]Info_Shares!L$5</f>
        <v>0.54681595633651237</v>
      </c>
      <c r="M89">
        <f>[1]Info_Shares!M31/[1]Info_Shares!M$5</f>
        <v>0.52989988677671185</v>
      </c>
      <c r="N89">
        <f>[1]Info_Shares!N31/[1]Info_Shares!N$5</f>
        <v>0.5545845342203386</v>
      </c>
      <c r="O89">
        <f>[1]Info_Shares!O31/[1]Info_Shares!O$5</f>
        <v>0.46880897484263168</v>
      </c>
      <c r="P89">
        <f>[1]Info_Shares!P31/[1]Info_Shares!P$5</f>
        <v>0.58151637481364737</v>
      </c>
      <c r="Q89">
        <f>[1]Info_Shares!Q31/[1]Info_Shares!Q$5</f>
        <v>0.35416734613304951</v>
      </c>
      <c r="R89">
        <f>[1]Info_Shares!R31/[1]Info_Shares!R$5</f>
        <v>0.43407521372536795</v>
      </c>
      <c r="S89">
        <f>[1]Info_Shares!S31/[1]Info_Shares!S$5</f>
        <v>0.51479974630769698</v>
      </c>
      <c r="T89">
        <f>[1]Info_Shares!T31/[1]Info_Shares!T$5</f>
        <v>0.46791981869941507</v>
      </c>
      <c r="U89">
        <f>[1]Info_Shares!U31/[1]Info_Shares!U$5</f>
        <v>0</v>
      </c>
      <c r="V89">
        <f>[1]Info_Shares!V31/[1]Info_Shares!V$5</f>
        <v>0.51760069838181366</v>
      </c>
      <c r="W89">
        <f>[1]Info_Shares!W31/[1]Info_Shares!W$5</f>
        <v>0.48410476170502037</v>
      </c>
    </row>
    <row r="90" spans="1:23" x14ac:dyDescent="0.25">
      <c r="A90" s="2" t="s">
        <v>77</v>
      </c>
      <c r="B90" s="2" t="s">
        <v>76</v>
      </c>
      <c r="I90">
        <f>[1]Info_Shares!I32/[1]Info_Shares!I$5</f>
        <v>0.51909238734748597</v>
      </c>
      <c r="J90">
        <f>[1]Info_Shares!J32/[1]Info_Shares!J$5</f>
        <v>0.47528377979834385</v>
      </c>
      <c r="K90">
        <f>[1]Info_Shares!K32/[1]Info_Shares!K$5</f>
        <v>0.45578774736263244</v>
      </c>
      <c r="L90">
        <f>[1]Info_Shares!L32/[1]Info_Shares!L$5</f>
        <v>0.54681595633651237</v>
      </c>
      <c r="M90">
        <f>[1]Info_Shares!M32/[1]Info_Shares!M$5</f>
        <v>0.52989988677671185</v>
      </c>
      <c r="N90">
        <f>[1]Info_Shares!N32/[1]Info_Shares!N$5</f>
        <v>0.5545845342203386</v>
      </c>
      <c r="O90">
        <f>[1]Info_Shares!O32/[1]Info_Shares!O$5</f>
        <v>0.46880897484263168</v>
      </c>
      <c r="P90">
        <f>[1]Info_Shares!P32/[1]Info_Shares!P$5</f>
        <v>0.58151637481364737</v>
      </c>
      <c r="Q90">
        <f>[1]Info_Shares!Q32/[1]Info_Shares!Q$5</f>
        <v>0.35416734613304951</v>
      </c>
      <c r="R90">
        <f>[1]Info_Shares!R32/[1]Info_Shares!R$5</f>
        <v>0.43407521372536795</v>
      </c>
      <c r="S90">
        <f>[1]Info_Shares!S32/[1]Info_Shares!S$5</f>
        <v>0.51479974630769698</v>
      </c>
      <c r="T90">
        <f>[1]Info_Shares!T32/[1]Info_Shares!T$5</f>
        <v>0.46791981869941507</v>
      </c>
      <c r="U90">
        <f>[1]Info_Shares!U32/[1]Info_Shares!U$5</f>
        <v>0</v>
      </c>
      <c r="V90">
        <f>[1]Info_Shares!V32/[1]Info_Shares!V$5</f>
        <v>0.51760069838181366</v>
      </c>
      <c r="W90">
        <f>[1]Info_Shares!W32/[1]Info_Shares!W$5</f>
        <v>0.48410476170502037</v>
      </c>
    </row>
    <row r="91" spans="1:23" x14ac:dyDescent="0.25">
      <c r="A91" s="2" t="s">
        <v>78</v>
      </c>
      <c r="B91" s="2" t="s">
        <v>79</v>
      </c>
      <c r="I91">
        <f>[1]Info_Shares!I33/[1]Info_Shares!I$5</f>
        <v>0.6152616155011279</v>
      </c>
      <c r="J91">
        <f>[1]Info_Shares!J33/[1]Info_Shares!J$5</f>
        <v>0.63055256137780069</v>
      </c>
      <c r="K91">
        <f>[1]Info_Shares!K33/[1]Info_Shares!K$5</f>
        <v>0.63741199886005306</v>
      </c>
      <c r="L91">
        <f>[1]Info_Shares!L33/[1]Info_Shares!L$5</f>
        <v>0.60751905443786214</v>
      </c>
      <c r="M91">
        <f>[1]Info_Shares!M33/[1]Info_Shares!M$5</f>
        <v>0.63617177299636918</v>
      </c>
      <c r="N91">
        <f>[1]Info_Shares!N33/[1]Info_Shares!N$5</f>
        <v>0.68004487307555972</v>
      </c>
      <c r="O91">
        <f>[1]Info_Shares!O33/[1]Info_Shares!O$5</f>
        <v>0.67020075202554052</v>
      </c>
      <c r="P91">
        <f>[1]Info_Shares!P33/[1]Info_Shares!P$5</f>
        <v>0.63378861230130468</v>
      </c>
      <c r="Q91">
        <f>[1]Info_Shares!Q33/[1]Info_Shares!Q$5</f>
        <v>0.64997948376269543</v>
      </c>
      <c r="R91">
        <f>[1]Info_Shares!R33/[1]Info_Shares!R$5</f>
        <v>0.65140185918410209</v>
      </c>
      <c r="S91">
        <f>[1]Info_Shares!S33/[1]Info_Shares!S$5</f>
        <v>0.62791250718242264</v>
      </c>
      <c r="T91">
        <f>[1]Info_Shares!T33/[1]Info_Shares!T$5</f>
        <v>0.69439816310769575</v>
      </c>
      <c r="U91">
        <f>[1]Info_Shares!U33/[1]Info_Shares!U$5</f>
        <v>0.72070869528363246</v>
      </c>
      <c r="V91">
        <f>[1]Info_Shares!V33/[1]Info_Shares!V$5</f>
        <v>0.70785223502355865</v>
      </c>
      <c r="W91">
        <f>[1]Info_Shares!W33/[1]Info_Shares!W$5</f>
        <v>0.68390690091574291</v>
      </c>
    </row>
    <row r="92" spans="1:23" x14ac:dyDescent="0.25">
      <c r="A92" s="2" t="s">
        <v>80</v>
      </c>
      <c r="B92" s="2" t="s">
        <v>81</v>
      </c>
      <c r="I92">
        <f>[1]Info_Shares!I34/[1]Info_Shares!I$5</f>
        <v>0.55272435483384297</v>
      </c>
      <c r="J92">
        <f>[1]Info_Shares!J34/[1]Info_Shares!J$5</f>
        <v>0.57900451847309653</v>
      </c>
      <c r="K92">
        <f>[1]Info_Shares!K34/[1]Info_Shares!K$5</f>
        <v>0.62429612245937061</v>
      </c>
      <c r="L92">
        <f>[1]Info_Shares!L34/[1]Info_Shares!L$5</f>
        <v>0.5730839031250381</v>
      </c>
      <c r="M92">
        <f>[1]Info_Shares!M34/[1]Info_Shares!M$5</f>
        <v>0.56618687298236614</v>
      </c>
      <c r="N92">
        <f>[1]Info_Shares!N34/[1]Info_Shares!N$5</f>
        <v>0.75207594023647983</v>
      </c>
      <c r="O92">
        <f>[1]Info_Shares!O34/[1]Info_Shares!O$5</f>
        <v>0.65822289497451869</v>
      </c>
      <c r="P92">
        <f>[1]Info_Shares!P34/[1]Info_Shares!P$5</f>
        <v>0.69362393299551051</v>
      </c>
      <c r="Q92">
        <f>[1]Info_Shares!Q34/[1]Info_Shares!Q$5</f>
        <v>0.76507023800585938</v>
      </c>
      <c r="R92">
        <f>[1]Info_Shares!R34/[1]Info_Shares!R$5</f>
        <v>0.7809362350838458</v>
      </c>
      <c r="S92">
        <f>[1]Info_Shares!S34/[1]Info_Shares!S$5</f>
        <v>0.63922242109130001</v>
      </c>
      <c r="T92">
        <f>[1]Info_Shares!T34/[1]Info_Shares!T$5</f>
        <v>0.8064211730192079</v>
      </c>
      <c r="U92">
        <f>[1]Info_Shares!U34/[1]Info_Shares!U$5</f>
        <v>0</v>
      </c>
      <c r="V92">
        <f>[1]Info_Shares!V34/[1]Info_Shares!V$5</f>
        <v>0.75496460795035014</v>
      </c>
      <c r="W92">
        <f>[1]Info_Shares!W34/[1]Info_Shares!W$5</f>
        <v>0.67243244714061823</v>
      </c>
    </row>
    <row r="93" spans="1:23" x14ac:dyDescent="0.25">
      <c r="A93" s="2" t="s">
        <v>82</v>
      </c>
      <c r="B93" s="2" t="s">
        <v>83</v>
      </c>
      <c r="I93">
        <f>[1]Info_Shares!I35/[1]Info_Shares!I$5</f>
        <v>0.81576970977587648</v>
      </c>
      <c r="J93">
        <f>[1]Info_Shares!J35/[1]Info_Shares!J$5</f>
        <v>0.84859775341795463</v>
      </c>
      <c r="K93">
        <f>[1]Info_Shares!K35/[1]Info_Shares!K$5</f>
        <v>0.90864753124538045</v>
      </c>
      <c r="L93">
        <f>[1]Info_Shares!L35/[1]Info_Shares!L$5</f>
        <v>0.84555773139279711</v>
      </c>
      <c r="M93">
        <f>[1]Info_Shares!M35/[1]Info_Shares!M$5</f>
        <v>0.77357071726909032</v>
      </c>
      <c r="N93">
        <f>[1]Info_Shares!N35/[1]Info_Shares!N$5</f>
        <v>0.88644597128292657</v>
      </c>
      <c r="O93">
        <f>[1]Info_Shares!O35/[1]Info_Shares!O$5</f>
        <v>0.84525547592635053</v>
      </c>
      <c r="P93">
        <f>[1]Info_Shares!P35/[1]Info_Shares!P$5</f>
        <v>0.80129511741095427</v>
      </c>
      <c r="Q93">
        <f>[1]Info_Shares!Q35/[1]Info_Shares!Q$5</f>
        <v>0.89230878062704122</v>
      </c>
      <c r="R93">
        <f>[1]Info_Shares!R35/[1]Info_Shares!R$5</f>
        <v>0.87038726698925739</v>
      </c>
      <c r="S93">
        <f>[1]Info_Shares!S35/[1]Info_Shares!S$5</f>
        <v>0.86470981736992425</v>
      </c>
      <c r="T93">
        <f>[1]Info_Shares!T35/[1]Info_Shares!T$5</f>
        <v>0.89145954324416443</v>
      </c>
      <c r="U93">
        <f>[1]Info_Shares!U35/[1]Info_Shares!U$5</f>
        <v>0.87680443005513165</v>
      </c>
      <c r="V93">
        <f>[1]Info_Shares!V35/[1]Info_Shares!V$5</f>
        <v>0.85849232374934736</v>
      </c>
      <c r="W93">
        <f>[1]Info_Shares!W35/[1]Info_Shares!W$5</f>
        <v>0.80751978061205909</v>
      </c>
    </row>
    <row r="94" spans="1:23" x14ac:dyDescent="0.25">
      <c r="A94" s="2" t="s">
        <v>84</v>
      </c>
      <c r="B94" s="2" t="s">
        <v>85</v>
      </c>
      <c r="I94">
        <f>[1]Info_Shares!I36/[1]Info_Shares!I$5</f>
        <v>0.68755147228576818</v>
      </c>
      <c r="J94">
        <f>[1]Info_Shares!J36/[1]Info_Shares!J$5</f>
        <v>0.70935018885774326</v>
      </c>
      <c r="K94">
        <f>[1]Info_Shares!K36/[1]Info_Shares!K$5</f>
        <v>0.65538739748528629</v>
      </c>
      <c r="L94">
        <f>[1]Info_Shares!L36/[1]Info_Shares!L$5</f>
        <v>0.69864725411070994</v>
      </c>
      <c r="M94">
        <f>[1]Info_Shares!M36/[1]Info_Shares!M$5</f>
        <v>0.83703635648569008</v>
      </c>
      <c r="N94">
        <f>[1]Info_Shares!N36/[1]Info_Shares!N$5</f>
        <v>0.75426701747284608</v>
      </c>
      <c r="O94">
        <f>[1]Info_Shares!O36/[1]Info_Shares!O$5</f>
        <v>0.76084329558509278</v>
      </c>
      <c r="P94">
        <f>[1]Info_Shares!P36/[1]Info_Shares!P$5</f>
        <v>0.6899421634290408</v>
      </c>
      <c r="Q94">
        <f>[1]Info_Shares!Q36/[1]Info_Shares!Q$5</f>
        <v>0.61333118104188067</v>
      </c>
      <c r="R94">
        <f>[1]Info_Shares!R36/[1]Info_Shares!R$5</f>
        <v>0.59602901639752504</v>
      </c>
      <c r="S94">
        <f>[1]Info_Shares!S36/[1]Info_Shares!S$5</f>
        <v>0.61358992318800187</v>
      </c>
      <c r="T94">
        <f>[1]Info_Shares!T36/[1]Info_Shares!T$5</f>
        <v>0.70104365928432322</v>
      </c>
      <c r="U94">
        <f>[1]Info_Shares!U36/[1]Info_Shares!U$5</f>
        <v>0</v>
      </c>
      <c r="V94">
        <f>[1]Info_Shares!V36/[1]Info_Shares!V$5</f>
        <v>0.64108327983110536</v>
      </c>
      <c r="W94">
        <f>[1]Info_Shares!W36/[1]Info_Shares!W$5</f>
        <v>0.67133993185536278</v>
      </c>
    </row>
    <row r="95" spans="1:23" x14ac:dyDescent="0.25">
      <c r="A95" s="2" t="s">
        <v>86</v>
      </c>
      <c r="B95" s="2" t="s">
        <v>87</v>
      </c>
      <c r="I95">
        <f>[1]Info_Shares!I37/[1]Info_Shares!I$5</f>
        <v>0.43125308473944562</v>
      </c>
      <c r="J95">
        <f>[1]Info_Shares!J37/[1]Info_Shares!J$5</f>
        <v>0.42030999864227664</v>
      </c>
      <c r="K95">
        <f>[1]Info_Shares!K37/[1]Info_Shares!K$5</f>
        <v>0.40523831250419029</v>
      </c>
      <c r="L95">
        <f>[1]Info_Shares!L37/[1]Info_Shares!L$5</f>
        <v>0.36803939361690224</v>
      </c>
      <c r="M95">
        <f>[1]Info_Shares!M37/[1]Info_Shares!M$5</f>
        <v>0.4294408214373408</v>
      </c>
      <c r="N95">
        <f>[1]Info_Shares!N37/[1]Info_Shares!N$5</f>
        <v>0.41503761180347054</v>
      </c>
      <c r="O95">
        <f>[1]Info_Shares!O37/[1]Info_Shares!O$5</f>
        <v>0.467767672369168</v>
      </c>
      <c r="P95">
        <f>[1]Info_Shares!P37/[1]Info_Shares!P$5</f>
        <v>0.41956859030577881</v>
      </c>
      <c r="Q95">
        <f>[1]Info_Shares!Q37/[1]Info_Shares!Q$5</f>
        <v>0.41102471737172153</v>
      </c>
      <c r="R95">
        <f>[1]Info_Shares!R37/[1]Info_Shares!R$5</f>
        <v>0.43302295121522172</v>
      </c>
      <c r="S95">
        <f>[1]Info_Shares!S37/[1]Info_Shares!S$5</f>
        <v>0.43892492603956318</v>
      </c>
      <c r="T95">
        <f>[1]Info_Shares!T37/[1]Info_Shares!T$5</f>
        <v>0.46099913401861259</v>
      </c>
      <c r="U95">
        <f>[1]Info_Shares!U37/[1]Info_Shares!U$5</f>
        <v>0.59857692405518348</v>
      </c>
      <c r="V95">
        <f>[1]Info_Shares!V37/[1]Info_Shares!V$5</f>
        <v>0.58847198844146631</v>
      </c>
      <c r="W95">
        <f>[1]Info_Shares!W37/[1]Info_Shares!W$5</f>
        <v>0.59343151997703825</v>
      </c>
    </row>
    <row r="96" spans="1:23" x14ac:dyDescent="0.25">
      <c r="A96" s="2" t="s">
        <v>88</v>
      </c>
      <c r="B96" s="2" t="s">
        <v>89</v>
      </c>
      <c r="I96">
        <f>[1]Info_Shares!I38/[1]Info_Shares!I$5</f>
        <v>0.93932424718119989</v>
      </c>
      <c r="J96">
        <f>[1]Info_Shares!J38/[1]Info_Shares!J$5</f>
        <v>0.95362639052300791</v>
      </c>
      <c r="K96">
        <f>[1]Info_Shares!K38/[1]Info_Shares!K$5</f>
        <v>0.9785136173954464</v>
      </c>
      <c r="L96">
        <f>[1]Info_Shares!L38/[1]Info_Shares!L$5</f>
        <v>1.0145320363882837</v>
      </c>
      <c r="M96">
        <f>[1]Info_Shares!M38/[1]Info_Shares!M$5</f>
        <v>1.0163942933066041</v>
      </c>
      <c r="N96">
        <f>[1]Info_Shares!N38/[1]Info_Shares!N$5</f>
        <v>0.98606639673112439</v>
      </c>
      <c r="O96">
        <f>[1]Info_Shares!O38/[1]Info_Shares!O$5</f>
        <v>1.0042576643560381</v>
      </c>
      <c r="P96">
        <f>[1]Info_Shares!P38/[1]Info_Shares!P$5</f>
        <v>0.96750928582515228</v>
      </c>
      <c r="Q96">
        <f>[1]Info_Shares!Q38/[1]Info_Shares!Q$5</f>
        <v>0.97004818534416437</v>
      </c>
      <c r="R96">
        <f>[1]Info_Shares!R38/[1]Info_Shares!R$5</f>
        <v>0.95988444785625493</v>
      </c>
      <c r="S96">
        <f>[1]Info_Shares!S38/[1]Info_Shares!S$5</f>
        <v>0.95270874832559627</v>
      </c>
      <c r="T96">
        <f>[1]Info_Shares!T38/[1]Info_Shares!T$5</f>
        <v>0.94984848929232824</v>
      </c>
      <c r="U96">
        <f>[1]Info_Shares!U38/[1]Info_Shares!U$5</f>
        <v>1.0024455313290341</v>
      </c>
      <c r="V96">
        <f>[1]Info_Shares!V38/[1]Info_Shares!V$5</f>
        <v>0.95813782373782264</v>
      </c>
      <c r="W96">
        <f>[1]Info_Shares!W38/[1]Info_Shares!W$5</f>
        <v>0.97688195286476343</v>
      </c>
    </row>
    <row r="97" spans="1:23" x14ac:dyDescent="0.25">
      <c r="A97" s="2" t="s">
        <v>90</v>
      </c>
      <c r="B97" s="2" t="s">
        <v>91</v>
      </c>
      <c r="I97">
        <f>[1]Info_Shares!I39/[1]Info_Shares!I$5</f>
        <v>0.99040181612699318</v>
      </c>
      <c r="J97">
        <f>[1]Info_Shares!J39/[1]Info_Shares!J$5</f>
        <v>0.91968190049866161</v>
      </c>
      <c r="K97">
        <f>[1]Info_Shares!K39/[1]Info_Shares!K$5</f>
        <v>0.94022124192040735</v>
      </c>
      <c r="L97">
        <f>[1]Info_Shares!L39/[1]Info_Shares!L$5</f>
        <v>1.0148626522210999</v>
      </c>
      <c r="M97">
        <f>[1]Info_Shares!M39/[1]Info_Shares!M$5</f>
        <v>0.98648541565964309</v>
      </c>
      <c r="N97">
        <f>[1]Info_Shares!N39/[1]Info_Shares!N$5</f>
        <v>0.91237168004570846</v>
      </c>
      <c r="O97">
        <f>[1]Info_Shares!O39/[1]Info_Shares!O$5</f>
        <v>0.95729220270239168</v>
      </c>
      <c r="P97">
        <f>[1]Info_Shares!P39/[1]Info_Shares!P$5</f>
        <v>0.90427004381468368</v>
      </c>
      <c r="Q97">
        <f>[1]Info_Shares!Q39/[1]Info_Shares!Q$5</f>
        <v>1.0281271431603254</v>
      </c>
      <c r="R97">
        <f>[1]Info_Shares!R39/[1]Info_Shares!R$5</f>
        <v>0.90518734606650664</v>
      </c>
      <c r="S97">
        <f>[1]Info_Shares!S39/[1]Info_Shares!S$5</f>
        <v>0.9137757419794349</v>
      </c>
      <c r="T97">
        <f>[1]Info_Shares!T39/[1]Info_Shares!T$5</f>
        <v>0.89251465894580195</v>
      </c>
      <c r="U97">
        <f>[1]Info_Shares!U39/[1]Info_Shares!U$5</f>
        <v>0.99556136212533397</v>
      </c>
      <c r="V97">
        <f>[1]Info_Shares!V39/[1]Info_Shares!V$5</f>
        <v>0.90599407868285542</v>
      </c>
      <c r="W97">
        <f>[1]Info_Shares!W39/[1]Info_Shares!W$5</f>
        <v>0.85424971193222565</v>
      </c>
    </row>
    <row r="98" spans="1:23" x14ac:dyDescent="0.25">
      <c r="A98" s="2" t="s">
        <v>92</v>
      </c>
      <c r="B98" s="2" t="s">
        <v>93</v>
      </c>
      <c r="I98">
        <f>[1]Info_Shares!I40/[1]Info_Shares!I$5</f>
        <v>1.277529553022732</v>
      </c>
      <c r="J98">
        <f>[1]Info_Shares!J40/[1]Info_Shares!J$5</f>
        <v>1.3004130672117604</v>
      </c>
      <c r="K98">
        <f>[1]Info_Shares!K40/[1]Info_Shares!K$5</f>
        <v>1.3728598536979617</v>
      </c>
      <c r="L98">
        <f>[1]Info_Shares!L40/[1]Info_Shares!L$5</f>
        <v>1.4004692617225667</v>
      </c>
      <c r="M98">
        <f>[1]Info_Shares!M40/[1]Info_Shares!M$5</f>
        <v>1.393067482948563</v>
      </c>
      <c r="N98">
        <f>[1]Info_Shares!N40/[1]Info_Shares!N$5</f>
        <v>1.4287038205531002</v>
      </c>
      <c r="O98">
        <f>[1]Info_Shares!O40/[1]Info_Shares!O$5</f>
        <v>1.3823470932385373</v>
      </c>
      <c r="P98">
        <f>[1]Info_Shares!P40/[1]Info_Shares!P$5</f>
        <v>1.3159972624728802</v>
      </c>
      <c r="Q98">
        <f>[1]Info_Shares!Q40/[1]Info_Shares!Q$5</f>
        <v>1.2223499888570832</v>
      </c>
      <c r="R98">
        <f>[1]Info_Shares!R40/[1]Info_Shares!R$5</f>
        <v>1.2944137935712281</v>
      </c>
      <c r="S98">
        <f>[1]Info_Shares!S40/[1]Info_Shares!S$5</f>
        <v>1.2444466386871946</v>
      </c>
      <c r="T98">
        <f>[1]Info_Shares!T40/[1]Info_Shares!T$5</f>
        <v>1.2894094510642431</v>
      </c>
      <c r="U98">
        <f>[1]Info_Shares!U40/[1]Info_Shares!U$5</f>
        <v>1.4423243583960832</v>
      </c>
      <c r="V98">
        <f>[1]Info_Shares!V40/[1]Info_Shares!V$5</f>
        <v>1.3464559970166465</v>
      </c>
      <c r="W98">
        <f>[1]Info_Shares!W40/[1]Info_Shares!W$5</f>
        <v>1.4068868869438227</v>
      </c>
    </row>
    <row r="99" spans="1:23" x14ac:dyDescent="0.25">
      <c r="A99" s="2" t="s">
        <v>94</v>
      </c>
      <c r="B99" s="2" t="s">
        <v>95</v>
      </c>
      <c r="I99">
        <f>[1]Info_Shares!I41/[1]Info_Shares!I$5</f>
        <v>0.74217500334475017</v>
      </c>
      <c r="J99">
        <f>[1]Info_Shares!J41/[1]Info_Shares!J$5</f>
        <v>0.73664115751856429</v>
      </c>
      <c r="K99">
        <f>[1]Info_Shares!K41/[1]Info_Shares!K$5</f>
        <v>0.83311701797751769</v>
      </c>
      <c r="L99">
        <f>[1]Info_Shares!L41/[1]Info_Shares!L$5</f>
        <v>0.85242321340657168</v>
      </c>
      <c r="M99">
        <f>[1]Info_Shares!M41/[1]Info_Shares!M$5</f>
        <v>0.81425757714932578</v>
      </c>
      <c r="N99">
        <f>[1]Info_Shares!N41/[1]Info_Shares!N$5</f>
        <v>0.74851714633569189</v>
      </c>
      <c r="O99">
        <f>[1]Info_Shares!O41/[1]Info_Shares!O$5</f>
        <v>0.79096487216149058</v>
      </c>
      <c r="P99">
        <f>[1]Info_Shares!P41/[1]Info_Shares!P$5</f>
        <v>0.7918469999358555</v>
      </c>
      <c r="Q99">
        <f>[1]Info_Shares!Q41/[1]Info_Shares!Q$5</f>
        <v>0.77444255879402757</v>
      </c>
      <c r="R99">
        <f>[1]Info_Shares!R41/[1]Info_Shares!R$5</f>
        <v>0.77085337883357397</v>
      </c>
      <c r="S99">
        <f>[1]Info_Shares!S41/[1]Info_Shares!S$5</f>
        <v>0.79249624413168096</v>
      </c>
      <c r="T99">
        <f>[1]Info_Shares!T41/[1]Info_Shares!T$5</f>
        <v>0.78382672934135067</v>
      </c>
      <c r="U99">
        <f>[1]Info_Shares!U41/[1]Info_Shares!U$5</f>
        <v>0.8195821871447877</v>
      </c>
      <c r="V99">
        <f>[1]Info_Shares!V41/[1]Info_Shares!V$5</f>
        <v>0.79739084055740828</v>
      </c>
      <c r="W99">
        <f>[1]Info_Shares!W41/[1]Info_Shares!W$5</f>
        <v>0.83496909162650723</v>
      </c>
    </row>
    <row r="100" spans="1:23" x14ac:dyDescent="0.25">
      <c r="A100" s="2" t="s">
        <v>96</v>
      </c>
      <c r="B100" s="2" t="s">
        <v>97</v>
      </c>
      <c r="I100">
        <f>[1]Info_Shares!I42/[1]Info_Shares!I$5</f>
        <v>0.7428659487108461</v>
      </c>
      <c r="J100">
        <f>[1]Info_Shares!J42/[1]Info_Shares!J$5</f>
        <v>0.91040624627348898</v>
      </c>
      <c r="K100">
        <f>[1]Info_Shares!K42/[1]Info_Shares!K$5</f>
        <v>0.73926052284232679</v>
      </c>
      <c r="L100">
        <f>[1]Info_Shares!L42/[1]Info_Shares!L$5</f>
        <v>0.84506711010967206</v>
      </c>
      <c r="M100">
        <f>[1]Info_Shares!M42/[1]Info_Shares!M$5</f>
        <v>0.91259014981141739</v>
      </c>
      <c r="N100">
        <f>[1]Info_Shares!N42/[1]Info_Shares!N$5</f>
        <v>0.92390628578907752</v>
      </c>
      <c r="O100">
        <f>[1]Info_Shares!O42/[1]Info_Shares!O$5</f>
        <v>0.96250653470482228</v>
      </c>
      <c r="P100">
        <f>[1]Info_Shares!P42/[1]Info_Shares!P$5</f>
        <v>0.90849596829591972</v>
      </c>
      <c r="Q100">
        <f>[1]Info_Shares!Q42/[1]Info_Shares!Q$5</f>
        <v>0.82754503990052297</v>
      </c>
      <c r="R100">
        <f>[1]Info_Shares!R42/[1]Info_Shares!R$5</f>
        <v>0.84558075095845164</v>
      </c>
      <c r="S100">
        <f>[1]Info_Shares!S42/[1]Info_Shares!S$5</f>
        <v>0.93526106120083952</v>
      </c>
      <c r="T100">
        <f>[1]Info_Shares!T42/[1]Info_Shares!T$5</f>
        <v>0.86484641332977596</v>
      </c>
      <c r="U100">
        <f>[1]Info_Shares!U42/[1]Info_Shares!U$5</f>
        <v>0.72862341907954664</v>
      </c>
      <c r="V100">
        <f>[1]Info_Shares!V42/[1]Info_Shares!V$5</f>
        <v>0.85612202055512787</v>
      </c>
      <c r="W100">
        <f>[1]Info_Shares!W42/[1]Info_Shares!W$5</f>
        <v>0.84289837108172383</v>
      </c>
    </row>
    <row r="101" spans="1:23" x14ac:dyDescent="0.25">
      <c r="A101" s="2" t="s">
        <v>98</v>
      </c>
      <c r="B101" s="2" t="s">
        <v>99</v>
      </c>
      <c r="I101">
        <f>[1]Info_Shares!I43/[1]Info_Shares!I$5</f>
        <v>0.70808391974831586</v>
      </c>
      <c r="J101">
        <f>[1]Info_Shares!J43/[1]Info_Shares!J$5</f>
        <v>0.75331320537465685</v>
      </c>
      <c r="K101">
        <f>[1]Info_Shares!K43/[1]Info_Shares!K$5</f>
        <v>0.78687924376454044</v>
      </c>
      <c r="L101">
        <f>[1]Info_Shares!L43/[1]Info_Shares!L$5</f>
        <v>0.75574227459578558</v>
      </c>
      <c r="M101">
        <f>[1]Info_Shares!M43/[1]Info_Shares!M$5</f>
        <v>0.80340187734102964</v>
      </c>
      <c r="N101">
        <f>[1]Info_Shares!N43/[1]Info_Shares!N$5</f>
        <v>0.75630398031335366</v>
      </c>
      <c r="O101">
        <f>[1]Info_Shares!O43/[1]Info_Shares!O$5</f>
        <v>0.79001128629195139</v>
      </c>
      <c r="P101">
        <f>[1]Info_Shares!P43/[1]Info_Shares!P$5</f>
        <v>0.78723268747143893</v>
      </c>
      <c r="Q101">
        <f>[1]Info_Shares!Q43/[1]Info_Shares!Q$5</f>
        <v>0.79160649351858392</v>
      </c>
      <c r="R101">
        <f>[1]Info_Shares!R43/[1]Info_Shares!R$5</f>
        <v>0.81733892356029736</v>
      </c>
      <c r="S101">
        <f>[1]Info_Shares!S43/[1]Info_Shares!S$5</f>
        <v>0.76988766901236794</v>
      </c>
      <c r="T101">
        <f>[1]Info_Shares!T43/[1]Info_Shares!T$5</f>
        <v>0.77558564706873701</v>
      </c>
      <c r="U101">
        <f>[1]Info_Shares!U43/[1]Info_Shares!U$5</f>
        <v>0.763649801094612</v>
      </c>
      <c r="V101">
        <f>[1]Info_Shares!V43/[1]Info_Shares!V$5</f>
        <v>0.72128028716576664</v>
      </c>
      <c r="W101">
        <f>[1]Info_Shares!W43/[1]Info_Shares!W$5</f>
        <v>0.79437157337335607</v>
      </c>
    </row>
    <row r="102" spans="1:23" x14ac:dyDescent="0.25">
      <c r="A102" s="2" t="s">
        <v>100</v>
      </c>
      <c r="B102" s="2" t="s">
        <v>101</v>
      </c>
      <c r="I102">
        <f>[1]Info_Shares!I44/[1]Info_Shares!I$5</f>
        <v>0.970101522398784</v>
      </c>
      <c r="J102">
        <f>[1]Info_Shares!J44/[1]Info_Shares!J$5</f>
        <v>0.96597661446663163</v>
      </c>
      <c r="K102">
        <f>[1]Info_Shares!K44/[1]Info_Shares!K$5</f>
        <v>0.96644215323831517</v>
      </c>
      <c r="L102">
        <f>[1]Info_Shares!L44/[1]Info_Shares!L$5</f>
        <v>0.94699510455324432</v>
      </c>
      <c r="M102">
        <f>[1]Info_Shares!M44/[1]Info_Shares!M$5</f>
        <v>0.92503805978779474</v>
      </c>
      <c r="N102">
        <f>[1]Info_Shares!N44/[1]Info_Shares!N$5</f>
        <v>0.92247825229426972</v>
      </c>
      <c r="O102">
        <f>[1]Info_Shares!O44/[1]Info_Shares!O$5</f>
        <v>0.87757777807357196</v>
      </c>
      <c r="P102">
        <f>[1]Info_Shares!P44/[1]Info_Shares!P$5</f>
        <v>0.88717767077324894</v>
      </c>
      <c r="Q102">
        <f>[1]Info_Shares!Q44/[1]Info_Shares!Q$5</f>
        <v>0.89991639321211114</v>
      </c>
      <c r="R102">
        <f>[1]Info_Shares!R44/[1]Info_Shares!R$5</f>
        <v>0.86252314421412724</v>
      </c>
      <c r="S102">
        <f>[1]Info_Shares!S44/[1]Info_Shares!S$5</f>
        <v>0.82858528445319901</v>
      </c>
      <c r="T102">
        <f>[1]Info_Shares!T44/[1]Info_Shares!T$5</f>
        <v>0.81912227038044261</v>
      </c>
      <c r="U102">
        <f>[1]Info_Shares!U44/[1]Info_Shares!U$5</f>
        <v>0.82735250870637234</v>
      </c>
      <c r="V102">
        <f>[1]Info_Shares!V44/[1]Info_Shares!V$5</f>
        <v>0.89762563966650866</v>
      </c>
      <c r="W102">
        <f>[1]Info_Shares!W44/[1]Info_Shares!W$5</f>
        <v>0.86674824139459228</v>
      </c>
    </row>
    <row r="103" spans="1:23" x14ac:dyDescent="0.25">
      <c r="A103" s="2" t="s">
        <v>102</v>
      </c>
      <c r="B103" s="2" t="s">
        <v>103</v>
      </c>
      <c r="I103">
        <f>[1]Info_Shares!I45/[1]Info_Shares!I$5</f>
        <v>0.908853654329705</v>
      </c>
      <c r="J103">
        <f>[1]Info_Shares!J45/[1]Info_Shares!J$5</f>
        <v>0.82116436827527028</v>
      </c>
      <c r="K103">
        <f>[1]Info_Shares!K45/[1]Info_Shares!K$5</f>
        <v>0.86320223363713222</v>
      </c>
      <c r="L103">
        <f>[1]Info_Shares!L45/[1]Info_Shares!L$5</f>
        <v>0.89383540785746518</v>
      </c>
      <c r="M103">
        <f>[1]Info_Shares!M45/[1]Info_Shares!M$5</f>
        <v>0.9206908898996683</v>
      </c>
      <c r="N103">
        <f>[1]Info_Shares!N45/[1]Info_Shares!N$5</f>
        <v>0.94206083670152985</v>
      </c>
      <c r="O103">
        <f>[1]Info_Shares!O45/[1]Info_Shares!O$5</f>
        <v>0.77562053010453558</v>
      </c>
      <c r="P103">
        <f>[1]Info_Shares!P45/[1]Info_Shares!P$5</f>
        <v>0.79210997280994921</v>
      </c>
      <c r="Q103">
        <f>[1]Info_Shares!Q45/[1]Info_Shares!Q$5</f>
        <v>0.78510002837375514</v>
      </c>
      <c r="R103">
        <f>[1]Info_Shares!R45/[1]Info_Shares!R$5</f>
        <v>0.75554247623362158</v>
      </c>
      <c r="S103">
        <f>[1]Info_Shares!S45/[1]Info_Shares!S$5</f>
        <v>0.71141544673330304</v>
      </c>
      <c r="T103">
        <f>[1]Info_Shares!T45/[1]Info_Shares!T$5</f>
        <v>0.74090367759603515</v>
      </c>
      <c r="U103">
        <f>[1]Info_Shares!U45/[1]Info_Shares!U$5</f>
        <v>0</v>
      </c>
      <c r="V103">
        <f>[1]Info_Shares!V45/[1]Info_Shares!V$5</f>
        <v>0.79137333815912891</v>
      </c>
      <c r="W103">
        <f>[1]Info_Shares!W45/[1]Info_Shares!W$5</f>
        <v>0.89724720757783905</v>
      </c>
    </row>
    <row r="104" spans="1:23" x14ac:dyDescent="0.25">
      <c r="A104" s="2" t="s">
        <v>104</v>
      </c>
      <c r="B104" s="2" t="s">
        <v>105</v>
      </c>
      <c r="I104">
        <f>[1]Info_Shares!I46/[1]Info_Shares!I$5</f>
        <v>0</v>
      </c>
      <c r="J104">
        <f>[1]Info_Shares!J46/[1]Info_Shares!J$5</f>
        <v>0.74949787555055458</v>
      </c>
      <c r="K104">
        <f>[1]Info_Shares!K46/[1]Info_Shares!K$5</f>
        <v>0.9269185386280564</v>
      </c>
      <c r="L104">
        <f>[1]Info_Shares!L46/[1]Info_Shares!L$5</f>
        <v>0.71496037638358345</v>
      </c>
      <c r="M104">
        <f>[1]Info_Shares!M46/[1]Info_Shares!M$5</f>
        <v>1.027930157529136</v>
      </c>
      <c r="N104">
        <f>[1]Info_Shares!N46/[1]Info_Shares!N$5</f>
        <v>0.66111403789670842</v>
      </c>
      <c r="O104">
        <f>[1]Info_Shares!O46/[1]Info_Shares!O$5</f>
        <v>0.6554308809302074</v>
      </c>
      <c r="P104">
        <f>[1]Info_Shares!P46/[1]Info_Shares!P$5</f>
        <v>0</v>
      </c>
      <c r="Q104">
        <f>[1]Info_Shares!Q46/[1]Info_Shares!Q$5</f>
        <v>0</v>
      </c>
      <c r="R104">
        <f>[1]Info_Shares!R46/[1]Info_Shares!R$5</f>
        <v>0</v>
      </c>
      <c r="S104">
        <f>[1]Info_Shares!S46/[1]Info_Shares!S$5</f>
        <v>0</v>
      </c>
      <c r="T104">
        <f>[1]Info_Shares!T46/[1]Info_Shares!T$5</f>
        <v>0</v>
      </c>
      <c r="U104">
        <f>[1]Info_Shares!U46/[1]Info_Shares!U$5</f>
        <v>0</v>
      </c>
      <c r="V104">
        <f>[1]Info_Shares!V46/[1]Info_Shares!V$5</f>
        <v>0</v>
      </c>
      <c r="W104">
        <f>[1]Info_Shares!W46/[1]Info_Shares!W$5</f>
        <v>0</v>
      </c>
    </row>
    <row r="105" spans="1:23" x14ac:dyDescent="0.25">
      <c r="A105" s="2" t="s">
        <v>106</v>
      </c>
      <c r="B105" s="2" t="s">
        <v>107</v>
      </c>
      <c r="I105">
        <f>[1]Info_Shares!I47/[1]Info_Shares!I$5</f>
        <v>1.1238716753815854</v>
      </c>
      <c r="J105">
        <f>[1]Info_Shares!J47/[1]Info_Shares!J$5</f>
        <v>1.1307231943632745</v>
      </c>
      <c r="K105">
        <f>[1]Info_Shares!K47/[1]Info_Shares!K$5</f>
        <v>1.0585121923177572</v>
      </c>
      <c r="L105">
        <f>[1]Info_Shares!L47/[1]Info_Shares!L$5</f>
        <v>1.049378881073818</v>
      </c>
      <c r="M105">
        <f>[1]Info_Shares!M47/[1]Info_Shares!M$5</f>
        <v>0.90382841938868541</v>
      </c>
      <c r="N105">
        <f>[1]Info_Shares!N47/[1]Info_Shares!N$5</f>
        <v>0.98213048529219715</v>
      </c>
      <c r="O105">
        <f>[1]Info_Shares!O47/[1]Info_Shares!O$5</f>
        <v>1.012528275870916</v>
      </c>
      <c r="P105">
        <f>[1]Info_Shares!P47/[1]Info_Shares!P$5</f>
        <v>1.0446204476192031</v>
      </c>
      <c r="Q105">
        <f>[1]Info_Shares!Q47/[1]Info_Shares!Q$5</f>
        <v>1.0729485251796342</v>
      </c>
      <c r="R105">
        <f>[1]Info_Shares!R47/[1]Info_Shares!R$5</f>
        <v>1.0435454947501859</v>
      </c>
      <c r="S105">
        <f>[1]Info_Shares!S47/[1]Info_Shares!S$5</f>
        <v>0.99802284933764518</v>
      </c>
      <c r="T105">
        <f>[1]Info_Shares!T47/[1]Info_Shares!T$5</f>
        <v>0.9871397400516958</v>
      </c>
      <c r="U105">
        <f>[1]Info_Shares!U47/[1]Info_Shares!U$5</f>
        <v>0.91356730864028923</v>
      </c>
      <c r="V105">
        <f>[1]Info_Shares!V47/[1]Info_Shares!V$5</f>
        <v>1.0000523709422073</v>
      </c>
      <c r="W105">
        <f>[1]Info_Shares!W47/[1]Info_Shares!W$5</f>
        <v>0.90673111819203078</v>
      </c>
    </row>
    <row r="106" spans="1:23" x14ac:dyDescent="0.25">
      <c r="A106" s="2" t="s">
        <v>108</v>
      </c>
      <c r="B106" s="2" t="s">
        <v>109</v>
      </c>
      <c r="I106">
        <f>[1]Info_Shares!I48/[1]Info_Shares!I$5</f>
        <v>0.80069014804319549</v>
      </c>
      <c r="J106">
        <f>[1]Info_Shares!J48/[1]Info_Shares!J$5</f>
        <v>0.63504894789285604</v>
      </c>
      <c r="K106">
        <f>[1]Info_Shares!K48/[1]Info_Shares!K$5</f>
        <v>0.883795962948275</v>
      </c>
      <c r="L106">
        <f>[1]Info_Shares!L48/[1]Info_Shares!L$5</f>
        <v>0.82170282156428209</v>
      </c>
      <c r="M106">
        <f>[1]Info_Shares!M48/[1]Info_Shares!M$5</f>
        <v>0.77756297000488783</v>
      </c>
      <c r="N106">
        <f>[1]Info_Shares!N48/[1]Info_Shares!N$5</f>
        <v>0.76718322679215423</v>
      </c>
      <c r="O106">
        <f>[1]Info_Shares!O48/[1]Info_Shares!O$5</f>
        <v>0.78019965103499378</v>
      </c>
      <c r="P106">
        <f>[1]Info_Shares!P48/[1]Info_Shares!P$5</f>
        <v>0.8906186750234969</v>
      </c>
      <c r="Q106">
        <f>[1]Info_Shares!Q48/[1]Info_Shares!Q$5</f>
        <v>0.82652585938160061</v>
      </c>
      <c r="R106">
        <f>[1]Info_Shares!R48/[1]Info_Shares!R$5</f>
        <v>0.76924335429028112</v>
      </c>
      <c r="S106">
        <f>[1]Info_Shares!S48/[1]Info_Shares!S$5</f>
        <v>0.75005892630410731</v>
      </c>
      <c r="T106">
        <f>[1]Info_Shares!T48/[1]Info_Shares!T$5</f>
        <v>0.8417018720573084</v>
      </c>
      <c r="U106">
        <f>[1]Info_Shares!U48/[1]Info_Shares!U$5</f>
        <v>0</v>
      </c>
      <c r="V106">
        <f>[1]Info_Shares!V48/[1]Info_Shares!V$5</f>
        <v>0.75049011473974225</v>
      </c>
      <c r="W106">
        <f>[1]Info_Shares!W48/[1]Info_Shares!W$5</f>
        <v>0.93617480802768893</v>
      </c>
    </row>
    <row r="107" spans="1:23" x14ac:dyDescent="0.25">
      <c r="A107" s="2" t="s">
        <v>110</v>
      </c>
      <c r="B107" s="2" t="s">
        <v>109</v>
      </c>
      <c r="I107">
        <f>[1]Info_Shares!I49/[1]Info_Shares!I$5</f>
        <v>0.80069014804319549</v>
      </c>
      <c r="J107">
        <f>[1]Info_Shares!J49/[1]Info_Shares!J$5</f>
        <v>0.63504894789285604</v>
      </c>
      <c r="K107">
        <f>[1]Info_Shares!K49/[1]Info_Shares!K$5</f>
        <v>0.883795962948275</v>
      </c>
      <c r="L107">
        <f>[1]Info_Shares!L49/[1]Info_Shares!L$5</f>
        <v>0.82170282156428209</v>
      </c>
      <c r="M107">
        <f>[1]Info_Shares!M49/[1]Info_Shares!M$5</f>
        <v>0.77756297000488783</v>
      </c>
      <c r="N107">
        <f>[1]Info_Shares!N49/[1]Info_Shares!N$5</f>
        <v>0.76718322679215423</v>
      </c>
      <c r="O107">
        <f>[1]Info_Shares!O49/[1]Info_Shares!O$5</f>
        <v>0.78019965103499378</v>
      </c>
      <c r="P107">
        <f>[1]Info_Shares!P49/[1]Info_Shares!P$5</f>
        <v>0.8906186750234969</v>
      </c>
      <c r="Q107">
        <f>[1]Info_Shares!Q49/[1]Info_Shares!Q$5</f>
        <v>0.82652585938160061</v>
      </c>
      <c r="R107">
        <f>[1]Info_Shares!R49/[1]Info_Shares!R$5</f>
        <v>0.76924335429028112</v>
      </c>
      <c r="S107">
        <f>[1]Info_Shares!S49/[1]Info_Shares!S$5</f>
        <v>0.75005892630410731</v>
      </c>
      <c r="T107">
        <f>[1]Info_Shares!T49/[1]Info_Shares!T$5</f>
        <v>0.8417018720573084</v>
      </c>
      <c r="U107">
        <f>[1]Info_Shares!U49/[1]Info_Shares!U$5</f>
        <v>0</v>
      </c>
      <c r="V107">
        <f>[1]Info_Shares!V49/[1]Info_Shares!V$5</f>
        <v>0.75049011473974225</v>
      </c>
      <c r="W107">
        <f>[1]Info_Shares!W49/[1]Info_Shares!W$5</f>
        <v>0.93617480802768893</v>
      </c>
    </row>
    <row r="108" spans="1:23" x14ac:dyDescent="0.25">
      <c r="A108" s="2" t="s">
        <v>111</v>
      </c>
      <c r="B108" s="2" t="s">
        <v>112</v>
      </c>
      <c r="I108">
        <f>[1]Info_Shares!I50/[1]Info_Shares!I$5</f>
        <v>0.84283252683799592</v>
      </c>
      <c r="J108">
        <f>[1]Info_Shares!J50/[1]Info_Shares!J$5</f>
        <v>0.7929891910355874</v>
      </c>
      <c r="K108">
        <f>[1]Info_Shares!K50/[1]Info_Shares!K$5</f>
        <v>0.7889409390788068</v>
      </c>
      <c r="L108">
        <f>[1]Info_Shares!L50/[1]Info_Shares!L$5</f>
        <v>0.79482267036813059</v>
      </c>
      <c r="M108">
        <f>[1]Info_Shares!M50/[1]Info_Shares!M$5</f>
        <v>0.81508390099382655</v>
      </c>
      <c r="N108">
        <f>[1]Info_Shares!N50/[1]Info_Shares!N$5</f>
        <v>0.71581520948450617</v>
      </c>
      <c r="O108">
        <f>[1]Info_Shares!O50/[1]Info_Shares!O$5</f>
        <v>0.74833902283919873</v>
      </c>
      <c r="P108">
        <f>[1]Info_Shares!P50/[1]Info_Shares!P$5</f>
        <v>0.81365724092807001</v>
      </c>
      <c r="Q108">
        <f>[1]Info_Shares!Q50/[1]Info_Shares!Q$5</f>
        <v>0.74026561238682975</v>
      </c>
      <c r="R108">
        <f>[1]Info_Shares!R50/[1]Info_Shares!R$5</f>
        <v>0.78944327547301063</v>
      </c>
      <c r="S108">
        <f>[1]Info_Shares!S50/[1]Info_Shares!S$5</f>
        <v>0.78358165291850379</v>
      </c>
      <c r="T108">
        <f>[1]Info_Shares!T50/[1]Info_Shares!T$5</f>
        <v>0.80161309818345583</v>
      </c>
      <c r="U108">
        <f>[1]Info_Shares!U50/[1]Info_Shares!U$5</f>
        <v>0.76068764375732156</v>
      </c>
      <c r="V108">
        <f>[1]Info_Shares!V50/[1]Info_Shares!V$5</f>
        <v>0.85039216449698607</v>
      </c>
      <c r="W108">
        <f>[1]Info_Shares!W50/[1]Info_Shares!W$5</f>
        <v>0.96109416661238367</v>
      </c>
    </row>
    <row r="109" spans="1:23" x14ac:dyDescent="0.25">
      <c r="A109" s="2" t="s">
        <v>113</v>
      </c>
      <c r="B109" s="2" t="s">
        <v>114</v>
      </c>
      <c r="I109">
        <f>[1]Info_Shares!I51/[1]Info_Shares!I$5</f>
        <v>0.75346774748511092</v>
      </c>
      <c r="J109">
        <f>[1]Info_Shares!J51/[1]Info_Shares!J$5</f>
        <v>0.71288312728972869</v>
      </c>
      <c r="K109">
        <f>[1]Info_Shares!K51/[1]Info_Shares!K$5</f>
        <v>0.82347582566861421</v>
      </c>
      <c r="L109">
        <f>[1]Info_Shares!L51/[1]Info_Shares!L$5</f>
        <v>0.82586732510864447</v>
      </c>
      <c r="M109">
        <f>[1]Info_Shares!M51/[1]Info_Shares!M$5</f>
        <v>0.8312183069978889</v>
      </c>
      <c r="N109">
        <f>[1]Info_Shares!N51/[1]Info_Shares!N$5</f>
        <v>0.64997225393550861</v>
      </c>
      <c r="O109">
        <f>[1]Info_Shares!O51/[1]Info_Shares!O$5</f>
        <v>0.70253424582455215</v>
      </c>
      <c r="P109">
        <f>[1]Info_Shares!P51/[1]Info_Shares!P$5</f>
        <v>0.81758077750137914</v>
      </c>
      <c r="Q109">
        <f>[1]Info_Shares!Q51/[1]Info_Shares!Q$5</f>
        <v>0.80916500637363276</v>
      </c>
      <c r="R109">
        <f>[1]Info_Shares!R51/[1]Info_Shares!R$5</f>
        <v>0.84929710896421529</v>
      </c>
      <c r="S109">
        <f>[1]Info_Shares!S51/[1]Info_Shares!S$5</f>
        <v>0.81343583470240532</v>
      </c>
      <c r="T109">
        <f>[1]Info_Shares!T51/[1]Info_Shares!T$5</f>
        <v>0.80175173003067857</v>
      </c>
      <c r="U109">
        <f>[1]Info_Shares!U51/[1]Info_Shares!U$5</f>
        <v>0</v>
      </c>
      <c r="V109">
        <f>[1]Info_Shares!V51/[1]Info_Shares!V$5</f>
        <v>0.89092333968674098</v>
      </c>
      <c r="W109">
        <f>[1]Info_Shares!W51/[1]Info_Shares!W$5</f>
        <v>0.90994753808999529</v>
      </c>
    </row>
    <row r="110" spans="1:23" x14ac:dyDescent="0.25">
      <c r="A110" s="2" t="s">
        <v>115</v>
      </c>
      <c r="B110" s="2" t="s">
        <v>116</v>
      </c>
      <c r="I110">
        <f>[1]Info_Shares!I52/[1]Info_Shares!I$5</f>
        <v>0.67093751033626992</v>
      </c>
      <c r="J110">
        <f>[1]Info_Shares!J52/[1]Info_Shares!J$5</f>
        <v>0.57749422502318881</v>
      </c>
      <c r="K110">
        <f>[1]Info_Shares!K52/[1]Info_Shares!K$5</f>
        <v>0.52252138651502222</v>
      </c>
      <c r="L110">
        <f>[1]Info_Shares!L52/[1]Info_Shares!L$5</f>
        <v>0.54365320519416327</v>
      </c>
      <c r="M110">
        <f>[1]Info_Shares!M52/[1]Info_Shares!M$5</f>
        <v>0.49807476876031309</v>
      </c>
      <c r="N110">
        <f>[1]Info_Shares!N52/[1]Info_Shares!N$5</f>
        <v>0.50825363471495244</v>
      </c>
      <c r="O110">
        <f>[1]Info_Shares!O52/[1]Info_Shares!O$5</f>
        <v>0.58285259724024552</v>
      </c>
      <c r="P110">
        <f>[1]Info_Shares!P52/[1]Info_Shares!P$5</f>
        <v>0.57607646507106458</v>
      </c>
      <c r="Q110">
        <f>[1]Info_Shares!Q52/[1]Info_Shares!Q$5</f>
        <v>0.4751946687663996</v>
      </c>
      <c r="R110">
        <f>[1]Info_Shares!R52/[1]Info_Shares!R$5</f>
        <v>0.49374968198500768</v>
      </c>
      <c r="S110">
        <f>[1]Info_Shares!S52/[1]Info_Shares!S$5</f>
        <v>0.52377796044313574</v>
      </c>
      <c r="T110">
        <f>[1]Info_Shares!T52/[1]Info_Shares!T$5</f>
        <v>0.51378673199198366</v>
      </c>
      <c r="U110">
        <f>[1]Info_Shares!U52/[1]Info_Shares!U$5</f>
        <v>0</v>
      </c>
      <c r="V110">
        <f>[1]Info_Shares!V52/[1]Info_Shares!V$5</f>
        <v>0.55133111081994435</v>
      </c>
      <c r="W110">
        <f>[1]Info_Shares!W52/[1]Info_Shares!W$5</f>
        <v>0.60530392485832551</v>
      </c>
    </row>
    <row r="111" spans="1:23" x14ac:dyDescent="0.25">
      <c r="A111" s="2" t="s">
        <v>117</v>
      </c>
      <c r="B111" s="2" t="s">
        <v>118</v>
      </c>
      <c r="I111">
        <f>[1]Info_Shares!I53/[1]Info_Shares!I$5</f>
        <v>1.2467989826648405</v>
      </c>
      <c r="J111">
        <f>[1]Info_Shares!J53/[1]Info_Shares!J$5</f>
        <v>1.2445895409829471</v>
      </c>
      <c r="K111">
        <f>[1]Info_Shares!K53/[1]Info_Shares!K$5</f>
        <v>1.1310311492553144</v>
      </c>
      <c r="L111">
        <f>[1]Info_Shares!L53/[1]Info_Shares!L$5</f>
        <v>1.1279173362504564</v>
      </c>
      <c r="M111">
        <f>[1]Info_Shares!M53/[1]Info_Shares!M$5</f>
        <v>1.2527353479833219</v>
      </c>
      <c r="N111">
        <f>[1]Info_Shares!N53/[1]Info_Shares!N$5</f>
        <v>1.1270125278539609</v>
      </c>
      <c r="O111">
        <f>[1]Info_Shares!O53/[1]Info_Shares!O$5</f>
        <v>1.060189749794701</v>
      </c>
      <c r="P111">
        <f>[1]Info_Shares!P53/[1]Info_Shares!P$5</f>
        <v>1.1426635412453849</v>
      </c>
      <c r="Q111">
        <f>[1]Info_Shares!Q53/[1]Info_Shares!Q$5</f>
        <v>0.99605224111074886</v>
      </c>
      <c r="R111">
        <f>[1]Info_Shares!R53/[1]Info_Shares!R$5</f>
        <v>1.1071843912975998</v>
      </c>
      <c r="S111">
        <f>[1]Info_Shares!S53/[1]Info_Shares!S$5</f>
        <v>1.0820245378854596</v>
      </c>
      <c r="T111">
        <f>[1]Info_Shares!T53/[1]Info_Shares!T$5</f>
        <v>1.1780392975717449</v>
      </c>
      <c r="U111">
        <f>[1]Info_Shares!U53/[1]Info_Shares!U$5</f>
        <v>0</v>
      </c>
      <c r="V111">
        <f>[1]Info_Shares!V53/[1]Info_Shares!V$5</f>
        <v>1.1963438322639879</v>
      </c>
      <c r="W111">
        <f>[1]Info_Shares!W53/[1]Info_Shares!W$5</f>
        <v>1.4467726214192294</v>
      </c>
    </row>
    <row r="112" spans="1:23" x14ac:dyDescent="0.25">
      <c r="A112" s="2" t="s">
        <v>119</v>
      </c>
      <c r="B112" s="2" t="s">
        <v>120</v>
      </c>
      <c r="I112">
        <f>[1]Info_Shares!I54/[1]Info_Shares!I$5</f>
        <v>0.38309649027687409</v>
      </c>
      <c r="J112">
        <f>[1]Info_Shares!J54/[1]Info_Shares!J$5</f>
        <v>0.37658933945481693</v>
      </c>
      <c r="K112">
        <f>[1]Info_Shares!K54/[1]Info_Shares!K$5</f>
        <v>0.43887158747092192</v>
      </c>
      <c r="L112">
        <f>[1]Info_Shares!L54/[1]Info_Shares!L$5</f>
        <v>0.44971669301596329</v>
      </c>
      <c r="M112">
        <f>[1]Info_Shares!M54/[1]Info_Shares!M$5</f>
        <v>0.41541316661815353</v>
      </c>
      <c r="N112">
        <f>[1]Info_Shares!N54/[1]Info_Shares!N$5</f>
        <v>0.39884029720032765</v>
      </c>
      <c r="O112">
        <f>[1]Info_Shares!O54/[1]Info_Shares!O$5</f>
        <v>0.39480753419467762</v>
      </c>
      <c r="P112">
        <f>[1]Info_Shares!P54/[1]Info_Shares!P$5</f>
        <v>0.42870959509120926</v>
      </c>
      <c r="Q112">
        <f>[1]Info_Shares!Q54/[1]Info_Shares!Q$5</f>
        <v>0.39890516766040263</v>
      </c>
      <c r="R112">
        <f>[1]Info_Shares!R54/[1]Info_Shares!R$5</f>
        <v>0.42177873816410194</v>
      </c>
      <c r="S112">
        <f>[1]Info_Shares!S54/[1]Info_Shares!S$5</f>
        <v>0.45911042554559017</v>
      </c>
      <c r="T112">
        <f>[1]Info_Shares!T54/[1]Info_Shares!T$5</f>
        <v>0.46437154394705743</v>
      </c>
      <c r="U112">
        <f>[1]Info_Shares!U54/[1]Info_Shares!U$5</f>
        <v>0</v>
      </c>
      <c r="V112">
        <f>[1]Info_Shares!V54/[1]Info_Shares!V$5</f>
        <v>0.50761903295527078</v>
      </c>
      <c r="W112">
        <f>[1]Info_Shares!W54/[1]Info_Shares!W$5</f>
        <v>0.46775667528890519</v>
      </c>
    </row>
    <row r="113" spans="1:23" x14ac:dyDescent="0.25">
      <c r="A113" s="2" t="s">
        <v>121</v>
      </c>
      <c r="B113" s="2" t="s">
        <v>120</v>
      </c>
      <c r="I113">
        <f>[1]Info_Shares!I55/[1]Info_Shares!I$5</f>
        <v>0.38309649027687409</v>
      </c>
      <c r="J113">
        <f>[1]Info_Shares!J55/[1]Info_Shares!J$5</f>
        <v>0.37658933945481693</v>
      </c>
      <c r="K113">
        <f>[1]Info_Shares!K55/[1]Info_Shares!K$5</f>
        <v>0.43887158747092192</v>
      </c>
      <c r="L113">
        <f>[1]Info_Shares!L55/[1]Info_Shares!L$5</f>
        <v>0.44971669301596329</v>
      </c>
      <c r="M113">
        <f>[1]Info_Shares!M55/[1]Info_Shares!M$5</f>
        <v>0.41541316661815353</v>
      </c>
      <c r="N113">
        <f>[1]Info_Shares!N55/[1]Info_Shares!N$5</f>
        <v>0.39884029720032765</v>
      </c>
      <c r="O113">
        <f>[1]Info_Shares!O55/[1]Info_Shares!O$5</f>
        <v>0.39480753419467762</v>
      </c>
      <c r="P113">
        <f>[1]Info_Shares!P55/[1]Info_Shares!P$5</f>
        <v>0.42870959509120926</v>
      </c>
      <c r="Q113">
        <f>[1]Info_Shares!Q55/[1]Info_Shares!Q$5</f>
        <v>0.39890516766040263</v>
      </c>
      <c r="R113">
        <f>[1]Info_Shares!R55/[1]Info_Shares!R$5</f>
        <v>0.42177873816410194</v>
      </c>
      <c r="S113">
        <f>[1]Info_Shares!S55/[1]Info_Shares!S$5</f>
        <v>0.45911042554559017</v>
      </c>
      <c r="T113">
        <f>[1]Info_Shares!T55/[1]Info_Shares!T$5</f>
        <v>0.46437154394705743</v>
      </c>
      <c r="U113">
        <f>[1]Info_Shares!U55/[1]Info_Shares!U$5</f>
        <v>0</v>
      </c>
      <c r="V113">
        <f>[1]Info_Shares!V55/[1]Info_Shares!V$5</f>
        <v>0.50761903295527078</v>
      </c>
      <c r="W113">
        <f>[1]Info_Shares!W55/[1]Info_Shares!W$5</f>
        <v>0.46775667528890519</v>
      </c>
    </row>
    <row r="114" spans="1:23" x14ac:dyDescent="0.25">
      <c r="A114" s="2" t="s">
        <v>122</v>
      </c>
      <c r="B114" s="2" t="s">
        <v>123</v>
      </c>
      <c r="I114">
        <f>[1]Info_Shares!I56/[1]Info_Shares!I$5</f>
        <v>0.96894713873980642</v>
      </c>
      <c r="J114">
        <f>[1]Info_Shares!J56/[1]Info_Shares!J$5</f>
        <v>0.84970156054746793</v>
      </c>
      <c r="K114">
        <f>[1]Info_Shares!K56/[1]Info_Shares!K$5</f>
        <v>0.85567692294027542</v>
      </c>
      <c r="L114">
        <f>[1]Info_Shares!L56/[1]Info_Shares!L$5</f>
        <v>0.81502386041787245</v>
      </c>
      <c r="M114">
        <f>[1]Info_Shares!M56/[1]Info_Shares!M$5</f>
        <v>0.9350649715264634</v>
      </c>
      <c r="N114">
        <f>[1]Info_Shares!N56/[1]Info_Shares!N$5</f>
        <v>0.94380174199771516</v>
      </c>
      <c r="O114">
        <f>[1]Info_Shares!O56/[1]Info_Shares!O$5</f>
        <v>0.84361634524522189</v>
      </c>
      <c r="P114">
        <f>[1]Info_Shares!P56/[1]Info_Shares!P$5</f>
        <v>0.89743382856053755</v>
      </c>
      <c r="Q114">
        <f>[1]Info_Shares!Q56/[1]Info_Shares!Q$5</f>
        <v>0.8522399009690752</v>
      </c>
      <c r="R114">
        <f>[1]Info_Shares!R56/[1]Info_Shares!R$5</f>
        <v>0.86070983875896889</v>
      </c>
      <c r="S114">
        <f>[1]Info_Shares!S56/[1]Info_Shares!S$5</f>
        <v>0.89237018279751013</v>
      </c>
      <c r="T114">
        <f>[1]Info_Shares!T56/[1]Info_Shares!T$5</f>
        <v>0.84063056856129514</v>
      </c>
      <c r="U114">
        <f>[1]Info_Shares!U56/[1]Info_Shares!U$5</f>
        <v>0.72831559338496299</v>
      </c>
      <c r="V114">
        <f>[1]Info_Shares!V56/[1]Info_Shares!V$5</f>
        <v>0.7701987955128029</v>
      </c>
      <c r="W114">
        <f>[1]Info_Shares!W56/[1]Info_Shares!W$5</f>
        <v>0.66128489621378439</v>
      </c>
    </row>
    <row r="115" spans="1:23" x14ac:dyDescent="0.25">
      <c r="A115" s="2" t="s">
        <v>124</v>
      </c>
      <c r="B115" s="2" t="s">
        <v>123</v>
      </c>
      <c r="I115">
        <f>[1]Info_Shares!I57/[1]Info_Shares!I$5</f>
        <v>0.96894713873980642</v>
      </c>
      <c r="J115">
        <f>[1]Info_Shares!J57/[1]Info_Shares!J$5</f>
        <v>0.84970156054746793</v>
      </c>
      <c r="K115">
        <f>[1]Info_Shares!K57/[1]Info_Shares!K$5</f>
        <v>0.85567692294027542</v>
      </c>
      <c r="L115">
        <f>[1]Info_Shares!L57/[1]Info_Shares!L$5</f>
        <v>0.81502386041787245</v>
      </c>
      <c r="M115">
        <f>[1]Info_Shares!M57/[1]Info_Shares!M$5</f>
        <v>0.9350649715264634</v>
      </c>
      <c r="N115">
        <f>[1]Info_Shares!N57/[1]Info_Shares!N$5</f>
        <v>0.94380174199771516</v>
      </c>
      <c r="O115">
        <f>[1]Info_Shares!O57/[1]Info_Shares!O$5</f>
        <v>0.84361634524522189</v>
      </c>
      <c r="P115">
        <f>[1]Info_Shares!P57/[1]Info_Shares!P$5</f>
        <v>0.89743382856053755</v>
      </c>
      <c r="Q115">
        <f>[1]Info_Shares!Q57/[1]Info_Shares!Q$5</f>
        <v>0.8522399009690752</v>
      </c>
      <c r="R115">
        <f>[1]Info_Shares!R57/[1]Info_Shares!R$5</f>
        <v>0.86070983875896889</v>
      </c>
      <c r="S115">
        <f>[1]Info_Shares!S57/[1]Info_Shares!S$5</f>
        <v>0.89237018279751013</v>
      </c>
      <c r="T115">
        <f>[1]Info_Shares!T57/[1]Info_Shares!T$5</f>
        <v>0.84063056856129514</v>
      </c>
      <c r="U115">
        <f>[1]Info_Shares!U57/[1]Info_Shares!U$5</f>
        <v>0.72831559338496299</v>
      </c>
      <c r="V115">
        <f>[1]Info_Shares!V57/[1]Info_Shares!V$5</f>
        <v>0.7701987955128029</v>
      </c>
      <c r="W115">
        <f>[1]Info_Shares!W57/[1]Info_Shares!W$5</f>
        <v>0.66128489621378439</v>
      </c>
    </row>
    <row r="116" spans="1:23" x14ac:dyDescent="0.25">
      <c r="A116" s="2" t="s">
        <v>125</v>
      </c>
      <c r="B116" s="2" t="s">
        <v>126</v>
      </c>
      <c r="I116">
        <f>[1]Info_Shares!I58/[1]Info_Shares!I$5</f>
        <v>0.60783952738294644</v>
      </c>
      <c r="J116">
        <f>[1]Info_Shares!J58/[1]Info_Shares!J$5</f>
        <v>0.65050175225409768</v>
      </c>
      <c r="K116">
        <f>[1]Info_Shares!K58/[1]Info_Shares!K$5</f>
        <v>0.62617322219480409</v>
      </c>
      <c r="L116">
        <f>[1]Info_Shares!L58/[1]Info_Shares!L$5</f>
        <v>0.56802617773690112</v>
      </c>
      <c r="M116">
        <f>[1]Info_Shares!M58/[1]Info_Shares!M$5</f>
        <v>0.55303911351549229</v>
      </c>
      <c r="N116">
        <f>[1]Info_Shares!N58/[1]Info_Shares!N$5</f>
        <v>0.52052521695847942</v>
      </c>
      <c r="O116">
        <f>[1]Info_Shares!O58/[1]Info_Shares!O$5</f>
        <v>0.50973297060966272</v>
      </c>
      <c r="P116">
        <f>[1]Info_Shares!P58/[1]Info_Shares!P$5</f>
        <v>0.58601112266902078</v>
      </c>
      <c r="Q116">
        <f>[1]Info_Shares!Q58/[1]Info_Shares!Q$5</f>
        <v>0.56381542194851975</v>
      </c>
      <c r="R116">
        <f>[1]Info_Shares!R58/[1]Info_Shares!R$5</f>
        <v>0.50091774973389269</v>
      </c>
      <c r="S116">
        <f>[1]Info_Shares!S58/[1]Info_Shares!S$5</f>
        <v>0.5504215839660348</v>
      </c>
      <c r="T116">
        <f>[1]Info_Shares!T58/[1]Info_Shares!T$5</f>
        <v>0.58822856330208473</v>
      </c>
      <c r="U116">
        <f>[1]Info_Shares!U58/[1]Info_Shares!U$5</f>
        <v>0</v>
      </c>
      <c r="V116">
        <f>[1]Info_Shares!V58/[1]Info_Shares!V$5</f>
        <v>0.59791376974719601</v>
      </c>
      <c r="W116">
        <f>[1]Info_Shares!W58/[1]Info_Shares!W$5</f>
        <v>0.57525092817024814</v>
      </c>
    </row>
    <row r="117" spans="1:23" x14ac:dyDescent="0.25">
      <c r="A117" s="2" t="s">
        <v>127</v>
      </c>
      <c r="B117" s="2" t="s">
        <v>126</v>
      </c>
      <c r="I117">
        <f>[1]Info_Shares!I59/[1]Info_Shares!I$5</f>
        <v>0.60783952738294644</v>
      </c>
      <c r="J117">
        <f>[1]Info_Shares!J59/[1]Info_Shares!J$5</f>
        <v>0.65050175225409768</v>
      </c>
      <c r="K117">
        <f>[1]Info_Shares!K59/[1]Info_Shares!K$5</f>
        <v>0.62617322219480409</v>
      </c>
      <c r="L117">
        <f>[1]Info_Shares!L59/[1]Info_Shares!L$5</f>
        <v>0.56802617773690112</v>
      </c>
      <c r="M117">
        <f>[1]Info_Shares!M59/[1]Info_Shares!M$5</f>
        <v>0.55303911351549229</v>
      </c>
      <c r="N117">
        <f>[1]Info_Shares!N59/[1]Info_Shares!N$5</f>
        <v>0.52052521695847942</v>
      </c>
      <c r="O117">
        <f>[1]Info_Shares!O59/[1]Info_Shares!O$5</f>
        <v>0.50973297060966272</v>
      </c>
      <c r="P117">
        <f>[1]Info_Shares!P59/[1]Info_Shares!P$5</f>
        <v>0.58601112266902078</v>
      </c>
      <c r="Q117">
        <f>[1]Info_Shares!Q59/[1]Info_Shares!Q$5</f>
        <v>0.56381542194851975</v>
      </c>
      <c r="R117">
        <f>[1]Info_Shares!R59/[1]Info_Shares!R$5</f>
        <v>0.50091774973389269</v>
      </c>
      <c r="S117">
        <f>[1]Info_Shares!S59/[1]Info_Shares!S$5</f>
        <v>0.5504215839660348</v>
      </c>
      <c r="T117">
        <f>[1]Info_Shares!T59/[1]Info_Shares!T$5</f>
        <v>0.58822856330208473</v>
      </c>
      <c r="U117">
        <f>[1]Info_Shares!U59/[1]Info_Shares!U$5</f>
        <v>0</v>
      </c>
      <c r="V117">
        <f>[1]Info_Shares!V59/[1]Info_Shares!V$5</f>
        <v>0.59791376974719601</v>
      </c>
      <c r="W117">
        <f>[1]Info_Shares!W59/[1]Info_Shares!W$5</f>
        <v>0.57525092817024814</v>
      </c>
    </row>
  </sheetData>
  <conditionalFormatting sqref="I7:W7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12:W12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8749999999999998" right="0.78749999999999998" top="1.05277777777778" bottom="1.05277777777778" header="0.78749999999999998" footer="0.78749999999999998"/>
  <pageSetup orientation="portrait" horizontalDpi="300" verticalDpi="300"/>
  <headerFooter>
    <oddHeader>&amp;C&amp;"Times New Roman,Regular"&amp;12&amp;A</oddHeader>
    <oddFooter>&amp;C&amp;"Times New Roman,Regular"&amp;12Page &amp;P</oddFooter>
  </headerFooter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XFD86"/>
  <sheetViews>
    <sheetView zoomScale="95" zoomScaleNormal="95" workbookViewId="0">
      <selection activeCell="N49" sqref="N49"/>
    </sheetView>
  </sheetViews>
  <sheetFormatPr defaultColWidth="11.5546875" defaultRowHeight="13.2" x14ac:dyDescent="0.25"/>
  <sheetData>
    <row r="1" spans="1:23 16364:16384" x14ac:dyDescent="0.25">
      <c r="A1" s="37"/>
      <c r="B1" s="37"/>
      <c r="C1" s="37"/>
      <c r="D1" s="37"/>
      <c r="E1" s="37"/>
      <c r="F1" s="37"/>
      <c r="G1" s="37"/>
      <c r="H1" s="37"/>
      <c r="I1" s="37"/>
      <c r="J1" s="37"/>
      <c r="K1" s="37"/>
      <c r="L1" s="37"/>
      <c r="M1" s="37"/>
      <c r="N1" s="37"/>
      <c r="O1" s="37"/>
      <c r="P1" s="37"/>
      <c r="Q1" s="37"/>
      <c r="R1" s="37"/>
      <c r="S1" s="37"/>
      <c r="T1" s="37"/>
      <c r="U1" s="37"/>
      <c r="V1" s="37"/>
      <c r="W1" s="37"/>
    </row>
    <row r="2" spans="1:23 16364:16384" x14ac:dyDescent="0.25">
      <c r="A2" s="1" t="s">
        <v>0</v>
      </c>
      <c r="B2" s="1" t="s">
        <v>1</v>
      </c>
      <c r="C2" s="1" t="s">
        <v>2</v>
      </c>
      <c r="D2" s="1" t="s">
        <v>3</v>
      </c>
      <c r="E2" s="1" t="s">
        <v>4</v>
      </c>
      <c r="F2" s="1" t="s">
        <v>5</v>
      </c>
      <c r="G2" s="1" t="s">
        <v>6</v>
      </c>
      <c r="H2" s="1" t="s">
        <v>7</v>
      </c>
      <c r="I2" s="1" t="s">
        <v>8</v>
      </c>
      <c r="J2" s="1" t="s">
        <v>9</v>
      </c>
      <c r="K2" s="1" t="s">
        <v>10</v>
      </c>
      <c r="L2" s="1" t="s">
        <v>11</v>
      </c>
      <c r="M2" s="1" t="s">
        <v>12</v>
      </c>
      <c r="N2" s="1" t="s">
        <v>13</v>
      </c>
      <c r="O2" s="1" t="s">
        <v>14</v>
      </c>
      <c r="P2" s="1" t="s">
        <v>15</v>
      </c>
      <c r="Q2" s="1" t="s">
        <v>16</v>
      </c>
      <c r="R2" s="1" t="s">
        <v>17</v>
      </c>
      <c r="S2" s="1" t="s">
        <v>18</v>
      </c>
      <c r="T2" s="1" t="s">
        <v>19</v>
      </c>
      <c r="U2" s="1" t="s">
        <v>20</v>
      </c>
      <c r="V2" s="1" t="s">
        <v>21</v>
      </c>
      <c r="W2" s="1" t="s">
        <v>22</v>
      </c>
    </row>
    <row r="3" spans="1:23 16364:16384" x14ac:dyDescent="0.25">
      <c r="A3" s="2" t="s">
        <v>23</v>
      </c>
      <c r="B3" s="2" t="s">
        <v>24</v>
      </c>
      <c r="C3" s="5">
        <v>18642.5</v>
      </c>
      <c r="D3" s="5">
        <v>19292.599999999999</v>
      </c>
      <c r="E3" s="5">
        <v>20050.5</v>
      </c>
      <c r="F3" s="5">
        <v>20876.7</v>
      </c>
      <c r="G3" s="5">
        <v>21876.3</v>
      </c>
      <c r="H3" s="5">
        <v>22911.5</v>
      </c>
      <c r="I3" s="5">
        <v>5330.4</v>
      </c>
      <c r="J3" s="5">
        <v>5376.8</v>
      </c>
      <c r="K3" s="5">
        <v>5308.8</v>
      </c>
      <c r="L3" s="6">
        <v>5344</v>
      </c>
      <c r="M3" s="5">
        <v>5306.8</v>
      </c>
      <c r="N3" s="5">
        <v>5314.6</v>
      </c>
      <c r="O3" s="5">
        <v>5270.9</v>
      </c>
      <c r="P3" s="5">
        <v>5260.6</v>
      </c>
      <c r="Q3" s="5">
        <v>5325.1</v>
      </c>
      <c r="R3" s="5">
        <v>5331.1</v>
      </c>
      <c r="S3" s="5">
        <v>5304.9</v>
      </c>
      <c r="T3" s="5">
        <v>5287.8</v>
      </c>
      <c r="U3" s="5">
        <v>5440.1</v>
      </c>
      <c r="V3" s="5">
        <v>5534.3</v>
      </c>
      <c r="W3" s="5">
        <v>5546.1</v>
      </c>
    </row>
    <row r="4" spans="1:23 16364:16384" x14ac:dyDescent="0.25">
      <c r="A4" s="22" t="s">
        <v>25</v>
      </c>
      <c r="B4" s="22" t="s">
        <v>26</v>
      </c>
      <c r="C4" s="5">
        <v>15607.4</v>
      </c>
      <c r="D4" s="5">
        <v>16212.8</v>
      </c>
      <c r="E4" s="5">
        <v>16774.8</v>
      </c>
      <c r="F4" s="5">
        <v>17498.400000000001</v>
      </c>
      <c r="G4" s="5">
        <v>18297.5</v>
      </c>
      <c r="H4" s="5">
        <v>19080.099999999999</v>
      </c>
      <c r="I4" s="5">
        <v>4434.5</v>
      </c>
      <c r="J4" s="5">
        <v>4424.3999999999996</v>
      </c>
      <c r="K4" s="5">
        <v>4387.2</v>
      </c>
      <c r="L4" s="5">
        <v>4389.3</v>
      </c>
      <c r="M4" s="5">
        <v>4326.6000000000004</v>
      </c>
      <c r="N4" s="5">
        <v>4358.8</v>
      </c>
      <c r="O4" s="6">
        <v>4328</v>
      </c>
      <c r="P4" s="5">
        <v>4319.2</v>
      </c>
      <c r="Q4" s="5">
        <v>4383.1000000000004</v>
      </c>
      <c r="R4" s="5">
        <v>4374.8999999999996</v>
      </c>
      <c r="S4" s="5">
        <v>4338.3999999999996</v>
      </c>
      <c r="T4" s="5">
        <v>4326.8</v>
      </c>
      <c r="U4" s="5">
        <v>4467.5</v>
      </c>
      <c r="V4" s="5">
        <v>4545.2</v>
      </c>
      <c r="W4" s="5">
        <v>4543.8</v>
      </c>
    </row>
    <row r="5" spans="1:23 16364:16384" x14ac:dyDescent="0.25">
      <c r="A5" s="2" t="s">
        <v>27</v>
      </c>
      <c r="B5" s="2" t="s">
        <v>28</v>
      </c>
      <c r="C5" s="5">
        <v>4438.6000000000004</v>
      </c>
      <c r="D5" s="5">
        <v>4619.7</v>
      </c>
      <c r="E5" s="5">
        <v>4530.2</v>
      </c>
      <c r="F5" s="5">
        <v>4824.8</v>
      </c>
      <c r="G5" s="5">
        <v>5040.7</v>
      </c>
      <c r="H5" s="6">
        <v>5210</v>
      </c>
      <c r="I5" s="5">
        <v>1312.8</v>
      </c>
      <c r="J5" s="5">
        <v>1322.5</v>
      </c>
      <c r="K5" s="5">
        <v>1305.3</v>
      </c>
      <c r="L5" s="5">
        <v>1289.0999999999999</v>
      </c>
      <c r="M5" s="5">
        <v>1290.8</v>
      </c>
      <c r="N5" s="5">
        <v>1278.5</v>
      </c>
      <c r="O5" s="5">
        <v>1274.4000000000001</v>
      </c>
      <c r="P5" s="6">
        <v>1248</v>
      </c>
      <c r="Q5" s="5">
        <v>1300.3</v>
      </c>
      <c r="R5" s="5">
        <v>1288.3</v>
      </c>
      <c r="S5" s="5">
        <v>1254.5</v>
      </c>
      <c r="T5" s="5">
        <v>1249.2</v>
      </c>
      <c r="U5" s="5">
        <v>1302.5</v>
      </c>
      <c r="V5" s="5">
        <v>1230.5</v>
      </c>
      <c r="W5" s="5">
        <v>1311.4</v>
      </c>
    </row>
    <row r="6" spans="1:23 16364:16384" x14ac:dyDescent="0.25">
      <c r="A6" s="2" t="s">
        <v>29</v>
      </c>
      <c r="B6" s="2" t="s">
        <v>30</v>
      </c>
      <c r="C6" s="5">
        <v>614.9</v>
      </c>
      <c r="D6" s="5">
        <v>612.6</v>
      </c>
      <c r="E6" s="5">
        <v>612.6</v>
      </c>
      <c r="F6" s="5">
        <v>646.20000000000005</v>
      </c>
      <c r="G6" s="6">
        <v>649</v>
      </c>
      <c r="H6" s="5">
        <v>666.7</v>
      </c>
      <c r="I6" s="5">
        <v>180.9</v>
      </c>
      <c r="J6" s="6">
        <v>184</v>
      </c>
      <c r="K6" s="5">
        <v>175.6</v>
      </c>
      <c r="L6" s="5">
        <v>165.8</v>
      </c>
      <c r="M6" s="5">
        <v>162.30000000000001</v>
      </c>
      <c r="N6" s="5">
        <v>167.1</v>
      </c>
      <c r="O6" s="6">
        <v>167</v>
      </c>
      <c r="P6" s="5">
        <v>164.1</v>
      </c>
      <c r="Q6" s="5">
        <v>165.5</v>
      </c>
      <c r="R6" s="5">
        <v>164.8</v>
      </c>
      <c r="S6" s="5">
        <v>157.1</v>
      </c>
      <c r="T6" s="5">
        <v>160.19999999999999</v>
      </c>
      <c r="U6" s="5">
        <v>165.1</v>
      </c>
      <c r="V6" s="5">
        <v>162.9</v>
      </c>
      <c r="W6" s="6">
        <v>173</v>
      </c>
    </row>
    <row r="7" spans="1:23 16364:16384" x14ac:dyDescent="0.25">
      <c r="A7" s="2" t="s">
        <v>31</v>
      </c>
      <c r="B7" s="2" t="s">
        <v>32</v>
      </c>
      <c r="C7" s="5">
        <v>248.2</v>
      </c>
      <c r="D7" s="5">
        <v>245.1</v>
      </c>
      <c r="E7" s="5">
        <v>248.7</v>
      </c>
      <c r="F7" s="5">
        <v>251.8</v>
      </c>
      <c r="G7" s="5">
        <v>258.10000000000002</v>
      </c>
      <c r="H7" s="5">
        <v>258.8</v>
      </c>
      <c r="I7" s="5">
        <v>78.2</v>
      </c>
      <c r="J7" s="5">
        <v>82.6</v>
      </c>
      <c r="K7" s="5">
        <v>78.2</v>
      </c>
      <c r="L7" s="5">
        <v>75.8</v>
      </c>
      <c r="M7" s="5">
        <v>73.5</v>
      </c>
      <c r="N7" s="5">
        <v>76.2</v>
      </c>
      <c r="O7" s="6">
        <v>77</v>
      </c>
      <c r="P7" s="5">
        <v>73.900000000000006</v>
      </c>
      <c r="Q7" s="5">
        <v>72.900000000000006</v>
      </c>
      <c r="R7" s="6">
        <v>73</v>
      </c>
      <c r="S7" s="6">
        <v>71</v>
      </c>
      <c r="T7" s="5">
        <v>67.2</v>
      </c>
      <c r="U7" s="5">
        <v>76.8</v>
      </c>
      <c r="V7" s="5">
        <v>73.8</v>
      </c>
      <c r="W7" s="6">
        <v>84</v>
      </c>
    </row>
    <row r="8" spans="1:23 16364:16384" x14ac:dyDescent="0.25">
      <c r="A8" s="2" t="s">
        <v>33</v>
      </c>
      <c r="B8" s="2" t="s">
        <v>34</v>
      </c>
      <c r="C8" s="5">
        <v>180.2</v>
      </c>
      <c r="D8" s="5">
        <v>179.9</v>
      </c>
      <c r="E8" s="5">
        <v>173.1</v>
      </c>
      <c r="F8" s="5">
        <v>195.7</v>
      </c>
      <c r="G8" s="5">
        <v>191.3</v>
      </c>
      <c r="H8" s="5">
        <v>199.4</v>
      </c>
      <c r="I8" s="5">
        <v>48.5</v>
      </c>
      <c r="J8" s="5">
        <v>50.1</v>
      </c>
      <c r="K8" s="5">
        <v>47.5</v>
      </c>
      <c r="L8" s="5">
        <v>43.6</v>
      </c>
      <c r="M8" s="5">
        <v>43.6</v>
      </c>
      <c r="N8" s="5">
        <v>42.2</v>
      </c>
      <c r="O8" s="5">
        <v>40.4</v>
      </c>
      <c r="P8" s="5">
        <v>44.3</v>
      </c>
      <c r="Q8" s="6">
        <v>43</v>
      </c>
      <c r="R8" s="5">
        <v>42.4</v>
      </c>
      <c r="S8" s="5">
        <v>42.4</v>
      </c>
      <c r="T8" s="5">
        <v>44.9</v>
      </c>
      <c r="U8" s="5">
        <v>49.3</v>
      </c>
      <c r="V8" s="5">
        <v>41.1</v>
      </c>
      <c r="W8" s="5">
        <v>42.4</v>
      </c>
    </row>
    <row r="9" spans="1:23 16364:16384" x14ac:dyDescent="0.25">
      <c r="A9" s="2" t="s">
        <v>35</v>
      </c>
      <c r="B9" s="2" t="s">
        <v>36</v>
      </c>
      <c r="C9" s="5">
        <v>102.9</v>
      </c>
      <c r="D9" s="5">
        <v>104.4</v>
      </c>
      <c r="E9" s="6">
        <v>107</v>
      </c>
      <c r="F9" s="5">
        <v>107.4</v>
      </c>
      <c r="G9" s="5">
        <v>110.9</v>
      </c>
      <c r="H9" s="5">
        <v>116.2</v>
      </c>
      <c r="I9" s="5">
        <v>28.2</v>
      </c>
      <c r="J9" s="6">
        <v>27</v>
      </c>
      <c r="K9" s="5">
        <v>25.2</v>
      </c>
      <c r="L9" s="5">
        <v>24.3</v>
      </c>
      <c r="M9" s="5">
        <v>22.8</v>
      </c>
      <c r="N9" s="5">
        <v>24.9</v>
      </c>
      <c r="O9" s="5">
        <v>28.1</v>
      </c>
      <c r="P9" s="5">
        <v>23.6</v>
      </c>
      <c r="Q9" s="5">
        <v>27.7</v>
      </c>
      <c r="R9" s="5">
        <v>26.2</v>
      </c>
      <c r="S9" s="5">
        <v>24.4</v>
      </c>
      <c r="T9" s="5">
        <v>28.3</v>
      </c>
      <c r="U9" s="9"/>
      <c r="V9" s="5">
        <v>23.6</v>
      </c>
      <c r="W9" s="5">
        <v>25.2</v>
      </c>
    </row>
    <row r="10" spans="1:23 16364:16384" x14ac:dyDescent="0.25">
      <c r="A10" s="2" t="s">
        <v>37</v>
      </c>
      <c r="B10" s="2" t="s">
        <v>38</v>
      </c>
      <c r="C10" s="5">
        <v>83.6</v>
      </c>
      <c r="D10" s="5">
        <v>83.2</v>
      </c>
      <c r="E10" s="5">
        <v>83.7</v>
      </c>
      <c r="F10" s="5">
        <v>91.3</v>
      </c>
      <c r="G10" s="5">
        <v>88.7</v>
      </c>
      <c r="H10" s="5">
        <v>92.2</v>
      </c>
      <c r="I10" s="6">
        <v>26</v>
      </c>
      <c r="J10" s="5">
        <v>24.4</v>
      </c>
      <c r="K10" s="5">
        <v>24.7</v>
      </c>
      <c r="L10" s="5">
        <v>22.1</v>
      </c>
      <c r="M10" s="5">
        <v>22.4</v>
      </c>
      <c r="N10" s="5">
        <v>23.8</v>
      </c>
      <c r="O10" s="5">
        <v>21.5</v>
      </c>
      <c r="P10" s="5">
        <v>22.3</v>
      </c>
      <c r="Q10" s="5">
        <v>21.9</v>
      </c>
      <c r="R10" s="5">
        <v>23.2</v>
      </c>
      <c r="S10" s="5">
        <v>19.2</v>
      </c>
      <c r="T10" s="5">
        <v>19.8</v>
      </c>
      <c r="U10" s="9"/>
      <c r="V10" s="5">
        <v>24.4</v>
      </c>
      <c r="W10" s="5">
        <v>21.4</v>
      </c>
    </row>
    <row r="11" spans="1:23 16364:16384" x14ac:dyDescent="0.25">
      <c r="A11" s="2" t="s">
        <v>39</v>
      </c>
      <c r="B11" s="2" t="s">
        <v>40</v>
      </c>
      <c r="C11" s="5">
        <v>783.5</v>
      </c>
      <c r="D11" s="5">
        <v>784.7</v>
      </c>
      <c r="E11" s="5">
        <v>759.8</v>
      </c>
      <c r="F11" s="5">
        <v>792.2</v>
      </c>
      <c r="G11" s="5">
        <v>836.4</v>
      </c>
      <c r="H11" s="5">
        <v>863.7</v>
      </c>
      <c r="I11" s="5">
        <v>232.5</v>
      </c>
      <c r="J11" s="5">
        <v>229.1</v>
      </c>
      <c r="K11" s="5">
        <v>238.2</v>
      </c>
      <c r="L11" s="5">
        <v>229.4</v>
      </c>
      <c r="M11" s="5">
        <v>231.7</v>
      </c>
      <c r="N11" s="5">
        <v>230.5</v>
      </c>
      <c r="O11" s="5">
        <v>238.9</v>
      </c>
      <c r="P11" s="5">
        <v>235.4</v>
      </c>
      <c r="Q11" s="5">
        <v>236.6</v>
      </c>
      <c r="R11" s="5">
        <v>233.4</v>
      </c>
      <c r="S11" s="6">
        <v>222</v>
      </c>
      <c r="T11" s="5">
        <v>230.3</v>
      </c>
      <c r="U11" s="6">
        <v>225</v>
      </c>
      <c r="V11" s="5">
        <v>214.9</v>
      </c>
      <c r="W11" s="5">
        <v>240.4</v>
      </c>
    </row>
    <row r="12" spans="1:23 16364:16384" s="15" customFormat="1" x14ac:dyDescent="0.25">
      <c r="A12" s="12" t="s">
        <v>41</v>
      </c>
      <c r="B12" s="12" t="s">
        <v>42</v>
      </c>
      <c r="C12" s="13">
        <v>371.6</v>
      </c>
      <c r="D12" s="13">
        <v>387.6</v>
      </c>
      <c r="E12" s="13">
        <v>362.2</v>
      </c>
      <c r="F12" s="14">
        <v>374</v>
      </c>
      <c r="G12" s="13">
        <v>398.5</v>
      </c>
      <c r="H12" s="13">
        <v>420.5</v>
      </c>
      <c r="I12" s="5">
        <v>111.4</v>
      </c>
      <c r="J12" s="13">
        <v>110.7</v>
      </c>
      <c r="K12" s="13">
        <v>112.3</v>
      </c>
      <c r="L12" s="13">
        <v>105.2</v>
      </c>
      <c r="M12" s="13">
        <v>108.7</v>
      </c>
      <c r="N12" s="13">
        <v>107.5</v>
      </c>
      <c r="O12" s="13">
        <v>109.3</v>
      </c>
      <c r="P12" s="13">
        <v>106.5</v>
      </c>
      <c r="Q12" s="13">
        <v>116.3</v>
      </c>
      <c r="R12" s="13">
        <v>117.6</v>
      </c>
      <c r="S12" s="13">
        <v>103.9</v>
      </c>
      <c r="T12" s="13">
        <v>110.4</v>
      </c>
      <c r="U12" s="13">
        <v>109.4</v>
      </c>
      <c r="V12" s="13">
        <v>94.6</v>
      </c>
      <c r="W12" s="13">
        <v>104.4</v>
      </c>
      <c r="XEJ12"/>
      <c r="XEK12"/>
      <c r="XEL12"/>
      <c r="XEM12"/>
      <c r="XEN12"/>
      <c r="XEO12"/>
      <c r="XEP12"/>
      <c r="XEQ12"/>
      <c r="XER12"/>
      <c r="XES12"/>
      <c r="XET12"/>
      <c r="XEU12"/>
      <c r="XEV12"/>
      <c r="XEW12"/>
      <c r="XEX12"/>
      <c r="XEY12"/>
      <c r="XEZ12"/>
      <c r="XFA12"/>
      <c r="XFB12"/>
      <c r="XFC12"/>
      <c r="XFD12"/>
    </row>
    <row r="13" spans="1:23 16364:16384" x14ac:dyDescent="0.25">
      <c r="A13" s="2" t="s">
        <v>43</v>
      </c>
      <c r="B13" s="2" t="s">
        <v>44</v>
      </c>
      <c r="C13" s="6">
        <v>54</v>
      </c>
      <c r="D13" s="5">
        <v>48.8</v>
      </c>
      <c r="E13" s="5">
        <v>47.8</v>
      </c>
      <c r="F13" s="6">
        <v>47</v>
      </c>
      <c r="G13" s="5">
        <v>48.5</v>
      </c>
      <c r="H13" s="5">
        <v>50.9</v>
      </c>
      <c r="I13" s="5">
        <v>16.5</v>
      </c>
      <c r="J13" s="5">
        <v>17.3</v>
      </c>
      <c r="K13" s="5">
        <v>18.3</v>
      </c>
      <c r="L13" s="5">
        <v>17.3</v>
      </c>
      <c r="M13" s="5">
        <v>17.100000000000001</v>
      </c>
      <c r="N13" s="5">
        <v>17.5</v>
      </c>
      <c r="O13" s="5">
        <v>20.6</v>
      </c>
      <c r="P13" s="6">
        <v>19</v>
      </c>
      <c r="Q13" s="5">
        <v>14.3</v>
      </c>
      <c r="R13" s="5">
        <v>16.2</v>
      </c>
      <c r="S13" s="5">
        <v>16.7</v>
      </c>
      <c r="T13" s="5">
        <v>16.899999999999999</v>
      </c>
      <c r="U13" s="9"/>
      <c r="V13" s="5">
        <v>17.399999999999999</v>
      </c>
      <c r="W13" s="5">
        <v>20.5</v>
      </c>
    </row>
    <row r="14" spans="1:23 16364:16384" x14ac:dyDescent="0.25">
      <c r="A14" s="2" t="s">
        <v>45</v>
      </c>
      <c r="B14" s="2" t="s">
        <v>46</v>
      </c>
      <c r="C14" s="5">
        <v>45.9</v>
      </c>
      <c r="D14" s="5">
        <v>47.9</v>
      </c>
      <c r="E14" s="6">
        <v>49</v>
      </c>
      <c r="F14" s="5">
        <v>47.9</v>
      </c>
      <c r="G14" s="5">
        <v>52.6</v>
      </c>
      <c r="H14" s="5">
        <v>49.7</v>
      </c>
      <c r="I14" s="5">
        <v>14.9</v>
      </c>
      <c r="J14" s="6">
        <v>14</v>
      </c>
      <c r="K14" s="6">
        <v>15</v>
      </c>
      <c r="L14" s="5">
        <v>15.2</v>
      </c>
      <c r="M14" s="5">
        <v>14.7</v>
      </c>
      <c r="N14" s="5">
        <v>15.1</v>
      </c>
      <c r="O14" s="5">
        <v>15.3</v>
      </c>
      <c r="P14" s="6">
        <v>17</v>
      </c>
      <c r="Q14" s="5">
        <v>14.3</v>
      </c>
      <c r="R14" s="5">
        <v>12.1</v>
      </c>
      <c r="S14" s="5">
        <v>11.5</v>
      </c>
      <c r="T14" s="5">
        <v>12.3</v>
      </c>
      <c r="U14" s="9"/>
      <c r="V14" s="5">
        <v>13.6</v>
      </c>
      <c r="W14" s="9"/>
    </row>
    <row r="15" spans="1:23 16364:16384" x14ac:dyDescent="0.25">
      <c r="A15" s="2" t="s">
        <v>47</v>
      </c>
      <c r="B15" s="2" t="s">
        <v>48</v>
      </c>
      <c r="C15" s="5">
        <v>49.5</v>
      </c>
      <c r="D15" s="5">
        <v>46.5</v>
      </c>
      <c r="E15" s="6">
        <v>46</v>
      </c>
      <c r="F15" s="5">
        <v>55.7</v>
      </c>
      <c r="G15" s="6">
        <v>54</v>
      </c>
      <c r="H15" s="5">
        <v>55.3</v>
      </c>
      <c r="I15" s="6">
        <v>18</v>
      </c>
      <c r="J15" s="5">
        <v>17.100000000000001</v>
      </c>
      <c r="K15" s="5">
        <v>17.100000000000001</v>
      </c>
      <c r="L15" s="5">
        <v>18.5</v>
      </c>
      <c r="M15" s="5">
        <v>18.399999999999999</v>
      </c>
      <c r="N15" s="5">
        <v>19.7</v>
      </c>
      <c r="O15" s="5">
        <v>18.3</v>
      </c>
      <c r="P15" s="5">
        <v>18.7</v>
      </c>
      <c r="Q15" s="5">
        <v>17.399999999999999</v>
      </c>
      <c r="R15" s="5">
        <v>17.5</v>
      </c>
      <c r="S15" s="5">
        <v>18.600000000000001</v>
      </c>
      <c r="T15" s="5">
        <v>17.8</v>
      </c>
      <c r="U15" s="9"/>
      <c r="V15" s="5">
        <v>17.2</v>
      </c>
      <c r="W15" s="5">
        <v>21.2</v>
      </c>
    </row>
    <row r="16" spans="1:23 16364:16384" x14ac:dyDescent="0.25">
      <c r="A16" s="2" t="s">
        <v>49</v>
      </c>
      <c r="B16" s="2" t="s">
        <v>50</v>
      </c>
      <c r="C16" s="5">
        <v>105.5</v>
      </c>
      <c r="D16" s="5">
        <v>97.7</v>
      </c>
      <c r="E16" s="5">
        <v>97.5</v>
      </c>
      <c r="F16" s="5">
        <v>114.8</v>
      </c>
      <c r="G16" s="5">
        <v>121.3</v>
      </c>
      <c r="H16" s="5">
        <v>123.9</v>
      </c>
      <c r="I16" s="5">
        <v>28.4</v>
      </c>
      <c r="J16" s="5">
        <v>29.2</v>
      </c>
      <c r="K16" s="5">
        <v>32.200000000000003</v>
      </c>
      <c r="L16" s="5">
        <v>31.3</v>
      </c>
      <c r="M16" s="5">
        <v>29.4</v>
      </c>
      <c r="N16" s="5">
        <v>28.5</v>
      </c>
      <c r="O16" s="6">
        <v>30</v>
      </c>
      <c r="P16" s="5">
        <v>29.2</v>
      </c>
      <c r="Q16" s="5">
        <v>30.6</v>
      </c>
      <c r="R16" s="5">
        <v>27.8</v>
      </c>
      <c r="S16" s="5">
        <v>28.3</v>
      </c>
      <c r="T16" s="5">
        <v>29.1</v>
      </c>
      <c r="U16" s="9"/>
      <c r="V16" s="5">
        <v>21.9</v>
      </c>
      <c r="W16" s="5">
        <v>32.4</v>
      </c>
    </row>
    <row r="17" spans="1:23" x14ac:dyDescent="0.25">
      <c r="A17" s="2" t="s">
        <v>51</v>
      </c>
      <c r="B17" s="2" t="s">
        <v>52</v>
      </c>
      <c r="C17" s="5">
        <v>69.900000000000006</v>
      </c>
      <c r="D17" s="5">
        <v>67.400000000000006</v>
      </c>
      <c r="E17" s="5">
        <v>66.3</v>
      </c>
      <c r="F17" s="5">
        <v>63.8</v>
      </c>
      <c r="G17" s="5">
        <v>69.8</v>
      </c>
      <c r="H17" s="5">
        <v>69.5</v>
      </c>
      <c r="I17" s="5">
        <v>18.2</v>
      </c>
      <c r="J17" s="5">
        <v>18.5</v>
      </c>
      <c r="K17" s="5">
        <v>19.399999999999999</v>
      </c>
      <c r="L17" s="5">
        <v>17.5</v>
      </c>
      <c r="M17" s="5">
        <v>19.5</v>
      </c>
      <c r="N17" s="5">
        <v>18.2</v>
      </c>
      <c r="O17" s="5">
        <v>19.3</v>
      </c>
      <c r="P17" s="5">
        <v>18.600000000000001</v>
      </c>
      <c r="Q17" s="5">
        <v>19.100000000000001</v>
      </c>
      <c r="R17" s="5">
        <v>17.5</v>
      </c>
      <c r="S17" s="5">
        <v>18.3</v>
      </c>
      <c r="T17" s="5">
        <v>21.9</v>
      </c>
      <c r="U17" s="9"/>
      <c r="V17" s="5">
        <v>21.7</v>
      </c>
      <c r="W17" s="5">
        <v>20.7</v>
      </c>
    </row>
    <row r="18" spans="1:23" x14ac:dyDescent="0.25">
      <c r="A18" s="2" t="s">
        <v>53</v>
      </c>
      <c r="B18" s="2" t="s">
        <v>54</v>
      </c>
      <c r="C18" s="6">
        <v>87</v>
      </c>
      <c r="D18" s="5">
        <v>88.8</v>
      </c>
      <c r="E18" s="5">
        <v>91.1</v>
      </c>
      <c r="F18" s="6">
        <v>89</v>
      </c>
      <c r="G18" s="5">
        <v>91.7</v>
      </c>
      <c r="H18" s="5">
        <v>93.8</v>
      </c>
      <c r="I18" s="5">
        <v>25.1</v>
      </c>
      <c r="J18" s="5">
        <v>22.3</v>
      </c>
      <c r="K18" s="5">
        <v>23.9</v>
      </c>
      <c r="L18" s="5">
        <v>24.3</v>
      </c>
      <c r="M18" s="6">
        <v>24</v>
      </c>
      <c r="N18" s="6">
        <v>24</v>
      </c>
      <c r="O18" s="5">
        <v>26.1</v>
      </c>
      <c r="P18" s="5">
        <v>26.4</v>
      </c>
      <c r="Q18" s="5">
        <v>24.7</v>
      </c>
      <c r="R18" s="5">
        <v>24.6</v>
      </c>
      <c r="S18" s="5">
        <v>24.6</v>
      </c>
      <c r="T18" s="5">
        <v>21.9</v>
      </c>
      <c r="U18" s="9"/>
      <c r="V18" s="5">
        <v>28.5</v>
      </c>
      <c r="W18" s="5">
        <v>29.5</v>
      </c>
    </row>
    <row r="19" spans="1:23" x14ac:dyDescent="0.25">
      <c r="A19" s="2" t="s">
        <v>55</v>
      </c>
      <c r="B19" s="2" t="s">
        <v>56</v>
      </c>
      <c r="C19" s="5">
        <v>259.10000000000002</v>
      </c>
      <c r="D19" s="5">
        <v>266.89999999999998</v>
      </c>
      <c r="E19" s="5">
        <v>252.6</v>
      </c>
      <c r="F19" s="5">
        <v>273.8</v>
      </c>
      <c r="G19" s="5">
        <v>279.7</v>
      </c>
      <c r="H19" s="6">
        <v>303</v>
      </c>
      <c r="I19" s="5">
        <v>37.9</v>
      </c>
      <c r="J19" s="5">
        <v>37.700000000000003</v>
      </c>
      <c r="K19" s="5">
        <v>37.299999999999997</v>
      </c>
      <c r="L19" s="6">
        <v>35</v>
      </c>
      <c r="M19" s="5">
        <v>37.1</v>
      </c>
      <c r="N19" s="6">
        <v>37</v>
      </c>
      <c r="O19" s="5">
        <v>36.1</v>
      </c>
      <c r="P19" s="5">
        <v>36.4</v>
      </c>
      <c r="Q19" s="5">
        <v>41.7</v>
      </c>
      <c r="R19" s="5">
        <v>38.4</v>
      </c>
      <c r="S19" s="5">
        <v>42.3</v>
      </c>
      <c r="T19" s="5">
        <v>43.3</v>
      </c>
      <c r="U19" s="5">
        <v>42.9</v>
      </c>
      <c r="V19" s="5">
        <v>34.6</v>
      </c>
      <c r="W19" s="5">
        <v>48.2</v>
      </c>
    </row>
    <row r="20" spans="1:23" x14ac:dyDescent="0.25">
      <c r="A20" s="2" t="s">
        <v>57</v>
      </c>
      <c r="B20" s="2" t="s">
        <v>56</v>
      </c>
      <c r="C20" s="5">
        <v>259.10000000000002</v>
      </c>
      <c r="D20" s="5">
        <v>266.89999999999998</v>
      </c>
      <c r="E20" s="5">
        <v>252.6</v>
      </c>
      <c r="F20" s="5">
        <v>273.8</v>
      </c>
      <c r="G20" s="5">
        <v>279.7</v>
      </c>
      <c r="H20" s="6">
        <v>303</v>
      </c>
      <c r="I20" s="5">
        <v>37.9</v>
      </c>
      <c r="J20" s="5">
        <v>37.700000000000003</v>
      </c>
      <c r="K20" s="5">
        <v>37.299999999999997</v>
      </c>
      <c r="L20" s="6">
        <v>35</v>
      </c>
      <c r="M20" s="5">
        <v>37.1</v>
      </c>
      <c r="N20" s="6">
        <v>37</v>
      </c>
      <c r="O20" s="5">
        <v>36.1</v>
      </c>
      <c r="P20" s="5">
        <v>36.4</v>
      </c>
      <c r="Q20" s="5">
        <v>41.7</v>
      </c>
      <c r="R20" s="5">
        <v>38.4</v>
      </c>
      <c r="S20" s="5">
        <v>42.3</v>
      </c>
      <c r="T20" s="5">
        <v>43.3</v>
      </c>
      <c r="U20" s="5">
        <v>42.9</v>
      </c>
      <c r="V20" s="5">
        <v>34.6</v>
      </c>
      <c r="W20" s="5">
        <v>48.2</v>
      </c>
    </row>
    <row r="21" spans="1:23" x14ac:dyDescent="0.25">
      <c r="A21" s="2" t="s">
        <v>58</v>
      </c>
      <c r="B21" s="2" t="s">
        <v>59</v>
      </c>
      <c r="C21" s="6">
        <v>106</v>
      </c>
      <c r="D21" s="5">
        <v>113.6</v>
      </c>
      <c r="E21" s="6">
        <v>117</v>
      </c>
      <c r="F21" s="5">
        <v>119.1</v>
      </c>
      <c r="G21" s="5">
        <v>130.80000000000001</v>
      </c>
      <c r="H21" s="5">
        <v>134.69999999999999</v>
      </c>
      <c r="I21" s="5">
        <v>28.5</v>
      </c>
      <c r="J21" s="5">
        <v>30.2</v>
      </c>
      <c r="K21" s="5">
        <v>32.4</v>
      </c>
      <c r="L21" s="5">
        <v>27.8</v>
      </c>
      <c r="M21" s="5">
        <v>28.6</v>
      </c>
      <c r="N21" s="5">
        <v>28.3</v>
      </c>
      <c r="O21" s="5">
        <v>27.9</v>
      </c>
      <c r="P21" s="5">
        <v>26.8</v>
      </c>
      <c r="Q21" s="5">
        <v>34.1</v>
      </c>
      <c r="R21" s="6">
        <v>33</v>
      </c>
      <c r="S21" s="5">
        <v>30.4</v>
      </c>
      <c r="T21" s="5">
        <v>28.9</v>
      </c>
      <c r="U21" s="5">
        <v>25.9</v>
      </c>
      <c r="V21" s="5">
        <v>27.5</v>
      </c>
      <c r="W21" s="5">
        <v>28.7</v>
      </c>
    </row>
    <row r="22" spans="1:23" x14ac:dyDescent="0.25">
      <c r="A22" s="2" t="s">
        <v>60</v>
      </c>
      <c r="B22" s="2" t="s">
        <v>59</v>
      </c>
      <c r="C22" s="6">
        <v>106</v>
      </c>
      <c r="D22" s="5">
        <v>113.6</v>
      </c>
      <c r="E22" s="6">
        <v>117</v>
      </c>
      <c r="F22" s="5">
        <v>119.1</v>
      </c>
      <c r="G22" s="5">
        <v>130.80000000000001</v>
      </c>
      <c r="H22" s="5">
        <v>134.69999999999999</v>
      </c>
      <c r="I22" s="5">
        <v>28.5</v>
      </c>
      <c r="J22" s="5">
        <v>30.2</v>
      </c>
      <c r="K22" s="5">
        <v>32.4</v>
      </c>
      <c r="L22" s="5">
        <v>27.8</v>
      </c>
      <c r="M22" s="5">
        <v>28.6</v>
      </c>
      <c r="N22" s="5">
        <v>28.3</v>
      </c>
      <c r="O22" s="5">
        <v>27.9</v>
      </c>
      <c r="P22" s="5">
        <v>26.8</v>
      </c>
      <c r="Q22" s="5">
        <v>34.1</v>
      </c>
      <c r="R22" s="6">
        <v>33</v>
      </c>
      <c r="S22" s="5">
        <v>30.4</v>
      </c>
      <c r="T22" s="5">
        <v>28.9</v>
      </c>
      <c r="U22" s="5">
        <v>25.9</v>
      </c>
      <c r="V22" s="5">
        <v>27.5</v>
      </c>
      <c r="W22" s="5">
        <v>28.7</v>
      </c>
    </row>
    <row r="23" spans="1:23" x14ac:dyDescent="0.25">
      <c r="A23" s="2" t="s">
        <v>61</v>
      </c>
      <c r="B23" s="2" t="s">
        <v>62</v>
      </c>
      <c r="C23" s="5">
        <v>32.700000000000003</v>
      </c>
      <c r="D23" s="5">
        <v>36.9</v>
      </c>
      <c r="E23" s="5">
        <v>34.1</v>
      </c>
      <c r="F23" s="5">
        <v>35.700000000000003</v>
      </c>
      <c r="G23" s="5">
        <v>38.9</v>
      </c>
      <c r="H23" s="6">
        <v>39</v>
      </c>
      <c r="I23" s="5">
        <v>8.1</v>
      </c>
      <c r="J23" s="5">
        <v>8.4</v>
      </c>
      <c r="K23" s="5">
        <v>7.6</v>
      </c>
      <c r="L23" s="5">
        <v>8.5</v>
      </c>
      <c r="M23" s="5">
        <v>6.5</v>
      </c>
      <c r="N23" s="5">
        <v>6.6</v>
      </c>
      <c r="O23" s="5">
        <v>6.1</v>
      </c>
      <c r="P23" s="5">
        <v>5.9</v>
      </c>
      <c r="Q23" s="5">
        <v>6.9</v>
      </c>
      <c r="R23" s="5">
        <v>6.8</v>
      </c>
      <c r="S23" s="5">
        <v>6.4</v>
      </c>
      <c r="T23" s="9"/>
      <c r="U23" s="9"/>
      <c r="V23" s="9"/>
      <c r="W23" s="9"/>
    </row>
    <row r="24" spans="1:23" x14ac:dyDescent="0.25">
      <c r="A24" s="2" t="s">
        <v>63</v>
      </c>
      <c r="B24" s="2" t="s">
        <v>62</v>
      </c>
      <c r="C24" s="5">
        <v>32.700000000000003</v>
      </c>
      <c r="D24" s="5">
        <v>36.9</v>
      </c>
      <c r="E24" s="5">
        <v>34.1</v>
      </c>
      <c r="F24" s="5">
        <v>35.700000000000003</v>
      </c>
      <c r="G24" s="5">
        <v>38.9</v>
      </c>
      <c r="H24" s="6">
        <v>39</v>
      </c>
      <c r="I24" s="5">
        <v>8.1</v>
      </c>
      <c r="J24" s="5">
        <v>8.4</v>
      </c>
      <c r="K24" s="5">
        <v>7.6</v>
      </c>
      <c r="L24" s="5">
        <v>8.5</v>
      </c>
      <c r="M24" s="5">
        <v>6.5</v>
      </c>
      <c r="N24" s="5">
        <v>6.6</v>
      </c>
      <c r="O24" s="5">
        <v>6.1</v>
      </c>
      <c r="P24" s="5">
        <v>5.9</v>
      </c>
      <c r="Q24" s="5">
        <v>6.9</v>
      </c>
      <c r="R24" s="5">
        <v>6.8</v>
      </c>
      <c r="S24" s="5">
        <v>6.4</v>
      </c>
      <c r="T24" s="9"/>
      <c r="U24" s="9"/>
      <c r="V24" s="9"/>
      <c r="W24" s="9"/>
    </row>
    <row r="25" spans="1:23" x14ac:dyDescent="0.25">
      <c r="A25" s="2" t="s">
        <v>64</v>
      </c>
      <c r="B25" s="2" t="s">
        <v>65</v>
      </c>
      <c r="C25" s="6">
        <v>147</v>
      </c>
      <c r="D25" s="5">
        <v>156.30000000000001</v>
      </c>
      <c r="E25" s="5">
        <v>171.2</v>
      </c>
      <c r="F25" s="5">
        <v>172.6</v>
      </c>
      <c r="G25" s="6">
        <v>170</v>
      </c>
      <c r="H25" s="5">
        <v>182.6</v>
      </c>
      <c r="I25" s="5">
        <v>34.9</v>
      </c>
      <c r="J25" s="5">
        <v>37.299999999999997</v>
      </c>
      <c r="K25" s="5">
        <v>37.299999999999997</v>
      </c>
      <c r="L25" s="5">
        <v>36.799999999999997</v>
      </c>
      <c r="M25" s="5">
        <v>33.6</v>
      </c>
      <c r="N25" s="5">
        <v>32.799999999999997</v>
      </c>
      <c r="O25" s="5">
        <v>33.299999999999997</v>
      </c>
      <c r="P25" s="5">
        <v>30.6</v>
      </c>
      <c r="Q25" s="5">
        <v>35.700000000000003</v>
      </c>
      <c r="R25" s="5">
        <v>37.799999999999997</v>
      </c>
      <c r="S25" s="5">
        <v>34.4</v>
      </c>
      <c r="T25" s="5">
        <v>34.9</v>
      </c>
      <c r="U25" s="5">
        <v>35.9</v>
      </c>
      <c r="V25" s="5">
        <v>36.200000000000003</v>
      </c>
      <c r="W25" s="5">
        <v>39.1</v>
      </c>
    </row>
    <row r="26" spans="1:23" x14ac:dyDescent="0.25">
      <c r="A26" s="2" t="s">
        <v>66</v>
      </c>
      <c r="B26" s="2" t="s">
        <v>65</v>
      </c>
      <c r="C26" s="6">
        <v>147</v>
      </c>
      <c r="D26" s="5">
        <v>156.30000000000001</v>
      </c>
      <c r="E26" s="5">
        <v>171.2</v>
      </c>
      <c r="F26" s="5">
        <v>172.6</v>
      </c>
      <c r="G26" s="6">
        <v>170</v>
      </c>
      <c r="H26" s="5">
        <v>182.6</v>
      </c>
      <c r="I26" s="5">
        <v>34.9</v>
      </c>
      <c r="J26" s="5">
        <v>37.299999999999997</v>
      </c>
      <c r="K26" s="5">
        <v>37.299999999999997</v>
      </c>
      <c r="L26" s="5">
        <v>36.799999999999997</v>
      </c>
      <c r="M26" s="5">
        <v>33.6</v>
      </c>
      <c r="N26" s="5">
        <v>32.799999999999997</v>
      </c>
      <c r="O26" s="5">
        <v>33.299999999999997</v>
      </c>
      <c r="P26" s="5">
        <v>30.6</v>
      </c>
      <c r="Q26" s="5">
        <v>35.700000000000003</v>
      </c>
      <c r="R26" s="5">
        <v>37.799999999999997</v>
      </c>
      <c r="S26" s="5">
        <v>34.4</v>
      </c>
      <c r="T26" s="5">
        <v>34.9</v>
      </c>
      <c r="U26" s="5">
        <v>35.9</v>
      </c>
      <c r="V26" s="5">
        <v>36.200000000000003</v>
      </c>
      <c r="W26" s="5">
        <v>39.1</v>
      </c>
    </row>
    <row r="27" spans="1:23" x14ac:dyDescent="0.25">
      <c r="A27" s="2" t="s">
        <v>67</v>
      </c>
      <c r="B27" s="2" t="s">
        <v>68</v>
      </c>
      <c r="C27" s="5">
        <v>457.2</v>
      </c>
      <c r="D27" s="5">
        <v>470.4</v>
      </c>
      <c r="E27" s="5">
        <v>461.1</v>
      </c>
      <c r="F27" s="5">
        <v>483.3</v>
      </c>
      <c r="G27" s="5">
        <v>494.3</v>
      </c>
      <c r="H27" s="5">
        <v>503.6</v>
      </c>
      <c r="I27" s="6">
        <v>155</v>
      </c>
      <c r="J27" s="5">
        <v>153.5</v>
      </c>
      <c r="K27" s="5">
        <v>150.1</v>
      </c>
      <c r="L27" s="5">
        <v>161.1</v>
      </c>
      <c r="M27" s="5">
        <v>161.4</v>
      </c>
      <c r="N27" s="5">
        <v>160.6</v>
      </c>
      <c r="O27" s="5">
        <v>158.1</v>
      </c>
      <c r="P27" s="5">
        <v>152.80000000000001</v>
      </c>
      <c r="Q27" s="5">
        <v>161.5</v>
      </c>
      <c r="R27" s="5">
        <v>165.9</v>
      </c>
      <c r="S27" s="5">
        <v>166.5</v>
      </c>
      <c r="T27" s="5">
        <v>170.6</v>
      </c>
      <c r="U27" s="5">
        <v>167.8</v>
      </c>
      <c r="V27" s="5">
        <v>141.19999999999999</v>
      </c>
      <c r="W27" s="5">
        <v>158.1</v>
      </c>
    </row>
    <row r="28" spans="1:23" x14ac:dyDescent="0.25">
      <c r="A28" s="2" t="s">
        <v>69</v>
      </c>
      <c r="B28" s="2" t="s">
        <v>70</v>
      </c>
      <c r="C28" s="5">
        <v>354.1</v>
      </c>
      <c r="D28" s="5">
        <v>367.8</v>
      </c>
      <c r="E28" s="5">
        <v>356.7</v>
      </c>
      <c r="F28" s="5">
        <v>373.5</v>
      </c>
      <c r="G28" s="6">
        <v>380</v>
      </c>
      <c r="H28" s="5">
        <v>387.2</v>
      </c>
      <c r="I28" s="5">
        <v>125.9</v>
      </c>
      <c r="J28" s="6">
        <v>123</v>
      </c>
      <c r="K28" s="5">
        <v>116.8</v>
      </c>
      <c r="L28" s="5">
        <v>126.3</v>
      </c>
      <c r="M28" s="5">
        <v>126.8</v>
      </c>
      <c r="N28" s="5">
        <v>127.9</v>
      </c>
      <c r="O28" s="5">
        <v>127.1</v>
      </c>
      <c r="P28" s="5">
        <v>122.5</v>
      </c>
      <c r="Q28" s="5">
        <v>132.19999999999999</v>
      </c>
      <c r="R28" s="6">
        <v>138</v>
      </c>
      <c r="S28" s="5">
        <v>137.1</v>
      </c>
      <c r="T28" s="6">
        <v>139</v>
      </c>
      <c r="U28" s="5">
        <v>139.30000000000001</v>
      </c>
      <c r="V28" s="6">
        <v>116</v>
      </c>
      <c r="W28" s="5">
        <v>125.7</v>
      </c>
    </row>
    <row r="29" spans="1:23" x14ac:dyDescent="0.25">
      <c r="A29" s="2" t="s">
        <v>71</v>
      </c>
      <c r="B29" s="2" t="s">
        <v>72</v>
      </c>
      <c r="C29" s="5">
        <v>54.4</v>
      </c>
      <c r="D29" s="5">
        <v>52.5</v>
      </c>
      <c r="E29" s="5">
        <v>51.5</v>
      </c>
      <c r="F29" s="5">
        <v>59.4</v>
      </c>
      <c r="G29" s="5">
        <v>56.2</v>
      </c>
      <c r="H29" s="5">
        <v>60.6</v>
      </c>
      <c r="I29" s="5">
        <v>15.1</v>
      </c>
      <c r="J29" s="5">
        <v>14.9</v>
      </c>
      <c r="K29" s="5">
        <v>15.7</v>
      </c>
      <c r="L29" s="5">
        <v>14.3</v>
      </c>
      <c r="M29" s="5">
        <v>14.6</v>
      </c>
      <c r="N29" s="5">
        <v>16.3</v>
      </c>
      <c r="O29" s="5">
        <v>14.6</v>
      </c>
      <c r="P29" s="5">
        <v>15.4</v>
      </c>
      <c r="Q29" s="6">
        <v>15</v>
      </c>
      <c r="R29" s="6">
        <v>14</v>
      </c>
      <c r="S29" s="5">
        <v>14.9</v>
      </c>
      <c r="T29" s="5">
        <v>16.399999999999999</v>
      </c>
      <c r="U29" s="9"/>
      <c r="V29" s="5">
        <v>12.1</v>
      </c>
      <c r="W29" s="5">
        <v>17.600000000000001</v>
      </c>
    </row>
    <row r="30" spans="1:23" x14ac:dyDescent="0.25">
      <c r="A30" s="2" t="s">
        <v>73</v>
      </c>
      <c r="B30" s="2" t="s">
        <v>74</v>
      </c>
      <c r="C30" s="5">
        <v>48.7</v>
      </c>
      <c r="D30" s="5">
        <v>50.1</v>
      </c>
      <c r="E30" s="5">
        <v>52.9</v>
      </c>
      <c r="F30" s="5">
        <v>50.4</v>
      </c>
      <c r="G30" s="5">
        <v>58.1</v>
      </c>
      <c r="H30" s="5">
        <v>55.8</v>
      </c>
      <c r="I30" s="5">
        <v>13.9</v>
      </c>
      <c r="J30" s="5">
        <v>15.6</v>
      </c>
      <c r="K30" s="5">
        <v>17.600000000000001</v>
      </c>
      <c r="L30" s="5">
        <v>20.5</v>
      </c>
      <c r="M30" s="5">
        <v>20.100000000000001</v>
      </c>
      <c r="N30" s="5">
        <v>16.399999999999999</v>
      </c>
      <c r="O30" s="5">
        <v>16.399999999999999</v>
      </c>
      <c r="P30" s="5">
        <v>14.9</v>
      </c>
      <c r="Q30" s="5">
        <v>14.3</v>
      </c>
      <c r="R30" s="5">
        <v>13.9</v>
      </c>
      <c r="S30" s="5">
        <v>14.4</v>
      </c>
      <c r="T30" s="5">
        <v>15.3</v>
      </c>
      <c r="U30" s="9"/>
      <c r="V30" s="5">
        <v>13.1</v>
      </c>
      <c r="W30" s="5">
        <v>14.7</v>
      </c>
    </row>
    <row r="31" spans="1:23" x14ac:dyDescent="0.25">
      <c r="A31" s="2" t="s">
        <v>75</v>
      </c>
      <c r="B31" s="2" t="s">
        <v>76</v>
      </c>
      <c r="C31" s="5">
        <v>51.8</v>
      </c>
      <c r="D31" s="5">
        <v>64.400000000000006</v>
      </c>
      <c r="E31" s="5">
        <v>71.900000000000006</v>
      </c>
      <c r="F31" s="5">
        <v>71.3</v>
      </c>
      <c r="G31" s="5">
        <v>81.8</v>
      </c>
      <c r="H31" s="5">
        <v>74.400000000000006</v>
      </c>
      <c r="I31" s="5">
        <v>12.6</v>
      </c>
      <c r="J31" s="5">
        <v>15.2</v>
      </c>
      <c r="K31" s="5">
        <v>13.8</v>
      </c>
      <c r="L31" s="5">
        <v>13.8</v>
      </c>
      <c r="M31" s="6">
        <v>14</v>
      </c>
      <c r="N31" s="5">
        <v>11.3</v>
      </c>
      <c r="O31" s="6">
        <v>11</v>
      </c>
      <c r="P31" s="6">
        <v>11</v>
      </c>
      <c r="Q31" s="5">
        <v>12.8</v>
      </c>
      <c r="R31" s="5">
        <v>12.1</v>
      </c>
      <c r="S31" s="5">
        <v>10.6</v>
      </c>
      <c r="T31" s="5">
        <v>12.6</v>
      </c>
      <c r="U31" s="9"/>
      <c r="V31" s="5">
        <v>13.2</v>
      </c>
      <c r="W31" s="5">
        <v>12.1</v>
      </c>
    </row>
    <row r="32" spans="1:23" x14ac:dyDescent="0.25">
      <c r="A32" s="2" t="s">
        <v>77</v>
      </c>
      <c r="B32" s="2" t="s">
        <v>76</v>
      </c>
      <c r="C32" s="5">
        <v>51.8</v>
      </c>
      <c r="D32" s="5">
        <v>64.400000000000006</v>
      </c>
      <c r="E32" s="5">
        <v>71.900000000000006</v>
      </c>
      <c r="F32" s="5">
        <v>71.3</v>
      </c>
      <c r="G32" s="5">
        <v>81.8</v>
      </c>
      <c r="H32" s="5">
        <v>74.400000000000006</v>
      </c>
      <c r="I32" s="5">
        <v>12.6</v>
      </c>
      <c r="J32" s="5">
        <v>15.2</v>
      </c>
      <c r="K32" s="5">
        <v>13.8</v>
      </c>
      <c r="L32" s="5">
        <v>13.8</v>
      </c>
      <c r="M32" s="6">
        <v>14</v>
      </c>
      <c r="N32" s="5">
        <v>11.3</v>
      </c>
      <c r="O32" s="6">
        <v>11</v>
      </c>
      <c r="P32" s="6">
        <v>11</v>
      </c>
      <c r="Q32" s="5">
        <v>12.8</v>
      </c>
      <c r="R32" s="5">
        <v>12.1</v>
      </c>
      <c r="S32" s="5">
        <v>10.6</v>
      </c>
      <c r="T32" s="5">
        <v>12.6</v>
      </c>
      <c r="U32" s="9"/>
      <c r="V32" s="5">
        <v>13.2</v>
      </c>
      <c r="W32" s="5">
        <v>12.1</v>
      </c>
    </row>
    <row r="33" spans="1:23" x14ac:dyDescent="0.25">
      <c r="A33" s="2" t="s">
        <v>78</v>
      </c>
      <c r="B33" s="2" t="s">
        <v>79</v>
      </c>
      <c r="C33" s="5">
        <v>354.6</v>
      </c>
      <c r="D33" s="5">
        <v>362.9</v>
      </c>
      <c r="E33" s="5">
        <v>365.5</v>
      </c>
      <c r="F33" s="5">
        <v>371.3</v>
      </c>
      <c r="G33" s="5">
        <v>409.4</v>
      </c>
      <c r="H33" s="5">
        <v>428.6</v>
      </c>
      <c r="I33" s="5">
        <v>119.8</v>
      </c>
      <c r="J33" s="5">
        <v>123.4</v>
      </c>
      <c r="K33" s="5">
        <v>121.8</v>
      </c>
      <c r="L33" s="5">
        <v>121.8</v>
      </c>
      <c r="M33" s="5">
        <v>125.9</v>
      </c>
      <c r="N33" s="6">
        <v>124</v>
      </c>
      <c r="O33" s="5">
        <v>119.7</v>
      </c>
      <c r="P33" s="5">
        <v>119.2</v>
      </c>
      <c r="Q33" s="6">
        <v>120</v>
      </c>
      <c r="R33" s="5">
        <v>114.5</v>
      </c>
      <c r="S33" s="5">
        <v>111.9</v>
      </c>
      <c r="T33" s="5">
        <v>109.4</v>
      </c>
      <c r="U33" s="5">
        <v>126.4</v>
      </c>
      <c r="V33" s="5">
        <v>115.6</v>
      </c>
      <c r="W33" s="6">
        <v>120</v>
      </c>
    </row>
    <row r="34" spans="1:23" x14ac:dyDescent="0.25">
      <c r="A34" s="2" t="s">
        <v>80</v>
      </c>
      <c r="B34" s="2" t="s">
        <v>81</v>
      </c>
      <c r="C34" s="5">
        <v>76.099999999999994</v>
      </c>
      <c r="D34" s="5">
        <v>77.099999999999994</v>
      </c>
      <c r="E34" s="5">
        <v>70.900000000000006</v>
      </c>
      <c r="F34" s="5">
        <v>72.5</v>
      </c>
      <c r="G34" s="5">
        <v>86.4</v>
      </c>
      <c r="H34" s="5">
        <v>81.8</v>
      </c>
      <c r="I34" s="5">
        <v>22.8</v>
      </c>
      <c r="J34" s="5">
        <v>22.6</v>
      </c>
      <c r="K34" s="5">
        <v>21.2</v>
      </c>
      <c r="L34" s="5">
        <v>21.2</v>
      </c>
      <c r="M34" s="5">
        <v>24.4</v>
      </c>
      <c r="N34" s="6">
        <v>24</v>
      </c>
      <c r="O34" s="5">
        <v>20.3</v>
      </c>
      <c r="P34" s="6">
        <v>23</v>
      </c>
      <c r="Q34" s="5">
        <v>25.3</v>
      </c>
      <c r="R34" s="5">
        <v>24.6</v>
      </c>
      <c r="S34" s="5">
        <v>21.7</v>
      </c>
      <c r="T34" s="5">
        <v>19.2</v>
      </c>
      <c r="U34" s="9"/>
      <c r="V34" s="5">
        <v>21.8</v>
      </c>
      <c r="W34" s="5">
        <v>25.8</v>
      </c>
    </row>
    <row r="35" spans="1:23" x14ac:dyDescent="0.25">
      <c r="A35" s="2" t="s">
        <v>82</v>
      </c>
      <c r="B35" s="2" t="s">
        <v>83</v>
      </c>
      <c r="C35" s="5">
        <v>110.8</v>
      </c>
      <c r="D35" s="5">
        <v>113.4</v>
      </c>
      <c r="E35" s="5">
        <v>119.8</v>
      </c>
      <c r="F35" s="5">
        <v>124.8</v>
      </c>
      <c r="G35" s="6">
        <v>135</v>
      </c>
      <c r="H35" s="5">
        <v>146.80000000000001</v>
      </c>
      <c r="I35" s="5">
        <v>44.1</v>
      </c>
      <c r="J35" s="5">
        <v>43.7</v>
      </c>
      <c r="K35" s="5">
        <v>43.8</v>
      </c>
      <c r="L35" s="5">
        <v>41.8</v>
      </c>
      <c r="M35" s="6">
        <v>44</v>
      </c>
      <c r="N35" s="5">
        <v>45.8</v>
      </c>
      <c r="O35" s="5">
        <v>44.2</v>
      </c>
      <c r="P35" s="6">
        <v>43</v>
      </c>
      <c r="Q35" s="5">
        <v>41.3</v>
      </c>
      <c r="R35" s="5">
        <v>40.6</v>
      </c>
      <c r="S35" s="5">
        <v>43.3</v>
      </c>
      <c r="T35" s="6">
        <v>43</v>
      </c>
      <c r="U35" s="5">
        <v>47.7</v>
      </c>
      <c r="V35" s="5">
        <v>43.5</v>
      </c>
      <c r="W35" s="5">
        <v>45.9</v>
      </c>
    </row>
    <row r="36" spans="1:23" x14ac:dyDescent="0.25">
      <c r="A36" s="2" t="s">
        <v>84</v>
      </c>
      <c r="B36" s="2" t="s">
        <v>85</v>
      </c>
      <c r="C36" s="5">
        <v>74.900000000000006</v>
      </c>
      <c r="D36" s="6">
        <v>86</v>
      </c>
      <c r="E36" s="5">
        <v>80.400000000000006</v>
      </c>
      <c r="F36" s="5">
        <v>79.3</v>
      </c>
      <c r="G36" s="6">
        <v>87</v>
      </c>
      <c r="H36" s="5">
        <v>92.3</v>
      </c>
      <c r="I36" s="6">
        <v>25</v>
      </c>
      <c r="J36" s="5">
        <v>27.1</v>
      </c>
      <c r="K36" s="5">
        <v>27.9</v>
      </c>
      <c r="L36" s="5">
        <v>27.6</v>
      </c>
      <c r="M36" s="6">
        <v>28</v>
      </c>
      <c r="N36" s="5">
        <v>27.4</v>
      </c>
      <c r="O36" s="5">
        <v>25.3</v>
      </c>
      <c r="P36" s="5">
        <v>24.6</v>
      </c>
      <c r="Q36" s="5">
        <v>25.5</v>
      </c>
      <c r="R36" s="5">
        <v>21.8</v>
      </c>
      <c r="S36" s="5">
        <v>21.3</v>
      </c>
      <c r="T36" s="5">
        <v>19.7</v>
      </c>
      <c r="U36" s="9"/>
      <c r="V36" s="6">
        <v>25</v>
      </c>
      <c r="W36" s="5">
        <v>24.6</v>
      </c>
    </row>
    <row r="37" spans="1:23" x14ac:dyDescent="0.25">
      <c r="A37" s="2" t="s">
        <v>86</v>
      </c>
      <c r="B37" s="2" t="s">
        <v>87</v>
      </c>
      <c r="C37" s="5">
        <v>92.7</v>
      </c>
      <c r="D37" s="5">
        <v>86.5</v>
      </c>
      <c r="E37" s="5">
        <v>94.4</v>
      </c>
      <c r="F37" s="5">
        <v>94.8</v>
      </c>
      <c r="G37" s="6">
        <v>101</v>
      </c>
      <c r="H37" s="5">
        <v>107.7</v>
      </c>
      <c r="I37" s="6">
        <v>28</v>
      </c>
      <c r="J37" s="6">
        <v>30</v>
      </c>
      <c r="K37" s="5">
        <v>28.9</v>
      </c>
      <c r="L37" s="5">
        <v>31.2</v>
      </c>
      <c r="M37" s="5">
        <v>29.5</v>
      </c>
      <c r="N37" s="5">
        <v>26.9</v>
      </c>
      <c r="O37" s="5">
        <v>29.8</v>
      </c>
      <c r="P37" s="5">
        <v>28.6</v>
      </c>
      <c r="Q37" s="5">
        <v>27.9</v>
      </c>
      <c r="R37" s="5">
        <v>27.5</v>
      </c>
      <c r="S37" s="5">
        <v>25.7</v>
      </c>
      <c r="T37" s="5">
        <v>27.5</v>
      </c>
      <c r="U37" s="5">
        <v>35.799999999999997</v>
      </c>
      <c r="V37" s="5">
        <v>25.3</v>
      </c>
      <c r="W37" s="5">
        <v>23.7</v>
      </c>
    </row>
    <row r="38" spans="1:23" x14ac:dyDescent="0.25">
      <c r="A38" s="2" t="s">
        <v>88</v>
      </c>
      <c r="B38" s="2" t="s">
        <v>89</v>
      </c>
      <c r="C38" s="5">
        <v>857.3</v>
      </c>
      <c r="D38" s="5">
        <v>938.1</v>
      </c>
      <c r="E38" s="5">
        <v>930.8</v>
      </c>
      <c r="F38" s="5">
        <v>1005.5</v>
      </c>
      <c r="G38" s="5">
        <v>1071.9000000000001</v>
      </c>
      <c r="H38" s="5">
        <v>1120.0999999999999</v>
      </c>
      <c r="I38" s="5">
        <v>282.2</v>
      </c>
      <c r="J38" s="6">
        <v>288</v>
      </c>
      <c r="K38" s="5">
        <v>275.8</v>
      </c>
      <c r="L38" s="5">
        <v>274.39999999999998</v>
      </c>
      <c r="M38" s="5">
        <v>272.2</v>
      </c>
      <c r="N38" s="5">
        <v>265.60000000000002</v>
      </c>
      <c r="O38" s="5">
        <v>260.3</v>
      </c>
      <c r="P38" s="5">
        <v>265.3</v>
      </c>
      <c r="Q38" s="5">
        <v>276.2</v>
      </c>
      <c r="R38" s="5">
        <v>271.5</v>
      </c>
      <c r="S38" s="6">
        <v>269</v>
      </c>
      <c r="T38" s="5">
        <v>256.60000000000002</v>
      </c>
      <c r="U38" s="5">
        <v>305.5</v>
      </c>
      <c r="V38" s="5">
        <v>276.3</v>
      </c>
      <c r="W38" s="5">
        <v>278.10000000000002</v>
      </c>
    </row>
    <row r="39" spans="1:23" x14ac:dyDescent="0.25">
      <c r="A39" s="2" t="s">
        <v>90</v>
      </c>
      <c r="B39" s="2" t="s">
        <v>91</v>
      </c>
      <c r="C39" s="5">
        <v>279.2</v>
      </c>
      <c r="D39" s="5">
        <v>305.7</v>
      </c>
      <c r="E39" s="6">
        <v>307</v>
      </c>
      <c r="F39" s="5">
        <v>323.8</v>
      </c>
      <c r="G39" s="5">
        <v>346.4</v>
      </c>
      <c r="H39" s="5">
        <v>365.2</v>
      </c>
      <c r="I39" s="5">
        <v>87.8</v>
      </c>
      <c r="J39" s="5">
        <v>92.2</v>
      </c>
      <c r="K39" s="5">
        <v>85.6</v>
      </c>
      <c r="L39" s="5">
        <v>87.3</v>
      </c>
      <c r="M39" s="5">
        <v>83.6</v>
      </c>
      <c r="N39" s="5">
        <v>83.1</v>
      </c>
      <c r="O39" s="6">
        <v>85</v>
      </c>
      <c r="P39" s="5">
        <v>83.5</v>
      </c>
      <c r="Q39" s="5">
        <v>86.5</v>
      </c>
      <c r="R39" s="5">
        <v>85.9</v>
      </c>
      <c r="S39" s="6">
        <v>83</v>
      </c>
      <c r="T39" s="5">
        <v>78.7</v>
      </c>
      <c r="U39" s="5">
        <v>89.2</v>
      </c>
      <c r="V39" s="5">
        <v>85.4</v>
      </c>
      <c r="W39" s="5">
        <v>90.3</v>
      </c>
    </row>
    <row r="40" spans="1:23" x14ac:dyDescent="0.25">
      <c r="A40" s="2" t="s">
        <v>92</v>
      </c>
      <c r="B40" s="2" t="s">
        <v>93</v>
      </c>
      <c r="C40" s="5">
        <v>234.7</v>
      </c>
      <c r="D40" s="5">
        <v>269.5</v>
      </c>
      <c r="E40" s="5">
        <v>267.2</v>
      </c>
      <c r="F40" s="5">
        <v>304.10000000000002</v>
      </c>
      <c r="G40" s="5">
        <v>322.8</v>
      </c>
      <c r="H40" s="5">
        <v>333.7</v>
      </c>
      <c r="I40" s="5">
        <v>87.2</v>
      </c>
      <c r="J40" s="5">
        <v>87.2</v>
      </c>
      <c r="K40" s="5">
        <v>84.2</v>
      </c>
      <c r="L40" s="5">
        <v>81.7</v>
      </c>
      <c r="M40" s="5">
        <v>85.2</v>
      </c>
      <c r="N40" s="5">
        <v>78.5</v>
      </c>
      <c r="O40" s="5">
        <v>76.099999999999994</v>
      </c>
      <c r="P40" s="5">
        <v>81.7</v>
      </c>
      <c r="Q40" s="5">
        <v>83.4</v>
      </c>
      <c r="R40" s="6">
        <v>84</v>
      </c>
      <c r="S40" s="5">
        <v>81.7</v>
      </c>
      <c r="T40" s="5">
        <v>79.900000000000006</v>
      </c>
      <c r="U40" s="6">
        <v>92</v>
      </c>
      <c r="V40" s="5">
        <v>81.900000000000006</v>
      </c>
      <c r="W40" s="5">
        <v>76.8</v>
      </c>
    </row>
    <row r="41" spans="1:23" x14ac:dyDescent="0.25">
      <c r="A41" s="2" t="s">
        <v>94</v>
      </c>
      <c r="B41" s="2" t="s">
        <v>95</v>
      </c>
      <c r="C41" s="5">
        <v>105.3</v>
      </c>
      <c r="D41" s="6">
        <v>110</v>
      </c>
      <c r="E41" s="5">
        <v>110.4</v>
      </c>
      <c r="F41" s="5">
        <v>119.1</v>
      </c>
      <c r="G41" s="5">
        <v>134.5</v>
      </c>
      <c r="H41" s="5">
        <v>138.69999999999999</v>
      </c>
      <c r="I41" s="5">
        <v>33.6</v>
      </c>
      <c r="J41" s="5">
        <v>37.4</v>
      </c>
      <c r="K41" s="5">
        <v>34.1</v>
      </c>
      <c r="L41" s="5">
        <v>35.5</v>
      </c>
      <c r="M41" s="5">
        <v>34.200000000000003</v>
      </c>
      <c r="N41" s="5">
        <v>37.1</v>
      </c>
      <c r="O41" s="5">
        <v>37.200000000000003</v>
      </c>
      <c r="P41" s="5">
        <v>38.200000000000003</v>
      </c>
      <c r="Q41" s="5">
        <v>36.200000000000003</v>
      </c>
      <c r="R41" s="5">
        <v>35.9</v>
      </c>
      <c r="S41" s="5">
        <v>39.700000000000003</v>
      </c>
      <c r="T41" s="5">
        <v>37.6</v>
      </c>
      <c r="U41" s="5">
        <v>59.3</v>
      </c>
      <c r="V41" s="5">
        <v>41.6</v>
      </c>
      <c r="W41" s="5">
        <v>38.299999999999997</v>
      </c>
    </row>
    <row r="42" spans="1:23" x14ac:dyDescent="0.25">
      <c r="A42" s="2" t="s">
        <v>96</v>
      </c>
      <c r="B42" s="2" t="s">
        <v>97</v>
      </c>
      <c r="C42" s="5">
        <v>78.5</v>
      </c>
      <c r="D42" s="5">
        <v>89.2</v>
      </c>
      <c r="E42" s="5">
        <v>93.8</v>
      </c>
      <c r="F42" s="6">
        <v>95</v>
      </c>
      <c r="G42" s="5">
        <v>101.5</v>
      </c>
      <c r="H42" s="5">
        <v>103.5</v>
      </c>
      <c r="I42" s="5">
        <v>22.6</v>
      </c>
      <c r="J42" s="5">
        <v>23.5</v>
      </c>
      <c r="K42" s="6">
        <v>27</v>
      </c>
      <c r="L42" s="5">
        <v>26.5</v>
      </c>
      <c r="M42" s="5">
        <v>26.9</v>
      </c>
      <c r="N42" s="5">
        <v>21.9</v>
      </c>
      <c r="O42" s="5">
        <v>20.2</v>
      </c>
      <c r="P42" s="5">
        <v>20.2</v>
      </c>
      <c r="Q42" s="6">
        <v>23</v>
      </c>
      <c r="R42" s="5">
        <v>22.7</v>
      </c>
      <c r="S42" s="5">
        <v>22.8</v>
      </c>
      <c r="T42" s="5">
        <v>20.399999999999999</v>
      </c>
      <c r="U42" s="9" t="s">
        <v>206</v>
      </c>
      <c r="V42" s="5">
        <v>21.3</v>
      </c>
      <c r="W42" s="5">
        <v>21.9</v>
      </c>
    </row>
    <row r="43" spans="1:23" x14ac:dyDescent="0.25">
      <c r="A43" s="2" t="s">
        <v>98</v>
      </c>
      <c r="B43" s="2" t="s">
        <v>99</v>
      </c>
      <c r="C43" s="5">
        <v>159.5</v>
      </c>
      <c r="D43" s="5">
        <v>163.80000000000001</v>
      </c>
      <c r="E43" s="5">
        <v>152.4</v>
      </c>
      <c r="F43" s="5">
        <v>163.4</v>
      </c>
      <c r="G43" s="5">
        <v>166.7</v>
      </c>
      <c r="H43" s="6">
        <v>179</v>
      </c>
      <c r="I43" s="5">
        <v>51.1</v>
      </c>
      <c r="J43" s="5">
        <v>47.6</v>
      </c>
      <c r="K43" s="5">
        <v>44.9</v>
      </c>
      <c r="L43" s="5">
        <v>43.5</v>
      </c>
      <c r="M43" s="5">
        <v>42.4</v>
      </c>
      <c r="N43" s="6">
        <v>45</v>
      </c>
      <c r="O43" s="5">
        <v>41.7</v>
      </c>
      <c r="P43" s="5">
        <v>41.6</v>
      </c>
      <c r="Q43" s="5">
        <v>47.1</v>
      </c>
      <c r="R43" s="6">
        <v>43</v>
      </c>
      <c r="S43" s="5">
        <v>41.8</v>
      </c>
      <c r="T43" s="6">
        <v>40</v>
      </c>
      <c r="U43" s="5">
        <v>44.7</v>
      </c>
      <c r="V43" s="5">
        <v>46.1</v>
      </c>
      <c r="W43" s="5">
        <v>50.8</v>
      </c>
    </row>
    <row r="44" spans="1:23" x14ac:dyDescent="0.25">
      <c r="A44" s="2" t="s">
        <v>100</v>
      </c>
      <c r="B44" s="2" t="s">
        <v>101</v>
      </c>
      <c r="C44" s="5">
        <v>201.8</v>
      </c>
      <c r="D44" s="5">
        <v>216.7</v>
      </c>
      <c r="E44" s="5">
        <v>196.7</v>
      </c>
      <c r="F44" s="5">
        <v>217.7</v>
      </c>
      <c r="G44" s="5">
        <v>217.8</v>
      </c>
      <c r="H44" s="5">
        <v>223.1</v>
      </c>
      <c r="I44" s="5">
        <v>66.400000000000006</v>
      </c>
      <c r="J44" s="5">
        <v>62.7</v>
      </c>
      <c r="K44" s="5">
        <v>64.8</v>
      </c>
      <c r="L44" s="6">
        <v>66</v>
      </c>
      <c r="M44" s="5">
        <v>66.599999999999994</v>
      </c>
      <c r="N44" s="6">
        <v>69</v>
      </c>
      <c r="O44" s="5">
        <v>71.400000000000006</v>
      </c>
      <c r="P44" s="5">
        <v>67.400000000000006</v>
      </c>
      <c r="Q44" s="5">
        <v>64.900000000000006</v>
      </c>
      <c r="R44" s="5">
        <v>63.5</v>
      </c>
      <c r="S44" s="5">
        <v>61.8</v>
      </c>
      <c r="T44" s="5">
        <v>60.3</v>
      </c>
      <c r="U44" s="5">
        <v>58.7</v>
      </c>
      <c r="V44" s="5">
        <v>63.6</v>
      </c>
      <c r="W44" s="5">
        <v>69.099999999999994</v>
      </c>
    </row>
    <row r="45" spans="1:23" x14ac:dyDescent="0.25">
      <c r="A45" s="2" t="s">
        <v>102</v>
      </c>
      <c r="B45" s="2" t="s">
        <v>103</v>
      </c>
      <c r="C45" s="5">
        <v>72.900000000000006</v>
      </c>
      <c r="D45" s="5">
        <v>79.7</v>
      </c>
      <c r="E45" s="5">
        <v>67.900000000000006</v>
      </c>
      <c r="F45" s="5">
        <v>77.400000000000006</v>
      </c>
      <c r="G45" s="5">
        <v>72.7</v>
      </c>
      <c r="H45" s="5">
        <v>72.900000000000006</v>
      </c>
      <c r="I45" s="6">
        <v>24</v>
      </c>
      <c r="J45" s="5">
        <v>21.5</v>
      </c>
      <c r="K45" s="5">
        <v>24.4</v>
      </c>
      <c r="L45" s="5">
        <v>24.3</v>
      </c>
      <c r="M45" s="5">
        <v>24.3</v>
      </c>
      <c r="N45" s="5">
        <v>26.5</v>
      </c>
      <c r="O45" s="5">
        <v>25.3</v>
      </c>
      <c r="P45" s="5">
        <v>25.2</v>
      </c>
      <c r="Q45" s="5">
        <v>24.2</v>
      </c>
      <c r="R45" s="5">
        <v>25.6</v>
      </c>
      <c r="S45" s="5">
        <v>21.6</v>
      </c>
      <c r="T45" s="5">
        <v>21.5</v>
      </c>
      <c r="U45" s="9"/>
      <c r="V45" s="5">
        <v>21.8</v>
      </c>
      <c r="W45" s="5">
        <v>24.9</v>
      </c>
    </row>
    <row r="46" spans="1:23" x14ac:dyDescent="0.25">
      <c r="A46" s="2" t="s">
        <v>104</v>
      </c>
      <c r="B46" s="2" t="s">
        <v>105</v>
      </c>
      <c r="C46" s="5">
        <v>24.6</v>
      </c>
      <c r="D46" s="5">
        <v>23.7</v>
      </c>
      <c r="E46" s="5">
        <v>20.6</v>
      </c>
      <c r="F46" s="5">
        <v>28.3</v>
      </c>
      <c r="G46" s="5">
        <v>27.6</v>
      </c>
      <c r="H46" s="6">
        <v>27</v>
      </c>
      <c r="I46" s="5">
        <v>9.6</v>
      </c>
      <c r="J46" s="5">
        <v>9.3000000000000007</v>
      </c>
      <c r="K46" s="5">
        <v>7.7</v>
      </c>
      <c r="L46" s="5">
        <v>9.1999999999999993</v>
      </c>
      <c r="M46" s="5">
        <v>10.7</v>
      </c>
      <c r="N46" s="5">
        <v>11.9</v>
      </c>
      <c r="O46" s="6">
        <v>12</v>
      </c>
      <c r="P46" s="5">
        <v>10.6</v>
      </c>
      <c r="Q46" s="6">
        <v>12</v>
      </c>
      <c r="R46" s="5">
        <v>11.3</v>
      </c>
      <c r="S46" s="5">
        <v>12.7</v>
      </c>
      <c r="T46" s="5">
        <v>10.9</v>
      </c>
      <c r="U46" s="9"/>
      <c r="V46" s="9"/>
      <c r="W46" s="9"/>
    </row>
    <row r="47" spans="1:23" x14ac:dyDescent="0.25">
      <c r="A47" s="2" t="s">
        <v>106</v>
      </c>
      <c r="B47" s="2" t="s">
        <v>107</v>
      </c>
      <c r="C47" s="5">
        <v>104.3</v>
      </c>
      <c r="D47" s="5">
        <v>113.3</v>
      </c>
      <c r="E47" s="5">
        <v>108.2</v>
      </c>
      <c r="F47" s="6">
        <v>112</v>
      </c>
      <c r="G47" s="5">
        <v>117.5</v>
      </c>
      <c r="H47" s="5">
        <v>123.2</v>
      </c>
      <c r="I47" s="5">
        <v>32.700000000000003</v>
      </c>
      <c r="J47" s="5">
        <v>31.9</v>
      </c>
      <c r="K47" s="5">
        <v>32.6</v>
      </c>
      <c r="L47" s="5">
        <v>32.5</v>
      </c>
      <c r="M47" s="5">
        <v>31.7</v>
      </c>
      <c r="N47" s="5">
        <v>30.6</v>
      </c>
      <c r="O47" s="5">
        <v>34.1</v>
      </c>
      <c r="P47" s="5">
        <v>31.7</v>
      </c>
      <c r="Q47" s="5">
        <v>28.7</v>
      </c>
      <c r="R47" s="5">
        <v>26.7</v>
      </c>
      <c r="S47" s="5">
        <v>27.5</v>
      </c>
      <c r="T47" s="5">
        <v>27.9</v>
      </c>
      <c r="U47" s="5">
        <v>32.4</v>
      </c>
      <c r="V47" s="5">
        <v>32.5</v>
      </c>
      <c r="W47" s="5">
        <v>32.5</v>
      </c>
    </row>
    <row r="48" spans="1:23" x14ac:dyDescent="0.25">
      <c r="A48" s="2" t="s">
        <v>108</v>
      </c>
      <c r="B48" s="2" t="s">
        <v>109</v>
      </c>
      <c r="C48" s="6">
        <v>45</v>
      </c>
      <c r="D48" s="5">
        <v>55.1</v>
      </c>
      <c r="E48" s="5">
        <v>51.1</v>
      </c>
      <c r="F48" s="5">
        <v>56.6</v>
      </c>
      <c r="G48" s="5">
        <v>54.2</v>
      </c>
      <c r="H48" s="5">
        <v>54.3</v>
      </c>
      <c r="I48" s="6">
        <v>18</v>
      </c>
      <c r="J48" s="5">
        <v>18.399999999999999</v>
      </c>
      <c r="K48" s="5">
        <v>16.600000000000001</v>
      </c>
      <c r="L48" s="5">
        <v>14.5</v>
      </c>
      <c r="M48" s="5">
        <v>14.8</v>
      </c>
      <c r="N48" s="5">
        <v>14.5</v>
      </c>
      <c r="O48" s="5">
        <v>13.6</v>
      </c>
      <c r="P48" s="6">
        <v>11</v>
      </c>
      <c r="Q48" s="5">
        <v>12.9</v>
      </c>
      <c r="R48" s="5">
        <v>14.8</v>
      </c>
      <c r="S48" s="5">
        <v>15.6</v>
      </c>
      <c r="T48" s="5">
        <v>15.6</v>
      </c>
      <c r="U48" s="9"/>
      <c r="V48" s="5">
        <v>16.3</v>
      </c>
      <c r="W48" s="5">
        <v>16.399999999999999</v>
      </c>
    </row>
    <row r="49" spans="1:23" x14ac:dyDescent="0.25">
      <c r="A49" s="2" t="s">
        <v>110</v>
      </c>
      <c r="B49" s="2" t="s">
        <v>109</v>
      </c>
      <c r="C49" s="6">
        <v>45</v>
      </c>
      <c r="D49" s="5">
        <v>55.1</v>
      </c>
      <c r="E49" s="5">
        <v>51.1</v>
      </c>
      <c r="F49" s="5">
        <v>56.6</v>
      </c>
      <c r="G49" s="5">
        <v>54.2</v>
      </c>
      <c r="H49" s="5">
        <v>54.3</v>
      </c>
      <c r="I49" s="6">
        <v>18</v>
      </c>
      <c r="J49" s="5">
        <v>18.399999999999999</v>
      </c>
      <c r="K49" s="5">
        <v>16.600000000000001</v>
      </c>
      <c r="L49" s="5">
        <v>14.5</v>
      </c>
      <c r="M49" s="5">
        <v>14.8</v>
      </c>
      <c r="N49" s="5">
        <v>14.5</v>
      </c>
      <c r="O49" s="5">
        <v>13.6</v>
      </c>
      <c r="P49" s="6">
        <v>11</v>
      </c>
      <c r="Q49" s="5">
        <v>12.9</v>
      </c>
      <c r="R49" s="5">
        <v>14.8</v>
      </c>
      <c r="S49" s="5">
        <v>15.6</v>
      </c>
      <c r="T49" s="5">
        <v>15.6</v>
      </c>
      <c r="U49" s="9"/>
      <c r="V49" s="5">
        <v>16.3</v>
      </c>
      <c r="W49" s="5">
        <v>16.399999999999999</v>
      </c>
    </row>
    <row r="50" spans="1:23" x14ac:dyDescent="0.25">
      <c r="A50" s="2" t="s">
        <v>111</v>
      </c>
      <c r="B50" s="2" t="s">
        <v>112</v>
      </c>
      <c r="C50" s="5">
        <v>215.9</v>
      </c>
      <c r="D50" s="6">
        <v>206</v>
      </c>
      <c r="E50" s="5">
        <v>197.9</v>
      </c>
      <c r="F50" s="5">
        <v>218.8</v>
      </c>
      <c r="G50" s="5">
        <v>229.9</v>
      </c>
      <c r="H50" s="5">
        <v>230.4</v>
      </c>
      <c r="I50" s="5">
        <v>43.4</v>
      </c>
      <c r="J50" s="6">
        <v>44</v>
      </c>
      <c r="K50" s="5">
        <v>36.6</v>
      </c>
      <c r="L50" s="5">
        <v>38.799999999999997</v>
      </c>
      <c r="M50" s="5">
        <v>41.5</v>
      </c>
      <c r="N50" s="6">
        <v>43</v>
      </c>
      <c r="O50" s="5">
        <v>43.9</v>
      </c>
      <c r="P50" s="5">
        <v>40.1</v>
      </c>
      <c r="Q50" s="6">
        <v>38</v>
      </c>
      <c r="R50" s="5">
        <v>41.8</v>
      </c>
      <c r="S50" s="5">
        <v>36.9</v>
      </c>
      <c r="T50" s="5">
        <v>37.1</v>
      </c>
      <c r="U50" s="5">
        <v>36.9</v>
      </c>
      <c r="V50" s="6">
        <v>40</v>
      </c>
      <c r="W50" s="5">
        <v>34.5</v>
      </c>
    </row>
    <row r="51" spans="1:23" x14ac:dyDescent="0.25">
      <c r="A51" s="2" t="s">
        <v>113</v>
      </c>
      <c r="B51" s="2" t="s">
        <v>114</v>
      </c>
      <c r="C51" s="5">
        <v>89.3</v>
      </c>
      <c r="D51" s="5">
        <v>82.3</v>
      </c>
      <c r="E51" s="5">
        <v>75.3</v>
      </c>
      <c r="F51" s="5">
        <v>91.6</v>
      </c>
      <c r="G51" s="5">
        <v>95.2</v>
      </c>
      <c r="H51" s="5">
        <v>93.9</v>
      </c>
      <c r="I51" s="6">
        <v>15</v>
      </c>
      <c r="J51" s="5">
        <v>14.4</v>
      </c>
      <c r="K51" s="5">
        <v>12.8</v>
      </c>
      <c r="L51" s="5">
        <v>14.2</v>
      </c>
      <c r="M51" s="6">
        <v>16</v>
      </c>
      <c r="N51" s="5">
        <v>15.3</v>
      </c>
      <c r="O51" s="5">
        <v>15.7</v>
      </c>
      <c r="P51" s="5">
        <v>14.5</v>
      </c>
      <c r="Q51" s="5">
        <v>13.7</v>
      </c>
      <c r="R51" s="6">
        <v>13</v>
      </c>
      <c r="S51" s="5">
        <v>12.2</v>
      </c>
      <c r="T51" s="5">
        <v>12.5</v>
      </c>
      <c r="U51" s="9"/>
      <c r="V51" s="6">
        <v>13</v>
      </c>
      <c r="W51" s="5">
        <v>12.3</v>
      </c>
    </row>
    <row r="52" spans="1:23" x14ac:dyDescent="0.25">
      <c r="A52" s="2" t="s">
        <v>115</v>
      </c>
      <c r="B52" s="2" t="s">
        <v>116</v>
      </c>
      <c r="C52" s="9"/>
      <c r="D52" s="9"/>
      <c r="E52" s="9"/>
      <c r="F52" s="6">
        <v>64</v>
      </c>
      <c r="G52" s="5">
        <v>68.400000000000006</v>
      </c>
      <c r="H52" s="5">
        <v>72.5</v>
      </c>
      <c r="I52" s="5">
        <v>16.399999999999999</v>
      </c>
      <c r="J52" s="5">
        <v>15.6</v>
      </c>
      <c r="K52" s="6">
        <v>13</v>
      </c>
      <c r="L52" s="5">
        <v>11.7</v>
      </c>
      <c r="M52" s="5">
        <v>12.5</v>
      </c>
      <c r="N52" s="5">
        <v>14.2</v>
      </c>
      <c r="O52" s="5">
        <v>14.6</v>
      </c>
      <c r="P52" s="5">
        <v>14.2</v>
      </c>
      <c r="Q52" s="6">
        <v>13</v>
      </c>
      <c r="R52" s="5">
        <v>14.3</v>
      </c>
      <c r="S52" s="5">
        <v>11.3</v>
      </c>
      <c r="T52" s="5">
        <v>13.2</v>
      </c>
      <c r="U52" s="9"/>
      <c r="V52" s="6">
        <v>15</v>
      </c>
      <c r="W52" s="9"/>
    </row>
    <row r="53" spans="1:23" x14ac:dyDescent="0.25">
      <c r="A53" s="2" t="s">
        <v>117</v>
      </c>
      <c r="B53" s="2" t="s">
        <v>118</v>
      </c>
      <c r="C53" s="9"/>
      <c r="D53" s="9"/>
      <c r="E53" s="9"/>
      <c r="F53" s="5">
        <v>63.2</v>
      </c>
      <c r="G53" s="5">
        <v>66.3</v>
      </c>
      <c r="H53" s="6">
        <v>64</v>
      </c>
      <c r="I53" s="6">
        <v>12</v>
      </c>
      <c r="J53" s="6">
        <v>14</v>
      </c>
      <c r="K53" s="5">
        <v>10.8</v>
      </c>
      <c r="L53" s="5">
        <v>12.8</v>
      </c>
      <c r="M53" s="5">
        <v>13.1</v>
      </c>
      <c r="N53" s="5">
        <v>13.5</v>
      </c>
      <c r="O53" s="5">
        <v>13.5</v>
      </c>
      <c r="P53" s="5">
        <v>11.4</v>
      </c>
      <c r="Q53" s="5">
        <v>11.3</v>
      </c>
      <c r="R53" s="5">
        <v>14.5</v>
      </c>
      <c r="S53" s="5">
        <v>13.4</v>
      </c>
      <c r="T53" s="5">
        <v>11.4</v>
      </c>
      <c r="U53" s="9"/>
      <c r="V53" s="6">
        <v>12</v>
      </c>
      <c r="W53" s="5">
        <v>12.5</v>
      </c>
    </row>
    <row r="54" spans="1:23" x14ac:dyDescent="0.25">
      <c r="A54" s="2" t="s">
        <v>119</v>
      </c>
      <c r="B54" s="2" t="s">
        <v>120</v>
      </c>
      <c r="C54" s="5">
        <v>77.7</v>
      </c>
      <c r="D54" s="5">
        <v>84.1</v>
      </c>
      <c r="E54" s="5">
        <v>79.3</v>
      </c>
      <c r="F54" s="5">
        <v>98.2</v>
      </c>
      <c r="G54" s="5">
        <v>101.3</v>
      </c>
      <c r="H54" s="5">
        <v>108.1</v>
      </c>
      <c r="I54" s="6">
        <v>22</v>
      </c>
      <c r="J54" s="5">
        <v>21.6</v>
      </c>
      <c r="K54" s="6">
        <v>23</v>
      </c>
      <c r="L54" s="5">
        <v>23.9</v>
      </c>
      <c r="M54" s="5">
        <v>22.3</v>
      </c>
      <c r="N54" s="5">
        <v>22.9</v>
      </c>
      <c r="O54" s="5">
        <v>22.4</v>
      </c>
      <c r="P54" s="5">
        <v>22.7</v>
      </c>
      <c r="Q54" s="5">
        <v>22.2</v>
      </c>
      <c r="R54" s="5">
        <v>22.5</v>
      </c>
      <c r="S54" s="5">
        <v>23.3</v>
      </c>
      <c r="T54" s="6">
        <v>22</v>
      </c>
      <c r="U54" s="9"/>
      <c r="V54" s="5">
        <v>18.399999999999999</v>
      </c>
      <c r="W54" s="5">
        <v>23.9</v>
      </c>
    </row>
    <row r="55" spans="1:23" x14ac:dyDescent="0.25">
      <c r="A55" s="2" t="s">
        <v>121</v>
      </c>
      <c r="B55" s="2" t="s">
        <v>120</v>
      </c>
      <c r="C55" s="5">
        <v>77.7</v>
      </c>
      <c r="D55" s="5">
        <v>84.1</v>
      </c>
      <c r="E55" s="5">
        <v>79.3</v>
      </c>
      <c r="F55" s="5">
        <v>98.2</v>
      </c>
      <c r="G55" s="5">
        <v>101.3</v>
      </c>
      <c r="H55" s="5">
        <v>108.1</v>
      </c>
      <c r="I55" s="6">
        <v>22</v>
      </c>
      <c r="J55" s="5">
        <v>21.6</v>
      </c>
      <c r="K55" s="6">
        <v>23</v>
      </c>
      <c r="L55" s="5">
        <v>23.9</v>
      </c>
      <c r="M55" s="5">
        <v>22.3</v>
      </c>
      <c r="N55" s="5">
        <v>22.9</v>
      </c>
      <c r="O55" s="5">
        <v>22.4</v>
      </c>
      <c r="P55" s="5">
        <v>22.7</v>
      </c>
      <c r="Q55" s="5">
        <v>22.2</v>
      </c>
      <c r="R55" s="5">
        <v>22.5</v>
      </c>
      <c r="S55" s="5">
        <v>23.3</v>
      </c>
      <c r="T55" s="6">
        <v>22</v>
      </c>
      <c r="U55" s="9"/>
      <c r="V55" s="5">
        <v>18.399999999999999</v>
      </c>
      <c r="W55" s="5">
        <v>23.9</v>
      </c>
    </row>
    <row r="56" spans="1:23" x14ac:dyDescent="0.25">
      <c r="A56" s="2" t="s">
        <v>122</v>
      </c>
      <c r="B56" s="2" t="s">
        <v>123</v>
      </c>
      <c r="C56" s="5">
        <v>155.4</v>
      </c>
      <c r="D56" s="5">
        <v>167.5</v>
      </c>
      <c r="E56" s="5">
        <v>140.6</v>
      </c>
      <c r="F56" s="5">
        <v>172.4</v>
      </c>
      <c r="G56" s="5">
        <v>178.1</v>
      </c>
      <c r="H56" s="6">
        <v>175</v>
      </c>
      <c r="I56" s="5">
        <v>47.2</v>
      </c>
      <c r="J56" s="5">
        <v>45.2</v>
      </c>
      <c r="K56" s="5">
        <v>49.3</v>
      </c>
      <c r="L56" s="5">
        <v>48.4</v>
      </c>
      <c r="M56" s="5">
        <v>48.4</v>
      </c>
      <c r="N56" s="5">
        <v>45.2</v>
      </c>
      <c r="O56" s="5">
        <v>44.3</v>
      </c>
      <c r="P56" s="5">
        <v>40.700000000000003</v>
      </c>
      <c r="Q56" s="5">
        <v>49.6</v>
      </c>
      <c r="R56" s="5">
        <v>47.6</v>
      </c>
      <c r="S56" s="6">
        <v>46</v>
      </c>
      <c r="T56" s="5">
        <v>43.7</v>
      </c>
      <c r="U56" s="5">
        <v>39.6</v>
      </c>
      <c r="V56" s="5">
        <v>44.3</v>
      </c>
      <c r="W56" s="5">
        <v>41.6</v>
      </c>
    </row>
    <row r="57" spans="1:23" x14ac:dyDescent="0.25">
      <c r="A57" s="2" t="s">
        <v>124</v>
      </c>
      <c r="B57" s="2" t="s">
        <v>123</v>
      </c>
      <c r="C57" s="5">
        <v>155.4</v>
      </c>
      <c r="D57" s="5">
        <v>167.5</v>
      </c>
      <c r="E57" s="5">
        <v>140.6</v>
      </c>
      <c r="F57" s="5">
        <v>172.4</v>
      </c>
      <c r="G57" s="5">
        <v>178.1</v>
      </c>
      <c r="H57" s="6">
        <v>175</v>
      </c>
      <c r="I57" s="5">
        <v>47.2</v>
      </c>
      <c r="J57" s="5">
        <v>45.2</v>
      </c>
      <c r="K57" s="5">
        <v>49.3</v>
      </c>
      <c r="L57" s="5">
        <v>48.4</v>
      </c>
      <c r="M57" s="5">
        <v>48.4</v>
      </c>
      <c r="N57" s="5">
        <v>45.2</v>
      </c>
      <c r="O57" s="5">
        <v>44.3</v>
      </c>
      <c r="P57" s="5">
        <v>40.700000000000003</v>
      </c>
      <c r="Q57" s="5">
        <v>49.6</v>
      </c>
      <c r="R57" s="5">
        <v>47.6</v>
      </c>
      <c r="S57" s="6">
        <v>46</v>
      </c>
      <c r="T57" s="5">
        <v>43.7</v>
      </c>
      <c r="U57" s="5">
        <v>39.6</v>
      </c>
      <c r="V57" s="5">
        <v>44.3</v>
      </c>
      <c r="W57" s="5">
        <v>41.6</v>
      </c>
    </row>
    <row r="58" spans="1:23" x14ac:dyDescent="0.25">
      <c r="A58" s="2" t="s">
        <v>125</v>
      </c>
      <c r="B58" s="2" t="s">
        <v>126</v>
      </c>
      <c r="C58" s="5">
        <v>78.8</v>
      </c>
      <c r="D58" s="5">
        <v>83.5</v>
      </c>
      <c r="E58" s="6">
        <v>88</v>
      </c>
      <c r="F58" s="5">
        <v>89.9</v>
      </c>
      <c r="G58" s="5">
        <v>97.1</v>
      </c>
      <c r="H58" s="5">
        <v>102.7</v>
      </c>
      <c r="I58" s="5">
        <v>23.6</v>
      </c>
      <c r="J58" s="5">
        <v>23.8</v>
      </c>
      <c r="K58" s="5">
        <v>25.1</v>
      </c>
      <c r="L58" s="5">
        <v>23.2</v>
      </c>
      <c r="M58" s="5">
        <v>23.7</v>
      </c>
      <c r="N58" s="5">
        <v>20.2</v>
      </c>
      <c r="O58" s="5">
        <v>20.3</v>
      </c>
      <c r="P58" s="5">
        <v>18.600000000000001</v>
      </c>
      <c r="Q58" s="5">
        <v>21.7</v>
      </c>
      <c r="R58" s="5">
        <v>20.100000000000001</v>
      </c>
      <c r="S58" s="5">
        <v>20.3</v>
      </c>
      <c r="T58" s="5">
        <v>18.899999999999999</v>
      </c>
      <c r="U58" s="9"/>
      <c r="V58" s="5">
        <v>20.7</v>
      </c>
      <c r="W58" s="6">
        <v>22</v>
      </c>
    </row>
    <row r="59" spans="1:23" x14ac:dyDescent="0.25">
      <c r="A59" s="2" t="s">
        <v>127</v>
      </c>
      <c r="B59" s="2" t="s">
        <v>126</v>
      </c>
      <c r="C59" s="5">
        <v>78.8</v>
      </c>
      <c r="D59" s="5">
        <v>83.5</v>
      </c>
      <c r="E59" s="6">
        <v>88</v>
      </c>
      <c r="F59" s="5">
        <v>89.9</v>
      </c>
      <c r="G59" s="5">
        <v>97.1</v>
      </c>
      <c r="H59" s="5">
        <v>102.7</v>
      </c>
      <c r="I59" s="5">
        <v>23.6</v>
      </c>
      <c r="J59" s="5">
        <v>23.8</v>
      </c>
      <c r="K59" s="5">
        <v>25.1</v>
      </c>
      <c r="L59" s="5">
        <v>23.2</v>
      </c>
      <c r="M59" s="5">
        <v>23.7</v>
      </c>
      <c r="N59" s="5">
        <v>20.2</v>
      </c>
      <c r="O59" s="5">
        <v>20.3</v>
      </c>
      <c r="P59" s="5">
        <v>18.600000000000001</v>
      </c>
      <c r="Q59" s="5">
        <v>21.7</v>
      </c>
      <c r="R59" s="5">
        <v>20.100000000000001</v>
      </c>
      <c r="S59" s="5">
        <v>20.3</v>
      </c>
      <c r="T59" s="5">
        <v>18.899999999999999</v>
      </c>
      <c r="U59" s="9"/>
      <c r="V59" s="5">
        <v>20.7</v>
      </c>
      <c r="W59" s="6">
        <v>22</v>
      </c>
    </row>
    <row r="60" spans="1:23" x14ac:dyDescent="0.25">
      <c r="A60" s="11"/>
      <c r="B60" s="11"/>
      <c r="C60" s="5"/>
      <c r="D60" s="5"/>
      <c r="E60" s="5"/>
      <c r="F60" s="5"/>
      <c r="G60" s="5"/>
      <c r="H60" s="5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</row>
    <row r="61" spans="1:23" x14ac:dyDescent="0.25">
      <c r="A61" s="11"/>
      <c r="B61" s="11"/>
      <c r="C61" s="5"/>
      <c r="D61" s="5"/>
      <c r="E61" s="5"/>
      <c r="F61" s="5"/>
      <c r="G61" s="5"/>
      <c r="H61" s="5"/>
      <c r="I61" s="5"/>
      <c r="J61" s="6"/>
      <c r="K61" s="5"/>
      <c r="L61" s="5"/>
      <c r="M61" s="5"/>
      <c r="N61" s="5"/>
      <c r="O61" s="5"/>
      <c r="P61" s="5"/>
      <c r="Q61" s="5"/>
      <c r="R61" s="5"/>
      <c r="S61" s="5"/>
      <c r="T61" s="5"/>
      <c r="U61" s="6"/>
      <c r="V61" s="5"/>
      <c r="W61" s="5"/>
    </row>
    <row r="62" spans="1:23" x14ac:dyDescent="0.25">
      <c r="A62" s="11"/>
      <c r="B62" s="11"/>
      <c r="C62" s="5"/>
      <c r="D62" s="5"/>
      <c r="E62" s="5"/>
      <c r="F62" s="5"/>
      <c r="G62" s="5"/>
      <c r="H62" s="5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</row>
    <row r="63" spans="1:23" x14ac:dyDescent="0.25">
      <c r="A63" s="11"/>
      <c r="B63" s="11"/>
      <c r="C63" s="5"/>
      <c r="D63" s="5"/>
      <c r="E63" s="5"/>
      <c r="F63" s="6"/>
      <c r="G63" s="5"/>
      <c r="H63" s="5"/>
      <c r="I63" s="5"/>
      <c r="J63" s="5"/>
      <c r="K63" s="5"/>
      <c r="L63" s="5"/>
      <c r="M63" s="5"/>
      <c r="N63" s="5"/>
      <c r="O63" s="5"/>
      <c r="P63" s="6"/>
      <c r="Q63" s="5"/>
      <c r="R63" s="5"/>
      <c r="S63" s="5"/>
      <c r="T63" s="5"/>
      <c r="U63" s="5"/>
      <c r="V63" s="5"/>
      <c r="W63" s="6"/>
    </row>
    <row r="64" spans="1:23" x14ac:dyDescent="0.25">
      <c r="A64" s="11"/>
      <c r="B64" s="11"/>
      <c r="C64" s="5"/>
      <c r="D64" s="5"/>
      <c r="E64" s="5"/>
      <c r="F64" s="5"/>
      <c r="G64" s="5"/>
      <c r="H64" s="5"/>
      <c r="I64" s="5"/>
      <c r="J64" s="6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</row>
    <row r="65" spans="1:23 16364:16384" x14ac:dyDescent="0.25">
      <c r="A65" s="11"/>
      <c r="B65" s="11"/>
      <c r="C65" s="5"/>
      <c r="D65" s="5"/>
      <c r="E65" s="5"/>
      <c r="F65" s="5"/>
      <c r="G65" s="5"/>
      <c r="H65" s="5"/>
      <c r="I65" s="5"/>
      <c r="J65" s="5"/>
      <c r="K65" s="5"/>
      <c r="L65" s="5"/>
      <c r="M65" s="5"/>
      <c r="N65" s="5"/>
      <c r="O65" s="6"/>
      <c r="P65" s="5"/>
      <c r="Q65" s="6"/>
      <c r="R65" s="5"/>
      <c r="S65" s="5"/>
      <c r="T65" s="5"/>
      <c r="U65" s="5"/>
      <c r="V65" s="5"/>
      <c r="W65" s="5"/>
    </row>
    <row r="66" spans="1:23 16364:16384" x14ac:dyDescent="0.25">
      <c r="A66" s="11"/>
      <c r="B66" s="11"/>
      <c r="C66" s="5"/>
      <c r="D66" s="5"/>
      <c r="E66" s="5"/>
      <c r="F66" s="6"/>
      <c r="G66" s="5"/>
      <c r="H66" s="5"/>
      <c r="I66" s="5"/>
      <c r="J66" s="5"/>
      <c r="K66" s="5"/>
      <c r="L66" s="6"/>
      <c r="M66" s="5"/>
      <c r="N66" s="5"/>
      <c r="O66" s="5"/>
      <c r="P66" s="6"/>
      <c r="Q66" s="5"/>
      <c r="R66" s="5"/>
      <c r="S66" s="5"/>
      <c r="T66" s="5"/>
      <c r="U66" s="6"/>
      <c r="V66" s="5"/>
      <c r="W66" s="5"/>
    </row>
    <row r="67" spans="1:23 16364:16384" x14ac:dyDescent="0.25">
      <c r="A67" s="11"/>
      <c r="B67" s="11"/>
      <c r="C67" s="5"/>
      <c r="D67" s="5"/>
      <c r="E67" s="5"/>
      <c r="F67" s="5"/>
      <c r="G67" s="6"/>
      <c r="H67" s="5"/>
      <c r="I67" s="5"/>
      <c r="J67" s="6"/>
      <c r="K67" s="5"/>
      <c r="L67" s="5"/>
      <c r="M67" s="5"/>
      <c r="N67" s="5"/>
      <c r="O67" s="5"/>
      <c r="P67" s="5"/>
      <c r="Q67" s="5"/>
      <c r="R67" s="5"/>
      <c r="S67" s="5"/>
      <c r="T67" s="5"/>
      <c r="U67" s="6"/>
      <c r="V67" s="6"/>
      <c r="W67" s="5"/>
    </row>
    <row r="68" spans="1:23 16364:16384" x14ac:dyDescent="0.25">
      <c r="A68" s="11"/>
      <c r="B68" s="11"/>
      <c r="C68" s="5"/>
      <c r="D68" s="5"/>
      <c r="E68" s="5"/>
      <c r="F68" s="5"/>
      <c r="G68" s="5"/>
      <c r="H68" s="5"/>
      <c r="I68" s="5"/>
      <c r="J68" s="5"/>
      <c r="K68" s="5"/>
      <c r="L68" s="5"/>
      <c r="M68" s="6"/>
      <c r="N68" s="5"/>
      <c r="O68" s="5"/>
      <c r="P68" s="5"/>
      <c r="Q68" s="5"/>
      <c r="R68" s="5"/>
      <c r="S68" s="5"/>
      <c r="T68" s="5"/>
      <c r="U68" s="5"/>
      <c r="V68" s="5"/>
      <c r="W68" s="5"/>
    </row>
    <row r="69" spans="1:23 16364:16384" x14ac:dyDescent="0.25">
      <c r="A69" s="11"/>
      <c r="B69" s="11"/>
      <c r="C69" s="5"/>
      <c r="D69" s="5"/>
      <c r="E69" s="5"/>
      <c r="F69" s="5"/>
      <c r="G69" s="5"/>
      <c r="H69" s="5"/>
      <c r="I69" s="5"/>
      <c r="J69" s="5"/>
      <c r="K69" s="5"/>
      <c r="L69" s="5"/>
      <c r="M69" s="5"/>
      <c r="N69" s="5"/>
      <c r="O69" s="5"/>
      <c r="P69" s="6"/>
      <c r="Q69" s="5"/>
      <c r="R69" s="6"/>
      <c r="S69" s="5"/>
      <c r="T69" s="5"/>
      <c r="U69" s="5"/>
      <c r="V69" s="5"/>
      <c r="W69" s="5"/>
    </row>
    <row r="70" spans="1:23 16364:16384" x14ac:dyDescent="0.25">
      <c r="A70" s="11"/>
      <c r="B70" s="11"/>
      <c r="C70" s="5"/>
      <c r="D70" s="5"/>
      <c r="E70" s="5"/>
      <c r="F70" s="5"/>
      <c r="G70" s="5"/>
      <c r="H70" s="5"/>
      <c r="I70" s="5"/>
      <c r="J70" s="6"/>
      <c r="K70" s="5"/>
      <c r="L70" s="5"/>
      <c r="M70" s="5"/>
      <c r="N70" s="5"/>
      <c r="O70" s="6"/>
      <c r="P70" s="5"/>
      <c r="Q70" s="5"/>
      <c r="R70" s="5"/>
      <c r="S70" s="5"/>
      <c r="T70" s="5"/>
      <c r="U70" s="5"/>
      <c r="V70" s="5"/>
      <c r="W70" s="5"/>
    </row>
    <row r="71" spans="1:23 16364:16384" x14ac:dyDescent="0.25">
      <c r="A71" s="11"/>
      <c r="B71" s="11"/>
      <c r="C71" s="5"/>
      <c r="D71" s="5"/>
      <c r="E71" s="5"/>
      <c r="F71" s="5"/>
      <c r="G71" s="5"/>
      <c r="H71" s="5"/>
      <c r="I71" s="5"/>
      <c r="J71" s="6"/>
      <c r="K71" s="5"/>
      <c r="L71" s="5"/>
      <c r="M71" s="5"/>
      <c r="N71" s="5"/>
      <c r="O71" s="6"/>
      <c r="P71" s="5"/>
      <c r="Q71" s="5"/>
      <c r="R71" s="5"/>
      <c r="S71" s="5"/>
      <c r="T71" s="5"/>
      <c r="U71" s="5"/>
      <c r="V71" s="5"/>
      <c r="W71" s="5"/>
    </row>
    <row r="72" spans="1:23 16364:16384" x14ac:dyDescent="0.25">
      <c r="A72" s="11"/>
      <c r="B72" s="11"/>
      <c r="C72" s="6"/>
      <c r="D72" s="5"/>
      <c r="E72" s="5"/>
      <c r="F72" s="5"/>
      <c r="G72" s="5"/>
      <c r="H72" s="5"/>
      <c r="I72" s="5"/>
      <c r="J72" s="6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6"/>
    </row>
    <row r="73" spans="1:23 16364:16384" x14ac:dyDescent="0.25">
      <c r="A73" s="11"/>
      <c r="B73" s="11"/>
      <c r="C73" s="5"/>
      <c r="D73" s="5"/>
      <c r="E73" s="5"/>
      <c r="F73" s="5"/>
      <c r="G73" s="5"/>
      <c r="H73" s="5"/>
      <c r="I73" s="5"/>
      <c r="J73" s="5"/>
      <c r="K73" s="5"/>
      <c r="L73" s="6"/>
      <c r="M73" s="5"/>
      <c r="N73" s="5"/>
      <c r="O73" s="5"/>
      <c r="P73" s="6"/>
      <c r="Q73" s="5"/>
      <c r="R73" s="5"/>
      <c r="S73" s="5"/>
      <c r="T73" s="5"/>
      <c r="U73" s="6"/>
      <c r="V73" s="5"/>
      <c r="W73" s="5"/>
    </row>
    <row r="74" spans="1:23 16364:16384" x14ac:dyDescent="0.25">
      <c r="A74" s="11"/>
      <c r="B74" s="11"/>
      <c r="C74" s="5"/>
      <c r="D74" s="5"/>
      <c r="E74" s="6"/>
      <c r="F74" s="6"/>
      <c r="G74" s="5"/>
      <c r="H74" s="5"/>
      <c r="I74" s="5"/>
      <c r="J74" s="5"/>
      <c r="K74" s="5"/>
      <c r="L74" s="5"/>
      <c r="M74" s="6"/>
      <c r="N74" s="5"/>
      <c r="O74" s="5"/>
      <c r="P74" s="5"/>
      <c r="Q74" s="5"/>
      <c r="R74" s="5"/>
      <c r="S74" s="5"/>
      <c r="T74" s="5"/>
      <c r="U74" s="5"/>
      <c r="V74" s="5"/>
      <c r="W74" s="5"/>
    </row>
    <row r="75" spans="1:23 16364:16384" x14ac:dyDescent="0.25">
      <c r="A75" s="11"/>
      <c r="B75" s="11"/>
      <c r="C75" s="5"/>
      <c r="D75" s="5"/>
      <c r="E75" s="5"/>
      <c r="F75" s="5"/>
      <c r="G75" s="5"/>
      <c r="H75" s="5"/>
      <c r="I75" s="5"/>
      <c r="J75" s="5"/>
      <c r="K75" s="5"/>
      <c r="L75" s="5"/>
      <c r="M75" s="5"/>
      <c r="N75" s="6"/>
      <c r="O75" s="5"/>
      <c r="P75" s="5"/>
      <c r="Q75" s="5"/>
      <c r="R75" s="5"/>
      <c r="S75" s="5"/>
      <c r="T75" s="5"/>
      <c r="U75" s="5"/>
      <c r="V75" s="5"/>
      <c r="W75" s="5"/>
    </row>
    <row r="76" spans="1:23 16364:16384" x14ac:dyDescent="0.25">
      <c r="A76" s="11"/>
      <c r="B76" s="11"/>
      <c r="C76" s="5"/>
      <c r="D76" s="5"/>
      <c r="E76" s="5"/>
      <c r="F76" s="6"/>
      <c r="G76" s="5"/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</row>
    <row r="77" spans="1:23 16364:16384" s="15" customFormat="1" x14ac:dyDescent="0.25">
      <c r="A77" s="16"/>
      <c r="B77" s="16"/>
      <c r="C77" s="13"/>
      <c r="D77" s="13"/>
      <c r="E77" s="14"/>
      <c r="F77" s="13"/>
      <c r="G77" s="13"/>
      <c r="H77" s="14"/>
      <c r="I77" s="13"/>
      <c r="J77" s="13"/>
      <c r="K77" s="14"/>
      <c r="L77" s="13"/>
      <c r="M77" s="13"/>
      <c r="N77" s="13"/>
      <c r="O77" s="13"/>
      <c r="P77" s="13"/>
      <c r="Q77" s="13"/>
      <c r="R77" s="13"/>
      <c r="S77" s="13"/>
      <c r="T77" s="14"/>
      <c r="U77" s="13"/>
      <c r="V77" s="13"/>
      <c r="W77" s="13"/>
      <c r="XEJ77"/>
      <c r="XEK77"/>
      <c r="XEL77"/>
      <c r="XEM77"/>
      <c r="XEN77"/>
      <c r="XEO77"/>
      <c r="XEP77"/>
      <c r="XEQ77"/>
      <c r="XER77"/>
      <c r="XES77"/>
      <c r="XET77"/>
      <c r="XEU77"/>
      <c r="XEV77"/>
      <c r="XEW77"/>
      <c r="XEX77"/>
      <c r="XEY77"/>
      <c r="XEZ77"/>
      <c r="XFA77"/>
      <c r="XFB77"/>
      <c r="XFC77"/>
      <c r="XFD77"/>
    </row>
    <row r="78" spans="1:23 16364:16384" x14ac:dyDescent="0.25">
      <c r="A78" s="11"/>
      <c r="B78" s="11"/>
      <c r="C78" s="5"/>
      <c r="D78" s="5"/>
      <c r="E78" s="5"/>
      <c r="F78" s="6"/>
      <c r="G78" s="5"/>
      <c r="H78" s="5"/>
      <c r="I78" s="5"/>
      <c r="J78" s="5"/>
      <c r="K78" s="5"/>
      <c r="L78" s="6"/>
      <c r="M78" s="5"/>
      <c r="N78" s="5"/>
      <c r="O78" s="5"/>
      <c r="P78" s="5"/>
      <c r="Q78" s="5"/>
      <c r="R78" s="5"/>
      <c r="S78" s="5"/>
      <c r="T78" s="5"/>
      <c r="U78" s="5"/>
      <c r="V78" s="5"/>
      <c r="W78" s="6"/>
    </row>
    <row r="79" spans="1:23 16364:16384" x14ac:dyDescent="0.25">
      <c r="A79" s="11"/>
      <c r="B79" s="11"/>
      <c r="C79" s="5"/>
      <c r="D79" s="5"/>
      <c r="E79" s="5"/>
      <c r="F79" s="5"/>
      <c r="G79" s="5"/>
      <c r="H79" s="5"/>
      <c r="I79" s="5"/>
      <c r="J79" s="5"/>
      <c r="K79" s="5"/>
      <c r="L79" s="5"/>
      <c r="M79" s="5"/>
      <c r="N79" s="5"/>
      <c r="O79" s="5"/>
      <c r="P79" s="6"/>
      <c r="Q79" s="5"/>
      <c r="R79" s="5"/>
      <c r="S79" s="5"/>
      <c r="T79" s="6"/>
      <c r="U79" s="6"/>
      <c r="V79" s="5"/>
      <c r="W79" s="5"/>
    </row>
    <row r="80" spans="1:23 16364:16384" x14ac:dyDescent="0.25">
      <c r="A80" s="11"/>
      <c r="B80" s="11"/>
      <c r="C80" s="5"/>
      <c r="D80" s="5"/>
      <c r="E80" s="5"/>
      <c r="F80" s="5"/>
      <c r="G80" s="5"/>
      <c r="H80" s="5"/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6"/>
      <c r="V80" s="5"/>
      <c r="W80" s="5"/>
    </row>
    <row r="81" spans="1:23" x14ac:dyDescent="0.25">
      <c r="A81" s="11"/>
      <c r="B81" s="11"/>
      <c r="C81" s="5"/>
      <c r="D81" s="5"/>
      <c r="E81" s="5"/>
      <c r="F81" s="5"/>
      <c r="G81" s="5"/>
      <c r="H81" s="5"/>
      <c r="I81" s="5"/>
      <c r="J81" s="5"/>
      <c r="K81" s="5"/>
      <c r="L81" s="5"/>
      <c r="M81" s="5"/>
      <c r="N81" s="5"/>
      <c r="O81" s="5"/>
      <c r="P81" s="5"/>
      <c r="Q81" s="6"/>
      <c r="R81" s="6"/>
      <c r="S81" s="5"/>
      <c r="T81" s="6"/>
      <c r="U81" s="5"/>
      <c r="V81" s="5"/>
      <c r="W81" s="5"/>
    </row>
    <row r="82" spans="1:23" x14ac:dyDescent="0.25">
      <c r="A82" s="11"/>
      <c r="B82" s="11"/>
      <c r="C82" s="5"/>
      <c r="D82" s="5"/>
      <c r="E82" s="5"/>
      <c r="F82" s="5"/>
      <c r="G82" s="6"/>
      <c r="H82" s="5"/>
      <c r="I82" s="5"/>
      <c r="J82" s="5"/>
      <c r="K82" s="5"/>
      <c r="L82" s="5"/>
      <c r="M82" s="6"/>
      <c r="N82" s="5"/>
      <c r="O82" s="5"/>
      <c r="P82" s="5"/>
      <c r="Q82" s="5"/>
      <c r="R82" s="5"/>
      <c r="S82" s="5"/>
      <c r="T82" s="5"/>
      <c r="U82" s="5"/>
      <c r="V82" s="5"/>
      <c r="W82" s="6"/>
    </row>
    <row r="83" spans="1:23" x14ac:dyDescent="0.25">
      <c r="A83" s="11"/>
      <c r="B83" s="11"/>
      <c r="C83" s="9"/>
      <c r="D83" s="5"/>
      <c r="E83" s="5"/>
      <c r="F83" s="5"/>
      <c r="G83" s="5"/>
      <c r="H83" s="5"/>
      <c r="I83" s="5"/>
      <c r="J83" s="9"/>
      <c r="K83" s="9"/>
      <c r="L83" s="9"/>
      <c r="M83" s="9"/>
      <c r="N83" s="9"/>
      <c r="O83" s="9"/>
      <c r="P83" s="9"/>
      <c r="Q83" s="9"/>
      <c r="R83" s="9"/>
      <c r="S83" s="9"/>
      <c r="T83" s="9"/>
      <c r="U83" s="9"/>
      <c r="V83" s="9"/>
      <c r="W83" s="9"/>
    </row>
    <row r="84" spans="1:23" x14ac:dyDescent="0.25">
      <c r="A84" s="11"/>
      <c r="B84" s="11"/>
      <c r="C84" s="9"/>
      <c r="D84" s="9"/>
      <c r="E84" s="5"/>
      <c r="F84" s="5"/>
      <c r="G84" s="5"/>
      <c r="H84" s="5"/>
      <c r="I84" s="5"/>
      <c r="J84" s="9"/>
      <c r="K84" s="9"/>
      <c r="L84" s="9"/>
      <c r="M84" s="9"/>
      <c r="N84" s="9"/>
      <c r="O84" s="9"/>
      <c r="P84" s="9"/>
      <c r="Q84" s="9"/>
      <c r="R84" s="9"/>
      <c r="S84" s="9"/>
      <c r="T84" s="9"/>
      <c r="U84" s="9"/>
      <c r="V84" s="9"/>
      <c r="W84" s="9"/>
    </row>
    <row r="85" spans="1:23" x14ac:dyDescent="0.25">
      <c r="A85" s="11"/>
      <c r="B85" s="11"/>
      <c r="C85" s="5"/>
      <c r="D85" s="5"/>
      <c r="E85" s="5"/>
      <c r="F85" s="5"/>
      <c r="G85" s="5"/>
      <c r="H85" s="5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6"/>
      <c r="U85" s="5"/>
      <c r="V85" s="5"/>
      <c r="W85" s="5"/>
    </row>
    <row r="86" spans="1:23" x14ac:dyDescent="0.25">
      <c r="A86" s="11"/>
      <c r="B86" s="11"/>
      <c r="C86" s="5"/>
      <c r="D86" s="5"/>
      <c r="E86" s="5"/>
      <c r="F86" s="5"/>
      <c r="G86" s="5"/>
      <c r="H86" s="5"/>
      <c r="I86" s="5"/>
      <c r="J86" s="5"/>
      <c r="K86" s="5"/>
      <c r="L86" s="5"/>
      <c r="M86" s="5"/>
      <c r="N86" s="5"/>
      <c r="O86" s="5"/>
      <c r="P86" s="5"/>
      <c r="Q86" s="5"/>
      <c r="R86" s="5"/>
      <c r="S86" s="5"/>
      <c r="T86" s="6"/>
      <c r="U86" s="5"/>
      <c r="V86" s="5"/>
      <c r="W86" s="5"/>
    </row>
  </sheetData>
  <pageMargins left="0.78749999999999998" right="0.78749999999999998" top="1.0249999999999999" bottom="1.0249999999999999" header="0.78749999999999998" footer="0.78749999999999998"/>
  <pageSetup orientation="portrait" horizontalDpi="300" verticalDpi="300"/>
  <headerFooter>
    <oddHeader>&amp;C&amp;A</oddHeader>
    <oddFooter>&amp;CPage &amp;P</oddFooter>
  </headerFooter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>
    <tabColor rgb="FFFFD7D7"/>
  </sheetPr>
  <dimension ref="A1:W154"/>
  <sheetViews>
    <sheetView zoomScale="95" zoomScaleNormal="95" workbookViewId="0">
      <selection activeCell="C64" sqref="C64"/>
    </sheetView>
  </sheetViews>
  <sheetFormatPr defaultColWidth="11.5546875" defaultRowHeight="13.2" x14ac:dyDescent="0.25"/>
  <cols>
    <col min="2" max="2" width="33.5546875" customWidth="1"/>
  </cols>
  <sheetData>
    <row r="1" spans="1:23" x14ac:dyDescent="0.25">
      <c r="A1" s="37"/>
      <c r="B1" s="37"/>
      <c r="C1" s="37"/>
      <c r="D1" s="37"/>
      <c r="E1" s="37"/>
      <c r="F1" s="37"/>
      <c r="G1" s="37"/>
      <c r="H1" s="37"/>
      <c r="I1" s="37"/>
      <c r="J1" s="37"/>
      <c r="K1" s="37"/>
      <c r="L1" s="37"/>
      <c r="M1" s="37"/>
      <c r="N1" s="37"/>
      <c r="O1" s="37"/>
      <c r="P1" s="37"/>
      <c r="Q1" s="37"/>
      <c r="R1" s="37"/>
      <c r="S1" s="37"/>
      <c r="T1" s="37"/>
      <c r="U1" s="37"/>
      <c r="V1" s="37"/>
      <c r="W1" s="37"/>
    </row>
    <row r="2" spans="1:23" x14ac:dyDescent="0.25">
      <c r="A2" s="1" t="s">
        <v>0</v>
      </c>
      <c r="B2" s="1" t="s">
        <v>1</v>
      </c>
      <c r="C2" s="1" t="s">
        <v>2</v>
      </c>
      <c r="D2" s="1" t="s">
        <v>3</v>
      </c>
      <c r="E2" s="1" t="s">
        <v>4</v>
      </c>
      <c r="F2" s="1" t="s">
        <v>5</v>
      </c>
      <c r="G2" s="1" t="s">
        <v>6</v>
      </c>
      <c r="H2" s="1" t="s">
        <v>7</v>
      </c>
      <c r="I2" s="1" t="s">
        <v>8</v>
      </c>
      <c r="J2" s="1" t="s">
        <v>9</v>
      </c>
      <c r="K2" s="1" t="s">
        <v>10</v>
      </c>
      <c r="L2" s="1" t="s">
        <v>11</v>
      </c>
      <c r="M2" s="1" t="s">
        <v>12</v>
      </c>
      <c r="N2" s="1" t="s">
        <v>13</v>
      </c>
      <c r="O2" s="1" t="s">
        <v>14</v>
      </c>
      <c r="P2" s="1" t="s">
        <v>15</v>
      </c>
      <c r="Q2" s="1" t="s">
        <v>16</v>
      </c>
      <c r="R2" s="1" t="s">
        <v>17</v>
      </c>
      <c r="S2" s="1" t="s">
        <v>18</v>
      </c>
      <c r="T2" s="1" t="s">
        <v>19</v>
      </c>
      <c r="U2" s="1" t="s">
        <v>20</v>
      </c>
      <c r="V2" s="1" t="s">
        <v>21</v>
      </c>
      <c r="W2" s="1" t="s">
        <v>22</v>
      </c>
    </row>
    <row r="3" spans="1:23" x14ac:dyDescent="0.25">
      <c r="A3" s="2" t="s">
        <v>23</v>
      </c>
      <c r="B3" s="2" t="s">
        <v>24</v>
      </c>
      <c r="C3">
        <f>Finance!C3/Total!C3</f>
        <v>0.10419036111314484</v>
      </c>
      <c r="D3">
        <f>Finance!D3/Total!D3</f>
        <v>0.10721524129625708</v>
      </c>
      <c r="E3">
        <f>Finance!E3/Total!E3</f>
        <v>0.11114369273886705</v>
      </c>
      <c r="F3">
        <f>Finance!F3/Total!F3</f>
        <v>0.11375262086491811</v>
      </c>
      <c r="G3">
        <f>Finance!G3/Total!G3</f>
        <v>0.11678783407343502</v>
      </c>
      <c r="H3">
        <f>Finance!H3/Total!H3</f>
        <v>0.11967473168968508</v>
      </c>
      <c r="I3">
        <f>Finance!I3/Total!I3</f>
        <v>2.7516939974209322E-2</v>
      </c>
      <c r="J3">
        <f>Finance!J3/Total!J3</f>
        <v>2.8264806457463224E-2</v>
      </c>
      <c r="K3">
        <f>Finance!K3/Total!K3</f>
        <v>2.8318146006372225E-2</v>
      </c>
      <c r="L3">
        <f>Finance!L3/Total!L3</f>
        <v>2.8502655856565081E-2</v>
      </c>
      <c r="M3">
        <f>Finance!M3/Total!M3</f>
        <v>2.8412674447117883E-2</v>
      </c>
      <c r="N3">
        <f>Finance!N3/Total!N3</f>
        <v>2.8560711260914619E-2</v>
      </c>
      <c r="O3">
        <f>Finance!O3/Total!O3</f>
        <v>2.8079403731525759E-2</v>
      </c>
      <c r="P3">
        <f>Finance!P3/Total!P3</f>
        <v>2.7724066329905112E-2</v>
      </c>
      <c r="Q3">
        <f>Finance!Q3/Total!Q3</f>
        <v>2.7644877201944501E-2</v>
      </c>
      <c r="R3">
        <f>Finance!R3/Total!R3</f>
        <v>2.7252256281933642E-2</v>
      </c>
      <c r="S3">
        <f>Finance!S3/Total!S3</f>
        <v>2.6797106969197647E-2</v>
      </c>
      <c r="T3">
        <f>Finance!T3/Total!T3</f>
        <v>2.6444844310592644E-2</v>
      </c>
      <c r="U3">
        <f>Finance!U3/Total!U3</f>
        <v>2.7622222278639124E-2</v>
      </c>
      <c r="V3">
        <f>Finance!V3/Total!V3</f>
        <v>2.7940835685591258E-2</v>
      </c>
      <c r="W3">
        <f>Finance!W3/Total!W3</f>
        <v>2.7349790910525487E-2</v>
      </c>
    </row>
    <row r="4" spans="1:23" x14ac:dyDescent="0.25">
      <c r="A4" s="2" t="s">
        <v>25</v>
      </c>
      <c r="B4" s="2" t="s">
        <v>26</v>
      </c>
      <c r="C4">
        <f>Finance!C4/Total!C4</f>
        <v>0.11404533052349754</v>
      </c>
      <c r="D4">
        <f>Finance!D4/Total!D4</f>
        <v>0.11717922216841693</v>
      </c>
      <c r="E4">
        <f>Finance!E4/Total!E4</f>
        <v>0.1208225684123185</v>
      </c>
      <c r="F4">
        <f>Finance!F4/Total!F4</f>
        <v>0.12361040372023632</v>
      </c>
      <c r="G4">
        <f>Finance!G4/Total!G4</f>
        <v>0.12677483030290851</v>
      </c>
      <c r="H4">
        <f>Finance!H4/Total!H4</f>
        <v>0.12941495657364166</v>
      </c>
      <c r="I4">
        <f>Finance!I4/Total!I4</f>
        <v>2.9774873887344958E-2</v>
      </c>
      <c r="J4">
        <f>Finance!J4/Total!J4</f>
        <v>3.0311542145265751E-2</v>
      </c>
      <c r="K4">
        <f>Finance!K4/Total!K4</f>
        <v>3.0380924945154784E-2</v>
      </c>
      <c r="L4">
        <f>Finance!L4/Total!L4</f>
        <v>3.0371827056410658E-2</v>
      </c>
      <c r="M4">
        <f>Finance!M4/Total!M4</f>
        <v>3.0123862504960769E-2</v>
      </c>
      <c r="N4">
        <f>Finance!N4/Total!N4</f>
        <v>3.0511395573649656E-2</v>
      </c>
      <c r="O4">
        <f>Finance!O4/Total!O4</f>
        <v>3.0108580110527985E-2</v>
      </c>
      <c r="P4">
        <f>Finance!P4/Total!P4</f>
        <v>2.9726145339598081E-2</v>
      </c>
      <c r="Q4">
        <f>Finance!Q4/Total!Q4</f>
        <v>2.9654933513031504E-2</v>
      </c>
      <c r="R4">
        <f>Finance!R4/Total!R4</f>
        <v>2.9180707076366486E-2</v>
      </c>
      <c r="S4">
        <f>Finance!S4/Total!S4</f>
        <v>2.8551948171606525E-2</v>
      </c>
      <c r="T4">
        <f>Finance!T4/Total!T4</f>
        <v>2.8140379311084908E-2</v>
      </c>
      <c r="U4">
        <f>Finance!U4/Total!U4</f>
        <v>2.9537131496598687E-2</v>
      </c>
      <c r="V4">
        <f>Finance!V4/Total!V4</f>
        <v>2.976391606486611E-2</v>
      </c>
      <c r="W4">
        <f>Finance!W4/Total!W4</f>
        <v>2.8950252306437638E-2</v>
      </c>
    </row>
    <row r="5" spans="1:23" x14ac:dyDescent="0.25">
      <c r="A5" s="2" t="s">
        <v>27</v>
      </c>
      <c r="B5" s="2" t="s">
        <v>28</v>
      </c>
      <c r="C5">
        <f>Finance!C5/Total!C5</f>
        <v>0.12236312510337984</v>
      </c>
      <c r="D5">
        <f>Finance!D5/Total!D5</f>
        <v>0.12858932249624228</v>
      </c>
      <c r="E5">
        <f>Finance!E5/Total!E5</f>
        <v>0.12774801195646043</v>
      </c>
      <c r="F5">
        <f>Finance!F5/Total!F5</f>
        <v>0.13269089028964942</v>
      </c>
      <c r="G5">
        <f>Finance!G5/Total!G5</f>
        <v>0.13560439146564224</v>
      </c>
      <c r="H5">
        <f>Finance!H5/Total!H5</f>
        <v>0.13714749014828248</v>
      </c>
      <c r="I5">
        <f>Finance!I5/Total!I5</f>
        <v>3.4062515405711855E-2</v>
      </c>
      <c r="J5">
        <f>Finance!J5/Total!J5</f>
        <v>3.4376811443514156E-2</v>
      </c>
      <c r="K5">
        <f>Finance!K5/Total!K5</f>
        <v>3.4357052237038131E-2</v>
      </c>
      <c r="L5">
        <f>Finance!L5/Total!L5</f>
        <v>3.3236304945869502E-2</v>
      </c>
      <c r="M5">
        <f>Finance!M5/Total!M5</f>
        <v>3.2990934393841417E-2</v>
      </c>
      <c r="N5">
        <f>Finance!N5/Total!N5</f>
        <v>3.2342770119682167E-2</v>
      </c>
      <c r="O5">
        <f>Finance!O5/Total!O5</f>
        <v>3.1964283474836659E-2</v>
      </c>
      <c r="P5">
        <f>Finance!P5/Total!P5</f>
        <v>3.1038058927545534E-2</v>
      </c>
      <c r="Q5">
        <f>Finance!Q5/Total!Q5</f>
        <v>3.1510889347172305E-2</v>
      </c>
      <c r="R5">
        <f>Finance!R5/Total!R5</f>
        <v>3.092310868093727E-2</v>
      </c>
      <c r="S5">
        <f>Finance!S5/Total!S5</f>
        <v>2.9931190471645892E-2</v>
      </c>
      <c r="T5">
        <f>Finance!T5/Total!T5</f>
        <v>2.946330648489923E-2</v>
      </c>
      <c r="U5">
        <f>Finance!U5/Total!U5</f>
        <v>3.1404990560419344E-2</v>
      </c>
      <c r="V5">
        <f>Finance!V5/Total!V5</f>
        <v>2.9723729947654348E-2</v>
      </c>
      <c r="W5">
        <f>Finance!W5/Total!W5</f>
        <v>3.0835719962566371E-2</v>
      </c>
    </row>
    <row r="6" spans="1:23" x14ac:dyDescent="0.25">
      <c r="A6" s="2" t="s">
        <v>29</v>
      </c>
      <c r="B6" s="2" t="s">
        <v>30</v>
      </c>
      <c r="C6">
        <f>Finance!C6/Total!C6</f>
        <v>0.12323633156966489</v>
      </c>
      <c r="D6">
        <f>Finance!D6/Total!D6</f>
        <v>0.12357782619220528</v>
      </c>
      <c r="E6">
        <f>Finance!E6/Total!E6</f>
        <v>0.12434286642174276</v>
      </c>
      <c r="F6">
        <f>Finance!F6/Total!F6</f>
        <v>0.12754870418253952</v>
      </c>
      <c r="G6">
        <f>Finance!G6/Total!G6</f>
        <v>0.12615169303735954</v>
      </c>
      <c r="H6">
        <f>Finance!H6/Total!H6</f>
        <v>0.12647973895887085</v>
      </c>
      <c r="I6">
        <f>Finance!I6/Total!I6</f>
        <v>3.3845981140547821E-2</v>
      </c>
      <c r="J6">
        <f>Finance!J6/Total!J6</f>
        <v>3.4688837358369626E-2</v>
      </c>
      <c r="K6">
        <f>Finance!K6/Total!K6</f>
        <v>3.3835600601179232E-2</v>
      </c>
      <c r="L6">
        <f>Finance!L6/Total!L6</f>
        <v>3.122763400760915E-2</v>
      </c>
      <c r="M6">
        <f>Finance!M6/Total!M6</f>
        <v>3.0174016509258571E-2</v>
      </c>
      <c r="N6">
        <f>Finance!N6/Total!N6</f>
        <v>3.0428290480005823E-2</v>
      </c>
      <c r="O6">
        <f>Finance!O6/Total!O6</f>
        <v>3.005705440866795E-2</v>
      </c>
      <c r="P6">
        <f>Finance!P6/Total!P6</f>
        <v>2.9089039760338928E-2</v>
      </c>
      <c r="Q6">
        <f>Finance!Q6/Total!Q6</f>
        <v>2.8619848859529288E-2</v>
      </c>
      <c r="R6">
        <f>Finance!R6/Total!R6</f>
        <v>2.8150248535264679E-2</v>
      </c>
      <c r="S6">
        <f>Finance!S6/Total!S6</f>
        <v>2.6576218429110347E-2</v>
      </c>
      <c r="T6">
        <f>Finance!T6/Total!T6</f>
        <v>2.6745467294400478E-2</v>
      </c>
      <c r="U6">
        <f>Finance!U6/Total!U6</f>
        <v>2.8281201822604404E-2</v>
      </c>
      <c r="V6">
        <f>Finance!V6/Total!V6</f>
        <v>2.8017612053248944E-2</v>
      </c>
      <c r="W6">
        <f>Finance!W6/Total!W6</f>
        <v>2.889690652769426E-2</v>
      </c>
    </row>
    <row r="7" spans="1:23" x14ac:dyDescent="0.25">
      <c r="A7" s="2" t="s">
        <v>31</v>
      </c>
      <c r="B7" s="2" t="s">
        <v>32</v>
      </c>
      <c r="C7">
        <f>Finance!C7/Total!C7</f>
        <v>0.13139227104287982</v>
      </c>
      <c r="D7">
        <f>Finance!D7/Total!D7</f>
        <v>0.1310835383463472</v>
      </c>
      <c r="E7">
        <f>Finance!E7/Total!E7</f>
        <v>0.13347287071325067</v>
      </c>
      <c r="F7">
        <f>Finance!F7/Total!F7</f>
        <v>0.13263801095659503</v>
      </c>
      <c r="G7">
        <f>Finance!G7/Total!G7</f>
        <v>0.13339880090965475</v>
      </c>
      <c r="H7">
        <f>Finance!H7/Total!H7</f>
        <v>0.13185245567556553</v>
      </c>
      <c r="I7">
        <f>Finance!I7/Total!I7</f>
        <v>3.9119559779889949E-2</v>
      </c>
      <c r="J7">
        <f>Finance!J7/Total!J7</f>
        <v>4.1572298555538775E-2</v>
      </c>
      <c r="K7">
        <f>Finance!K7/Total!K7</f>
        <v>4.0801419179797564E-2</v>
      </c>
      <c r="L7">
        <f>Finance!L7/Total!L7</f>
        <v>3.8716927163142303E-2</v>
      </c>
      <c r="M7">
        <f>Finance!M7/Total!M7</f>
        <v>3.7018383278771091E-2</v>
      </c>
      <c r="N7">
        <f>Finance!N7/Total!N7</f>
        <v>3.7637064111429419E-2</v>
      </c>
      <c r="O7">
        <f>Finance!O7/Total!O7</f>
        <v>3.6994330738925718E-2</v>
      </c>
      <c r="P7">
        <f>Finance!P7/Total!P7</f>
        <v>3.4827277440030162E-2</v>
      </c>
      <c r="Q7">
        <f>Finance!Q7/Total!Q7</f>
        <v>3.3438833081051333E-2</v>
      </c>
      <c r="R7">
        <f>Finance!R7/Total!R7</f>
        <v>3.3078073315510444E-2</v>
      </c>
      <c r="S7">
        <f>Finance!S7/Total!S7</f>
        <v>3.172333675885796E-2</v>
      </c>
      <c r="T7">
        <f>Finance!T7/Total!T7</f>
        <v>2.9667564345944995E-2</v>
      </c>
      <c r="U7">
        <f>Finance!U7/Total!U7</f>
        <v>3.4891645086547636E-2</v>
      </c>
      <c r="V7">
        <f>Finance!V7/Total!V7</f>
        <v>3.4034311012728274E-2</v>
      </c>
      <c r="W7">
        <f>Finance!W7/Total!W7</f>
        <v>3.6365210615178147E-2</v>
      </c>
    </row>
    <row r="8" spans="1:23" x14ac:dyDescent="0.25">
      <c r="A8" s="2" t="s">
        <v>33</v>
      </c>
      <c r="B8" s="2" t="s">
        <v>34</v>
      </c>
      <c r="C8">
        <f>Finance!C8/Total!C8</f>
        <v>0.14471570831994859</v>
      </c>
      <c r="D8">
        <f>Finance!D8/Total!D8</f>
        <v>0.14484702093397747</v>
      </c>
      <c r="E8">
        <f>Finance!E8/Total!E8</f>
        <v>0.1407088278328727</v>
      </c>
      <c r="F8">
        <f>Finance!F8/Total!F8</f>
        <v>0.15448373855383643</v>
      </c>
      <c r="G8">
        <f>Finance!G8/Total!G8</f>
        <v>0.14906880698199954</v>
      </c>
      <c r="H8">
        <f>Finance!H8/Total!H8</f>
        <v>0.15082066409500039</v>
      </c>
      <c r="I8">
        <f>Finance!I8/Total!I8</f>
        <v>3.6280670257330942E-2</v>
      </c>
      <c r="J8">
        <f>Finance!J8/Total!J8</f>
        <v>3.8203446698185144E-2</v>
      </c>
      <c r="K8">
        <f>Finance!K8/Total!K8</f>
        <v>3.6884609411399288E-2</v>
      </c>
      <c r="L8">
        <f>Finance!L8/Total!L8</f>
        <v>3.3002800696389376E-2</v>
      </c>
      <c r="M8">
        <f>Finance!M8/Total!M8</f>
        <v>3.2505777976589878E-2</v>
      </c>
      <c r="N8">
        <f>Finance!N8/Total!N8</f>
        <v>3.0528828763654783E-2</v>
      </c>
      <c r="O8">
        <f>Finance!O8/Total!O8</f>
        <v>2.9175994800317757E-2</v>
      </c>
      <c r="P8">
        <f>Finance!P8/Total!P8</f>
        <v>3.1577446717513717E-2</v>
      </c>
      <c r="Q8">
        <f>Finance!Q8/Total!Q8</f>
        <v>3.0166970674898274E-2</v>
      </c>
      <c r="R8">
        <f>Finance!R8/Total!R8</f>
        <v>2.9316186130125148E-2</v>
      </c>
      <c r="S8">
        <f>Finance!S8/Total!S8</f>
        <v>2.8938028938028937E-2</v>
      </c>
      <c r="T8">
        <f>Finance!T8/Total!T8</f>
        <v>2.9971296976169817E-2</v>
      </c>
      <c r="U8">
        <f>Finance!U8/Total!U8</f>
        <v>3.3315312880118936E-2</v>
      </c>
      <c r="V8">
        <f>Finance!V8/Total!V8</f>
        <v>2.8929400999507287E-2</v>
      </c>
      <c r="W8">
        <f>Finance!W8/Total!W8</f>
        <v>3.0002830455703365E-2</v>
      </c>
    </row>
    <row r="9" spans="1:23" x14ac:dyDescent="0.25">
      <c r="A9" s="2" t="s">
        <v>35</v>
      </c>
      <c r="B9" s="2" t="s">
        <v>36</v>
      </c>
      <c r="C9">
        <f>Finance!C9/Total!C9</f>
        <v>0.10185093536573296</v>
      </c>
      <c r="D9">
        <f>Finance!D9/Total!D9</f>
        <v>0.10239309533150255</v>
      </c>
      <c r="E9">
        <f>Finance!E9/Total!E9</f>
        <v>0.10598256735340729</v>
      </c>
      <c r="F9">
        <f>Finance!F9/Total!F9</f>
        <v>0.10271614384085694</v>
      </c>
      <c r="G9">
        <f>Finance!G9/Total!G9</f>
        <v>0.10411190386781825</v>
      </c>
      <c r="H9">
        <f>Finance!H9/Total!H9</f>
        <v>0.10469411658707992</v>
      </c>
      <c r="I9">
        <f>Finance!I9/Total!I9</f>
        <v>2.5442078671959578E-2</v>
      </c>
      <c r="J9">
        <f>Finance!J9/Total!J9</f>
        <v>2.4317751958930021E-2</v>
      </c>
      <c r="K9">
        <f>Finance!K9/Total!K9</f>
        <v>2.291950886766712E-2</v>
      </c>
      <c r="L9">
        <f>Finance!L9/Total!L9</f>
        <v>2.1746912475389294E-2</v>
      </c>
      <c r="M9">
        <f>Finance!M9/Total!M9</f>
        <v>2.0100502512562814E-2</v>
      </c>
      <c r="N9">
        <f>Finance!N9/Total!N9</f>
        <v>2.1815314526020674E-2</v>
      </c>
      <c r="O9">
        <f>Finance!O9/Total!O9</f>
        <v>2.4369092012834971E-2</v>
      </c>
      <c r="P9">
        <f>Finance!P9/Total!P9</f>
        <v>2.0254033642293168E-2</v>
      </c>
      <c r="Q9">
        <f>Finance!Q9/Total!Q9</f>
        <v>2.3269489247311825E-2</v>
      </c>
      <c r="R9">
        <f>Finance!R9/Total!R9</f>
        <v>2.1798818537315915E-2</v>
      </c>
      <c r="S9">
        <f>Finance!S9/Total!S9</f>
        <v>2.0155294895093344E-2</v>
      </c>
      <c r="T9">
        <f>Finance!T9/Total!T9</f>
        <v>2.3271112572979199E-2</v>
      </c>
      <c r="U9">
        <f>Finance!U9/Total!U9</f>
        <v>0</v>
      </c>
      <c r="V9">
        <f>Finance!V9/Total!V9</f>
        <v>2.0054384772263768E-2</v>
      </c>
      <c r="W9">
        <f>Finance!W9/Total!W9</f>
        <v>2.1033302729321426E-2</v>
      </c>
    </row>
    <row r="10" spans="1:23" x14ac:dyDescent="0.25">
      <c r="A10" s="2" t="s">
        <v>37</v>
      </c>
      <c r="B10" s="2" t="s">
        <v>38</v>
      </c>
      <c r="C10">
        <f>Finance!C10/Total!C10</f>
        <v>9.8911500236630367E-2</v>
      </c>
      <c r="D10">
        <f>Finance!D10/Total!D10</f>
        <v>0.1007385882068047</v>
      </c>
      <c r="E10">
        <f>Finance!E10/Total!E10</f>
        <v>0.10161466553356804</v>
      </c>
      <c r="F10">
        <f>Finance!F10/Total!F10</f>
        <v>0.10672121566335475</v>
      </c>
      <c r="G10">
        <f>Finance!G10/Total!G10</f>
        <v>0.10298386160455127</v>
      </c>
      <c r="H10">
        <f>Finance!H10/Total!H10</f>
        <v>0.10519110096976612</v>
      </c>
      <c r="I10">
        <f>Finance!I10/Total!I10</f>
        <v>2.8866437215499054E-2</v>
      </c>
      <c r="J10">
        <f>Finance!J10/Total!J10</f>
        <v>2.724126381600982E-2</v>
      </c>
      <c r="K10">
        <f>Finance!K10/Total!K10</f>
        <v>2.7878103837471784E-2</v>
      </c>
      <c r="L10">
        <f>Finance!L10/Total!L10</f>
        <v>2.4203263607490966E-2</v>
      </c>
      <c r="M10">
        <f>Finance!M10/Total!M10</f>
        <v>2.4406188712137719E-2</v>
      </c>
      <c r="N10">
        <f>Finance!N10/Total!N10</f>
        <v>2.5230573518498889E-2</v>
      </c>
      <c r="O10">
        <f>Finance!O10/Total!O10</f>
        <v>2.2950469684030743E-2</v>
      </c>
      <c r="P10">
        <f>Finance!P10/Total!P10</f>
        <v>2.3444070647603028E-2</v>
      </c>
      <c r="Q10">
        <f>Finance!Q10/Total!Q10</f>
        <v>2.2195196108239584E-2</v>
      </c>
      <c r="R10">
        <f>Finance!R10/Total!R10</f>
        <v>2.321857485988791E-2</v>
      </c>
      <c r="S10">
        <f>Finance!S10/Total!S10</f>
        <v>1.925005013033888E-2</v>
      </c>
      <c r="T10">
        <f>Finance!T10/Total!T10</f>
        <v>1.9592321393231745E-2</v>
      </c>
      <c r="U10">
        <f>Finance!U10/Total!U10</f>
        <v>0</v>
      </c>
      <c r="V10">
        <f>Finance!V10/Total!V10</f>
        <v>2.327577983401698E-2</v>
      </c>
      <c r="W10">
        <f>Finance!W10/Total!W10</f>
        <v>2.0080698132682741E-2</v>
      </c>
    </row>
    <row r="11" spans="1:23" x14ac:dyDescent="0.25">
      <c r="A11" s="2" t="s">
        <v>39</v>
      </c>
      <c r="B11" s="2" t="s">
        <v>40</v>
      </c>
      <c r="C11">
        <f>Finance!C11/Total!C11</f>
        <v>0.13308985901138101</v>
      </c>
      <c r="D11">
        <f>Finance!D11/Total!D11</f>
        <v>0.13475640122958563</v>
      </c>
      <c r="E11">
        <f>Finance!E11/Total!E11</f>
        <v>0.13116508709237487</v>
      </c>
      <c r="F11">
        <f>Finance!F11/Total!F11</f>
        <v>0.13459741407139339</v>
      </c>
      <c r="G11">
        <f>Finance!G11/Total!G11</f>
        <v>0.13866277623965914</v>
      </c>
      <c r="H11">
        <f>Finance!H11/Total!H11</f>
        <v>0.14068608287724785</v>
      </c>
      <c r="I11">
        <f>Finance!I11/Total!I11</f>
        <v>3.7153038559261095E-2</v>
      </c>
      <c r="J11">
        <f>Finance!J11/Total!J11</f>
        <v>3.6702391823264603E-2</v>
      </c>
      <c r="K11">
        <f>Finance!K11/Total!K11</f>
        <v>3.8199400227721024E-2</v>
      </c>
      <c r="L11">
        <f>Finance!L11/Total!L11</f>
        <v>3.5953295196301228E-2</v>
      </c>
      <c r="M11">
        <f>Finance!M11/Total!M11</f>
        <v>3.5789311090515911E-2</v>
      </c>
      <c r="N11">
        <f>Finance!N11/Total!N11</f>
        <v>3.5086918135598381E-2</v>
      </c>
      <c r="O11">
        <f>Finance!O11/Total!O11</f>
        <v>3.5860102071450017E-2</v>
      </c>
      <c r="P11">
        <f>Finance!P11/Total!P11</f>
        <v>3.5137474997760994E-2</v>
      </c>
      <c r="Q11">
        <f>Finance!Q11/Total!Q11</f>
        <v>3.4392534232636565E-2</v>
      </c>
      <c r="R11">
        <f>Finance!R11/Total!R11</f>
        <v>3.3521960187286357E-2</v>
      </c>
      <c r="S11">
        <f>Finance!S11/Total!S11</f>
        <v>3.1714738781982603E-2</v>
      </c>
      <c r="T11">
        <f>Finance!T11/Total!T11</f>
        <v>3.2523654851009748E-2</v>
      </c>
      <c r="U11">
        <f>Finance!U11/Total!U11</f>
        <v>3.2242809853402693E-2</v>
      </c>
      <c r="V11">
        <f>Finance!V11/Total!V11</f>
        <v>3.0725897542214151E-2</v>
      </c>
      <c r="W11">
        <f>Finance!W11/Total!W11</f>
        <v>3.3671825758106309E-2</v>
      </c>
    </row>
    <row r="12" spans="1:23" x14ac:dyDescent="0.25">
      <c r="A12" s="12" t="s">
        <v>41</v>
      </c>
      <c r="B12" s="12" t="s">
        <v>42</v>
      </c>
      <c r="C12">
        <f>Finance!C12/Total!C12</f>
        <v>0.18086245497907136</v>
      </c>
      <c r="D12">
        <f>Finance!D12/Total!D12</f>
        <v>0.19060732726825672</v>
      </c>
      <c r="E12">
        <f>Finance!E12/Total!E12</f>
        <v>0.17830067933444912</v>
      </c>
      <c r="F12">
        <f>Finance!F12/Total!F12</f>
        <v>0.18163275217327959</v>
      </c>
      <c r="G12">
        <f>Finance!G12/Total!G12</f>
        <v>0.18813143234822019</v>
      </c>
      <c r="H12">
        <f>Finance!H12/Total!H12</f>
        <v>0.19452282925475323</v>
      </c>
      <c r="I12">
        <f>Finance!I12/Total!I12</f>
        <v>5.0698584626587176E-2</v>
      </c>
      <c r="J12">
        <f>Finance!J12/Total!J12</f>
        <v>5.0135869565217393E-2</v>
      </c>
      <c r="K12">
        <f>Finance!K12/Total!K12</f>
        <v>5.0821378467665296E-2</v>
      </c>
      <c r="L12">
        <f>Finance!L12/Total!L12</f>
        <v>4.6450017661603671E-2</v>
      </c>
      <c r="M12">
        <f>Finance!M12/Total!M12</f>
        <v>4.6863548178486744E-2</v>
      </c>
      <c r="N12">
        <f>Finance!N12/Total!N12</f>
        <v>4.5242203610959139E-2</v>
      </c>
      <c r="O12">
        <f>Finance!O12/Total!O12</f>
        <v>4.5178357376100521E-2</v>
      </c>
      <c r="P12">
        <f>Finance!P12/Total!P12</f>
        <v>4.3665436654366542E-2</v>
      </c>
      <c r="Q12">
        <f>Finance!Q12/Total!Q12</f>
        <v>4.61526251041708E-2</v>
      </c>
      <c r="R12">
        <f>Finance!R12/Total!R12</f>
        <v>4.5991396167383652E-2</v>
      </c>
      <c r="S12">
        <f>Finance!S12/Total!S12</f>
        <v>4.0802701853597238E-2</v>
      </c>
      <c r="T12">
        <f>Finance!T12/Total!T12</f>
        <v>4.2466438435204069E-2</v>
      </c>
      <c r="U12">
        <f>Finance!U12/Total!U12</f>
        <v>4.3830128205128209E-2</v>
      </c>
      <c r="V12">
        <f>Finance!V12/Total!V12</f>
        <v>3.908767870423932E-2</v>
      </c>
      <c r="W12">
        <f>Finance!W12/Total!W12</f>
        <v>4.0622568093385214E-2</v>
      </c>
    </row>
    <row r="13" spans="1:23" x14ac:dyDescent="0.25">
      <c r="A13" s="2" t="s">
        <v>43</v>
      </c>
      <c r="B13" s="2" t="s">
        <v>44</v>
      </c>
      <c r="C13">
        <f>Finance!C13/Total!C13</f>
        <v>9.4043887147335414E-2</v>
      </c>
      <c r="D13">
        <f>Finance!D13/Total!D13</f>
        <v>8.7018544935805991E-2</v>
      </c>
      <c r="E13">
        <f>Finance!E13/Total!E13</f>
        <v>8.5220181850597251E-2</v>
      </c>
      <c r="F13">
        <f>Finance!F13/Total!F13</f>
        <v>8.0645161290322592E-2</v>
      </c>
      <c r="G13">
        <f>Finance!G13/Total!G13</f>
        <v>8.2105975960724553E-2</v>
      </c>
      <c r="H13">
        <f>Finance!H13/Total!H13</f>
        <v>8.4678090168025286E-2</v>
      </c>
      <c r="I13">
        <f>Finance!I13/Total!I13</f>
        <v>2.7605822318889073E-2</v>
      </c>
      <c r="J13">
        <f>Finance!J13/Total!J13</f>
        <v>2.9100084104289319E-2</v>
      </c>
      <c r="K13">
        <f>Finance!K13/Total!K13</f>
        <v>3.0643000669792364E-2</v>
      </c>
      <c r="L13">
        <f>Finance!L13/Total!L13</f>
        <v>2.8148389196225188E-2</v>
      </c>
      <c r="M13">
        <f>Finance!M13/Total!M13</f>
        <v>2.7832031250000003E-2</v>
      </c>
      <c r="N13">
        <f>Finance!N13/Total!N13</f>
        <v>2.7955271565495207E-2</v>
      </c>
      <c r="O13">
        <f>Finance!O13/Total!O13</f>
        <v>3.2517758484609319E-2</v>
      </c>
      <c r="P13">
        <f>Finance!P13/Total!P13</f>
        <v>2.9618082618862042E-2</v>
      </c>
      <c r="Q13">
        <f>Finance!Q13/Total!Q13</f>
        <v>2.1875478048034264E-2</v>
      </c>
      <c r="R13">
        <f>Finance!R13/Total!R13</f>
        <v>2.4456521739130436E-2</v>
      </c>
      <c r="S13">
        <f>Finance!S13/Total!S13</f>
        <v>2.5264750378214827E-2</v>
      </c>
      <c r="T13">
        <f>Finance!T13/Total!T13</f>
        <v>2.5212591376995375E-2</v>
      </c>
      <c r="U13">
        <f>Finance!U13/Total!U13</f>
        <v>0</v>
      </c>
      <c r="V13">
        <f>Finance!V13/Total!V13</f>
        <v>2.3822562979189485E-2</v>
      </c>
      <c r="W13">
        <f>Finance!W13/Total!W13</f>
        <v>2.9148300867339685E-2</v>
      </c>
    </row>
    <row r="14" spans="1:23" x14ac:dyDescent="0.25">
      <c r="A14" s="2" t="s">
        <v>45</v>
      </c>
      <c r="B14" s="2" t="s">
        <v>46</v>
      </c>
      <c r="C14">
        <f>Finance!C14/Total!C14</f>
        <v>9.1161866931479638E-2</v>
      </c>
      <c r="D14">
        <f>Finance!D14/Total!D14</f>
        <v>9.4272780948632146E-2</v>
      </c>
      <c r="E14">
        <f>Finance!E14/Total!E14</f>
        <v>9.7183657278857596E-2</v>
      </c>
      <c r="F14">
        <f>Finance!F14/Total!F14</f>
        <v>9.2044581091468097E-2</v>
      </c>
      <c r="G14">
        <f>Finance!G14/Total!G14</f>
        <v>9.9848139711465458E-2</v>
      </c>
      <c r="H14">
        <f>Finance!H14/Total!H14</f>
        <v>9.2620201267238161E-2</v>
      </c>
      <c r="I14">
        <f>Finance!I14/Total!I14</f>
        <v>2.7229532163742687E-2</v>
      </c>
      <c r="J14">
        <f>Finance!J14/Total!J14</f>
        <v>2.5730564234515713E-2</v>
      </c>
      <c r="K14">
        <f>Finance!K14/Total!K14</f>
        <v>2.7958993476234855E-2</v>
      </c>
      <c r="L14">
        <f>Finance!L14/Total!L14</f>
        <v>2.7742288738820953E-2</v>
      </c>
      <c r="M14">
        <f>Finance!M14/Total!M14</f>
        <v>2.651993505322028E-2</v>
      </c>
      <c r="N14">
        <f>Finance!N14/Total!N14</f>
        <v>2.6669021547156477E-2</v>
      </c>
      <c r="O14">
        <f>Finance!O14/Total!O14</f>
        <v>2.6293177521910984E-2</v>
      </c>
      <c r="P14">
        <f>Finance!P14/Total!P14</f>
        <v>2.9214641691012202E-2</v>
      </c>
      <c r="Q14">
        <f>Finance!Q14/Total!Q14</f>
        <v>2.4869565217391306E-2</v>
      </c>
      <c r="R14">
        <f>Finance!R14/Total!R14</f>
        <v>2.0673159063728002E-2</v>
      </c>
      <c r="S14">
        <f>Finance!S14/Total!S14</f>
        <v>1.9419115163796012E-2</v>
      </c>
      <c r="T14">
        <f>Finance!T14/Total!T14</f>
        <v>2.0843924758515507E-2</v>
      </c>
      <c r="U14">
        <f>Finance!U14/Total!U14</f>
        <v>0</v>
      </c>
      <c r="V14">
        <f>Finance!V14/Total!V14</f>
        <v>2.2182351981732178E-2</v>
      </c>
      <c r="W14">
        <f>Finance!W14/Total!W14</f>
        <v>0</v>
      </c>
    </row>
    <row r="15" spans="1:23" x14ac:dyDescent="0.25">
      <c r="A15" s="2" t="s">
        <v>47</v>
      </c>
      <c r="B15" s="2" t="s">
        <v>48</v>
      </c>
      <c r="C15">
        <f>Finance!C15/Total!C15</f>
        <v>9.7903481012658222E-2</v>
      </c>
      <c r="D15">
        <f>Finance!D15/Total!D15</f>
        <v>9.3392247439244833E-2</v>
      </c>
      <c r="E15">
        <f>Finance!E15/Total!E15</f>
        <v>9.4475251591702614E-2</v>
      </c>
      <c r="F15">
        <f>Finance!F15/Total!F15</f>
        <v>0.11257073565076799</v>
      </c>
      <c r="G15">
        <f>Finance!G15/Total!G15</f>
        <v>0.10602788140585116</v>
      </c>
      <c r="H15">
        <f>Finance!H15/Total!H15</f>
        <v>0.10723288733759936</v>
      </c>
      <c r="I15">
        <f>Finance!I15/Total!I15</f>
        <v>3.4214027751378065E-2</v>
      </c>
      <c r="J15">
        <f>Finance!J15/Total!J15</f>
        <v>3.3178114086146689E-2</v>
      </c>
      <c r="K15">
        <f>Finance!K15/Total!K15</f>
        <v>3.3767772511848343E-2</v>
      </c>
      <c r="L15">
        <f>Finance!L15/Total!L15</f>
        <v>3.4846487097381806E-2</v>
      </c>
      <c r="M15">
        <f>Finance!M15/Total!M15</f>
        <v>3.4181683076351478E-2</v>
      </c>
      <c r="N15">
        <f>Finance!N15/Total!N15</f>
        <v>3.6313364055299537E-2</v>
      </c>
      <c r="O15">
        <f>Finance!O15/Total!O15</f>
        <v>3.3683048039757045E-2</v>
      </c>
      <c r="P15">
        <f>Finance!P15/Total!P15</f>
        <v>3.4823091247672251E-2</v>
      </c>
      <c r="Q15">
        <f>Finance!Q15/Total!Q15</f>
        <v>3.1021572472811551E-2</v>
      </c>
      <c r="R15">
        <f>Finance!R15/Total!R15</f>
        <v>3.1373252061670853E-2</v>
      </c>
      <c r="S15">
        <f>Finance!S15/Total!S15</f>
        <v>3.288543140028289E-2</v>
      </c>
      <c r="T15">
        <f>Finance!T15/Total!T15</f>
        <v>3.0994253874281737E-2</v>
      </c>
      <c r="U15">
        <f>Finance!U15/Total!U15</f>
        <v>0</v>
      </c>
      <c r="V15">
        <f>Finance!V15/Total!V15</f>
        <v>3.0265704733415451E-2</v>
      </c>
      <c r="W15">
        <f>Finance!W15/Total!W15</f>
        <v>3.4948895483020111E-2</v>
      </c>
    </row>
    <row r="16" spans="1:23" x14ac:dyDescent="0.25">
      <c r="A16" s="2" t="s">
        <v>49</v>
      </c>
      <c r="B16" s="2" t="s">
        <v>50</v>
      </c>
      <c r="C16">
        <f>Finance!C16/Total!C16</f>
        <v>0.1343093570973902</v>
      </c>
      <c r="D16">
        <f>Finance!D16/Total!D16</f>
        <v>0.12608078461736999</v>
      </c>
      <c r="E16">
        <f>Finance!E16/Total!E16</f>
        <v>0.12685402029664325</v>
      </c>
      <c r="F16">
        <f>Finance!F16/Total!F16</f>
        <v>0.14717948717948717</v>
      </c>
      <c r="G16">
        <f>Finance!G16/Total!G16</f>
        <v>0.15023532325984643</v>
      </c>
      <c r="H16">
        <f>Finance!H16/Total!H16</f>
        <v>0.15194996320824136</v>
      </c>
      <c r="I16">
        <f>Finance!I16/Total!I16</f>
        <v>3.361742424242424E-2</v>
      </c>
      <c r="J16">
        <f>Finance!J16/Total!J16</f>
        <v>3.4200046849379245E-2</v>
      </c>
      <c r="K16">
        <f>Finance!K16/Total!K16</f>
        <v>3.7643207855973818E-2</v>
      </c>
      <c r="L16">
        <f>Finance!L16/Total!L16</f>
        <v>3.6205899363794099E-2</v>
      </c>
      <c r="M16">
        <f>Finance!M16/Total!M16</f>
        <v>3.3626901521216973E-2</v>
      </c>
      <c r="N16">
        <f>Finance!N16/Total!N16</f>
        <v>3.2963219986120749E-2</v>
      </c>
      <c r="O16">
        <f>Finance!O16/Total!O16</f>
        <v>3.4110289937464469E-2</v>
      </c>
      <c r="P16">
        <f>Finance!P16/Total!P16</f>
        <v>3.3151680290644872E-2</v>
      </c>
      <c r="Q16">
        <f>Finance!Q16/Total!Q16</f>
        <v>3.3652259980204553E-2</v>
      </c>
      <c r="R16">
        <f>Finance!R16/Total!R16</f>
        <v>3.029642545771578E-2</v>
      </c>
      <c r="S16">
        <f>Finance!S16/Total!S16</f>
        <v>3.0737482350385575E-2</v>
      </c>
      <c r="T16">
        <f>Finance!T16/Total!T16</f>
        <v>3.1782437745740501E-2</v>
      </c>
      <c r="U16">
        <f>Finance!U16/Total!U16</f>
        <v>0</v>
      </c>
      <c r="V16">
        <f>Finance!V16/Total!V16</f>
        <v>2.6086956521739129E-2</v>
      </c>
      <c r="W16">
        <f>Finance!W16/Total!W16</f>
        <v>3.4838709677419352E-2</v>
      </c>
    </row>
    <row r="17" spans="1:23" x14ac:dyDescent="0.25">
      <c r="A17" s="2" t="s">
        <v>51</v>
      </c>
      <c r="B17" s="2" t="s">
        <v>52</v>
      </c>
      <c r="C17">
        <f>Finance!C17/Total!C17</f>
        <v>0.11299709020368574</v>
      </c>
      <c r="D17">
        <f>Finance!D17/Total!D17</f>
        <v>0.10964698226777291</v>
      </c>
      <c r="E17">
        <f>Finance!E17/Total!E17</f>
        <v>0.10872417185962611</v>
      </c>
      <c r="F17">
        <f>Finance!F17/Total!F17</f>
        <v>0.10397653194263363</v>
      </c>
      <c r="G17">
        <f>Finance!G17/Total!G17</f>
        <v>0.11070578905630452</v>
      </c>
      <c r="H17">
        <f>Finance!H17/Total!H17</f>
        <v>0.10895124627684591</v>
      </c>
      <c r="I17">
        <f>Finance!I17/Total!I17</f>
        <v>2.7718550106609806E-2</v>
      </c>
      <c r="J17">
        <f>Finance!J17/Total!J17</f>
        <v>2.881619937694704E-2</v>
      </c>
      <c r="K17">
        <f>Finance!K17/Total!K17</f>
        <v>3.0317237068291921E-2</v>
      </c>
      <c r="L17">
        <f>Finance!L17/Total!L17</f>
        <v>2.660383095165704E-2</v>
      </c>
      <c r="M17">
        <f>Finance!M17/Total!M17</f>
        <v>2.9069767441860468E-2</v>
      </c>
      <c r="N17">
        <f>Finance!N17/Total!N17</f>
        <v>2.6978950489178772E-2</v>
      </c>
      <c r="O17">
        <f>Finance!O17/Total!O17</f>
        <v>2.8369836836689699E-2</v>
      </c>
      <c r="P17">
        <f>Finance!P17/Total!P17</f>
        <v>2.7409372236958444E-2</v>
      </c>
      <c r="Q17">
        <f>Finance!Q17/Total!Q17</f>
        <v>2.7989449003517002E-2</v>
      </c>
      <c r="R17">
        <f>Finance!R17/Total!R17</f>
        <v>2.5413883241359278E-2</v>
      </c>
      <c r="S17">
        <f>Finance!S17/Total!S17</f>
        <v>2.5789177001127397E-2</v>
      </c>
      <c r="T17">
        <f>Finance!T17/Total!T17</f>
        <v>3.0758426966292132E-2</v>
      </c>
      <c r="U17">
        <f>Finance!U17/Total!U17</f>
        <v>0</v>
      </c>
      <c r="V17">
        <f>Finance!V17/Total!V17</f>
        <v>2.8707500992194733E-2</v>
      </c>
      <c r="W17">
        <f>Finance!W17/Total!W17</f>
        <v>2.7788964961739829E-2</v>
      </c>
    </row>
    <row r="18" spans="1:23" x14ac:dyDescent="0.25">
      <c r="A18" s="2" t="s">
        <v>53</v>
      </c>
      <c r="B18" s="2" t="s">
        <v>54</v>
      </c>
      <c r="C18">
        <f>Finance!C18/Total!C18</f>
        <v>0.10295857988165681</v>
      </c>
      <c r="D18">
        <f>Finance!D18/Total!D18</f>
        <v>0.10656426257050282</v>
      </c>
      <c r="E18">
        <f>Finance!E18/Total!E18</f>
        <v>0.10962695547533093</v>
      </c>
      <c r="F18">
        <f>Finance!F18/Total!F18</f>
        <v>0.10659959276560067</v>
      </c>
      <c r="G18">
        <f>Finance!G18/Total!G18</f>
        <v>0.10802214630698552</v>
      </c>
      <c r="H18">
        <f>Finance!H18/Total!H18</f>
        <v>0.10770467332644391</v>
      </c>
      <c r="I18">
        <f>Finance!I18/Total!I18</f>
        <v>2.825621974558145E-2</v>
      </c>
      <c r="J18">
        <f>Finance!J18/Total!J18</f>
        <v>2.5217686305552416E-2</v>
      </c>
      <c r="K18">
        <f>Finance!K18/Total!K18</f>
        <v>2.6838854576080852E-2</v>
      </c>
      <c r="L18">
        <f>Finance!L18/Total!L18</f>
        <v>2.7003000333370376E-2</v>
      </c>
      <c r="M18">
        <f>Finance!M18/Total!M18</f>
        <v>2.6595744680851064E-2</v>
      </c>
      <c r="N18">
        <f>Finance!N18/Total!N18</f>
        <v>2.6103980857080704E-2</v>
      </c>
      <c r="O18">
        <f>Finance!O18/Total!O18</f>
        <v>2.8240640553992641E-2</v>
      </c>
      <c r="P18">
        <f>Finance!P18/Total!P18</f>
        <v>2.806420750504943E-2</v>
      </c>
      <c r="Q18">
        <f>Finance!Q18/Total!Q18</f>
        <v>2.5250460028624001E-2</v>
      </c>
      <c r="R18">
        <f>Finance!R18/Total!R18</f>
        <v>2.4748490945674044E-2</v>
      </c>
      <c r="S18">
        <f>Finance!S18/Total!S18</f>
        <v>2.4492234169653525E-2</v>
      </c>
      <c r="T18">
        <f>Finance!T18/Total!T18</f>
        <v>2.1491658488714423E-2</v>
      </c>
      <c r="U18">
        <f>Finance!U18/Total!U18</f>
        <v>0</v>
      </c>
      <c r="V18">
        <f>Finance!V18/Total!V18</f>
        <v>2.6715410573678291E-2</v>
      </c>
      <c r="W18">
        <f>Finance!W18/Total!W18</f>
        <v>2.9678068410462777E-2</v>
      </c>
    </row>
    <row r="19" spans="1:23" x14ac:dyDescent="0.25">
      <c r="A19" s="2" t="s">
        <v>55</v>
      </c>
      <c r="B19" s="2" t="s">
        <v>56</v>
      </c>
      <c r="C19">
        <f>Finance!C19/Total!C19</f>
        <v>0.17896118248376849</v>
      </c>
      <c r="D19">
        <f>Finance!D19/Total!D19</f>
        <v>0.18878200594143443</v>
      </c>
      <c r="E19">
        <f>Finance!E19/Total!E19</f>
        <v>0.17973530667425641</v>
      </c>
      <c r="F19">
        <f>Finance!F19/Total!F19</f>
        <v>0.19133473095737247</v>
      </c>
      <c r="G19">
        <f>Finance!G19/Total!G19</f>
        <v>0.19305632247377139</v>
      </c>
      <c r="H19">
        <f>Finance!H19/Total!H19</f>
        <v>0.20264847512038522</v>
      </c>
      <c r="I19">
        <f>Finance!I19/Total!I19</f>
        <v>2.5167673816322463E-2</v>
      </c>
      <c r="J19">
        <f>Finance!J19/Total!J19</f>
        <v>2.4372898888026896E-2</v>
      </c>
      <c r="K19">
        <f>Finance!K19/Total!K19</f>
        <v>2.4933155080213903E-2</v>
      </c>
      <c r="L19">
        <f>Finance!L19/Total!L19</f>
        <v>2.2913256955810146E-2</v>
      </c>
      <c r="M19">
        <f>Finance!M19/Total!M19</f>
        <v>2.3618538324420679E-2</v>
      </c>
      <c r="N19">
        <f>Finance!N19/Total!N19</f>
        <v>2.3065893647528209E-2</v>
      </c>
      <c r="O19">
        <f>Finance!O19/Total!O19</f>
        <v>2.1961309161698504E-2</v>
      </c>
      <c r="P19">
        <f>Finance!P19/Total!P19</f>
        <v>2.1978021978021976E-2</v>
      </c>
      <c r="Q19">
        <f>Finance!Q19/Total!Q19</f>
        <v>2.3982056590752244E-2</v>
      </c>
      <c r="R19">
        <f>Finance!R19/Total!R19</f>
        <v>2.1428571428571429E-2</v>
      </c>
      <c r="S19">
        <f>Finance!S19/Total!S19</f>
        <v>2.2934287573194531E-2</v>
      </c>
      <c r="T19">
        <f>Finance!T19/Total!T19</f>
        <v>2.3164990370211854E-2</v>
      </c>
      <c r="U19">
        <f>Finance!U19/Total!U19</f>
        <v>2.3438780527782331E-2</v>
      </c>
      <c r="V19">
        <f>Finance!V19/Total!V19</f>
        <v>1.8939186600251793E-2</v>
      </c>
      <c r="W19">
        <f>Finance!W19/Total!W19</f>
        <v>2.5252789856970714E-2</v>
      </c>
    </row>
    <row r="20" spans="1:23" x14ac:dyDescent="0.25">
      <c r="A20" s="2" t="s">
        <v>57</v>
      </c>
      <c r="B20" s="2" t="s">
        <v>56</v>
      </c>
      <c r="C20">
        <f>Finance!C20/Total!C20</f>
        <v>0.17896118248376849</v>
      </c>
      <c r="D20">
        <f>Finance!D20/Total!D20</f>
        <v>0.18878200594143443</v>
      </c>
      <c r="E20">
        <f>Finance!E20/Total!E20</f>
        <v>0.17973530667425641</v>
      </c>
      <c r="F20">
        <f>Finance!F20/Total!F20</f>
        <v>0.19133473095737247</v>
      </c>
      <c r="G20">
        <f>Finance!G20/Total!G20</f>
        <v>0.19305632247377139</v>
      </c>
      <c r="H20">
        <f>Finance!H20/Total!H20</f>
        <v>0.20264847512038522</v>
      </c>
      <c r="I20">
        <f>Finance!I20/Total!I20</f>
        <v>2.5167673816322463E-2</v>
      </c>
      <c r="J20">
        <f>Finance!J20/Total!J20</f>
        <v>2.4372898888026896E-2</v>
      </c>
      <c r="K20">
        <f>Finance!K20/Total!K20</f>
        <v>2.4933155080213903E-2</v>
      </c>
      <c r="L20">
        <f>Finance!L20/Total!L20</f>
        <v>2.2913256955810146E-2</v>
      </c>
      <c r="M20">
        <f>Finance!M20/Total!M20</f>
        <v>2.3618538324420679E-2</v>
      </c>
      <c r="N20">
        <f>Finance!N20/Total!N20</f>
        <v>2.3065893647528209E-2</v>
      </c>
      <c r="O20">
        <f>Finance!O20/Total!O20</f>
        <v>2.1961309161698504E-2</v>
      </c>
      <c r="P20">
        <f>Finance!P20/Total!P20</f>
        <v>2.1978021978021976E-2</v>
      </c>
      <c r="Q20">
        <f>Finance!Q20/Total!Q20</f>
        <v>2.3982056590752244E-2</v>
      </c>
      <c r="R20">
        <f>Finance!R20/Total!R20</f>
        <v>2.1428571428571429E-2</v>
      </c>
      <c r="S20">
        <f>Finance!S20/Total!S20</f>
        <v>2.2934287573194531E-2</v>
      </c>
      <c r="T20">
        <f>Finance!T20/Total!T20</f>
        <v>2.3164990370211854E-2</v>
      </c>
      <c r="U20">
        <f>Finance!U20/Total!U20</f>
        <v>2.3438780527782331E-2</v>
      </c>
      <c r="V20">
        <f>Finance!V20/Total!V20</f>
        <v>1.8939186600251793E-2</v>
      </c>
      <c r="W20">
        <f>Finance!W20/Total!W20</f>
        <v>2.5252789856970714E-2</v>
      </c>
    </row>
    <row r="21" spans="1:23" x14ac:dyDescent="0.25">
      <c r="A21" s="2" t="s">
        <v>58</v>
      </c>
      <c r="B21" s="2" t="s">
        <v>59</v>
      </c>
      <c r="C21">
        <f>Finance!C21/Total!C21</f>
        <v>9.5101381661582635E-2</v>
      </c>
      <c r="D21">
        <f>Finance!D21/Total!D21</f>
        <v>0.10312273057371096</v>
      </c>
      <c r="E21">
        <f>Finance!E21/Total!E21</f>
        <v>0.10708401976935751</v>
      </c>
      <c r="F21">
        <f>Finance!F21/Total!F21</f>
        <v>0.10629183400267737</v>
      </c>
      <c r="G21">
        <f>Finance!G21/Total!G21</f>
        <v>0.11230359749291664</v>
      </c>
      <c r="H21">
        <f>Finance!H21/Total!H21</f>
        <v>0.11257835353113246</v>
      </c>
      <c r="I21">
        <f>Finance!I21/Total!I21</f>
        <v>2.334152334152334E-2</v>
      </c>
      <c r="J21">
        <f>Finance!J21/Total!J21</f>
        <v>2.469135802469136E-2</v>
      </c>
      <c r="K21">
        <f>Finance!K21/Total!K21</f>
        <v>2.682563338301043E-2</v>
      </c>
      <c r="L21">
        <f>Finance!L21/Total!L21</f>
        <v>2.3091618905224685E-2</v>
      </c>
      <c r="M21">
        <f>Finance!M21/Total!M21</f>
        <v>2.3779828718716221E-2</v>
      </c>
      <c r="N21">
        <f>Finance!N21/Total!N21</f>
        <v>2.3581368219315061E-2</v>
      </c>
      <c r="O21">
        <f>Finance!O21/Total!O21</f>
        <v>2.3347280334728032E-2</v>
      </c>
      <c r="P21">
        <f>Finance!P21/Total!P21</f>
        <v>2.2299883508071227E-2</v>
      </c>
      <c r="Q21">
        <f>Finance!Q21/Total!Q21</f>
        <v>2.7341244387427837E-2</v>
      </c>
      <c r="R21">
        <f>Finance!R21/Total!R21</f>
        <v>2.6600032242463326E-2</v>
      </c>
      <c r="S21">
        <f>Finance!S21/Total!S21</f>
        <v>2.4390243902439022E-2</v>
      </c>
      <c r="T21">
        <f>Finance!T21/Total!T21</f>
        <v>2.32259101502853E-2</v>
      </c>
      <c r="U21">
        <f>Finance!U21/Total!U21</f>
        <v>2.1449275362318838E-2</v>
      </c>
      <c r="V21">
        <f>Finance!V21/Total!V21</f>
        <v>2.2474664923177512E-2</v>
      </c>
      <c r="W21">
        <f>Finance!W21/Total!W21</f>
        <v>2.3089300080450521E-2</v>
      </c>
    </row>
    <row r="22" spans="1:23" x14ac:dyDescent="0.25">
      <c r="A22" s="2" t="s">
        <v>60</v>
      </c>
      <c r="B22" s="2" t="s">
        <v>59</v>
      </c>
      <c r="C22">
        <f>Finance!C22/Total!C22</f>
        <v>9.5101381661582635E-2</v>
      </c>
      <c r="D22">
        <f>Finance!D22/Total!D22</f>
        <v>0.10312273057371096</v>
      </c>
      <c r="E22">
        <f>Finance!E22/Total!E22</f>
        <v>0.10708401976935751</v>
      </c>
      <c r="F22">
        <f>Finance!F22/Total!F22</f>
        <v>0.10629183400267737</v>
      </c>
      <c r="G22">
        <f>Finance!G22/Total!G22</f>
        <v>0.11230359749291664</v>
      </c>
      <c r="H22">
        <f>Finance!H22/Total!H22</f>
        <v>0.11257835353113246</v>
      </c>
      <c r="I22">
        <f>Finance!I22/Total!I22</f>
        <v>2.334152334152334E-2</v>
      </c>
      <c r="J22">
        <f>Finance!J22/Total!J22</f>
        <v>2.469135802469136E-2</v>
      </c>
      <c r="K22">
        <f>Finance!K22/Total!K22</f>
        <v>2.682563338301043E-2</v>
      </c>
      <c r="L22">
        <f>Finance!L22/Total!L22</f>
        <v>2.3091618905224685E-2</v>
      </c>
      <c r="M22">
        <f>Finance!M22/Total!M22</f>
        <v>2.3779828718716221E-2</v>
      </c>
      <c r="N22">
        <f>Finance!N22/Total!N22</f>
        <v>2.3581368219315061E-2</v>
      </c>
      <c r="O22">
        <f>Finance!O22/Total!O22</f>
        <v>2.3347280334728032E-2</v>
      </c>
      <c r="P22">
        <f>Finance!P22/Total!P22</f>
        <v>2.2299883508071227E-2</v>
      </c>
      <c r="Q22">
        <f>Finance!Q22/Total!Q22</f>
        <v>2.7341244387427837E-2</v>
      </c>
      <c r="R22">
        <f>Finance!R22/Total!R22</f>
        <v>2.6600032242463326E-2</v>
      </c>
      <c r="S22">
        <f>Finance!S22/Total!S22</f>
        <v>2.4390243902439022E-2</v>
      </c>
      <c r="T22">
        <f>Finance!T22/Total!T22</f>
        <v>2.32259101502853E-2</v>
      </c>
      <c r="U22">
        <f>Finance!U22/Total!U22</f>
        <v>2.1449275362318838E-2</v>
      </c>
      <c r="V22">
        <f>Finance!V22/Total!V22</f>
        <v>2.2474664923177512E-2</v>
      </c>
      <c r="W22">
        <f>Finance!W22/Total!W22</f>
        <v>2.3089300080450521E-2</v>
      </c>
    </row>
    <row r="23" spans="1:23" x14ac:dyDescent="0.25">
      <c r="A23" s="2" t="s">
        <v>61</v>
      </c>
      <c r="B23" s="2" t="s">
        <v>62</v>
      </c>
      <c r="C23">
        <f>Finance!C23/Total!C23</f>
        <v>0.12288613303269448</v>
      </c>
      <c r="D23">
        <f>Finance!D23/Total!D23</f>
        <v>0.13681868743047831</v>
      </c>
      <c r="E23">
        <f>Finance!E23/Total!E23</f>
        <v>0.13247863247863251</v>
      </c>
      <c r="F23">
        <f>Finance!F23/Total!F23</f>
        <v>0.1367816091954023</v>
      </c>
      <c r="G23">
        <f>Finance!G23/Total!G23</f>
        <v>0.14396743153219838</v>
      </c>
      <c r="H23">
        <f>Finance!H23/Total!H23</f>
        <v>0.13756613756613756</v>
      </c>
      <c r="I23">
        <f>Finance!I23/Total!I23</f>
        <v>2.8301886792452831E-2</v>
      </c>
      <c r="J23">
        <f>Finance!J23/Total!J23</f>
        <v>2.9713477184294308E-2</v>
      </c>
      <c r="K23">
        <f>Finance!K23/Total!K23</f>
        <v>2.6197862805928986E-2</v>
      </c>
      <c r="L23">
        <f>Finance!L23/Total!L23</f>
        <v>2.8619528619528621E-2</v>
      </c>
      <c r="M23">
        <f>Finance!M23/Total!M23</f>
        <v>2.1717340461075842E-2</v>
      </c>
      <c r="N23">
        <f>Finance!N23/Total!N23</f>
        <v>2.2080963532954166E-2</v>
      </c>
      <c r="O23">
        <f>Finance!O23/Total!O23</f>
        <v>1.9876181166503748E-2</v>
      </c>
      <c r="P23">
        <f>Finance!P23/Total!P23</f>
        <v>1.9382391590013145E-2</v>
      </c>
      <c r="Q23">
        <f>Finance!Q23/Total!Q23</f>
        <v>2.1159153633854646E-2</v>
      </c>
      <c r="R23">
        <f>Finance!R23/Total!R23</f>
        <v>2.0878108688977586E-2</v>
      </c>
      <c r="S23">
        <f>Finance!S23/Total!S23</f>
        <v>1.9429265330904676E-2</v>
      </c>
      <c r="T23">
        <f>Finance!T23/Total!T23</f>
        <v>0</v>
      </c>
      <c r="U23">
        <f>Finance!U23/Total!U23</f>
        <v>0</v>
      </c>
      <c r="V23">
        <f>Finance!V23/Total!V23</f>
        <v>0</v>
      </c>
      <c r="W23">
        <f>Finance!W23/Total!W23</f>
        <v>0</v>
      </c>
    </row>
    <row r="24" spans="1:23" x14ac:dyDescent="0.25">
      <c r="A24" s="2" t="s">
        <v>63</v>
      </c>
      <c r="B24" s="2" t="s">
        <v>62</v>
      </c>
      <c r="C24">
        <f>Finance!C24/Total!C24</f>
        <v>0.12288613303269448</v>
      </c>
      <c r="D24">
        <f>Finance!D24/Total!D24</f>
        <v>0.13681868743047831</v>
      </c>
      <c r="E24">
        <f>Finance!E24/Total!E24</f>
        <v>0.13247863247863251</v>
      </c>
      <c r="F24">
        <f>Finance!F24/Total!F24</f>
        <v>0.1367816091954023</v>
      </c>
      <c r="G24">
        <f>Finance!G24/Total!G24</f>
        <v>0.14396743153219838</v>
      </c>
      <c r="H24">
        <f>Finance!H24/Total!H24</f>
        <v>0.13756613756613756</v>
      </c>
      <c r="I24">
        <f>Finance!I24/Total!I24</f>
        <v>2.8301886792452831E-2</v>
      </c>
      <c r="J24">
        <f>Finance!J24/Total!J24</f>
        <v>2.9713477184294308E-2</v>
      </c>
      <c r="K24">
        <f>Finance!K24/Total!K24</f>
        <v>2.6197862805928986E-2</v>
      </c>
      <c r="L24">
        <f>Finance!L24/Total!L24</f>
        <v>2.8619528619528621E-2</v>
      </c>
      <c r="M24">
        <f>Finance!M24/Total!M24</f>
        <v>2.1717340461075842E-2</v>
      </c>
      <c r="N24">
        <f>Finance!N24/Total!N24</f>
        <v>2.2080963532954166E-2</v>
      </c>
      <c r="O24">
        <f>Finance!O24/Total!O24</f>
        <v>1.9876181166503748E-2</v>
      </c>
      <c r="P24">
        <f>Finance!P24/Total!P24</f>
        <v>1.9382391590013145E-2</v>
      </c>
      <c r="Q24">
        <f>Finance!Q24/Total!Q24</f>
        <v>2.1159153633854646E-2</v>
      </c>
      <c r="R24">
        <f>Finance!R24/Total!R24</f>
        <v>2.0878108688977586E-2</v>
      </c>
      <c r="S24">
        <f>Finance!S24/Total!S24</f>
        <v>1.9429265330904676E-2</v>
      </c>
      <c r="T24">
        <f>Finance!T24/Total!T24</f>
        <v>0</v>
      </c>
      <c r="U24">
        <f>Finance!U24/Total!U24</f>
        <v>0</v>
      </c>
      <c r="V24">
        <f>Finance!V24/Total!V24</f>
        <v>0</v>
      </c>
      <c r="W24">
        <f>Finance!W24/Total!W24</f>
        <v>0</v>
      </c>
    </row>
    <row r="25" spans="1:23" x14ac:dyDescent="0.25">
      <c r="A25" s="2" t="s">
        <v>64</v>
      </c>
      <c r="B25" s="2" t="s">
        <v>65</v>
      </c>
      <c r="C25">
        <f>Finance!C25/Total!C25</f>
        <v>0.1856763925729443</v>
      </c>
      <c r="D25">
        <f>Finance!D25/Total!D25</f>
        <v>0.19954040597472236</v>
      </c>
      <c r="E25">
        <f>Finance!E25/Total!E25</f>
        <v>0.22101729925122643</v>
      </c>
      <c r="F25">
        <f>Finance!F25/Total!F25</f>
        <v>0.21656210790464239</v>
      </c>
      <c r="G25">
        <f>Finance!G25/Total!G25</f>
        <v>0.20618556701030927</v>
      </c>
      <c r="H25">
        <f>Finance!H25/Total!H25</f>
        <v>0.21596688350088705</v>
      </c>
      <c r="I25">
        <f>Finance!I25/Total!I25</f>
        <v>4.0614453625043644E-2</v>
      </c>
      <c r="J25">
        <f>Finance!J25/Total!J25</f>
        <v>4.2473240719653832E-2</v>
      </c>
      <c r="K25">
        <f>Finance!K25/Total!K25</f>
        <v>4.4225752904908704E-2</v>
      </c>
      <c r="L25">
        <f>Finance!L25/Total!L25</f>
        <v>4.3040935672514616E-2</v>
      </c>
      <c r="M25">
        <f>Finance!M25/Total!M25</f>
        <v>3.8879888914603103E-2</v>
      </c>
      <c r="N25">
        <f>Finance!N25/Total!N25</f>
        <v>3.7037037037037035E-2</v>
      </c>
      <c r="O25">
        <f>Finance!O25/Total!O25</f>
        <v>3.6706349206349201E-2</v>
      </c>
      <c r="P25">
        <f>Finance!P25/Total!P25</f>
        <v>3.3578404477120599E-2</v>
      </c>
      <c r="Q25">
        <f>Finance!Q25/Total!Q25</f>
        <v>3.8002980625931451E-2</v>
      </c>
      <c r="R25">
        <f>Finance!R25/Total!R25</f>
        <v>3.9256412919306261E-2</v>
      </c>
      <c r="S25">
        <f>Finance!S25/Total!S25</f>
        <v>3.559971023491669E-2</v>
      </c>
      <c r="T25">
        <f>Finance!T25/Total!T25</f>
        <v>3.561224489795918E-2</v>
      </c>
      <c r="U25">
        <f>Finance!U25/Total!U25</f>
        <v>3.7341377158310797E-2</v>
      </c>
      <c r="V25">
        <f>Finance!V25/Total!V25</f>
        <v>3.7501294934217347E-2</v>
      </c>
      <c r="W25">
        <f>Finance!W25/Total!W25</f>
        <v>3.9792387543252594E-2</v>
      </c>
    </row>
    <row r="26" spans="1:23" x14ac:dyDescent="0.25">
      <c r="A26" s="2" t="s">
        <v>66</v>
      </c>
      <c r="B26" s="2" t="s">
        <v>65</v>
      </c>
      <c r="C26">
        <f>Finance!C26/Total!C26</f>
        <v>0.1856763925729443</v>
      </c>
      <c r="D26">
        <f>Finance!D26/Total!D26</f>
        <v>0.19954040597472236</v>
      </c>
      <c r="E26">
        <f>Finance!E26/Total!E26</f>
        <v>0.22101729925122643</v>
      </c>
      <c r="F26">
        <f>Finance!F26/Total!F26</f>
        <v>0.21656210790464239</v>
      </c>
      <c r="G26">
        <f>Finance!G26/Total!G26</f>
        <v>0.20618556701030927</v>
      </c>
      <c r="H26">
        <f>Finance!H26/Total!H26</f>
        <v>0.21596688350088705</v>
      </c>
      <c r="I26">
        <f>Finance!I26/Total!I26</f>
        <v>4.0614453625043644E-2</v>
      </c>
      <c r="J26">
        <f>Finance!J26/Total!J26</f>
        <v>4.2473240719653832E-2</v>
      </c>
      <c r="K26">
        <f>Finance!K26/Total!K26</f>
        <v>4.4225752904908704E-2</v>
      </c>
      <c r="L26">
        <f>Finance!L26/Total!L26</f>
        <v>4.3040935672514616E-2</v>
      </c>
      <c r="M26">
        <f>Finance!M26/Total!M26</f>
        <v>3.8879888914603103E-2</v>
      </c>
      <c r="N26">
        <f>Finance!N26/Total!N26</f>
        <v>3.7037037037037035E-2</v>
      </c>
      <c r="O26">
        <f>Finance!O26/Total!O26</f>
        <v>3.6706349206349201E-2</v>
      </c>
      <c r="P26">
        <f>Finance!P26/Total!P26</f>
        <v>3.3578404477120599E-2</v>
      </c>
      <c r="Q26">
        <f>Finance!Q26/Total!Q26</f>
        <v>3.8002980625931451E-2</v>
      </c>
      <c r="R26">
        <f>Finance!R26/Total!R26</f>
        <v>3.9256412919306261E-2</v>
      </c>
      <c r="S26">
        <f>Finance!S26/Total!S26</f>
        <v>3.559971023491669E-2</v>
      </c>
      <c r="T26">
        <f>Finance!T26/Total!T26</f>
        <v>3.561224489795918E-2</v>
      </c>
      <c r="U26">
        <f>Finance!U26/Total!U26</f>
        <v>3.7341377158310797E-2</v>
      </c>
      <c r="V26">
        <f>Finance!V26/Total!V26</f>
        <v>3.7501294934217347E-2</v>
      </c>
      <c r="W26">
        <f>Finance!W26/Total!W26</f>
        <v>3.9792387543252594E-2</v>
      </c>
    </row>
    <row r="27" spans="1:23" x14ac:dyDescent="0.25">
      <c r="A27" s="2" t="s">
        <v>67</v>
      </c>
      <c r="B27" s="2" t="s">
        <v>68</v>
      </c>
      <c r="C27">
        <f>Finance!C27/Total!C27</f>
        <v>0.16543040127365488</v>
      </c>
      <c r="D27">
        <f>Finance!D27/Total!D27</f>
        <v>0.17250357548865011</v>
      </c>
      <c r="E27">
        <f>Finance!E27/Total!E27</f>
        <v>0.17153379710576244</v>
      </c>
      <c r="F27">
        <f>Finance!F27/Total!F27</f>
        <v>0.17587976272790132</v>
      </c>
      <c r="G27">
        <f>Finance!G27/Total!G27</f>
        <v>0.17702886612706828</v>
      </c>
      <c r="H27">
        <f>Finance!H27/Total!H27</f>
        <v>0.17853091321610889</v>
      </c>
      <c r="I27">
        <f>Finance!I27/Total!I27</f>
        <v>5.4161716402264304E-2</v>
      </c>
      <c r="J27">
        <f>Finance!J27/Total!J27</f>
        <v>5.3471278782178569E-2</v>
      </c>
      <c r="K27">
        <f>Finance!K27/Total!K27</f>
        <v>5.2768500615222355E-2</v>
      </c>
      <c r="L27">
        <f>Finance!L27/Total!L27</f>
        <v>5.4656488549618319E-2</v>
      </c>
      <c r="M27">
        <f>Finance!M27/Total!M27</f>
        <v>5.44699807633897E-2</v>
      </c>
      <c r="N27">
        <f>Finance!N27/Total!N27</f>
        <v>5.3408713002993012E-2</v>
      </c>
      <c r="O27">
        <f>Finance!O27/Total!O27</f>
        <v>5.2869181380417331E-2</v>
      </c>
      <c r="P27">
        <f>Finance!P27/Total!P27</f>
        <v>5.0129588924247896E-2</v>
      </c>
      <c r="Q27">
        <f>Finance!Q27/Total!Q27</f>
        <v>5.1776096434983335E-2</v>
      </c>
      <c r="R27">
        <f>Finance!R27/Total!R27</f>
        <v>5.2574869275867533E-2</v>
      </c>
      <c r="S27">
        <f>Finance!S27/Total!S27</f>
        <v>5.2550183057694731E-2</v>
      </c>
      <c r="T27">
        <f>Finance!T27/Total!T27</f>
        <v>5.2941906653426012E-2</v>
      </c>
      <c r="U27">
        <f>Finance!U27/Total!U27</f>
        <v>5.3780327553604054E-2</v>
      </c>
      <c r="V27">
        <f>Finance!V27/Total!V27</f>
        <v>4.5824814201797938E-2</v>
      </c>
      <c r="W27">
        <f>Finance!W27/Total!W27</f>
        <v>4.9743573608532862E-2</v>
      </c>
    </row>
    <row r="28" spans="1:23" x14ac:dyDescent="0.25">
      <c r="A28" s="2" t="s">
        <v>69</v>
      </c>
      <c r="B28" s="2" t="s">
        <v>70</v>
      </c>
      <c r="C28">
        <f>Finance!C28/Total!C28</f>
        <v>0.20197353410905772</v>
      </c>
      <c r="D28">
        <f>Finance!D28/Total!D28</f>
        <v>0.21236791962584445</v>
      </c>
      <c r="E28">
        <f>Finance!E28/Total!E28</f>
        <v>0.21020684778124815</v>
      </c>
      <c r="F28">
        <f>Finance!F28/Total!F28</f>
        <v>0.21592091571279917</v>
      </c>
      <c r="G28">
        <f>Finance!G28/Total!G28</f>
        <v>0.21545614333503429</v>
      </c>
      <c r="H28">
        <f>Finance!H28/Total!H28</f>
        <v>0.21774828478236419</v>
      </c>
      <c r="I28">
        <f>Finance!I28/Total!I28</f>
        <v>6.9511925795053012E-2</v>
      </c>
      <c r="J28">
        <f>Finance!J28/Total!J28</f>
        <v>6.7426817234952308E-2</v>
      </c>
      <c r="K28">
        <f>Finance!K28/Total!K28</f>
        <v>6.483485983902304E-2</v>
      </c>
      <c r="L28">
        <f>Finance!L28/Total!L28</f>
        <v>6.7855799709880191E-2</v>
      </c>
      <c r="M28">
        <f>Finance!M28/Total!M28</f>
        <v>6.7450396297675408E-2</v>
      </c>
      <c r="N28">
        <f>Finance!N28/Total!N28</f>
        <v>6.6893305439330544E-2</v>
      </c>
      <c r="O28">
        <f>Finance!O28/Total!O28</f>
        <v>6.7135009507711813E-2</v>
      </c>
      <c r="P28">
        <f>Finance!P28/Total!P28</f>
        <v>6.3131313131313122E-2</v>
      </c>
      <c r="Q28">
        <f>Finance!Q28/Total!Q28</f>
        <v>6.6179415298358024E-2</v>
      </c>
      <c r="R28">
        <f>Finance!R28/Total!R28</f>
        <v>6.8040627157085101E-2</v>
      </c>
      <c r="S28">
        <f>Finance!S28/Total!S28</f>
        <v>6.7057960381511364E-2</v>
      </c>
      <c r="T28">
        <f>Finance!T28/Total!T28</f>
        <v>6.6692256021495061E-2</v>
      </c>
      <c r="U28">
        <f>Finance!U28/Total!U28</f>
        <v>6.8769747235387049E-2</v>
      </c>
      <c r="V28">
        <f>Finance!V28/Total!V28</f>
        <v>5.8704453441295545E-2</v>
      </c>
      <c r="W28">
        <f>Finance!W28/Total!W28</f>
        <v>6.0354347721707405E-2</v>
      </c>
    </row>
    <row r="29" spans="1:23" x14ac:dyDescent="0.25">
      <c r="A29" s="2" t="s">
        <v>71</v>
      </c>
      <c r="B29" s="2" t="s">
        <v>72</v>
      </c>
      <c r="C29">
        <f>Finance!C29/Total!C29</f>
        <v>0.11623931623931624</v>
      </c>
      <c r="D29">
        <f>Finance!D29/Total!D29</f>
        <v>0.11120525312433806</v>
      </c>
      <c r="E29">
        <f>Finance!E29/Total!E29</f>
        <v>0.11154429283084254</v>
      </c>
      <c r="F29">
        <f>Finance!F29/Total!F29</f>
        <v>0.1252371916508539</v>
      </c>
      <c r="G29">
        <f>Finance!G29/Total!G29</f>
        <v>0.11686421293408195</v>
      </c>
      <c r="H29">
        <f>Finance!H29/Total!H29</f>
        <v>0.125</v>
      </c>
      <c r="I29">
        <f>Finance!I29/Total!I29</f>
        <v>3.0741042345276873E-2</v>
      </c>
      <c r="J29">
        <f>Finance!J29/Total!J29</f>
        <v>3.0395756833945329E-2</v>
      </c>
      <c r="K29">
        <f>Finance!K29/Total!K29</f>
        <v>3.2484998965445891E-2</v>
      </c>
      <c r="L29">
        <f>Finance!L29/Total!L29</f>
        <v>2.8720626631853787E-2</v>
      </c>
      <c r="M29">
        <f>Finance!M29/Total!M29</f>
        <v>2.9572614948349198E-2</v>
      </c>
      <c r="N29">
        <f>Finance!N29/Total!N29</f>
        <v>3.2373386295928501E-2</v>
      </c>
      <c r="O29">
        <f>Finance!O29/Total!O29</f>
        <v>2.8723194963604169E-2</v>
      </c>
      <c r="P29">
        <f>Finance!P29/Total!P29</f>
        <v>3.0291109362706532E-2</v>
      </c>
      <c r="Q29">
        <f>Finance!Q29/Total!Q29</f>
        <v>2.835538752362949E-2</v>
      </c>
      <c r="R29">
        <f>Finance!R29/Total!R29</f>
        <v>2.7131782945736434E-2</v>
      </c>
      <c r="S29">
        <f>Finance!S29/Total!S29</f>
        <v>2.9124315871774824E-2</v>
      </c>
      <c r="T29">
        <f>Finance!T29/Total!T29</f>
        <v>3.1654120826095346E-2</v>
      </c>
      <c r="U29">
        <f>Finance!U29/Total!U29</f>
        <v>0</v>
      </c>
      <c r="V29">
        <f>Finance!V29/Total!V29</f>
        <v>2.4214528717230337E-2</v>
      </c>
      <c r="W29">
        <f>Finance!W29/Total!W29</f>
        <v>3.3917903256889578E-2</v>
      </c>
    </row>
    <row r="30" spans="1:23" x14ac:dyDescent="0.25">
      <c r="A30" s="2" t="s">
        <v>73</v>
      </c>
      <c r="B30" s="2" t="s">
        <v>74</v>
      </c>
      <c r="C30">
        <f>Finance!C30/Total!C30</f>
        <v>8.9769585253456227E-2</v>
      </c>
      <c r="D30">
        <f>Finance!D30/Total!D30</f>
        <v>9.5811818703384982E-2</v>
      </c>
      <c r="E30">
        <f>Finance!E30/Total!E30</f>
        <v>9.9924442765394791E-2</v>
      </c>
      <c r="F30">
        <f>Finance!F30/Total!F30</f>
        <v>9.2681132769400515E-2</v>
      </c>
      <c r="G30">
        <f>Finance!G30/Total!G30</f>
        <v>0.10609934258582907</v>
      </c>
      <c r="H30">
        <f>Finance!H30/Total!H30</f>
        <v>0.10003585514521333</v>
      </c>
      <c r="I30">
        <f>Finance!I30/Total!I30</f>
        <v>2.484361036639857E-2</v>
      </c>
      <c r="J30">
        <f>Finance!J30/Total!J30</f>
        <v>2.8037383177570093E-2</v>
      </c>
      <c r="K30">
        <f>Finance!K30/Total!K30</f>
        <v>3.1451036454610434E-2</v>
      </c>
      <c r="L30">
        <f>Finance!L30/Total!L30</f>
        <v>3.4846166921638624E-2</v>
      </c>
      <c r="M30">
        <f>Finance!M30/Total!M30</f>
        <v>3.4096692111959287E-2</v>
      </c>
      <c r="N30">
        <f>Finance!N30/Total!N30</f>
        <v>2.7730808251606356E-2</v>
      </c>
      <c r="O30">
        <f>Finance!O30/Total!O30</f>
        <v>2.7848531159789438E-2</v>
      </c>
      <c r="P30">
        <f>Finance!P30/Total!P30</f>
        <v>2.4858191524858193E-2</v>
      </c>
      <c r="Q30">
        <f>Finance!Q30/Total!Q30</f>
        <v>2.4130948363145461E-2</v>
      </c>
      <c r="R30">
        <f>Finance!R30/Total!R30</f>
        <v>2.2738426304596764E-2</v>
      </c>
      <c r="S30">
        <f>Finance!S30/Total!S30</f>
        <v>2.3517883390494859E-2</v>
      </c>
      <c r="T30">
        <f>Finance!T30/Total!T30</f>
        <v>2.4673439767779391E-2</v>
      </c>
      <c r="U30">
        <f>Finance!U30/Total!U30</f>
        <v>0</v>
      </c>
      <c r="V30">
        <f>Finance!V30/Total!V30</f>
        <v>2.1631439894319683E-2</v>
      </c>
      <c r="W30">
        <f>Finance!W30/Total!W30</f>
        <v>2.5489856077683368E-2</v>
      </c>
    </row>
    <row r="31" spans="1:23" x14ac:dyDescent="0.25">
      <c r="A31" s="2" t="s">
        <v>75</v>
      </c>
      <c r="B31" s="2" t="s">
        <v>76</v>
      </c>
      <c r="C31">
        <f>Finance!C31/Total!C31</f>
        <v>7.138919514884233E-2</v>
      </c>
      <c r="D31">
        <f>Finance!D31/Total!D31</f>
        <v>8.9843750000000014E-2</v>
      </c>
      <c r="E31">
        <f>Finance!E31/Total!E31</f>
        <v>0.10409729260170841</v>
      </c>
      <c r="F31">
        <f>Finance!F31/Total!F31</f>
        <v>9.8114765377734961E-2</v>
      </c>
      <c r="G31">
        <f>Finance!G31/Total!G31</f>
        <v>0.10931444607777629</v>
      </c>
      <c r="H31">
        <f>Finance!H31/Total!H31</f>
        <v>9.8883572567783101E-2</v>
      </c>
      <c r="I31">
        <f>Finance!I31/Total!I31</f>
        <v>1.6302238323198343E-2</v>
      </c>
      <c r="J31">
        <f>Finance!J31/Total!J31</f>
        <v>1.9653478148435478E-2</v>
      </c>
      <c r="K31">
        <f>Finance!K31/Total!K31</f>
        <v>1.8077023840712601E-2</v>
      </c>
      <c r="L31">
        <f>Finance!L31/Total!L31</f>
        <v>1.8105484124901601E-2</v>
      </c>
      <c r="M31">
        <f>Finance!M31/Total!M31</f>
        <v>1.8819733835192903E-2</v>
      </c>
      <c r="N31">
        <f>Finance!N31/Total!N31</f>
        <v>1.5231163229545762E-2</v>
      </c>
      <c r="O31">
        <f>Finance!O31/Total!O31</f>
        <v>1.4909189482244511E-2</v>
      </c>
      <c r="P31">
        <f>Finance!P31/Total!P31</f>
        <v>1.4788921753159453E-2</v>
      </c>
      <c r="Q31">
        <f>Finance!Q31/Total!Q31</f>
        <v>1.6875411997363216E-2</v>
      </c>
      <c r="R31">
        <f>Finance!R31/Total!R31</f>
        <v>1.5988372093023256E-2</v>
      </c>
      <c r="S31">
        <f>Finance!S31/Total!S31</f>
        <v>1.4247311827956988E-2</v>
      </c>
      <c r="T31">
        <f>Finance!T31/Total!T31</f>
        <v>1.6554986204178161E-2</v>
      </c>
      <c r="U31">
        <f>Finance!U31/Total!U31</f>
        <v>0</v>
      </c>
      <c r="V31">
        <f>Finance!V31/Total!V31</f>
        <v>1.726844583987441E-2</v>
      </c>
      <c r="W31">
        <f>Finance!W31/Total!W31</f>
        <v>1.5759312320916905E-2</v>
      </c>
    </row>
    <row r="32" spans="1:23" x14ac:dyDescent="0.25">
      <c r="A32" s="2" t="s">
        <v>77</v>
      </c>
      <c r="B32" s="2" t="s">
        <v>76</v>
      </c>
      <c r="C32">
        <f>Finance!C32/Total!C32</f>
        <v>7.138919514884233E-2</v>
      </c>
      <c r="D32">
        <f>Finance!D32/Total!D32</f>
        <v>8.9843750000000014E-2</v>
      </c>
      <c r="E32">
        <f>Finance!E32/Total!E32</f>
        <v>0.10409729260170841</v>
      </c>
      <c r="F32">
        <f>Finance!F32/Total!F32</f>
        <v>9.8114765377734961E-2</v>
      </c>
      <c r="G32">
        <f>Finance!G32/Total!G32</f>
        <v>0.10931444607777629</v>
      </c>
      <c r="H32">
        <f>Finance!H32/Total!H32</f>
        <v>9.8883572567783101E-2</v>
      </c>
      <c r="I32">
        <f>Finance!I32/Total!I32</f>
        <v>1.6302238323198343E-2</v>
      </c>
      <c r="J32">
        <f>Finance!J32/Total!J32</f>
        <v>1.9653478148435478E-2</v>
      </c>
      <c r="K32">
        <f>Finance!K32/Total!K32</f>
        <v>1.8077023840712601E-2</v>
      </c>
      <c r="L32">
        <f>Finance!L32/Total!L32</f>
        <v>1.8105484124901601E-2</v>
      </c>
      <c r="M32">
        <f>Finance!M32/Total!M32</f>
        <v>1.8819733835192903E-2</v>
      </c>
      <c r="N32">
        <f>Finance!N32/Total!N32</f>
        <v>1.5231163229545762E-2</v>
      </c>
      <c r="O32">
        <f>Finance!O32/Total!O32</f>
        <v>1.4909189482244511E-2</v>
      </c>
      <c r="P32">
        <f>Finance!P32/Total!P32</f>
        <v>1.4788921753159453E-2</v>
      </c>
      <c r="Q32">
        <f>Finance!Q32/Total!Q32</f>
        <v>1.6875411997363216E-2</v>
      </c>
      <c r="R32">
        <f>Finance!R32/Total!R32</f>
        <v>1.5988372093023256E-2</v>
      </c>
      <c r="S32">
        <f>Finance!S32/Total!S32</f>
        <v>1.4247311827956988E-2</v>
      </c>
      <c r="T32">
        <f>Finance!T32/Total!T32</f>
        <v>1.6554986204178161E-2</v>
      </c>
      <c r="U32">
        <f>Finance!U32/Total!U32</f>
        <v>0</v>
      </c>
      <c r="V32">
        <f>Finance!V32/Total!V32</f>
        <v>1.726844583987441E-2</v>
      </c>
      <c r="W32">
        <f>Finance!W32/Total!W32</f>
        <v>1.5759312320916905E-2</v>
      </c>
    </row>
    <row r="33" spans="1:23" x14ac:dyDescent="0.25">
      <c r="A33" s="2" t="s">
        <v>78</v>
      </c>
      <c r="B33" s="2" t="s">
        <v>79</v>
      </c>
      <c r="C33">
        <f>Finance!C33/Total!C33</f>
        <v>0.10458942897593204</v>
      </c>
      <c r="D33">
        <f>Finance!D33/Total!D33</f>
        <v>0.10773661085381783</v>
      </c>
      <c r="E33">
        <f>Finance!E33/Total!E33</f>
        <v>0.1103163105155137</v>
      </c>
      <c r="F33">
        <f>Finance!F33/Total!F33</f>
        <v>0.10971573784055316</v>
      </c>
      <c r="G33">
        <f>Finance!G33/Total!G33</f>
        <v>0.11828951170182028</v>
      </c>
      <c r="H33">
        <f>Finance!H33/Total!H33</f>
        <v>0.1205524147048069</v>
      </c>
      <c r="I33">
        <f>Finance!I33/Total!I33</f>
        <v>3.340303917468284E-2</v>
      </c>
      <c r="J33">
        <f>Finance!J33/Total!J33</f>
        <v>3.4066753167876766E-2</v>
      </c>
      <c r="K33">
        <f>Finance!K33/Total!K33</f>
        <v>3.3927576601671311E-2</v>
      </c>
      <c r="L33">
        <f>Finance!L33/Total!L33</f>
        <v>3.3117624666920441E-2</v>
      </c>
      <c r="M33">
        <f>Finance!M33/Total!M33</f>
        <v>3.3776895423083118E-2</v>
      </c>
      <c r="N33">
        <f>Finance!N33/Total!N33</f>
        <v>3.2923558930515358E-2</v>
      </c>
      <c r="O33">
        <f>Finance!O33/Total!O33</f>
        <v>3.1613141770547221E-2</v>
      </c>
      <c r="P33">
        <f>Finance!P33/Total!P33</f>
        <v>3.1078086299048364E-2</v>
      </c>
      <c r="Q33">
        <f>Finance!Q33/Total!Q33</f>
        <v>3.0800030800030801E-2</v>
      </c>
      <c r="R33">
        <f>Finance!R33/Total!R33</f>
        <v>2.9033648604102749E-2</v>
      </c>
      <c r="S33">
        <f>Finance!S33/Total!S33</f>
        <v>2.8169368643641123E-2</v>
      </c>
      <c r="T33">
        <f>Finance!T33/Total!T33</f>
        <v>2.7226121148773087E-2</v>
      </c>
      <c r="U33">
        <f>Finance!U33/Total!U33</f>
        <v>3.2175130456917403E-2</v>
      </c>
      <c r="V33">
        <f>Finance!V33/Total!V33</f>
        <v>2.924287268219878E-2</v>
      </c>
      <c r="W33">
        <f>Finance!W33/Total!W33</f>
        <v>2.9279004513846529E-2</v>
      </c>
    </row>
    <row r="34" spans="1:23" x14ac:dyDescent="0.25">
      <c r="A34" s="2" t="s">
        <v>80</v>
      </c>
      <c r="B34" s="2" t="s">
        <v>81</v>
      </c>
      <c r="C34">
        <f>Finance!C34/Total!C34</f>
        <v>0.11072311945293176</v>
      </c>
      <c r="D34">
        <f>Finance!D34/Total!D34</f>
        <v>0.11311619718309858</v>
      </c>
      <c r="E34">
        <f>Finance!E34/Total!E34</f>
        <v>0.10589992531740106</v>
      </c>
      <c r="F34">
        <f>Finance!F34/Total!F34</f>
        <v>0.10777463951241266</v>
      </c>
      <c r="G34">
        <f>Finance!G34/Total!G34</f>
        <v>0.12227568638550806</v>
      </c>
      <c r="H34">
        <f>Finance!H34/Total!H34</f>
        <v>0.11479090653943305</v>
      </c>
      <c r="I34">
        <f>Finance!I34/Total!I34</f>
        <v>3.1657872813107467E-2</v>
      </c>
      <c r="J34">
        <f>Finance!J34/Total!J34</f>
        <v>3.1082382065740613E-2</v>
      </c>
      <c r="K34">
        <f>Finance!K34/Total!K34</f>
        <v>2.9733520336605888E-2</v>
      </c>
      <c r="L34">
        <f>Finance!L34/Total!L34</f>
        <v>2.871850447033324E-2</v>
      </c>
      <c r="M34">
        <f>Finance!M34/Total!M34</f>
        <v>3.2999729510413849E-2</v>
      </c>
      <c r="N34">
        <f>Finance!N34/Total!N34</f>
        <v>3.2697547683923703E-2</v>
      </c>
      <c r="O34">
        <f>Finance!O34/Total!O34</f>
        <v>2.7671755725190841E-2</v>
      </c>
      <c r="P34">
        <f>Finance!P34/Total!P34</f>
        <v>3.0499933695796313E-2</v>
      </c>
      <c r="Q34">
        <f>Finance!Q34/Total!Q34</f>
        <v>3.3193387562319598E-2</v>
      </c>
      <c r="R34">
        <f>Finance!R34/Total!R34</f>
        <v>3.2131661442006271E-2</v>
      </c>
      <c r="S34">
        <f>Finance!S34/Total!S34</f>
        <v>2.809061488673139E-2</v>
      </c>
      <c r="T34">
        <f>Finance!T34/Total!T34</f>
        <v>2.4508552463620117E-2</v>
      </c>
      <c r="U34">
        <f>Finance!U34/Total!U34</f>
        <v>0</v>
      </c>
      <c r="V34">
        <f>Finance!V34/Total!V34</f>
        <v>2.7490542244640606E-2</v>
      </c>
      <c r="W34">
        <f>Finance!W34/Total!W34</f>
        <v>3.1695331695331695E-2</v>
      </c>
    </row>
    <row r="35" spans="1:23" x14ac:dyDescent="0.25">
      <c r="A35" s="2" t="s">
        <v>82</v>
      </c>
      <c r="B35" s="2" t="s">
        <v>83</v>
      </c>
      <c r="C35">
        <f>Finance!C35/Total!C35</f>
        <v>0.12115910333515582</v>
      </c>
      <c r="D35">
        <f>Finance!D35/Total!D35</f>
        <v>0.12308694236405081</v>
      </c>
      <c r="E35">
        <f>Finance!E35/Total!E35</f>
        <v>0.13190927108566394</v>
      </c>
      <c r="F35">
        <f>Finance!F35/Total!F35</f>
        <v>0.13472956925402138</v>
      </c>
      <c r="G35">
        <f>Finance!G35/Total!G35</f>
        <v>0.14338821030270846</v>
      </c>
      <c r="H35">
        <f>Finance!H35/Total!H35</f>
        <v>0.15187254293399546</v>
      </c>
      <c r="I35">
        <f>Finance!I35/Total!I35</f>
        <v>4.5365703116963273E-2</v>
      </c>
      <c r="J35">
        <f>Finance!J35/Total!J35</f>
        <v>4.4880353291568247E-2</v>
      </c>
      <c r="K35">
        <f>Finance!K35/Total!K35</f>
        <v>4.5835077438258681E-2</v>
      </c>
      <c r="L35">
        <f>Finance!L35/Total!L35</f>
        <v>4.2884990253411304E-2</v>
      </c>
      <c r="M35">
        <f>Finance!M35/Total!M35</f>
        <v>4.3681127767298725E-2</v>
      </c>
      <c r="N35">
        <f>Finance!N35/Total!N35</f>
        <v>4.5194395105585157E-2</v>
      </c>
      <c r="O35">
        <f>Finance!O35/Total!O35</f>
        <v>4.3290891283055834E-2</v>
      </c>
      <c r="P35">
        <f>Finance!P35/Total!P35</f>
        <v>4.2115572967678747E-2</v>
      </c>
      <c r="Q35">
        <f>Finance!Q35/Total!Q35</f>
        <v>4.0175097276264587E-2</v>
      </c>
      <c r="R35">
        <f>Finance!R35/Total!R35</f>
        <v>3.897475280791015E-2</v>
      </c>
      <c r="S35">
        <f>Finance!S35/Total!S35</f>
        <v>4.121454407005521E-2</v>
      </c>
      <c r="T35">
        <f>Finance!T35/Total!T35</f>
        <v>3.9929427059151264E-2</v>
      </c>
      <c r="U35">
        <f>Finance!U35/Total!U35</f>
        <v>4.3922651933701658E-2</v>
      </c>
      <c r="V35">
        <f>Finance!V35/Total!V35</f>
        <v>3.9631924198250734E-2</v>
      </c>
      <c r="W35">
        <f>Finance!W35/Total!W35</f>
        <v>4.1243597807529869E-2</v>
      </c>
    </row>
    <row r="36" spans="1:23" x14ac:dyDescent="0.25">
      <c r="A36" s="2" t="s">
        <v>84</v>
      </c>
      <c r="B36" s="2" t="s">
        <v>85</v>
      </c>
      <c r="C36">
        <f>Finance!C36/Total!C36</f>
        <v>9.9973304858515757E-2</v>
      </c>
      <c r="D36">
        <f>Finance!D36/Total!D36</f>
        <v>0.11788896504455106</v>
      </c>
      <c r="E36">
        <f>Finance!E36/Total!E36</f>
        <v>0.11251049538203191</v>
      </c>
      <c r="F36">
        <f>Finance!F36/Total!F36</f>
        <v>0.10997087782554429</v>
      </c>
      <c r="G36">
        <f>Finance!G36/Total!G36</f>
        <v>0.11663761898377799</v>
      </c>
      <c r="H36">
        <f>Finance!H36/Total!H36</f>
        <v>0.12093815513626834</v>
      </c>
      <c r="I36">
        <f>Finance!I36/Total!I36</f>
        <v>3.2258064516129031E-2</v>
      </c>
      <c r="J36">
        <f>Finance!J36/Total!J36</f>
        <v>3.418264379414733E-2</v>
      </c>
      <c r="K36">
        <f>Finance!K36/Total!K36</f>
        <v>3.5568587455379906E-2</v>
      </c>
      <c r="L36">
        <f>Finance!L36/Total!L36</f>
        <v>3.4569138276553106E-2</v>
      </c>
      <c r="M36">
        <f>Finance!M36/Total!M36</f>
        <v>3.5021888680425266E-2</v>
      </c>
      <c r="N36">
        <f>Finance!N36/Total!N36</f>
        <v>3.4054188416604521E-2</v>
      </c>
      <c r="O36">
        <f>Finance!O36/Total!O36</f>
        <v>3.0715066164865849E-2</v>
      </c>
      <c r="P36">
        <f>Finance!P36/Total!P36</f>
        <v>2.9091769157994326E-2</v>
      </c>
      <c r="Q36">
        <f>Finance!Q36/Total!Q36</f>
        <v>3.0407822561411876E-2</v>
      </c>
      <c r="R36">
        <f>Finance!R36/Total!R36</f>
        <v>2.5517967926957746E-2</v>
      </c>
      <c r="S36">
        <f>Finance!S36/Total!S36</f>
        <v>2.5023496240601503E-2</v>
      </c>
      <c r="T36">
        <f>Finance!T36/Total!T36</f>
        <v>2.2869746923612724E-2</v>
      </c>
      <c r="U36">
        <f>Finance!U36/Total!U36</f>
        <v>0</v>
      </c>
      <c r="V36">
        <f>Finance!V36/Total!V36</f>
        <v>3.0182301098635761E-2</v>
      </c>
      <c r="W36">
        <f>Finance!W36/Total!W36</f>
        <v>2.808219178082192E-2</v>
      </c>
    </row>
    <row r="37" spans="1:23" x14ac:dyDescent="0.25">
      <c r="A37" s="2" t="s">
        <v>86</v>
      </c>
      <c r="B37" s="2" t="s">
        <v>87</v>
      </c>
      <c r="C37">
        <f>Finance!C37/Total!C37</f>
        <v>8.9186068885895697E-2</v>
      </c>
      <c r="D37">
        <f>Finance!D37/Total!D37</f>
        <v>8.3494208494208494E-2</v>
      </c>
      <c r="E37">
        <f>Finance!E37/Total!E37</f>
        <v>9.2458374142997068E-2</v>
      </c>
      <c r="F37">
        <f>Finance!F37/Total!F37</f>
        <v>8.9089371299689885E-2</v>
      </c>
      <c r="G37">
        <f>Finance!G37/Total!G37</f>
        <v>9.4649048823915297E-2</v>
      </c>
      <c r="H37">
        <f>Finance!H37/Total!H37</f>
        <v>9.6774193548387094E-2</v>
      </c>
      <c r="I37">
        <f>Finance!I37/Total!I37</f>
        <v>2.5015634771732333E-2</v>
      </c>
      <c r="J37">
        <f>Finance!J37/Total!J37</f>
        <v>2.6579250465136883E-2</v>
      </c>
      <c r="K37">
        <f>Finance!K37/Total!K37</f>
        <v>2.541553073608302E-2</v>
      </c>
      <c r="L37">
        <f>Finance!L37/Total!L37</f>
        <v>2.6746678096870979E-2</v>
      </c>
      <c r="M37">
        <f>Finance!M37/Total!M37</f>
        <v>2.4974602099559769E-2</v>
      </c>
      <c r="N37">
        <f>Finance!N37/Total!N37</f>
        <v>2.2150856389986821E-2</v>
      </c>
      <c r="O37">
        <f>Finance!O37/Total!O37</f>
        <v>2.4668874172185429E-2</v>
      </c>
      <c r="P37">
        <f>Finance!P37/Total!P37</f>
        <v>2.3544908207787933E-2</v>
      </c>
      <c r="Q37">
        <f>Finance!Q37/Total!Q37</f>
        <v>2.2015308135405982E-2</v>
      </c>
      <c r="R37">
        <f>Finance!R37/Total!R37</f>
        <v>2.1449184930972625E-2</v>
      </c>
      <c r="S37">
        <f>Finance!S37/Total!S37</f>
        <v>1.9798166551113165E-2</v>
      </c>
      <c r="T37">
        <f>Finance!T37/Total!T37</f>
        <v>2.1210952564596992E-2</v>
      </c>
      <c r="U37">
        <f>Finance!U37/Total!U37</f>
        <v>2.8978468512222758E-2</v>
      </c>
      <c r="V37">
        <f>Finance!V37/Total!V37</f>
        <v>2.0500769791751076E-2</v>
      </c>
      <c r="W37">
        <f>Finance!W37/Total!W37</f>
        <v>1.8292682926829271E-2</v>
      </c>
    </row>
    <row r="38" spans="1:23" x14ac:dyDescent="0.25">
      <c r="A38" s="2" t="s">
        <v>88</v>
      </c>
      <c r="B38" s="2" t="s">
        <v>89</v>
      </c>
      <c r="C38">
        <f>Finance!C38/Total!C38</f>
        <v>0.11337847488560319</v>
      </c>
      <c r="D38">
        <f>Finance!D38/Total!D38</f>
        <v>0.12549497003424659</v>
      </c>
      <c r="E38">
        <f>Finance!E38/Total!E38</f>
        <v>0.12628893954195158</v>
      </c>
      <c r="F38">
        <f>Finance!F38/Total!F38</f>
        <v>0.13219826452800421</v>
      </c>
      <c r="G38">
        <f>Finance!G38/Total!G38</f>
        <v>0.13811898411225793</v>
      </c>
      <c r="H38">
        <f>Finance!H38/Total!H38</f>
        <v>0.14115408365153176</v>
      </c>
      <c r="I38">
        <f>Finance!I38/Total!I38</f>
        <v>3.5018489563944107E-2</v>
      </c>
      <c r="J38">
        <f>Finance!J38/Total!J38</f>
        <v>3.5974368262612889E-2</v>
      </c>
      <c r="K38">
        <f>Finance!K38/Total!K38</f>
        <v>3.5054271842192231E-2</v>
      </c>
      <c r="L38">
        <f>Finance!L38/Total!L38</f>
        <v>3.4010907288051562E-2</v>
      </c>
      <c r="M38">
        <f>Finance!M38/Total!M38</f>
        <v>3.3458300043021326E-2</v>
      </c>
      <c r="N38">
        <f>Finance!N38/Total!N38</f>
        <v>3.247618698262475E-2</v>
      </c>
      <c r="O38">
        <f>Finance!O38/Total!O38</f>
        <v>3.1490061818753703E-2</v>
      </c>
      <c r="P38">
        <f>Finance!P38/Total!P38</f>
        <v>3.1804449985614269E-2</v>
      </c>
      <c r="Q38">
        <f>Finance!Q38/Total!Q38</f>
        <v>3.214767912845104E-2</v>
      </c>
      <c r="R38">
        <f>Finance!R38/Total!R38</f>
        <v>3.1356108377797794E-2</v>
      </c>
      <c r="S38">
        <f>Finance!S38/Total!S38</f>
        <v>3.0831298926062192E-2</v>
      </c>
      <c r="T38">
        <f>Finance!T38/Total!T38</f>
        <v>2.9127976933729885E-2</v>
      </c>
      <c r="U38">
        <f>Finance!U38/Total!U38</f>
        <v>3.5369439877740987E-2</v>
      </c>
      <c r="V38">
        <f>Finance!V38/Total!V38</f>
        <v>3.2256181559223891E-2</v>
      </c>
      <c r="W38">
        <f>Finance!W38/Total!W38</f>
        <v>3.133944871419235E-2</v>
      </c>
    </row>
    <row r="39" spans="1:23" x14ac:dyDescent="0.25">
      <c r="A39" s="2" t="s">
        <v>90</v>
      </c>
      <c r="B39" s="2" t="s">
        <v>91</v>
      </c>
      <c r="C39">
        <f>Finance!C39/Total!C39</f>
        <v>0.12690909090909092</v>
      </c>
      <c r="D39">
        <f>Finance!D39/Total!D39</f>
        <v>0.14139031497155544</v>
      </c>
      <c r="E39">
        <f>Finance!E39/Total!E39</f>
        <v>0.14378717624467238</v>
      </c>
      <c r="F39">
        <f>Finance!F39/Total!F39</f>
        <v>0.14733585111707695</v>
      </c>
      <c r="G39">
        <f>Finance!G39/Total!G39</f>
        <v>0.15327433628318582</v>
      </c>
      <c r="H39">
        <f>Finance!H39/Total!H39</f>
        <v>0.15913547431260619</v>
      </c>
      <c r="I39">
        <f>Finance!I39/Total!I39</f>
        <v>3.7848090352616603E-2</v>
      </c>
      <c r="J39">
        <f>Finance!J39/Total!J39</f>
        <v>3.9925518555406402E-2</v>
      </c>
      <c r="K39">
        <f>Finance!K39/Total!K39</f>
        <v>3.7757487539146928E-2</v>
      </c>
      <c r="L39">
        <f>Finance!L39/Total!L39</f>
        <v>3.7446918028567748E-2</v>
      </c>
      <c r="M39">
        <f>Finance!M39/Total!M39</f>
        <v>3.5699034930395418E-2</v>
      </c>
      <c r="N39">
        <f>Finance!N39/Total!N39</f>
        <v>3.515525848210508E-2</v>
      </c>
      <c r="O39">
        <f>Finance!O39/Total!O39</f>
        <v>3.5783446998400269E-2</v>
      </c>
      <c r="P39">
        <f>Finance!P39/Total!P39</f>
        <v>3.4967963482557894E-2</v>
      </c>
      <c r="Q39">
        <f>Finance!Q39/Total!Q39</f>
        <v>3.5439200262209106E-2</v>
      </c>
      <c r="R39">
        <f>Finance!R39/Total!R39</f>
        <v>3.4353129374125178E-2</v>
      </c>
      <c r="S39">
        <f>Finance!S39/Total!S39</f>
        <v>3.3370858797040853E-2</v>
      </c>
      <c r="T39">
        <f>Finance!T39/Total!T39</f>
        <v>3.1458608146460412E-2</v>
      </c>
      <c r="U39">
        <f>Finance!U39/Total!U39</f>
        <v>3.7067819148936171E-2</v>
      </c>
      <c r="V39">
        <f>Finance!V39/Total!V39</f>
        <v>3.4205150799054757E-2</v>
      </c>
      <c r="W39">
        <f>Finance!W39/Total!W39</f>
        <v>3.4827213822894165E-2</v>
      </c>
    </row>
    <row r="40" spans="1:23" x14ac:dyDescent="0.25">
      <c r="A40" s="2" t="s">
        <v>92</v>
      </c>
      <c r="B40" s="2" t="s">
        <v>93</v>
      </c>
      <c r="C40">
        <f>Finance!C40/Total!C40</f>
        <v>0.12811135371179039</v>
      </c>
      <c r="D40">
        <f>Finance!D40/Total!D40</f>
        <v>0.14891148193170517</v>
      </c>
      <c r="E40">
        <f>Finance!E40/Total!E40</f>
        <v>0.1497254286674885</v>
      </c>
      <c r="F40">
        <f>Finance!F40/Total!F40</f>
        <v>0.1628554597547261</v>
      </c>
      <c r="G40">
        <f>Finance!G40/Total!G40</f>
        <v>0.16940435581212282</v>
      </c>
      <c r="H40">
        <f>Finance!H40/Total!H40</f>
        <v>0.16946828500330099</v>
      </c>
      <c r="I40">
        <f>Finance!I40/Total!I40</f>
        <v>4.3715846994535519E-2</v>
      </c>
      <c r="J40">
        <f>Finance!J40/Total!J40</f>
        <v>4.3643643643643648E-2</v>
      </c>
      <c r="K40">
        <f>Finance!K40/Total!K40</f>
        <v>4.3029435813573186E-2</v>
      </c>
      <c r="L40">
        <f>Finance!L40/Total!L40</f>
        <v>4.1117262204328132E-2</v>
      </c>
      <c r="M40">
        <f>Finance!M40/Total!M40</f>
        <v>4.2495885081550201E-2</v>
      </c>
      <c r="N40">
        <f>Finance!N40/Total!N40</f>
        <v>3.8986838837844547E-2</v>
      </c>
      <c r="O40">
        <f>Finance!O40/Total!O40</f>
        <v>3.7324047280396289E-2</v>
      </c>
      <c r="P40">
        <f>Finance!P40/Total!P40</f>
        <v>3.9441923336873609E-2</v>
      </c>
      <c r="Q40">
        <f>Finance!Q40/Total!Q40</f>
        <v>3.8181568465870071E-2</v>
      </c>
      <c r="R40">
        <f>Finance!R40/Total!R40</f>
        <v>3.8352661857364627E-2</v>
      </c>
      <c r="S40">
        <f>Finance!S40/Total!S40</f>
        <v>3.7348571428571432E-2</v>
      </c>
      <c r="T40">
        <f>Finance!T40/Total!T40</f>
        <v>3.6003965392934399E-2</v>
      </c>
      <c r="U40">
        <f>Finance!U40/Total!U40</f>
        <v>4.2703304864463422E-2</v>
      </c>
      <c r="V40">
        <f>Finance!V40/Total!V40</f>
        <v>3.8132042089580036E-2</v>
      </c>
      <c r="W40">
        <f>Finance!W40/Total!W40</f>
        <v>3.442093940480459E-2</v>
      </c>
    </row>
    <row r="41" spans="1:23" x14ac:dyDescent="0.25">
      <c r="A41" s="2" t="s">
        <v>94</v>
      </c>
      <c r="B41" s="2" t="s">
        <v>95</v>
      </c>
      <c r="C41">
        <f>Finance!C41/Total!C41</f>
        <v>9.748194778744676E-2</v>
      </c>
      <c r="D41">
        <f>Finance!D41/Total!D41</f>
        <v>0.10153221340225216</v>
      </c>
      <c r="E41">
        <f>Finance!E41/Total!E41</f>
        <v>0.10301390314453672</v>
      </c>
      <c r="F41">
        <f>Finance!F41/Total!F41</f>
        <v>0.10832196452933152</v>
      </c>
      <c r="G41">
        <f>Finance!G41/Total!G41</f>
        <v>0.1184917628402784</v>
      </c>
      <c r="H41">
        <f>Finance!H41/Total!H41</f>
        <v>0.11933235825518368</v>
      </c>
      <c r="I41">
        <f>Finance!I41/Total!I41</f>
        <v>2.8515658151574304E-2</v>
      </c>
      <c r="J41">
        <f>Finance!J41/Total!J41</f>
        <v>3.2004107479034746E-2</v>
      </c>
      <c r="K41">
        <f>Finance!K41/Total!K41</f>
        <v>2.9235253772290807E-2</v>
      </c>
      <c r="L41">
        <f>Finance!L41/Total!L41</f>
        <v>2.9804382503568132E-2</v>
      </c>
      <c r="M41">
        <f>Finance!M41/Total!M41</f>
        <v>2.8478641019235574E-2</v>
      </c>
      <c r="N41">
        <f>Finance!N41/Total!N41</f>
        <v>3.0678905151740678E-2</v>
      </c>
      <c r="O41">
        <f>Finance!O41/Total!O41</f>
        <v>3.0359911858320415E-2</v>
      </c>
      <c r="P41">
        <f>Finance!P41/Total!P41</f>
        <v>3.0685195598040005E-2</v>
      </c>
      <c r="Q41">
        <f>Finance!Q41/Total!Q41</f>
        <v>2.8716484213866418E-2</v>
      </c>
      <c r="R41">
        <f>Finance!R41/Total!R41</f>
        <v>2.8363751283874535E-2</v>
      </c>
      <c r="S41">
        <f>Finance!S41/Total!S41</f>
        <v>3.0395834928412836E-2</v>
      </c>
      <c r="T41">
        <f>Finance!T41/Total!T41</f>
        <v>2.8323917137476461E-2</v>
      </c>
      <c r="U41">
        <f>Finance!U41/Total!U41</f>
        <v>4.2837535216354833E-2</v>
      </c>
      <c r="V41">
        <f>Finance!V41/Total!V41</f>
        <v>3.362431296475913E-2</v>
      </c>
      <c r="W41">
        <f>Finance!W41/Total!W41</f>
        <v>2.9907855692644075E-2</v>
      </c>
    </row>
    <row r="42" spans="1:23" x14ac:dyDescent="0.25">
      <c r="A42" s="2" t="s">
        <v>96</v>
      </c>
      <c r="B42" s="2" t="s">
        <v>97</v>
      </c>
      <c r="C42">
        <f>Finance!C42/Total!C42</f>
        <v>8.8142825061756122E-2</v>
      </c>
      <c r="D42">
        <f>Finance!D42/Total!D42</f>
        <v>0.10055236162777589</v>
      </c>
      <c r="E42">
        <f>Finance!E42/Total!E42</f>
        <v>0.10700433493041295</v>
      </c>
      <c r="F42">
        <f>Finance!F42/Total!F42</f>
        <v>0.10521652453206336</v>
      </c>
      <c r="G42">
        <f>Finance!G42/Total!G42</f>
        <v>0.1128153829054129</v>
      </c>
      <c r="H42">
        <f>Finance!H42/Total!H42</f>
        <v>0.11204936667749268</v>
      </c>
      <c r="I42">
        <f>Finance!I42/Total!I42</f>
        <v>2.4127255257820005E-2</v>
      </c>
      <c r="J42">
        <f>Finance!J42/Total!J42</f>
        <v>2.5315092103845742E-2</v>
      </c>
      <c r="K42">
        <f>Finance!K42/Total!K42</f>
        <v>2.9479200786112023E-2</v>
      </c>
      <c r="L42">
        <f>Finance!L42/Total!L42</f>
        <v>2.8024534686971234E-2</v>
      </c>
      <c r="M42">
        <f>Finance!M42/Total!M42</f>
        <v>2.779787124108711E-2</v>
      </c>
      <c r="N42">
        <f>Finance!N42/Total!N42</f>
        <v>2.2609952508775552E-2</v>
      </c>
      <c r="O42">
        <f>Finance!O42/Total!O42</f>
        <v>2.0720073853728586E-2</v>
      </c>
      <c r="P42">
        <f>Finance!P42/Total!P42</f>
        <v>2.0422606409867556E-2</v>
      </c>
      <c r="Q42">
        <f>Finance!Q42/Total!Q42</f>
        <v>2.2606644387654806E-2</v>
      </c>
      <c r="R42">
        <f>Finance!R42/Total!R42</f>
        <v>2.2473022473022471E-2</v>
      </c>
      <c r="S42">
        <f>Finance!S42/Total!S42</f>
        <v>2.2233057045343736E-2</v>
      </c>
      <c r="T42">
        <f>Finance!T42/Total!T42</f>
        <v>1.9919929694365787E-2</v>
      </c>
      <c r="U42" t="e">
        <f>Finance!U42/Total!U42</f>
        <v>#VALUE!</v>
      </c>
      <c r="V42">
        <f>Finance!V42/Total!V42</f>
        <v>2.1961026909990723E-2</v>
      </c>
      <c r="W42">
        <f>Finance!W42/Total!W42</f>
        <v>2.2038844721747004E-2</v>
      </c>
    </row>
    <row r="43" spans="1:23" x14ac:dyDescent="0.25">
      <c r="A43" s="2" t="s">
        <v>98</v>
      </c>
      <c r="B43" s="2" t="s">
        <v>99</v>
      </c>
      <c r="C43">
        <f>Finance!C43/Total!C43</f>
        <v>0.1023288637967537</v>
      </c>
      <c r="D43">
        <f>Finance!D43/Total!D43</f>
        <v>0.10686325678496869</v>
      </c>
      <c r="E43">
        <f>Finance!E43/Total!E43</f>
        <v>0.10143769968051118</v>
      </c>
      <c r="F43">
        <f>Finance!F43/Total!F43</f>
        <v>0.10620044196022359</v>
      </c>
      <c r="G43">
        <f>Finance!G43/Total!G43</f>
        <v>0.10683842850733832</v>
      </c>
      <c r="H43">
        <f>Finance!H43/Total!H43</f>
        <v>0.1129123825143506</v>
      </c>
      <c r="I43">
        <f>Finance!I43/Total!I43</f>
        <v>3.1368937998772252E-2</v>
      </c>
      <c r="J43">
        <f>Finance!J43/Total!J43</f>
        <v>2.9722135497970655E-2</v>
      </c>
      <c r="K43">
        <f>Finance!K43/Total!K43</f>
        <v>2.8752561475409836E-2</v>
      </c>
      <c r="L43">
        <f>Finance!L43/Total!L43</f>
        <v>2.6968381897086176E-2</v>
      </c>
      <c r="M43">
        <f>Finance!M43/Total!M43</f>
        <v>2.6167993581435536E-2</v>
      </c>
      <c r="N43">
        <f>Finance!N43/Total!N43</f>
        <v>2.7726432532347505E-2</v>
      </c>
      <c r="O43">
        <f>Finance!O43/Total!O43</f>
        <v>2.5248244126907245E-2</v>
      </c>
      <c r="P43">
        <f>Finance!P43/Total!P43</f>
        <v>2.5238124127889342E-2</v>
      </c>
      <c r="Q43">
        <f>Finance!Q43/Total!Q43</f>
        <v>2.789458098904353E-2</v>
      </c>
      <c r="R43">
        <f>Finance!R43/Total!R43</f>
        <v>2.5412209680278946E-2</v>
      </c>
      <c r="S43">
        <f>Finance!S43/Total!S43</f>
        <v>2.4322122657977424E-2</v>
      </c>
      <c r="T43">
        <f>Finance!T43/Total!T43</f>
        <v>2.3029535379123726E-2</v>
      </c>
      <c r="U43">
        <f>Finance!U43/Total!U43</f>
        <v>2.6429373854431504E-2</v>
      </c>
      <c r="V43">
        <f>Finance!V43/Total!V43</f>
        <v>2.689301131723253E-2</v>
      </c>
      <c r="W43">
        <f>Finance!W43/Total!W43</f>
        <v>2.8611658687693605E-2</v>
      </c>
    </row>
    <row r="44" spans="1:23" x14ac:dyDescent="0.25">
      <c r="A44" s="2" t="s">
        <v>100</v>
      </c>
      <c r="B44" s="2" t="s">
        <v>101</v>
      </c>
      <c r="C44">
        <f>Finance!C44/Total!C44</f>
        <v>0.11344726782100294</v>
      </c>
      <c r="D44">
        <f>Finance!D44/Total!D44</f>
        <v>0.12095333779861576</v>
      </c>
      <c r="E44">
        <f>Finance!E44/Total!E44</f>
        <v>0.11340443931968866</v>
      </c>
      <c r="F44">
        <f>Finance!F44/Total!F44</f>
        <v>0.12070303836770903</v>
      </c>
      <c r="G44">
        <f>Finance!G44/Total!G44</f>
        <v>0.11733649391229393</v>
      </c>
      <c r="H44">
        <f>Finance!H44/Total!H44</f>
        <v>0.11681851502775159</v>
      </c>
      <c r="I44">
        <f>Finance!I44/Total!I44</f>
        <v>3.465553235908142E-2</v>
      </c>
      <c r="J44">
        <f>Finance!J44/Total!J44</f>
        <v>3.3123778329547257E-2</v>
      </c>
      <c r="K44">
        <f>Finance!K44/Total!K44</f>
        <v>3.409270268848319E-2</v>
      </c>
      <c r="L44">
        <f>Finance!L44/Total!L44</f>
        <v>3.4269692092008933E-2</v>
      </c>
      <c r="M44">
        <f>Finance!M44/Total!M44</f>
        <v>3.4113609588690259E-2</v>
      </c>
      <c r="N44">
        <f>Finance!N44/Total!N44</f>
        <v>3.5159235668789812E-2</v>
      </c>
      <c r="O44">
        <f>Finance!O44/Total!O44</f>
        <v>3.6016949152542374E-2</v>
      </c>
      <c r="P44">
        <f>Finance!P44/Total!P44</f>
        <v>3.3775995990979704E-2</v>
      </c>
      <c r="Q44">
        <f>Finance!Q44/Total!Q44</f>
        <v>3.1721980546458771E-2</v>
      </c>
      <c r="R44">
        <f>Finance!R44/Total!R44</f>
        <v>3.0817762678961417E-2</v>
      </c>
      <c r="S44">
        <f>Finance!S44/Total!S44</f>
        <v>3.0013112524889515E-2</v>
      </c>
      <c r="T44">
        <f>Finance!T44/Total!T44</f>
        <v>2.8842014636246235E-2</v>
      </c>
      <c r="U44">
        <f>Finance!U44/Total!U44</f>
        <v>2.8924805361190499E-2</v>
      </c>
      <c r="V44">
        <f>Finance!V44/Total!V44</f>
        <v>3.1197880898655942E-2</v>
      </c>
      <c r="W44">
        <f>Finance!W44/Total!W44</f>
        <v>3.2948693496090024E-2</v>
      </c>
    </row>
    <row r="45" spans="1:23" x14ac:dyDescent="0.25">
      <c r="A45" s="2" t="s">
        <v>102</v>
      </c>
      <c r="B45" s="2" t="s">
        <v>103</v>
      </c>
      <c r="C45">
        <f>Finance!C45/Total!C45</f>
        <v>0.11062215477996966</v>
      </c>
      <c r="D45">
        <f>Finance!D45/Total!D45</f>
        <v>0.1199398043641836</v>
      </c>
      <c r="E45">
        <f>Finance!E45/Total!E45</f>
        <v>0.105336642879305</v>
      </c>
      <c r="F45">
        <f>Finance!F45/Total!F45</f>
        <v>0.11363970048451036</v>
      </c>
      <c r="G45">
        <f>Finance!G45/Total!G45</f>
        <v>0.10522506875090462</v>
      </c>
      <c r="H45">
        <f>Finance!H45/Total!H45</f>
        <v>0.10344827586206896</v>
      </c>
      <c r="I45">
        <f>Finance!I45/Total!I45</f>
        <v>3.4280817026139124E-2</v>
      </c>
      <c r="J45">
        <f>Finance!J45/Total!J45</f>
        <v>3.1046931407942239E-2</v>
      </c>
      <c r="K45">
        <f>Finance!K45/Total!K45</f>
        <v>3.4634492547906313E-2</v>
      </c>
      <c r="L45">
        <f>Finance!L45/Total!L45</f>
        <v>3.4143599831389627E-2</v>
      </c>
      <c r="M45">
        <f>Finance!M45/Total!M45</f>
        <v>3.3895940856465336E-2</v>
      </c>
      <c r="N45">
        <f>Finance!N45/Total!N45</f>
        <v>3.6959553695955369E-2</v>
      </c>
      <c r="O45">
        <f>Finance!O45/Total!O45</f>
        <v>3.5153536195637068E-2</v>
      </c>
      <c r="P45">
        <f>Finance!P45/Total!P45</f>
        <v>3.4412126177795987E-2</v>
      </c>
      <c r="Q45">
        <f>Finance!Q45/Total!Q45</f>
        <v>3.2219411529756353E-2</v>
      </c>
      <c r="R45">
        <f>Finance!R45/Total!R45</f>
        <v>3.4033501728263763E-2</v>
      </c>
      <c r="S45">
        <f>Finance!S45/Total!S45</f>
        <v>2.8556319407720784E-2</v>
      </c>
      <c r="T45">
        <f>Finance!T45/Total!T45</f>
        <v>2.8108249444371815E-2</v>
      </c>
      <c r="U45">
        <f>Finance!U45/Total!U45</f>
        <v>0</v>
      </c>
      <c r="V45">
        <f>Finance!V45/Total!V45</f>
        <v>3.1116186126177562E-2</v>
      </c>
      <c r="W45">
        <f>Finance!W45/Total!W45</f>
        <v>3.0683918669131238E-2</v>
      </c>
    </row>
    <row r="46" spans="1:23" x14ac:dyDescent="0.25">
      <c r="A46" s="2" t="s">
        <v>104</v>
      </c>
      <c r="B46" s="2" t="s">
        <v>105</v>
      </c>
      <c r="C46">
        <f>Finance!C46/Total!C46</f>
        <v>0.11021505376344087</v>
      </c>
      <c r="D46">
        <f>Finance!D46/Total!D46</f>
        <v>0.10299869621903521</v>
      </c>
      <c r="E46">
        <f>Finance!E46/Total!E46</f>
        <v>9.2625899280575547E-2</v>
      </c>
      <c r="F46">
        <f>Finance!F46/Total!F46</f>
        <v>0.11961115807269654</v>
      </c>
      <c r="G46">
        <f>Finance!G46/Total!G46</f>
        <v>0.11297584936553418</v>
      </c>
      <c r="H46">
        <f>Finance!H46/Total!H46</f>
        <v>0.10748407643312102</v>
      </c>
      <c r="I46">
        <f>Finance!I46/Total!I46</f>
        <v>3.7412314886983628E-2</v>
      </c>
      <c r="J46">
        <f>Finance!J46/Total!J46</f>
        <v>3.6370746969104424E-2</v>
      </c>
      <c r="K46">
        <f>Finance!K46/Total!K46</f>
        <v>2.9569892473118285E-2</v>
      </c>
      <c r="L46">
        <f>Finance!L46/Total!L46</f>
        <v>3.5576179427687545E-2</v>
      </c>
      <c r="M46">
        <f>Finance!M46/Total!M46</f>
        <v>4.0902140672782868E-2</v>
      </c>
      <c r="N46">
        <f>Finance!N46/Total!N46</f>
        <v>4.4990548204158792E-2</v>
      </c>
      <c r="O46">
        <f>Finance!O46/Total!O46</f>
        <v>4.4166359955833644E-2</v>
      </c>
      <c r="P46">
        <f>Finance!P46/Total!P46</f>
        <v>3.8601602330662781E-2</v>
      </c>
      <c r="Q46">
        <f>Finance!Q46/Total!Q46</f>
        <v>4.2689434364994658E-2</v>
      </c>
      <c r="R46">
        <f>Finance!R46/Total!R46</f>
        <v>3.9621318373071535E-2</v>
      </c>
      <c r="S46">
        <f>Finance!S46/Total!S46</f>
        <v>4.4624033731553048E-2</v>
      </c>
      <c r="T46">
        <f>Finance!T46/Total!T46</f>
        <v>3.7913043478260869E-2</v>
      </c>
      <c r="U46">
        <f>Finance!U46/Total!U46</f>
        <v>0</v>
      </c>
      <c r="V46">
        <f>Finance!V46/Total!V46</f>
        <v>0</v>
      </c>
      <c r="W46">
        <f>Finance!W46/Total!W46</f>
        <v>0</v>
      </c>
    </row>
    <row r="47" spans="1:23" x14ac:dyDescent="0.25">
      <c r="A47" s="2" t="s">
        <v>106</v>
      </c>
      <c r="B47" s="2" t="s">
        <v>107</v>
      </c>
      <c r="C47">
        <f>Finance!C47/Total!C47</f>
        <v>0.11631537861046057</v>
      </c>
      <c r="D47">
        <f>Finance!D47/Total!D47</f>
        <v>0.12629584215806486</v>
      </c>
      <c r="E47">
        <f>Finance!E47/Total!E47</f>
        <v>0.12472622478386168</v>
      </c>
      <c r="F47">
        <f>Finance!F47/Total!F47</f>
        <v>0.1264251044135907</v>
      </c>
      <c r="G47">
        <f>Finance!G47/Total!G47</f>
        <v>0.12757871878393051</v>
      </c>
      <c r="H47">
        <f>Finance!H47/Total!H47</f>
        <v>0.12915399937100325</v>
      </c>
      <c r="I47">
        <f>Finance!I47/Total!I47</f>
        <v>3.4083802376485305E-2</v>
      </c>
      <c r="J47">
        <f>Finance!J47/Total!J47</f>
        <v>3.3767333545040752E-2</v>
      </c>
      <c r="K47">
        <f>Finance!K47/Total!K47</f>
        <v>3.483650352639453E-2</v>
      </c>
      <c r="L47">
        <f>Finance!L47/Total!L47</f>
        <v>3.4010046044370031E-2</v>
      </c>
      <c r="M47">
        <f>Finance!M47/Total!M47</f>
        <v>3.2556228817911058E-2</v>
      </c>
      <c r="N47">
        <f>Finance!N47/Total!N47</f>
        <v>3.1192660550458717E-2</v>
      </c>
      <c r="O47">
        <f>Finance!O47/Total!O47</f>
        <v>3.4409687184661961E-2</v>
      </c>
      <c r="P47">
        <f>Finance!P47/Total!P47</f>
        <v>3.2065547238519114E-2</v>
      </c>
      <c r="Q47">
        <f>Finance!Q47/Total!Q47</f>
        <v>2.8312123902535263E-2</v>
      </c>
      <c r="R47">
        <f>Finance!R47/Total!R47</f>
        <v>2.6097155703254812E-2</v>
      </c>
      <c r="S47">
        <f>Finance!S47/Total!S47</f>
        <v>2.7011099106178174E-2</v>
      </c>
      <c r="T47">
        <f>Finance!T47/Total!T47</f>
        <v>2.6868258859784281E-2</v>
      </c>
      <c r="U47">
        <f>Finance!U47/Total!U47</f>
        <v>2.9147175242893127E-2</v>
      </c>
      <c r="V47">
        <f>Finance!V47/Total!V47</f>
        <v>2.9658696842489507E-2</v>
      </c>
      <c r="W47">
        <f>Finance!W47/Total!W47</f>
        <v>3.1975600157418342E-2</v>
      </c>
    </row>
    <row r="48" spans="1:23" x14ac:dyDescent="0.25">
      <c r="A48" s="2" t="s">
        <v>108</v>
      </c>
      <c r="B48" s="2" t="s">
        <v>109</v>
      </c>
      <c r="C48">
        <f>Finance!C48/Total!C48</f>
        <v>0.102880658436214</v>
      </c>
      <c r="D48">
        <f>Finance!D48/Total!D48</f>
        <v>0.13066160777804126</v>
      </c>
      <c r="E48">
        <f>Finance!E48/Total!E48</f>
        <v>0.12043365543247703</v>
      </c>
      <c r="F48">
        <f>Finance!F48/Total!F48</f>
        <v>0.13126159554730985</v>
      </c>
      <c r="G48">
        <f>Finance!G48/Total!G48</f>
        <v>0.12343429742655432</v>
      </c>
      <c r="H48">
        <f>Finance!H48/Total!H48</f>
        <v>0.12257336343115123</v>
      </c>
      <c r="I48">
        <f>Finance!I48/Total!I48</f>
        <v>3.9638846069147762E-2</v>
      </c>
      <c r="J48">
        <f>Finance!J48/Total!J48</f>
        <v>4.0870724122612168E-2</v>
      </c>
      <c r="K48">
        <f>Finance!K48/Total!K48</f>
        <v>3.7144775117475951E-2</v>
      </c>
      <c r="L48">
        <f>Finance!L48/Total!L48</f>
        <v>3.2496638278798742E-2</v>
      </c>
      <c r="M48">
        <f>Finance!M48/Total!M48</f>
        <v>3.2187907785993911E-2</v>
      </c>
      <c r="N48">
        <f>Finance!N48/Total!N48</f>
        <v>3.1196213425129089E-2</v>
      </c>
      <c r="O48">
        <f>Finance!O48/Total!O48</f>
        <v>2.9791894852135816E-2</v>
      </c>
      <c r="P48">
        <f>Finance!P48/Total!P48</f>
        <v>2.3949488351839757E-2</v>
      </c>
      <c r="Q48">
        <f>Finance!Q48/Total!Q48</f>
        <v>2.6897414512093411E-2</v>
      </c>
      <c r="R48">
        <f>Finance!R48/Total!R48</f>
        <v>3.0942922851766676E-2</v>
      </c>
      <c r="S48">
        <f>Finance!S48/Total!S48</f>
        <v>3.2425691124506335E-2</v>
      </c>
      <c r="T48">
        <f>Finance!T48/Total!T48</f>
        <v>3.2615513276186489E-2</v>
      </c>
      <c r="U48">
        <f>Finance!U48/Total!U48</f>
        <v>0</v>
      </c>
      <c r="V48">
        <f>Finance!V48/Total!V48</f>
        <v>3.4555861776552899E-2</v>
      </c>
      <c r="W48">
        <f>Finance!W48/Total!W48</f>
        <v>3.4461021222945996E-2</v>
      </c>
    </row>
    <row r="49" spans="1:23" x14ac:dyDescent="0.25">
      <c r="A49" s="2" t="s">
        <v>110</v>
      </c>
      <c r="B49" s="2" t="s">
        <v>109</v>
      </c>
      <c r="C49">
        <f>Finance!C49/Total!C49</f>
        <v>0.102880658436214</v>
      </c>
      <c r="D49">
        <f>Finance!D49/Total!D49</f>
        <v>0.13066160777804126</v>
      </c>
      <c r="E49">
        <f>Finance!E49/Total!E49</f>
        <v>0.12043365543247703</v>
      </c>
      <c r="F49">
        <f>Finance!F49/Total!F49</f>
        <v>0.13126159554730985</v>
      </c>
      <c r="G49">
        <f>Finance!G49/Total!G49</f>
        <v>0.12343429742655432</v>
      </c>
      <c r="H49">
        <f>Finance!H49/Total!H49</f>
        <v>0.12257336343115123</v>
      </c>
      <c r="I49">
        <f>Finance!I49/Total!I49</f>
        <v>3.9638846069147762E-2</v>
      </c>
      <c r="J49">
        <f>Finance!J49/Total!J49</f>
        <v>4.0870724122612168E-2</v>
      </c>
      <c r="K49">
        <f>Finance!K49/Total!K49</f>
        <v>3.7144775117475951E-2</v>
      </c>
      <c r="L49">
        <f>Finance!L49/Total!L49</f>
        <v>3.2496638278798742E-2</v>
      </c>
      <c r="M49">
        <f>Finance!M49/Total!M49</f>
        <v>3.2187907785993911E-2</v>
      </c>
      <c r="N49">
        <f>Finance!N49/Total!N49</f>
        <v>3.1196213425129089E-2</v>
      </c>
      <c r="O49">
        <f>Finance!O49/Total!O49</f>
        <v>2.9791894852135816E-2</v>
      </c>
      <c r="P49">
        <f>Finance!P49/Total!P49</f>
        <v>2.3949488351839757E-2</v>
      </c>
      <c r="Q49">
        <f>Finance!Q49/Total!Q49</f>
        <v>2.6897414512093411E-2</v>
      </c>
      <c r="R49">
        <f>Finance!R49/Total!R49</f>
        <v>3.0942922851766676E-2</v>
      </c>
      <c r="S49">
        <f>Finance!S49/Total!S49</f>
        <v>3.2425691124506335E-2</v>
      </c>
      <c r="T49">
        <f>Finance!T49/Total!T49</f>
        <v>3.2615513276186489E-2</v>
      </c>
      <c r="U49">
        <f>Finance!U49/Total!U49</f>
        <v>0</v>
      </c>
      <c r="V49">
        <f>Finance!V49/Total!V49</f>
        <v>3.4555861776552899E-2</v>
      </c>
      <c r="W49">
        <f>Finance!W49/Total!W49</f>
        <v>3.4461021222945996E-2</v>
      </c>
    </row>
    <row r="50" spans="1:23" x14ac:dyDescent="0.25">
      <c r="A50" s="2" t="s">
        <v>111</v>
      </c>
      <c r="B50" s="2" t="s">
        <v>112</v>
      </c>
      <c r="C50">
        <f>Finance!C50/Total!C50</f>
        <v>0.11948641319386795</v>
      </c>
      <c r="D50">
        <f>Finance!D50/Total!D50</f>
        <v>0.11492329149232915</v>
      </c>
      <c r="E50">
        <f>Finance!E50/Total!E50</f>
        <v>0.11211194198957625</v>
      </c>
      <c r="F50">
        <f>Finance!F50/Total!F50</f>
        <v>0.12000219382438437</v>
      </c>
      <c r="G50">
        <f>Finance!G50/Total!G50</f>
        <v>0.12387520879357723</v>
      </c>
      <c r="H50">
        <f>Finance!H50/Total!H50</f>
        <v>0.12128869235628555</v>
      </c>
      <c r="I50">
        <f>Finance!I50/Total!I50</f>
        <v>2.2529069767441859E-2</v>
      </c>
      <c r="J50">
        <f>Finance!J50/Total!J50</f>
        <v>2.29933110367893E-2</v>
      </c>
      <c r="K50">
        <f>Finance!K50/Total!K50</f>
        <v>1.9392783341281198E-2</v>
      </c>
      <c r="L50">
        <f>Finance!L50/Total!L50</f>
        <v>2.0374940923173868E-2</v>
      </c>
      <c r="M50">
        <f>Finance!M50/Total!M50</f>
        <v>2.196348240275205E-2</v>
      </c>
      <c r="N50">
        <f>Finance!N50/Total!N50</f>
        <v>2.2555602182123373E-2</v>
      </c>
      <c r="O50">
        <f>Finance!O50/Total!O50</f>
        <v>2.2731980115990057E-2</v>
      </c>
      <c r="P50">
        <f>Finance!P50/Total!P50</f>
        <v>2.0704254440313923E-2</v>
      </c>
      <c r="Q50">
        <f>Finance!Q50/Total!Q50</f>
        <v>1.9209382266707108E-2</v>
      </c>
      <c r="R50">
        <f>Finance!R50/Total!R50</f>
        <v>2.114742487099059E-2</v>
      </c>
      <c r="S50">
        <f>Finance!S50/Total!S50</f>
        <v>1.8756671580338533E-2</v>
      </c>
      <c r="T50">
        <f>Finance!T50/Total!T50</f>
        <v>1.8683587651709726E-2</v>
      </c>
      <c r="U50">
        <f>Finance!U50/Total!U50</f>
        <v>1.9142975721103964E-2</v>
      </c>
      <c r="V50">
        <f>Finance!V50/Total!V50</f>
        <v>2.0842017507294707E-2</v>
      </c>
      <c r="W50">
        <f>Finance!W50/Total!W50</f>
        <v>1.7600244872972147E-2</v>
      </c>
    </row>
    <row r="51" spans="1:23" x14ac:dyDescent="0.25">
      <c r="A51" s="2" t="s">
        <v>113</v>
      </c>
      <c r="B51" s="2" t="s">
        <v>114</v>
      </c>
      <c r="C51">
        <f>Finance!C51/Total!C51</f>
        <v>0.12686461145049013</v>
      </c>
      <c r="D51">
        <f>Finance!D51/Total!D51</f>
        <v>0.11726987745796523</v>
      </c>
      <c r="E51">
        <f>Finance!E51/Total!E51</f>
        <v>0.10908300738809214</v>
      </c>
      <c r="F51">
        <f>Finance!F51/Total!F51</f>
        <v>0.1293968074586806</v>
      </c>
      <c r="G51">
        <f>Finance!G51/Total!G51</f>
        <v>0.13233249930497637</v>
      </c>
      <c r="H51">
        <f>Finance!H51/Total!H51</f>
        <v>0.12553475935828878</v>
      </c>
      <c r="I51">
        <f>Finance!I51/Total!I51</f>
        <v>2.0032051282051284E-2</v>
      </c>
      <c r="J51">
        <f>Finance!J51/Total!J51</f>
        <v>1.9334049409237383E-2</v>
      </c>
      <c r="K51">
        <f>Finance!K51/Total!K51</f>
        <v>1.7155877228253586E-2</v>
      </c>
      <c r="L51">
        <f>Finance!L51/Total!L51</f>
        <v>1.8900572341275124E-2</v>
      </c>
      <c r="M51">
        <f>Finance!M51/Total!M51</f>
        <v>2.1545919741448961E-2</v>
      </c>
      <c r="N51">
        <f>Finance!N51/Total!N51</f>
        <v>2.0570045711212695E-2</v>
      </c>
      <c r="O51">
        <f>Finance!O51/Total!O51</f>
        <v>2.0913813773811109E-2</v>
      </c>
      <c r="P51">
        <f>Finance!P51/Total!P51</f>
        <v>1.9008914525432619E-2</v>
      </c>
      <c r="Q51">
        <f>Finance!Q51/Total!Q51</f>
        <v>1.7903815995818084E-2</v>
      </c>
      <c r="R51">
        <f>Finance!R51/Total!R51</f>
        <v>1.6804550155118923E-2</v>
      </c>
      <c r="S51">
        <f>Finance!S51/Total!S51</f>
        <v>1.5914427341507956E-2</v>
      </c>
      <c r="T51">
        <f>Finance!T51/Total!T51</f>
        <v>1.5941844152531564E-2</v>
      </c>
      <c r="U51">
        <f>Finance!U51/Total!U51</f>
        <v>0</v>
      </c>
      <c r="V51">
        <f>Finance!V51/Total!V51</f>
        <v>1.691827173347215E-2</v>
      </c>
      <c r="W51">
        <f>Finance!W51/Total!W51</f>
        <v>1.6044873467258022E-2</v>
      </c>
    </row>
    <row r="52" spans="1:23" x14ac:dyDescent="0.25">
      <c r="A52" s="2" t="s">
        <v>115</v>
      </c>
      <c r="B52" s="2" t="s">
        <v>116</v>
      </c>
      <c r="C52" t="e">
        <f>Finance!C52/Total!C52</f>
        <v>#DIV/0!</v>
      </c>
      <c r="D52" t="e">
        <f>Finance!D52/Total!D52</f>
        <v>#DIV/0!</v>
      </c>
      <c r="E52" t="e">
        <f>Finance!E52/Total!E52</f>
        <v>#DIV/0!</v>
      </c>
      <c r="F52">
        <f>Finance!F52/Total!F52</f>
        <v>9.3117997963043805E-2</v>
      </c>
      <c r="G52">
        <f>Finance!G52/Total!G52</f>
        <v>9.8829648894668401E-2</v>
      </c>
      <c r="H52">
        <f>Finance!H52/Total!H52</f>
        <v>0.10261854210898796</v>
      </c>
      <c r="I52">
        <f>Finance!I52/Total!I52</f>
        <v>2.3095338684692292E-2</v>
      </c>
      <c r="J52">
        <f>Finance!J52/Total!J52</f>
        <v>2.2228555143915647E-2</v>
      </c>
      <c r="K52">
        <f>Finance!K52/Total!K52</f>
        <v>1.9008626992250331E-2</v>
      </c>
      <c r="L52">
        <f>Finance!L52/Total!L52</f>
        <v>1.6914847477230009E-2</v>
      </c>
      <c r="M52">
        <f>Finance!M52/Total!M52</f>
        <v>1.8355359765051395E-2</v>
      </c>
      <c r="N52">
        <f>Finance!N52/Total!N52</f>
        <v>2.0636535387298358E-2</v>
      </c>
      <c r="O52">
        <f>Finance!O52/Total!O52</f>
        <v>2.0881006864988557E-2</v>
      </c>
      <c r="P52">
        <f>Finance!P52/Total!P52</f>
        <v>2.0675596971461853E-2</v>
      </c>
      <c r="Q52">
        <f>Finance!Q52/Total!Q52</f>
        <v>1.8486916951080772E-2</v>
      </c>
      <c r="R52">
        <f>Finance!R52/Total!R52</f>
        <v>2.046951044947037E-2</v>
      </c>
      <c r="S52">
        <f>Finance!S52/Total!S52</f>
        <v>1.6547078635232099E-2</v>
      </c>
      <c r="T52">
        <f>Finance!T52/Total!T52</f>
        <v>1.9380414036118041E-2</v>
      </c>
      <c r="U52">
        <f>Finance!U52/Total!U52</f>
        <v>0</v>
      </c>
      <c r="V52">
        <f>Finance!V52/Total!V52</f>
        <v>2.2532672374943667E-2</v>
      </c>
      <c r="W52">
        <f>Finance!W52/Total!W52</f>
        <v>0</v>
      </c>
    </row>
    <row r="53" spans="1:23" x14ac:dyDescent="0.25">
      <c r="A53" s="2" t="s">
        <v>117</v>
      </c>
      <c r="B53" s="2" t="s">
        <v>118</v>
      </c>
      <c r="C53" t="e">
        <f>Finance!C53/Total!C53</f>
        <v>#DIV/0!</v>
      </c>
      <c r="D53" t="e">
        <f>Finance!D53/Total!D53</f>
        <v>#DIV/0!</v>
      </c>
      <c r="E53" t="e">
        <f>Finance!E53/Total!E53</f>
        <v>#DIV/0!</v>
      </c>
      <c r="F53">
        <f>Finance!F53/Total!F53</f>
        <v>0.14762905863116094</v>
      </c>
      <c r="G53">
        <f>Finance!G53/Total!G53</f>
        <v>0.14918991899189918</v>
      </c>
      <c r="H53">
        <f>Finance!H53/Total!H53</f>
        <v>0.14375561545372867</v>
      </c>
      <c r="I53">
        <f>Finance!I53/Total!I53</f>
        <v>2.5662959794696322E-2</v>
      </c>
      <c r="J53">
        <f>Finance!J53/Total!J53</f>
        <v>2.9978586723768737E-2</v>
      </c>
      <c r="K53">
        <f>Finance!K53/Total!K53</f>
        <v>2.3616881696916687E-2</v>
      </c>
      <c r="L53">
        <f>Finance!L53/Total!L53</f>
        <v>2.7753686036426715E-2</v>
      </c>
      <c r="M53">
        <f>Finance!M53/Total!M53</f>
        <v>2.8117621807254776E-2</v>
      </c>
      <c r="N53">
        <f>Finance!N53/Total!N53</f>
        <v>2.8445006321112513E-2</v>
      </c>
      <c r="O53">
        <f>Finance!O53/Total!O53</f>
        <v>2.8049033866611259E-2</v>
      </c>
      <c r="P53">
        <f>Finance!P53/Total!P53</f>
        <v>2.3403818517758159E-2</v>
      </c>
      <c r="Q53">
        <f>Finance!Q53/Total!Q53</f>
        <v>2.2165555119654769E-2</v>
      </c>
      <c r="R53">
        <f>Finance!R53/Total!R53</f>
        <v>2.8747026169706584E-2</v>
      </c>
      <c r="S53">
        <f>Finance!S53/Total!S53</f>
        <v>2.5878717651602937E-2</v>
      </c>
      <c r="T53">
        <f>Finance!T53/Total!T53</f>
        <v>2.1902017291066282E-2</v>
      </c>
      <c r="U53">
        <f>Finance!U53/Total!U53</f>
        <v>0</v>
      </c>
      <c r="V53">
        <f>Finance!V53/Total!V53</f>
        <v>2.47320692497939E-2</v>
      </c>
      <c r="W53">
        <f>Finance!W53/Total!W53</f>
        <v>2.2550965181309762E-2</v>
      </c>
    </row>
    <row r="54" spans="1:23" x14ac:dyDescent="0.25">
      <c r="A54" s="2" t="s">
        <v>119</v>
      </c>
      <c r="B54" s="2" t="s">
        <v>120</v>
      </c>
      <c r="C54">
        <f>Finance!C54/Total!C54</f>
        <v>7.4368300153139361E-2</v>
      </c>
      <c r="D54">
        <f>Finance!D54/Total!D54</f>
        <v>8.1579202638471224E-2</v>
      </c>
      <c r="E54">
        <f>Finance!E54/Total!E54</f>
        <v>7.9292070792920707E-2</v>
      </c>
      <c r="F54">
        <f>Finance!F54/Total!F54</f>
        <v>9.5823575331772062E-2</v>
      </c>
      <c r="G54">
        <f>Finance!G54/Total!G54</f>
        <v>9.557505425040097E-2</v>
      </c>
      <c r="H54">
        <f>Finance!H54/Total!H54</f>
        <v>0.10057685150725716</v>
      </c>
      <c r="I54">
        <f>Finance!I54/Total!I54</f>
        <v>2.0370370370370372E-2</v>
      </c>
      <c r="J54">
        <f>Finance!J54/Total!J54</f>
        <v>2.0070618844081026E-2</v>
      </c>
      <c r="K54">
        <f>Finance!K54/Total!K54</f>
        <v>2.1757638823195535E-2</v>
      </c>
      <c r="L54">
        <f>Finance!L54/Total!L54</f>
        <v>2.2271922467617184E-2</v>
      </c>
      <c r="M54">
        <f>Finance!M54/Total!M54</f>
        <v>2.1199733815001426E-2</v>
      </c>
      <c r="N54">
        <f>Finance!N54/Total!N54</f>
        <v>2.1834477498093058E-2</v>
      </c>
      <c r="O54">
        <f>Finance!O54/Total!O54</f>
        <v>2.1519838601210487E-2</v>
      </c>
      <c r="P54">
        <f>Finance!P54/Total!P54</f>
        <v>2.1822726398769466E-2</v>
      </c>
      <c r="Q54">
        <f>Finance!Q54/Total!Q54</f>
        <v>2.1284755512943433E-2</v>
      </c>
      <c r="R54">
        <f>Finance!R54/Total!R54</f>
        <v>2.1885030639042898E-2</v>
      </c>
      <c r="S54">
        <f>Finance!S54/Total!S54</f>
        <v>2.2834182673461389E-2</v>
      </c>
      <c r="T54">
        <f>Finance!T54/Total!T54</f>
        <v>2.1421616358325218E-2</v>
      </c>
      <c r="U54">
        <f>Finance!U54/Total!U54</f>
        <v>0</v>
      </c>
      <c r="V54">
        <f>Finance!V54/Total!V54</f>
        <v>1.8496180136710897E-2</v>
      </c>
      <c r="W54">
        <f>Finance!W54/Total!W54</f>
        <v>2.3736220081438077E-2</v>
      </c>
    </row>
    <row r="55" spans="1:23" x14ac:dyDescent="0.25">
      <c r="A55" s="2" t="s">
        <v>121</v>
      </c>
      <c r="B55" s="2" t="s">
        <v>120</v>
      </c>
      <c r="C55">
        <f>Finance!C55/Total!C55</f>
        <v>7.4368300153139361E-2</v>
      </c>
      <c r="D55">
        <f>Finance!D55/Total!D55</f>
        <v>8.1579202638471224E-2</v>
      </c>
      <c r="E55">
        <f>Finance!E55/Total!E55</f>
        <v>7.9292070792920707E-2</v>
      </c>
      <c r="F55">
        <f>Finance!F55/Total!F55</f>
        <v>9.5823575331772062E-2</v>
      </c>
      <c r="G55">
        <f>Finance!G55/Total!G55</f>
        <v>9.557505425040097E-2</v>
      </c>
      <c r="H55">
        <f>Finance!H55/Total!H55</f>
        <v>0.10057685150725716</v>
      </c>
      <c r="I55">
        <f>Finance!I55/Total!I55</f>
        <v>2.0370370370370372E-2</v>
      </c>
      <c r="J55">
        <f>Finance!J55/Total!J55</f>
        <v>2.0070618844081026E-2</v>
      </c>
      <c r="K55">
        <f>Finance!K55/Total!K55</f>
        <v>2.1757638823195535E-2</v>
      </c>
      <c r="L55">
        <f>Finance!L55/Total!L55</f>
        <v>2.2271922467617184E-2</v>
      </c>
      <c r="M55">
        <f>Finance!M55/Total!M55</f>
        <v>2.1199733815001426E-2</v>
      </c>
      <c r="N55">
        <f>Finance!N55/Total!N55</f>
        <v>2.1834477498093058E-2</v>
      </c>
      <c r="O55">
        <f>Finance!O55/Total!O55</f>
        <v>2.1519838601210487E-2</v>
      </c>
      <c r="P55">
        <f>Finance!P55/Total!P55</f>
        <v>2.1822726398769466E-2</v>
      </c>
      <c r="Q55">
        <f>Finance!Q55/Total!Q55</f>
        <v>2.1284755512943433E-2</v>
      </c>
      <c r="R55">
        <f>Finance!R55/Total!R55</f>
        <v>2.1885030639042898E-2</v>
      </c>
      <c r="S55">
        <f>Finance!S55/Total!S55</f>
        <v>2.2834182673461389E-2</v>
      </c>
      <c r="T55">
        <f>Finance!T55/Total!T55</f>
        <v>2.1421616358325218E-2</v>
      </c>
      <c r="U55">
        <f>Finance!U55/Total!U55</f>
        <v>0</v>
      </c>
      <c r="V55">
        <f>Finance!V55/Total!V55</f>
        <v>1.8496180136710897E-2</v>
      </c>
      <c r="W55">
        <f>Finance!W55/Total!W55</f>
        <v>2.3736220081438077E-2</v>
      </c>
    </row>
    <row r="56" spans="1:23" x14ac:dyDescent="0.25">
      <c r="A56" s="2" t="s">
        <v>122</v>
      </c>
      <c r="B56" s="2" t="s">
        <v>123</v>
      </c>
      <c r="C56">
        <f>Finance!C56/Total!C56</f>
        <v>0.12751292360712235</v>
      </c>
      <c r="D56">
        <f>Finance!D56/Total!D56</f>
        <v>0.13535353535353536</v>
      </c>
      <c r="E56">
        <f>Finance!E56/Total!E56</f>
        <v>0.11661275607530894</v>
      </c>
      <c r="F56">
        <f>Finance!F56/Total!F56</f>
        <v>0.13877485309506563</v>
      </c>
      <c r="G56">
        <f>Finance!G56/Total!G56</f>
        <v>0.13911888767380096</v>
      </c>
      <c r="H56">
        <f>Finance!H56/Total!H56</f>
        <v>0.13406879644526162</v>
      </c>
      <c r="I56">
        <f>Finance!I56/Total!I56</f>
        <v>3.5587725250697436E-2</v>
      </c>
      <c r="J56">
        <f>Finance!J56/Total!J56</f>
        <v>3.4338676593481735E-2</v>
      </c>
      <c r="K56">
        <f>Finance!K56/Total!K56</f>
        <v>3.7908496732026141E-2</v>
      </c>
      <c r="L56">
        <f>Finance!L56/Total!L56</f>
        <v>3.6486995853750467E-2</v>
      </c>
      <c r="M56">
        <f>Finance!M56/Total!M56</f>
        <v>3.5947712418300651E-2</v>
      </c>
      <c r="N56">
        <f>Finance!N56/Total!N56</f>
        <v>3.3809559428528688E-2</v>
      </c>
      <c r="O56">
        <f>Finance!O56/Total!O56</f>
        <v>3.2771119988163927E-2</v>
      </c>
      <c r="P56">
        <f>Finance!P56/Total!P56</f>
        <v>2.9845273887218599E-2</v>
      </c>
      <c r="Q56">
        <f>Finance!Q56/Total!Q56</f>
        <v>3.5742595661886575E-2</v>
      </c>
      <c r="R56">
        <f>Finance!R56/Total!R56</f>
        <v>3.3615819209039548E-2</v>
      </c>
      <c r="S56">
        <f>Finance!S56/Total!S56</f>
        <v>3.2020047333983018E-2</v>
      </c>
      <c r="T56">
        <f>Finance!T56/Total!T56</f>
        <v>2.9804937934797437E-2</v>
      </c>
      <c r="U56">
        <f>Finance!U56/Total!U56</f>
        <v>2.7376425855513309E-2</v>
      </c>
      <c r="V56">
        <f>Finance!V56/Total!V56</f>
        <v>3.0342465753424655E-2</v>
      </c>
      <c r="W56">
        <f>Finance!W56/Total!W56</f>
        <v>2.8212953543574094E-2</v>
      </c>
    </row>
    <row r="57" spans="1:23" x14ac:dyDescent="0.25">
      <c r="A57" s="2" t="s">
        <v>124</v>
      </c>
      <c r="B57" s="2" t="s">
        <v>123</v>
      </c>
      <c r="C57">
        <f>Finance!C57/Total!C57</f>
        <v>0.12751292360712235</v>
      </c>
      <c r="D57">
        <f>Finance!D57/Total!D57</f>
        <v>0.13535353535353536</v>
      </c>
      <c r="E57">
        <f>Finance!E57/Total!E57</f>
        <v>0.11661275607530894</v>
      </c>
      <c r="F57">
        <f>Finance!F57/Total!F57</f>
        <v>0.13877485309506563</v>
      </c>
      <c r="G57">
        <f>Finance!G57/Total!G57</f>
        <v>0.13911888767380096</v>
      </c>
      <c r="H57">
        <f>Finance!H57/Total!H57</f>
        <v>0.13406879644526162</v>
      </c>
      <c r="I57">
        <f>Finance!I57/Total!I57</f>
        <v>3.5587725250697436E-2</v>
      </c>
      <c r="J57">
        <f>Finance!J57/Total!J57</f>
        <v>3.4338676593481735E-2</v>
      </c>
      <c r="K57">
        <f>Finance!K57/Total!K57</f>
        <v>3.7908496732026141E-2</v>
      </c>
      <c r="L57">
        <f>Finance!L57/Total!L57</f>
        <v>3.6486995853750467E-2</v>
      </c>
      <c r="M57">
        <f>Finance!M57/Total!M57</f>
        <v>3.5947712418300651E-2</v>
      </c>
      <c r="N57">
        <f>Finance!N57/Total!N57</f>
        <v>3.3809559428528688E-2</v>
      </c>
      <c r="O57">
        <f>Finance!O57/Total!O57</f>
        <v>3.2771119988163927E-2</v>
      </c>
      <c r="P57">
        <f>Finance!P57/Total!P57</f>
        <v>2.9845273887218599E-2</v>
      </c>
      <c r="Q57">
        <f>Finance!Q57/Total!Q57</f>
        <v>3.5742595661886575E-2</v>
      </c>
      <c r="R57">
        <f>Finance!R57/Total!R57</f>
        <v>3.3615819209039548E-2</v>
      </c>
      <c r="S57">
        <f>Finance!S57/Total!S57</f>
        <v>3.2020047333983018E-2</v>
      </c>
      <c r="T57">
        <f>Finance!T57/Total!T57</f>
        <v>2.9804937934797437E-2</v>
      </c>
      <c r="U57">
        <f>Finance!U57/Total!U57</f>
        <v>2.7376425855513309E-2</v>
      </c>
      <c r="V57">
        <f>Finance!V57/Total!V57</f>
        <v>3.0342465753424655E-2</v>
      </c>
      <c r="W57">
        <f>Finance!W57/Total!W57</f>
        <v>2.8212953543574094E-2</v>
      </c>
    </row>
    <row r="58" spans="1:23" x14ac:dyDescent="0.25">
      <c r="A58" s="2" t="s">
        <v>125</v>
      </c>
      <c r="B58" s="2" t="s">
        <v>126</v>
      </c>
      <c r="C58">
        <f>Finance!C58/Total!C58</f>
        <v>7.5083373034778467E-2</v>
      </c>
      <c r="D58">
        <f>Finance!D58/Total!D58</f>
        <v>8.2201220712738735E-2</v>
      </c>
      <c r="E58">
        <f>Finance!E58/Total!E58</f>
        <v>8.624914240909537E-2</v>
      </c>
      <c r="F58">
        <f>Finance!F58/Total!F58</f>
        <v>8.9036347429929677E-2</v>
      </c>
      <c r="G58">
        <f>Finance!G58/Total!G58</f>
        <v>9.3916239481574612E-2</v>
      </c>
      <c r="H58">
        <f>Finance!H58/Total!H58</f>
        <v>9.6813725490196081E-2</v>
      </c>
      <c r="I58">
        <f>Finance!I58/Total!I58</f>
        <v>2.1793332717702465E-2</v>
      </c>
      <c r="J58">
        <f>Finance!J58/Total!J58</f>
        <v>2.2197351240440217E-2</v>
      </c>
      <c r="K58">
        <f>Finance!K58/Total!K58</f>
        <v>2.3429478204051155E-2</v>
      </c>
      <c r="L58">
        <f>Finance!L58/Total!L58</f>
        <v>2.1455655229815962E-2</v>
      </c>
      <c r="M58">
        <f>Finance!M58/Total!M58</f>
        <v>2.2224306076519127E-2</v>
      </c>
      <c r="N58">
        <f>Finance!N58/Total!N58</f>
        <v>1.8929809764783059E-2</v>
      </c>
      <c r="O58">
        <f>Finance!O58/Total!O58</f>
        <v>1.9245354569586651E-2</v>
      </c>
      <c r="P58">
        <f>Finance!P58/Total!P58</f>
        <v>1.8060005825808332E-2</v>
      </c>
      <c r="Q58">
        <f>Finance!Q58/Total!Q58</f>
        <v>2.0633260435485402E-2</v>
      </c>
      <c r="R58">
        <f>Finance!R58/Total!R58</f>
        <v>1.9155627561231299E-2</v>
      </c>
      <c r="S58">
        <f>Finance!S58/Total!S58</f>
        <v>1.9502353732347006E-2</v>
      </c>
      <c r="T58">
        <f>Finance!T58/Total!T58</f>
        <v>1.8131235610130466E-2</v>
      </c>
      <c r="U58">
        <f>Finance!U58/Total!U58</f>
        <v>0</v>
      </c>
      <c r="V58">
        <f>Finance!V58/Total!V58</f>
        <v>2.0495049504950496E-2</v>
      </c>
      <c r="W58">
        <f>Finance!W58/Total!W58</f>
        <v>2.1613125061400923E-2</v>
      </c>
    </row>
    <row r="59" spans="1:23" x14ac:dyDescent="0.25">
      <c r="A59" s="2" t="s">
        <v>127</v>
      </c>
      <c r="B59" s="2" t="s">
        <v>126</v>
      </c>
      <c r="C59">
        <f>Finance!C59/Total!C59</f>
        <v>7.5083373034778467E-2</v>
      </c>
      <c r="D59">
        <f>Finance!D59/Total!D59</f>
        <v>8.2201220712738735E-2</v>
      </c>
      <c r="E59">
        <f>Finance!E59/Total!E59</f>
        <v>8.624914240909537E-2</v>
      </c>
      <c r="F59">
        <f>Finance!F59/Total!F59</f>
        <v>8.9036347429929677E-2</v>
      </c>
      <c r="G59">
        <f>Finance!G59/Total!G59</f>
        <v>9.3916239481574612E-2</v>
      </c>
      <c r="H59">
        <f>Finance!H59/Total!H59</f>
        <v>9.6813725490196081E-2</v>
      </c>
      <c r="I59">
        <f>Finance!I59/Total!I59</f>
        <v>2.1793332717702465E-2</v>
      </c>
      <c r="J59">
        <f>Finance!J59/Total!J59</f>
        <v>2.2197351240440217E-2</v>
      </c>
      <c r="K59">
        <f>Finance!K59/Total!K59</f>
        <v>2.3429478204051155E-2</v>
      </c>
      <c r="L59">
        <f>Finance!L59/Total!L59</f>
        <v>2.1455655229815962E-2</v>
      </c>
      <c r="M59">
        <f>Finance!M59/Total!M59</f>
        <v>2.2224306076519127E-2</v>
      </c>
      <c r="N59">
        <f>Finance!N59/Total!N59</f>
        <v>1.8929809764783059E-2</v>
      </c>
      <c r="O59">
        <f>Finance!O59/Total!O59</f>
        <v>1.9245354569586651E-2</v>
      </c>
      <c r="P59">
        <f>Finance!P59/Total!P59</f>
        <v>1.8060005825808332E-2</v>
      </c>
      <c r="Q59">
        <f>Finance!Q59/Total!Q59</f>
        <v>2.0633260435485402E-2</v>
      </c>
      <c r="R59">
        <f>Finance!R59/Total!R59</f>
        <v>1.9155627561231299E-2</v>
      </c>
      <c r="S59">
        <f>Finance!S59/Total!S59</f>
        <v>1.9502353732347006E-2</v>
      </c>
      <c r="T59">
        <f>Finance!T59/Total!T59</f>
        <v>1.8131235610130466E-2</v>
      </c>
      <c r="U59">
        <f>Finance!U59/Total!U59</f>
        <v>0</v>
      </c>
      <c r="V59">
        <f>Finance!V59/Total!V59</f>
        <v>2.0495049504950496E-2</v>
      </c>
      <c r="W59">
        <f>Finance!W59/Total!W59</f>
        <v>2.1613125061400923E-2</v>
      </c>
    </row>
    <row r="60" spans="1:23" x14ac:dyDescent="0.25">
      <c r="A60" s="11"/>
      <c r="B60" s="11"/>
    </row>
    <row r="61" spans="1:23" x14ac:dyDescent="0.25">
      <c r="A61" s="11"/>
      <c r="B61" s="11"/>
    </row>
    <row r="62" spans="1:23" x14ac:dyDescent="0.25">
      <c r="A62" s="11"/>
      <c r="B62" s="11"/>
    </row>
    <row r="63" spans="1:23" x14ac:dyDescent="0.25">
      <c r="A63" s="11"/>
      <c r="B63" s="11"/>
    </row>
    <row r="64" spans="1:23" x14ac:dyDescent="0.25">
      <c r="A64" s="11"/>
      <c r="B64" s="11"/>
    </row>
    <row r="65" spans="1:23" x14ac:dyDescent="0.25">
      <c r="A65" s="11"/>
      <c r="B65" s="11"/>
    </row>
    <row r="66" spans="1:23" x14ac:dyDescent="0.25">
      <c r="A66" s="11"/>
      <c r="B66" s="11"/>
    </row>
    <row r="67" spans="1:23" x14ac:dyDescent="0.25">
      <c r="A67" s="11"/>
      <c r="B67" s="11"/>
    </row>
    <row r="68" spans="1:23" x14ac:dyDescent="0.25">
      <c r="A68" s="11"/>
      <c r="B68" s="11"/>
    </row>
    <row r="69" spans="1:23" x14ac:dyDescent="0.25">
      <c r="A69" s="102" t="s">
        <v>818</v>
      </c>
      <c r="B69" s="102"/>
      <c r="C69" t="s">
        <v>811</v>
      </c>
    </row>
    <row r="71" spans="1:23" x14ac:dyDescent="0.25">
      <c r="A71" s="2" t="s">
        <v>23</v>
      </c>
      <c r="B71" s="2" t="s">
        <v>24</v>
      </c>
    </row>
    <row r="72" spans="1:23" x14ac:dyDescent="0.25">
      <c r="A72" s="2" t="s">
        <v>25</v>
      </c>
      <c r="B72" s="2" t="s">
        <v>26</v>
      </c>
    </row>
    <row r="73" spans="1:23" x14ac:dyDescent="0.25">
      <c r="A73" s="2" t="s">
        <v>27</v>
      </c>
      <c r="B73" s="2" t="s">
        <v>28</v>
      </c>
    </row>
    <row r="74" spans="1:23" x14ac:dyDescent="0.25">
      <c r="A74" s="2" t="s">
        <v>29</v>
      </c>
      <c r="B74" s="2" t="s">
        <v>30</v>
      </c>
      <c r="C74">
        <f>Finance!C6/Finance!C$5</f>
        <v>0.13853467309512008</v>
      </c>
      <c r="D74">
        <f>Finance!D6/Finance!D$5</f>
        <v>0.13260601337749206</v>
      </c>
      <c r="E74">
        <f>Finance!E6/Finance!E$5</f>
        <v>0.13522581784468679</v>
      </c>
      <c r="F74">
        <f>Finance!F6/Finance!F$5</f>
        <v>0.1339330127673686</v>
      </c>
      <c r="G74">
        <f>Finance!G6/Finance!G$5</f>
        <v>0.12875195905330608</v>
      </c>
      <c r="H74">
        <f>Finance!H6/Finance!H$5</f>
        <v>0.1279654510556622</v>
      </c>
      <c r="I74">
        <f>Finance!I6/Finance!I$5</f>
        <v>0.13779707495429616</v>
      </c>
      <c r="J74">
        <f>Finance!J6/Finance!J$5</f>
        <v>0.1391304347826087</v>
      </c>
      <c r="K74">
        <f>Finance!K6/Finance!K$5</f>
        <v>0.13452846089021681</v>
      </c>
      <c r="L74">
        <f>Finance!L6/Finance!L$5</f>
        <v>0.12861686447909396</v>
      </c>
      <c r="M74">
        <f>Finance!M6/Finance!M$5</f>
        <v>0.12573597768825537</v>
      </c>
      <c r="N74">
        <f>Finance!N6/Finance!N$5</f>
        <v>0.13070003910833006</v>
      </c>
      <c r="O74">
        <f>Finance!O6/Finance!O$5</f>
        <v>0.13104205900816068</v>
      </c>
      <c r="P74">
        <f>Finance!P6/Finance!P$5</f>
        <v>0.13149038461538462</v>
      </c>
      <c r="Q74">
        <f>Finance!Q6/Finance!Q$5</f>
        <v>0.12727832038760287</v>
      </c>
      <c r="R74">
        <f>Finance!R6/Finance!R$5</f>
        <v>0.12792051540790189</v>
      </c>
      <c r="S74">
        <f>Finance!S6/Finance!S$5</f>
        <v>0.1252291749701076</v>
      </c>
      <c r="T74">
        <f>Finance!T6/Finance!T$5</f>
        <v>0.12824207492795386</v>
      </c>
      <c r="U74">
        <f>Finance!U6/Finance!U$5</f>
        <v>0.12675623800383876</v>
      </c>
      <c r="V74">
        <f>Finance!V6/Finance!V$5</f>
        <v>0.13238520926452663</v>
      </c>
      <c r="W74">
        <f>Finance!W6/Finance!W$5</f>
        <v>0.13192008540491076</v>
      </c>
    </row>
    <row r="75" spans="1:23" x14ac:dyDescent="0.25">
      <c r="A75" s="2" t="s">
        <v>31</v>
      </c>
      <c r="B75" s="2" t="s">
        <v>32</v>
      </c>
      <c r="C75">
        <f>Finance!C7/Finance!C$5</f>
        <v>5.5918532870724999E-2</v>
      </c>
      <c r="D75">
        <f>Finance!D7/Finance!D$5</f>
        <v>5.3055393207351129E-2</v>
      </c>
      <c r="E75">
        <f>Finance!E7/Finance!E$5</f>
        <v>5.489823848836696E-2</v>
      </c>
      <c r="F75">
        <f>Finance!F7/Finance!F$5</f>
        <v>5.2188691759243906E-2</v>
      </c>
      <c r="G75">
        <f>Finance!G7/Finance!G$5</f>
        <v>5.1203205903941916E-2</v>
      </c>
      <c r="H75">
        <f>Finance!H7/Finance!H$5</f>
        <v>4.9673704414587336E-2</v>
      </c>
      <c r="I75">
        <f>Finance!I7/Finance!I$5</f>
        <v>5.9567336989640465E-2</v>
      </c>
      <c r="J75">
        <f>Finance!J7/Finance!J$5</f>
        <v>6.2457466918714552E-2</v>
      </c>
      <c r="K75">
        <f>Finance!K7/Finance!K$5</f>
        <v>5.9909599325825486E-2</v>
      </c>
      <c r="L75">
        <f>Finance!L7/Finance!L$5</f>
        <v>5.8800713676208212E-2</v>
      </c>
      <c r="M75">
        <f>Finance!M7/Finance!M$5</f>
        <v>5.6941431670281997E-2</v>
      </c>
      <c r="N75">
        <f>Finance!N7/Finance!N$5</f>
        <v>5.9601095033242082E-2</v>
      </c>
      <c r="O75">
        <f>Finance!O7/Finance!O$5</f>
        <v>6.042059008160703E-2</v>
      </c>
      <c r="P75">
        <f>Finance!P7/Finance!P$5</f>
        <v>5.9214743589743594E-2</v>
      </c>
      <c r="Q75">
        <f>Finance!Q7/Finance!Q$5</f>
        <v>5.6063985234176737E-2</v>
      </c>
      <c r="R75">
        <f>Finance!R7/Finance!R$5</f>
        <v>5.6663820538694405E-2</v>
      </c>
      <c r="S75">
        <f>Finance!S7/Finance!S$5</f>
        <v>5.6596253487445194E-2</v>
      </c>
      <c r="T75">
        <f>Finance!T7/Finance!T$5</f>
        <v>5.3794428434197884E-2</v>
      </c>
      <c r="U75">
        <f>Finance!U7/Finance!U$5</f>
        <v>5.8963531669865642E-2</v>
      </c>
      <c r="V75">
        <f>Finance!V7/Finance!V$5</f>
        <v>5.9975619666802107E-2</v>
      </c>
      <c r="W75">
        <f>Finance!W7/Finance!W$5</f>
        <v>6.4053683086777488E-2</v>
      </c>
    </row>
    <row r="76" spans="1:23" x14ac:dyDescent="0.25">
      <c r="A76" s="2" t="s">
        <v>33</v>
      </c>
      <c r="B76" s="2" t="s">
        <v>34</v>
      </c>
      <c r="C76">
        <f>Finance!C8/Finance!C$5</f>
        <v>4.0598386878745542E-2</v>
      </c>
      <c r="D76">
        <f>Finance!D8/Finance!D$5</f>
        <v>3.8941922635668987E-2</v>
      </c>
      <c r="E76">
        <f>Finance!E8/Finance!E$5</f>
        <v>3.8210233543772905E-2</v>
      </c>
      <c r="F76">
        <f>Finance!F8/Finance!F$5</f>
        <v>4.056126678826065E-2</v>
      </c>
      <c r="G76">
        <f>Finance!G8/Finance!G$5</f>
        <v>3.7951078223262644E-2</v>
      </c>
      <c r="H76">
        <f>Finance!H8/Finance!H$5</f>
        <v>3.8272552783109405E-2</v>
      </c>
      <c r="I76">
        <f>Finance!I8/Finance!I$5</f>
        <v>3.694393662400975E-2</v>
      </c>
      <c r="J76">
        <f>Finance!J8/Finance!J$5</f>
        <v>3.7882797731569003E-2</v>
      </c>
      <c r="K76">
        <f>Finance!K8/Finance!K$5</f>
        <v>3.6390101892285302E-2</v>
      </c>
      <c r="L76">
        <f>Finance!L8/Finance!L$5</f>
        <v>3.3822046388953537E-2</v>
      </c>
      <c r="M76">
        <f>Finance!M8/Finance!M$5</f>
        <v>3.377750232414007E-2</v>
      </c>
      <c r="N76">
        <f>Finance!N8/Finance!N$5</f>
        <v>3.3007430582714117E-2</v>
      </c>
      <c r="O76">
        <f>Finance!O8/Finance!O$5</f>
        <v>3.1701192718141868E-2</v>
      </c>
      <c r="P76">
        <f>Finance!P8/Finance!P$5</f>
        <v>3.5496794871794871E-2</v>
      </c>
      <c r="Q76">
        <f>Finance!Q8/Finance!Q$5</f>
        <v>3.3069291701914943E-2</v>
      </c>
      <c r="R76">
        <f>Finance!R8/Finance!R$5</f>
        <v>3.2911588915625241E-2</v>
      </c>
      <c r="S76">
        <f>Finance!S8/Finance!S$5</f>
        <v>3.3798326026305302E-2</v>
      </c>
      <c r="T76">
        <f>Finance!T8/Finance!T$5</f>
        <v>3.5943003522254241E-2</v>
      </c>
      <c r="U76">
        <f>Finance!U8/Finance!U$5</f>
        <v>3.7850287907869477E-2</v>
      </c>
      <c r="V76">
        <f>Finance!V8/Finance!V$5</f>
        <v>3.3401056481105244E-2</v>
      </c>
      <c r="W76">
        <f>Finance!W8/Finance!W$5</f>
        <v>3.2331859081897209E-2</v>
      </c>
    </row>
    <row r="77" spans="1:23" x14ac:dyDescent="0.25">
      <c r="A77" s="2" t="s">
        <v>35</v>
      </c>
      <c r="B77" s="2" t="s">
        <v>36</v>
      </c>
      <c r="C77">
        <f>Finance!C9/Finance!C$5</f>
        <v>2.3182985626098319E-2</v>
      </c>
      <c r="D77">
        <f>Finance!D9/Finance!D$5</f>
        <v>2.2598870056497179E-2</v>
      </c>
      <c r="E77">
        <f>Finance!E9/Finance!E$5</f>
        <v>2.3619266257560372E-2</v>
      </c>
      <c r="F77">
        <f>Finance!F9/Finance!F$5</f>
        <v>2.2259990051401096E-2</v>
      </c>
      <c r="G77">
        <f>Finance!G9/Finance!G$5</f>
        <v>2.2000912571666635E-2</v>
      </c>
      <c r="H77">
        <f>Finance!H9/Finance!H$5</f>
        <v>2.2303262955854126E-2</v>
      </c>
      <c r="I77">
        <f>Finance!I9/Finance!I$5</f>
        <v>2.1480804387568556E-2</v>
      </c>
      <c r="J77">
        <f>Finance!J9/Finance!J$5</f>
        <v>2.0415879017013232E-2</v>
      </c>
      <c r="K77">
        <f>Finance!K9/Finance!K$5</f>
        <v>1.9305906688117675E-2</v>
      </c>
      <c r="L77">
        <f>Finance!L9/Finance!L$5</f>
        <v>1.885036071677915E-2</v>
      </c>
      <c r="M77">
        <f>Finance!M9/Finance!M$5</f>
        <v>1.7663464518128294E-2</v>
      </c>
      <c r="N77">
        <f>Finance!N9/Finance!N$5</f>
        <v>1.9475948377004299E-2</v>
      </c>
      <c r="O77">
        <f>Finance!O9/Finance!O$5</f>
        <v>2.2049591964846203E-2</v>
      </c>
      <c r="P77">
        <f>Finance!P9/Finance!P$5</f>
        <v>1.8910256410256412E-2</v>
      </c>
      <c r="Q77">
        <f>Finance!Q9/Finance!Q$5</f>
        <v>2.1302776282396369E-2</v>
      </c>
      <c r="R77">
        <f>Finance!R9/Finance!R$5</f>
        <v>2.0336878056353334E-2</v>
      </c>
      <c r="S77">
        <f>Finance!S9/Finance!S$5</f>
        <v>1.9449980071741729E-2</v>
      </c>
      <c r="T77">
        <f>Finance!T9/Finance!T$5</f>
        <v>2.2654498879282739E-2</v>
      </c>
      <c r="U77">
        <f>Finance!U9/Finance!U$5</f>
        <v>0</v>
      </c>
      <c r="V77">
        <f>Finance!V9/Finance!V$5</f>
        <v>1.9179195449004472E-2</v>
      </c>
      <c r="W77">
        <f>Finance!W9/Finance!W$5</f>
        <v>1.9216104926033244E-2</v>
      </c>
    </row>
    <row r="78" spans="1:23" x14ac:dyDescent="0.25">
      <c r="A78" s="2" t="s">
        <v>37</v>
      </c>
      <c r="B78" s="2" t="s">
        <v>38</v>
      </c>
      <c r="C78">
        <f>Finance!C10/Finance!C$5</f>
        <v>1.8834767719551206E-2</v>
      </c>
      <c r="D78">
        <f>Finance!D10/Finance!D$5</f>
        <v>1.8009827477974763E-2</v>
      </c>
      <c r="E78">
        <f>Finance!E10/Finance!E$5</f>
        <v>1.8476005474371993E-2</v>
      </c>
      <c r="F78">
        <f>Finance!F10/Finance!F$5</f>
        <v>1.8923064168462941E-2</v>
      </c>
      <c r="G78">
        <f>Finance!G10/Finance!G$5</f>
        <v>1.75967623544349E-2</v>
      </c>
      <c r="H78">
        <f>Finance!H10/Finance!H$5</f>
        <v>1.7696737044145875E-2</v>
      </c>
      <c r="I78">
        <f>Finance!I10/Finance!I$5</f>
        <v>1.9804996953077393E-2</v>
      </c>
      <c r="J78">
        <f>Finance!J10/Finance!J$5</f>
        <v>1.8449905482041586E-2</v>
      </c>
      <c r="K78">
        <f>Finance!K10/Finance!K$5</f>
        <v>1.8922852983988356E-2</v>
      </c>
      <c r="L78">
        <f>Finance!L10/Finance!L$5</f>
        <v>1.7143743697153054E-2</v>
      </c>
      <c r="M78">
        <f>Finance!M10/Finance!M$5</f>
        <v>1.735357917570499E-2</v>
      </c>
      <c r="N78">
        <f>Finance!N10/Finance!N$5</f>
        <v>1.8615565115369576E-2</v>
      </c>
      <c r="O78">
        <f>Finance!O10/Finance!O$5</f>
        <v>1.6870684243565599E-2</v>
      </c>
      <c r="P78">
        <f>Finance!P10/Finance!P$5</f>
        <v>1.7868589743589743E-2</v>
      </c>
      <c r="Q78">
        <f>Finance!Q10/Finance!Q$5</f>
        <v>1.684226716911482E-2</v>
      </c>
      <c r="R78">
        <f>Finance!R10/Finance!R$5</f>
        <v>1.8008227897228907E-2</v>
      </c>
      <c r="S78">
        <f>Finance!S10/Finance!S$5</f>
        <v>1.5304902351534476E-2</v>
      </c>
      <c r="T78">
        <f>Finance!T10/Finance!T$5</f>
        <v>1.5850144092219021E-2</v>
      </c>
      <c r="U78">
        <f>Finance!U10/Finance!U$5</f>
        <v>0</v>
      </c>
      <c r="V78">
        <f>Finance!V10/Finance!V$5</f>
        <v>1.9829337667614789E-2</v>
      </c>
      <c r="W78">
        <f>Finance!W10/Finance!W$5</f>
        <v>1.6318438310202833E-2</v>
      </c>
    </row>
    <row r="79" spans="1:23" x14ac:dyDescent="0.25">
      <c r="A79" s="2" t="s">
        <v>39</v>
      </c>
      <c r="B79" s="2" t="s">
        <v>40</v>
      </c>
      <c r="C79">
        <f>Finance!C11/Finance!C$5</f>
        <v>0.1765196233046456</v>
      </c>
      <c r="D79">
        <f>Finance!D11/Finance!D$5</f>
        <v>0.16985951468710092</v>
      </c>
      <c r="E79">
        <f>Finance!E11/Finance!E$5</f>
        <v>0.16771886450929319</v>
      </c>
      <c r="F79">
        <f>Finance!F11/Finance!F$5</f>
        <v>0.16419333443873321</v>
      </c>
      <c r="G79">
        <f>Finance!G11/Finance!G$5</f>
        <v>0.16592933521137937</v>
      </c>
      <c r="H79">
        <f>Finance!H11/Finance!H$5</f>
        <v>0.16577735124760076</v>
      </c>
      <c r="I79">
        <f>Finance!I11/Finance!I$5</f>
        <v>0.17710237659963438</v>
      </c>
      <c r="J79">
        <f>Finance!J11/Finance!J$5</f>
        <v>0.17323251417769375</v>
      </c>
      <c r="K79">
        <f>Finance!K11/Finance!K$5</f>
        <v>0.18248678464720752</v>
      </c>
      <c r="L79">
        <f>Finance!L11/Finance!L$5</f>
        <v>0.17795361104646654</v>
      </c>
      <c r="M79">
        <f>Finance!M11/Finance!M$5</f>
        <v>0.17950108459869848</v>
      </c>
      <c r="N79">
        <f>Finance!N11/Finance!N$5</f>
        <v>0.18028940164254986</v>
      </c>
      <c r="O79">
        <f>Finance!O11/Finance!O$5</f>
        <v>0.18746076585059634</v>
      </c>
      <c r="P79">
        <f>Finance!P11/Finance!P$5</f>
        <v>0.18862179487179487</v>
      </c>
      <c r="Q79">
        <f>Finance!Q11/Finance!Q$5</f>
        <v>0.18195800969007153</v>
      </c>
      <c r="R79">
        <f>Finance!R11/Finance!R$5</f>
        <v>0.18116898237988047</v>
      </c>
      <c r="S79">
        <f>Finance!S11/Finance!S$5</f>
        <v>0.17696293343961739</v>
      </c>
      <c r="T79">
        <f>Finance!T11/Finance!T$5</f>
        <v>0.18435798911303233</v>
      </c>
      <c r="U79">
        <f>Finance!U11/Finance!U$5</f>
        <v>0.17274472168905949</v>
      </c>
      <c r="V79">
        <f>Finance!V11/Finance!V$5</f>
        <v>0.17464445347419749</v>
      </c>
      <c r="W79">
        <f>Finance!W11/Finance!W$5</f>
        <v>0.18331554064358699</v>
      </c>
    </row>
    <row r="80" spans="1:23" x14ac:dyDescent="0.25">
      <c r="A80" s="12" t="s">
        <v>41</v>
      </c>
      <c r="B80" s="12" t="s">
        <v>42</v>
      </c>
      <c r="C80">
        <f>Finance!C12/Finance!C$5</f>
        <v>8.3720091920875955E-2</v>
      </c>
      <c r="D80">
        <f>Finance!D12/Finance!D$5</f>
        <v>8.3901552048834344E-2</v>
      </c>
      <c r="E80">
        <f>Finance!E12/Finance!E$5</f>
        <v>7.9952319985872586E-2</v>
      </c>
      <c r="F80">
        <f>Finance!F12/Finance!F$5</f>
        <v>7.7516166473221682E-2</v>
      </c>
      <c r="G80">
        <f>Finance!G12/Finance!G$5</f>
        <v>7.9056480250758829E-2</v>
      </c>
      <c r="H80">
        <f>Finance!H12/Finance!H$5</f>
        <v>8.0710172744721684E-2</v>
      </c>
      <c r="I80">
        <f>Finance!I12/Finance!I$5</f>
        <v>8.4856794637416216E-2</v>
      </c>
      <c r="J80">
        <f>Finance!J12/Finance!J$5</f>
        <v>8.3705103969754252E-2</v>
      </c>
      <c r="K80">
        <f>Finance!K12/Finance!K$5</f>
        <v>8.6033861947445028E-2</v>
      </c>
      <c r="L80">
        <f>Finance!L12/Finance!L$5</f>
        <v>8.1607322938484217E-2</v>
      </c>
      <c r="M80">
        <f>Finance!M12/Finance!M$5</f>
        <v>8.4211341803532694E-2</v>
      </c>
      <c r="N80">
        <f>Finance!N12/Finance!N$5</f>
        <v>8.4082909659757524E-2</v>
      </c>
      <c r="O80">
        <f>Finance!O12/Finance!O$5</f>
        <v>8.5765850596359064E-2</v>
      </c>
      <c r="P80">
        <f>Finance!P12/Finance!P$5</f>
        <v>8.5336538461538464E-2</v>
      </c>
      <c r="Q80">
        <f>Finance!Q12/Finance!Q$5</f>
        <v>8.9440898254249016E-2</v>
      </c>
      <c r="R80">
        <f>Finance!R12/Finance!R$5</f>
        <v>9.1283086237677558E-2</v>
      </c>
      <c r="S80">
        <f>Finance!S12/Finance!S$5</f>
        <v>8.2821841371064173E-2</v>
      </c>
      <c r="T80">
        <f>Finance!T12/Finance!T$5</f>
        <v>8.8376560999039386E-2</v>
      </c>
      <c r="U80">
        <f>Finance!U12/Finance!U$5</f>
        <v>8.3992322456813817E-2</v>
      </c>
      <c r="V80">
        <f>Finance!V12/Finance!V$5</f>
        <v>7.6879317350670454E-2</v>
      </c>
      <c r="W80">
        <f>Finance!W12/Finance!W$5</f>
        <v>7.960957755070916E-2</v>
      </c>
    </row>
    <row r="81" spans="1:23" x14ac:dyDescent="0.25">
      <c r="A81" s="2" t="s">
        <v>43</v>
      </c>
      <c r="B81" s="2" t="s">
        <v>44</v>
      </c>
      <c r="C81">
        <f>Finance!C13/Finance!C$5</f>
        <v>1.2165998287748388E-2</v>
      </c>
      <c r="D81">
        <f>Finance!D13/Finance!D$5</f>
        <v>1.0563456501504427E-2</v>
      </c>
      <c r="E81">
        <f>Finance!E13/Finance!E$5</f>
        <v>1.055141053375127E-2</v>
      </c>
      <c r="F81">
        <f>Finance!F13/Finance!F$5</f>
        <v>9.7413364284529933E-3</v>
      </c>
      <c r="G81">
        <f>Finance!G13/Finance!G$5</f>
        <v>9.6216795286368957E-3</v>
      </c>
      <c r="H81">
        <f>Finance!H13/Finance!H$5</f>
        <v>9.769673704414587E-3</v>
      </c>
      <c r="I81">
        <f>Finance!I13/Finance!I$5</f>
        <v>1.2568555758683729E-2</v>
      </c>
      <c r="J81">
        <f>Finance!J13/Finance!J$5</f>
        <v>1.3081285444234404E-2</v>
      </c>
      <c r="K81">
        <f>Finance!K13/Finance!K$5</f>
        <v>1.4019765571133073E-2</v>
      </c>
      <c r="L81">
        <f>Finance!L13/Finance!L$5</f>
        <v>1.3420215654332482E-2</v>
      </c>
      <c r="M81">
        <f>Finance!M13/Finance!M$5</f>
        <v>1.324759838859622E-2</v>
      </c>
      <c r="N81">
        <f>Finance!N13/Finance!N$5</f>
        <v>1.368791552600704E-2</v>
      </c>
      <c r="O81">
        <f>Finance!O13/Finance!O$5</f>
        <v>1.6164469554300061E-2</v>
      </c>
      <c r="P81">
        <f>Finance!P13/Finance!P$5</f>
        <v>1.5224358974358974E-2</v>
      </c>
      <c r="Q81">
        <f>Finance!Q13/Finance!Q$5</f>
        <v>1.0997462124125203E-2</v>
      </c>
      <c r="R81">
        <f>Finance!R13/Finance!R$5</f>
        <v>1.2574710859271908E-2</v>
      </c>
      <c r="S81">
        <f>Finance!S13/Finance!S$5</f>
        <v>1.3312076524511758E-2</v>
      </c>
      <c r="T81">
        <f>Finance!T13/Finance!T$5</f>
        <v>1.3528658341338455E-2</v>
      </c>
      <c r="U81">
        <f>Finance!U13/Finance!U$5</f>
        <v>0</v>
      </c>
      <c r="V81">
        <f>Finance!V13/Finance!V$5</f>
        <v>1.4140593254774481E-2</v>
      </c>
      <c r="W81">
        <f>Finance!W13/Finance!W$5</f>
        <v>1.5632148848558791E-2</v>
      </c>
    </row>
    <row r="82" spans="1:23" x14ac:dyDescent="0.25">
      <c r="A82" s="2" t="s">
        <v>45</v>
      </c>
      <c r="B82" s="2" t="s">
        <v>46</v>
      </c>
      <c r="C82">
        <f>Finance!C14/Finance!C$5</f>
        <v>1.034109854458613E-2</v>
      </c>
      <c r="D82">
        <f>Finance!D14/Finance!D$5</f>
        <v>1.0368638656189796E-2</v>
      </c>
      <c r="E82">
        <f>Finance!E14/Finance!E$5</f>
        <v>1.0816299501125778E-2</v>
      </c>
      <c r="F82">
        <f>Finance!F14/Finance!F$5</f>
        <v>9.9278726579340067E-3</v>
      </c>
      <c r="G82">
        <f>Finance!G14/Finance!G$5</f>
        <v>1.0435058622810325E-2</v>
      </c>
      <c r="H82">
        <f>Finance!H14/Finance!H$5</f>
        <v>9.5393474088291755E-3</v>
      </c>
      <c r="I82">
        <f>Finance!I14/Finance!I$5</f>
        <v>1.1349786715417429E-2</v>
      </c>
      <c r="J82">
        <f>Finance!J14/Finance!J$5</f>
        <v>1.058601134215501E-2</v>
      </c>
      <c r="K82">
        <f>Finance!K14/Finance!K$5</f>
        <v>1.1491611123879569E-2</v>
      </c>
      <c r="L82">
        <f>Finance!L14/Finance!L$5</f>
        <v>1.1791172135598479E-2</v>
      </c>
      <c r="M82">
        <f>Finance!M14/Finance!M$5</f>
        <v>1.13882863340564E-2</v>
      </c>
      <c r="N82">
        <f>Finance!N14/Finance!N$5</f>
        <v>1.1810715682440359E-2</v>
      </c>
      <c r="O82">
        <f>Finance!O14/Finance!O$5</f>
        <v>1.2005649717514125E-2</v>
      </c>
      <c r="P82">
        <f>Finance!P14/Finance!P$5</f>
        <v>1.3621794871794872E-2</v>
      </c>
      <c r="Q82">
        <f>Finance!Q14/Finance!Q$5</f>
        <v>1.0997462124125203E-2</v>
      </c>
      <c r="R82">
        <f>Finance!R14/Finance!R$5</f>
        <v>9.3922223084685237E-3</v>
      </c>
      <c r="S82">
        <f>Finance!S14/Finance!S$5</f>
        <v>9.1669988043045041E-3</v>
      </c>
      <c r="T82">
        <f>Finance!T14/Finance!T$5</f>
        <v>9.8463016330451493E-3</v>
      </c>
      <c r="U82">
        <f>Finance!U14/Finance!U$5</f>
        <v>0</v>
      </c>
      <c r="V82">
        <f>Finance!V14/Finance!V$5</f>
        <v>1.1052417716375457E-2</v>
      </c>
      <c r="W82">
        <f>Finance!W14/Finance!W$5</f>
        <v>0</v>
      </c>
    </row>
    <row r="83" spans="1:23" x14ac:dyDescent="0.25">
      <c r="A83" s="2" t="s">
        <v>47</v>
      </c>
      <c r="B83" s="2" t="s">
        <v>48</v>
      </c>
      <c r="C83">
        <f>Finance!C15/Finance!C$5</f>
        <v>1.1152165097102689E-2</v>
      </c>
      <c r="D83">
        <f>Finance!D15/Finance!D$5</f>
        <v>1.006558867458926E-2</v>
      </c>
      <c r="E83">
        <f>Finance!E15/Finance!E$5</f>
        <v>1.0154077082689507E-2</v>
      </c>
      <c r="F83">
        <f>Finance!F15/Finance!F$5</f>
        <v>1.1544519980102802E-2</v>
      </c>
      <c r="G83">
        <f>Finance!G15/Finance!G$5</f>
        <v>1.0712797825698813E-2</v>
      </c>
      <c r="H83">
        <f>Finance!H15/Finance!H$5</f>
        <v>1.0614203454894434E-2</v>
      </c>
      <c r="I83">
        <f>Finance!I15/Finance!I$5</f>
        <v>1.3711151736745888E-2</v>
      </c>
      <c r="J83">
        <f>Finance!J15/Finance!J$5</f>
        <v>1.2930056710775049E-2</v>
      </c>
      <c r="K83">
        <f>Finance!K15/Finance!K$5</f>
        <v>1.3100436681222708E-2</v>
      </c>
      <c r="L83">
        <f>Finance!L15/Finance!L$5</f>
        <v>1.4351097665037624E-2</v>
      </c>
      <c r="M83">
        <f>Finance!M15/Finance!M$5</f>
        <v>1.4254725751471955E-2</v>
      </c>
      <c r="N83">
        <f>Finance!N15/Finance!N$5</f>
        <v>1.5408682049276496E-2</v>
      </c>
      <c r="O83">
        <f>Finance!O15/Finance!O$5</f>
        <v>1.4359698681732579E-2</v>
      </c>
      <c r="P83">
        <f>Finance!P15/Finance!P$5</f>
        <v>1.4983974358974358E-2</v>
      </c>
      <c r="Q83">
        <f>Finance!Q15/Finance!Q$5</f>
        <v>1.3381527339844651E-2</v>
      </c>
      <c r="R83">
        <f>Finance!R15/Finance!R$5</f>
        <v>1.3583792594892494E-2</v>
      </c>
      <c r="S83">
        <f>Finance!S15/Finance!S$5</f>
        <v>1.4826624153049025E-2</v>
      </c>
      <c r="T83">
        <f>Finance!T15/Finance!T$5</f>
        <v>1.4249119436439322E-2</v>
      </c>
      <c r="U83">
        <f>Finance!U15/Finance!U$5</f>
        <v>0</v>
      </c>
      <c r="V83">
        <f>Finance!V15/Finance!V$5</f>
        <v>1.3978057700121902E-2</v>
      </c>
      <c r="W83">
        <f>Finance!W15/Finance!W$5</f>
        <v>1.6165929540948604E-2</v>
      </c>
    </row>
    <row r="84" spans="1:23" x14ac:dyDescent="0.25">
      <c r="A84" s="2" t="s">
        <v>49</v>
      </c>
      <c r="B84" s="2" t="s">
        <v>50</v>
      </c>
      <c r="C84">
        <f>Finance!C16/Finance!C$5</f>
        <v>2.3768755914026943E-2</v>
      </c>
      <c r="D84">
        <f>Finance!D16/Finance!D$5</f>
        <v>2.1148559430266035E-2</v>
      </c>
      <c r="E84">
        <f>Finance!E16/Finance!E$5</f>
        <v>2.1522228599178846E-2</v>
      </c>
      <c r="F84">
        <f>Finance!F16/Finance!F$5</f>
        <v>2.3793732382689437E-2</v>
      </c>
      <c r="G84">
        <f>Finance!G16/Finance!G$5</f>
        <v>2.4064118078838258E-2</v>
      </c>
      <c r="H84">
        <f>Finance!H16/Finance!H$5</f>
        <v>2.3781190019193859E-2</v>
      </c>
      <c r="I84">
        <f>Finance!I16/Finance!I$5</f>
        <v>2.1633150517976842E-2</v>
      </c>
      <c r="J84">
        <f>Finance!J16/Finance!J$5</f>
        <v>2.2079395085066161E-2</v>
      </c>
      <c r="K84">
        <f>Finance!K16/Finance!K$5</f>
        <v>2.4668658545928143E-2</v>
      </c>
      <c r="L84">
        <f>Finance!L16/Finance!L$5</f>
        <v>2.428050577922582E-2</v>
      </c>
      <c r="M84">
        <f>Finance!M16/Finance!M$5</f>
        <v>2.27765726681128E-2</v>
      </c>
      <c r="N84">
        <f>Finance!N16/Finance!N$5</f>
        <v>2.2291748142354323E-2</v>
      </c>
      <c r="O84">
        <f>Finance!O16/Finance!O$5</f>
        <v>2.3540489642184557E-2</v>
      </c>
      <c r="P84">
        <f>Finance!P16/Finance!P$5</f>
        <v>2.3397435897435898E-2</v>
      </c>
      <c r="Q84">
        <f>Finance!Q16/Finance!Q$5</f>
        <v>2.3533030839037149E-2</v>
      </c>
      <c r="R84">
        <f>Finance!R16/Finance!R$5</f>
        <v>2.1578824807886362E-2</v>
      </c>
      <c r="S84">
        <f>Finance!S16/Finance!S$5</f>
        <v>2.2558788361897172E-2</v>
      </c>
      <c r="T84">
        <f>Finance!T16/Finance!T$5</f>
        <v>2.3294908741594622E-2</v>
      </c>
      <c r="U84">
        <f>Finance!U16/Finance!U$5</f>
        <v>0</v>
      </c>
      <c r="V84">
        <f>Finance!V16/Finance!V$5</f>
        <v>1.7797643234457535E-2</v>
      </c>
      <c r="W84">
        <f>Finance!W16/Finance!W$5</f>
        <v>2.4706420619185602E-2</v>
      </c>
    </row>
    <row r="85" spans="1:23" x14ac:dyDescent="0.25">
      <c r="A85" s="2" t="s">
        <v>51</v>
      </c>
      <c r="B85" s="2" t="s">
        <v>52</v>
      </c>
      <c r="C85">
        <f>Finance!C17/Finance!C$5</f>
        <v>1.5748208894696525E-2</v>
      </c>
      <c r="D85">
        <f>Finance!D17/Finance!D$5</f>
        <v>1.4589691971340132E-2</v>
      </c>
      <c r="E85">
        <f>Finance!E17/Finance!E$5</f>
        <v>1.4635115447441614E-2</v>
      </c>
      <c r="F85">
        <f>Finance!F17/Finance!F$5</f>
        <v>1.3223346045431935E-2</v>
      </c>
      <c r="G85">
        <f>Finance!G17/Finance!G$5</f>
        <v>1.3847283115440315E-2</v>
      </c>
      <c r="H85">
        <f>Finance!H17/Finance!H$5</f>
        <v>1.3339731285988483E-2</v>
      </c>
      <c r="I85">
        <f>Finance!I17/Finance!I$5</f>
        <v>1.3863497867154174E-2</v>
      </c>
      <c r="J85">
        <f>Finance!J17/Finance!J$5</f>
        <v>1.3988657844990548E-2</v>
      </c>
      <c r="K85">
        <f>Finance!K17/Finance!K$5</f>
        <v>1.4862483720217574E-2</v>
      </c>
      <c r="L85">
        <f>Finance!L17/Finance!L$5</f>
        <v>1.3575362656116672E-2</v>
      </c>
      <c r="M85">
        <f>Finance!M17/Finance!M$5</f>
        <v>1.5106910443136039E-2</v>
      </c>
      <c r="N85">
        <f>Finance!N17/Finance!N$5</f>
        <v>1.423543214704732E-2</v>
      </c>
      <c r="O85">
        <f>Finance!O17/Finance!O$5</f>
        <v>1.5144381669805399E-2</v>
      </c>
      <c r="P85">
        <f>Finance!P17/Finance!P$5</f>
        <v>1.4903846153846155E-2</v>
      </c>
      <c r="Q85">
        <f>Finance!Q17/Finance!Q$5</f>
        <v>1.4688917942013383E-2</v>
      </c>
      <c r="R85">
        <f>Finance!R17/Finance!R$5</f>
        <v>1.3583792594892494E-2</v>
      </c>
      <c r="S85">
        <f>Finance!S17/Finance!S$5</f>
        <v>1.4587485053806299E-2</v>
      </c>
      <c r="T85">
        <f>Finance!T17/Finance!T$5</f>
        <v>1.7531219980787702E-2</v>
      </c>
      <c r="U85">
        <f>Finance!U17/Finance!U$5</f>
        <v>0</v>
      </c>
      <c r="V85">
        <f>Finance!V17/Finance!V$5</f>
        <v>1.7635107679804956E-2</v>
      </c>
      <c r="W85">
        <f>Finance!W17/Finance!W$5</f>
        <v>1.5784657617813024E-2</v>
      </c>
    </row>
    <row r="86" spans="1:23" x14ac:dyDescent="0.25">
      <c r="A86" s="2" t="s">
        <v>53</v>
      </c>
      <c r="B86" s="2" t="s">
        <v>54</v>
      </c>
      <c r="C86">
        <f>Finance!C18/Finance!C$5</f>
        <v>1.9600775019150182E-2</v>
      </c>
      <c r="D86">
        <f>Finance!D18/Finance!D$5</f>
        <v>1.9222027404376906E-2</v>
      </c>
      <c r="E86">
        <f>Finance!E18/Finance!E$5</f>
        <v>2.0109487439848129E-2</v>
      </c>
      <c r="F86">
        <f>Finance!F18/Finance!F$5</f>
        <v>1.8446360470900348E-2</v>
      </c>
      <c r="G86">
        <f>Finance!G18/Finance!G$5</f>
        <v>1.8191917789195947E-2</v>
      </c>
      <c r="H86">
        <f>Finance!H18/Finance!H$5</f>
        <v>1.8003838771593089E-2</v>
      </c>
      <c r="I86">
        <f>Finance!I18/Finance!I$5</f>
        <v>1.9119439366240099E-2</v>
      </c>
      <c r="J86">
        <f>Finance!J18/Finance!J$5</f>
        <v>1.6862003780718338E-2</v>
      </c>
      <c r="K86">
        <f>Finance!K18/Finance!K$5</f>
        <v>1.8309967057381443E-2</v>
      </c>
      <c r="L86">
        <f>Finance!L18/Finance!L$5</f>
        <v>1.885036071677915E-2</v>
      </c>
      <c r="M86">
        <f>Finance!M18/Finance!M$5</f>
        <v>1.8593120545398203E-2</v>
      </c>
      <c r="N86">
        <f>Finance!N18/Finance!N$5</f>
        <v>1.8771998435666796E-2</v>
      </c>
      <c r="O86">
        <f>Finance!O18/Finance!O$5</f>
        <v>2.0480225988700564E-2</v>
      </c>
      <c r="P86">
        <f>Finance!P18/Finance!P$5</f>
        <v>2.1153846153846152E-2</v>
      </c>
      <c r="Q86">
        <f>Finance!Q18/Finance!Q$5</f>
        <v>1.8995616396216258E-2</v>
      </c>
      <c r="R86">
        <f>Finance!R18/Finance!R$5</f>
        <v>1.9094931304820307E-2</v>
      </c>
      <c r="S86">
        <f>Finance!S18/Finance!S$5</f>
        <v>1.9609406137903549E-2</v>
      </c>
      <c r="T86">
        <f>Finance!T18/Finance!T$5</f>
        <v>1.7531219980787702E-2</v>
      </c>
      <c r="U86">
        <f>Finance!U18/Finance!U$5</f>
        <v>0</v>
      </c>
      <c r="V86">
        <f>Finance!V18/Finance!V$5</f>
        <v>2.3161316537992686E-2</v>
      </c>
      <c r="W86">
        <f>Finance!W18/Finance!W$5</f>
        <v>2.2495043464999236E-2</v>
      </c>
    </row>
    <row r="87" spans="1:23" x14ac:dyDescent="0.25">
      <c r="A87" s="2" t="s">
        <v>55</v>
      </c>
      <c r="B87" s="2" t="s">
        <v>56</v>
      </c>
      <c r="C87">
        <f>Finance!C19/Finance!C$5</f>
        <v>5.8374262154733472E-2</v>
      </c>
      <c r="D87">
        <f>Finance!D19/Finance!D$5</f>
        <v>5.7774314349416628E-2</v>
      </c>
      <c r="E87">
        <f>Finance!E19/Finance!E$5</f>
        <v>5.5759127632334114E-2</v>
      </c>
      <c r="F87">
        <f>Finance!F19/Finance!F$5</f>
        <v>5.674846625766871E-2</v>
      </c>
      <c r="G87">
        <f>Finance!G19/Finance!G$5</f>
        <v>5.5488325034221436E-2</v>
      </c>
      <c r="H87">
        <f>Finance!H19/Finance!H$5</f>
        <v>5.8157389635316699E-2</v>
      </c>
      <c r="I87">
        <f>Finance!I19/Finance!I$5</f>
        <v>2.8869591712370506E-2</v>
      </c>
      <c r="J87">
        <f>Finance!J19/Finance!J$5</f>
        <v>2.8506616257088849E-2</v>
      </c>
      <c r="K87">
        <f>Finance!K19/Finance!K$5</f>
        <v>2.8575806328047192E-2</v>
      </c>
      <c r="L87">
        <f>Finance!L19/Finance!L$5</f>
        <v>2.7150725312233344E-2</v>
      </c>
      <c r="M87">
        <f>Finance!M19/Finance!M$5</f>
        <v>2.8741865509761391E-2</v>
      </c>
      <c r="N87">
        <f>Finance!N19/Finance!N$5</f>
        <v>2.8940164254986311E-2</v>
      </c>
      <c r="O87">
        <f>Finance!O19/Finance!O$5</f>
        <v>2.8327055869428752E-2</v>
      </c>
      <c r="P87">
        <f>Finance!P19/Finance!P$5</f>
        <v>2.9166666666666667E-2</v>
      </c>
      <c r="Q87">
        <f>Finance!Q19/Finance!Q$5</f>
        <v>3.2069522417903562E-2</v>
      </c>
      <c r="R87">
        <f>Finance!R19/Finance!R$5</f>
        <v>2.9806722036792674E-2</v>
      </c>
      <c r="S87">
        <f>Finance!S19/Finance!S$5</f>
        <v>3.3718612993224387E-2</v>
      </c>
      <c r="T87">
        <f>Finance!T19/Finance!T$5</f>
        <v>3.4662183797630482E-2</v>
      </c>
      <c r="U87">
        <f>Finance!U19/Finance!U$5</f>
        <v>3.2936660268714009E-2</v>
      </c>
      <c r="V87">
        <f>Finance!V19/Finance!V$5</f>
        <v>2.8118650954896386E-2</v>
      </c>
      <c r="W87">
        <f>Finance!W19/Finance!W$5</f>
        <v>3.675461339026994E-2</v>
      </c>
    </row>
    <row r="88" spans="1:23" x14ac:dyDescent="0.25">
      <c r="A88" s="2" t="s">
        <v>57</v>
      </c>
      <c r="B88" s="2" t="s">
        <v>56</v>
      </c>
      <c r="C88">
        <f>Finance!C20/Finance!C$5</f>
        <v>5.8374262154733472E-2</v>
      </c>
      <c r="D88">
        <f>Finance!D20/Finance!D$5</f>
        <v>5.7774314349416628E-2</v>
      </c>
      <c r="E88">
        <f>Finance!E20/Finance!E$5</f>
        <v>5.5759127632334114E-2</v>
      </c>
      <c r="F88">
        <f>Finance!F20/Finance!F$5</f>
        <v>5.674846625766871E-2</v>
      </c>
      <c r="G88">
        <f>Finance!G20/Finance!G$5</f>
        <v>5.5488325034221436E-2</v>
      </c>
      <c r="H88">
        <f>Finance!H20/Finance!H$5</f>
        <v>5.8157389635316699E-2</v>
      </c>
      <c r="I88">
        <f>Finance!I20/Finance!I$5</f>
        <v>2.8869591712370506E-2</v>
      </c>
      <c r="J88">
        <f>Finance!J20/Finance!J$5</f>
        <v>2.8506616257088849E-2</v>
      </c>
      <c r="K88">
        <f>Finance!K20/Finance!K$5</f>
        <v>2.8575806328047192E-2</v>
      </c>
      <c r="L88">
        <f>Finance!L20/Finance!L$5</f>
        <v>2.7150725312233344E-2</v>
      </c>
      <c r="M88">
        <f>Finance!M20/Finance!M$5</f>
        <v>2.8741865509761391E-2</v>
      </c>
      <c r="N88">
        <f>Finance!N20/Finance!N$5</f>
        <v>2.8940164254986311E-2</v>
      </c>
      <c r="O88">
        <f>Finance!O20/Finance!O$5</f>
        <v>2.8327055869428752E-2</v>
      </c>
      <c r="P88">
        <f>Finance!P20/Finance!P$5</f>
        <v>2.9166666666666667E-2</v>
      </c>
      <c r="Q88">
        <f>Finance!Q20/Finance!Q$5</f>
        <v>3.2069522417903562E-2</v>
      </c>
      <c r="R88">
        <f>Finance!R20/Finance!R$5</f>
        <v>2.9806722036792674E-2</v>
      </c>
      <c r="S88">
        <f>Finance!S20/Finance!S$5</f>
        <v>3.3718612993224387E-2</v>
      </c>
      <c r="T88">
        <f>Finance!T20/Finance!T$5</f>
        <v>3.4662183797630482E-2</v>
      </c>
      <c r="U88">
        <f>Finance!U20/Finance!U$5</f>
        <v>3.2936660268714009E-2</v>
      </c>
      <c r="V88">
        <f>Finance!V20/Finance!V$5</f>
        <v>2.8118650954896386E-2</v>
      </c>
      <c r="W88">
        <f>Finance!W20/Finance!W$5</f>
        <v>3.675461339026994E-2</v>
      </c>
    </row>
    <row r="89" spans="1:23" x14ac:dyDescent="0.25">
      <c r="A89" s="2" t="s">
        <v>58</v>
      </c>
      <c r="B89" s="2" t="s">
        <v>59</v>
      </c>
      <c r="C89">
        <f>Finance!C21/Finance!C$5</f>
        <v>2.3881404046320911E-2</v>
      </c>
      <c r="D89">
        <f>Finance!D21/Finance!D$5</f>
        <v>2.4590341364157844E-2</v>
      </c>
      <c r="E89">
        <f>Finance!E21/Finance!E$5</f>
        <v>2.5826674319014614E-2</v>
      </c>
      <c r="F89">
        <f>Finance!F21/Finance!F$5</f>
        <v>2.4684961034654285E-2</v>
      </c>
      <c r="G89">
        <f>Finance!G21/Finance!G$5</f>
        <v>2.5948776955581569E-2</v>
      </c>
      <c r="H89">
        <f>Finance!H21/Finance!H$5</f>
        <v>2.5854126679462571E-2</v>
      </c>
      <c r="I89">
        <f>Finance!I21/Finance!I$5</f>
        <v>2.1709323583180989E-2</v>
      </c>
      <c r="J89">
        <f>Finance!J21/Finance!J$5</f>
        <v>2.2835538752362949E-2</v>
      </c>
      <c r="K89">
        <f>Finance!K21/Finance!K$5</f>
        <v>2.4821880027579867E-2</v>
      </c>
      <c r="L89">
        <f>Finance!L21/Finance!L$5</f>
        <v>2.1565433248002485E-2</v>
      </c>
      <c r="M89">
        <f>Finance!M21/Finance!M$5</f>
        <v>2.2156801983266194E-2</v>
      </c>
      <c r="N89">
        <f>Finance!N21/Finance!N$5</f>
        <v>2.2135314822057099E-2</v>
      </c>
      <c r="O89">
        <f>Finance!O21/Finance!O$5</f>
        <v>2.1892655367231634E-2</v>
      </c>
      <c r="P89">
        <f>Finance!P21/Finance!P$5</f>
        <v>2.1474358974358974E-2</v>
      </c>
      <c r="Q89">
        <f>Finance!Q21/Finance!Q$5</f>
        <v>2.6224717372913944E-2</v>
      </c>
      <c r="R89">
        <f>Finance!R21/Finance!R$5</f>
        <v>2.5615151750368704E-2</v>
      </c>
      <c r="S89">
        <f>Finance!S21/Finance!S$5</f>
        <v>2.4232762056596253E-2</v>
      </c>
      <c r="T89">
        <f>Finance!T21/Finance!T$5</f>
        <v>2.3134806276016648E-2</v>
      </c>
      <c r="U89">
        <f>Finance!U21/Finance!U$5</f>
        <v>1.9884836852207294E-2</v>
      </c>
      <c r="V89">
        <f>Finance!V21/Finance!V$5</f>
        <v>2.2348638764729784E-2</v>
      </c>
      <c r="W89">
        <f>Finance!W21/Finance!W$5</f>
        <v>2.1885008387982307E-2</v>
      </c>
    </row>
    <row r="90" spans="1:23" x14ac:dyDescent="0.25">
      <c r="A90" s="2" t="s">
        <v>60</v>
      </c>
      <c r="B90" s="2" t="s">
        <v>59</v>
      </c>
      <c r="C90">
        <f>Finance!C22/Finance!C$5</f>
        <v>2.3881404046320911E-2</v>
      </c>
      <c r="D90">
        <f>Finance!D22/Finance!D$5</f>
        <v>2.4590341364157844E-2</v>
      </c>
      <c r="E90">
        <f>Finance!E22/Finance!E$5</f>
        <v>2.5826674319014614E-2</v>
      </c>
      <c r="F90">
        <f>Finance!F22/Finance!F$5</f>
        <v>2.4684961034654285E-2</v>
      </c>
      <c r="G90">
        <f>Finance!G22/Finance!G$5</f>
        <v>2.5948776955581569E-2</v>
      </c>
      <c r="H90">
        <f>Finance!H22/Finance!H$5</f>
        <v>2.5854126679462571E-2</v>
      </c>
      <c r="I90">
        <f>Finance!I22/Finance!I$5</f>
        <v>2.1709323583180989E-2</v>
      </c>
      <c r="J90">
        <f>Finance!J22/Finance!J$5</f>
        <v>2.2835538752362949E-2</v>
      </c>
      <c r="K90">
        <f>Finance!K22/Finance!K$5</f>
        <v>2.4821880027579867E-2</v>
      </c>
      <c r="L90">
        <f>Finance!L22/Finance!L$5</f>
        <v>2.1565433248002485E-2</v>
      </c>
      <c r="M90">
        <f>Finance!M22/Finance!M$5</f>
        <v>2.2156801983266194E-2</v>
      </c>
      <c r="N90">
        <f>Finance!N22/Finance!N$5</f>
        <v>2.2135314822057099E-2</v>
      </c>
      <c r="O90">
        <f>Finance!O22/Finance!O$5</f>
        <v>2.1892655367231634E-2</v>
      </c>
      <c r="P90">
        <f>Finance!P22/Finance!P$5</f>
        <v>2.1474358974358974E-2</v>
      </c>
      <c r="Q90">
        <f>Finance!Q22/Finance!Q$5</f>
        <v>2.6224717372913944E-2</v>
      </c>
      <c r="R90">
        <f>Finance!R22/Finance!R$5</f>
        <v>2.5615151750368704E-2</v>
      </c>
      <c r="S90">
        <f>Finance!S22/Finance!S$5</f>
        <v>2.4232762056596253E-2</v>
      </c>
      <c r="T90">
        <f>Finance!T22/Finance!T$5</f>
        <v>2.3134806276016648E-2</v>
      </c>
      <c r="U90">
        <f>Finance!U22/Finance!U$5</f>
        <v>1.9884836852207294E-2</v>
      </c>
      <c r="V90">
        <f>Finance!V22/Finance!V$5</f>
        <v>2.2348638764729784E-2</v>
      </c>
      <c r="W90">
        <f>Finance!W22/Finance!W$5</f>
        <v>2.1885008387982307E-2</v>
      </c>
    </row>
    <row r="91" spans="1:23" x14ac:dyDescent="0.25">
      <c r="A91" s="2" t="s">
        <v>61</v>
      </c>
      <c r="B91" s="2" t="s">
        <v>62</v>
      </c>
      <c r="C91">
        <f>Finance!C23/Finance!C$5</f>
        <v>7.3671878520254136E-3</v>
      </c>
      <c r="D91">
        <f>Finance!D23/Finance!D$5</f>
        <v>7.9875316578998639E-3</v>
      </c>
      <c r="E91">
        <f>Finance!E23/Finance!E$5</f>
        <v>7.5272614895589606E-3</v>
      </c>
      <c r="F91">
        <f>Finance!F23/Finance!F$5</f>
        <v>7.3992704360802521E-3</v>
      </c>
      <c r="G91">
        <f>Finance!G23/Finance!G$5</f>
        <v>7.7171821374015515E-3</v>
      </c>
      <c r="H91">
        <f>Finance!H23/Finance!H$5</f>
        <v>7.4856046065259118E-3</v>
      </c>
      <c r="I91">
        <f>Finance!I23/Finance!I$5</f>
        <v>6.1700182815356492E-3</v>
      </c>
      <c r="J91">
        <f>Finance!J23/Finance!J$5</f>
        <v>6.351606805293006E-3</v>
      </c>
      <c r="K91">
        <f>Finance!K23/Finance!K$5</f>
        <v>5.822416302765648E-3</v>
      </c>
      <c r="L91">
        <f>Finance!L23/Finance!L$5</f>
        <v>6.5937475758280975E-3</v>
      </c>
      <c r="M91">
        <f>Finance!M23/Finance!M$5</f>
        <v>5.0356368143786804E-3</v>
      </c>
      <c r="N91">
        <f>Finance!N23/Finance!N$5</f>
        <v>5.1622995698083693E-3</v>
      </c>
      <c r="O91">
        <f>Finance!O23/Finance!O$5</f>
        <v>4.786566227244193E-3</v>
      </c>
      <c r="P91">
        <f>Finance!P23/Finance!P$5</f>
        <v>4.7275641025641031E-3</v>
      </c>
      <c r="Q91">
        <f>Finance!Q23/Finance!Q$5</f>
        <v>5.3064677382142584E-3</v>
      </c>
      <c r="R91">
        <f>Finance!R23/Finance!R$5</f>
        <v>5.2782736940153695E-3</v>
      </c>
      <c r="S91">
        <f>Finance!S23/Finance!S$5</f>
        <v>5.1016341171781585E-3</v>
      </c>
      <c r="T91">
        <f>Finance!T23/Finance!T$5</f>
        <v>0</v>
      </c>
      <c r="U91">
        <f>Finance!U23/Finance!U$5</f>
        <v>0</v>
      </c>
      <c r="V91">
        <f>Finance!V23/Finance!V$5</f>
        <v>0</v>
      </c>
      <c r="W91">
        <f>Finance!W23/Finance!W$5</f>
        <v>0</v>
      </c>
    </row>
    <row r="92" spans="1:23" x14ac:dyDescent="0.25">
      <c r="A92" s="2" t="s">
        <v>63</v>
      </c>
      <c r="B92" s="2" t="s">
        <v>62</v>
      </c>
      <c r="C92">
        <f>Finance!C24/Finance!C$5</f>
        <v>7.3671878520254136E-3</v>
      </c>
      <c r="D92">
        <f>Finance!D24/Finance!D$5</f>
        <v>7.9875316578998639E-3</v>
      </c>
      <c r="E92">
        <f>Finance!E24/Finance!E$5</f>
        <v>7.5272614895589606E-3</v>
      </c>
      <c r="F92">
        <f>Finance!F24/Finance!F$5</f>
        <v>7.3992704360802521E-3</v>
      </c>
      <c r="G92">
        <f>Finance!G24/Finance!G$5</f>
        <v>7.7171821374015515E-3</v>
      </c>
      <c r="H92">
        <f>Finance!H24/Finance!H$5</f>
        <v>7.4856046065259118E-3</v>
      </c>
      <c r="I92">
        <f>Finance!I24/Finance!I$5</f>
        <v>6.1700182815356492E-3</v>
      </c>
      <c r="J92">
        <f>Finance!J24/Finance!J$5</f>
        <v>6.351606805293006E-3</v>
      </c>
      <c r="K92">
        <f>Finance!K24/Finance!K$5</f>
        <v>5.822416302765648E-3</v>
      </c>
      <c r="L92">
        <f>Finance!L24/Finance!L$5</f>
        <v>6.5937475758280975E-3</v>
      </c>
      <c r="M92">
        <f>Finance!M24/Finance!M$5</f>
        <v>5.0356368143786804E-3</v>
      </c>
      <c r="N92">
        <f>Finance!N24/Finance!N$5</f>
        <v>5.1622995698083693E-3</v>
      </c>
      <c r="O92">
        <f>Finance!O24/Finance!O$5</f>
        <v>4.786566227244193E-3</v>
      </c>
      <c r="P92">
        <f>Finance!P24/Finance!P$5</f>
        <v>4.7275641025641031E-3</v>
      </c>
      <c r="Q92">
        <f>Finance!Q24/Finance!Q$5</f>
        <v>5.3064677382142584E-3</v>
      </c>
      <c r="R92">
        <f>Finance!R24/Finance!R$5</f>
        <v>5.2782736940153695E-3</v>
      </c>
      <c r="S92">
        <f>Finance!S24/Finance!S$5</f>
        <v>5.1016341171781585E-3</v>
      </c>
      <c r="T92">
        <f>Finance!T24/Finance!T$5</f>
        <v>0</v>
      </c>
      <c r="U92">
        <f>Finance!U24/Finance!U$5</f>
        <v>0</v>
      </c>
      <c r="V92">
        <f>Finance!V24/Finance!V$5</f>
        <v>0</v>
      </c>
      <c r="W92">
        <f>Finance!W24/Finance!W$5</f>
        <v>0</v>
      </c>
    </row>
    <row r="93" spans="1:23" x14ac:dyDescent="0.25">
      <c r="A93" s="2" t="s">
        <v>64</v>
      </c>
      <c r="B93" s="2" t="s">
        <v>65</v>
      </c>
      <c r="C93">
        <f>Finance!C25/Finance!C$5</f>
        <v>3.3118550894426169E-2</v>
      </c>
      <c r="D93">
        <f>Finance!D25/Finance!D$5</f>
        <v>3.3833365802974226E-2</v>
      </c>
      <c r="E93">
        <f>Finance!E25/Finance!E$5</f>
        <v>3.7790826012096594E-2</v>
      </c>
      <c r="F93">
        <f>Finance!F25/Finance!F$5</f>
        <v>3.5773503564914606E-2</v>
      </c>
      <c r="G93">
        <f>Finance!G25/Finance!G$5</f>
        <v>3.3725474636459224E-2</v>
      </c>
      <c r="H93">
        <f>Finance!H25/Finance!H$5</f>
        <v>3.5047984644913627E-2</v>
      </c>
      <c r="I93">
        <f>Finance!I25/Finance!I$5</f>
        <v>2.6584399756246192E-2</v>
      </c>
      <c r="J93">
        <f>Finance!J25/Finance!J$5</f>
        <v>2.8204158790170131E-2</v>
      </c>
      <c r="K93">
        <f>Finance!K25/Finance!K$5</f>
        <v>2.8575806328047192E-2</v>
      </c>
      <c r="L93">
        <f>Finance!L25/Finance!L$5</f>
        <v>2.8547048328291056E-2</v>
      </c>
      <c r="M93">
        <f>Finance!M25/Finance!M$5</f>
        <v>2.6030368763557486E-2</v>
      </c>
      <c r="N93">
        <f>Finance!N25/Finance!N$5</f>
        <v>2.5655064528744619E-2</v>
      </c>
      <c r="O93">
        <f>Finance!O25/Finance!O$5</f>
        <v>2.6129943502824854E-2</v>
      </c>
      <c r="P93">
        <f>Finance!P25/Finance!P$5</f>
        <v>2.4519230769230769E-2</v>
      </c>
      <c r="Q93">
        <f>Finance!Q25/Finance!Q$5</f>
        <v>2.7455202645543339E-2</v>
      </c>
      <c r="R93">
        <f>Finance!R25/Finance!R$5</f>
        <v>2.9340992004967786E-2</v>
      </c>
      <c r="S93">
        <f>Finance!S25/Finance!S$5</f>
        <v>2.7421283379832601E-2</v>
      </c>
      <c r="T93">
        <f>Finance!T25/Finance!T$5</f>
        <v>2.7937880243355747E-2</v>
      </c>
      <c r="U93">
        <f>Finance!U25/Finance!U$5</f>
        <v>2.7562380038387714E-2</v>
      </c>
      <c r="V93">
        <f>Finance!V25/Finance!V$5</f>
        <v>2.9418935392117027E-2</v>
      </c>
      <c r="W93">
        <f>Finance!W25/Finance!W$5</f>
        <v>2.9815464389202379E-2</v>
      </c>
    </row>
    <row r="94" spans="1:23" x14ac:dyDescent="0.25">
      <c r="A94" s="2" t="s">
        <v>66</v>
      </c>
      <c r="B94" s="2" t="s">
        <v>65</v>
      </c>
      <c r="C94">
        <f>Finance!C26/Finance!C$5</f>
        <v>3.3118550894426169E-2</v>
      </c>
      <c r="D94">
        <f>Finance!D26/Finance!D$5</f>
        <v>3.3833365802974226E-2</v>
      </c>
      <c r="E94">
        <f>Finance!E26/Finance!E$5</f>
        <v>3.7790826012096594E-2</v>
      </c>
      <c r="F94">
        <f>Finance!F26/Finance!F$5</f>
        <v>3.5773503564914606E-2</v>
      </c>
      <c r="G94">
        <f>Finance!G26/Finance!G$5</f>
        <v>3.3725474636459224E-2</v>
      </c>
      <c r="H94">
        <f>Finance!H26/Finance!H$5</f>
        <v>3.5047984644913627E-2</v>
      </c>
      <c r="I94">
        <f>Finance!I26/Finance!I$5</f>
        <v>2.6584399756246192E-2</v>
      </c>
      <c r="J94">
        <f>Finance!J26/Finance!J$5</f>
        <v>2.8204158790170131E-2</v>
      </c>
      <c r="K94">
        <f>Finance!K26/Finance!K$5</f>
        <v>2.8575806328047192E-2</v>
      </c>
      <c r="L94">
        <f>Finance!L26/Finance!L$5</f>
        <v>2.8547048328291056E-2</v>
      </c>
      <c r="M94">
        <f>Finance!M26/Finance!M$5</f>
        <v>2.6030368763557486E-2</v>
      </c>
      <c r="N94">
        <f>Finance!N26/Finance!N$5</f>
        <v>2.5655064528744619E-2</v>
      </c>
      <c r="O94">
        <f>Finance!O26/Finance!O$5</f>
        <v>2.6129943502824854E-2</v>
      </c>
      <c r="P94">
        <f>Finance!P26/Finance!P$5</f>
        <v>2.4519230769230769E-2</v>
      </c>
      <c r="Q94">
        <f>Finance!Q26/Finance!Q$5</f>
        <v>2.7455202645543339E-2</v>
      </c>
      <c r="R94">
        <f>Finance!R26/Finance!R$5</f>
        <v>2.9340992004967786E-2</v>
      </c>
      <c r="S94">
        <f>Finance!S26/Finance!S$5</f>
        <v>2.7421283379832601E-2</v>
      </c>
      <c r="T94">
        <f>Finance!T26/Finance!T$5</f>
        <v>2.7937880243355747E-2</v>
      </c>
      <c r="U94">
        <f>Finance!U26/Finance!U$5</f>
        <v>2.7562380038387714E-2</v>
      </c>
      <c r="V94">
        <f>Finance!V26/Finance!V$5</f>
        <v>2.9418935392117027E-2</v>
      </c>
      <c r="W94">
        <f>Finance!W26/Finance!W$5</f>
        <v>2.9815464389202379E-2</v>
      </c>
    </row>
    <row r="95" spans="1:23" x14ac:dyDescent="0.25">
      <c r="A95" s="2" t="s">
        <v>67</v>
      </c>
      <c r="B95" s="2" t="s">
        <v>68</v>
      </c>
      <c r="C95">
        <f>Finance!C27/Finance!C$5</f>
        <v>0.10300545216960302</v>
      </c>
      <c r="D95">
        <f>Finance!D27/Finance!D$5</f>
        <v>0.10182479381778037</v>
      </c>
      <c r="E95">
        <f>Finance!E27/Finance!E$5</f>
        <v>0.10178358571365503</v>
      </c>
      <c r="F95">
        <f>Finance!F27/Finance!F$5</f>
        <v>0.10016995523130492</v>
      </c>
      <c r="G95">
        <f>Finance!G27/Finance!G$5</f>
        <v>9.8061777134128197E-2</v>
      </c>
      <c r="H95">
        <f>Finance!H27/Finance!H$5</f>
        <v>9.6660268714011524E-2</v>
      </c>
      <c r="I95">
        <f>Finance!I27/Finance!I$5</f>
        <v>0.11806825106642292</v>
      </c>
      <c r="J95">
        <f>Finance!J27/Finance!J$5</f>
        <v>0.11606805293005672</v>
      </c>
      <c r="K95">
        <f>Finance!K27/Finance!K$5</f>
        <v>0.11499272197962154</v>
      </c>
      <c r="L95">
        <f>Finance!L27/Finance!L$5</f>
        <v>0.12497090993716548</v>
      </c>
      <c r="M95">
        <f>Finance!M27/Finance!M$5</f>
        <v>0.12503873566780291</v>
      </c>
      <c r="N95">
        <f>Finance!N27/Finance!N$5</f>
        <v>0.1256159561986703</v>
      </c>
      <c r="O95">
        <f>Finance!O27/Finance!O$5</f>
        <v>0.12405838041431261</v>
      </c>
      <c r="P95">
        <f>Finance!P27/Finance!P$5</f>
        <v>0.12243589743589745</v>
      </c>
      <c r="Q95">
        <f>Finance!Q27/Finance!Q$5</f>
        <v>0.12420210720602938</v>
      </c>
      <c r="R95">
        <f>Finance!R27/Finance!R$5</f>
        <v>0.12877435379958085</v>
      </c>
      <c r="S95">
        <f>Finance!S27/Finance!S$5</f>
        <v>0.13272220007971303</v>
      </c>
      <c r="T95">
        <f>Finance!T27/Finance!T$5</f>
        <v>0.1365674031380083</v>
      </c>
      <c r="U95">
        <f>Finance!U27/Finance!U$5</f>
        <v>0.12882917466410748</v>
      </c>
      <c r="V95">
        <f>Finance!V27/Finance!V$5</f>
        <v>0.11475010158472165</v>
      </c>
      <c r="W95">
        <f>Finance!W27/Finance!W$5</f>
        <v>0.12055818209547048</v>
      </c>
    </row>
    <row r="96" spans="1:23" x14ac:dyDescent="0.25">
      <c r="A96" s="2" t="s">
        <v>69</v>
      </c>
      <c r="B96" s="2" t="s">
        <v>70</v>
      </c>
      <c r="C96">
        <f>Finance!C28/Finance!C$5</f>
        <v>7.9777407290587118E-2</v>
      </c>
      <c r="D96">
        <f>Finance!D28/Finance!D$5</f>
        <v>7.9615559451912468E-2</v>
      </c>
      <c r="E96">
        <f>Finance!E28/Finance!E$5</f>
        <v>7.8738245552072761E-2</v>
      </c>
      <c r="F96">
        <f>Finance!F28/Finance!F$5</f>
        <v>7.7412535234621119E-2</v>
      </c>
      <c r="G96">
        <f>Finance!G28/Finance!G$5</f>
        <v>7.5386355069732375E-2</v>
      </c>
      <c r="H96">
        <f>Finance!H28/Finance!H$5</f>
        <v>7.4318618042226489E-2</v>
      </c>
      <c r="I96">
        <f>Finance!I28/Finance!I$5</f>
        <v>9.5901889092017065E-2</v>
      </c>
      <c r="J96">
        <f>Finance!J28/Finance!J$5</f>
        <v>9.3005671077504723E-2</v>
      </c>
      <c r="K96">
        <f>Finance!K28/Finance!K$5</f>
        <v>8.948134528460891E-2</v>
      </c>
      <c r="L96">
        <f>Finance!L28/Finance!L$5</f>
        <v>9.7975331626716317E-2</v>
      </c>
      <c r="M96">
        <f>Finance!M28/Finance!M$5</f>
        <v>9.8233653548187166E-2</v>
      </c>
      <c r="N96">
        <f>Finance!N28/Finance!N$5</f>
        <v>0.10003910833007432</v>
      </c>
      <c r="O96">
        <f>Finance!O28/Finance!O$5</f>
        <v>9.9733207784055228E-2</v>
      </c>
      <c r="P96">
        <f>Finance!P28/Finance!P$5</f>
        <v>9.815705128205128E-2</v>
      </c>
      <c r="Q96">
        <f>Finance!Q28/Finance!Q$5</f>
        <v>0.10166884565100361</v>
      </c>
      <c r="R96">
        <f>Finance!R28/Finance!R$5</f>
        <v>0.10711790731972368</v>
      </c>
      <c r="S96">
        <f>Finance!S28/Finance!S$5</f>
        <v>0.10928656835392586</v>
      </c>
      <c r="T96">
        <f>Finance!T28/Finance!T$5</f>
        <v>0.11127121357668908</v>
      </c>
      <c r="U96">
        <f>Finance!U28/Finance!U$5</f>
        <v>0.10694817658349329</v>
      </c>
      <c r="V96">
        <f>Finance!V28/Finance!V$5</f>
        <v>9.4270621698496551E-2</v>
      </c>
      <c r="W96">
        <f>Finance!W28/Finance!W$5</f>
        <v>9.585176147628488E-2</v>
      </c>
    </row>
    <row r="97" spans="1:23" x14ac:dyDescent="0.25">
      <c r="A97" s="2" t="s">
        <v>71</v>
      </c>
      <c r="B97" s="2" t="s">
        <v>72</v>
      </c>
      <c r="C97">
        <f>Finance!C29/Finance!C$5</f>
        <v>1.2256116793583561E-2</v>
      </c>
      <c r="D97">
        <f>Finance!D29/Finance!D$5</f>
        <v>1.1364374310020131E-2</v>
      </c>
      <c r="E97">
        <f>Finance!E29/Finance!E$5</f>
        <v>1.1368151516489339E-2</v>
      </c>
      <c r="F97">
        <f>Finance!F29/Finance!F$5</f>
        <v>1.2311391145746973E-2</v>
      </c>
      <c r="G97">
        <f>Finance!G29/Finance!G$5</f>
        <v>1.1149245144523579E-2</v>
      </c>
      <c r="H97">
        <f>Finance!H29/Finance!H$5</f>
        <v>1.163147792706334E-2</v>
      </c>
      <c r="I97">
        <f>Finance!I29/Finance!I$5</f>
        <v>1.1502132845825717E-2</v>
      </c>
      <c r="J97">
        <f>Finance!J29/Finance!J$5</f>
        <v>1.1266540642722117E-2</v>
      </c>
      <c r="K97">
        <f>Finance!K29/Finance!K$5</f>
        <v>1.2027886309660615E-2</v>
      </c>
      <c r="L97">
        <f>Finance!L29/Finance!L$5</f>
        <v>1.1093010627569623E-2</v>
      </c>
      <c r="M97">
        <f>Finance!M29/Finance!M$5</f>
        <v>1.1310814998450573E-2</v>
      </c>
      <c r="N97">
        <f>Finance!N29/Finance!N$5</f>
        <v>1.2749315604223699E-2</v>
      </c>
      <c r="O97">
        <f>Finance!O29/Finance!O$5</f>
        <v>1.1456371625863149E-2</v>
      </c>
      <c r="P97">
        <f>Finance!P29/Finance!P$5</f>
        <v>1.2339743589743589E-2</v>
      </c>
      <c r="Q97">
        <f>Finance!Q29/Finance!Q$5</f>
        <v>1.1535799430900561E-2</v>
      </c>
      <c r="R97">
        <f>Finance!R29/Finance!R$5</f>
        <v>1.0867034075913995E-2</v>
      </c>
      <c r="S97">
        <f>Finance!S29/Finance!S$5</f>
        <v>1.1877241929055401E-2</v>
      </c>
      <c r="T97">
        <f>Finance!T29/Finance!T$5</f>
        <v>1.312840217739353E-2</v>
      </c>
      <c r="U97">
        <f>Finance!U29/Finance!U$5</f>
        <v>0</v>
      </c>
      <c r="V97">
        <f>Finance!V29/Finance!V$5</f>
        <v>9.8334010564811048E-3</v>
      </c>
      <c r="W97">
        <f>Finance!W29/Finance!W$5</f>
        <v>1.3420771694372427E-2</v>
      </c>
    </row>
    <row r="98" spans="1:23" x14ac:dyDescent="0.25">
      <c r="A98" s="2" t="s">
        <v>73</v>
      </c>
      <c r="B98" s="2" t="s">
        <v>74</v>
      </c>
      <c r="C98">
        <f>Finance!C30/Finance!C$5</f>
        <v>1.0971928085432344E-2</v>
      </c>
      <c r="D98">
        <f>Finance!D30/Finance!D$5</f>
        <v>1.0844860055847783E-2</v>
      </c>
      <c r="E98">
        <f>Finance!E30/Finance!E$5</f>
        <v>1.1677188645092932E-2</v>
      </c>
      <c r="F98">
        <f>Finance!F30/Finance!F$5</f>
        <v>1.0446028850936826E-2</v>
      </c>
      <c r="G98">
        <f>Finance!G30/Finance!G$5</f>
        <v>1.152617691987224E-2</v>
      </c>
      <c r="H98">
        <f>Finance!H30/Finance!H$5</f>
        <v>1.0710172744721689E-2</v>
      </c>
      <c r="I98">
        <f>Finance!I30/Finance!I$5</f>
        <v>1.058805606337599E-2</v>
      </c>
      <c r="J98">
        <f>Finance!J30/Finance!J$5</f>
        <v>1.1795841209829867E-2</v>
      </c>
      <c r="K98">
        <f>Finance!K30/Finance!K$5</f>
        <v>1.3483490385352027E-2</v>
      </c>
      <c r="L98">
        <f>Finance!L30/Finance!L$5</f>
        <v>1.590256768287953E-2</v>
      </c>
      <c r="M98">
        <f>Finance!M30/Finance!M$5</f>
        <v>1.5571738456770996E-2</v>
      </c>
      <c r="N98">
        <f>Finance!N30/Finance!N$5</f>
        <v>1.282753226437231E-2</v>
      </c>
      <c r="O98">
        <f>Finance!O30/Finance!O$5</f>
        <v>1.2868801004394222E-2</v>
      </c>
      <c r="P98">
        <f>Finance!P30/Finance!P$5</f>
        <v>1.1939102564102565E-2</v>
      </c>
      <c r="Q98">
        <f>Finance!Q30/Finance!Q$5</f>
        <v>1.0997462124125203E-2</v>
      </c>
      <c r="R98">
        <f>Finance!R30/Finance!R$5</f>
        <v>1.0789412403943181E-2</v>
      </c>
      <c r="S98">
        <f>Finance!S30/Finance!S$5</f>
        <v>1.1478676763650858E-2</v>
      </c>
      <c r="T98">
        <f>Finance!T30/Finance!T$5</f>
        <v>1.2247838616714697E-2</v>
      </c>
      <c r="U98">
        <f>Finance!U30/Finance!U$5</f>
        <v>0</v>
      </c>
      <c r="V98">
        <f>Finance!V30/Finance!V$5</f>
        <v>1.0646078829744006E-2</v>
      </c>
      <c r="W98">
        <f>Finance!W30/Finance!W$5</f>
        <v>1.120939454018606E-2</v>
      </c>
    </row>
    <row r="99" spans="1:23" x14ac:dyDescent="0.25">
      <c r="A99" s="2" t="s">
        <v>75</v>
      </c>
      <c r="B99" s="2" t="s">
        <v>76</v>
      </c>
      <c r="C99">
        <f>Finance!C31/Finance!C$5</f>
        <v>1.1670346505654934E-2</v>
      </c>
      <c r="D99">
        <f>Finance!D31/Finance!D$5</f>
        <v>1.3940299153624696E-2</v>
      </c>
      <c r="E99">
        <f>Finance!E31/Finance!E$5</f>
        <v>1.5871263961855991E-2</v>
      </c>
      <c r="F99">
        <f>Finance!F31/Finance!F$5</f>
        <v>1.477781462444039E-2</v>
      </c>
      <c r="G99">
        <f>Finance!G31/Finance!G$5</f>
        <v>1.6227904854484495E-2</v>
      </c>
      <c r="H99">
        <f>Finance!H31/Finance!H$5</f>
        <v>1.4280230326295586E-2</v>
      </c>
      <c r="I99">
        <f>Finance!I31/Finance!I$5</f>
        <v>9.5978062157221211E-3</v>
      </c>
      <c r="J99">
        <f>Finance!J31/Finance!J$5</f>
        <v>1.1493383742911152E-2</v>
      </c>
      <c r="K99">
        <f>Finance!K31/Finance!K$5</f>
        <v>1.0572282233969204E-2</v>
      </c>
      <c r="L99">
        <f>Finance!L31/Finance!L$5</f>
        <v>1.0705143123109146E-2</v>
      </c>
      <c r="M99">
        <f>Finance!M31/Finance!M$5</f>
        <v>1.0845986984815618E-2</v>
      </c>
      <c r="N99">
        <f>Finance!N31/Finance!N$5</f>
        <v>8.8384825967931183E-3</v>
      </c>
      <c r="O99">
        <f>Finance!O31/Finance!O$5</f>
        <v>8.6315128688010043E-3</v>
      </c>
      <c r="P99">
        <f>Finance!P31/Finance!P$5</f>
        <v>8.814102564102564E-3</v>
      </c>
      <c r="Q99">
        <f>Finance!Q31/Finance!Q$5</f>
        <v>9.8438821810351469E-3</v>
      </c>
      <c r="R99">
        <f>Finance!R31/Finance!R$5</f>
        <v>9.3922223084685237E-3</v>
      </c>
      <c r="S99">
        <f>Finance!S31/Finance!S$5</f>
        <v>8.4495815065763254E-3</v>
      </c>
      <c r="T99">
        <f>Finance!T31/Finance!T$5</f>
        <v>1.0086455331412104E-2</v>
      </c>
      <c r="U99">
        <f>Finance!U31/Finance!U$5</f>
        <v>0</v>
      </c>
      <c r="V99">
        <f>Finance!V31/Finance!V$5</f>
        <v>1.0727346607070296E-2</v>
      </c>
      <c r="W99">
        <f>Finance!W31/Finance!W$5</f>
        <v>9.226780539881043E-3</v>
      </c>
    </row>
    <row r="100" spans="1:23" x14ac:dyDescent="0.25">
      <c r="A100" s="2" t="s">
        <v>77</v>
      </c>
      <c r="B100" s="2" t="s">
        <v>76</v>
      </c>
      <c r="C100">
        <f>Finance!C32/Finance!C$5</f>
        <v>1.1670346505654934E-2</v>
      </c>
      <c r="D100">
        <f>Finance!D32/Finance!D$5</f>
        <v>1.3940299153624696E-2</v>
      </c>
      <c r="E100">
        <f>Finance!E32/Finance!E$5</f>
        <v>1.5871263961855991E-2</v>
      </c>
      <c r="F100">
        <f>Finance!F32/Finance!F$5</f>
        <v>1.477781462444039E-2</v>
      </c>
      <c r="G100">
        <f>Finance!G32/Finance!G$5</f>
        <v>1.6227904854484495E-2</v>
      </c>
      <c r="H100">
        <f>Finance!H32/Finance!H$5</f>
        <v>1.4280230326295586E-2</v>
      </c>
      <c r="I100">
        <f>Finance!I32/Finance!I$5</f>
        <v>9.5978062157221211E-3</v>
      </c>
      <c r="J100">
        <f>Finance!J32/Finance!J$5</f>
        <v>1.1493383742911152E-2</v>
      </c>
      <c r="K100">
        <f>Finance!K32/Finance!K$5</f>
        <v>1.0572282233969204E-2</v>
      </c>
      <c r="L100">
        <f>Finance!L32/Finance!L$5</f>
        <v>1.0705143123109146E-2</v>
      </c>
      <c r="M100">
        <f>Finance!M32/Finance!M$5</f>
        <v>1.0845986984815618E-2</v>
      </c>
      <c r="N100">
        <f>Finance!N32/Finance!N$5</f>
        <v>8.8384825967931183E-3</v>
      </c>
      <c r="O100">
        <f>Finance!O32/Finance!O$5</f>
        <v>8.6315128688010043E-3</v>
      </c>
      <c r="P100">
        <f>Finance!P32/Finance!P$5</f>
        <v>8.814102564102564E-3</v>
      </c>
      <c r="Q100">
        <f>Finance!Q32/Finance!Q$5</f>
        <v>9.8438821810351469E-3</v>
      </c>
      <c r="R100">
        <f>Finance!R32/Finance!R$5</f>
        <v>9.3922223084685237E-3</v>
      </c>
      <c r="S100">
        <f>Finance!S32/Finance!S$5</f>
        <v>8.4495815065763254E-3</v>
      </c>
      <c r="T100">
        <f>Finance!T32/Finance!T$5</f>
        <v>1.0086455331412104E-2</v>
      </c>
      <c r="U100">
        <f>Finance!U32/Finance!U$5</f>
        <v>0</v>
      </c>
      <c r="V100">
        <f>Finance!V32/Finance!V$5</f>
        <v>1.0727346607070296E-2</v>
      </c>
      <c r="W100">
        <f>Finance!W32/Finance!W$5</f>
        <v>9.226780539881043E-3</v>
      </c>
    </row>
    <row r="101" spans="1:23" x14ac:dyDescent="0.25">
      <c r="A101" s="2" t="s">
        <v>78</v>
      </c>
      <c r="B101" s="2" t="s">
        <v>79</v>
      </c>
      <c r="C101">
        <f>Finance!C33/Finance!C$5</f>
        <v>7.9890055422881093E-2</v>
      </c>
      <c r="D101">
        <f>Finance!D33/Finance!D$5</f>
        <v>7.8554884516310583E-2</v>
      </c>
      <c r="E101">
        <f>Finance!E33/Finance!E$5</f>
        <v>8.0680764646152495E-2</v>
      </c>
      <c r="F101">
        <f>Finance!F33/Finance!F$5</f>
        <v>7.695655778477864E-2</v>
      </c>
      <c r="G101">
        <f>Finance!G33/Finance!G$5</f>
        <v>8.1218878330390612E-2</v>
      </c>
      <c r="H101">
        <f>Finance!H33/Finance!H$5</f>
        <v>8.2264875239923235E-2</v>
      </c>
      <c r="I101">
        <f>Finance!I33/Finance!I$5</f>
        <v>9.1255332114564297E-2</v>
      </c>
      <c r="J101">
        <f>Finance!J33/Finance!J$5</f>
        <v>9.3308128544423441E-2</v>
      </c>
      <c r="K101">
        <f>Finance!K33/Finance!K$5</f>
        <v>9.3311882325902096E-2</v>
      </c>
      <c r="L101">
        <f>Finance!L33/Finance!L$5</f>
        <v>9.4484524086572028E-2</v>
      </c>
      <c r="M101">
        <f>Finance!M33/Finance!M$5</f>
        <v>9.7536411527734748E-2</v>
      </c>
      <c r="N101">
        <f>Finance!N33/Finance!N$5</f>
        <v>9.698865858427845E-2</v>
      </c>
      <c r="O101">
        <f>Finance!O33/Finance!O$5</f>
        <v>9.3926553672316379E-2</v>
      </c>
      <c r="P101">
        <f>Finance!P33/Finance!P$5</f>
        <v>9.551282051282052E-2</v>
      </c>
      <c r="Q101">
        <f>Finance!Q33/Finance!Q$5</f>
        <v>9.2286395447204489E-2</v>
      </c>
      <c r="R101">
        <f>Finance!R33/Finance!R$5</f>
        <v>8.8876814406582322E-2</v>
      </c>
      <c r="S101">
        <f>Finance!S33/Finance!S$5</f>
        <v>8.9198884017536867E-2</v>
      </c>
      <c r="T101">
        <f>Finance!T33/Finance!T$5</f>
        <v>8.7576048671149542E-2</v>
      </c>
      <c r="U101">
        <f>Finance!U33/Finance!U$5</f>
        <v>9.7044145873320539E-2</v>
      </c>
      <c r="V101">
        <f>Finance!V33/Finance!V$5</f>
        <v>9.3945550589191379E-2</v>
      </c>
      <c r="W101">
        <f>Finance!W33/Finance!W$5</f>
        <v>9.1505261552539269E-2</v>
      </c>
    </row>
    <row r="102" spans="1:23" x14ac:dyDescent="0.25">
      <c r="A102" s="2" t="s">
        <v>80</v>
      </c>
      <c r="B102" s="2" t="s">
        <v>81</v>
      </c>
      <c r="C102">
        <f>Finance!C34/Finance!C$5</f>
        <v>1.7145045735141709E-2</v>
      </c>
      <c r="D102">
        <f>Finance!D34/Finance!D$5</f>
        <v>1.6689395415286707E-2</v>
      </c>
      <c r="E102">
        <f>Finance!E34/Finance!E$5</f>
        <v>1.5650523155710565E-2</v>
      </c>
      <c r="F102">
        <f>Finance!F34/Finance!F$5</f>
        <v>1.5026529597081744E-2</v>
      </c>
      <c r="G102">
        <f>Finance!G34/Finance!G$5</f>
        <v>1.7140476521118102E-2</v>
      </c>
      <c r="H102">
        <f>Finance!H34/Finance!H$5</f>
        <v>1.5700575815738964E-2</v>
      </c>
      <c r="I102">
        <f>Finance!I34/Finance!I$5</f>
        <v>1.736745886654479E-2</v>
      </c>
      <c r="J102">
        <f>Finance!J34/Finance!J$5</f>
        <v>1.7088846880907373E-2</v>
      </c>
      <c r="K102">
        <f>Finance!K34/Finance!K$5</f>
        <v>1.6241477055083123E-2</v>
      </c>
      <c r="L102">
        <f>Finance!L34/Finance!L$5</f>
        <v>1.6445582189124196E-2</v>
      </c>
      <c r="M102">
        <f>Finance!M34/Finance!M$5</f>
        <v>1.8903005887821504E-2</v>
      </c>
      <c r="N102">
        <f>Finance!N34/Finance!N$5</f>
        <v>1.8771998435666796E-2</v>
      </c>
      <c r="O102">
        <f>Finance!O34/Finance!O$5</f>
        <v>1.5929064657878217E-2</v>
      </c>
      <c r="P102">
        <f>Finance!P34/Finance!P$5</f>
        <v>1.842948717948718E-2</v>
      </c>
      <c r="Q102">
        <f>Finance!Q34/Finance!Q$5</f>
        <v>1.9457048373452281E-2</v>
      </c>
      <c r="R102">
        <f>Finance!R34/Finance!R$5</f>
        <v>1.9094931304820307E-2</v>
      </c>
      <c r="S102">
        <f>Finance!S34/Finance!S$5</f>
        <v>1.7297728178557195E-2</v>
      </c>
      <c r="T102">
        <f>Finance!T34/Finance!T$5</f>
        <v>1.536983669548511E-2</v>
      </c>
      <c r="U102">
        <f>Finance!U34/Finance!U$5</f>
        <v>0</v>
      </c>
      <c r="V102">
        <f>Finance!V34/Finance!V$5</f>
        <v>1.7716375457131249E-2</v>
      </c>
      <c r="W102">
        <f>Finance!W34/Finance!W$5</f>
        <v>1.9673631233795941E-2</v>
      </c>
    </row>
    <row r="103" spans="1:23" x14ac:dyDescent="0.25">
      <c r="A103" s="2" t="s">
        <v>82</v>
      </c>
      <c r="B103" s="2" t="s">
        <v>83</v>
      </c>
      <c r="C103">
        <f>Finance!C35/Finance!C$5</f>
        <v>2.4962826116342988E-2</v>
      </c>
      <c r="D103">
        <f>Finance!D35/Finance!D$5</f>
        <v>2.4547048509643486E-2</v>
      </c>
      <c r="E103">
        <f>Finance!E35/Finance!E$5</f>
        <v>2.64447485762218E-2</v>
      </c>
      <c r="F103">
        <f>Finance!F35/Finance!F$5</f>
        <v>2.586635715470071E-2</v>
      </c>
      <c r="G103">
        <f>Finance!G35/Finance!G$5</f>
        <v>2.6781994564247031E-2</v>
      </c>
      <c r="H103">
        <f>Finance!H35/Finance!H$5</f>
        <v>2.8176583493282153E-2</v>
      </c>
      <c r="I103">
        <f>Finance!I35/Finance!I$5</f>
        <v>3.3592321755027424E-2</v>
      </c>
      <c r="J103">
        <f>Finance!J35/Finance!J$5</f>
        <v>3.304347826086957E-2</v>
      </c>
      <c r="K103">
        <f>Finance!K35/Finance!K$5</f>
        <v>3.3555504481728338E-2</v>
      </c>
      <c r="L103">
        <f>Finance!L35/Finance!L$5</f>
        <v>3.2425723372895822E-2</v>
      </c>
      <c r="M103">
        <f>Finance!M35/Finance!M$5</f>
        <v>3.4087387666563371E-2</v>
      </c>
      <c r="N103">
        <f>Finance!N35/Finance!N$5</f>
        <v>3.5823230348064138E-2</v>
      </c>
      <c r="O103">
        <f>Finance!O35/Finance!O$5</f>
        <v>3.4682988072818582E-2</v>
      </c>
      <c r="P103">
        <f>Finance!P35/Finance!P$5</f>
        <v>3.4455128205128208E-2</v>
      </c>
      <c r="Q103">
        <f>Finance!Q35/Finance!Q$5</f>
        <v>3.1761901099746213E-2</v>
      </c>
      <c r="R103">
        <f>Finance!R35/Finance!R$5</f>
        <v>3.1514398820150585E-2</v>
      </c>
      <c r="S103">
        <f>Finance!S35/Finance!S$5</f>
        <v>3.4515743324033475E-2</v>
      </c>
      <c r="T103">
        <f>Finance!T35/Finance!T$5</f>
        <v>3.4422030099263527E-2</v>
      </c>
      <c r="U103">
        <f>Finance!U35/Finance!U$5</f>
        <v>3.6621880998080614E-2</v>
      </c>
      <c r="V103">
        <f>Finance!V35/Finance!V$5</f>
        <v>3.5351483136936201E-2</v>
      </c>
      <c r="W103">
        <f>Finance!W35/Finance!W$5</f>
        <v>3.5000762543846264E-2</v>
      </c>
    </row>
    <row r="104" spans="1:23" x14ac:dyDescent="0.25">
      <c r="A104" s="2" t="s">
        <v>84</v>
      </c>
      <c r="B104" s="2" t="s">
        <v>85</v>
      </c>
      <c r="C104">
        <f>Finance!C36/Finance!C$5</f>
        <v>1.6874690217636192E-2</v>
      </c>
      <c r="D104">
        <f>Finance!D36/Finance!D$5</f>
        <v>1.8615927441175836E-2</v>
      </c>
      <c r="E104">
        <f>Finance!E36/Finance!E$5</f>
        <v>1.7747560814092095E-2</v>
      </c>
      <c r="F104">
        <f>Finance!F36/Finance!F$5</f>
        <v>1.643591444204941E-2</v>
      </c>
      <c r="G104">
        <f>Finance!G36/Finance!G$5</f>
        <v>1.725950760807031E-2</v>
      </c>
      <c r="H104">
        <f>Finance!H36/Finance!H$5</f>
        <v>1.7715930902111324E-2</v>
      </c>
      <c r="I104">
        <f>Finance!I36/Finance!I$5</f>
        <v>1.9043266301035953E-2</v>
      </c>
      <c r="J104">
        <f>Finance!J36/Finance!J$5</f>
        <v>2.0491493383742912E-2</v>
      </c>
      <c r="K104">
        <f>Finance!K36/Finance!K$5</f>
        <v>2.1374396690415996E-2</v>
      </c>
      <c r="L104">
        <f>Finance!L36/Finance!L$5</f>
        <v>2.1410286246218293E-2</v>
      </c>
      <c r="M104">
        <f>Finance!M36/Finance!M$5</f>
        <v>2.1691973969631236E-2</v>
      </c>
      <c r="N104">
        <f>Finance!N36/Finance!N$5</f>
        <v>2.1431364880719592E-2</v>
      </c>
      <c r="O104">
        <f>Finance!O36/Finance!O$5</f>
        <v>1.9852479598242309E-2</v>
      </c>
      <c r="P104">
        <f>Finance!P36/Finance!P$5</f>
        <v>1.9711538461538464E-2</v>
      </c>
      <c r="Q104">
        <f>Finance!Q36/Finance!Q$5</f>
        <v>1.9610859032530955E-2</v>
      </c>
      <c r="R104">
        <f>Finance!R36/Finance!R$5</f>
        <v>1.6921524489637508E-2</v>
      </c>
      <c r="S104">
        <f>Finance!S36/Finance!S$5</f>
        <v>1.6978876046233559E-2</v>
      </c>
      <c r="T104">
        <f>Finance!T36/Finance!T$5</f>
        <v>1.5770092859430034E-2</v>
      </c>
      <c r="U104">
        <f>Finance!U36/Finance!U$5</f>
        <v>0</v>
      </c>
      <c r="V104">
        <f>Finance!V36/Finance!V$5</f>
        <v>2.031694433157253E-2</v>
      </c>
      <c r="W104">
        <f>Finance!W36/Finance!W$5</f>
        <v>1.8758578618270551E-2</v>
      </c>
    </row>
    <row r="105" spans="1:23" x14ac:dyDescent="0.25">
      <c r="A105" s="2" t="s">
        <v>86</v>
      </c>
      <c r="B105" s="2" t="s">
        <v>87</v>
      </c>
      <c r="C105">
        <f>Finance!C37/Finance!C$5</f>
        <v>2.0884963727301399E-2</v>
      </c>
      <c r="D105">
        <f>Finance!D37/Finance!D$5</f>
        <v>1.8724159577461742E-2</v>
      </c>
      <c r="E105">
        <f>Finance!E37/Finance!E$5</f>
        <v>2.0837932100128031E-2</v>
      </c>
      <c r="F105">
        <f>Finance!F37/Finance!F$5</f>
        <v>1.9648482838666888E-2</v>
      </c>
      <c r="G105">
        <f>Finance!G37/Finance!G$5</f>
        <v>2.0036899636955187E-2</v>
      </c>
      <c r="H105">
        <f>Finance!H37/Finance!H$5</f>
        <v>2.0671785028790787E-2</v>
      </c>
      <c r="I105">
        <f>Finance!I37/Finance!I$5</f>
        <v>2.132845825716027E-2</v>
      </c>
      <c r="J105">
        <f>Finance!J37/Finance!J$5</f>
        <v>2.2684310018903593E-2</v>
      </c>
      <c r="K105">
        <f>Finance!K37/Finance!K$5</f>
        <v>2.2140504098674633E-2</v>
      </c>
      <c r="L105">
        <f>Finance!L37/Finance!L$5</f>
        <v>2.4202932278333724E-2</v>
      </c>
      <c r="M105">
        <f>Finance!M37/Finance!M$5</f>
        <v>2.2854044003718627E-2</v>
      </c>
      <c r="N105">
        <f>Finance!N37/Finance!N$5</f>
        <v>2.1040281579976533E-2</v>
      </c>
      <c r="O105">
        <f>Finance!O37/Finance!O$5</f>
        <v>2.3383553044569991E-2</v>
      </c>
      <c r="P105">
        <f>Finance!P37/Finance!P$5</f>
        <v>2.2916666666666669E-2</v>
      </c>
      <c r="Q105">
        <f>Finance!Q37/Finance!Q$5</f>
        <v>2.1456586941475043E-2</v>
      </c>
      <c r="R105">
        <f>Finance!R37/Finance!R$5</f>
        <v>2.1345959791973918E-2</v>
      </c>
      <c r="S105">
        <f>Finance!S37/Finance!S$5</f>
        <v>2.0486249501793542E-2</v>
      </c>
      <c r="T105">
        <f>Finance!T37/Finance!T$5</f>
        <v>2.2014089016970859E-2</v>
      </c>
      <c r="U105">
        <f>Finance!U37/Finance!U$5</f>
        <v>2.748560460652591E-2</v>
      </c>
      <c r="V105">
        <f>Finance!V37/Finance!V$5</f>
        <v>2.0560747663551402E-2</v>
      </c>
      <c r="W105">
        <f>Finance!W37/Finance!W$5</f>
        <v>1.8072289156626505E-2</v>
      </c>
    </row>
    <row r="106" spans="1:23" x14ac:dyDescent="0.25">
      <c r="A106" s="2" t="s">
        <v>88</v>
      </c>
      <c r="B106" s="2" t="s">
        <v>89</v>
      </c>
      <c r="C106">
        <f>Finance!C38/Finance!C$5</f>
        <v>0.19314648763123504</v>
      </c>
      <c r="D106">
        <f>Finance!D38/Finance!D$5</f>
        <v>0.20306513409961688</v>
      </c>
      <c r="E106">
        <f>Finance!E38/Finance!E$5</f>
        <v>0.20546554236016071</v>
      </c>
      <c r="F106">
        <f>Finance!F38/Finance!F$5</f>
        <v>0.20840242082573371</v>
      </c>
      <c r="G106">
        <f>Finance!G38/Finance!G$5</f>
        <v>0.21264903684012143</v>
      </c>
      <c r="H106">
        <f>Finance!H38/Finance!H$5</f>
        <v>0.21499040307101724</v>
      </c>
      <c r="I106">
        <f>Finance!I38/Finance!I$5</f>
        <v>0.21496039000609385</v>
      </c>
      <c r="J106">
        <f>Finance!J38/Finance!J$5</f>
        <v>0.21776937618147449</v>
      </c>
      <c r="K106">
        <f>Finance!K38/Finance!K$5</f>
        <v>0.21129242319773234</v>
      </c>
      <c r="L106">
        <f>Finance!L38/Finance!L$5</f>
        <v>0.2128616864479094</v>
      </c>
      <c r="M106">
        <f>Finance!M38/Finance!M$5</f>
        <v>0.21087697551905796</v>
      </c>
      <c r="N106">
        <f>Finance!N38/Finance!N$5</f>
        <v>0.20774344935471256</v>
      </c>
      <c r="O106">
        <f>Finance!O38/Finance!O$5</f>
        <v>0.20425298179535467</v>
      </c>
      <c r="P106">
        <f>Finance!P38/Finance!P$5</f>
        <v>0.21258012820512823</v>
      </c>
      <c r="Q106">
        <f>Finance!Q38/Finance!Q$5</f>
        <v>0.212412520187649</v>
      </c>
      <c r="R106">
        <f>Finance!R38/Finance!R$5</f>
        <v>0.21074283940076069</v>
      </c>
      <c r="S106">
        <f>Finance!S38/Finance!S$5</f>
        <v>0.21442805898764447</v>
      </c>
      <c r="T106">
        <f>Finance!T38/Finance!T$5</f>
        <v>0.2054114633365354</v>
      </c>
      <c r="U106">
        <f>Finance!U38/Finance!U$5</f>
        <v>0.2345489443378119</v>
      </c>
      <c r="V106">
        <f>Finance!V38/Finance!V$5</f>
        <v>0.22454286875253962</v>
      </c>
      <c r="W106">
        <f>Finance!W38/Finance!W$5</f>
        <v>0.21206344364800978</v>
      </c>
    </row>
    <row r="107" spans="1:23" x14ac:dyDescent="0.25">
      <c r="A107" s="2" t="s">
        <v>90</v>
      </c>
      <c r="B107" s="2" t="s">
        <v>91</v>
      </c>
      <c r="C107">
        <f>Finance!C39/Finance!C$5</f>
        <v>6.290271707295092E-2</v>
      </c>
      <c r="D107">
        <f>Finance!D39/Finance!D$5</f>
        <v>6.6173128125202929E-2</v>
      </c>
      <c r="E107">
        <f>Finance!E39/Finance!E$5</f>
        <v>6.7767427486645188E-2</v>
      </c>
      <c r="F107">
        <f>Finance!F39/Finance!F$5</f>
        <v>6.7111590117725092E-2</v>
      </c>
      <c r="G107">
        <f>Finance!G39/Finance!G$5</f>
        <v>6.8720614200408675E-2</v>
      </c>
      <c r="H107">
        <f>Finance!H39/Finance!H$5</f>
        <v>7.0095969289827254E-2</v>
      </c>
      <c r="I107">
        <f>Finance!I39/Finance!I$5</f>
        <v>6.6879951249238276E-2</v>
      </c>
      <c r="J107">
        <f>Finance!J39/Finance!J$5</f>
        <v>6.9716446124763701E-2</v>
      </c>
      <c r="K107">
        <f>Finance!K39/Finance!K$5</f>
        <v>6.5578794146939401E-2</v>
      </c>
      <c r="L107">
        <f>Finance!L39/Finance!L$5</f>
        <v>6.7721666278799164E-2</v>
      </c>
      <c r="M107">
        <f>Finance!M39/Finance!M$5</f>
        <v>6.4766036566470397E-2</v>
      </c>
      <c r="N107">
        <f>Finance!N39/Finance!N$5</f>
        <v>6.4998044583496284E-2</v>
      </c>
      <c r="O107">
        <f>Finance!O39/Finance!O$5</f>
        <v>6.6698053986189582E-2</v>
      </c>
      <c r="P107">
        <f>Finance!P39/Finance!P$5</f>
        <v>6.690705128205128E-2</v>
      </c>
      <c r="Q107">
        <f>Finance!Q39/Finance!Q$5</f>
        <v>6.6523110051526571E-2</v>
      </c>
      <c r="R107">
        <f>Finance!R39/Finance!R$5</f>
        <v>6.6677016222929444E-2</v>
      </c>
      <c r="S107">
        <f>Finance!S39/Finance!S$5</f>
        <v>6.6161817457154243E-2</v>
      </c>
      <c r="T107">
        <f>Finance!T39/Finance!T$5</f>
        <v>6.3000320204931154E-2</v>
      </c>
      <c r="U107">
        <f>Finance!U39/Finance!U$5</f>
        <v>6.8483685220729368E-2</v>
      </c>
      <c r="V107">
        <f>Finance!V39/Finance!V$5</f>
        <v>6.9402681836651769E-2</v>
      </c>
      <c r="W107">
        <f>Finance!W39/Finance!W$5</f>
        <v>6.885770931828579E-2</v>
      </c>
    </row>
    <row r="108" spans="1:23" x14ac:dyDescent="0.25">
      <c r="A108" s="2" t="s">
        <v>92</v>
      </c>
      <c r="B108" s="2" t="s">
        <v>93</v>
      </c>
      <c r="C108">
        <f>Finance!C40/Finance!C$5</f>
        <v>5.2877033298787901E-2</v>
      </c>
      <c r="D108">
        <f>Finance!D40/Finance!D$5</f>
        <v>5.8337121458103346E-2</v>
      </c>
      <c r="E108">
        <f>Finance!E40/Finance!E$5</f>
        <v>5.8981943402057306E-2</v>
      </c>
      <c r="F108">
        <f>Finance!F40/Finance!F$5</f>
        <v>6.3028519316862874E-2</v>
      </c>
      <c r="G108">
        <f>Finance!G40/Finance!G$5</f>
        <v>6.403872478028845E-2</v>
      </c>
      <c r="H108">
        <f>Finance!H40/Finance!H$5</f>
        <v>6.4049904030710175E-2</v>
      </c>
      <c r="I108">
        <f>Finance!I40/Finance!I$5</f>
        <v>6.6422912858013411E-2</v>
      </c>
      <c r="J108">
        <f>Finance!J40/Finance!J$5</f>
        <v>6.5935727788279774E-2</v>
      </c>
      <c r="K108">
        <f>Finance!K40/Finance!K$5</f>
        <v>6.4506243775377309E-2</v>
      </c>
      <c r="L108">
        <f>Finance!L40/Finance!L$5</f>
        <v>6.3377550228841839E-2</v>
      </c>
      <c r="M108">
        <f>Finance!M40/Finance!M$5</f>
        <v>6.6005577936163629E-2</v>
      </c>
      <c r="N108">
        <f>Finance!N40/Finance!N$5</f>
        <v>6.1400078216660152E-2</v>
      </c>
      <c r="O108">
        <f>Finance!O40/Finance!O$5</f>
        <v>5.9714375392341486E-2</v>
      </c>
      <c r="P108">
        <f>Finance!P40/Finance!P$5</f>
        <v>6.5464743589743593E-2</v>
      </c>
      <c r="Q108">
        <f>Finance!Q40/Finance!Q$5</f>
        <v>6.4139044835807124E-2</v>
      </c>
      <c r="R108">
        <f>Finance!R40/Finance!R$5</f>
        <v>6.520220445548397E-2</v>
      </c>
      <c r="S108">
        <f>Finance!S40/Finance!S$5</f>
        <v>6.5125548027102437E-2</v>
      </c>
      <c r="T108">
        <f>Finance!T40/Finance!T$5</f>
        <v>6.3960934998398972E-2</v>
      </c>
      <c r="U108">
        <f>Finance!U40/Finance!U$5</f>
        <v>7.0633397312859891E-2</v>
      </c>
      <c r="V108">
        <f>Finance!V40/Finance!V$5</f>
        <v>6.6558309630231613E-2</v>
      </c>
      <c r="W108">
        <f>Finance!W40/Finance!W$5</f>
        <v>5.8563367393625131E-2</v>
      </c>
    </row>
    <row r="109" spans="1:23" x14ac:dyDescent="0.25">
      <c r="A109" s="2" t="s">
        <v>94</v>
      </c>
      <c r="B109" s="2" t="s">
        <v>95</v>
      </c>
      <c r="C109">
        <f>Finance!C41/Finance!C$5</f>
        <v>2.3723696661109357E-2</v>
      </c>
      <c r="D109">
        <f>Finance!D41/Finance!D$5</f>
        <v>2.3811069982899325E-2</v>
      </c>
      <c r="E109">
        <f>Finance!E41/Finance!E$5</f>
        <v>2.4369784998454817E-2</v>
      </c>
      <c r="F109">
        <f>Finance!F41/Finance!F$5</f>
        <v>2.4684961034654285E-2</v>
      </c>
      <c r="G109">
        <f>Finance!G41/Finance!G$5</f>
        <v>2.6682801991786857E-2</v>
      </c>
      <c r="H109">
        <f>Finance!H41/Finance!H$5</f>
        <v>2.6621880998080612E-2</v>
      </c>
      <c r="I109">
        <f>Finance!I41/Finance!I$5</f>
        <v>2.5594149908592323E-2</v>
      </c>
      <c r="J109">
        <f>Finance!J41/Finance!J$5</f>
        <v>2.827977315689981E-2</v>
      </c>
      <c r="K109">
        <f>Finance!K41/Finance!K$5</f>
        <v>2.6124262621619553E-2</v>
      </c>
      <c r="L109">
        <f>Finance!L41/Finance!L$5</f>
        <v>2.7538592816693821E-2</v>
      </c>
      <c r="M109">
        <f>Finance!M41/Finance!M$5</f>
        <v>2.6495196777192441E-2</v>
      </c>
      <c r="N109">
        <f>Finance!N41/Finance!N$5</f>
        <v>2.9018380915134926E-2</v>
      </c>
      <c r="O109">
        <f>Finance!O41/Finance!O$5</f>
        <v>2.9190207156308851E-2</v>
      </c>
      <c r="P109">
        <f>Finance!P41/Finance!P$5</f>
        <v>3.0608974358974361E-2</v>
      </c>
      <c r="Q109">
        <f>Finance!Q41/Finance!Q$5</f>
        <v>2.7839729293240023E-2</v>
      </c>
      <c r="R109">
        <f>Finance!R41/Finance!R$5</f>
        <v>2.7866180237522315E-2</v>
      </c>
      <c r="S109">
        <f>Finance!S41/Finance!S$5</f>
        <v>3.1646074133120768E-2</v>
      </c>
      <c r="T109">
        <f>Finance!T41/Finance!T$5</f>
        <v>3.009926352865834E-2</v>
      </c>
      <c r="U109">
        <f>Finance!U41/Finance!U$5</f>
        <v>4.5527831094049905E-2</v>
      </c>
      <c r="V109">
        <f>Finance!V41/Finance!V$5</f>
        <v>3.3807395367736692E-2</v>
      </c>
      <c r="W109">
        <f>Finance!W41/Finance!W$5</f>
        <v>2.9205429312185446E-2</v>
      </c>
    </row>
    <row r="110" spans="1:23" x14ac:dyDescent="0.25">
      <c r="A110" s="2" t="s">
        <v>96</v>
      </c>
      <c r="B110" s="2" t="s">
        <v>97</v>
      </c>
      <c r="C110">
        <f>Finance!C42/Finance!C$5</f>
        <v>1.7685756770152751E-2</v>
      </c>
      <c r="D110">
        <f>Finance!D42/Finance!D$5</f>
        <v>1.9308613113405634E-2</v>
      </c>
      <c r="E110">
        <f>Finance!E42/Finance!E$5</f>
        <v>2.0705487616440775E-2</v>
      </c>
      <c r="F110">
        <f>Finance!F42/Finance!F$5</f>
        <v>1.9689935334107112E-2</v>
      </c>
      <c r="G110">
        <f>Finance!G42/Finance!G$5</f>
        <v>2.0136092209415361E-2</v>
      </c>
      <c r="H110">
        <f>Finance!H42/Finance!H$5</f>
        <v>1.9865642994241841E-2</v>
      </c>
      <c r="I110">
        <f>Finance!I42/Finance!I$5</f>
        <v>1.7215112736136504E-2</v>
      </c>
      <c r="J110">
        <f>Finance!J42/Finance!J$5</f>
        <v>1.7769376181474481E-2</v>
      </c>
      <c r="K110">
        <f>Finance!K42/Finance!K$5</f>
        <v>2.0684900022983222E-2</v>
      </c>
      <c r="L110">
        <f>Finance!L42/Finance!L$5</f>
        <v>2.0556977736405246E-2</v>
      </c>
      <c r="M110">
        <f>Finance!M42/Finance!M$5</f>
        <v>2.083978927796715E-2</v>
      </c>
      <c r="N110">
        <f>Finance!N42/Finance!N$5</f>
        <v>1.712944857254595E-2</v>
      </c>
      <c r="O110">
        <f>Finance!O42/Finance!O$5</f>
        <v>1.5850596359070934E-2</v>
      </c>
      <c r="P110">
        <f>Finance!P42/Finance!P$5</f>
        <v>1.6185897435897434E-2</v>
      </c>
      <c r="Q110">
        <f>Finance!Q42/Finance!Q$5</f>
        <v>1.7688225794047528E-2</v>
      </c>
      <c r="R110">
        <f>Finance!R42/Finance!R$5</f>
        <v>1.7620119537374836E-2</v>
      </c>
      <c r="S110">
        <f>Finance!S42/Finance!S$5</f>
        <v>1.8174571542447192E-2</v>
      </c>
      <c r="T110">
        <f>Finance!T42/Finance!T$5</f>
        <v>1.633045148895293E-2</v>
      </c>
      <c r="U110" t="e">
        <f>Finance!U42/Finance!U$5</f>
        <v>#VALUE!</v>
      </c>
      <c r="V110">
        <f>Finance!V42/Finance!V$5</f>
        <v>1.7310036570499798E-2</v>
      </c>
      <c r="W110">
        <f>Finance!W42/Finance!W$5</f>
        <v>1.6699710233338414E-2</v>
      </c>
    </row>
    <row r="111" spans="1:23" x14ac:dyDescent="0.25">
      <c r="A111" s="2" t="s">
        <v>98</v>
      </c>
      <c r="B111" s="2" t="s">
        <v>99</v>
      </c>
      <c r="C111">
        <f>Finance!C43/Finance!C$5</f>
        <v>3.5934754201775332E-2</v>
      </c>
      <c r="D111">
        <f>Finance!D43/Finance!D$5</f>
        <v>3.5456847847262815E-2</v>
      </c>
      <c r="E111">
        <f>Finance!E43/Finance!E$5</f>
        <v>3.3640898856562629E-2</v>
      </c>
      <c r="F111">
        <f>Finance!F43/Finance!F$5</f>
        <v>3.3866688774664234E-2</v>
      </c>
      <c r="G111">
        <f>Finance!G43/Finance!G$5</f>
        <v>3.307080365822207E-2</v>
      </c>
      <c r="H111">
        <f>Finance!H43/Finance!H$5</f>
        <v>3.4357005758157387E-2</v>
      </c>
      <c r="I111">
        <f>Finance!I43/Finance!I$5</f>
        <v>3.8924436319317489E-2</v>
      </c>
      <c r="J111">
        <f>Finance!J43/Finance!J$5</f>
        <v>3.5992438563327032E-2</v>
      </c>
      <c r="K111">
        <f>Finance!K43/Finance!K$5</f>
        <v>3.4398222630812839E-2</v>
      </c>
      <c r="L111">
        <f>Finance!L43/Finance!L$5</f>
        <v>3.3744472888061441E-2</v>
      </c>
      <c r="M111">
        <f>Finance!M43/Finance!M$5</f>
        <v>3.284784629687016E-2</v>
      </c>
      <c r="N111">
        <f>Finance!N43/Finance!N$5</f>
        <v>3.5197497066875243E-2</v>
      </c>
      <c r="O111">
        <f>Finance!O43/Finance!O$5</f>
        <v>3.2721280602636536E-2</v>
      </c>
      <c r="P111">
        <f>Finance!P43/Finance!P$5</f>
        <v>3.3333333333333333E-2</v>
      </c>
      <c r="Q111">
        <f>Finance!Q43/Finance!Q$5</f>
        <v>3.6222410213027766E-2</v>
      </c>
      <c r="R111">
        <f>Finance!R43/Finance!R$5</f>
        <v>3.3377318947450128E-2</v>
      </c>
      <c r="S111">
        <f>Finance!S43/Finance!S$5</f>
        <v>3.3320047827819846E-2</v>
      </c>
      <c r="T111">
        <f>Finance!T43/Finance!T$5</f>
        <v>3.2020493115593976E-2</v>
      </c>
      <c r="U111">
        <f>Finance!U43/Finance!U$5</f>
        <v>3.4318618042226488E-2</v>
      </c>
      <c r="V111">
        <f>Finance!V43/Finance!V$5</f>
        <v>3.7464445347419752E-2</v>
      </c>
      <c r="W111">
        <f>Finance!W43/Finance!W$5</f>
        <v>3.8737227390574953E-2</v>
      </c>
    </row>
    <row r="112" spans="1:23" x14ac:dyDescent="0.25">
      <c r="A112" s="2" t="s">
        <v>100</v>
      </c>
      <c r="B112" s="2" t="s">
        <v>101</v>
      </c>
      <c r="C112">
        <f>Finance!C44/Finance!C$5</f>
        <v>4.5464786193844905E-2</v>
      </c>
      <c r="D112">
        <f>Finance!D44/Finance!D$5</f>
        <v>4.6907807866311664E-2</v>
      </c>
      <c r="E112">
        <f>Finance!E44/Finance!E$5</f>
        <v>4.341971656880491E-2</v>
      </c>
      <c r="F112">
        <f>Finance!F44/Finance!F$5</f>
        <v>4.5121041286685454E-2</v>
      </c>
      <c r="G112">
        <f>Finance!G44/Finance!G$5</f>
        <v>4.3208284563651875E-2</v>
      </c>
      <c r="H112">
        <f>Finance!H44/Finance!H$5</f>
        <v>4.2821497120921301E-2</v>
      </c>
      <c r="I112">
        <f>Finance!I44/Finance!I$5</f>
        <v>5.0578915295551502E-2</v>
      </c>
      <c r="J112">
        <f>Finance!J44/Finance!J$5</f>
        <v>4.7410207939508509E-2</v>
      </c>
      <c r="K112">
        <f>Finance!K44/Finance!K$5</f>
        <v>4.9643760055159733E-2</v>
      </c>
      <c r="L112">
        <f>Finance!L44/Finance!L$5</f>
        <v>5.1198510588782872E-2</v>
      </c>
      <c r="M112">
        <f>Finance!M44/Finance!M$5</f>
        <v>5.1595909513480011E-2</v>
      </c>
      <c r="N112">
        <f>Finance!N44/Finance!N$5</f>
        <v>5.3969495502542042E-2</v>
      </c>
      <c r="O112">
        <f>Finance!O44/Finance!O$5</f>
        <v>5.6026365348399249E-2</v>
      </c>
      <c r="P112">
        <f>Finance!P44/Finance!P$5</f>
        <v>5.4006410256410259E-2</v>
      </c>
      <c r="Q112">
        <f>Finance!Q44/Finance!Q$5</f>
        <v>4.9911558871029771E-2</v>
      </c>
      <c r="R112">
        <f>Finance!R44/Finance!R$5</f>
        <v>4.9289761701467052E-2</v>
      </c>
      <c r="S112">
        <f>Finance!S44/Finance!S$5</f>
        <v>4.9262654444001595E-2</v>
      </c>
      <c r="T112">
        <f>Finance!T44/Finance!T$5</f>
        <v>4.8270893371757918E-2</v>
      </c>
      <c r="U112">
        <f>Finance!U44/Finance!U$5</f>
        <v>4.5067178502879078E-2</v>
      </c>
      <c r="V112">
        <f>Finance!V44/Finance!V$5</f>
        <v>5.168630637952052E-2</v>
      </c>
      <c r="W112">
        <f>Finance!W44/Finance!W$5</f>
        <v>5.2691779777337189E-2</v>
      </c>
    </row>
    <row r="113" spans="1:23" x14ac:dyDescent="0.25">
      <c r="A113" s="2" t="s">
        <v>102</v>
      </c>
      <c r="B113" s="2" t="s">
        <v>103</v>
      </c>
      <c r="C113">
        <f>Finance!C45/Finance!C$5</f>
        <v>1.6424097688460326E-2</v>
      </c>
      <c r="D113">
        <f>Finance!D45/Finance!D$5</f>
        <v>1.7252202523973418E-2</v>
      </c>
      <c r="E113">
        <f>Finance!E45/Finance!E$5</f>
        <v>1.4988300737274295E-2</v>
      </c>
      <c r="F113">
        <f>Finance!F45/Finance!F$5</f>
        <v>1.604211573536727E-2</v>
      </c>
      <c r="G113">
        <f>Finance!G45/Finance!G$5</f>
        <v>1.4422600035709327E-2</v>
      </c>
      <c r="H113">
        <f>Finance!H45/Finance!H$5</f>
        <v>1.3992322456813821E-2</v>
      </c>
      <c r="I113">
        <f>Finance!I45/Finance!I$5</f>
        <v>1.8281535648994516E-2</v>
      </c>
      <c r="J113">
        <f>Finance!J45/Finance!J$5</f>
        <v>1.6257088846880909E-2</v>
      </c>
      <c r="K113">
        <f>Finance!K45/Finance!K$5</f>
        <v>1.8693020761510762E-2</v>
      </c>
      <c r="L113">
        <f>Finance!L45/Finance!L$5</f>
        <v>1.885036071677915E-2</v>
      </c>
      <c r="M113">
        <f>Finance!M45/Finance!M$5</f>
        <v>1.8825534552215681E-2</v>
      </c>
      <c r="N113">
        <f>Finance!N45/Finance!N$5</f>
        <v>2.0727414939382089E-2</v>
      </c>
      <c r="O113">
        <f>Finance!O45/Finance!O$5</f>
        <v>1.9852479598242309E-2</v>
      </c>
      <c r="P113">
        <f>Finance!P45/Finance!P$5</f>
        <v>2.0192307692307693E-2</v>
      </c>
      <c r="Q113">
        <f>Finance!Q45/Finance!Q$5</f>
        <v>1.8611089748519574E-2</v>
      </c>
      <c r="R113">
        <f>Finance!R45/Finance!R$5</f>
        <v>1.987114802452845E-2</v>
      </c>
      <c r="S113">
        <f>Finance!S45/Finance!S$5</f>
        <v>1.7218015145476287E-2</v>
      </c>
      <c r="T113">
        <f>Finance!T45/Finance!T$5</f>
        <v>1.7211015049631764E-2</v>
      </c>
      <c r="U113">
        <f>Finance!U45/Finance!U$5</f>
        <v>0</v>
      </c>
      <c r="V113">
        <f>Finance!V45/Finance!V$5</f>
        <v>1.7716375457131249E-2</v>
      </c>
      <c r="W113">
        <f>Finance!W45/Finance!W$5</f>
        <v>1.8987341772151896E-2</v>
      </c>
    </row>
    <row r="114" spans="1:23" x14ac:dyDescent="0.25">
      <c r="A114" s="2" t="s">
        <v>104</v>
      </c>
      <c r="B114" s="2" t="s">
        <v>105</v>
      </c>
      <c r="C114">
        <f>Finance!C46/Finance!C$5</f>
        <v>5.5422881088631549E-3</v>
      </c>
      <c r="D114">
        <f>Finance!D46/Finance!D$5</f>
        <v>5.1302032599519452E-3</v>
      </c>
      <c r="E114">
        <f>Finance!E46/Finance!E$5</f>
        <v>4.5472606065957355E-3</v>
      </c>
      <c r="F114">
        <f>Finance!F46/Finance!F$5</f>
        <v>5.8655281047919087E-3</v>
      </c>
      <c r="G114">
        <f>Finance!G46/Finance!G$5</f>
        <v>5.4754299998016152E-3</v>
      </c>
      <c r="H114">
        <f>Finance!H46/Finance!H$5</f>
        <v>5.1823416506717847E-3</v>
      </c>
      <c r="I114">
        <f>Finance!I46/Finance!I$5</f>
        <v>7.3126142595978062E-3</v>
      </c>
      <c r="J114">
        <f>Finance!J46/Finance!J$5</f>
        <v>7.0321361058601137E-3</v>
      </c>
      <c r="K114">
        <f>Finance!K46/Finance!K$5</f>
        <v>5.8990270435915117E-3</v>
      </c>
      <c r="L114">
        <f>Finance!L46/Finance!L$5</f>
        <v>7.136762082072764E-3</v>
      </c>
      <c r="M114">
        <f>Finance!M46/Finance!M$5</f>
        <v>8.2894329098233653E-3</v>
      </c>
      <c r="N114">
        <f>Finance!N46/Finance!N$5</f>
        <v>9.3077825576847878E-3</v>
      </c>
      <c r="O114">
        <f>Finance!O46/Finance!O$5</f>
        <v>9.4161958568738224E-3</v>
      </c>
      <c r="P114">
        <f>Finance!P46/Finance!P$5</f>
        <v>8.4935897435897429E-3</v>
      </c>
      <c r="Q114">
        <f>Finance!Q46/Finance!Q$5</f>
        <v>9.2286395447204496E-3</v>
      </c>
      <c r="R114">
        <f>Finance!R46/Finance!R$5</f>
        <v>8.7712489327020117E-3</v>
      </c>
      <c r="S114">
        <f>Finance!S46/Finance!S$5</f>
        <v>1.0123555201275407E-2</v>
      </c>
      <c r="T114">
        <f>Finance!T46/Finance!T$5</f>
        <v>8.725584373999359E-3</v>
      </c>
      <c r="U114">
        <f>Finance!U46/Finance!U$5</f>
        <v>0</v>
      </c>
      <c r="V114">
        <f>Finance!V46/Finance!V$5</f>
        <v>0</v>
      </c>
      <c r="W114">
        <f>Finance!W46/Finance!W$5</f>
        <v>0</v>
      </c>
    </row>
    <row r="115" spans="1:23" x14ac:dyDescent="0.25">
      <c r="A115" s="2" t="s">
        <v>106</v>
      </c>
      <c r="B115" s="2" t="s">
        <v>107</v>
      </c>
      <c r="C115">
        <f>Finance!C47/Finance!C$5</f>
        <v>2.3498400396521422E-2</v>
      </c>
      <c r="D115">
        <f>Finance!D47/Finance!D$5</f>
        <v>2.4525402082386301E-2</v>
      </c>
      <c r="E115">
        <f>Finance!E47/Finance!E$5</f>
        <v>2.3884155224934884E-2</v>
      </c>
      <c r="F115">
        <f>Finance!F47/Finance!F$5</f>
        <v>2.3213397446526281E-2</v>
      </c>
      <c r="G115">
        <f>Finance!G47/Finance!G$5</f>
        <v>2.3310254528140933E-2</v>
      </c>
      <c r="H115">
        <f>Finance!H47/Finance!H$5</f>
        <v>2.36468330134357E-2</v>
      </c>
      <c r="I115">
        <f>Finance!I47/Finance!I$5</f>
        <v>2.4908592321755029E-2</v>
      </c>
      <c r="J115">
        <f>Finance!J47/Finance!J$5</f>
        <v>2.4120982986767486E-2</v>
      </c>
      <c r="K115">
        <f>Finance!K47/Finance!K$5</f>
        <v>2.4975101509231597E-2</v>
      </c>
      <c r="L115">
        <f>Finance!L47/Finance!L$5</f>
        <v>2.5211387789930963E-2</v>
      </c>
      <c r="M115">
        <f>Finance!M47/Finance!M$5</f>
        <v>2.4558413387046792E-2</v>
      </c>
      <c r="N115">
        <f>Finance!N47/Finance!N$5</f>
        <v>2.3934298005475169E-2</v>
      </c>
      <c r="O115">
        <f>Finance!O47/Finance!O$5</f>
        <v>2.6757689893283112E-2</v>
      </c>
      <c r="P115">
        <f>Finance!P47/Finance!P$5</f>
        <v>2.5400641025641026E-2</v>
      </c>
      <c r="Q115">
        <f>Finance!Q47/Finance!Q$5</f>
        <v>2.2071829577789741E-2</v>
      </c>
      <c r="R115">
        <f>Finance!R47/Finance!R$5</f>
        <v>2.0724986416207406E-2</v>
      </c>
      <c r="S115">
        <f>Finance!S47/Finance!S$5</f>
        <v>2.19210840972499E-2</v>
      </c>
      <c r="T115">
        <f>Finance!T47/Finance!T$5</f>
        <v>2.2334293948126801E-2</v>
      </c>
      <c r="U115">
        <f>Finance!U47/Finance!U$5</f>
        <v>2.4875239923224567E-2</v>
      </c>
      <c r="V115">
        <f>Finance!V47/Finance!V$5</f>
        <v>2.6412027631044291E-2</v>
      </c>
      <c r="W115">
        <f>Finance!W47/Finance!W$5</f>
        <v>2.4782675003812718E-2</v>
      </c>
    </row>
    <row r="116" spans="1:23" x14ac:dyDescent="0.25">
      <c r="A116" s="2" t="s">
        <v>108</v>
      </c>
      <c r="B116" s="2" t="s">
        <v>109</v>
      </c>
      <c r="C116">
        <f>Finance!C48/Finance!C$5</f>
        <v>1.013833190645699E-2</v>
      </c>
      <c r="D116">
        <f>Finance!D48/Finance!D$5</f>
        <v>1.1927181418706844E-2</v>
      </c>
      <c r="E116">
        <f>Finance!E48/Finance!E$5</f>
        <v>1.127985519403117E-2</v>
      </c>
      <c r="F116">
        <f>Finance!F48/Finance!F$5</f>
        <v>1.1731056209583817E-2</v>
      </c>
      <c r="G116">
        <f>Finance!G48/Finance!G$5</f>
        <v>1.0752474854682881E-2</v>
      </c>
      <c r="H116">
        <f>Finance!H48/Finance!H$5</f>
        <v>1.0422264875239923E-2</v>
      </c>
      <c r="I116">
        <f>Finance!I48/Finance!I$5</f>
        <v>1.3711151736745888E-2</v>
      </c>
      <c r="J116">
        <f>Finance!J48/Finance!J$5</f>
        <v>1.3913043478260868E-2</v>
      </c>
      <c r="K116">
        <f>Finance!K48/Finance!K$5</f>
        <v>1.271738297709339E-2</v>
      </c>
      <c r="L116">
        <f>Finance!L48/Finance!L$5</f>
        <v>1.1248157629353814E-2</v>
      </c>
      <c r="M116">
        <f>Finance!M48/Finance!M$5</f>
        <v>1.1465757669662227E-2</v>
      </c>
      <c r="N116">
        <f>Finance!N48/Finance!N$5</f>
        <v>1.1341415721548689E-2</v>
      </c>
      <c r="O116">
        <f>Finance!O48/Finance!O$5</f>
        <v>1.0671688637790331E-2</v>
      </c>
      <c r="P116">
        <f>Finance!P48/Finance!P$5</f>
        <v>8.814102564102564E-3</v>
      </c>
      <c r="Q116">
        <f>Finance!Q48/Finance!Q$5</f>
        <v>9.9207875105744841E-3</v>
      </c>
      <c r="R116">
        <f>Finance!R48/Finance!R$5</f>
        <v>1.148800745168051E-2</v>
      </c>
      <c r="S116">
        <f>Finance!S48/Finance!S$5</f>
        <v>1.2435233160621761E-2</v>
      </c>
      <c r="T116">
        <f>Finance!T48/Finance!T$5</f>
        <v>1.2487992315081652E-2</v>
      </c>
      <c r="U116">
        <f>Finance!U48/Finance!U$5</f>
        <v>0</v>
      </c>
      <c r="V116">
        <f>Finance!V48/Finance!V$5</f>
        <v>1.3246647704185292E-2</v>
      </c>
      <c r="W116">
        <f>Finance!W48/Finance!W$5</f>
        <v>1.2505719078847032E-2</v>
      </c>
    </row>
    <row r="117" spans="1:23" x14ac:dyDescent="0.25">
      <c r="A117" s="2" t="s">
        <v>110</v>
      </c>
      <c r="B117" s="2" t="s">
        <v>109</v>
      </c>
      <c r="C117">
        <f>Finance!C49/Finance!C$5</f>
        <v>1.013833190645699E-2</v>
      </c>
      <c r="D117">
        <f>Finance!D49/Finance!D$5</f>
        <v>1.1927181418706844E-2</v>
      </c>
      <c r="E117">
        <f>Finance!E49/Finance!E$5</f>
        <v>1.127985519403117E-2</v>
      </c>
      <c r="F117">
        <f>Finance!F49/Finance!F$5</f>
        <v>1.1731056209583817E-2</v>
      </c>
      <c r="G117">
        <f>Finance!G49/Finance!G$5</f>
        <v>1.0752474854682881E-2</v>
      </c>
      <c r="H117">
        <f>Finance!H49/Finance!H$5</f>
        <v>1.0422264875239923E-2</v>
      </c>
      <c r="I117">
        <f>Finance!I49/Finance!I$5</f>
        <v>1.3711151736745888E-2</v>
      </c>
      <c r="J117">
        <f>Finance!J49/Finance!J$5</f>
        <v>1.3913043478260868E-2</v>
      </c>
      <c r="K117">
        <f>Finance!K49/Finance!K$5</f>
        <v>1.271738297709339E-2</v>
      </c>
      <c r="L117">
        <f>Finance!L49/Finance!L$5</f>
        <v>1.1248157629353814E-2</v>
      </c>
      <c r="M117">
        <f>Finance!M49/Finance!M$5</f>
        <v>1.1465757669662227E-2</v>
      </c>
      <c r="N117">
        <f>Finance!N49/Finance!N$5</f>
        <v>1.1341415721548689E-2</v>
      </c>
      <c r="O117">
        <f>Finance!O49/Finance!O$5</f>
        <v>1.0671688637790331E-2</v>
      </c>
      <c r="P117">
        <f>Finance!P49/Finance!P$5</f>
        <v>8.814102564102564E-3</v>
      </c>
      <c r="Q117">
        <f>Finance!Q49/Finance!Q$5</f>
        <v>9.9207875105744841E-3</v>
      </c>
      <c r="R117">
        <f>Finance!R49/Finance!R$5</f>
        <v>1.148800745168051E-2</v>
      </c>
      <c r="S117">
        <f>Finance!S49/Finance!S$5</f>
        <v>1.2435233160621761E-2</v>
      </c>
      <c r="T117">
        <f>Finance!T49/Finance!T$5</f>
        <v>1.2487992315081652E-2</v>
      </c>
      <c r="U117">
        <f>Finance!U49/Finance!U$5</f>
        <v>0</v>
      </c>
      <c r="V117">
        <f>Finance!V49/Finance!V$5</f>
        <v>1.3246647704185292E-2</v>
      </c>
      <c r="W117">
        <f>Finance!W49/Finance!W$5</f>
        <v>1.2505719078847032E-2</v>
      </c>
    </row>
    <row r="118" spans="1:23" x14ac:dyDescent="0.25">
      <c r="A118" s="2" t="s">
        <v>111</v>
      </c>
      <c r="B118" s="2" t="s">
        <v>112</v>
      </c>
      <c r="C118">
        <f>Finance!C50/Finance!C$5</f>
        <v>4.8641463524534759E-2</v>
      </c>
      <c r="D118">
        <f>Finance!D50/Finance!D$5</f>
        <v>4.4591640149793277E-2</v>
      </c>
      <c r="E118">
        <f>Finance!E50/Finance!E$5</f>
        <v>4.3684605536179422E-2</v>
      </c>
      <c r="F118">
        <f>Finance!F50/Finance!F$5</f>
        <v>4.53490300116067E-2</v>
      </c>
      <c r="G118">
        <f>Finance!G50/Finance!G$5</f>
        <v>4.5608744817188095E-2</v>
      </c>
      <c r="H118">
        <f>Finance!H50/Finance!H$5</f>
        <v>4.4222648752399236E-2</v>
      </c>
      <c r="I118">
        <f>Finance!I50/Finance!I$5</f>
        <v>3.3059110298598413E-2</v>
      </c>
      <c r="J118">
        <f>Finance!J50/Finance!J$5</f>
        <v>3.3270321361058598E-2</v>
      </c>
      <c r="K118">
        <f>Finance!K50/Finance!K$5</f>
        <v>2.8039531142266146E-2</v>
      </c>
      <c r="L118">
        <f>Finance!L50/Finance!L$5</f>
        <v>3.009851834613296E-2</v>
      </c>
      <c r="M118">
        <f>Finance!M50/Finance!M$5</f>
        <v>3.2150604276417728E-2</v>
      </c>
      <c r="N118">
        <f>Finance!N50/Finance!N$5</f>
        <v>3.3633163863903012E-2</v>
      </c>
      <c r="O118">
        <f>Finance!O50/Finance!O$5</f>
        <v>3.4447583176396734E-2</v>
      </c>
      <c r="P118">
        <f>Finance!P50/Finance!P$5</f>
        <v>3.213141025641026E-2</v>
      </c>
      <c r="Q118">
        <f>Finance!Q50/Finance!Q$5</f>
        <v>2.9224025224948089E-2</v>
      </c>
      <c r="R118">
        <f>Finance!R50/Finance!R$5</f>
        <v>3.2445858883800353E-2</v>
      </c>
      <c r="S118">
        <f>Finance!S50/Finance!S$5</f>
        <v>2.9414109206855318E-2</v>
      </c>
      <c r="T118">
        <f>Finance!T50/Finance!T$5</f>
        <v>2.9699007364713415E-2</v>
      </c>
      <c r="U118">
        <f>Finance!U50/Finance!U$5</f>
        <v>2.8330134357005758E-2</v>
      </c>
      <c r="V118">
        <f>Finance!V50/Finance!V$5</f>
        <v>3.2507110930516052E-2</v>
      </c>
      <c r="W118">
        <f>Finance!W50/Finance!W$5</f>
        <v>2.6307762696355038E-2</v>
      </c>
    </row>
    <row r="119" spans="1:23" x14ac:dyDescent="0.25">
      <c r="A119" s="2" t="s">
        <v>113</v>
      </c>
      <c r="B119" s="2" t="s">
        <v>114</v>
      </c>
      <c r="C119">
        <f>Finance!C51/Finance!C$5</f>
        <v>2.0118956427702426E-2</v>
      </c>
      <c r="D119">
        <f>Finance!D51/Finance!D$5</f>
        <v>1.7815009632660129E-2</v>
      </c>
      <c r="E119">
        <f>Finance!E51/Finance!E$5</f>
        <v>1.6621782702750429E-2</v>
      </c>
      <c r="F119">
        <f>Finance!F51/Finance!F$5</f>
        <v>1.8985242911623276E-2</v>
      </c>
      <c r="G119">
        <f>Finance!G51/Finance!G$5</f>
        <v>1.8886265796417164E-2</v>
      </c>
      <c r="H119">
        <f>Finance!H51/Finance!H$5</f>
        <v>1.8023032629558542E-2</v>
      </c>
      <c r="I119">
        <f>Finance!I51/Finance!I$5</f>
        <v>1.1425959780621572E-2</v>
      </c>
      <c r="J119">
        <f>Finance!J51/Finance!J$5</f>
        <v>1.0888468809073725E-2</v>
      </c>
      <c r="K119">
        <f>Finance!K51/Finance!K$5</f>
        <v>9.806174825710565E-3</v>
      </c>
      <c r="L119">
        <f>Finance!L51/Finance!L$5</f>
        <v>1.1015437126677527E-2</v>
      </c>
      <c r="M119">
        <f>Finance!M51/Finance!M$5</f>
        <v>1.2395413696932136E-2</v>
      </c>
      <c r="N119">
        <f>Finance!N51/Finance!N$5</f>
        <v>1.1967149002737584E-2</v>
      </c>
      <c r="O119">
        <f>Finance!O51/Finance!O$5</f>
        <v>1.231952291274325E-2</v>
      </c>
      <c r="P119">
        <f>Finance!P51/Finance!P$5</f>
        <v>1.1618589743589744E-2</v>
      </c>
      <c r="Q119">
        <f>Finance!Q51/Finance!Q$5</f>
        <v>1.053603014688918E-2</v>
      </c>
      <c r="R119">
        <f>Finance!R51/Finance!R$5</f>
        <v>1.0090817356205853E-2</v>
      </c>
      <c r="S119">
        <f>Finance!S51/Finance!S$5</f>
        <v>9.7249900358708646E-3</v>
      </c>
      <c r="T119">
        <f>Finance!T51/Finance!T$5</f>
        <v>1.0006404098623118E-2</v>
      </c>
      <c r="U119">
        <f>Finance!U51/Finance!U$5</f>
        <v>0</v>
      </c>
      <c r="V119">
        <f>Finance!V51/Finance!V$5</f>
        <v>1.0564811052417716E-2</v>
      </c>
      <c r="W119">
        <f>Finance!W51/Finance!W$5</f>
        <v>9.3792893091352754E-3</v>
      </c>
    </row>
    <row r="120" spans="1:23" x14ac:dyDescent="0.25">
      <c r="A120" s="2" t="s">
        <v>115</v>
      </c>
      <c r="B120" s="2" t="s">
        <v>116</v>
      </c>
      <c r="C120">
        <f>Finance!C52/Finance!C$5</f>
        <v>0</v>
      </c>
      <c r="D120">
        <f>Finance!D52/Finance!D$5</f>
        <v>0</v>
      </c>
      <c r="E120">
        <f>Finance!E52/Finance!E$5</f>
        <v>0</v>
      </c>
      <c r="F120">
        <f>Finance!F52/Finance!F$5</f>
        <v>1.3264798540872161E-2</v>
      </c>
      <c r="G120">
        <f>Finance!G52/Finance!G$5</f>
        <v>1.3569543912551829E-2</v>
      </c>
      <c r="H120">
        <f>Finance!H52/Finance!H$5</f>
        <v>1.3915547024952015E-2</v>
      </c>
      <c r="I120">
        <f>Finance!I52/Finance!I$5</f>
        <v>1.2492382693479584E-2</v>
      </c>
      <c r="J120">
        <f>Finance!J52/Finance!J$5</f>
        <v>1.1795841209829867E-2</v>
      </c>
      <c r="K120">
        <f>Finance!K52/Finance!K$5</f>
        <v>9.9593963073622924E-3</v>
      </c>
      <c r="L120">
        <f>Finance!L52/Finance!L$5</f>
        <v>9.0760996043751461E-3</v>
      </c>
      <c r="M120">
        <f>Finance!M52/Finance!M$5</f>
        <v>9.6839169507282313E-3</v>
      </c>
      <c r="N120">
        <f>Finance!N52/Finance!N$5</f>
        <v>1.1106765741102854E-2</v>
      </c>
      <c r="O120">
        <f>Finance!O52/Finance!O$5</f>
        <v>1.1456371625863149E-2</v>
      </c>
      <c r="P120">
        <f>Finance!P52/Finance!P$5</f>
        <v>1.1378205128205128E-2</v>
      </c>
      <c r="Q120">
        <f>Finance!Q52/Finance!Q$5</f>
        <v>9.9976928401138195E-3</v>
      </c>
      <c r="R120">
        <f>Finance!R52/Finance!R$5</f>
        <v>1.1099899091826439E-2</v>
      </c>
      <c r="S120">
        <f>Finance!S52/Finance!S$5</f>
        <v>9.0075727381426877E-3</v>
      </c>
      <c r="T120">
        <f>Finance!T52/Finance!T$5</f>
        <v>1.0566762728146013E-2</v>
      </c>
      <c r="U120">
        <f>Finance!U52/Finance!U$5</f>
        <v>0</v>
      </c>
      <c r="V120">
        <f>Finance!V52/Finance!V$5</f>
        <v>1.2190166598943519E-2</v>
      </c>
      <c r="W120">
        <f>Finance!W52/Finance!W$5</f>
        <v>0</v>
      </c>
    </row>
    <row r="121" spans="1:23" x14ac:dyDescent="0.25">
      <c r="A121" s="2" t="s">
        <v>117</v>
      </c>
      <c r="B121" s="2" t="s">
        <v>118</v>
      </c>
      <c r="C121">
        <f>Finance!C53/Finance!C$5</f>
        <v>0</v>
      </c>
      <c r="D121">
        <f>Finance!D53/Finance!D$5</f>
        <v>0</v>
      </c>
      <c r="E121">
        <f>Finance!E53/Finance!E$5</f>
        <v>0</v>
      </c>
      <c r="F121">
        <f>Finance!F53/Finance!F$5</f>
        <v>1.3098988559111258E-2</v>
      </c>
      <c r="G121">
        <f>Finance!G53/Finance!G$5</f>
        <v>1.3152935108219096E-2</v>
      </c>
      <c r="H121">
        <f>Finance!H53/Finance!H$5</f>
        <v>1.2284069097888676E-2</v>
      </c>
      <c r="I121">
        <f>Finance!I53/Finance!I$5</f>
        <v>9.140767824497258E-3</v>
      </c>
      <c r="J121">
        <f>Finance!J53/Finance!J$5</f>
        <v>1.058601134215501E-2</v>
      </c>
      <c r="K121">
        <f>Finance!K53/Finance!K$5</f>
        <v>8.2739600091932906E-3</v>
      </c>
      <c r="L121">
        <f>Finance!L53/Finance!L$5</f>
        <v>9.9294081141881943E-3</v>
      </c>
      <c r="M121">
        <f>Finance!M53/Finance!M$5</f>
        <v>1.0148744964363186E-2</v>
      </c>
      <c r="N121">
        <f>Finance!N53/Finance!N$5</f>
        <v>1.0559249120062574E-2</v>
      </c>
      <c r="O121">
        <f>Finance!O53/Finance!O$5</f>
        <v>1.059322033898305E-2</v>
      </c>
      <c r="P121">
        <f>Finance!P53/Finance!P$5</f>
        <v>9.1346153846153851E-3</v>
      </c>
      <c r="Q121">
        <f>Finance!Q53/Finance!Q$5</f>
        <v>8.6903022379450912E-3</v>
      </c>
      <c r="R121">
        <f>Finance!R53/Finance!R$5</f>
        <v>1.1255142435768067E-2</v>
      </c>
      <c r="S121">
        <f>Finance!S53/Finance!S$5</f>
        <v>1.0681546432841769E-2</v>
      </c>
      <c r="T121">
        <f>Finance!T53/Finance!T$5</f>
        <v>9.1258405379442843E-3</v>
      </c>
      <c r="U121">
        <f>Finance!U53/Finance!U$5</f>
        <v>0</v>
      </c>
      <c r="V121">
        <f>Finance!V53/Finance!V$5</f>
        <v>9.7521332791548152E-3</v>
      </c>
      <c r="W121">
        <f>Finance!W53/Finance!W$5</f>
        <v>9.531798078389506E-3</v>
      </c>
    </row>
    <row r="122" spans="1:23" x14ac:dyDescent="0.25">
      <c r="A122" s="2" t="s">
        <v>119</v>
      </c>
      <c r="B122" s="2" t="s">
        <v>120</v>
      </c>
      <c r="C122">
        <f>Finance!C54/Finance!C$5</f>
        <v>1.7505519758482403E-2</v>
      </c>
      <c r="D122">
        <f>Finance!D54/Finance!D$5</f>
        <v>1.820464532328939E-2</v>
      </c>
      <c r="E122">
        <f>Finance!E54/Finance!E$5</f>
        <v>1.7504745927332126E-2</v>
      </c>
      <c r="F122">
        <f>Finance!F54/Finance!F$5</f>
        <v>2.035317526115072E-2</v>
      </c>
      <c r="G122">
        <f>Finance!G54/Finance!G$5</f>
        <v>2.0096415180431291E-2</v>
      </c>
      <c r="H122">
        <f>Finance!H54/Finance!H$5</f>
        <v>2.0748560460652592E-2</v>
      </c>
      <c r="I122">
        <f>Finance!I54/Finance!I$5</f>
        <v>1.6758074344911639E-2</v>
      </c>
      <c r="J122">
        <f>Finance!J54/Finance!J$5</f>
        <v>1.6332703213610588E-2</v>
      </c>
      <c r="K122">
        <f>Finance!K54/Finance!K$5</f>
        <v>1.762047038994867E-2</v>
      </c>
      <c r="L122">
        <f>Finance!L54/Finance!L$5</f>
        <v>1.8540066713210769E-2</v>
      </c>
      <c r="M122">
        <f>Finance!M54/Finance!M$5</f>
        <v>1.7276107840099166E-2</v>
      </c>
      <c r="N122">
        <f>Finance!N54/Finance!N$5</f>
        <v>1.7911615174032069E-2</v>
      </c>
      <c r="O122">
        <f>Finance!O54/Finance!O$5</f>
        <v>1.7576898932831132E-2</v>
      </c>
      <c r="P122">
        <f>Finance!P54/Finance!P$5</f>
        <v>1.8189102564102562E-2</v>
      </c>
      <c r="Q122">
        <f>Finance!Q54/Finance!Q$5</f>
        <v>1.707298315773283E-2</v>
      </c>
      <c r="R122">
        <f>Finance!R54/Finance!R$5</f>
        <v>1.7464876193433208E-2</v>
      </c>
      <c r="S122">
        <f>Finance!S54/Finance!S$5</f>
        <v>1.8573136707851733E-2</v>
      </c>
      <c r="T122">
        <f>Finance!T54/Finance!T$5</f>
        <v>1.7611271213576689E-2</v>
      </c>
      <c r="U122">
        <f>Finance!U54/Finance!U$5</f>
        <v>0</v>
      </c>
      <c r="V122">
        <f>Finance!V54/Finance!V$5</f>
        <v>1.4953271028037382E-2</v>
      </c>
      <c r="W122">
        <f>Finance!W54/Finance!W$5</f>
        <v>1.8224797925880734E-2</v>
      </c>
    </row>
    <row r="123" spans="1:23" x14ac:dyDescent="0.25">
      <c r="A123" s="2" t="s">
        <v>121</v>
      </c>
      <c r="B123" s="2" t="s">
        <v>120</v>
      </c>
      <c r="C123">
        <f>Finance!C55/Finance!C$5</f>
        <v>1.7505519758482403E-2</v>
      </c>
      <c r="D123">
        <f>Finance!D55/Finance!D$5</f>
        <v>1.820464532328939E-2</v>
      </c>
      <c r="E123">
        <f>Finance!E55/Finance!E$5</f>
        <v>1.7504745927332126E-2</v>
      </c>
      <c r="F123">
        <f>Finance!F55/Finance!F$5</f>
        <v>2.035317526115072E-2</v>
      </c>
      <c r="G123">
        <f>Finance!G55/Finance!G$5</f>
        <v>2.0096415180431291E-2</v>
      </c>
      <c r="H123">
        <f>Finance!H55/Finance!H$5</f>
        <v>2.0748560460652592E-2</v>
      </c>
      <c r="I123">
        <f>Finance!I55/Finance!I$5</f>
        <v>1.6758074344911639E-2</v>
      </c>
      <c r="J123">
        <f>Finance!J55/Finance!J$5</f>
        <v>1.6332703213610588E-2</v>
      </c>
      <c r="K123">
        <f>Finance!K55/Finance!K$5</f>
        <v>1.762047038994867E-2</v>
      </c>
      <c r="L123">
        <f>Finance!L55/Finance!L$5</f>
        <v>1.8540066713210769E-2</v>
      </c>
      <c r="M123">
        <f>Finance!M55/Finance!M$5</f>
        <v>1.7276107840099166E-2</v>
      </c>
      <c r="N123">
        <f>Finance!N55/Finance!N$5</f>
        <v>1.7911615174032069E-2</v>
      </c>
      <c r="O123">
        <f>Finance!O55/Finance!O$5</f>
        <v>1.7576898932831132E-2</v>
      </c>
      <c r="P123">
        <f>Finance!P55/Finance!P$5</f>
        <v>1.8189102564102562E-2</v>
      </c>
      <c r="Q123">
        <f>Finance!Q55/Finance!Q$5</f>
        <v>1.707298315773283E-2</v>
      </c>
      <c r="R123">
        <f>Finance!R55/Finance!R$5</f>
        <v>1.7464876193433208E-2</v>
      </c>
      <c r="S123">
        <f>Finance!S55/Finance!S$5</f>
        <v>1.8573136707851733E-2</v>
      </c>
      <c r="T123">
        <f>Finance!T55/Finance!T$5</f>
        <v>1.7611271213576689E-2</v>
      </c>
      <c r="U123">
        <f>Finance!U55/Finance!U$5</f>
        <v>0</v>
      </c>
      <c r="V123">
        <f>Finance!V55/Finance!V$5</f>
        <v>1.4953271028037382E-2</v>
      </c>
      <c r="W123">
        <f>Finance!W55/Finance!W$5</f>
        <v>1.8224797925880734E-2</v>
      </c>
    </row>
    <row r="124" spans="1:23" x14ac:dyDescent="0.25">
      <c r="A124" s="2" t="s">
        <v>122</v>
      </c>
      <c r="B124" s="2" t="s">
        <v>123</v>
      </c>
      <c r="C124">
        <f>Finance!C56/Finance!C$5</f>
        <v>3.5011039516964805E-2</v>
      </c>
      <c r="D124">
        <f>Finance!D56/Finance!D$5</f>
        <v>3.6257765655778512E-2</v>
      </c>
      <c r="E124">
        <f>Finance!E56/Finance!E$5</f>
        <v>3.1036157344046619E-2</v>
      </c>
      <c r="F124">
        <f>Finance!F56/Finance!F$5</f>
        <v>3.5732051069474385E-2</v>
      </c>
      <c r="G124">
        <f>Finance!G56/Finance!G$5</f>
        <v>3.5332394310314041E-2</v>
      </c>
      <c r="H124">
        <f>Finance!H56/Finance!H$5</f>
        <v>3.358925143953935E-2</v>
      </c>
      <c r="I124">
        <f>Finance!I56/Finance!I$5</f>
        <v>3.5953686776355881E-2</v>
      </c>
      <c r="J124">
        <f>Finance!J56/Finance!J$5</f>
        <v>3.4177693761814745E-2</v>
      </c>
      <c r="K124">
        <f>Finance!K56/Finance!K$5</f>
        <v>3.7769095227150842E-2</v>
      </c>
      <c r="L124">
        <f>Finance!L56/Finance!L$5</f>
        <v>3.7545574431774108E-2</v>
      </c>
      <c r="M124">
        <f>Finance!M56/Finance!M$5</f>
        <v>3.7496126433219708E-2</v>
      </c>
      <c r="N124">
        <f>Finance!N56/Finance!N$5</f>
        <v>3.5353930387172473E-2</v>
      </c>
      <c r="O124">
        <f>Finance!O56/Finance!O$5</f>
        <v>3.4761456371625858E-2</v>
      </c>
      <c r="P124">
        <f>Finance!P56/Finance!P$5</f>
        <v>3.2612179487179489E-2</v>
      </c>
      <c r="Q124">
        <f>Finance!Q56/Finance!Q$5</f>
        <v>3.8145043451511193E-2</v>
      </c>
      <c r="R124">
        <f>Finance!R56/Finance!R$5</f>
        <v>3.6947915858107583E-2</v>
      </c>
      <c r="S124">
        <f>Finance!S56/Finance!S$5</f>
        <v>3.6667995217218016E-2</v>
      </c>
      <c r="T124">
        <f>Finance!T56/Finance!T$5</f>
        <v>3.4982388728786423E-2</v>
      </c>
      <c r="U124">
        <f>Finance!U56/Finance!U$5</f>
        <v>3.0403071017274474E-2</v>
      </c>
      <c r="V124">
        <f>Finance!V56/Finance!V$5</f>
        <v>3.6001625355546525E-2</v>
      </c>
      <c r="W124">
        <f>Finance!W56/Finance!W$5</f>
        <v>3.1721824004880279E-2</v>
      </c>
    </row>
    <row r="125" spans="1:23" x14ac:dyDescent="0.25">
      <c r="A125" s="2" t="s">
        <v>124</v>
      </c>
      <c r="B125" s="2" t="s">
        <v>123</v>
      </c>
      <c r="C125">
        <f>Finance!C57/Finance!C$5</f>
        <v>3.5011039516964805E-2</v>
      </c>
      <c r="D125">
        <f>Finance!D57/Finance!D$5</f>
        <v>3.6257765655778512E-2</v>
      </c>
      <c r="E125">
        <f>Finance!E57/Finance!E$5</f>
        <v>3.1036157344046619E-2</v>
      </c>
      <c r="F125">
        <f>Finance!F57/Finance!F$5</f>
        <v>3.5732051069474385E-2</v>
      </c>
      <c r="G125">
        <f>Finance!G57/Finance!G$5</f>
        <v>3.5332394310314041E-2</v>
      </c>
      <c r="H125">
        <f>Finance!H57/Finance!H$5</f>
        <v>3.358925143953935E-2</v>
      </c>
      <c r="I125">
        <f>Finance!I57/Finance!I$5</f>
        <v>3.5953686776355881E-2</v>
      </c>
      <c r="J125">
        <f>Finance!J57/Finance!J$5</f>
        <v>3.4177693761814745E-2</v>
      </c>
      <c r="K125">
        <f>Finance!K57/Finance!K$5</f>
        <v>3.7769095227150842E-2</v>
      </c>
      <c r="L125">
        <f>Finance!L57/Finance!L$5</f>
        <v>3.7545574431774108E-2</v>
      </c>
      <c r="M125">
        <f>Finance!M57/Finance!M$5</f>
        <v>3.7496126433219708E-2</v>
      </c>
      <c r="N125">
        <f>Finance!N57/Finance!N$5</f>
        <v>3.5353930387172473E-2</v>
      </c>
      <c r="O125">
        <f>Finance!O57/Finance!O$5</f>
        <v>3.4761456371625858E-2</v>
      </c>
      <c r="P125">
        <f>Finance!P57/Finance!P$5</f>
        <v>3.2612179487179489E-2</v>
      </c>
      <c r="Q125">
        <f>Finance!Q57/Finance!Q$5</f>
        <v>3.8145043451511193E-2</v>
      </c>
      <c r="R125">
        <f>Finance!R57/Finance!R$5</f>
        <v>3.6947915858107583E-2</v>
      </c>
      <c r="S125">
        <f>Finance!S57/Finance!S$5</f>
        <v>3.6667995217218016E-2</v>
      </c>
      <c r="T125">
        <f>Finance!T57/Finance!T$5</f>
        <v>3.4982388728786423E-2</v>
      </c>
      <c r="U125">
        <f>Finance!U57/Finance!U$5</f>
        <v>3.0403071017274474E-2</v>
      </c>
      <c r="V125">
        <f>Finance!V57/Finance!V$5</f>
        <v>3.6001625355546525E-2</v>
      </c>
      <c r="W125">
        <f>Finance!W57/Finance!W$5</f>
        <v>3.1721824004880279E-2</v>
      </c>
    </row>
    <row r="126" spans="1:23" x14ac:dyDescent="0.25">
      <c r="A126" s="2" t="s">
        <v>125</v>
      </c>
      <c r="B126" s="2" t="s">
        <v>126</v>
      </c>
      <c r="C126">
        <f>Finance!C58/Finance!C$5</f>
        <v>1.7753345649529129E-2</v>
      </c>
      <c r="D126">
        <f>Finance!D58/Finance!D$5</f>
        <v>1.8074766759746303E-2</v>
      </c>
      <c r="E126">
        <f>Finance!E58/Finance!E$5</f>
        <v>1.9425190940797317E-2</v>
      </c>
      <c r="F126">
        <f>Finance!F58/Finance!F$5</f>
        <v>1.8632896700381364E-2</v>
      </c>
      <c r="G126">
        <f>Finance!G58/Finance!G$5</f>
        <v>1.9263197571765825E-2</v>
      </c>
      <c r="H126">
        <f>Finance!H58/Finance!H$5</f>
        <v>1.9712092130518236E-2</v>
      </c>
      <c r="I126">
        <f>Finance!I58/Finance!I$5</f>
        <v>1.797684338817794E-2</v>
      </c>
      <c r="J126">
        <f>Finance!J58/Finance!J$5</f>
        <v>1.7996219281663516E-2</v>
      </c>
      <c r="K126">
        <f>Finance!K58/Finance!K$5</f>
        <v>1.9229295947291811E-2</v>
      </c>
      <c r="L126">
        <f>Finance!L58/Finance!L$5</f>
        <v>1.79970522069661E-2</v>
      </c>
      <c r="M126">
        <f>Finance!M58/Finance!M$5</f>
        <v>1.8360706538580726E-2</v>
      </c>
      <c r="N126">
        <f>Finance!N58/Finance!N$5</f>
        <v>1.5799765350019555E-2</v>
      </c>
      <c r="O126">
        <f>Finance!O58/Finance!O$5</f>
        <v>1.5929064657878217E-2</v>
      </c>
      <c r="P126">
        <f>Finance!P58/Finance!P$5</f>
        <v>1.4903846153846155E-2</v>
      </c>
      <c r="Q126">
        <f>Finance!Q58/Finance!Q$5</f>
        <v>1.6688456510036146E-2</v>
      </c>
      <c r="R126">
        <f>Finance!R58/Finance!R$5</f>
        <v>1.5601956066133666E-2</v>
      </c>
      <c r="S126">
        <f>Finance!S58/Finance!S$5</f>
        <v>1.6181745715424474E-2</v>
      </c>
      <c r="T126">
        <f>Finance!T58/Finance!T$5</f>
        <v>1.5129682997118154E-2</v>
      </c>
      <c r="U126">
        <f>Finance!U58/Finance!U$5</f>
        <v>0</v>
      </c>
      <c r="V126">
        <f>Finance!V58/Finance!V$5</f>
        <v>1.6822429906542057E-2</v>
      </c>
      <c r="W126">
        <f>Finance!W58/Finance!W$5</f>
        <v>1.677596461796553E-2</v>
      </c>
    </row>
    <row r="127" spans="1:23" x14ac:dyDescent="0.25">
      <c r="A127" s="2" t="s">
        <v>127</v>
      </c>
      <c r="B127" s="2" t="s">
        <v>126</v>
      </c>
      <c r="C127">
        <f>Finance!C59/Finance!C$5</f>
        <v>1.7753345649529129E-2</v>
      </c>
      <c r="D127">
        <f>Finance!D59/Finance!D$5</f>
        <v>1.8074766759746303E-2</v>
      </c>
      <c r="E127">
        <f>Finance!E59/Finance!E$5</f>
        <v>1.9425190940797317E-2</v>
      </c>
      <c r="F127">
        <f>Finance!F59/Finance!F$5</f>
        <v>1.8632896700381364E-2</v>
      </c>
      <c r="G127">
        <f>Finance!G59/Finance!G$5</f>
        <v>1.9263197571765825E-2</v>
      </c>
      <c r="H127">
        <f>Finance!H59/Finance!H$5</f>
        <v>1.9712092130518236E-2</v>
      </c>
      <c r="I127">
        <f>Finance!I59/Finance!I$5</f>
        <v>1.797684338817794E-2</v>
      </c>
      <c r="J127">
        <f>Finance!J59/Finance!J$5</f>
        <v>1.7996219281663516E-2</v>
      </c>
      <c r="K127">
        <f>Finance!K59/Finance!K$5</f>
        <v>1.9229295947291811E-2</v>
      </c>
      <c r="L127">
        <f>Finance!L59/Finance!L$5</f>
        <v>1.79970522069661E-2</v>
      </c>
      <c r="M127">
        <f>Finance!M59/Finance!M$5</f>
        <v>1.8360706538580726E-2</v>
      </c>
      <c r="N127">
        <f>Finance!N59/Finance!N$5</f>
        <v>1.5799765350019555E-2</v>
      </c>
      <c r="O127">
        <f>Finance!O59/Finance!O$5</f>
        <v>1.5929064657878217E-2</v>
      </c>
      <c r="P127">
        <f>Finance!P59/Finance!P$5</f>
        <v>1.4903846153846155E-2</v>
      </c>
      <c r="Q127">
        <f>Finance!Q59/Finance!Q$5</f>
        <v>1.6688456510036146E-2</v>
      </c>
      <c r="R127">
        <f>Finance!R59/Finance!R$5</f>
        <v>1.5601956066133666E-2</v>
      </c>
      <c r="S127">
        <f>Finance!S59/Finance!S$5</f>
        <v>1.6181745715424474E-2</v>
      </c>
      <c r="T127">
        <f>Finance!T59/Finance!T$5</f>
        <v>1.5129682997118154E-2</v>
      </c>
      <c r="U127">
        <f>Finance!U59/Finance!U$5</f>
        <v>0</v>
      </c>
      <c r="V127">
        <f>Finance!V59/Finance!V$5</f>
        <v>1.6822429906542057E-2</v>
      </c>
      <c r="W127">
        <f>Finance!W59/Finance!W$5</f>
        <v>1.677596461796553E-2</v>
      </c>
    </row>
    <row r="128" spans="1:23" x14ac:dyDescent="0.25">
      <c r="A128" s="11"/>
      <c r="B128" s="11"/>
    </row>
    <row r="129" spans="1:2" x14ac:dyDescent="0.25">
      <c r="A129" s="11"/>
      <c r="B129" s="11"/>
    </row>
    <row r="130" spans="1:2" x14ac:dyDescent="0.25">
      <c r="A130" s="11"/>
      <c r="B130" s="11"/>
    </row>
    <row r="131" spans="1:2" x14ac:dyDescent="0.25">
      <c r="A131" s="11"/>
      <c r="B131" s="11"/>
    </row>
    <row r="132" spans="1:2" x14ac:dyDescent="0.25">
      <c r="A132" s="11"/>
      <c r="B132" s="11"/>
    </row>
    <row r="133" spans="1:2" x14ac:dyDescent="0.25">
      <c r="A133" s="11"/>
      <c r="B133" s="11"/>
    </row>
    <row r="134" spans="1:2" x14ac:dyDescent="0.25">
      <c r="A134" s="11"/>
      <c r="B134" s="11"/>
    </row>
    <row r="135" spans="1:2" x14ac:dyDescent="0.25">
      <c r="A135" s="11"/>
      <c r="B135" s="11"/>
    </row>
    <row r="136" spans="1:2" x14ac:dyDescent="0.25">
      <c r="A136" s="11"/>
      <c r="B136" s="11"/>
    </row>
    <row r="137" spans="1:2" x14ac:dyDescent="0.25">
      <c r="A137" s="11"/>
      <c r="B137" s="11"/>
    </row>
    <row r="138" spans="1:2" x14ac:dyDescent="0.25">
      <c r="A138" s="11"/>
      <c r="B138" s="11"/>
    </row>
    <row r="139" spans="1:2" x14ac:dyDescent="0.25">
      <c r="A139" s="11"/>
      <c r="B139" s="11"/>
    </row>
    <row r="140" spans="1:2" x14ac:dyDescent="0.25">
      <c r="A140" s="11"/>
      <c r="B140" s="11"/>
    </row>
    <row r="141" spans="1:2" x14ac:dyDescent="0.25">
      <c r="A141" s="11"/>
      <c r="B141" s="11"/>
    </row>
    <row r="142" spans="1:2" x14ac:dyDescent="0.25">
      <c r="A142" s="11"/>
      <c r="B142" s="11"/>
    </row>
    <row r="143" spans="1:2" x14ac:dyDescent="0.25">
      <c r="A143" s="11"/>
      <c r="B143" s="11"/>
    </row>
    <row r="144" spans="1:2" x14ac:dyDescent="0.25">
      <c r="A144" s="11"/>
      <c r="B144" s="11"/>
    </row>
    <row r="145" spans="1:2" x14ac:dyDescent="0.25">
      <c r="A145" s="16"/>
      <c r="B145" s="16"/>
    </row>
    <row r="146" spans="1:2" x14ac:dyDescent="0.25">
      <c r="A146" s="11"/>
      <c r="B146" s="11"/>
    </row>
    <row r="147" spans="1:2" x14ac:dyDescent="0.25">
      <c r="A147" s="11"/>
      <c r="B147" s="11"/>
    </row>
    <row r="148" spans="1:2" x14ac:dyDescent="0.25">
      <c r="A148" s="11"/>
      <c r="B148" s="11"/>
    </row>
    <row r="149" spans="1:2" x14ac:dyDescent="0.25">
      <c r="A149" s="11"/>
      <c r="B149" s="11"/>
    </row>
    <row r="150" spans="1:2" x14ac:dyDescent="0.25">
      <c r="A150" s="11"/>
      <c r="B150" s="11"/>
    </row>
    <row r="151" spans="1:2" x14ac:dyDescent="0.25">
      <c r="A151" s="11"/>
      <c r="B151" s="11"/>
    </row>
    <row r="152" spans="1:2" x14ac:dyDescent="0.25">
      <c r="A152" s="11"/>
      <c r="B152" s="11"/>
    </row>
    <row r="153" spans="1:2" x14ac:dyDescent="0.25">
      <c r="A153" s="11"/>
      <c r="B153" s="11"/>
    </row>
    <row r="154" spans="1:2" x14ac:dyDescent="0.25">
      <c r="A154" s="11"/>
      <c r="B154" s="11"/>
    </row>
  </sheetData>
  <mergeCells count="1">
    <mergeCell ref="A69:B69"/>
  </mergeCells>
  <pageMargins left="0.78749999999999998" right="0.78749999999999998" top="1.0249999999999999" bottom="1.0249999999999999" header="0.78749999999999998" footer="0.78749999999999998"/>
  <pageSetup orientation="portrait" horizontalDpi="300" verticalDpi="300"/>
  <headerFooter>
    <oddHeader>&amp;C&amp;A</oddHeader>
    <oddFooter>&amp;CPage &amp;P</oddFooter>
  </headerFooter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>
    <tabColor rgb="FFB4C7DC"/>
  </sheetPr>
  <dimension ref="A1:W117"/>
  <sheetViews>
    <sheetView zoomScale="95" zoomScaleNormal="95" workbookViewId="0"/>
  </sheetViews>
  <sheetFormatPr defaultColWidth="11.5546875" defaultRowHeight="13.2" x14ac:dyDescent="0.25"/>
  <cols>
    <col min="2" max="2" width="33.5546875" customWidth="1"/>
  </cols>
  <sheetData>
    <row r="1" spans="1:23" x14ac:dyDescent="0.25">
      <c r="A1" s="98" t="s">
        <v>812</v>
      </c>
      <c r="B1" s="37"/>
      <c r="C1" s="37"/>
      <c r="D1" s="37"/>
      <c r="E1" s="37"/>
      <c r="F1" s="37"/>
      <c r="G1" s="37"/>
      <c r="H1" s="37"/>
      <c r="I1" s="37"/>
      <c r="J1" s="37"/>
      <c r="K1" s="37"/>
      <c r="L1" s="37"/>
      <c r="M1" s="37"/>
      <c r="N1" s="37"/>
      <c r="O1" s="37"/>
      <c r="P1" s="37"/>
      <c r="Q1" s="37"/>
      <c r="R1" s="37"/>
      <c r="S1" s="37"/>
      <c r="T1" s="37"/>
      <c r="U1" s="37"/>
      <c r="V1" s="37"/>
      <c r="W1" s="37"/>
    </row>
    <row r="2" spans="1:23" x14ac:dyDescent="0.25">
      <c r="A2" s="1" t="s">
        <v>0</v>
      </c>
      <c r="B2" s="1" t="s">
        <v>1</v>
      </c>
      <c r="C2" s="1" t="s">
        <v>2</v>
      </c>
      <c r="D2" s="1" t="s">
        <v>3</v>
      </c>
      <c r="E2" s="1" t="s">
        <v>4</v>
      </c>
      <c r="F2" s="1" t="s">
        <v>5</v>
      </c>
      <c r="G2" s="1" t="s">
        <v>6</v>
      </c>
      <c r="H2" s="1" t="s">
        <v>7</v>
      </c>
      <c r="I2" s="1" t="s">
        <v>8</v>
      </c>
      <c r="J2" s="1" t="s">
        <v>9</v>
      </c>
      <c r="K2" s="1" t="s">
        <v>10</v>
      </c>
      <c r="L2" s="1" t="s">
        <v>11</v>
      </c>
      <c r="M2" s="1" t="s">
        <v>12</v>
      </c>
      <c r="N2" s="1" t="s">
        <v>13</v>
      </c>
      <c r="O2" s="1" t="s">
        <v>14</v>
      </c>
      <c r="P2" s="1" t="s">
        <v>15</v>
      </c>
      <c r="Q2" s="1" t="s">
        <v>16</v>
      </c>
      <c r="R2" s="1" t="s">
        <v>17</v>
      </c>
      <c r="S2" s="1" t="s">
        <v>18</v>
      </c>
      <c r="T2" s="1" t="s">
        <v>19</v>
      </c>
      <c r="U2" s="1" t="s">
        <v>20</v>
      </c>
      <c r="V2" s="1" t="s">
        <v>21</v>
      </c>
      <c r="W2" s="1" t="s">
        <v>22</v>
      </c>
    </row>
    <row r="3" spans="1:23" x14ac:dyDescent="0.25">
      <c r="A3" s="2" t="s">
        <v>23</v>
      </c>
      <c r="B3" s="2" t="s">
        <v>24</v>
      </c>
    </row>
    <row r="4" spans="1:23" x14ac:dyDescent="0.25">
      <c r="A4" s="2" t="s">
        <v>25</v>
      </c>
      <c r="B4" s="2" t="s">
        <v>26</v>
      </c>
      <c r="C4">
        <f>F_Shares!C4/F_Shares!C$3</f>
        <v>1.0945861911319297</v>
      </c>
      <c r="D4">
        <f>F_Shares!D4/F_Shares!D$3</f>
        <v>1.0929343697005485</v>
      </c>
      <c r="E4">
        <f>F_Shares!E4/F_Shares!E$3</f>
        <v>1.0870843449136789</v>
      </c>
      <c r="F4">
        <f>F_Shares!F4/F_Shares!F$3</f>
        <v>1.0866598306075461</v>
      </c>
      <c r="G4">
        <f>F_Shares!G4/F_Shares!G$3</f>
        <v>1.0855140118721078</v>
      </c>
      <c r="H4">
        <f>F_Shares!H4/F_Shares!H$3</f>
        <v>1.0813891516315479</v>
      </c>
      <c r="I4">
        <f>F_Shares!I4/F_Shares!I$3</f>
        <v>1.0820561412443361</v>
      </c>
      <c r="J4">
        <f>F_Shares!J4/F_Shares!J$3</f>
        <v>1.0724128676020739</v>
      </c>
      <c r="K4">
        <f>F_Shares!K4/F_Shares!K$3</f>
        <v>1.0728430080951765</v>
      </c>
      <c r="L4">
        <f>F_Shares!L4/F_Shares!L$3</f>
        <v>1.0655788432226061</v>
      </c>
      <c r="M4">
        <f>F_Shares!M4/F_Shares!M$3</f>
        <v>1.0602262226679073</v>
      </c>
      <c r="N4">
        <f>F_Shares!N4/F_Shares!N$3</f>
        <v>1.0682995705154077</v>
      </c>
      <c r="O4">
        <f>F_Shares!O4/F_Shares!O$3</f>
        <v>1.0722656505958492</v>
      </c>
      <c r="P4">
        <f>F_Shares!P4/F_Shares!P$3</f>
        <v>1.0722144791413006</v>
      </c>
      <c r="Q4">
        <f>F_Shares!Q4/F_Shares!Q$3</f>
        <v>1.0727099019613522</v>
      </c>
      <c r="R4">
        <f>F_Shares!R4/F_Shares!R$3</f>
        <v>1.0707629773653373</v>
      </c>
      <c r="S4">
        <f>F_Shares!S4/F_Shares!S$3</f>
        <v>1.0654862185095582</v>
      </c>
      <c r="T4">
        <f>F_Shares!T4/F_Shares!T$3</f>
        <v>1.0641159002707044</v>
      </c>
      <c r="U4">
        <f>F_Shares!U4/F_Shares!U$3</f>
        <v>1.0693249514337739</v>
      </c>
      <c r="V4">
        <f>F_Shares!V4/F_Shares!V$3</f>
        <v>1.0652478830550867</v>
      </c>
      <c r="W4">
        <f>F_Shares!W4/F_Shares!W$3</f>
        <v>1.0585182314975659</v>
      </c>
    </row>
    <row r="5" spans="1:23" x14ac:dyDescent="0.25">
      <c r="A5" s="2" t="s">
        <v>27</v>
      </c>
      <c r="B5" s="2" t="s">
        <v>28</v>
      </c>
      <c r="C5">
        <f>F_Shares!C5/F_Shares!C$3</f>
        <v>1.1744188598262022</v>
      </c>
      <c r="D5">
        <f>F_Shares!D5/F_Shares!D$3</f>
        <v>1.199356742022567</v>
      </c>
      <c r="E5">
        <f>F_Shares!E5/F_Shares!E$3</f>
        <v>1.1493950651487292</v>
      </c>
      <c r="F5">
        <f>F_Shares!F5/F_Shares!F$3</f>
        <v>1.1664864447142771</v>
      </c>
      <c r="G5">
        <f>F_Shares!G5/F_Shares!G$3</f>
        <v>1.1611174446507464</v>
      </c>
      <c r="H5">
        <f>F_Shares!H5/F_Shares!H$3</f>
        <v>1.1460020692079262</v>
      </c>
      <c r="I5">
        <f>F_Shares!I5/F_Shares!I$3</f>
        <v>1.2378743943780621</v>
      </c>
      <c r="J5">
        <f>F_Shares!J5/F_Shares!J$3</f>
        <v>1.2162408221421619</v>
      </c>
      <c r="K5">
        <f>F_Shares!K5/F_Shares!K$3</f>
        <v>1.2132521751002703</v>
      </c>
      <c r="L5">
        <f>F_Shares!L5/F_Shares!L$3</f>
        <v>1.1660774740826163</v>
      </c>
      <c r="M5">
        <f>F_Shares!M5/F_Shares!M$3</f>
        <v>1.1611344245415778</v>
      </c>
      <c r="N5">
        <f>F_Shares!N5/F_Shares!N$3</f>
        <v>1.1324217322256711</v>
      </c>
      <c r="O5">
        <f>F_Shares!O5/F_Shares!O$3</f>
        <v>1.1383533560917181</v>
      </c>
      <c r="P5">
        <f>F_Shares!P5/F_Shares!P$3</f>
        <v>1.119534867584187</v>
      </c>
      <c r="Q5">
        <f>F_Shares!Q5/F_Shares!Q$3</f>
        <v>1.1398455170188231</v>
      </c>
      <c r="R5">
        <f>F_Shares!R5/F_Shares!R$3</f>
        <v>1.1346990267898349</v>
      </c>
      <c r="S5">
        <f>F_Shares!S5/F_Shares!S$3</f>
        <v>1.1169560395475067</v>
      </c>
      <c r="T5">
        <f>F_Shares!T5/F_Shares!T$3</f>
        <v>1.1141418016629245</v>
      </c>
      <c r="U5">
        <f>F_Shares!U5/F_Shares!U$3</f>
        <v>1.136946558594075</v>
      </c>
      <c r="V5">
        <f>F_Shares!V5/F_Shares!V$3</f>
        <v>1.0638096255289353</v>
      </c>
      <c r="W5">
        <f>F_Shares!W5/F_Shares!W$3</f>
        <v>1.1274572468742106</v>
      </c>
    </row>
    <row r="6" spans="1:23" x14ac:dyDescent="0.25">
      <c r="A6" s="2" t="s">
        <v>29</v>
      </c>
      <c r="B6" s="2" t="s">
        <v>30</v>
      </c>
      <c r="C6">
        <f>F_Shares!C6/F_Shares!C$3</f>
        <v>1.1827997355325144</v>
      </c>
      <c r="D6">
        <f>F_Shares!D6/F_Shares!D$3</f>
        <v>1.1526143549939427</v>
      </c>
      <c r="E6">
        <f>F_Shares!E6/F_Shares!E$3</f>
        <v>1.1187577392617976</v>
      </c>
      <c r="F6">
        <f>F_Shares!F6/F_Shares!F$3</f>
        <v>1.1212814545521932</v>
      </c>
      <c r="G6">
        <f>F_Shares!G6/F_Shares!G$3</f>
        <v>1.080178376782265</v>
      </c>
      <c r="H6">
        <f>F_Shares!H6/F_Shares!H$3</f>
        <v>1.0568625237182989</v>
      </c>
      <c r="I6">
        <f>F_Shares!I6/F_Shares!I$3</f>
        <v>1.2300052684735472</v>
      </c>
      <c r="J6">
        <f>F_Shares!J6/F_Shares!J$3</f>
        <v>1.2272802012840303</v>
      </c>
      <c r="K6">
        <f>F_Shares!K6/F_Shares!K$3</f>
        <v>1.1948381293593675</v>
      </c>
      <c r="L6">
        <f>F_Shares!L6/F_Shares!L$3</f>
        <v>1.0956043592834672</v>
      </c>
      <c r="M6">
        <f>F_Shares!M6/F_Shares!M$3</f>
        <v>1.0619914209561274</v>
      </c>
      <c r="N6">
        <f>F_Shares!N6/F_Shares!N$3</f>
        <v>1.0653898007661662</v>
      </c>
      <c r="O6">
        <f>F_Shares!O6/F_Shares!O$3</f>
        <v>1.0704306507378507</v>
      </c>
      <c r="P6">
        <f>F_Shares!P6/F_Shares!P$3</f>
        <v>1.0492342434255924</v>
      </c>
      <c r="Q6">
        <f>F_Shares!Q6/F_Shares!Q$3</f>
        <v>1.035267715261047</v>
      </c>
      <c r="R6">
        <f>F_Shares!R6/F_Shares!R$3</f>
        <v>1.0329511158283926</v>
      </c>
      <c r="S6">
        <f>F_Shares!S6/F_Shares!S$3</f>
        <v>0.99175700047243143</v>
      </c>
      <c r="T6">
        <f>F_Shares!T6/F_Shares!T$3</f>
        <v>1.0113679241320932</v>
      </c>
      <c r="U6">
        <f>F_Shares!U6/F_Shares!U$3</f>
        <v>1.0238568619612798</v>
      </c>
      <c r="V6">
        <f>F_Shares!V6/F_Shares!V$3</f>
        <v>1.0027478193036752</v>
      </c>
      <c r="W6">
        <f>F_Shares!W6/F_Shares!W$3</f>
        <v>1.0565677310744401</v>
      </c>
    </row>
    <row r="7" spans="1:23" x14ac:dyDescent="0.25">
      <c r="A7" s="2" t="s">
        <v>31</v>
      </c>
      <c r="B7" s="2" t="s">
        <v>32</v>
      </c>
      <c r="C7">
        <f>F_Shares!C7/F_Shares!C$3</f>
        <v>1.2610789485621923</v>
      </c>
      <c r="D7">
        <f>F_Shares!D7/F_Shares!D$3</f>
        <v>1.2226203733864411</v>
      </c>
      <c r="E7">
        <f>F_Shares!E7/F_Shares!E$3</f>
        <v>1.2009036898463163</v>
      </c>
      <c r="F7">
        <f>F_Shares!F7/F_Shares!F$3</f>
        <v>1.1660215821673545</v>
      </c>
      <c r="G7">
        <f>F_Shares!G7/F_Shares!G$3</f>
        <v>1.1422319967486934</v>
      </c>
      <c r="H7">
        <f>F_Shares!H7/F_Shares!H$3</f>
        <v>1.1017568522105161</v>
      </c>
      <c r="I7">
        <f>F_Shares!I7/F_Shares!I$3</f>
        <v>1.4216537091898795</v>
      </c>
      <c r="J7">
        <f>F_Shares!J7/F_Shares!J$3</f>
        <v>1.4708149025574437</v>
      </c>
      <c r="K7">
        <f>F_Shares!K7/F_Shares!K$3</f>
        <v>1.4408224030844505</v>
      </c>
      <c r="L7">
        <f>F_Shares!L7/F_Shares!L$3</f>
        <v>1.3583620894129607</v>
      </c>
      <c r="M7">
        <f>F_Shares!M7/F_Shares!M$3</f>
        <v>1.3028827450816109</v>
      </c>
      <c r="N7">
        <f>F_Shares!N7/F_Shares!N$3</f>
        <v>1.3177915552451875</v>
      </c>
      <c r="O7">
        <f>F_Shares!O7/F_Shares!O$3</f>
        <v>1.3174898973154066</v>
      </c>
      <c r="P7">
        <f>F_Shares!P7/F_Shares!P$3</f>
        <v>1.2562110126847819</v>
      </c>
      <c r="Q7">
        <f>F_Shares!Q7/F_Shares!Q$3</f>
        <v>1.2095851552091283</v>
      </c>
      <c r="R7">
        <f>F_Shares!R7/F_Shares!R$3</f>
        <v>1.2137737504486523</v>
      </c>
      <c r="S7">
        <f>F_Shares!S7/F_Shares!S$3</f>
        <v>1.183834389112334</v>
      </c>
      <c r="T7">
        <f>F_Shares!T7/F_Shares!T$3</f>
        <v>1.1218657216318522</v>
      </c>
      <c r="U7">
        <f>F_Shares!U7/F_Shares!U$3</f>
        <v>1.263172989290225</v>
      </c>
      <c r="V7">
        <f>F_Shares!V7/F_Shares!V$3</f>
        <v>1.2180849347422829</v>
      </c>
      <c r="W7">
        <f>F_Shares!W7/F_Shares!W$3</f>
        <v>1.329633953478712</v>
      </c>
    </row>
    <row r="8" spans="1:23" x14ac:dyDescent="0.25">
      <c r="A8" s="2" t="s">
        <v>33</v>
      </c>
      <c r="B8" s="2" t="s">
        <v>34</v>
      </c>
      <c r="C8">
        <f>F_Shares!C8/F_Shares!C$3</f>
        <v>1.3889548589124816</v>
      </c>
      <c r="D8">
        <f>F_Shares!D8/F_Shares!D$3</f>
        <v>1.3509928176511423</v>
      </c>
      <c r="E8">
        <f>F_Shares!E8/F_Shares!E$3</f>
        <v>1.2660082130208608</v>
      </c>
      <c r="F8">
        <f>F_Shares!F8/F_Shares!F$3</f>
        <v>1.3580675098228001</v>
      </c>
      <c r="G8">
        <f>F_Shares!G8/F_Shares!G$3</f>
        <v>1.2764069833529628</v>
      </c>
      <c r="H8">
        <f>F_Shares!H8/F_Shares!H$3</f>
        <v>1.2602548755745389</v>
      </c>
      <c r="I8">
        <f>F_Shares!I8/F_Shares!I$3</f>
        <v>1.3184849147955973</v>
      </c>
      <c r="J8">
        <f>F_Shares!J8/F_Shares!J$3</f>
        <v>1.3516259789600524</v>
      </c>
      <c r="K8">
        <f>F_Shares!K8/F_Shares!K$3</f>
        <v>1.3025079185303803</v>
      </c>
      <c r="L8">
        <f>F_Shares!L8/F_Shares!L$3</f>
        <v>1.1578851059518991</v>
      </c>
      <c r="M8">
        <f>F_Shares!M8/F_Shares!M$3</f>
        <v>1.1440590725484201</v>
      </c>
      <c r="N8">
        <f>F_Shares!N8/F_Shares!N$3</f>
        <v>1.0689099611266872</v>
      </c>
      <c r="O8">
        <f>F_Shares!O8/F_Shares!O$3</f>
        <v>1.0390532177704619</v>
      </c>
      <c r="P8">
        <f>F_Shares!P8/F_Shares!P$3</f>
        <v>1.138990447568367</v>
      </c>
      <c r="Q8">
        <f>F_Shares!Q8/F_Shares!Q$3</f>
        <v>1.0912318566123482</v>
      </c>
      <c r="R8">
        <f>F_Shares!R8/F_Shares!R$3</f>
        <v>1.0757342741400737</v>
      </c>
      <c r="S8">
        <f>F_Shares!S8/F_Shares!S$3</f>
        <v>1.0798937725364237</v>
      </c>
      <c r="T8">
        <f>F_Shares!T8/F_Shares!T$3</f>
        <v>1.1333512356571005</v>
      </c>
      <c r="U8">
        <f>F_Shares!U8/F_Shares!U$3</f>
        <v>1.2061054517645529</v>
      </c>
      <c r="V8">
        <f>F_Shares!V8/F_Shares!V$3</f>
        <v>1.035380663808342</v>
      </c>
      <c r="W8">
        <f>F_Shares!W8/F_Shares!W$3</f>
        <v>1.0970040156378988</v>
      </c>
    </row>
    <row r="9" spans="1:23" x14ac:dyDescent="0.25">
      <c r="A9" s="2" t="s">
        <v>35</v>
      </c>
      <c r="B9" s="2" t="s">
        <v>36</v>
      </c>
      <c r="C9">
        <f>F_Shares!C9/F_Shares!C$3</f>
        <v>0.97754662022073813</v>
      </c>
      <c r="D9">
        <f>F_Shares!D9/F_Shares!D$3</f>
        <v>0.95502368966899043</v>
      </c>
      <c r="E9">
        <f>F_Shares!E9/F_Shares!E$3</f>
        <v>0.95356348832510118</v>
      </c>
      <c r="F9">
        <f>F_Shares!F9/F_Shares!F$3</f>
        <v>0.90297826159832351</v>
      </c>
      <c r="G9">
        <f>F_Shares!G9/F_Shares!G$3</f>
        <v>0.89146189492951577</v>
      </c>
      <c r="H9">
        <f>F_Shares!H9/F_Shares!H$3</f>
        <v>0.87482223781834167</v>
      </c>
      <c r="I9">
        <f>F_Shares!I9/F_Shares!I$3</f>
        <v>0.92459694631036593</v>
      </c>
      <c r="J9">
        <f>F_Shares!J9/F_Shares!J$3</f>
        <v>0.8603544480492632</v>
      </c>
      <c r="K9">
        <f>F_Shares!K9/F_Shares!K$3</f>
        <v>0.80935767696478833</v>
      </c>
      <c r="L9">
        <f>F_Shares!L9/F_Shares!L$3</f>
        <v>0.76297846014164605</v>
      </c>
      <c r="M9">
        <f>F_Shares!M9/F_Shares!M$3</f>
        <v>0.70744845051366723</v>
      </c>
      <c r="N9">
        <f>F_Shares!N9/F_Shares!N$3</f>
        <v>0.76382252272109796</v>
      </c>
      <c r="O9">
        <f>F_Shares!O9/F_Shares!O$3</f>
        <v>0.86786358591635304</v>
      </c>
      <c r="P9">
        <f>F_Shares!P9/F_Shares!P$3</f>
        <v>0.73055782659291046</v>
      </c>
      <c r="Q9">
        <f>F_Shares!Q9/F_Shares!Q$3</f>
        <v>0.84172879761155461</v>
      </c>
      <c r="R9">
        <f>F_Shares!R9/F_Shares!R$3</f>
        <v>0.79989041317533116</v>
      </c>
      <c r="S9">
        <f>F_Shares!S9/F_Shares!S$3</f>
        <v>0.7521444355266097</v>
      </c>
      <c r="T9">
        <f>F_Shares!T9/F_Shares!T$3</f>
        <v>0.87998674901095231</v>
      </c>
      <c r="U9">
        <f>F_Shares!U9/F_Shares!U$3</f>
        <v>0</v>
      </c>
      <c r="V9">
        <f>F_Shares!V9/F_Shares!V$3</f>
        <v>0.71774463004360189</v>
      </c>
      <c r="W9">
        <f>F_Shares!W9/F_Shares!W$3</f>
        <v>0.7690480266606653</v>
      </c>
    </row>
    <row r="10" spans="1:23" x14ac:dyDescent="0.25">
      <c r="A10" s="2" t="s">
        <v>37</v>
      </c>
      <c r="B10" s="2" t="s">
        <v>38</v>
      </c>
      <c r="C10">
        <f>F_Shares!C10/F_Shares!C$3</f>
        <v>0.94933446030787894</v>
      </c>
      <c r="D10">
        <f>F_Shares!D10/F_Shares!D$3</f>
        <v>0.93959204856372902</v>
      </c>
      <c r="E10">
        <f>F_Shares!E10/F_Shares!E$3</f>
        <v>0.9142638959487559</v>
      </c>
      <c r="F10">
        <f>F_Shares!F10/F_Shares!F$3</f>
        <v>0.93818687298718872</v>
      </c>
      <c r="G10">
        <f>F_Shares!G10/F_Shares!G$3</f>
        <v>0.88180299276546259</v>
      </c>
      <c r="H10">
        <f>F_Shares!H10/F_Shares!H$3</f>
        <v>0.87897503077362393</v>
      </c>
      <c r="I10">
        <f>F_Shares!I10/F_Shares!I$3</f>
        <v>1.0490424168731904</v>
      </c>
      <c r="J10">
        <f>F_Shares!J10/F_Shares!J$3</f>
        <v>0.96378738191631452</v>
      </c>
      <c r="K10">
        <f>F_Shares!K10/F_Shares!K$3</f>
        <v>0.98446077053203196</v>
      </c>
      <c r="L10">
        <f>F_Shares!L10/F_Shares!L$3</f>
        <v>0.8491581882505933</v>
      </c>
      <c r="M10">
        <f>F_Shares!M10/F_Shares!M$3</f>
        <v>0.85898948927046281</v>
      </c>
      <c r="N10">
        <f>F_Shares!N10/F_Shares!N$3</f>
        <v>0.88340144221222427</v>
      </c>
      <c r="O10">
        <f>F_Shares!O10/F_Shares!O$3</f>
        <v>0.81734177489899551</v>
      </c>
      <c r="P10">
        <f>F_Shares!P10/F_Shares!P$3</f>
        <v>0.84562164758329905</v>
      </c>
      <c r="Q10">
        <f>F_Shares!Q10/F_Shares!Q$3</f>
        <v>0.80286831972899508</v>
      </c>
      <c r="R10">
        <f>F_Shares!R10/F_Shares!R$3</f>
        <v>0.85198724904404399</v>
      </c>
      <c r="S10">
        <f>F_Shares!S10/F_Shares!S$3</f>
        <v>0.71836299912770996</v>
      </c>
      <c r="T10">
        <f>F_Shares!T10/F_Shares!T$3</f>
        <v>0.74087490034433368</v>
      </c>
      <c r="U10">
        <f>F_Shares!U10/F_Shares!U$3</f>
        <v>0</v>
      </c>
      <c r="V10">
        <f>F_Shares!V10/F_Shares!V$3</f>
        <v>0.83303807001091279</v>
      </c>
      <c r="W10">
        <f>F_Shares!W10/F_Shares!W$3</f>
        <v>0.73421761059806645</v>
      </c>
    </row>
    <row r="11" spans="1:23" x14ac:dyDescent="0.25">
      <c r="A11" s="2" t="s">
        <v>39</v>
      </c>
      <c r="B11" s="2" t="s">
        <v>40</v>
      </c>
      <c r="C11">
        <f>F_Shares!C11/F_Shares!C$3</f>
        <v>1.2773720869136154</v>
      </c>
      <c r="D11">
        <f>F_Shares!D11/F_Shares!D$3</f>
        <v>1.2568772834939281</v>
      </c>
      <c r="E11">
        <f>F_Shares!E11/F_Shares!E$3</f>
        <v>1.1801397259721091</v>
      </c>
      <c r="F11">
        <f>F_Shares!F11/F_Shares!F$3</f>
        <v>1.1832467071789809</v>
      </c>
      <c r="G11">
        <f>F_Shares!G11/F_Shares!G$3</f>
        <v>1.1873049734998029</v>
      </c>
      <c r="H11">
        <f>F_Shares!H11/F_Shares!H$3</f>
        <v>1.1755704891993819</v>
      </c>
      <c r="I11">
        <f>F_Shares!I11/F_Shares!I$3</f>
        <v>1.3501878695117755</v>
      </c>
      <c r="J11">
        <f>F_Shares!J11/F_Shares!J$3</f>
        <v>1.2985191276119092</v>
      </c>
      <c r="K11">
        <f>F_Shares!K11/F_Shares!K$3</f>
        <v>1.348937187453066</v>
      </c>
      <c r="L11">
        <f>F_Shares!L11/F_Shares!L$3</f>
        <v>1.2614015822676408</v>
      </c>
      <c r="M11">
        <f>F_Shares!M11/F_Shares!M$3</f>
        <v>1.2596248606278702</v>
      </c>
      <c r="N11">
        <f>F_Shares!N11/F_Shares!N$3</f>
        <v>1.2285029534126095</v>
      </c>
      <c r="O11">
        <f>F_Shares!O11/F_Shares!O$3</f>
        <v>1.2770962807585757</v>
      </c>
      <c r="P11">
        <f>F_Shares!P11/F_Shares!P$3</f>
        <v>1.2673997594595012</v>
      </c>
      <c r="Q11">
        <f>F_Shares!Q11/F_Shares!Q$3</f>
        <v>1.2440834510278616</v>
      </c>
      <c r="R11">
        <f>F_Shares!R11/F_Shares!R$3</f>
        <v>1.230061828293795</v>
      </c>
      <c r="S11">
        <f>F_Shares!S11/F_Shares!S$3</f>
        <v>1.1835135344437593</v>
      </c>
      <c r="T11">
        <f>F_Shares!T11/F_Shares!T$3</f>
        <v>1.2298675109984367</v>
      </c>
      <c r="U11">
        <f>F_Shares!U11/F_Shares!U$3</f>
        <v>1.1672779086401304</v>
      </c>
      <c r="V11">
        <f>F_Shares!V11/F_Shares!V$3</f>
        <v>1.0996771137399843</v>
      </c>
      <c r="W11">
        <f>F_Shares!W11/F_Shares!W$3</f>
        <v>1.231154778047967</v>
      </c>
    </row>
    <row r="12" spans="1:23" x14ac:dyDescent="0.25">
      <c r="A12" s="12" t="s">
        <v>41</v>
      </c>
      <c r="B12" s="12" t="s">
        <v>42</v>
      </c>
      <c r="C12">
        <f>F_Shares!C12/F_Shares!C$3</f>
        <v>1.7358847118560705</v>
      </c>
      <c r="D12">
        <f>F_Shares!D12/F_Shares!D$3</f>
        <v>1.7778006649406373</v>
      </c>
      <c r="E12">
        <f>F_Shares!E12/F_Shares!E$3</f>
        <v>1.6042356965173716</v>
      </c>
      <c r="F12">
        <f>F_Shares!F12/F_Shares!F$3</f>
        <v>1.5967346579993926</v>
      </c>
      <c r="G12">
        <f>F_Shares!G12/F_Shares!G$3</f>
        <v>1.6108821080620868</v>
      </c>
      <c r="H12">
        <f>F_Shares!H12/F_Shares!H$3</f>
        <v>1.6254294161205911</v>
      </c>
      <c r="I12">
        <f>F_Shares!I12/F_Shares!I$3</f>
        <v>1.842449948072177</v>
      </c>
      <c r="J12">
        <f>F_Shares!J12/F_Shares!J$3</f>
        <v>1.7737913627913484</v>
      </c>
      <c r="K12">
        <f>F_Shares!K12/F_Shares!K$3</f>
        <v>1.7946576889683856</v>
      </c>
      <c r="L12">
        <f>F_Shares!L12/F_Shares!L$3</f>
        <v>1.6296733151940552</v>
      </c>
      <c r="M12">
        <f>F_Shares!M12/F_Shares!M$3</f>
        <v>1.6493888410860413</v>
      </c>
      <c r="N12">
        <f>F_Shares!N12/F_Shares!N$3</f>
        <v>1.5840713208313257</v>
      </c>
      <c r="O12">
        <f>F_Shares!O12/F_Shares!O$3</f>
        <v>1.6089500264343986</v>
      </c>
      <c r="P12">
        <f>F_Shares!P12/F_Shares!P$3</f>
        <v>1.5750011608962988</v>
      </c>
      <c r="Q12">
        <f>F_Shares!Q12/F_Shares!Q$3</f>
        <v>1.6694820080779555</v>
      </c>
      <c r="R12">
        <f>F_Shares!R12/F_Shares!R$3</f>
        <v>1.6876179238734359</v>
      </c>
      <c r="S12">
        <f>F_Shares!S12/F_Shares!S$3</f>
        <v>1.5226532438930269</v>
      </c>
      <c r="T12">
        <f>F_Shares!T12/F_Shares!T$3</f>
        <v>1.6058494403082524</v>
      </c>
      <c r="U12">
        <f>F_Shares!U12/F_Shares!U$3</f>
        <v>1.5867705271137078</v>
      </c>
      <c r="V12">
        <f>F_Shares!V12/F_Shares!V$3</f>
        <v>1.3989445106109102</v>
      </c>
      <c r="W12">
        <f>F_Shares!W12/F_Shares!W$3</f>
        <v>1.4852972085337492</v>
      </c>
    </row>
    <row r="13" spans="1:23" x14ac:dyDescent="0.25">
      <c r="A13" s="2" t="s">
        <v>43</v>
      </c>
      <c r="B13" s="2" t="s">
        <v>44</v>
      </c>
      <c r="C13">
        <f>F_Shares!C13/F_Shares!C$3</f>
        <v>0.90261600154364641</v>
      </c>
      <c r="D13">
        <f>F_Shares!D13/F_Shares!D$3</f>
        <v>0.81162476420079499</v>
      </c>
      <c r="E13">
        <f>F_Shares!E13/F_Shares!E$3</f>
        <v>0.76675679699452415</v>
      </c>
      <c r="F13">
        <f>F_Shares!F13/F_Shares!F$3</f>
        <v>0.70895211624257159</v>
      </c>
      <c r="G13">
        <f>F_Shares!G13/F_Shares!G$3</f>
        <v>0.70303535134573303</v>
      </c>
      <c r="H13">
        <f>F_Shares!H13/F_Shares!H$3</f>
        <v>0.70756866526840767</v>
      </c>
      <c r="I13">
        <f>F_Shares!I13/F_Shares!I$3</f>
        <v>1.0032300955252675</v>
      </c>
      <c r="J13">
        <f>F_Shares!J13/F_Shares!J$3</f>
        <v>1.0295518615378858</v>
      </c>
      <c r="K13">
        <f>F_Shares!K13/F_Shares!K$3</f>
        <v>1.0820977002836625</v>
      </c>
      <c r="L13">
        <f>F_Shares!L13/F_Shares!L$3</f>
        <v>0.98757074912167198</v>
      </c>
      <c r="M13">
        <f>F_Shares!M13/F_Shares!M$3</f>
        <v>0.97956393727740831</v>
      </c>
      <c r="N13">
        <f>F_Shares!N13/F_Shares!N$3</f>
        <v>0.97880165903823424</v>
      </c>
      <c r="O13">
        <f>F_Shares!O13/F_Shares!O$3</f>
        <v>1.158064423145156</v>
      </c>
      <c r="P13">
        <f>F_Shares!P13/F_Shares!P$3</f>
        <v>1.0683166843715819</v>
      </c>
      <c r="Q13">
        <f>F_Shares!Q13/F_Shares!Q$3</f>
        <v>0.79130313686094345</v>
      </c>
      <c r="R13">
        <f>F_Shares!R13/F_Shares!R$3</f>
        <v>0.89741273111919972</v>
      </c>
      <c r="S13">
        <f>F_Shares!S13/F_Shares!S$3</f>
        <v>0.94281634234829115</v>
      </c>
      <c r="T13">
        <f>F_Shares!T13/F_Shares!T$3</f>
        <v>0.95340290458417698</v>
      </c>
      <c r="U13">
        <f>F_Shares!U13/F_Shares!U$3</f>
        <v>0</v>
      </c>
      <c r="V13">
        <f>F_Shares!V13/F_Shares!V$3</f>
        <v>0.8526073896735481</v>
      </c>
      <c r="W13">
        <f>F_Shares!W13/F_Shares!W$3</f>
        <v>1.0657595505098376</v>
      </c>
    </row>
    <row r="14" spans="1:23" x14ac:dyDescent="0.25">
      <c r="A14" s="2" t="s">
        <v>45</v>
      </c>
      <c r="B14" s="2" t="s">
        <v>46</v>
      </c>
      <c r="C14">
        <f>F_Shares!C14/F_Shares!C$3</f>
        <v>0.87495489945066041</v>
      </c>
      <c r="D14">
        <f>F_Shares!D14/F_Shares!D$3</f>
        <v>0.87928525654424139</v>
      </c>
      <c r="E14">
        <f>F_Shares!E14/F_Shares!E$3</f>
        <v>0.87439651215468728</v>
      </c>
      <c r="F14">
        <f>F_Shares!F14/F_Shares!F$3</f>
        <v>0.80916448686287035</v>
      </c>
      <c r="G14">
        <f>F_Shares!G14/F_Shares!G$3</f>
        <v>0.85495326207250277</v>
      </c>
      <c r="H14">
        <f>F_Shares!H14/F_Shares!H$3</f>
        <v>0.77393280903608841</v>
      </c>
      <c r="I14">
        <f>F_Shares!I14/F_Shares!I$3</f>
        <v>0.98955524085396074</v>
      </c>
      <c r="J14">
        <f>F_Shares!J14/F_Shares!J$3</f>
        <v>0.91033930387029582</v>
      </c>
      <c r="K14">
        <f>F_Shares!K14/F_Shares!K$3</f>
        <v>0.98731723008785421</v>
      </c>
      <c r="L14">
        <f>F_Shares!L14/F_Shares!L$3</f>
        <v>0.97332293798968939</v>
      </c>
      <c r="M14">
        <f>F_Shares!M14/F_Shares!M$3</f>
        <v>0.93338397631590786</v>
      </c>
      <c r="N14">
        <f>F_Shares!N14/F_Shares!N$3</f>
        <v>0.93376601526212966</v>
      </c>
      <c r="O14">
        <f>F_Shares!O14/F_Shares!O$3</f>
        <v>0.93638660469099222</v>
      </c>
      <c r="P14">
        <f>F_Shares!P14/F_Shares!P$3</f>
        <v>1.0537646730234249</v>
      </c>
      <c r="Q14">
        <f>F_Shares!Q14/F_Shares!Q$3</f>
        <v>0.89960845315825877</v>
      </c>
      <c r="R14">
        <f>F_Shares!R14/F_Shares!R$3</f>
        <v>0.75858522868188616</v>
      </c>
      <c r="S14">
        <f>F_Shares!S14/F_Shares!S$3</f>
        <v>0.72467207695657665</v>
      </c>
      <c r="T14">
        <f>F_Shares!T14/F_Shares!T$3</f>
        <v>0.78820372370906133</v>
      </c>
      <c r="U14">
        <f>F_Shares!U14/F_Shares!U$3</f>
        <v>0</v>
      </c>
      <c r="V14">
        <f>F_Shares!V14/F_Shares!V$3</f>
        <v>0.79390438537138464</v>
      </c>
      <c r="W14">
        <f>F_Shares!W14/F_Shares!W$3</f>
        <v>0</v>
      </c>
    </row>
    <row r="15" spans="1:23" x14ac:dyDescent="0.25">
      <c r="A15" s="2" t="s">
        <v>47</v>
      </c>
      <c r="B15" s="2" t="s">
        <v>48</v>
      </c>
      <c r="C15">
        <f>F_Shares!C15/F_Shares!C$3</f>
        <v>0.93965967644877035</v>
      </c>
      <c r="D15">
        <f>F_Shares!D15/F_Shares!D$3</f>
        <v>0.8710724922138956</v>
      </c>
      <c r="E15">
        <f>F_Shares!E15/F_Shares!E$3</f>
        <v>0.85002800666046729</v>
      </c>
      <c r="F15">
        <f>F_Shares!F15/F_Shares!F$3</f>
        <v>0.98961003970577854</v>
      </c>
      <c r="G15">
        <f>F_Shares!G15/F_Shares!G$3</f>
        <v>0.90786752102262547</v>
      </c>
      <c r="H15">
        <f>F_Shares!H15/F_Shares!H$3</f>
        <v>0.89603616255144614</v>
      </c>
      <c r="I15">
        <f>F_Shares!I15/F_Shares!I$3</f>
        <v>1.2433805424384285</v>
      </c>
      <c r="J15">
        <f>F_Shares!J15/F_Shares!J$3</f>
        <v>1.1738312850674455</v>
      </c>
      <c r="K15">
        <f>F_Shares!K15/F_Shares!K$3</f>
        <v>1.1924429129029079</v>
      </c>
      <c r="L15">
        <f>F_Shares!L15/F_Shares!L$3</f>
        <v>1.2225698290271969</v>
      </c>
      <c r="M15">
        <f>F_Shares!M15/F_Shares!M$3</f>
        <v>1.2030434917336263</v>
      </c>
      <c r="N15">
        <f>F_Shares!N15/F_Shares!N$3</f>
        <v>1.2714446682913825</v>
      </c>
      <c r="O15">
        <f>F_Shares!O15/F_Shares!O$3</f>
        <v>1.1995642201596992</v>
      </c>
      <c r="P15">
        <f>F_Shares!P15/F_Shares!P$3</f>
        <v>1.2560600177943462</v>
      </c>
      <c r="Q15">
        <f>F_Shares!Q15/F_Shares!Q$3</f>
        <v>1.1221454248539595</v>
      </c>
      <c r="R15">
        <f>F_Shares!R15/F_Shares!R$3</f>
        <v>1.1512166822850975</v>
      </c>
      <c r="S15">
        <f>F_Shares!S15/F_Shares!S$3</f>
        <v>1.2272008108219876</v>
      </c>
      <c r="T15">
        <f>F_Shares!T15/F_Shares!T$3</f>
        <v>1.1720338947832942</v>
      </c>
      <c r="U15">
        <f>F_Shares!U15/F_Shares!U$3</f>
        <v>0</v>
      </c>
      <c r="V15">
        <f>F_Shares!V15/F_Shares!V$3</f>
        <v>1.0832068544400446</v>
      </c>
      <c r="W15">
        <f>F_Shares!W15/F_Shares!W$3</f>
        <v>1.2778487264255511</v>
      </c>
    </row>
    <row r="16" spans="1:23" x14ac:dyDescent="0.25">
      <c r="A16" s="2" t="s">
        <v>49</v>
      </c>
      <c r="B16" s="2" t="s">
        <v>50</v>
      </c>
      <c r="C16">
        <f>F_Shares!C16/F_Shares!C$3</f>
        <v>1.2890766061510992</v>
      </c>
      <c r="D16">
        <f>F_Shares!D16/F_Shares!D$3</f>
        <v>1.1759595286362661</v>
      </c>
      <c r="E16">
        <f>F_Shares!E16/F_Shares!E$3</f>
        <v>1.1413514988627176</v>
      </c>
      <c r="F16">
        <f>F_Shares!F16/F_Shares!F$3</f>
        <v>1.2938557904020838</v>
      </c>
      <c r="G16">
        <f>F_Shares!G16/F_Shares!G$3</f>
        <v>1.2863953206408465</v>
      </c>
      <c r="H16">
        <f>F_Shares!H16/F_Shares!H$3</f>
        <v>1.2696912795446704</v>
      </c>
      <c r="I16">
        <f>F_Shares!I16/F_Shares!I$3</f>
        <v>1.2216992250567358</v>
      </c>
      <c r="J16">
        <f>F_Shares!J16/F_Shares!J$3</f>
        <v>1.2099869461638872</v>
      </c>
      <c r="K16">
        <f>F_Shares!K16/F_Shares!K$3</f>
        <v>1.3292963404985356</v>
      </c>
      <c r="L16">
        <f>F_Shares!L16/F_Shares!L$3</f>
        <v>1.270264060514021</v>
      </c>
      <c r="M16">
        <f>F_Shares!M16/F_Shares!M$3</f>
        <v>1.1835176439938413</v>
      </c>
      <c r="N16">
        <f>F_Shares!N16/F_Shares!N$3</f>
        <v>1.1541456263111687</v>
      </c>
      <c r="O16">
        <f>F_Shares!O16/F_Shares!O$3</f>
        <v>1.2147797105523155</v>
      </c>
      <c r="P16">
        <f>F_Shares!P16/F_Shares!P$3</f>
        <v>1.1957726509579569</v>
      </c>
      <c r="Q16">
        <f>F_Shares!Q16/F_Shares!Q$3</f>
        <v>1.2173054607686049</v>
      </c>
      <c r="R16">
        <f>F_Shares!R16/F_Shares!R$3</f>
        <v>1.1117033813380146</v>
      </c>
      <c r="S16">
        <f>F_Shares!S16/F_Shares!S$3</f>
        <v>1.1470448054604272</v>
      </c>
      <c r="T16">
        <f>F_Shares!T16/F_Shares!T$3</f>
        <v>1.2018387165550395</v>
      </c>
      <c r="U16">
        <f>F_Shares!U16/F_Shares!U$3</f>
        <v>0</v>
      </c>
      <c r="V16">
        <f>F_Shares!V16/F_Shares!V$3</f>
        <v>0.93364983121073397</v>
      </c>
      <c r="W16">
        <f>F_Shares!W16/F_Shares!W$3</f>
        <v>1.2738199641596446</v>
      </c>
    </row>
    <row r="17" spans="1:23" x14ac:dyDescent="0.25">
      <c r="A17" s="2" t="s">
        <v>51</v>
      </c>
      <c r="B17" s="2" t="s">
        <v>52</v>
      </c>
      <c r="C17">
        <f>F_Shares!C17/F_Shares!C$3</f>
        <v>1.0845253725627968</v>
      </c>
      <c r="D17">
        <f>F_Shares!D17/F_Shares!D$3</f>
        <v>1.0226809261641863</v>
      </c>
      <c r="E17">
        <f>F_Shares!E17/F_Shares!E$3</f>
        <v>0.97823069560118336</v>
      </c>
      <c r="F17">
        <f>F_Shares!F17/F_Shares!F$3</f>
        <v>0.91405834126763874</v>
      </c>
      <c r="G17">
        <f>F_Shares!G17/F_Shares!G$3</f>
        <v>0.94792227233783466</v>
      </c>
      <c r="H17">
        <f>F_Shares!H17/F_Shares!H$3</f>
        <v>0.9103947402978515</v>
      </c>
      <c r="I17">
        <f>F_Shares!I17/F_Shares!I$3</f>
        <v>1.0073267642619217</v>
      </c>
      <c r="J17">
        <f>F_Shares!J17/F_Shares!J$3</f>
        <v>1.0195081087964861</v>
      </c>
      <c r="K17">
        <f>F_Shares!K17/F_Shares!K$3</f>
        <v>1.070593995153138</v>
      </c>
      <c r="L17">
        <f>F_Shares!L17/F_Shares!L$3</f>
        <v>0.93338077284925436</v>
      </c>
      <c r="M17">
        <f>F_Shares!M17/F_Shares!M$3</f>
        <v>1.0231267561934578</v>
      </c>
      <c r="N17">
        <f>F_Shares!N17/F_Shares!N$3</f>
        <v>0.94461759872554407</v>
      </c>
      <c r="O17">
        <f>F_Shares!O17/F_Shares!O$3</f>
        <v>1.0103432789364348</v>
      </c>
      <c r="P17">
        <f>F_Shares!P17/F_Shares!P$3</f>
        <v>0.9886490643471294</v>
      </c>
      <c r="Q17">
        <f>F_Shares!Q17/F_Shares!Q$3</f>
        <v>1.0124642189240134</v>
      </c>
      <c r="R17">
        <f>F_Shares!R17/F_Shares!R$3</f>
        <v>0.93254235460154988</v>
      </c>
      <c r="S17">
        <f>F_Shares!S17/F_Shares!S$3</f>
        <v>0.96238661250899837</v>
      </c>
      <c r="T17">
        <f>F_Shares!T17/F_Shares!T$3</f>
        <v>1.1631162053758681</v>
      </c>
      <c r="U17">
        <f>F_Shares!U17/F_Shares!U$3</f>
        <v>0</v>
      </c>
      <c r="V17">
        <f>F_Shares!V17/F_Shares!V$3</f>
        <v>1.0274388824740426</v>
      </c>
      <c r="W17">
        <f>F_Shares!W17/F_Shares!W$3</f>
        <v>1.0160576749069525</v>
      </c>
    </row>
    <row r="18" spans="1:23" x14ac:dyDescent="0.25">
      <c r="A18" s="2" t="s">
        <v>53</v>
      </c>
      <c r="B18" s="2" t="s">
        <v>54</v>
      </c>
      <c r="C18">
        <f>F_Shares!C18/F_Shares!C$3</f>
        <v>0.98817758938228095</v>
      </c>
      <c r="D18">
        <f>F_Shares!D18/F_Shares!D$3</f>
        <v>0.99392830051134728</v>
      </c>
      <c r="E18">
        <f>F_Shares!E18/F_Shares!E$3</f>
        <v>0.98635336629403059</v>
      </c>
      <c r="F18">
        <f>F_Shares!F18/F_Shares!F$3</f>
        <v>0.93711768533393447</v>
      </c>
      <c r="G18">
        <f>F_Shares!G18/F_Shares!G$3</f>
        <v>0.92494348545810245</v>
      </c>
      <c r="H18">
        <f>F_Shares!H18/F_Shares!H$3</f>
        <v>0.89997839816111425</v>
      </c>
      <c r="I18">
        <f>F_Shares!I18/F_Shares!I$3</f>
        <v>1.0268663511300686</v>
      </c>
      <c r="J18">
        <f>F_Shares!J18/F_Shares!J$3</f>
        <v>0.89219384337562924</v>
      </c>
      <c r="K18">
        <f>F_Shares!K18/F_Shares!K$3</f>
        <v>0.94776171328594394</v>
      </c>
      <c r="L18">
        <f>F_Shares!L18/F_Shares!L$3</f>
        <v>0.94738541100375084</v>
      </c>
      <c r="M18">
        <f>F_Shares!M18/F_Shares!M$3</f>
        <v>0.93605213864507841</v>
      </c>
      <c r="N18">
        <f>F_Shares!N18/F_Shares!N$3</f>
        <v>0.91398217007305571</v>
      </c>
      <c r="O18">
        <f>F_Shares!O18/F_Shares!O$3</f>
        <v>1.0057421740151076</v>
      </c>
      <c r="P18">
        <f>F_Shares!P18/F_Shares!P$3</f>
        <v>1.0122688054160878</v>
      </c>
      <c r="Q18">
        <f>F_Shares!Q18/F_Shares!Q$3</f>
        <v>0.91338658675061579</v>
      </c>
      <c r="R18">
        <f>F_Shares!R18/F_Shares!R$3</f>
        <v>0.90812631033712166</v>
      </c>
      <c r="S18">
        <f>F_Shares!S18/F_Shares!S$3</f>
        <v>0.91398799869726632</v>
      </c>
      <c r="T18">
        <f>F_Shares!T18/F_Shares!T$3</f>
        <v>0.81269748599373715</v>
      </c>
      <c r="U18">
        <f>F_Shares!U18/F_Shares!U$3</f>
        <v>0</v>
      </c>
      <c r="V18">
        <f>F_Shares!V18/F_Shares!V$3</f>
        <v>0.95614214529220742</v>
      </c>
      <c r="W18">
        <f>F_Shares!W18/F_Shares!W$3</f>
        <v>1.0851296270437394</v>
      </c>
    </row>
    <row r="19" spans="1:23" x14ac:dyDescent="0.25">
      <c r="A19" s="2" t="s">
        <v>55</v>
      </c>
      <c r="B19" s="2" t="s">
        <v>56</v>
      </c>
      <c r="C19">
        <f>F_Shares!C19/F_Shares!C$3</f>
        <v>1.717636646728067</v>
      </c>
      <c r="D19">
        <f>F_Shares!D19/F_Shares!D$3</f>
        <v>1.7607758342845317</v>
      </c>
      <c r="E19">
        <f>F_Shares!E19/F_Shares!E$3</f>
        <v>1.6171435575435296</v>
      </c>
      <c r="F19">
        <f>F_Shares!F19/F_Shares!F$3</f>
        <v>1.6820248140443601</v>
      </c>
      <c r="G19">
        <f>F_Shares!G19/F_Shares!G$3</f>
        <v>1.6530516556405996</v>
      </c>
      <c r="H19">
        <f>F_Shares!H19/F_Shares!H$3</f>
        <v>1.6933271732402952</v>
      </c>
      <c r="I19">
        <f>F_Shares!I19/F_Shares!I$3</f>
        <v>0.91462473079896434</v>
      </c>
      <c r="J19">
        <f>F_Shares!J19/F_Shares!J$3</f>
        <v>0.86230552912883351</v>
      </c>
      <c r="K19">
        <f>F_Shares!K19/F_Shares!K$3</f>
        <v>0.88046565882538275</v>
      </c>
      <c r="L19">
        <f>F_Shares!L19/F_Shares!L$3</f>
        <v>0.80389901457314494</v>
      </c>
      <c r="M19">
        <f>F_Shares!M19/F_Shares!M$3</f>
        <v>0.8312676924652016</v>
      </c>
      <c r="N19">
        <f>F_Shares!N19/F_Shares!N$3</f>
        <v>0.80760921661968277</v>
      </c>
      <c r="O19">
        <f>F_Shares!O19/F_Shares!O$3</f>
        <v>0.78211451253296205</v>
      </c>
      <c r="P19">
        <f>F_Shares!P19/F_Shares!P$3</f>
        <v>0.79274164606636177</v>
      </c>
      <c r="Q19">
        <f>F_Shares!Q19/F_Shares!Q$3</f>
        <v>0.86750454399071741</v>
      </c>
      <c r="R19">
        <f>F_Shares!R19/F_Shares!R$3</f>
        <v>0.78630448821872734</v>
      </c>
      <c r="S19">
        <f>F_Shares!S19/F_Shares!S$3</f>
        <v>0.85584938700870605</v>
      </c>
      <c r="T19">
        <f>F_Shares!T19/F_Shares!T$3</f>
        <v>0.87597378521653746</v>
      </c>
      <c r="U19">
        <f>F_Shares!U19/F_Shares!U$3</f>
        <v>0.84854796588571579</v>
      </c>
      <c r="V19">
        <f>F_Shares!V19/F_Shares!V$3</f>
        <v>0.67783178761609109</v>
      </c>
      <c r="W19">
        <f>F_Shares!W19/F_Shares!W$3</f>
        <v>0.92332661480246458</v>
      </c>
    </row>
    <row r="20" spans="1:23" x14ac:dyDescent="0.25">
      <c r="A20" s="2" t="s">
        <v>57</v>
      </c>
      <c r="B20" s="2" t="s">
        <v>56</v>
      </c>
      <c r="C20">
        <f>F_Shares!C20/F_Shares!C$3</f>
        <v>1.717636646728067</v>
      </c>
      <c r="D20">
        <f>F_Shares!D20/F_Shares!D$3</f>
        <v>1.7607758342845317</v>
      </c>
      <c r="E20">
        <f>F_Shares!E20/F_Shares!E$3</f>
        <v>1.6171435575435296</v>
      </c>
      <c r="F20">
        <f>F_Shares!F20/F_Shares!F$3</f>
        <v>1.6820248140443601</v>
      </c>
      <c r="G20">
        <f>F_Shares!G20/F_Shares!G$3</f>
        <v>1.6530516556405996</v>
      </c>
      <c r="H20">
        <f>F_Shares!H20/F_Shares!H$3</f>
        <v>1.6933271732402952</v>
      </c>
      <c r="I20">
        <f>F_Shares!I20/F_Shares!I$3</f>
        <v>0.91462473079896434</v>
      </c>
      <c r="J20">
        <f>F_Shares!J20/F_Shares!J$3</f>
        <v>0.86230552912883351</v>
      </c>
      <c r="K20">
        <f>F_Shares!K20/F_Shares!K$3</f>
        <v>0.88046565882538275</v>
      </c>
      <c r="L20">
        <f>F_Shares!L20/F_Shares!L$3</f>
        <v>0.80389901457314494</v>
      </c>
      <c r="M20">
        <f>F_Shares!M20/F_Shares!M$3</f>
        <v>0.8312676924652016</v>
      </c>
      <c r="N20">
        <f>F_Shares!N20/F_Shares!N$3</f>
        <v>0.80760921661968277</v>
      </c>
      <c r="O20">
        <f>F_Shares!O20/F_Shares!O$3</f>
        <v>0.78211451253296205</v>
      </c>
      <c r="P20">
        <f>F_Shares!P20/F_Shares!P$3</f>
        <v>0.79274164606636177</v>
      </c>
      <c r="Q20">
        <f>F_Shares!Q20/F_Shares!Q$3</f>
        <v>0.86750454399071741</v>
      </c>
      <c r="R20">
        <f>F_Shares!R20/F_Shares!R$3</f>
        <v>0.78630448821872734</v>
      </c>
      <c r="S20">
        <f>F_Shares!S20/F_Shares!S$3</f>
        <v>0.85584938700870605</v>
      </c>
      <c r="T20">
        <f>F_Shares!T20/F_Shares!T$3</f>
        <v>0.87597378521653746</v>
      </c>
      <c r="U20">
        <f>F_Shares!U20/F_Shares!U$3</f>
        <v>0.84854796588571579</v>
      </c>
      <c r="V20">
        <f>F_Shares!V20/F_Shares!V$3</f>
        <v>0.67783178761609109</v>
      </c>
      <c r="W20">
        <f>F_Shares!W20/F_Shares!W$3</f>
        <v>0.92332661480246458</v>
      </c>
    </row>
    <row r="21" spans="1:23" x14ac:dyDescent="0.25">
      <c r="A21" s="2" t="s">
        <v>58</v>
      </c>
      <c r="B21" s="2" t="s">
        <v>59</v>
      </c>
      <c r="C21">
        <f>F_Shares!C21/F_Shares!C$3</f>
        <v>0.91276564017575401</v>
      </c>
      <c r="D21">
        <f>F_Shares!D21/F_Shares!D$3</f>
        <v>0.9618290210135545</v>
      </c>
      <c r="E21">
        <f>F_Shares!E21/F_Shares!E$3</f>
        <v>0.96347365406467311</v>
      </c>
      <c r="F21">
        <f>F_Shares!F21/F_Shares!F$3</f>
        <v>0.9344121761282278</v>
      </c>
      <c r="G21">
        <f>F_Shares!G21/F_Shares!G$3</f>
        <v>0.96160356413752202</v>
      </c>
      <c r="H21">
        <f>F_Shares!H21/F_Shares!H$3</f>
        <v>0.94070278614074165</v>
      </c>
      <c r="I21">
        <f>F_Shares!I21/F_Shares!I$3</f>
        <v>0.84826013951407919</v>
      </c>
      <c r="J21">
        <f>F_Shares!J21/F_Shares!J$3</f>
        <v>0.87357251364343569</v>
      </c>
      <c r="K21">
        <f>F_Shares!K21/F_Shares!K$3</f>
        <v>0.94729483268339865</v>
      </c>
      <c r="L21">
        <f>F_Shares!L21/F_Shares!L$3</f>
        <v>0.81015674544258087</v>
      </c>
      <c r="M21">
        <f>F_Shares!M21/F_Shares!M$3</f>
        <v>0.83694439828167577</v>
      </c>
      <c r="N21">
        <f>F_Shares!N21/F_Shares!N$3</f>
        <v>0.82565759668549299</v>
      </c>
      <c r="O21">
        <f>F_Shares!O21/F_Shares!O$3</f>
        <v>0.83147350841055068</v>
      </c>
      <c r="P21">
        <f>F_Shares!P21/F_Shares!P$3</f>
        <v>0.80435110934708076</v>
      </c>
      <c r="Q21">
        <f>F_Shares!Q21/F_Shares!Q$3</f>
        <v>0.98901666980472946</v>
      </c>
      <c r="R21">
        <f>F_Shares!R21/F_Shares!R$3</f>
        <v>0.97606715448721593</v>
      </c>
      <c r="S21">
        <f>F_Shares!S21/F_Shares!S$3</f>
        <v>0.91018198085617108</v>
      </c>
      <c r="T21">
        <f>F_Shares!T21/F_Shares!T$3</f>
        <v>0.87827743954544746</v>
      </c>
      <c r="U21">
        <f>F_Shares!U21/F_Shares!U$3</f>
        <v>0.776522437114194</v>
      </c>
      <c r="V21">
        <f>F_Shares!V21/F_Shares!V$3</f>
        <v>0.80436623929496198</v>
      </c>
      <c r="W21">
        <f>F_Shares!W21/F_Shares!W$3</f>
        <v>0.84422217910136454</v>
      </c>
    </row>
    <row r="22" spans="1:23" x14ac:dyDescent="0.25">
      <c r="A22" s="2" t="s">
        <v>60</v>
      </c>
      <c r="B22" s="2" t="s">
        <v>59</v>
      </c>
      <c r="C22">
        <f>F_Shares!C22/F_Shares!C$3</f>
        <v>0.91276564017575401</v>
      </c>
      <c r="D22">
        <f>F_Shares!D22/F_Shares!D$3</f>
        <v>0.9618290210135545</v>
      </c>
      <c r="E22">
        <f>F_Shares!E22/F_Shares!E$3</f>
        <v>0.96347365406467311</v>
      </c>
      <c r="F22">
        <f>F_Shares!F22/F_Shares!F$3</f>
        <v>0.9344121761282278</v>
      </c>
      <c r="G22">
        <f>F_Shares!G22/F_Shares!G$3</f>
        <v>0.96160356413752202</v>
      </c>
      <c r="H22">
        <f>F_Shares!H22/F_Shares!H$3</f>
        <v>0.94070278614074165</v>
      </c>
      <c r="I22">
        <f>F_Shares!I22/F_Shares!I$3</f>
        <v>0.84826013951407919</v>
      </c>
      <c r="J22">
        <f>F_Shares!J22/F_Shares!J$3</f>
        <v>0.87357251364343569</v>
      </c>
      <c r="K22">
        <f>F_Shares!K22/F_Shares!K$3</f>
        <v>0.94729483268339865</v>
      </c>
      <c r="L22">
        <f>F_Shares!L22/F_Shares!L$3</f>
        <v>0.81015674544258087</v>
      </c>
      <c r="M22">
        <f>F_Shares!M22/F_Shares!M$3</f>
        <v>0.83694439828167577</v>
      </c>
      <c r="N22">
        <f>F_Shares!N22/F_Shares!N$3</f>
        <v>0.82565759668549299</v>
      </c>
      <c r="O22">
        <f>F_Shares!O22/F_Shares!O$3</f>
        <v>0.83147350841055068</v>
      </c>
      <c r="P22">
        <f>F_Shares!P22/F_Shares!P$3</f>
        <v>0.80435110934708076</v>
      </c>
      <c r="Q22">
        <f>F_Shares!Q22/F_Shares!Q$3</f>
        <v>0.98901666980472946</v>
      </c>
      <c r="R22">
        <f>F_Shares!R22/F_Shares!R$3</f>
        <v>0.97606715448721593</v>
      </c>
      <c r="S22">
        <f>F_Shares!S22/F_Shares!S$3</f>
        <v>0.91018198085617108</v>
      </c>
      <c r="T22">
        <f>F_Shares!T22/F_Shares!T$3</f>
        <v>0.87827743954544746</v>
      </c>
      <c r="U22">
        <f>F_Shares!U22/F_Shares!U$3</f>
        <v>0.776522437114194</v>
      </c>
      <c r="V22">
        <f>F_Shares!V22/F_Shares!V$3</f>
        <v>0.80436623929496198</v>
      </c>
      <c r="W22">
        <f>F_Shares!W22/F_Shares!W$3</f>
        <v>0.84422217910136454</v>
      </c>
    </row>
    <row r="23" spans="1:23" x14ac:dyDescent="0.25">
      <c r="A23" s="2" t="s">
        <v>61</v>
      </c>
      <c r="B23" s="2" t="s">
        <v>62</v>
      </c>
      <c r="C23">
        <f>F_Shares!C23/F_Shares!C$3</f>
        <v>1.1794385941252963</v>
      </c>
      <c r="D23">
        <f>F_Shares!D23/F_Shares!D$3</f>
        <v>1.2761122931432949</v>
      </c>
      <c r="E23">
        <f>F_Shares!E23/F_Shares!E$3</f>
        <v>1.1919581688714631</v>
      </c>
      <c r="F23">
        <f>F_Shares!F23/F_Shares!F$3</f>
        <v>1.2024479801465959</v>
      </c>
      <c r="G23">
        <f>F_Shares!G23/F_Shares!G$3</f>
        <v>1.2327262738828866</v>
      </c>
      <c r="H23">
        <f>F_Shares!H23/F_Shares!H$3</f>
        <v>1.1495002798322091</v>
      </c>
      <c r="I23">
        <f>F_Shares!I23/F_Shares!I$3</f>
        <v>1.0285259487057505</v>
      </c>
      <c r="J23">
        <f>F_Shares!J23/F_Shares!J$3</f>
        <v>1.0512535165953194</v>
      </c>
      <c r="K23">
        <f>F_Shares!K23/F_Shares!K$3</f>
        <v>0.92512634125249138</v>
      </c>
      <c r="L23">
        <f>F_Shares!L23/F_Shares!L$3</f>
        <v>1.0041004165910603</v>
      </c>
      <c r="M23">
        <f>F_Shares!M23/F_Shares!M$3</f>
        <v>0.7643539682086774</v>
      </c>
      <c r="N23">
        <f>F_Shares!N23/F_Shares!N$3</f>
        <v>0.77312372690003706</v>
      </c>
      <c r="O23">
        <f>F_Shares!O23/F_Shares!O$3</f>
        <v>0.70785624070029818</v>
      </c>
      <c r="P23">
        <f>F_Shares!P23/F_Shares!P$3</f>
        <v>0.69911792012652718</v>
      </c>
      <c r="Q23">
        <f>F_Shares!Q23/F_Shares!Q$3</f>
        <v>0.76539148570956006</v>
      </c>
      <c r="R23">
        <f>F_Shares!R23/F_Shares!R$3</f>
        <v>0.76610569315753596</v>
      </c>
      <c r="S23">
        <f>F_Shares!S23/F_Shares!S$3</f>
        <v>0.72505085542398096</v>
      </c>
      <c r="T23">
        <f>F_Shares!T23/F_Shares!T$3</f>
        <v>0</v>
      </c>
      <c r="U23">
        <f>F_Shares!U23/F_Shares!U$3</f>
        <v>0</v>
      </c>
      <c r="V23">
        <f>F_Shares!V23/F_Shares!V$3</f>
        <v>0</v>
      </c>
      <c r="W23">
        <f>F_Shares!W23/F_Shares!W$3</f>
        <v>0</v>
      </c>
    </row>
    <row r="24" spans="1:23" x14ac:dyDescent="0.25">
      <c r="A24" s="2" t="s">
        <v>63</v>
      </c>
      <c r="B24" s="2" t="s">
        <v>62</v>
      </c>
      <c r="C24">
        <f>F_Shares!C24/F_Shares!C$3</f>
        <v>1.1794385941252963</v>
      </c>
      <c r="D24">
        <f>F_Shares!D24/F_Shares!D$3</f>
        <v>1.2761122931432949</v>
      </c>
      <c r="E24">
        <f>F_Shares!E24/F_Shares!E$3</f>
        <v>1.1919581688714631</v>
      </c>
      <c r="F24">
        <f>F_Shares!F24/F_Shares!F$3</f>
        <v>1.2024479801465959</v>
      </c>
      <c r="G24">
        <f>F_Shares!G24/F_Shares!G$3</f>
        <v>1.2327262738828866</v>
      </c>
      <c r="H24">
        <f>F_Shares!H24/F_Shares!H$3</f>
        <v>1.1495002798322091</v>
      </c>
      <c r="I24">
        <f>F_Shares!I24/F_Shares!I$3</f>
        <v>1.0285259487057505</v>
      </c>
      <c r="J24">
        <f>F_Shares!J24/F_Shares!J$3</f>
        <v>1.0512535165953194</v>
      </c>
      <c r="K24">
        <f>F_Shares!K24/F_Shares!K$3</f>
        <v>0.92512634125249138</v>
      </c>
      <c r="L24">
        <f>F_Shares!L24/F_Shares!L$3</f>
        <v>1.0041004165910603</v>
      </c>
      <c r="M24">
        <f>F_Shares!M24/F_Shares!M$3</f>
        <v>0.7643539682086774</v>
      </c>
      <c r="N24">
        <f>F_Shares!N24/F_Shares!N$3</f>
        <v>0.77312372690003706</v>
      </c>
      <c r="O24">
        <f>F_Shares!O24/F_Shares!O$3</f>
        <v>0.70785624070029818</v>
      </c>
      <c r="P24">
        <f>F_Shares!P24/F_Shares!P$3</f>
        <v>0.69911792012652718</v>
      </c>
      <c r="Q24">
        <f>F_Shares!Q24/F_Shares!Q$3</f>
        <v>0.76539148570956006</v>
      </c>
      <c r="R24">
        <f>F_Shares!R24/F_Shares!R$3</f>
        <v>0.76610569315753596</v>
      </c>
      <c r="S24">
        <f>F_Shares!S24/F_Shares!S$3</f>
        <v>0.72505085542398096</v>
      </c>
      <c r="T24">
        <f>F_Shares!T24/F_Shares!T$3</f>
        <v>0</v>
      </c>
      <c r="U24">
        <f>F_Shares!U24/F_Shares!U$3</f>
        <v>0</v>
      </c>
      <c r="V24">
        <f>F_Shares!V24/F_Shares!V$3</f>
        <v>0</v>
      </c>
      <c r="W24">
        <f>F_Shares!W24/F_Shares!W$3</f>
        <v>0</v>
      </c>
    </row>
    <row r="25" spans="1:23" x14ac:dyDescent="0.25">
      <c r="A25" s="2" t="s">
        <v>64</v>
      </c>
      <c r="B25" s="2" t="s">
        <v>65</v>
      </c>
      <c r="C25">
        <f>F_Shares!C25/F_Shares!C$3</f>
        <v>1.7820880030477122</v>
      </c>
      <c r="D25">
        <f>F_Shares!D25/F_Shares!D$3</f>
        <v>1.8611197770226759</v>
      </c>
      <c r="E25">
        <f>F_Shares!E25/F_Shares!E$3</f>
        <v>1.9885725748784346</v>
      </c>
      <c r="F25">
        <f>F_Shares!F25/F_Shares!F$3</f>
        <v>1.9037988422421595</v>
      </c>
      <c r="G25">
        <f>F_Shares!G25/F_Shares!G$3</f>
        <v>1.7654712808584314</v>
      </c>
      <c r="H25">
        <f>F_Shares!H25/F_Shares!H$3</f>
        <v>1.8046155646363695</v>
      </c>
      <c r="I25">
        <f>F_Shares!I25/F_Shares!I$3</f>
        <v>1.475980020420518</v>
      </c>
      <c r="J25">
        <f>F_Shares!J25/F_Shares!J$3</f>
        <v>1.5026899541510541</v>
      </c>
      <c r="K25">
        <f>F_Shares!K25/F_Shares!K$3</f>
        <v>1.5617460583385969</v>
      </c>
      <c r="L25">
        <f>F_Shares!L25/F_Shares!L$3</f>
        <v>1.5100675491123015</v>
      </c>
      <c r="M25">
        <f>F_Shares!M25/F_Shares!M$3</f>
        <v>1.3683994791467788</v>
      </c>
      <c r="N25">
        <f>F_Shares!N25/F_Shares!N$3</f>
        <v>1.2967827271067398</v>
      </c>
      <c r="O25">
        <f>F_Shares!O25/F_Shares!O$3</f>
        <v>1.3072339269490134</v>
      </c>
      <c r="P25">
        <f>F_Shares!P25/F_Shares!P$3</f>
        <v>1.2111644835050979</v>
      </c>
      <c r="Q25">
        <f>F_Shares!Q25/F_Shares!Q$3</f>
        <v>1.374684370935038</v>
      </c>
      <c r="R25">
        <f>F_Shares!R25/F_Shares!R$3</f>
        <v>1.4404830379248468</v>
      </c>
      <c r="S25">
        <f>F_Shares!S25/F_Shares!S$3</f>
        <v>1.3284908059604095</v>
      </c>
      <c r="T25">
        <f>F_Shares!T25/F_Shares!T$3</f>
        <v>1.3466611669063402</v>
      </c>
      <c r="U25">
        <f>F_Shares!U25/F_Shares!U$3</f>
        <v>1.3518599909026041</v>
      </c>
      <c r="V25">
        <f>F_Shares!V25/F_Shares!V$3</f>
        <v>1.3421679779447793</v>
      </c>
      <c r="W25">
        <f>F_Shares!W25/F_Shares!W$3</f>
        <v>1.4549430258327354</v>
      </c>
    </row>
    <row r="26" spans="1:23" x14ac:dyDescent="0.25">
      <c r="A26" s="2" t="s">
        <v>66</v>
      </c>
      <c r="B26" s="2" t="s">
        <v>65</v>
      </c>
      <c r="C26">
        <f>F_Shares!C26/F_Shares!C$3</f>
        <v>1.7820880030477122</v>
      </c>
      <c r="D26">
        <f>F_Shares!D26/F_Shares!D$3</f>
        <v>1.8611197770226759</v>
      </c>
      <c r="E26">
        <f>F_Shares!E26/F_Shares!E$3</f>
        <v>1.9885725748784346</v>
      </c>
      <c r="F26">
        <f>F_Shares!F26/F_Shares!F$3</f>
        <v>1.9037988422421595</v>
      </c>
      <c r="G26">
        <f>F_Shares!G26/F_Shares!G$3</f>
        <v>1.7654712808584314</v>
      </c>
      <c r="H26">
        <f>F_Shares!H26/F_Shares!H$3</f>
        <v>1.8046155646363695</v>
      </c>
      <c r="I26">
        <f>F_Shares!I26/F_Shares!I$3</f>
        <v>1.475980020420518</v>
      </c>
      <c r="J26">
        <f>F_Shares!J26/F_Shares!J$3</f>
        <v>1.5026899541510541</v>
      </c>
      <c r="K26">
        <f>F_Shares!K26/F_Shares!K$3</f>
        <v>1.5617460583385969</v>
      </c>
      <c r="L26">
        <f>F_Shares!L26/F_Shares!L$3</f>
        <v>1.5100675491123015</v>
      </c>
      <c r="M26">
        <f>F_Shares!M26/F_Shares!M$3</f>
        <v>1.3683994791467788</v>
      </c>
      <c r="N26">
        <f>F_Shares!N26/F_Shares!N$3</f>
        <v>1.2967827271067398</v>
      </c>
      <c r="O26">
        <f>F_Shares!O26/F_Shares!O$3</f>
        <v>1.3072339269490134</v>
      </c>
      <c r="P26">
        <f>F_Shares!P26/F_Shares!P$3</f>
        <v>1.2111644835050979</v>
      </c>
      <c r="Q26">
        <f>F_Shares!Q26/F_Shares!Q$3</f>
        <v>1.374684370935038</v>
      </c>
      <c r="R26">
        <f>F_Shares!R26/F_Shares!R$3</f>
        <v>1.4404830379248468</v>
      </c>
      <c r="S26">
        <f>F_Shares!S26/F_Shares!S$3</f>
        <v>1.3284908059604095</v>
      </c>
      <c r="T26">
        <f>F_Shares!T26/F_Shares!T$3</f>
        <v>1.3466611669063402</v>
      </c>
      <c r="U26">
        <f>F_Shares!U26/F_Shares!U$3</f>
        <v>1.3518599909026041</v>
      </c>
      <c r="V26">
        <f>F_Shares!V26/F_Shares!V$3</f>
        <v>1.3421679779447793</v>
      </c>
      <c r="W26">
        <f>F_Shares!W26/F_Shares!W$3</f>
        <v>1.4549430258327354</v>
      </c>
    </row>
    <row r="27" spans="1:23" x14ac:dyDescent="0.25">
      <c r="A27" s="2" t="s">
        <v>67</v>
      </c>
      <c r="B27" s="2" t="s">
        <v>68</v>
      </c>
      <c r="C27">
        <f>F_Shares!C27/F_Shares!C$3</f>
        <v>1.5877706872904187</v>
      </c>
      <c r="D27">
        <f>F_Shares!D27/F_Shares!D$3</f>
        <v>1.6089463904855501</v>
      </c>
      <c r="E27">
        <f>F_Shares!E27/F_Shares!E$3</f>
        <v>1.5433516097830435</v>
      </c>
      <c r="F27">
        <f>F_Shares!F27/F_Shares!F$3</f>
        <v>1.5461600918783185</v>
      </c>
      <c r="G27">
        <f>F_Shares!G27/F_Shares!G$3</f>
        <v>1.5158159882968145</v>
      </c>
      <c r="H27">
        <f>F_Shares!H27/F_Shares!H$3</f>
        <v>1.4918012407083316</v>
      </c>
      <c r="I27">
        <f>F_Shares!I27/F_Shares!I$3</f>
        <v>1.9683044863646979</v>
      </c>
      <c r="J27">
        <f>F_Shares!J27/F_Shares!J$3</f>
        <v>1.8917970962458037</v>
      </c>
      <c r="K27">
        <f>F_Shares!K27/F_Shares!K$3</f>
        <v>1.8634165034444079</v>
      </c>
      <c r="L27">
        <f>F_Shares!L27/F_Shares!L$3</f>
        <v>1.9175928315125472</v>
      </c>
      <c r="M27">
        <f>F_Shares!M27/F_Shares!M$3</f>
        <v>1.917101498655823</v>
      </c>
      <c r="N27">
        <f>F_Shares!N27/F_Shares!N$3</f>
        <v>1.8700064054806269</v>
      </c>
      <c r="O27">
        <f>F_Shares!O27/F_Shares!O$3</f>
        <v>1.8828455862493687</v>
      </c>
      <c r="P27">
        <f>F_Shares!P27/F_Shares!P$3</f>
        <v>1.8081614842399445</v>
      </c>
      <c r="Q27">
        <f>F_Shares!Q27/F_Shares!Q$3</f>
        <v>1.8729002142697699</v>
      </c>
      <c r="R27">
        <f>F_Shares!R27/F_Shares!R$3</f>
        <v>1.9291932650259505</v>
      </c>
      <c r="S27">
        <f>F_Shares!S27/F_Shares!S$3</f>
        <v>1.9610394181020869</v>
      </c>
      <c r="T27">
        <f>F_Shares!T27/F_Shares!T$3</f>
        <v>2.0019746016133588</v>
      </c>
      <c r="U27">
        <f>F_Shares!U27/F_Shares!U$3</f>
        <v>1.9469949597499827</v>
      </c>
      <c r="V27">
        <f>F_Shares!V27/F_Shares!V$3</f>
        <v>1.6400659850495891</v>
      </c>
      <c r="W27">
        <f>F_Shares!W27/F_Shares!W$3</f>
        <v>1.818791733043531</v>
      </c>
    </row>
    <row r="28" spans="1:23" x14ac:dyDescent="0.25">
      <c r="A28" s="2" t="s">
        <v>69</v>
      </c>
      <c r="B28" s="2" t="s">
        <v>70</v>
      </c>
      <c r="C28">
        <f>F_Shares!C28/F_Shares!C$3</f>
        <v>1.9385049821425024</v>
      </c>
      <c r="D28">
        <f>F_Shares!D28/F_Shares!D$3</f>
        <v>1.9807624089473395</v>
      </c>
      <c r="E28">
        <f>F_Shares!E28/F_Shares!E$3</f>
        <v>1.8913070332756599</v>
      </c>
      <c r="F28">
        <f>F_Shares!F28/F_Shares!F$3</f>
        <v>1.8981621176817236</v>
      </c>
      <c r="G28">
        <f>F_Shares!G28/F_Shares!G$3</f>
        <v>1.8448509217112259</v>
      </c>
      <c r="H28">
        <f>F_Shares!H28/F_Shares!H$3</f>
        <v>1.8195009231103394</v>
      </c>
      <c r="I28">
        <f>F_Shares!I28/F_Shares!I$3</f>
        <v>2.5261502863401288</v>
      </c>
      <c r="J28">
        <f>F_Shares!J28/F_Shares!J$3</f>
        <v>2.3855396758660095</v>
      </c>
      <c r="K28">
        <f>F_Shares!K28/F_Shares!K$3</f>
        <v>2.2895164049381527</v>
      </c>
      <c r="L28">
        <f>F_Shares!L28/F_Shares!L$3</f>
        <v>2.3806834019732519</v>
      </c>
      <c r="M28">
        <f>F_Shares!M28/F_Shares!M$3</f>
        <v>2.3739544977793323</v>
      </c>
      <c r="N28">
        <f>F_Shares!N28/F_Shares!N$3</f>
        <v>2.3421442424255781</v>
      </c>
      <c r="O28">
        <f>F_Shares!O28/F_Shares!O$3</f>
        <v>2.3908986867957212</v>
      </c>
      <c r="P28">
        <f>F_Shares!P28/F_Shares!P$3</f>
        <v>2.2771303595971881</v>
      </c>
      <c r="Q28">
        <f>F_Shares!Q28/F_Shares!Q$3</f>
        <v>2.3939124350208023</v>
      </c>
      <c r="R28">
        <f>F_Shares!R28/F_Shares!R$3</f>
        <v>2.4966970240255417</v>
      </c>
      <c r="S28">
        <f>F_Shares!S28/F_Shares!S$3</f>
        <v>2.5024328357009651</v>
      </c>
      <c r="T28">
        <f>F_Shares!T28/F_Shares!T$3</f>
        <v>2.5219379338444838</v>
      </c>
      <c r="U28">
        <f>F_Shares!U28/F_Shares!U$3</f>
        <v>2.4896529519483384</v>
      </c>
      <c r="V28">
        <f>F_Shares!V28/F_Shares!V$3</f>
        <v>2.1010271167933858</v>
      </c>
      <c r="W28">
        <f>F_Shares!W28/F_Shares!W$3</f>
        <v>2.2067571894482092</v>
      </c>
    </row>
    <row r="29" spans="1:23" x14ac:dyDescent="0.25">
      <c r="A29" s="2" t="s">
        <v>71</v>
      </c>
      <c r="B29" s="2" t="s">
        <v>72</v>
      </c>
      <c r="C29">
        <f>F_Shares!C29/F_Shares!C$3</f>
        <v>1.1156436641301868</v>
      </c>
      <c r="D29">
        <f>F_Shares!D29/F_Shares!D$3</f>
        <v>1.0372149685048582</v>
      </c>
      <c r="E29">
        <f>F_Shares!E29/F_Shares!E$3</f>
        <v>1.0036043439092555</v>
      </c>
      <c r="F29">
        <f>F_Shares!F29/F_Shares!F$3</f>
        <v>1.1009609334590522</v>
      </c>
      <c r="G29">
        <f>F_Shares!G29/F_Shares!G$3</f>
        <v>1.0006539967219437</v>
      </c>
      <c r="H29">
        <f>F_Shares!H29/F_Shares!H$3</f>
        <v>1.0444978504244595</v>
      </c>
      <c r="I29">
        <f>F_Shares!I29/F_Shares!I$3</f>
        <v>1.1171679108974104</v>
      </c>
      <c r="J29">
        <f>F_Shares!J29/F_Shares!J$3</f>
        <v>1.0753923569117323</v>
      </c>
      <c r="K29">
        <f>F_Shares!K29/F_Shares!K$3</f>
        <v>1.1471442713140907</v>
      </c>
      <c r="L29">
        <f>F_Shares!L29/F_Shares!L$3</f>
        <v>1.0076473847344476</v>
      </c>
      <c r="M29">
        <f>F_Shares!M29/F_Shares!M$3</f>
        <v>1.0408247559866359</v>
      </c>
      <c r="N29">
        <f>F_Shares!N29/F_Shares!N$3</f>
        <v>1.1334937004958814</v>
      </c>
      <c r="O29">
        <f>F_Shares!O29/F_Shares!O$3</f>
        <v>1.0229275250369936</v>
      </c>
      <c r="P29">
        <f>F_Shares!P29/F_Shares!P$3</f>
        <v>1.0925925873302513</v>
      </c>
      <c r="Q29">
        <f>F_Shares!Q29/F_Shares!Q$3</f>
        <v>1.0257013375930284</v>
      </c>
      <c r="R29">
        <f>F_Shares!R29/F_Shares!R$3</f>
        <v>0.99557932616841438</v>
      </c>
      <c r="S29">
        <f>F_Shares!S29/F_Shares!S$3</f>
        <v>1.0868455279613662</v>
      </c>
      <c r="T29">
        <f>F_Shares!T29/F_Shares!T$3</f>
        <v>1.1969864694350307</v>
      </c>
      <c r="U29">
        <f>F_Shares!U29/F_Shares!U$3</f>
        <v>0</v>
      </c>
      <c r="V29">
        <f>F_Shares!V29/F_Shares!V$3</f>
        <v>0.86663580823810038</v>
      </c>
      <c r="W29">
        <f>F_Shares!W29/F_Shares!W$3</f>
        <v>1.2401521959656507</v>
      </c>
    </row>
    <row r="30" spans="1:23" x14ac:dyDescent="0.25">
      <c r="A30" s="2" t="s">
        <v>73</v>
      </c>
      <c r="B30" s="2" t="s">
        <v>74</v>
      </c>
      <c r="C30">
        <f>F_Shares!C30/F_Shares!C$3</f>
        <v>0.86159203494814207</v>
      </c>
      <c r="D30">
        <f>F_Shares!D30/F_Shares!D$3</f>
        <v>0.89363991112642127</v>
      </c>
      <c r="E30">
        <f>F_Shares!E30/F_Shares!E$3</f>
        <v>0.89905635041448573</v>
      </c>
      <c r="F30">
        <f>F_Shares!F30/F_Shares!F$3</f>
        <v>0.81476041663655285</v>
      </c>
      <c r="G30">
        <f>F_Shares!G30/F_Shares!G$3</f>
        <v>0.90847940992821963</v>
      </c>
      <c r="H30">
        <f>F_Shares!H30/F_Shares!H$3</f>
        <v>0.83589788531638343</v>
      </c>
      <c r="I30">
        <f>F_Shares!I30/F_Shares!I$3</f>
        <v>0.90284785988862237</v>
      </c>
      <c r="J30">
        <f>F_Shares!J30/F_Shares!J$3</f>
        <v>0.99195383558577033</v>
      </c>
      <c r="K30">
        <f>F_Shares!K30/F_Shares!K$3</f>
        <v>1.110631905334948</v>
      </c>
      <c r="L30">
        <f>F_Shares!L30/F_Shares!L$3</f>
        <v>1.2225585958373921</v>
      </c>
      <c r="M30">
        <f>F_Shares!M30/F_Shares!M$3</f>
        <v>1.2000521871117971</v>
      </c>
      <c r="N30">
        <f>F_Shares!N30/F_Shares!N$3</f>
        <v>0.97094249503358887</v>
      </c>
      <c r="O30">
        <f>F_Shares!O30/F_Shares!O$3</f>
        <v>0.99177786772312715</v>
      </c>
      <c r="P30">
        <f>F_Shares!P30/F_Shares!P$3</f>
        <v>0.89662862687802813</v>
      </c>
      <c r="Q30">
        <f>F_Shares!Q30/F_Shares!Q$3</f>
        <v>0.87289041607492202</v>
      </c>
      <c r="R30">
        <f>F_Shares!R30/F_Shares!R$3</f>
        <v>0.83436857738897618</v>
      </c>
      <c r="S30">
        <f>F_Shares!S30/F_Shares!S$3</f>
        <v>0.87762770128610734</v>
      </c>
      <c r="T30">
        <f>F_Shares!T30/F_Shares!T$3</f>
        <v>0.93301512680474707</v>
      </c>
      <c r="U30">
        <f>F_Shares!U30/F_Shares!U$3</f>
        <v>0</v>
      </c>
      <c r="V30">
        <f>F_Shares!V30/F_Shares!V$3</f>
        <v>0.77418729123677388</v>
      </c>
      <c r="W30">
        <f>F_Shares!W30/F_Shares!W$3</f>
        <v>0.93199455019868804</v>
      </c>
    </row>
    <row r="31" spans="1:23" x14ac:dyDescent="0.25">
      <c r="A31" s="2" t="s">
        <v>75</v>
      </c>
      <c r="B31" s="2" t="s">
        <v>76</v>
      </c>
      <c r="C31">
        <f>F_Shares!C31/F_Shares!C$3</f>
        <v>0.68518041770982729</v>
      </c>
      <c r="D31">
        <f>F_Shares!D31/F_Shares!D$3</f>
        <v>0.83797554259793927</v>
      </c>
      <c r="E31">
        <f>F_Shares!E31/F_Shares!E$3</f>
        <v>0.93660098955219884</v>
      </c>
      <c r="F31">
        <f>F_Shares!F31/F_Shares!F$3</f>
        <v>0.86252751480993839</v>
      </c>
      <c r="G31">
        <f>F_Shares!G31/F_Shares!G$3</f>
        <v>0.93600884839631904</v>
      </c>
      <c r="H31">
        <f>F_Shares!H31/F_Shares!H$3</f>
        <v>0.82626943191472391</v>
      </c>
      <c r="I31">
        <f>F_Shares!I31/F_Shares!I$3</f>
        <v>0.59244372152128355</v>
      </c>
      <c r="J31">
        <f>F_Shares!J31/F_Shares!J$3</f>
        <v>0.69533390147258711</v>
      </c>
      <c r="K31">
        <f>F_Shares!K31/F_Shares!K$3</f>
        <v>0.63835477918098382</v>
      </c>
      <c r="L31">
        <f>F_Shares!L31/F_Shares!L$3</f>
        <v>0.63522094979550214</v>
      </c>
      <c r="M31">
        <f>F_Shares!M31/F_Shares!M$3</f>
        <v>0.66237107915414606</v>
      </c>
      <c r="N31">
        <f>F_Shares!N31/F_Shares!N$3</f>
        <v>0.53329075352509281</v>
      </c>
      <c r="O31">
        <f>F_Shares!O31/F_Shares!O$3</f>
        <v>0.53096531624371446</v>
      </c>
      <c r="P31">
        <f>F_Shares!P31/F_Shares!P$3</f>
        <v>0.53343263492365445</v>
      </c>
      <c r="Q31">
        <f>F_Shares!Q31/F_Shares!Q$3</f>
        <v>0.61043541174334548</v>
      </c>
      <c r="R31">
        <f>F_Shares!R31/F_Shares!R$3</f>
        <v>0.5866806743492442</v>
      </c>
      <c r="S31">
        <f>F_Shares!S31/F_Shares!S$3</f>
        <v>0.53167350655926338</v>
      </c>
      <c r="T31">
        <f>F_Shares!T31/F_Shares!T$3</f>
        <v>0.6260194240412662</v>
      </c>
      <c r="U31">
        <f>F_Shares!U31/F_Shares!U$3</f>
        <v>0</v>
      </c>
      <c r="V31">
        <f>F_Shares!V31/F_Shares!V$3</f>
        <v>0.61803612584070033</v>
      </c>
      <c r="W31">
        <f>F_Shares!W31/F_Shares!W$3</f>
        <v>0.57621326512050153</v>
      </c>
    </row>
    <row r="32" spans="1:23" x14ac:dyDescent="0.25">
      <c r="A32" s="2" t="s">
        <v>77</v>
      </c>
      <c r="B32" s="2" t="s">
        <v>76</v>
      </c>
      <c r="C32">
        <f>F_Shares!C32/F_Shares!C$3</f>
        <v>0.68518041770982729</v>
      </c>
      <c r="D32">
        <f>F_Shares!D32/F_Shares!D$3</f>
        <v>0.83797554259793927</v>
      </c>
      <c r="E32">
        <f>F_Shares!E32/F_Shares!E$3</f>
        <v>0.93660098955219884</v>
      </c>
      <c r="F32">
        <f>F_Shares!F32/F_Shares!F$3</f>
        <v>0.86252751480993839</v>
      </c>
      <c r="G32">
        <f>F_Shares!G32/F_Shares!G$3</f>
        <v>0.93600884839631904</v>
      </c>
      <c r="H32">
        <f>F_Shares!H32/F_Shares!H$3</f>
        <v>0.82626943191472391</v>
      </c>
      <c r="I32">
        <f>F_Shares!I32/F_Shares!I$3</f>
        <v>0.59244372152128355</v>
      </c>
      <c r="J32">
        <f>F_Shares!J32/F_Shares!J$3</f>
        <v>0.69533390147258711</v>
      </c>
      <c r="K32">
        <f>F_Shares!K32/F_Shares!K$3</f>
        <v>0.63835477918098382</v>
      </c>
      <c r="L32">
        <f>F_Shares!L32/F_Shares!L$3</f>
        <v>0.63522094979550214</v>
      </c>
      <c r="M32">
        <f>F_Shares!M32/F_Shares!M$3</f>
        <v>0.66237107915414606</v>
      </c>
      <c r="N32">
        <f>F_Shares!N32/F_Shares!N$3</f>
        <v>0.53329075352509281</v>
      </c>
      <c r="O32">
        <f>F_Shares!O32/F_Shares!O$3</f>
        <v>0.53096531624371446</v>
      </c>
      <c r="P32">
        <f>F_Shares!P32/F_Shares!P$3</f>
        <v>0.53343263492365445</v>
      </c>
      <c r="Q32">
        <f>F_Shares!Q32/F_Shares!Q$3</f>
        <v>0.61043541174334548</v>
      </c>
      <c r="R32">
        <f>F_Shares!R32/F_Shares!R$3</f>
        <v>0.5866806743492442</v>
      </c>
      <c r="S32">
        <f>F_Shares!S32/F_Shares!S$3</f>
        <v>0.53167350655926338</v>
      </c>
      <c r="T32">
        <f>F_Shares!T32/F_Shares!T$3</f>
        <v>0.6260194240412662</v>
      </c>
      <c r="U32">
        <f>F_Shares!U32/F_Shares!U$3</f>
        <v>0</v>
      </c>
      <c r="V32">
        <f>F_Shares!V32/F_Shares!V$3</f>
        <v>0.61803612584070033</v>
      </c>
      <c r="W32">
        <f>F_Shares!W32/F_Shares!W$3</f>
        <v>0.57621326512050153</v>
      </c>
    </row>
    <row r="33" spans="1:23" x14ac:dyDescent="0.25">
      <c r="A33" s="2" t="s">
        <v>78</v>
      </c>
      <c r="B33" s="2" t="s">
        <v>79</v>
      </c>
      <c r="C33">
        <f>F_Shares!C33/F_Shares!C$3</f>
        <v>1.0038301802443494</v>
      </c>
      <c r="D33">
        <f>F_Shares!D33/F_Shares!D$3</f>
        <v>1.0048628306130478</v>
      </c>
      <c r="E33">
        <f>F_Shares!E33/F_Shares!E$3</f>
        <v>0.99255574290394244</v>
      </c>
      <c r="F33">
        <f>F_Shares!F33/F_Shares!F$3</f>
        <v>0.96451173613697427</v>
      </c>
      <c r="G33">
        <f>F_Shares!G33/F_Shares!G$3</f>
        <v>1.0128581683212057</v>
      </c>
      <c r="H33">
        <f>F_Shares!H33/F_Shares!H$3</f>
        <v>1.0073339041811904</v>
      </c>
      <c r="I33">
        <f>F_Shares!I33/F_Shares!I$3</f>
        <v>1.2139082036734592</v>
      </c>
      <c r="J33">
        <f>F_Shares!J33/F_Shares!J$3</f>
        <v>1.2052710574595695</v>
      </c>
      <c r="K33">
        <f>F_Shares!K33/F_Shares!K$3</f>
        <v>1.1980860821198125</v>
      </c>
      <c r="L33">
        <f>F_Shares!L33/F_Shares!L$3</f>
        <v>1.1619136417876086</v>
      </c>
      <c r="M33">
        <f>F_Shares!M33/F_Shares!M$3</f>
        <v>1.188796763428561</v>
      </c>
      <c r="N33">
        <f>F_Shares!N33/F_Shares!N$3</f>
        <v>1.1527569684712755</v>
      </c>
      <c r="O33">
        <f>F_Shares!O33/F_Shares!O$3</f>
        <v>1.1258480440969623</v>
      </c>
      <c r="P33">
        <f>F_Shares!P33/F_Shares!P$3</f>
        <v>1.1209786446631522</v>
      </c>
      <c r="Q33">
        <f>F_Shares!Q33/F_Shares!Q$3</f>
        <v>1.114131583042965</v>
      </c>
      <c r="R33">
        <f>F_Shares!R33/F_Shares!R$3</f>
        <v>1.0653667829826643</v>
      </c>
      <c r="S33">
        <f>F_Shares!S33/F_Shares!S$3</f>
        <v>1.0512093218130167</v>
      </c>
      <c r="T33">
        <f>F_Shares!T33/F_Shares!T$3</f>
        <v>1.0295436353870875</v>
      </c>
      <c r="U33">
        <f>F_Shares!U33/F_Shares!U$3</f>
        <v>1.1648277293677107</v>
      </c>
      <c r="V33">
        <f>F_Shares!V33/F_Shares!V$3</f>
        <v>1.0465997871809885</v>
      </c>
      <c r="W33">
        <f>F_Shares!W33/F_Shares!W$3</f>
        <v>1.0705385137909258</v>
      </c>
    </row>
    <row r="34" spans="1:23" x14ac:dyDescent="0.25">
      <c r="A34" s="2" t="s">
        <v>80</v>
      </c>
      <c r="B34" s="2" t="s">
        <v>81</v>
      </c>
      <c r="C34">
        <f>F_Shares!C34/F_Shares!C$3</f>
        <v>1.0627002178511764</v>
      </c>
      <c r="D34">
        <f>F_Shares!D34/F_Shares!D$3</f>
        <v>1.0550384051324941</v>
      </c>
      <c r="E34">
        <f>F_Shares!E34/F_Shares!E$3</f>
        <v>0.95281992803868532</v>
      </c>
      <c r="F34">
        <f>F_Shares!F34/F_Shares!F$3</f>
        <v>0.94744752861910464</v>
      </c>
      <c r="G34">
        <f>F_Shares!G34/F_Shares!G$3</f>
        <v>1.046989931405204</v>
      </c>
      <c r="H34">
        <f>F_Shares!H34/F_Shares!H$3</f>
        <v>0.95919084102970276</v>
      </c>
      <c r="I34">
        <f>F_Shares!I34/F_Shares!I$3</f>
        <v>1.1504866763084594</v>
      </c>
      <c r="J34">
        <f>F_Shares!J34/F_Shares!J$3</f>
        <v>1.0996849425633841</v>
      </c>
      <c r="K34">
        <f>F_Shares!K34/F_Shares!K$3</f>
        <v>1.0499811792027336</v>
      </c>
      <c r="L34">
        <f>F_Shares!L34/F_Shares!L$3</f>
        <v>1.0075729298650056</v>
      </c>
      <c r="M34">
        <f>F_Shares!M34/F_Shares!M$3</f>
        <v>1.1614439735982427</v>
      </c>
      <c r="N34">
        <f>F_Shares!N34/F_Shares!N$3</f>
        <v>1.1448436064920537</v>
      </c>
      <c r="O34">
        <f>F_Shares!O34/F_Shares!O$3</f>
        <v>0.98548231257926477</v>
      </c>
      <c r="P34">
        <f>F_Shares!P34/F_Shares!P$3</f>
        <v>1.1001248277528812</v>
      </c>
      <c r="Q34">
        <f>F_Shares!Q34/F_Shares!Q$3</f>
        <v>1.200706637972869</v>
      </c>
      <c r="R34">
        <f>F_Shares!R34/F_Shares!R$3</f>
        <v>1.1790459149361272</v>
      </c>
      <c r="S34">
        <f>F_Shares!S34/F_Shares!S$3</f>
        <v>1.0482704315439941</v>
      </c>
      <c r="T34">
        <f>F_Shares!T34/F_Shares!T$3</f>
        <v>0.92677998689533092</v>
      </c>
      <c r="U34">
        <f>F_Shares!U34/F_Shares!U$3</f>
        <v>0</v>
      </c>
      <c r="V34">
        <f>F_Shares!V34/F_Shares!V$3</f>
        <v>0.98388403818634307</v>
      </c>
      <c r="W34">
        <f>F_Shares!W34/F_Shares!W$3</f>
        <v>1.1588875322309626</v>
      </c>
    </row>
    <row r="35" spans="1:23" x14ac:dyDescent="0.25">
      <c r="A35" s="2" t="s">
        <v>82</v>
      </c>
      <c r="B35" s="2" t="s">
        <v>83</v>
      </c>
      <c r="C35">
        <f>F_Shares!C35/F_Shares!C$3</f>
        <v>1.1628628794518132</v>
      </c>
      <c r="D35">
        <f>F_Shares!D35/F_Shares!D$3</f>
        <v>1.1480358657584611</v>
      </c>
      <c r="E35">
        <f>F_Shares!E35/F_Shares!E$3</f>
        <v>1.1868354185026564</v>
      </c>
      <c r="F35">
        <f>F_Shares!F35/F_Shares!F$3</f>
        <v>1.1844084842142979</v>
      </c>
      <c r="G35">
        <f>F_Shares!G35/F_Shares!G$3</f>
        <v>1.2277666714201361</v>
      </c>
      <c r="H35">
        <f>F_Shares!H35/F_Shares!H$3</f>
        <v>1.2690443570644374</v>
      </c>
      <c r="I35">
        <f>F_Shares!I35/F_Shares!I$3</f>
        <v>1.6486463669100917</v>
      </c>
      <c r="J35">
        <f>F_Shares!J35/F_Shares!J$3</f>
        <v>1.5878528430438887</v>
      </c>
      <c r="K35">
        <f>F_Shares!K35/F_Shares!K$3</f>
        <v>1.6185762100366581</v>
      </c>
      <c r="L35">
        <f>F_Shares!L35/F_Shares!L$3</f>
        <v>1.5045962898763874</v>
      </c>
      <c r="M35">
        <f>F_Shares!M35/F_Shares!M$3</f>
        <v>1.5373817712443343</v>
      </c>
      <c r="N35">
        <f>F_Shares!N35/F_Shares!N$3</f>
        <v>1.5823973952439259</v>
      </c>
      <c r="O35">
        <f>F_Shares!O35/F_Shares!O$3</f>
        <v>1.541731145610175</v>
      </c>
      <c r="P35">
        <f>F_Shares!P35/F_Shares!P$3</f>
        <v>1.5190979730938658</v>
      </c>
      <c r="Q35">
        <f>F_Shares!Q35/F_Shares!Q$3</f>
        <v>1.4532564924339302</v>
      </c>
      <c r="R35">
        <f>F_Shares!R35/F_Shares!R$3</f>
        <v>1.4301477428035092</v>
      </c>
      <c r="S35">
        <f>F_Shares!S35/F_Shares!S$3</f>
        <v>1.5380221498324393</v>
      </c>
      <c r="T35">
        <f>F_Shares!T35/F_Shares!T$3</f>
        <v>1.5099134859779564</v>
      </c>
      <c r="U35">
        <f>F_Shares!U35/F_Shares!U$3</f>
        <v>1.5901201391630251</v>
      </c>
      <c r="V35">
        <f>F_Shares!V35/F_Shares!V$3</f>
        <v>1.4184230079663804</v>
      </c>
      <c r="W35">
        <f>F_Shares!W35/F_Shares!W$3</f>
        <v>1.5080041358435903</v>
      </c>
    </row>
    <row r="36" spans="1:23" x14ac:dyDescent="0.25">
      <c r="A36" s="2" t="s">
        <v>84</v>
      </c>
      <c r="B36" s="2" t="s">
        <v>85</v>
      </c>
      <c r="C36">
        <f>F_Shares!C36/F_Shares!C$3</f>
        <v>0.95952546656355675</v>
      </c>
      <c r="D36">
        <f>F_Shares!D36/F_Shares!D$3</f>
        <v>1.0995541643076692</v>
      </c>
      <c r="E36">
        <f>F_Shares!E36/F_Shares!E$3</f>
        <v>1.0122976177008638</v>
      </c>
      <c r="F36">
        <f>F_Shares!F36/F_Shares!F$3</f>
        <v>0.96675467333746401</v>
      </c>
      <c r="G36">
        <f>F_Shares!G36/F_Shares!G$3</f>
        <v>0.99871377793030591</v>
      </c>
      <c r="H36">
        <f>F_Shares!H36/F_Shares!H$3</f>
        <v>1.0105571445930566</v>
      </c>
      <c r="I36">
        <f>F_Shares!I36/F_Shares!I$3</f>
        <v>1.1722983931484896</v>
      </c>
      <c r="J36">
        <f>F_Shares!J36/F_Shares!J$3</f>
        <v>1.2093712315203744</v>
      </c>
      <c r="K36">
        <f>F_Shares!K36/F_Shares!K$3</f>
        <v>1.2560351743145957</v>
      </c>
      <c r="L36">
        <f>F_Shares!L36/F_Shares!L$3</f>
        <v>1.2128391982317928</v>
      </c>
      <c r="M36">
        <f>F_Shares!M36/F_Shares!M$3</f>
        <v>1.2326149988311925</v>
      </c>
      <c r="N36">
        <f>F_Shares!N36/F_Shares!N$3</f>
        <v>1.1923438497558614</v>
      </c>
      <c r="O36">
        <f>F_Shares!O36/F_Shares!O$3</f>
        <v>1.0938646154505387</v>
      </c>
      <c r="P36">
        <f>F_Shares!P36/F_Shares!P$3</f>
        <v>1.0493326921027424</v>
      </c>
      <c r="Q36">
        <f>F_Shares!Q36/F_Shares!Q$3</f>
        <v>1.0999442080818154</v>
      </c>
      <c r="R36">
        <f>F_Shares!R36/F_Shares!R$3</f>
        <v>0.93636165985545905</v>
      </c>
      <c r="S36">
        <f>F_Shares!S36/F_Shares!S$3</f>
        <v>0.93381335042492275</v>
      </c>
      <c r="T36">
        <f>F_Shares!T36/F_Shares!T$3</f>
        <v>0.86480928588610018</v>
      </c>
      <c r="U36">
        <f>F_Shares!U36/F_Shares!U$3</f>
        <v>0</v>
      </c>
      <c r="V36">
        <f>F_Shares!V36/F_Shares!V$3</f>
        <v>1.0802218458412252</v>
      </c>
      <c r="W36">
        <f>F_Shares!W36/F_Shares!W$3</f>
        <v>1.0267790299637929</v>
      </c>
    </row>
    <row r="37" spans="1:23" x14ac:dyDescent="0.25">
      <c r="A37" s="2" t="s">
        <v>86</v>
      </c>
      <c r="B37" s="2" t="s">
        <v>87</v>
      </c>
      <c r="C37">
        <f>F_Shares!C37/F_Shares!C$3</f>
        <v>0.85599155174291675</v>
      </c>
      <c r="D37">
        <f>F_Shares!D37/F_Shares!D$3</f>
        <v>0.77875316498609892</v>
      </c>
      <c r="E37">
        <f>F_Shares!E37/F_Shares!E$3</f>
        <v>0.83188143082692712</v>
      </c>
      <c r="F37">
        <f>F_Shares!F37/F_Shares!F$3</f>
        <v>0.78318521913867833</v>
      </c>
      <c r="G37">
        <f>F_Shares!G37/F_Shares!G$3</f>
        <v>0.8104358606770713</v>
      </c>
      <c r="H37">
        <f>F_Shares!H37/F_Shares!H$3</f>
        <v>0.80864349710280725</v>
      </c>
      <c r="I37">
        <f>F_Shares!I37/F_Shares!I$3</f>
        <v>0.90909944184123026</v>
      </c>
      <c r="J37">
        <f>F_Shares!J37/F_Shares!J$3</f>
        <v>0.94036555690331725</v>
      </c>
      <c r="K37">
        <f>F_Shares!K37/F_Shares!K$3</f>
        <v>0.89749981267714174</v>
      </c>
      <c r="L37">
        <f>F_Shares!L37/F_Shares!L$3</f>
        <v>0.93839248635177119</v>
      </c>
      <c r="M37">
        <f>F_Shares!M37/F_Shares!M$3</f>
        <v>0.87899511698706478</v>
      </c>
      <c r="N37">
        <f>F_Shares!N37/F_Shares!N$3</f>
        <v>0.77557089484323538</v>
      </c>
      <c r="O37">
        <f>F_Shares!O37/F_Shares!O$3</f>
        <v>0.87853981544803228</v>
      </c>
      <c r="P37">
        <f>F_Shares!P37/F_Shares!P$3</f>
        <v>0.8492588326551056</v>
      </c>
      <c r="Q37">
        <f>F_Shares!Q37/F_Shares!Q$3</f>
        <v>0.79636122000416976</v>
      </c>
      <c r="R37">
        <f>F_Shares!R37/F_Shares!R$3</f>
        <v>0.7870608843933391</v>
      </c>
      <c r="S37">
        <f>F_Shares!S37/F_Shares!S$3</f>
        <v>0.73881731240131543</v>
      </c>
      <c r="T37">
        <f>F_Shares!T37/F_Shares!T$3</f>
        <v>0.80208271659594588</v>
      </c>
      <c r="U37">
        <f>F_Shares!U37/F_Shares!U$3</f>
        <v>1.0490998233198801</v>
      </c>
      <c r="V37">
        <f>F_Shares!V37/F_Shares!V$3</f>
        <v>0.73372070980407611</v>
      </c>
      <c r="W37">
        <f>F_Shares!W37/F_Shares!W$3</f>
        <v>0.66884178334940703</v>
      </c>
    </row>
    <row r="38" spans="1:23" x14ac:dyDescent="0.25">
      <c r="A38" s="2" t="s">
        <v>88</v>
      </c>
      <c r="B38" s="2" t="s">
        <v>89</v>
      </c>
      <c r="C38">
        <f>F_Shares!C38/F_Shares!C$3</f>
        <v>1.0881858328764269</v>
      </c>
      <c r="D38">
        <f>F_Shares!D38/F_Shares!D$3</f>
        <v>1.1704956171994145</v>
      </c>
      <c r="E38">
        <f>F_Shares!E38/F_Shares!E$3</f>
        <v>1.1362672629446315</v>
      </c>
      <c r="F38">
        <f>F_Shares!F38/F_Shares!F$3</f>
        <v>1.1621557685689756</v>
      </c>
      <c r="G38">
        <f>F_Shares!G38/F_Shares!G$3</f>
        <v>1.1826487339889367</v>
      </c>
      <c r="H38">
        <f>F_Shares!H38/F_Shares!H$3</f>
        <v>1.179481095621274</v>
      </c>
      <c r="I38">
        <f>F_Shares!I38/F_Shares!I$3</f>
        <v>1.2726156904352639</v>
      </c>
      <c r="J38">
        <f>F_Shares!J38/F_Shares!J$3</f>
        <v>1.2727618820511677</v>
      </c>
      <c r="K38">
        <f>F_Shares!K38/F_Shares!K$3</f>
        <v>1.2378731232724143</v>
      </c>
      <c r="L38">
        <f>F_Shares!L38/F_Shares!L$3</f>
        <v>1.1932539711108272</v>
      </c>
      <c r="M38">
        <f>F_Shares!M38/F_Shares!M$3</f>
        <v>1.1775836204822761</v>
      </c>
      <c r="N38">
        <f>F_Shares!N38/F_Shares!N$3</f>
        <v>1.1370930746766263</v>
      </c>
      <c r="O38">
        <f>F_Shares!O38/F_Shares!O$3</f>
        <v>1.1214647618531399</v>
      </c>
      <c r="P38">
        <f>F_Shares!P38/F_Shares!P$3</f>
        <v>1.1471783975393166</v>
      </c>
      <c r="Q38">
        <f>F_Shares!Q38/F_Shares!Q$3</f>
        <v>1.1628801565517468</v>
      </c>
      <c r="R38">
        <f>F_Shares!R38/F_Shares!R$3</f>
        <v>1.1505876083583113</v>
      </c>
      <c r="S38">
        <f>F_Shares!S38/F_Shares!S$3</f>
        <v>1.1505458018845731</v>
      </c>
      <c r="T38">
        <f>F_Shares!T38/F_Shares!T$3</f>
        <v>1.1014614641562663</v>
      </c>
      <c r="U38">
        <f>F_Shares!U38/F_Shares!U$3</f>
        <v>1.2804704676166825</v>
      </c>
      <c r="V38">
        <f>F_Shares!V38/F_Shares!V$3</f>
        <v>1.1544458412837668</v>
      </c>
      <c r="W38">
        <f>F_Shares!W38/F_Shares!W$3</f>
        <v>1.1458752579395939</v>
      </c>
    </row>
    <row r="39" spans="1:23" x14ac:dyDescent="0.25">
      <c r="A39" s="2" t="s">
        <v>90</v>
      </c>
      <c r="B39" s="2" t="s">
        <v>91</v>
      </c>
      <c r="C39">
        <f>F_Shares!C39/F_Shares!C$3</f>
        <v>1.2180502068830996</v>
      </c>
      <c r="D39">
        <f>F_Shares!D39/F_Shares!D$3</f>
        <v>1.3187520100884333</v>
      </c>
      <c r="E39">
        <f>F_Shares!E39/F_Shares!E$3</f>
        <v>1.2937052270028624</v>
      </c>
      <c r="F39">
        <f>F_Shares!F39/F_Shares!F$3</f>
        <v>1.2952303867533665</v>
      </c>
      <c r="G39">
        <f>F_Shares!G39/F_Shares!G$3</f>
        <v>1.3124169781829198</v>
      </c>
      <c r="H39">
        <f>F_Shares!H39/F_Shares!H$3</f>
        <v>1.3297332867663516</v>
      </c>
      <c r="I39">
        <f>F_Shares!I39/F_Shares!I$3</f>
        <v>1.3754469206274502</v>
      </c>
      <c r="J39">
        <f>F_Shares!J39/F_Shares!J$3</f>
        <v>1.4125523419200419</v>
      </c>
      <c r="K39">
        <f>F_Shares!K39/F_Shares!K$3</f>
        <v>1.3333319042373268</v>
      </c>
      <c r="L39">
        <f>F_Shares!L39/F_Shares!L$3</f>
        <v>1.3138045176215576</v>
      </c>
      <c r="M39">
        <f>F_Shares!M39/F_Shares!M$3</f>
        <v>1.2564475405804907</v>
      </c>
      <c r="N39">
        <f>F_Shares!N39/F_Shares!N$3</f>
        <v>1.2308957630972976</v>
      </c>
      <c r="O39">
        <f>F_Shares!O39/F_Shares!O$3</f>
        <v>1.2743663412704487</v>
      </c>
      <c r="P39">
        <f>F_Shares!P39/F_Shares!P$3</f>
        <v>1.2612855223491877</v>
      </c>
      <c r="Q39">
        <f>F_Shares!Q39/F_Shares!Q$3</f>
        <v>1.2819445716227078</v>
      </c>
      <c r="R39">
        <f>F_Shares!R39/F_Shares!R$3</f>
        <v>1.2605609245242173</v>
      </c>
      <c r="S39">
        <f>F_Shares!S39/F_Shares!S$3</f>
        <v>1.2453157288732515</v>
      </c>
      <c r="T39">
        <f>F_Shares!T39/F_Shares!T$3</f>
        <v>1.1895932446030502</v>
      </c>
      <c r="U39">
        <f>F_Shares!U39/F_Shares!U$3</f>
        <v>1.3419564427153834</v>
      </c>
      <c r="V39">
        <f>F_Shares!V39/F_Shares!V$3</f>
        <v>1.2241992753528816</v>
      </c>
      <c r="W39">
        <f>F_Shares!W39/F_Shares!W$3</f>
        <v>1.2733996371976291</v>
      </c>
    </row>
    <row r="40" spans="1:23" x14ac:dyDescent="0.25">
      <c r="A40" s="2" t="s">
        <v>92</v>
      </c>
      <c r="B40" s="2" t="s">
        <v>93</v>
      </c>
      <c r="C40">
        <f>F_Shares!C40/F_Shares!C$3</f>
        <v>1.2295893050285978</v>
      </c>
      <c r="D40">
        <f>F_Shares!D40/F_Shares!D$3</f>
        <v>1.3889021759530724</v>
      </c>
      <c r="E40">
        <f>F_Shares!E40/F_Shares!E$3</f>
        <v>1.3471338316900225</v>
      </c>
      <c r="F40">
        <f>F_Shares!F40/F_Shares!F$3</f>
        <v>1.4316633631511479</v>
      </c>
      <c r="G40">
        <f>F_Shares!G40/F_Shares!G$3</f>
        <v>1.4505308464373359</v>
      </c>
      <c r="H40">
        <f>F_Shares!H40/F_Shares!H$3</f>
        <v>1.4160740752085403</v>
      </c>
      <c r="I40">
        <f>F_Shares!I40/F_Shares!I$3</f>
        <v>1.588688532791396</v>
      </c>
      <c r="J40">
        <f>F_Shares!J40/F_Shares!J$3</f>
        <v>1.5440984430346134</v>
      </c>
      <c r="K40">
        <f>F_Shares!K40/F_Shares!K$3</f>
        <v>1.5195004575472768</v>
      </c>
      <c r="L40">
        <f>F_Shares!L40/F_Shares!L$3</f>
        <v>1.4425765237893613</v>
      </c>
      <c r="M40">
        <f>F_Shares!M40/F_Shares!M$3</f>
        <v>1.4956664906939405</v>
      </c>
      <c r="N40">
        <f>F_Shares!N40/F_Shares!N$3</f>
        <v>1.3650513981140975</v>
      </c>
      <c r="O40">
        <f>F_Shares!O40/F_Shares!O$3</f>
        <v>1.3292321887338097</v>
      </c>
      <c r="P40">
        <f>F_Shares!P40/F_Shares!P$3</f>
        <v>1.4226601129693879</v>
      </c>
      <c r="Q40">
        <f>F_Shares!Q40/F_Shares!Q$3</f>
        <v>1.38114444086532</v>
      </c>
      <c r="R40">
        <f>F_Shares!R40/F_Shares!R$3</f>
        <v>1.4073206071671132</v>
      </c>
      <c r="S40">
        <f>F_Shares!S40/F_Shares!S$3</f>
        <v>1.3937538657252191</v>
      </c>
      <c r="T40">
        <f>F_Shares!T40/F_Shares!T$3</f>
        <v>1.3614739028171472</v>
      </c>
      <c r="U40">
        <f>F_Shares!U40/F_Shares!U$3</f>
        <v>1.5459764400450442</v>
      </c>
      <c r="V40">
        <f>F_Shares!V40/F_Shares!V$3</f>
        <v>1.3647423619918517</v>
      </c>
      <c r="W40">
        <f>F_Shares!W40/F_Shares!W$3</f>
        <v>1.2585448831185686</v>
      </c>
    </row>
    <row r="41" spans="1:23" x14ac:dyDescent="0.25">
      <c r="A41" s="2" t="s">
        <v>94</v>
      </c>
      <c r="B41" s="2" t="s">
        <v>95</v>
      </c>
      <c r="C41">
        <f>F_Shares!C41/F_Shares!C$3</f>
        <v>0.93561387777115856</v>
      </c>
      <c r="D41">
        <f>F_Shares!D41/F_Shares!D$3</f>
        <v>0.94699421625791447</v>
      </c>
      <c r="E41">
        <f>F_Shares!E41/F_Shares!E$3</f>
        <v>0.92685334278543963</v>
      </c>
      <c r="F41">
        <f>F_Shares!F41/F_Shares!F$3</f>
        <v>0.95225906625891699</v>
      </c>
      <c r="G41">
        <f>F_Shares!G41/F_Shares!G$3</f>
        <v>1.014589950917079</v>
      </c>
      <c r="H41">
        <f>F_Shares!H41/F_Shares!H$3</f>
        <v>0.99713913346896677</v>
      </c>
      <c r="I41">
        <f>F_Shares!I41/F_Shares!I$3</f>
        <v>1.036294667150528</v>
      </c>
      <c r="J41">
        <f>F_Shares!J41/F_Shares!J$3</f>
        <v>1.1322952990036899</v>
      </c>
      <c r="K41">
        <f>F_Shares!K41/F_Shares!K$3</f>
        <v>1.0323858689658643</v>
      </c>
      <c r="L41">
        <f>F_Shares!L41/F_Shares!L$3</f>
        <v>1.0456703632655771</v>
      </c>
      <c r="M41">
        <f>F_Shares!M41/F_Shares!M$3</f>
        <v>1.0023217304742102</v>
      </c>
      <c r="N41">
        <f>F_Shares!N41/F_Shares!N$3</f>
        <v>1.0741646057577288</v>
      </c>
      <c r="O41">
        <f>F_Shares!O41/F_Shares!O$3</f>
        <v>1.0812164014805716</v>
      </c>
      <c r="P41">
        <f>F_Shares!P41/F_Shares!P$3</f>
        <v>1.1068071773057624</v>
      </c>
      <c r="Q41">
        <f>F_Shares!Q41/F_Shares!Q$3</f>
        <v>1.0387633124247173</v>
      </c>
      <c r="R41">
        <f>F_Shares!R41/F_Shares!R$3</f>
        <v>1.0407854304040776</v>
      </c>
      <c r="S41">
        <f>F_Shares!S41/F_Shares!S$3</f>
        <v>1.1342953910417197</v>
      </c>
      <c r="T41">
        <f>F_Shares!T41/F_Shares!T$3</f>
        <v>1.0710563013649941</v>
      </c>
      <c r="U41">
        <f>F_Shares!U41/F_Shares!U$3</f>
        <v>1.5508359459362562</v>
      </c>
      <c r="V41">
        <f>F_Shares!V41/F_Shares!V$3</f>
        <v>1.2034111414247632</v>
      </c>
      <c r="W41">
        <f>F_Shares!W41/F_Shares!W$3</f>
        <v>1.0935314200568211</v>
      </c>
    </row>
    <row r="42" spans="1:23" x14ac:dyDescent="0.25">
      <c r="A42" s="2" t="s">
        <v>96</v>
      </c>
      <c r="B42" s="2" t="s">
        <v>97</v>
      </c>
      <c r="C42">
        <f>F_Shares!C42/F_Shares!C$3</f>
        <v>0.84597868862396974</v>
      </c>
      <c r="D42">
        <f>F_Shares!D42/F_Shares!D$3</f>
        <v>0.93785510727835497</v>
      </c>
      <c r="E42">
        <f>F_Shares!E42/F_Shares!E$3</f>
        <v>0.96275670074972619</v>
      </c>
      <c r="F42">
        <f>F_Shares!F42/F_Shares!F$3</f>
        <v>0.92495912386061496</v>
      </c>
      <c r="G42">
        <f>F_Shares!G42/F_Shares!G$3</f>
        <v>0.96598574500898549</v>
      </c>
      <c r="H42">
        <f>F_Shares!H42/F_Shares!H$3</f>
        <v>0.93628258108850526</v>
      </c>
      <c r="I42">
        <f>F_Shares!I42/F_Shares!I$3</f>
        <v>0.87681461966460117</v>
      </c>
      <c r="J42">
        <f>F_Shares!J42/F_Shares!J$3</f>
        <v>0.89564003001200032</v>
      </c>
      <c r="K42">
        <f>F_Shares!K42/F_Shares!K$3</f>
        <v>1.041000381150607</v>
      </c>
      <c r="L42">
        <f>F_Shares!L42/F_Shares!L$3</f>
        <v>0.98322538180301822</v>
      </c>
      <c r="M42">
        <f>F_Shares!M42/F_Shares!M$3</f>
        <v>0.97836165662000407</v>
      </c>
      <c r="N42">
        <f>F_Shares!N42/F_Shares!N$3</f>
        <v>0.79164528860026362</v>
      </c>
      <c r="O42">
        <f>F_Shares!O42/F_Shares!O$3</f>
        <v>0.73791003725856941</v>
      </c>
      <c r="P42">
        <f>F_Shares!P42/F_Shares!P$3</f>
        <v>0.73663820331573471</v>
      </c>
      <c r="Q42">
        <f>F_Shares!Q42/F_Shares!Q$3</f>
        <v>0.81775166597826987</v>
      </c>
      <c r="R42">
        <f>F_Shares!R42/F_Shares!R$3</f>
        <v>0.82462979360430155</v>
      </c>
      <c r="S42">
        <f>F_Shares!S42/F_Shares!S$3</f>
        <v>0.82968124398278775</v>
      </c>
      <c r="T42">
        <f>F_Shares!T42/F_Shares!T$3</f>
        <v>0.75326326222260032</v>
      </c>
      <c r="U42" t="e">
        <f>F_Shares!U42/F_Shares!U$3</f>
        <v>#VALUE!</v>
      </c>
      <c r="V42">
        <f>F_Shares!V42/F_Shares!V$3</f>
        <v>0.78598318092954367</v>
      </c>
      <c r="W42">
        <f>F_Shares!W42/F_Shares!W$3</f>
        <v>0.80581401129708163</v>
      </c>
    </row>
    <row r="43" spans="1:23" x14ac:dyDescent="0.25">
      <c r="A43" s="2" t="s">
        <v>98</v>
      </c>
      <c r="B43" s="2" t="s">
        <v>99</v>
      </c>
      <c r="C43">
        <f>F_Shares!C43/F_Shares!C$3</f>
        <v>0.98213368975303139</v>
      </c>
      <c r="D43">
        <f>F_Shares!D43/F_Shares!D$3</f>
        <v>0.99671702915525062</v>
      </c>
      <c r="E43">
        <f>F_Shares!E43/F_Shares!E$3</f>
        <v>0.91267167016701367</v>
      </c>
      <c r="F43">
        <f>F_Shares!F43/F_Shares!F$3</f>
        <v>0.93360874811260153</v>
      </c>
      <c r="G43">
        <f>F_Shares!G43/F_Shares!G$3</f>
        <v>0.91480785952549981</v>
      </c>
      <c r="H43">
        <f>F_Shares!H43/F_Shares!H$3</f>
        <v>0.94349392658034814</v>
      </c>
      <c r="I43">
        <f>F_Shares!I43/F_Shares!I$3</f>
        <v>1.1399864239327946</v>
      </c>
      <c r="J43">
        <f>F_Shares!J43/F_Shares!J$3</f>
        <v>1.051559845021427</v>
      </c>
      <c r="K43">
        <f>F_Shares!K43/F_Shares!K$3</f>
        <v>1.0153405335554051</v>
      </c>
      <c r="L43">
        <f>F_Shares!L43/F_Shares!L$3</f>
        <v>0.94617084221204206</v>
      </c>
      <c r="M43">
        <f>F_Shares!M43/F_Shares!M$3</f>
        <v>0.92099719898384846</v>
      </c>
      <c r="N43">
        <f>F_Shares!N43/F_Shares!N$3</f>
        <v>0.97078928739044301</v>
      </c>
      <c r="O43">
        <f>F_Shares!O43/F_Shares!O$3</f>
        <v>0.89917308673332441</v>
      </c>
      <c r="P43">
        <f>F_Shares!P43/F_Shares!P$3</f>
        <v>0.91033269894704227</v>
      </c>
      <c r="Q43">
        <f>F_Shares!Q43/F_Shares!Q$3</f>
        <v>1.0090325518639476</v>
      </c>
      <c r="R43">
        <f>F_Shares!R43/F_Shares!R$3</f>
        <v>0.93248094460074049</v>
      </c>
      <c r="S43">
        <f>F_Shares!S43/F_Shares!S$3</f>
        <v>0.90763986895805093</v>
      </c>
      <c r="T43">
        <f>F_Shares!T43/F_Shares!T$3</f>
        <v>0.87085161510665821</v>
      </c>
      <c r="U43">
        <f>F_Shares!U43/F_Shares!U$3</f>
        <v>0.95681562431238287</v>
      </c>
      <c r="V43">
        <f>F_Shares!V43/F_Shares!V$3</f>
        <v>0.96249845995482952</v>
      </c>
      <c r="W43">
        <f>F_Shares!W43/F_Shares!W$3</f>
        <v>1.0461381142289645</v>
      </c>
    </row>
    <row r="44" spans="1:23" x14ac:dyDescent="0.25">
      <c r="A44" s="2" t="s">
        <v>100</v>
      </c>
      <c r="B44" s="2" t="s">
        <v>101</v>
      </c>
      <c r="C44">
        <f>F_Shares!C44/F_Shares!C$3</f>
        <v>1.0888460948686571</v>
      </c>
      <c r="D44">
        <f>F_Shares!D44/F_Shares!D$3</f>
        <v>1.1281356674318122</v>
      </c>
      <c r="E44">
        <f>F_Shares!E44/F_Shares!E$3</f>
        <v>1.0203407546133387</v>
      </c>
      <c r="F44">
        <f>F_Shares!F44/F_Shares!F$3</f>
        <v>1.0611011636474257</v>
      </c>
      <c r="G44">
        <f>F_Shares!G44/F_Shares!G$3</f>
        <v>1.0046979194640593</v>
      </c>
      <c r="H44">
        <f>F_Shares!H44/F_Shares!H$3</f>
        <v>0.97613350269011157</v>
      </c>
      <c r="I44">
        <f>F_Shares!I44/F_Shares!I$3</f>
        <v>1.2594253718459558</v>
      </c>
      <c r="J44">
        <f>F_Shares!J44/F_Shares!J$3</f>
        <v>1.1719089030167775</v>
      </c>
      <c r="K44">
        <f>F_Shares!K44/F_Shares!K$3</f>
        <v>1.2039171872625969</v>
      </c>
      <c r="L44">
        <f>F_Shares!L44/F_Shares!L$3</f>
        <v>1.2023332935872892</v>
      </c>
      <c r="M44">
        <f>F_Shares!M44/F_Shares!M$3</f>
        <v>1.2006476071861185</v>
      </c>
      <c r="N44">
        <f>F_Shares!N44/F_Shares!N$3</f>
        <v>1.231035016866169</v>
      </c>
      <c r="O44">
        <f>F_Shares!O44/F_Shares!O$3</f>
        <v>1.2826821216329765</v>
      </c>
      <c r="P44">
        <f>F_Shares!P44/F_Shares!P$3</f>
        <v>1.2182915590036141</v>
      </c>
      <c r="Q44">
        <f>F_Shares!Q44/F_Shares!Q$3</f>
        <v>1.147481333150125</v>
      </c>
      <c r="R44">
        <f>F_Shares!R44/F_Shares!R$3</f>
        <v>1.130833438528591</v>
      </c>
      <c r="S44">
        <f>F_Shares!S44/F_Shares!S$3</f>
        <v>1.1200131625920871</v>
      </c>
      <c r="T44">
        <f>F_Shares!T44/F_Shares!T$3</f>
        <v>1.0906479273426235</v>
      </c>
      <c r="U44">
        <f>F_Shares!U44/F_Shares!U$3</f>
        <v>1.0471570704707092</v>
      </c>
      <c r="V44">
        <f>F_Shares!V44/F_Shares!V$3</f>
        <v>1.1165693556812368</v>
      </c>
      <c r="W44">
        <f>F_Shares!W44/F_Shares!W$3</f>
        <v>1.2047146394603629</v>
      </c>
    </row>
    <row r="45" spans="1:23" x14ac:dyDescent="0.25">
      <c r="A45" s="2" t="s">
        <v>102</v>
      </c>
      <c r="B45" s="2" t="s">
        <v>103</v>
      </c>
      <c r="C45">
        <f>F_Shares!C45/F_Shares!C$3</f>
        <v>1.061731177415157</v>
      </c>
      <c r="D45">
        <f>F_Shares!D45/F_Shares!D$3</f>
        <v>1.1186824085277765</v>
      </c>
      <c r="E45">
        <f>F_Shares!E45/F_Shares!E$3</f>
        <v>0.94775187222539237</v>
      </c>
      <c r="F45">
        <f>F_Shares!F45/F_Shares!F$3</f>
        <v>0.99900731623105332</v>
      </c>
      <c r="G45">
        <f>F_Shares!G45/F_Shares!G$3</f>
        <v>0.900993408994469</v>
      </c>
      <c r="H45">
        <f>F_Shares!H45/F_Shares!H$3</f>
        <v>0.86441201414438018</v>
      </c>
      <c r="I45">
        <f>F_Shares!I45/F_Shares!I$3</f>
        <v>1.2458077481823688</v>
      </c>
      <c r="J45">
        <f>F_Shares!J45/F_Shares!J$3</f>
        <v>1.0984307093935328</v>
      </c>
      <c r="K45">
        <f>F_Shares!K45/F_Shares!K$3</f>
        <v>1.2230494376331265</v>
      </c>
      <c r="L45">
        <f>F_Shares!L45/F_Shares!L$3</f>
        <v>1.1979094159930803</v>
      </c>
      <c r="M45">
        <f>F_Shares!M45/F_Shares!M$3</f>
        <v>1.1929866341710631</v>
      </c>
      <c r="N45">
        <f>F_Shares!N45/F_Shares!N$3</f>
        <v>1.2940697925312028</v>
      </c>
      <c r="O45">
        <f>F_Shares!O45/F_Shares!O$3</f>
        <v>1.251933144013629</v>
      </c>
      <c r="P45">
        <f>F_Shares!P45/F_Shares!P$3</f>
        <v>1.2412366125627345</v>
      </c>
      <c r="Q45">
        <f>F_Shares!Q45/F_Shares!Q$3</f>
        <v>1.165474937522605</v>
      </c>
      <c r="R45">
        <f>F_Shares!R45/F_Shares!R$3</f>
        <v>1.2488324407409017</v>
      </c>
      <c r="S45">
        <f>F_Shares!S45/F_Shares!S$3</f>
        <v>1.0656493419437141</v>
      </c>
      <c r="T45">
        <f>F_Shares!T45/F_Shares!T$3</f>
        <v>1.062900923682613</v>
      </c>
      <c r="U45">
        <f>F_Shares!U45/F_Shares!U$3</f>
        <v>0</v>
      </c>
      <c r="V45">
        <f>F_Shares!V45/F_Shares!V$3</f>
        <v>1.1136455071107194</v>
      </c>
      <c r="W45">
        <f>F_Shares!W45/F_Shares!W$3</f>
        <v>1.1219068829269412</v>
      </c>
    </row>
    <row r="46" spans="1:23" x14ac:dyDescent="0.25">
      <c r="A46" s="2" t="s">
        <v>104</v>
      </c>
      <c r="B46" s="2" t="s">
        <v>105</v>
      </c>
      <c r="C46">
        <f>F_Shares!C46/F_Shares!C$3</f>
        <v>1.0578238964327378</v>
      </c>
      <c r="D46">
        <f>F_Shares!D46/F_Shares!D$3</f>
        <v>0.96067214860272787</v>
      </c>
      <c r="E46">
        <f>F_Shares!E46/F_Shares!E$3</f>
        <v>0.83338871507716406</v>
      </c>
      <c r="F46">
        <f>F_Shares!F46/F_Shares!F$3</f>
        <v>1.0515024371591004</v>
      </c>
      <c r="G46">
        <f>F_Shares!G46/F_Shares!G$3</f>
        <v>0.96735974480437836</v>
      </c>
      <c r="H46">
        <f>F_Shares!H46/F_Shares!H$3</f>
        <v>0.89813509431402561</v>
      </c>
      <c r="I46">
        <f>F_Shares!I46/F_Shares!I$3</f>
        <v>1.3596102954052631</v>
      </c>
      <c r="J46">
        <f>F_Shares!J46/F_Shares!J$3</f>
        <v>1.2867856365420416</v>
      </c>
      <c r="K46">
        <f>F_Shares!K46/F_Shares!K$3</f>
        <v>1.0442029808895112</v>
      </c>
      <c r="L46">
        <f>F_Shares!L46/F_Shares!L$3</f>
        <v>1.2481706829959567</v>
      </c>
      <c r="M46">
        <f>F_Shares!M46/F_Shares!M$3</f>
        <v>1.4395737630722012</v>
      </c>
      <c r="N46">
        <f>F_Shares!N46/F_Shares!N$3</f>
        <v>1.5752600764438396</v>
      </c>
      <c r="O46">
        <f>F_Shares!O46/F_Shares!O$3</f>
        <v>1.5729094669573229</v>
      </c>
      <c r="P46">
        <f>F_Shares!P46/F_Shares!P$3</f>
        <v>1.3923499486445969</v>
      </c>
      <c r="Q46">
        <f>F_Shares!Q46/F_Shares!Q$3</f>
        <v>1.544207776838739</v>
      </c>
      <c r="R46">
        <f>F_Shares!R46/F_Shares!R$3</f>
        <v>1.4538729550748326</v>
      </c>
      <c r="S46">
        <f>F_Shares!S46/F_Shares!S$3</f>
        <v>1.6652556480386798</v>
      </c>
      <c r="T46">
        <f>F_Shares!T46/F_Shares!T$3</f>
        <v>1.4336648396555154</v>
      </c>
      <c r="U46">
        <f>F_Shares!U46/F_Shares!U$3</f>
        <v>0</v>
      </c>
      <c r="V46">
        <f>F_Shares!V46/F_Shares!V$3</f>
        <v>0</v>
      </c>
      <c r="W46">
        <f>F_Shares!W46/F_Shares!W$3</f>
        <v>0</v>
      </c>
    </row>
    <row r="47" spans="1:23" x14ac:dyDescent="0.25">
      <c r="A47" s="2" t="s">
        <v>106</v>
      </c>
      <c r="B47" s="2" t="s">
        <v>107</v>
      </c>
      <c r="C47">
        <f>F_Shares!C47/F_Shares!C$3</f>
        <v>1.1163736968350522</v>
      </c>
      <c r="D47">
        <f>F_Shares!D47/F_Shares!D$3</f>
        <v>1.1779653772273317</v>
      </c>
      <c r="E47">
        <f>F_Shares!E47/F_Shares!E$3</f>
        <v>1.1222069530918581</v>
      </c>
      <c r="F47">
        <f>F_Shares!F47/F_Shares!F$3</f>
        <v>1.1114038819705194</v>
      </c>
      <c r="G47">
        <f>F_Shares!G47/F_Shares!G$3</f>
        <v>1.0923973356994556</v>
      </c>
      <c r="H47">
        <f>F_Shares!H47/F_Shares!H$3</f>
        <v>1.079208597733879</v>
      </c>
      <c r="I47">
        <f>F_Shares!I47/F_Shares!I$3</f>
        <v>1.2386479895086764</v>
      </c>
      <c r="J47">
        <f>F_Shares!J47/F_Shares!J$3</f>
        <v>1.1946776849810909</v>
      </c>
      <c r="K47">
        <f>F_Shares!K47/F_Shares!K$3</f>
        <v>1.2301830606620761</v>
      </c>
      <c r="L47">
        <f>F_Shares!L47/F_Shares!L$3</f>
        <v>1.1932237548500737</v>
      </c>
      <c r="M47">
        <f>F_Shares!M47/F_Shares!M$3</f>
        <v>1.145834718182029</v>
      </c>
      <c r="N47">
        <f>F_Shares!N47/F_Shares!N$3</f>
        <v>1.0921527921871443</v>
      </c>
      <c r="O47">
        <f>F_Shares!O47/F_Shares!O$3</f>
        <v>1.2254422320951552</v>
      </c>
      <c r="P47">
        <f>F_Shares!P47/F_Shares!P$3</f>
        <v>1.1565961088446459</v>
      </c>
      <c r="Q47">
        <f>F_Shares!Q47/F_Shares!Q$3</f>
        <v>1.0241363597210635</v>
      </c>
      <c r="R47">
        <f>F_Shares!R47/F_Shares!R$3</f>
        <v>0.95761449742990334</v>
      </c>
      <c r="S47">
        <f>F_Shares!S47/F_Shares!S$3</f>
        <v>1.0079856432721079</v>
      </c>
      <c r="T47">
        <f>F_Shares!T47/F_Shares!T$3</f>
        <v>1.0160112324435973</v>
      </c>
      <c r="U47">
        <f>F_Shares!U47/F_Shares!U$3</f>
        <v>1.0552074684241928</v>
      </c>
      <c r="V47">
        <f>F_Shares!V47/F_Shares!V$3</f>
        <v>1.0614820965352918</v>
      </c>
      <c r="W47">
        <f>F_Shares!W47/F_Shares!W$3</f>
        <v>1.1691350863348877</v>
      </c>
    </row>
    <row r="48" spans="1:23" x14ac:dyDescent="0.25">
      <c r="A48" s="2" t="s">
        <v>108</v>
      </c>
      <c r="B48" s="2" t="s">
        <v>109</v>
      </c>
      <c r="C48">
        <f>F_Shares!C48/F_Shares!C$3</f>
        <v>0.98742971362285059</v>
      </c>
      <c r="D48">
        <f>F_Shares!D48/F_Shares!D$3</f>
        <v>1.2186850134207803</v>
      </c>
      <c r="E48">
        <f>F_Shares!E48/F_Shares!E$3</f>
        <v>1.0835851541790753</v>
      </c>
      <c r="F48">
        <f>F_Shares!F48/F_Shares!F$3</f>
        <v>1.1539215057135583</v>
      </c>
      <c r="G48">
        <f>F_Shares!G48/F_Shares!G$3</f>
        <v>1.0569105798206693</v>
      </c>
      <c r="H48">
        <f>F_Shares!H48/F_Shares!H$3</f>
        <v>1.024220916985068</v>
      </c>
      <c r="I48">
        <f>F_Shares!I48/F_Shares!I$3</f>
        <v>1.4405252221467897</v>
      </c>
      <c r="J48">
        <f>F_Shares!J48/F_Shares!J$3</f>
        <v>1.4459934188518173</v>
      </c>
      <c r="K48">
        <f>F_Shares!K48/F_Shares!K$3</f>
        <v>1.3116951621450619</v>
      </c>
      <c r="L48">
        <f>F_Shares!L48/F_Shares!L$3</f>
        <v>1.1401266759958342</v>
      </c>
      <c r="M48">
        <f>F_Shares!M48/F_Shares!M$3</f>
        <v>1.1328714530517903</v>
      </c>
      <c r="N48">
        <f>F_Shares!N48/F_Shares!N$3</f>
        <v>1.0922771894627554</v>
      </c>
      <c r="O48">
        <f>F_Shares!O48/F_Shares!O$3</f>
        <v>1.0609874460648672</v>
      </c>
      <c r="P48">
        <f>F_Shares!P48/F_Shares!P$3</f>
        <v>0.86385193524104964</v>
      </c>
      <c r="Q48">
        <f>F_Shares!Q48/F_Shares!Q$3</f>
        <v>0.97296198191111827</v>
      </c>
      <c r="R48">
        <f>F_Shares!R48/F_Shares!R$3</f>
        <v>1.1354260921243313</v>
      </c>
      <c r="S48">
        <f>F_Shares!S48/F_Shares!S$3</f>
        <v>1.2100444709116753</v>
      </c>
      <c r="T48">
        <f>F_Shares!T48/F_Shares!T$3</f>
        <v>1.2333410964012423</v>
      </c>
      <c r="U48">
        <f>F_Shares!U48/F_Shares!U$3</f>
        <v>0</v>
      </c>
      <c r="V48">
        <f>F_Shares!V48/F_Shares!V$3</f>
        <v>1.2367511897424359</v>
      </c>
      <c r="W48">
        <f>F_Shares!W48/F_Shares!W$3</f>
        <v>1.2600104086969006</v>
      </c>
    </row>
    <row r="49" spans="1:23" x14ac:dyDescent="0.25">
      <c r="A49" s="2" t="s">
        <v>110</v>
      </c>
      <c r="B49" s="2" t="s">
        <v>109</v>
      </c>
      <c r="C49">
        <f>F_Shares!C49/F_Shares!C$3</f>
        <v>0.98742971362285059</v>
      </c>
      <c r="D49">
        <f>F_Shares!D49/F_Shares!D$3</f>
        <v>1.2186850134207803</v>
      </c>
      <c r="E49">
        <f>F_Shares!E49/F_Shares!E$3</f>
        <v>1.0835851541790753</v>
      </c>
      <c r="F49">
        <f>F_Shares!F49/F_Shares!F$3</f>
        <v>1.1539215057135583</v>
      </c>
      <c r="G49">
        <f>F_Shares!G49/F_Shares!G$3</f>
        <v>1.0569105798206693</v>
      </c>
      <c r="H49">
        <f>F_Shares!H49/F_Shares!H$3</f>
        <v>1.024220916985068</v>
      </c>
      <c r="I49">
        <f>F_Shares!I49/F_Shares!I$3</f>
        <v>1.4405252221467897</v>
      </c>
      <c r="J49">
        <f>F_Shares!J49/F_Shares!J$3</f>
        <v>1.4459934188518173</v>
      </c>
      <c r="K49">
        <f>F_Shares!K49/F_Shares!K$3</f>
        <v>1.3116951621450619</v>
      </c>
      <c r="L49">
        <f>F_Shares!L49/F_Shares!L$3</f>
        <v>1.1401266759958342</v>
      </c>
      <c r="M49">
        <f>F_Shares!M49/F_Shares!M$3</f>
        <v>1.1328714530517903</v>
      </c>
      <c r="N49">
        <f>F_Shares!N49/F_Shares!N$3</f>
        <v>1.0922771894627554</v>
      </c>
      <c r="O49">
        <f>F_Shares!O49/F_Shares!O$3</f>
        <v>1.0609874460648672</v>
      </c>
      <c r="P49">
        <f>F_Shares!P49/F_Shares!P$3</f>
        <v>0.86385193524104964</v>
      </c>
      <c r="Q49">
        <f>F_Shares!Q49/F_Shares!Q$3</f>
        <v>0.97296198191111827</v>
      </c>
      <c r="R49">
        <f>F_Shares!R49/F_Shares!R$3</f>
        <v>1.1354260921243313</v>
      </c>
      <c r="S49">
        <f>F_Shares!S49/F_Shares!S$3</f>
        <v>1.2100444709116753</v>
      </c>
      <c r="T49">
        <f>F_Shares!T49/F_Shares!T$3</f>
        <v>1.2333410964012423</v>
      </c>
      <c r="U49">
        <f>F_Shares!U49/F_Shares!U$3</f>
        <v>0</v>
      </c>
      <c r="V49">
        <f>F_Shares!V49/F_Shares!V$3</f>
        <v>1.2367511897424359</v>
      </c>
      <c r="W49">
        <f>F_Shares!W49/F_Shares!W$3</f>
        <v>1.2600104086969006</v>
      </c>
    </row>
    <row r="50" spans="1:23" x14ac:dyDescent="0.25">
      <c r="A50" s="2" t="s">
        <v>111</v>
      </c>
      <c r="B50" s="2" t="s">
        <v>112</v>
      </c>
      <c r="C50">
        <f>F_Shares!C50/F_Shares!C$3</f>
        <v>1.1468087058851102</v>
      </c>
      <c r="D50">
        <f>F_Shares!D50/F_Shares!D$3</f>
        <v>1.071893231809955</v>
      </c>
      <c r="E50">
        <f>F_Shares!E50/F_Shares!E$3</f>
        <v>1.0087116886874012</v>
      </c>
      <c r="F50">
        <f>F_Shares!F50/F_Shares!F$3</f>
        <v>1.054940034892802</v>
      </c>
      <c r="G50">
        <f>F_Shares!G50/F_Shares!G$3</f>
        <v>1.0606858991467019</v>
      </c>
      <c r="H50">
        <f>F_Shares!H50/F_Shares!H$3</f>
        <v>1.0134862275754706</v>
      </c>
      <c r="I50">
        <f>F_Shares!I50/F_Shares!I$3</f>
        <v>0.81873456091257157</v>
      </c>
      <c r="J50">
        <f>F_Shares!J50/F_Shares!J$3</f>
        <v>0.81349614303543183</v>
      </c>
      <c r="K50">
        <f>F_Shares!K50/F_Shares!K$3</f>
        <v>0.68481825529529305</v>
      </c>
      <c r="L50">
        <f>F_Shares!L50/F_Shares!L$3</f>
        <v>0.71484359302190648</v>
      </c>
      <c r="M50">
        <f>F_Shares!M50/F_Shares!M$3</f>
        <v>0.77301707178712897</v>
      </c>
      <c r="N50">
        <f>F_Shares!N50/F_Shares!N$3</f>
        <v>0.78974231335025447</v>
      </c>
      <c r="O50">
        <f>F_Shares!O50/F_Shares!O$3</f>
        <v>0.80956064214668644</v>
      </c>
      <c r="P50">
        <f>F_Shares!P50/F_Shares!P$3</f>
        <v>0.74679717592440142</v>
      </c>
      <c r="Q50">
        <f>F_Shares!Q50/F_Shares!Q$3</f>
        <v>0.69486227507481735</v>
      </c>
      <c r="R50">
        <f>F_Shares!R50/F_Shares!R$3</f>
        <v>0.77598803754865131</v>
      </c>
      <c r="S50">
        <f>F_Shares!S50/F_Shares!S$3</f>
        <v>0.69995136422370829</v>
      </c>
      <c r="T50">
        <f>F_Shares!T50/F_Shares!T$3</f>
        <v>0.70651153897041097</v>
      </c>
      <c r="U50">
        <f>F_Shares!U50/F_Shares!U$3</f>
        <v>0.69302808181033471</v>
      </c>
      <c r="V50">
        <f>F_Shares!V50/F_Shares!V$3</f>
        <v>0.74593393489811322</v>
      </c>
      <c r="W50">
        <f>F_Shares!W50/F_Shares!W$3</f>
        <v>0.64352392786296386</v>
      </c>
    </row>
    <row r="51" spans="1:23" x14ac:dyDescent="0.25">
      <c r="A51" s="2" t="s">
        <v>113</v>
      </c>
      <c r="B51" s="2" t="s">
        <v>114</v>
      </c>
      <c r="C51">
        <f>F_Shares!C51/F_Shares!C$3</f>
        <v>1.2176233011873558</v>
      </c>
      <c r="D51">
        <f>F_Shares!D51/F_Shares!D$3</f>
        <v>1.0937799144985851</v>
      </c>
      <c r="E51">
        <f>F_Shares!E51/F_Shares!E$3</f>
        <v>0.98145926862789679</v>
      </c>
      <c r="F51">
        <f>F_Shares!F51/F_Shares!F$3</f>
        <v>1.1375281419875156</v>
      </c>
      <c r="G51">
        <f>F_Shares!G51/F_Shares!G$3</f>
        <v>1.1331017511786974</v>
      </c>
      <c r="H51">
        <f>F_Shares!H51/F_Shares!H$3</f>
        <v>1.0489662904262753</v>
      </c>
      <c r="I51">
        <f>F_Shares!I51/F_Shares!I$3</f>
        <v>0.72798978741192277</v>
      </c>
      <c r="J51">
        <f>F_Shares!J51/F_Shares!J$3</f>
        <v>0.68403261272402216</v>
      </c>
      <c r="K51">
        <f>F_Shares!K51/F_Shares!K$3</f>
        <v>0.60582628624038892</v>
      </c>
      <c r="L51">
        <f>F_Shares!L51/F_Shares!L$3</f>
        <v>0.66311618244942294</v>
      </c>
      <c r="M51">
        <f>F_Shares!M51/F_Shares!M$3</f>
        <v>0.75832071991500016</v>
      </c>
      <c r="N51">
        <f>F_Shares!N51/F_Shares!N$3</f>
        <v>0.72022175930061083</v>
      </c>
      <c r="O51">
        <f>F_Shares!O51/F_Shares!O$3</f>
        <v>0.74480975357501678</v>
      </c>
      <c r="P51">
        <f>F_Shares!P51/F_Shares!P$3</f>
        <v>0.68564669768259345</v>
      </c>
      <c r="Q51">
        <f>F_Shares!Q51/F_Shares!Q$3</f>
        <v>0.64763593865986702</v>
      </c>
      <c r="R51">
        <f>F_Shares!R51/F_Shares!R$3</f>
        <v>0.6166296831084469</v>
      </c>
      <c r="S51">
        <f>F_Shares!S51/F_Shares!S$3</f>
        <v>0.59388602507729815</v>
      </c>
      <c r="T51">
        <f>F_Shares!T51/F_Shares!T$3</f>
        <v>0.60283373066204671</v>
      </c>
      <c r="U51">
        <f>F_Shares!U51/F_Shares!U$3</f>
        <v>0</v>
      </c>
      <c r="V51">
        <f>F_Shares!V51/F_Shares!V$3</f>
        <v>0.60550342601945484</v>
      </c>
      <c r="W51">
        <f>F_Shares!W51/F_Shares!W$3</f>
        <v>0.58665433749561857</v>
      </c>
    </row>
    <row r="52" spans="1:23" x14ac:dyDescent="0.25">
      <c r="A52" s="2" t="s">
        <v>115</v>
      </c>
      <c r="B52" s="2" t="s">
        <v>116</v>
      </c>
      <c r="C52" t="e">
        <f>F_Shares!C52/F_Shares!C$3</f>
        <v>#DIV/0!</v>
      </c>
      <c r="D52" t="e">
        <f>F_Shares!D52/F_Shares!D$3</f>
        <v>#DIV/0!</v>
      </c>
      <c r="E52" t="e">
        <f>F_Shares!E52/F_Shares!E$3</f>
        <v>#DIV/0!</v>
      </c>
      <c r="F52">
        <f>F_Shares!F52/F_Shares!F$3</f>
        <v>0.81860090128052487</v>
      </c>
      <c r="G52">
        <f>F_Shares!G52/F_Shares!G$3</f>
        <v>0.84623239808116757</v>
      </c>
      <c r="H52">
        <f>F_Shares!H52/F_Shares!H$3</f>
        <v>0.85747877317223842</v>
      </c>
      <c r="I52">
        <f>F_Shares!I52/F_Shares!I$3</f>
        <v>0.83931348130783279</v>
      </c>
      <c r="J52">
        <f>F_Shares!J52/F_Shares!J$3</f>
        <v>0.78643931906515052</v>
      </c>
      <c r="K52">
        <f>F_Shares!K52/F_Shares!K$3</f>
        <v>0.67125252436981431</v>
      </c>
      <c r="L52">
        <f>F_Shares!L52/F_Shares!L$3</f>
        <v>0.59344811804033959</v>
      </c>
      <c r="M52">
        <f>F_Shares!M52/F_Shares!M$3</f>
        <v>0.64602717351422445</v>
      </c>
      <c r="N52">
        <f>F_Shares!N52/F_Shares!N$3</f>
        <v>0.72254977121453867</v>
      </c>
      <c r="O52">
        <f>F_Shares!O52/F_Shares!O$3</f>
        <v>0.74364139155649867</v>
      </c>
      <c r="P52">
        <f>F_Shares!P52/F_Shares!P$3</f>
        <v>0.74576350833354166</v>
      </c>
      <c r="Q52">
        <f>F_Shares!Q52/F_Shares!Q$3</f>
        <v>0.66872848868290247</v>
      </c>
      <c r="R52">
        <f>F_Shares!R52/F_Shares!R$3</f>
        <v>0.75111250377607219</v>
      </c>
      <c r="S52">
        <f>F_Shares!S52/F_Shares!S$3</f>
        <v>0.61749496519353364</v>
      </c>
      <c r="T52">
        <f>F_Shares!T52/F_Shares!T$3</f>
        <v>0.73286171809130662</v>
      </c>
      <c r="U52">
        <f>F_Shares!U52/F_Shares!U$3</f>
        <v>0</v>
      </c>
      <c r="V52">
        <f>F_Shares!V52/F_Shares!V$3</f>
        <v>0.80644232078439537</v>
      </c>
      <c r="W52">
        <f>F_Shares!W52/F_Shares!W$3</f>
        <v>0</v>
      </c>
    </row>
    <row r="53" spans="1:23" x14ac:dyDescent="0.25">
      <c r="A53" s="2" t="s">
        <v>117</v>
      </c>
      <c r="B53" s="2" t="s">
        <v>118</v>
      </c>
      <c r="C53" t="e">
        <f>F_Shares!C53/F_Shares!C$3</f>
        <v>#DIV/0!</v>
      </c>
      <c r="D53" t="e">
        <f>F_Shares!D53/F_Shares!D$3</f>
        <v>#DIV/0!</v>
      </c>
      <c r="E53" t="e">
        <f>F_Shares!E53/F_Shares!E$3</f>
        <v>#DIV/0!</v>
      </c>
      <c r="F53">
        <f>F_Shares!F53/F_Shares!F$3</f>
        <v>1.2978079758397065</v>
      </c>
      <c r="G53">
        <f>F_Shares!G53/F_Shares!G$3</f>
        <v>1.2774440092629002</v>
      </c>
      <c r="H53">
        <f>F_Shares!H53/F_Shares!H$3</f>
        <v>1.2012194506229183</v>
      </c>
      <c r="I53">
        <f>F_Shares!I53/F_Shares!I$3</f>
        <v>0.93262404245346064</v>
      </c>
      <c r="J53">
        <f>F_Shares!J53/F_Shares!J$3</f>
        <v>1.0606330090702956</v>
      </c>
      <c r="K53">
        <f>F_Shares!K53/F_Shares!K$3</f>
        <v>0.83398403594650417</v>
      </c>
      <c r="L53">
        <f>F_Shares!L53/F_Shares!L$3</f>
        <v>0.97372280590596771</v>
      </c>
      <c r="M53">
        <f>F_Shares!M53/F_Shares!M$3</f>
        <v>0.98961545698866671</v>
      </c>
      <c r="N53">
        <f>F_Shares!N53/F_Shares!N$3</f>
        <v>0.99594880748084003</v>
      </c>
      <c r="O53">
        <f>F_Shares!O53/F_Shares!O$3</f>
        <v>0.9989184291374249</v>
      </c>
      <c r="P53">
        <f>F_Shares!P53/F_Shares!P$3</f>
        <v>0.84416976352827322</v>
      </c>
      <c r="Q53">
        <f>F_Shares!Q53/F_Shares!Q$3</f>
        <v>0.80179611425785879</v>
      </c>
      <c r="R53">
        <f>F_Shares!R53/F_Shares!R$3</f>
        <v>1.0548493993418031</v>
      </c>
      <c r="S53">
        <f>F_Shares!S53/F_Shares!S$3</f>
        <v>0.96572804226029452</v>
      </c>
      <c r="T53">
        <f>F_Shares!T53/F_Shares!T$3</f>
        <v>0.82821502119009616</v>
      </c>
      <c r="U53">
        <f>F_Shares!U53/F_Shares!U$3</f>
        <v>0</v>
      </c>
      <c r="V53">
        <f>F_Shares!V53/F_Shares!V$3</f>
        <v>0.88515853742155326</v>
      </c>
      <c r="W53">
        <f>F_Shares!W53/F_Shares!W$3</f>
        <v>0.82453885132376237</v>
      </c>
    </row>
    <row r="54" spans="1:23" x14ac:dyDescent="0.25">
      <c r="A54" s="2" t="s">
        <v>119</v>
      </c>
      <c r="B54" s="2" t="s">
        <v>120</v>
      </c>
      <c r="C54">
        <f>F_Shares!C54/F_Shares!C$3</f>
        <v>0.71377332181793285</v>
      </c>
      <c r="D54">
        <f>F_Shares!D54/F_Shares!D$3</f>
        <v>0.76089184384757047</v>
      </c>
      <c r="E54">
        <f>F_Shares!E54/F_Shares!E$3</f>
        <v>0.71341943783726913</v>
      </c>
      <c r="F54">
        <f>F_Shares!F54/F_Shares!F$3</f>
        <v>0.84238564881562694</v>
      </c>
      <c r="G54">
        <f>F_Shares!G54/F_Shares!G$3</f>
        <v>0.8183648152110119</v>
      </c>
      <c r="H54">
        <f>F_Shares!H54/F_Shares!H$3</f>
        <v>0.84041844161432122</v>
      </c>
      <c r="I54">
        <f>F_Shares!I54/F_Shares!I$3</f>
        <v>0.7402847260437686</v>
      </c>
      <c r="J54">
        <f>F_Shares!J54/F_Shares!J$3</f>
        <v>0.7100922086371283</v>
      </c>
      <c r="K54">
        <f>F_Shares!K54/F_Shares!K$3</f>
        <v>0.76832850633299132</v>
      </c>
      <c r="L54">
        <f>F_Shares!L54/F_Shares!L$3</f>
        <v>0.78139814688487153</v>
      </c>
      <c r="M54">
        <f>F_Shares!M54/F_Shares!M$3</f>
        <v>0.74613651222656652</v>
      </c>
      <c r="N54">
        <f>F_Shares!N54/F_Shares!N$3</f>
        <v>0.76449347842305237</v>
      </c>
      <c r="O54">
        <f>F_Shares!O54/F_Shares!O$3</f>
        <v>0.76639229262013808</v>
      </c>
      <c r="P54">
        <f>F_Shares!P54/F_Shares!P$3</f>
        <v>0.7871401741392442</v>
      </c>
      <c r="Q54">
        <f>F_Shares!Q54/F_Shares!Q$3</f>
        <v>0.76993489091882439</v>
      </c>
      <c r="R54">
        <f>F_Shares!R54/F_Shares!R$3</f>
        <v>0.80305389809324368</v>
      </c>
      <c r="S54">
        <f>F_Shares!S54/F_Shares!S$3</f>
        <v>0.85211372629547277</v>
      </c>
      <c r="T54">
        <f>F_Shares!T54/F_Shares!T$3</f>
        <v>0.81004887405386083</v>
      </c>
      <c r="U54">
        <f>F_Shares!U54/F_Shares!U$3</f>
        <v>0</v>
      </c>
      <c r="V54">
        <f>F_Shares!V54/F_Shares!V$3</f>
        <v>0.66197662606953256</v>
      </c>
      <c r="W54">
        <f>F_Shares!W54/F_Shares!W$3</f>
        <v>0.86787574205195339</v>
      </c>
    </row>
    <row r="55" spans="1:23" x14ac:dyDescent="0.25">
      <c r="A55" s="2" t="s">
        <v>121</v>
      </c>
      <c r="B55" s="2" t="s">
        <v>120</v>
      </c>
      <c r="C55">
        <f>F_Shares!C55/F_Shares!C$3</f>
        <v>0.71377332181793285</v>
      </c>
      <c r="D55">
        <f>F_Shares!D55/F_Shares!D$3</f>
        <v>0.76089184384757047</v>
      </c>
      <c r="E55">
        <f>F_Shares!E55/F_Shares!E$3</f>
        <v>0.71341943783726913</v>
      </c>
      <c r="F55">
        <f>F_Shares!F55/F_Shares!F$3</f>
        <v>0.84238564881562694</v>
      </c>
      <c r="G55">
        <f>F_Shares!G55/F_Shares!G$3</f>
        <v>0.8183648152110119</v>
      </c>
      <c r="H55">
        <f>F_Shares!H55/F_Shares!H$3</f>
        <v>0.84041844161432122</v>
      </c>
      <c r="I55">
        <f>F_Shares!I55/F_Shares!I$3</f>
        <v>0.7402847260437686</v>
      </c>
      <c r="J55">
        <f>F_Shares!J55/F_Shares!J$3</f>
        <v>0.7100922086371283</v>
      </c>
      <c r="K55">
        <f>F_Shares!K55/F_Shares!K$3</f>
        <v>0.76832850633299132</v>
      </c>
      <c r="L55">
        <f>F_Shares!L55/F_Shares!L$3</f>
        <v>0.78139814688487153</v>
      </c>
      <c r="M55">
        <f>F_Shares!M55/F_Shares!M$3</f>
        <v>0.74613651222656652</v>
      </c>
      <c r="N55">
        <f>F_Shares!N55/F_Shares!N$3</f>
        <v>0.76449347842305237</v>
      </c>
      <c r="O55">
        <f>F_Shares!O55/F_Shares!O$3</f>
        <v>0.76639229262013808</v>
      </c>
      <c r="P55">
        <f>F_Shares!P55/F_Shares!P$3</f>
        <v>0.7871401741392442</v>
      </c>
      <c r="Q55">
        <f>F_Shares!Q55/F_Shares!Q$3</f>
        <v>0.76993489091882439</v>
      </c>
      <c r="R55">
        <f>F_Shares!R55/F_Shares!R$3</f>
        <v>0.80305389809324368</v>
      </c>
      <c r="S55">
        <f>F_Shares!S55/F_Shares!S$3</f>
        <v>0.85211372629547277</v>
      </c>
      <c r="T55">
        <f>F_Shares!T55/F_Shares!T$3</f>
        <v>0.81004887405386083</v>
      </c>
      <c r="U55">
        <f>F_Shares!U55/F_Shares!U$3</f>
        <v>0</v>
      </c>
      <c r="V55">
        <f>F_Shares!V55/F_Shares!V$3</f>
        <v>0.66197662606953256</v>
      </c>
      <c r="W55">
        <f>F_Shares!W55/F_Shares!W$3</f>
        <v>0.86787574205195339</v>
      </c>
    </row>
    <row r="56" spans="1:23" x14ac:dyDescent="0.25">
      <c r="A56" s="2" t="s">
        <v>122</v>
      </c>
      <c r="B56" s="2" t="s">
        <v>123</v>
      </c>
      <c r="C56">
        <f>F_Shares!C56/F_Shares!C$3</f>
        <v>1.2238456825065664</v>
      </c>
      <c r="D56">
        <f>F_Shares!D56/F_Shares!D$3</f>
        <v>1.2624467726517219</v>
      </c>
      <c r="E56">
        <f>F_Shares!E56/F_Shares!E$3</f>
        <v>1.0492071407892798</v>
      </c>
      <c r="F56">
        <f>F_Shares!F56/F_Shares!F$3</f>
        <v>1.2199705997091843</v>
      </c>
      <c r="G56">
        <f>F_Shares!G56/F_Shares!G$3</f>
        <v>1.1912104439433682</v>
      </c>
      <c r="H56">
        <f>F_Shares!H56/F_Shares!H$3</f>
        <v>1.1202765575685614</v>
      </c>
      <c r="I56">
        <f>F_Shares!I56/F_Shares!I$3</f>
        <v>1.2933024269432787</v>
      </c>
      <c r="J56">
        <f>F_Shares!J56/F_Shares!J$3</f>
        <v>1.2148916230917521</v>
      </c>
      <c r="K56">
        <f>F_Shares!K56/F_Shares!K$3</f>
        <v>1.3386644988515799</v>
      </c>
      <c r="L56">
        <f>F_Shares!L56/F_Shares!L$3</f>
        <v>1.2801261762189904</v>
      </c>
      <c r="M56">
        <f>F_Shares!M56/F_Shares!M$3</f>
        <v>1.2651998841294261</v>
      </c>
      <c r="N56">
        <f>F_Shares!N56/F_Shares!N$3</f>
        <v>1.1837786223061302</v>
      </c>
      <c r="O56">
        <f>F_Shares!O56/F_Shares!O$3</f>
        <v>1.1670874603142163</v>
      </c>
      <c r="P56">
        <f>F_Shares!P56/F_Shares!P$3</f>
        <v>1.076511415463806</v>
      </c>
      <c r="Q56">
        <f>F_Shares!Q56/F_Shares!Q$3</f>
        <v>1.2929193137950525</v>
      </c>
      <c r="R56">
        <f>F_Shares!R56/F_Shares!R$3</f>
        <v>1.2335059108967983</v>
      </c>
      <c r="S56">
        <f>F_Shares!S56/F_Shares!S$3</f>
        <v>1.194906874491674</v>
      </c>
      <c r="T56">
        <f>F_Shares!T56/F_Shares!T$3</f>
        <v>1.1270604426609874</v>
      </c>
      <c r="U56">
        <f>F_Shares!U56/F_Shares!U$3</f>
        <v>0.99110149716969387</v>
      </c>
      <c r="V56">
        <f>F_Shares!V56/F_Shares!V$3</f>
        <v>1.0859541244527589</v>
      </c>
      <c r="W56">
        <f>F_Shares!W56/F_Shares!W$3</f>
        <v>1.0315601181695477</v>
      </c>
    </row>
    <row r="57" spans="1:23" x14ac:dyDescent="0.25">
      <c r="A57" s="2" t="s">
        <v>124</v>
      </c>
      <c r="B57" s="2" t="s">
        <v>123</v>
      </c>
      <c r="C57">
        <f>F_Shares!C57/F_Shares!C$3</f>
        <v>1.2238456825065664</v>
      </c>
      <c r="D57">
        <f>F_Shares!D57/F_Shares!D$3</f>
        <v>1.2624467726517219</v>
      </c>
      <c r="E57">
        <f>F_Shares!E57/F_Shares!E$3</f>
        <v>1.0492071407892798</v>
      </c>
      <c r="F57">
        <f>F_Shares!F57/F_Shares!F$3</f>
        <v>1.2199705997091843</v>
      </c>
      <c r="G57">
        <f>F_Shares!G57/F_Shares!G$3</f>
        <v>1.1912104439433682</v>
      </c>
      <c r="H57">
        <f>F_Shares!H57/F_Shares!H$3</f>
        <v>1.1202765575685614</v>
      </c>
      <c r="I57">
        <f>F_Shares!I57/F_Shares!I$3</f>
        <v>1.2933024269432787</v>
      </c>
      <c r="J57">
        <f>F_Shares!J57/F_Shares!J$3</f>
        <v>1.2148916230917521</v>
      </c>
      <c r="K57">
        <f>F_Shares!K57/F_Shares!K$3</f>
        <v>1.3386644988515799</v>
      </c>
      <c r="L57">
        <f>F_Shares!L57/F_Shares!L$3</f>
        <v>1.2801261762189904</v>
      </c>
      <c r="M57">
        <f>F_Shares!M57/F_Shares!M$3</f>
        <v>1.2651998841294261</v>
      </c>
      <c r="N57">
        <f>F_Shares!N57/F_Shares!N$3</f>
        <v>1.1837786223061302</v>
      </c>
      <c r="O57">
        <f>F_Shares!O57/F_Shares!O$3</f>
        <v>1.1670874603142163</v>
      </c>
      <c r="P57">
        <f>F_Shares!P57/F_Shares!P$3</f>
        <v>1.076511415463806</v>
      </c>
      <c r="Q57">
        <f>F_Shares!Q57/F_Shares!Q$3</f>
        <v>1.2929193137950525</v>
      </c>
      <c r="R57">
        <f>F_Shares!R57/F_Shares!R$3</f>
        <v>1.2335059108967983</v>
      </c>
      <c r="S57">
        <f>F_Shares!S57/F_Shares!S$3</f>
        <v>1.194906874491674</v>
      </c>
      <c r="T57">
        <f>F_Shares!T57/F_Shares!T$3</f>
        <v>1.1270604426609874</v>
      </c>
      <c r="U57">
        <f>F_Shares!U57/F_Shares!U$3</f>
        <v>0.99110149716969387</v>
      </c>
      <c r="V57">
        <f>F_Shares!V57/F_Shares!V$3</f>
        <v>1.0859541244527589</v>
      </c>
      <c r="W57">
        <f>F_Shares!W57/F_Shares!W$3</f>
        <v>1.0315601181695477</v>
      </c>
    </row>
    <row r="58" spans="1:23" x14ac:dyDescent="0.25">
      <c r="A58" s="2" t="s">
        <v>125</v>
      </c>
      <c r="B58" s="2" t="s">
        <v>126</v>
      </c>
      <c r="C58">
        <f>F_Shares!C58/F_Shares!C$3</f>
        <v>0.72063646034629036</v>
      </c>
      <c r="D58">
        <f>F_Shares!D58/F_Shares!D$3</f>
        <v>0.76669342640940741</v>
      </c>
      <c r="E58">
        <f>F_Shares!E58/F_Shares!E$3</f>
        <v>0.77601472727506349</v>
      </c>
      <c r="F58">
        <f>F_Shares!F58/F_Shares!F$3</f>
        <v>0.78271908596867279</v>
      </c>
      <c r="G58">
        <f>F_Shares!G58/F_Shares!G$3</f>
        <v>0.80416115451307224</v>
      </c>
      <c r="H58">
        <f>F_Shares!H58/F_Shares!H$3</f>
        <v>0.80897382532874806</v>
      </c>
      <c r="I58">
        <f>F_Shares!I58/F_Shares!I$3</f>
        <v>0.79199695671570325</v>
      </c>
      <c r="J58">
        <f>F_Shares!J58/F_Shares!J$3</f>
        <v>0.78533533473317252</v>
      </c>
      <c r="K58">
        <f>F_Shares!K58/F_Shares!K$3</f>
        <v>0.82736624773313161</v>
      </c>
      <c r="L58">
        <f>F_Shares!L58/F_Shares!L$3</f>
        <v>0.75275985991579208</v>
      </c>
      <c r="M58">
        <f>F_Shares!M58/F_Shares!M$3</f>
        <v>0.78219690715435308</v>
      </c>
      <c r="N58">
        <f>F_Shares!N58/F_Shares!N$3</f>
        <v>0.66279195892045362</v>
      </c>
      <c r="O58">
        <f>F_Shares!O58/F_Shares!O$3</f>
        <v>0.68539042899900315</v>
      </c>
      <c r="P58">
        <f>F_Shares!P58/F_Shares!P$3</f>
        <v>0.65141980295753188</v>
      </c>
      <c r="Q58">
        <f>F_Shares!Q58/F_Shares!Q$3</f>
        <v>0.74636831571941609</v>
      </c>
      <c r="R58">
        <f>F_Shares!R58/F_Shares!R$3</f>
        <v>0.70290060988198444</v>
      </c>
      <c r="S58">
        <f>F_Shares!S58/F_Shares!S$3</f>
        <v>0.72777832901007899</v>
      </c>
      <c r="T58">
        <f>F_Shares!T58/F_Shares!T$3</f>
        <v>0.68562459272516452</v>
      </c>
      <c r="U58">
        <f>F_Shares!U58/F_Shares!U$3</f>
        <v>0</v>
      </c>
      <c r="V58">
        <f>F_Shares!V58/F_Shares!V$3</f>
        <v>0.73351598125318562</v>
      </c>
      <c r="W58">
        <f>F_Shares!W58/F_Shares!W$3</f>
        <v>0.79024827400355646</v>
      </c>
    </row>
    <row r="59" spans="1:23" x14ac:dyDescent="0.25">
      <c r="A59" s="2" t="s">
        <v>127</v>
      </c>
      <c r="B59" s="2" t="s">
        <v>126</v>
      </c>
      <c r="C59">
        <f>F_Shares!C59/F_Shares!C$3</f>
        <v>0.72063646034629036</v>
      </c>
      <c r="D59">
        <f>F_Shares!D59/F_Shares!D$3</f>
        <v>0.76669342640940741</v>
      </c>
      <c r="E59">
        <f>F_Shares!E59/F_Shares!E$3</f>
        <v>0.77601472727506349</v>
      </c>
      <c r="F59">
        <f>F_Shares!F59/F_Shares!F$3</f>
        <v>0.78271908596867279</v>
      </c>
      <c r="G59">
        <f>F_Shares!G59/F_Shares!G$3</f>
        <v>0.80416115451307224</v>
      </c>
      <c r="H59">
        <f>F_Shares!H59/F_Shares!H$3</f>
        <v>0.80897382532874806</v>
      </c>
      <c r="I59">
        <f>F_Shares!I59/F_Shares!I$3</f>
        <v>0.79199695671570325</v>
      </c>
      <c r="J59">
        <f>F_Shares!J59/F_Shares!J$3</f>
        <v>0.78533533473317252</v>
      </c>
      <c r="K59">
        <f>F_Shares!K59/F_Shares!K$3</f>
        <v>0.82736624773313161</v>
      </c>
      <c r="L59">
        <f>F_Shares!L59/F_Shares!L$3</f>
        <v>0.75275985991579208</v>
      </c>
      <c r="M59">
        <f>F_Shares!M59/F_Shares!M$3</f>
        <v>0.78219690715435308</v>
      </c>
      <c r="N59">
        <f>F_Shares!N59/F_Shares!N$3</f>
        <v>0.66279195892045362</v>
      </c>
      <c r="O59">
        <f>F_Shares!O59/F_Shares!O$3</f>
        <v>0.68539042899900315</v>
      </c>
      <c r="P59">
        <f>F_Shares!P59/F_Shares!P$3</f>
        <v>0.65141980295753188</v>
      </c>
      <c r="Q59">
        <f>F_Shares!Q59/F_Shares!Q$3</f>
        <v>0.74636831571941609</v>
      </c>
      <c r="R59">
        <f>F_Shares!R59/F_Shares!R$3</f>
        <v>0.70290060988198444</v>
      </c>
      <c r="S59">
        <f>F_Shares!S59/F_Shares!S$3</f>
        <v>0.72777832901007899</v>
      </c>
      <c r="T59">
        <f>F_Shares!T59/F_Shares!T$3</f>
        <v>0.68562459272516452</v>
      </c>
      <c r="U59">
        <f>F_Shares!U59/F_Shares!U$3</f>
        <v>0</v>
      </c>
      <c r="V59">
        <f>F_Shares!V59/F_Shares!V$3</f>
        <v>0.73351598125318562</v>
      </c>
      <c r="W59">
        <f>F_Shares!W59/F_Shares!W$3</f>
        <v>0.79024827400355646</v>
      </c>
    </row>
    <row r="60" spans="1:23" x14ac:dyDescent="0.25">
      <c r="A60" s="11"/>
      <c r="B60" s="11"/>
    </row>
    <row r="61" spans="1:23" x14ac:dyDescent="0.25">
      <c r="A61" s="98" t="s">
        <v>813</v>
      </c>
    </row>
    <row r="62" spans="1:23" x14ac:dyDescent="0.25">
      <c r="A62" s="11"/>
      <c r="B62" s="11"/>
    </row>
    <row r="63" spans="1:23" x14ac:dyDescent="0.25">
      <c r="A63" s="2" t="s">
        <v>27</v>
      </c>
      <c r="B63" s="2" t="s">
        <v>28</v>
      </c>
    </row>
    <row r="64" spans="1:23" x14ac:dyDescent="0.25">
      <c r="A64" s="2" t="s">
        <v>29</v>
      </c>
      <c r="B64" s="2" t="s">
        <v>30</v>
      </c>
      <c r="C64">
        <f>[1]F_Shares!C6/[1]F_Shares!C$5</f>
        <v>1.0071361896449385</v>
      </c>
      <c r="D64">
        <f>[1]F_Shares!D6/[1]F_Shares!D$5</f>
        <v>0.96102711946255537</v>
      </c>
      <c r="E64">
        <f>[1]F_Shares!E6/[1]F_Shares!E$5</f>
        <v>0.97334482562532376</v>
      </c>
      <c r="F64">
        <f>[1]F_Shares!F6/[1]F_Shares!F$5</f>
        <v>0.96124687914984153</v>
      </c>
      <c r="G64">
        <f>[1]F_Shares!G6/[1]F_Shares!G$5</f>
        <v>0.9302920921209421</v>
      </c>
      <c r="H64">
        <f>[1]F_Shares!H6/[1]F_Shares!H$5</f>
        <v>0.92221694193690484</v>
      </c>
      <c r="I64">
        <f>[1]F_Shares!I6/[1]F_Shares!I$5</f>
        <v>0.99364303362259254</v>
      </c>
      <c r="J64">
        <f>[1]F_Shares!J6/[1]F_Shares!J$5</f>
        <v>1.0090766392155994</v>
      </c>
      <c r="K64">
        <f>[1]F_Shares!K6/[1]F_Shares!K$5</f>
        <v>0.98482257347745461</v>
      </c>
      <c r="L64">
        <f>[1]F_Shares!L6/[1]F_Shares!L$5</f>
        <v>0.9395639514822185</v>
      </c>
      <c r="M64">
        <f>[1]F_Shares!M6/[1]F_Shares!M$5</f>
        <v>0.9146153955218469</v>
      </c>
      <c r="N64">
        <f>[1]F_Shares!N6/[1]F_Shares!N$5</f>
        <v>0.94080656565309817</v>
      </c>
      <c r="O64">
        <f>[1]F_Shares!O6/[1]F_Shares!O$5</f>
        <v>0.94033249430821297</v>
      </c>
      <c r="P64">
        <f>[1]F_Shares!P6/[1]F_Shares!P$5</f>
        <v>0.93720550722078511</v>
      </c>
      <c r="Q64">
        <f>[1]F_Shares!Q6/[1]F_Shares!Q$5</f>
        <v>0.90825265336719385</v>
      </c>
      <c r="R64">
        <f>[1]F_Shares!R6/[1]F_Shares!R$5</f>
        <v>0.91033048538933159</v>
      </c>
      <c r="S64">
        <f>[1]F_Shares!S6/[1]F_Shares!S$5</f>
        <v>0.88791050440463626</v>
      </c>
      <c r="T64">
        <f>[1]F_Shares!T6/[1]F_Shares!T$5</f>
        <v>0.90775511934168962</v>
      </c>
      <c r="U64">
        <f>[1]F_Shares!U6/[1]F_Shares!U$5</f>
        <v>0.90053209117177879</v>
      </c>
      <c r="V64">
        <f>[1]F_Shares!V6/[1]F_Shares!V$5</f>
        <v>0.94260081431872778</v>
      </c>
      <c r="W64">
        <f>[1]F_Shares!W6/[1]F_Shares!W$5</f>
        <v>0.93712443110698329</v>
      </c>
    </row>
    <row r="65" spans="1:23" x14ac:dyDescent="0.25">
      <c r="A65" s="2" t="s">
        <v>31</v>
      </c>
      <c r="B65" s="2" t="s">
        <v>32</v>
      </c>
      <c r="C65">
        <f>[1]F_Shares!C7/[1]F_Shares!C$5</f>
        <v>1.0737897624948007</v>
      </c>
      <c r="D65">
        <f>[1]F_Shares!D7/[1]F_Shares!D$5</f>
        <v>1.0193967570688292</v>
      </c>
      <c r="E65">
        <f>[1]F_Shares!E7/[1]F_Shares!E$5</f>
        <v>1.0448136817874036</v>
      </c>
      <c r="F65">
        <f>[1]F_Shares!F7/[1]F_Shares!F$5</f>
        <v>0.99960148482733846</v>
      </c>
      <c r="G65">
        <f>[1]F_Shares!G7/[1]F_Shares!G$5</f>
        <v>0.98373510966607369</v>
      </c>
      <c r="H65">
        <f>[1]F_Shares!H7/[1]F_Shares!H$5</f>
        <v>0.96139167791556368</v>
      </c>
      <c r="I65">
        <f>[1]F_Shares!I7/[1]F_Shares!I$5</f>
        <v>1.1484636209024683</v>
      </c>
      <c r="J65">
        <f>[1]F_Shares!J7/[1]F_Shares!J$5</f>
        <v>1.2093122314106355</v>
      </c>
      <c r="K65">
        <f>[1]F_Shares!K7/[1]F_Shares!K$5</f>
        <v>1.1875704265400329</v>
      </c>
      <c r="L65">
        <f>[1]F_Shares!L7/[1]F_Shares!L$5</f>
        <v>1.1648986620564123</v>
      </c>
      <c r="M65">
        <f>[1]F_Shares!M7/[1]F_Shares!M$5</f>
        <v>1.1220774421497288</v>
      </c>
      <c r="N65">
        <f>[1]F_Shares!N7/[1]F_Shares!N$5</f>
        <v>1.163693275874518</v>
      </c>
      <c r="O65">
        <f>[1]F_Shares!O7/[1]F_Shares!O$5</f>
        <v>1.1573646181698043</v>
      </c>
      <c r="P65">
        <f>[1]F_Shares!P7/[1]F_Shares!P$5</f>
        <v>1.1220829730792794</v>
      </c>
      <c r="Q65">
        <f>[1]F_Shares!Q7/[1]F_Shares!Q$5</f>
        <v>1.0611834122686237</v>
      </c>
      <c r="R65">
        <f>[1]F_Shares!R7/[1]F_Shares!R$5</f>
        <v>1.0696878394991902</v>
      </c>
      <c r="S65">
        <f>[1]F_Shares!S7/[1]F_Shares!S$5</f>
        <v>1.0598755431699178</v>
      </c>
      <c r="T65">
        <f>[1]F_Shares!T7/[1]F_Shares!T$5</f>
        <v>1.0069326184130234</v>
      </c>
      <c r="U65">
        <f>[1]F_Shares!U7/[1]F_Shares!U$5</f>
        <v>1.1110223077259138</v>
      </c>
      <c r="V65">
        <f>[1]F_Shares!V7/[1]F_Shares!V$5</f>
        <v>1.145021539109162</v>
      </c>
      <c r="W65">
        <f>[1]F_Shares!W7/[1]F_Shares!W$5</f>
        <v>1.1793209517833347</v>
      </c>
    </row>
    <row r="66" spans="1:23" x14ac:dyDescent="0.25">
      <c r="A66" s="2" t="s">
        <v>33</v>
      </c>
      <c r="B66" s="2" t="s">
        <v>34</v>
      </c>
      <c r="C66">
        <f>[1]F_Shares!C8/[1]F_Shares!C$5</f>
        <v>1.1826741773527272</v>
      </c>
      <c r="D66">
        <f>[1]F_Shares!D8/[1]F_Shares!D$5</f>
        <v>1.1264311695724991</v>
      </c>
      <c r="E66">
        <f>[1]F_Shares!E8/[1]F_Shares!E$5</f>
        <v>1.1014561062666839</v>
      </c>
      <c r="F66">
        <f>[1]F_Shares!F8/[1]F_Shares!F$5</f>
        <v>1.1642377122997341</v>
      </c>
      <c r="G66">
        <f>[1]F_Shares!G8/[1]F_Shares!G$5</f>
        <v>1.0992918840668131</v>
      </c>
      <c r="H66">
        <f>[1]F_Shares!H8/[1]F_Shares!H$5</f>
        <v>1.0996968587025151</v>
      </c>
      <c r="I66">
        <f>[1]F_Shares!I8/[1]F_Shares!I$5</f>
        <v>1.0651201129804739</v>
      </c>
      <c r="J66">
        <f>[1]F_Shares!J8/[1]F_Shares!J$5</f>
        <v>1.1113144324324167</v>
      </c>
      <c r="K66">
        <f>[1]F_Shares!K8/[1]F_Shares!K$5</f>
        <v>1.07356734672471</v>
      </c>
      <c r="L66">
        <f>[1]F_Shares!L8/[1]F_Shares!L$5</f>
        <v>0.99297442210075926</v>
      </c>
      <c r="M66">
        <f>[1]F_Shares!M8/[1]F_Shares!M$5</f>
        <v>0.9852942504913681</v>
      </c>
      <c r="N66">
        <f>[1]F_Shares!N8/[1]F_Shares!N$5</f>
        <v>0.94391508985423878</v>
      </c>
      <c r="O66">
        <f>[1]F_Shares!O8/[1]F_Shares!O$5</f>
        <v>0.91276861636163575</v>
      </c>
      <c r="P66">
        <f>[1]F_Shares!P8/[1]F_Shares!P$5</f>
        <v>1.017378270697511</v>
      </c>
      <c r="Q66">
        <f>[1]F_Shares!Q8/[1]F_Shares!Q$5</f>
        <v>0.95735065876854952</v>
      </c>
      <c r="R66">
        <f>[1]F_Shares!R8/[1]F_Shares!R$5</f>
        <v>0.94803489625211201</v>
      </c>
      <c r="S66">
        <f>[1]F_Shares!S8/[1]F_Shares!S$5</f>
        <v>0.96681850878742071</v>
      </c>
      <c r="T66">
        <f>[1]F_Shares!T8/[1]F_Shares!T$5</f>
        <v>1.017241462411252</v>
      </c>
      <c r="U66">
        <f>[1]F_Shares!U8/[1]F_Shares!U$5</f>
        <v>1.0608286226364045</v>
      </c>
      <c r="V66">
        <f>[1]F_Shares!V8/[1]F_Shares!V$5</f>
        <v>0.97327626951442725</v>
      </c>
      <c r="W66">
        <f>[1]F_Shares!W8/[1]F_Shares!W$5</f>
        <v>0.97298945807413906</v>
      </c>
    </row>
    <row r="67" spans="1:23" x14ac:dyDescent="0.25">
      <c r="A67" s="2" t="s">
        <v>35</v>
      </c>
      <c r="B67" s="2" t="s">
        <v>36</v>
      </c>
      <c r="C67">
        <f>[1]F_Shares!C9/[1]F_Shares!C$5</f>
        <v>0.83236624824417549</v>
      </c>
      <c r="D67">
        <f>[1]F_Shares!D9/[1]F_Shares!D$5</f>
        <v>0.79627991923275554</v>
      </c>
      <c r="E67">
        <f>[1]F_Shares!E9/[1]F_Shares!E$5</f>
        <v>0.82962204836133713</v>
      </c>
      <c r="F67">
        <f>[1]F_Shares!F9/[1]F_Shares!F$5</f>
        <v>0.77410094707058674</v>
      </c>
      <c r="G67">
        <f>[1]F_Shares!G9/[1]F_Shares!G$5</f>
        <v>0.76776203736880333</v>
      </c>
      <c r="H67">
        <f>[1]F_Shares!H9/[1]F_Shares!H$5</f>
        <v>0.7633688117360784</v>
      </c>
      <c r="I67">
        <f>[1]F_Shares!I9/[1]F_Shares!I$5</f>
        <v>0.74692307273623315</v>
      </c>
      <c r="J67">
        <f>[1]F_Shares!J9/[1]F_Shares!J$5</f>
        <v>0.70738823462110334</v>
      </c>
      <c r="K67">
        <f>[1]F_Shares!K9/[1]F_Shares!K$5</f>
        <v>0.6670976517292444</v>
      </c>
      <c r="L67">
        <f>[1]F_Shares!L9/[1]F_Shares!L$5</f>
        <v>0.65431197934931473</v>
      </c>
      <c r="M67">
        <f>[1]F_Shares!M9/[1]F_Shares!M$5</f>
        <v>0.60927351352361436</v>
      </c>
      <c r="N67">
        <f>[1]F_Shares!N9/[1]F_Shares!N$5</f>
        <v>0.67450358906471597</v>
      </c>
      <c r="O67">
        <f>[1]F_Shares!O9/[1]F_Shares!O$5</f>
        <v>0.76238505493230047</v>
      </c>
      <c r="P67">
        <f>[1]F_Shares!P9/[1]F_Shares!P$5</f>
        <v>0.65255477765454584</v>
      </c>
      <c r="Q67">
        <f>[1]F_Shares!Q9/[1]F_Shares!Q$5</f>
        <v>0.73845866395389315</v>
      </c>
      <c r="R67">
        <f>[1]F_Shares!R9/[1]F_Shares!R$5</f>
        <v>0.70493619390711271</v>
      </c>
      <c r="S67">
        <f>[1]F_Shares!S9/[1]F_Shares!S$5</f>
        <v>0.67338767945720868</v>
      </c>
      <c r="T67">
        <f>[1]F_Shares!T9/[1]F_Shares!T$5</f>
        <v>0.78983370671266295</v>
      </c>
      <c r="U67">
        <f>[1]F_Shares!U9/[1]F_Shares!U$5</f>
        <v>0</v>
      </c>
      <c r="V67">
        <f>[1]F_Shares!V9/[1]F_Shares!V$5</f>
        <v>0.67469273901966542</v>
      </c>
      <c r="W67">
        <f>[1]F_Shares!W9/[1]F_Shares!W$5</f>
        <v>0.68210837155270632</v>
      </c>
    </row>
    <row r="68" spans="1:23" x14ac:dyDescent="0.25">
      <c r="A68" s="2" t="s">
        <v>37</v>
      </c>
      <c r="B68" s="2" t="s">
        <v>38</v>
      </c>
      <c r="C68">
        <f>[1]F_Shares!C10/[1]F_Shares!C$5</f>
        <v>0.80834401829034597</v>
      </c>
      <c r="D68">
        <f>[1]F_Shares!D10/[1]F_Shares!D$5</f>
        <v>0.78341332119351159</v>
      </c>
      <c r="E68">
        <f>[1]F_Shares!E10/[1]F_Shares!E$5</f>
        <v>0.79543050398467841</v>
      </c>
      <c r="F68">
        <f>[1]F_Shares!F10/[1]F_Shares!F$5</f>
        <v>0.80428441945331919</v>
      </c>
      <c r="G68">
        <f>[1]F_Shares!G10/[1]F_Shares!G$5</f>
        <v>0.75944341102436963</v>
      </c>
      <c r="H68">
        <f>[1]F_Shares!H10/[1]F_Shares!H$5</f>
        <v>0.76699253377538712</v>
      </c>
      <c r="I68">
        <f>[1]F_Shares!I10/[1]F_Shares!I$5</f>
        <v>0.84745465423432931</v>
      </c>
      <c r="J68">
        <f>[1]F_Shares!J10/[1]F_Shares!J$5</f>
        <v>0.79243137080269865</v>
      </c>
      <c r="K68">
        <f>[1]F_Shares!K10/[1]F_Shares!K$5</f>
        <v>0.81142304191679726</v>
      </c>
      <c r="L68">
        <f>[1]F_Shares!L10/[1]F_Shares!L$5</f>
        <v>0.72821764172972148</v>
      </c>
      <c r="M68">
        <f>[1]F_Shares!M10/[1]F_Shares!M$5</f>
        <v>0.73978470633113513</v>
      </c>
      <c r="N68">
        <f>[1]F_Shares!N10/[1]F_Shares!N$5</f>
        <v>0.78009933673383292</v>
      </c>
      <c r="O68">
        <f>[1]F_Shares!O10/[1]F_Shares!O$5</f>
        <v>0.71800357114521629</v>
      </c>
      <c r="P68">
        <f>[1]F_Shares!P10/[1]F_Shares!P$5</f>
        <v>0.75533301558355426</v>
      </c>
      <c r="Q68">
        <f>[1]F_Shares!Q10/[1]F_Shares!Q$5</f>
        <v>0.70436590550343559</v>
      </c>
      <c r="R68">
        <f>[1]F_Shares!R10/[1]F_Shares!R$5</f>
        <v>0.75084866464933187</v>
      </c>
      <c r="S68">
        <f>[1]F_Shares!S10/[1]F_Shares!S$5</f>
        <v>0.64314348433867474</v>
      </c>
      <c r="T68">
        <f>[1]F_Shares!T10/[1]F_Shares!T$5</f>
        <v>0.66497361398569976</v>
      </c>
      <c r="U68">
        <f>[1]F_Shares!U10/[1]F_Shares!U$5</f>
        <v>0</v>
      </c>
      <c r="V68">
        <f>[1]F_Shares!V10/[1]F_Shares!V$5</f>
        <v>0.78307062656696591</v>
      </c>
      <c r="W68">
        <f>[1]F_Shares!W10/[1]F_Shares!W$5</f>
        <v>0.65121547857679662</v>
      </c>
    </row>
    <row r="69" spans="1:23" x14ac:dyDescent="0.25">
      <c r="A69" s="2" t="s">
        <v>39</v>
      </c>
      <c r="B69" s="2" t="s">
        <v>40</v>
      </c>
      <c r="C69">
        <f>[1]F_Shares!C11/[1]F_Shares!C$5</f>
        <v>1.087663124809362</v>
      </c>
      <c r="D69">
        <f>[1]F_Shares!D11/[1]F_Shares!D$5</f>
        <v>1.0479594931649443</v>
      </c>
      <c r="E69">
        <f>[1]F_Shares!E11/[1]F_Shares!E$5</f>
        <v>1.0267485582247577</v>
      </c>
      <c r="F69">
        <f>[1]F_Shares!F11/[1]F_Shares!F$5</f>
        <v>1.0143681587905713</v>
      </c>
      <c r="G69">
        <f>[1]F_Shares!G11/[1]F_Shares!G$5</f>
        <v>1.0225537295729232</v>
      </c>
      <c r="H69">
        <f>[1]F_Shares!H11/[1]F_Shares!H$5</f>
        <v>1.025801367018379</v>
      </c>
      <c r="I69">
        <f>[1]F_Shares!I11/[1]F_Shares!I$5</f>
        <v>1.0907309139310069</v>
      </c>
      <c r="J69">
        <f>[1]F_Shares!J11/[1]F_Shares!J$5</f>
        <v>1.0676496825068171</v>
      </c>
      <c r="K69">
        <f>[1]F_Shares!K11/[1]F_Shares!K$5</f>
        <v>1.1118357874294205</v>
      </c>
      <c r="L69">
        <f>[1]F_Shares!L11/[1]F_Shares!L$5</f>
        <v>1.081747662830052</v>
      </c>
      <c r="M69">
        <f>[1]F_Shares!M11/[1]F_Shares!M$5</f>
        <v>1.0848225959067375</v>
      </c>
      <c r="N69">
        <f>[1]F_Shares!N11/[1]F_Shares!N$5</f>
        <v>1.0848457941531193</v>
      </c>
      <c r="O69">
        <f>[1]F_Shares!O11/[1]F_Shares!O$5</f>
        <v>1.1218803668688608</v>
      </c>
      <c r="P69">
        <f>[1]F_Shares!P11/[1]F_Shares!P$5</f>
        <v>1.1320770760756991</v>
      </c>
      <c r="Q69">
        <f>[1]F_Shares!Q11/[1]F_Shares!Q$5</f>
        <v>1.0914491766232186</v>
      </c>
      <c r="R69">
        <f>[1]F_Shares!R11/[1]F_Shares!R$5</f>
        <v>1.0840423753369648</v>
      </c>
      <c r="S69">
        <f>[1]F_Shares!S11/[1]F_Shares!S$5</f>
        <v>1.0595882850709291</v>
      </c>
      <c r="T69">
        <f>[1]F_Shares!T11/[1]F_Shares!T$5</f>
        <v>1.1038698208457707</v>
      </c>
      <c r="U69">
        <f>[1]F_Shares!U11/[1]F_Shares!U$5</f>
        <v>1.0266779030349169</v>
      </c>
      <c r="V69">
        <f>[1]F_Shares!V11/[1]F_Shares!V$5</f>
        <v>1.0337160779055889</v>
      </c>
      <c r="W69">
        <f>[1]F_Shares!W11/[1]F_Shares!W$5</f>
        <v>1.0919746903585479</v>
      </c>
    </row>
    <row r="70" spans="1:23" x14ac:dyDescent="0.25">
      <c r="A70" s="12" t="s">
        <v>41</v>
      </c>
      <c r="B70" s="12" t="s">
        <v>42</v>
      </c>
      <c r="C70">
        <f>[1]F_Shares!C12/[1]F_Shares!C$5</f>
        <v>1.4780797305255788</v>
      </c>
      <c r="D70">
        <f>[1]F_Shares!D12/[1]F_Shares!D$5</f>
        <v>1.4822951359264434</v>
      </c>
      <c r="E70">
        <f>[1]F_Shares!E12/[1]F_Shares!E$5</f>
        <v>1.3957217541296709</v>
      </c>
      <c r="F70">
        <f>[1]F_Shares!F12/[1]F_Shares!F$5</f>
        <v>1.3688411599077792</v>
      </c>
      <c r="G70">
        <f>[1]F_Shares!G12/[1]F_Shares!G$5</f>
        <v>1.3873550134686206</v>
      </c>
      <c r="H70">
        <f>[1]F_Shares!H12/[1]F_Shares!H$5</f>
        <v>1.418347714890277</v>
      </c>
      <c r="I70">
        <f>[1]F_Shares!I12/[1]F_Shares!I$5</f>
        <v>1.488398141556089</v>
      </c>
      <c r="J70">
        <f>[1]F_Shares!J12/[1]F_Shares!J$5</f>
        <v>1.4584211699679461</v>
      </c>
      <c r="K70">
        <f>[1]F_Shares!K12/[1]F_Shares!K$5</f>
        <v>1.4792124224463596</v>
      </c>
      <c r="L70">
        <f>[1]F_Shares!L12/[1]F_Shares!L$5</f>
        <v>1.3975686448073803</v>
      </c>
      <c r="M70">
        <f>[1]F_Shares!M12/[1]F_Shares!M$5</f>
        <v>1.4204977530807674</v>
      </c>
      <c r="N70">
        <f>[1]F_Shares!N12/[1]F_Shares!N$5</f>
        <v>1.3988351475010803</v>
      </c>
      <c r="O70">
        <f>[1]F_Shares!O12/[1]F_Shares!O$5</f>
        <v>1.4134012236397044</v>
      </c>
      <c r="P70">
        <f>[1]F_Shares!P12/[1]F_Shares!P$5</f>
        <v>1.4068352907086761</v>
      </c>
      <c r="Q70">
        <f>[1]F_Shares!Q12/[1]F_Shares!Q$5</f>
        <v>1.4646563794402205</v>
      </c>
      <c r="R70">
        <f>[1]F_Shares!R12/[1]F_Shares!R$5</f>
        <v>1.4872824282293233</v>
      </c>
      <c r="S70">
        <f>[1]F_Shares!S12/[1]F_Shares!S$5</f>
        <v>1.3632168053004785</v>
      </c>
      <c r="T70">
        <f>[1]F_Shares!T12/[1]F_Shares!T$5</f>
        <v>1.4413330851705088</v>
      </c>
      <c r="U70">
        <f>[1]F_Shares!U12/[1]F_Shares!U$5</f>
        <v>1.3956421391308629</v>
      </c>
      <c r="V70">
        <f>[1]F_Shares!V12/[1]F_Shares!V$5</f>
        <v>1.3150327624788534</v>
      </c>
      <c r="W70">
        <f>[1]F_Shares!W12/[1]F_Shares!W$5</f>
        <v>1.3173867236665717</v>
      </c>
    </row>
    <row r="71" spans="1:23" x14ac:dyDescent="0.25">
      <c r="A71" s="2" t="s">
        <v>43</v>
      </c>
      <c r="B71" s="2" t="s">
        <v>44</v>
      </c>
      <c r="C71">
        <f>[1]F_Shares!C13/[1]F_Shares!C$5</f>
        <v>0.76856395313442183</v>
      </c>
      <c r="D71">
        <f>[1]F_Shares!D13/[1]F_Shares!D$5</f>
        <v>0.67671672302611985</v>
      </c>
      <c r="E71">
        <f>[1]F_Shares!E13/[1]F_Shares!E$5</f>
        <v>0.66709595355301743</v>
      </c>
      <c r="F71">
        <f>[1]F_Shares!F13/[1]F_Shares!F$5</f>
        <v>0.60776712790368048</v>
      </c>
      <c r="G71">
        <f>[1]F_Shares!G13/[1]F_Shares!G$5</f>
        <v>0.60548168885465303</v>
      </c>
      <c r="H71">
        <f>[1]F_Shares!H13/[1]F_Shares!H$5</f>
        <v>0.61742354946832922</v>
      </c>
      <c r="I71">
        <f>[1]F_Shares!I13/[1]F_Shares!I$5</f>
        <v>0.81044579327397315</v>
      </c>
      <c r="J71">
        <f>[1]F_Shares!J13/[1]F_Shares!J$5</f>
        <v>0.84650329342221775</v>
      </c>
      <c r="K71">
        <f>[1]F_Shares!K13/[1]F_Shares!K$5</f>
        <v>0.89189842185465817</v>
      </c>
      <c r="L71">
        <f>[1]F_Shares!L13/[1]F_Shares!L$5</f>
        <v>0.84691692539436092</v>
      </c>
      <c r="M71">
        <f>[1]F_Shares!M13/[1]F_Shares!M$5</f>
        <v>0.84362664354228012</v>
      </c>
      <c r="N71">
        <f>[1]F_Shares!N13/[1]F_Shares!N$5</f>
        <v>0.86434376097188559</v>
      </c>
      <c r="O71">
        <f>[1]F_Shares!O13/[1]F_Shares!O$5</f>
        <v>1.0173154205132855</v>
      </c>
      <c r="P71">
        <f>[1]F_Shares!P13/[1]F_Shares!P$5</f>
        <v>0.9542504796450626</v>
      </c>
      <c r="Q71">
        <f>[1]F_Shares!Q13/[1]F_Shares!Q$5</f>
        <v>0.69421963331534164</v>
      </c>
      <c r="R71">
        <f>[1]F_Shares!R13/[1]F_Shares!R$5</f>
        <v>0.79088173157075892</v>
      </c>
      <c r="S71">
        <f>[1]F_Shares!S13/[1]F_Shares!S$5</f>
        <v>0.84409440386771017</v>
      </c>
      <c r="T71">
        <f>[1]F_Shares!T13/[1]F_Shares!T$5</f>
        <v>0.85572851064484345</v>
      </c>
      <c r="U71">
        <f>[1]F_Shares!U13/[1]F_Shares!U$5</f>
        <v>0</v>
      </c>
      <c r="V71">
        <f>[1]F_Shares!V13/[1]F_Shares!V$5</f>
        <v>0.80146613568158342</v>
      </c>
      <c r="W71">
        <f>[1]F_Shares!W13/[1]F_Shares!W$5</f>
        <v>0.94527712998836533</v>
      </c>
    </row>
    <row r="72" spans="1:23" x14ac:dyDescent="0.25">
      <c r="A72" s="2" t="s">
        <v>45</v>
      </c>
      <c r="B72" s="2" t="s">
        <v>46</v>
      </c>
      <c r="C72">
        <f>[1]F_Shares!C14/[1]F_Shares!C$5</f>
        <v>0.74501094062823692</v>
      </c>
      <c r="D72">
        <f>[1]F_Shares!D14/[1]F_Shares!D$5</f>
        <v>0.7331307072668265</v>
      </c>
      <c r="E72">
        <f>[1]F_Shares!E14/[1]F_Shares!E$5</f>
        <v>0.76074496808592296</v>
      </c>
      <c r="F72">
        <f>[1]F_Shares!F14/[1]F_Shares!F$5</f>
        <v>0.69367671654433127</v>
      </c>
      <c r="G72">
        <f>[1]F_Shares!G14/[1]F_Shares!G$5</f>
        <v>0.7363193671848286</v>
      </c>
      <c r="H72">
        <f>[1]F_Shares!H14/[1]F_Shares!H$5</f>
        <v>0.67533281992326755</v>
      </c>
      <c r="I72">
        <f>[1]F_Shares!I14/[1]F_Shares!I$5</f>
        <v>0.79939874784399034</v>
      </c>
      <c r="J72">
        <f>[1]F_Shares!J14/[1]F_Shares!J$5</f>
        <v>0.7484860623794205</v>
      </c>
      <c r="K72">
        <f>[1]F_Shares!K14/[1]F_Shares!K$5</f>
        <v>0.81377742430691014</v>
      </c>
      <c r="L72">
        <f>[1]F_Shares!L14/[1]F_Shares!L$5</f>
        <v>0.83469834519822794</v>
      </c>
      <c r="M72">
        <f>[1]F_Shares!M14/[1]F_Shares!M$5</f>
        <v>0.80385522691260569</v>
      </c>
      <c r="N72">
        <f>[1]F_Shares!N14/[1]F_Shares!N$5</f>
        <v>0.82457443961879651</v>
      </c>
      <c r="O72">
        <f>[1]F_Shares!O14/[1]F_Shares!O$5</f>
        <v>0.82257991306483824</v>
      </c>
      <c r="P72">
        <f>[1]F_Shares!P14/[1]F_Shares!P$5</f>
        <v>0.94125221423189276</v>
      </c>
      <c r="Q72">
        <f>[1]F_Shares!Q14/[1]F_Shares!Q$5</f>
        <v>0.78923717269258942</v>
      </c>
      <c r="R72">
        <f>[1]F_Shares!R14/[1]F_Shares!R$5</f>
        <v>0.66853430801645408</v>
      </c>
      <c r="S72">
        <f>[1]F_Shares!S14/[1]F_Shares!S$5</f>
        <v>0.64879194104196858</v>
      </c>
      <c r="T72">
        <f>[1]F_Shares!T14/[1]F_Shares!T$5</f>
        <v>0.70745368545782883</v>
      </c>
      <c r="U72">
        <f>[1]F_Shares!U14/[1]F_Shares!U$5</f>
        <v>0</v>
      </c>
      <c r="V72">
        <f>[1]F_Shares!V14/[1]F_Shares!V$5</f>
        <v>0.74628426583059781</v>
      </c>
      <c r="W72">
        <f>[1]F_Shares!W14/[1]F_Shares!W$5</f>
        <v>0</v>
      </c>
    </row>
    <row r="73" spans="1:23" x14ac:dyDescent="0.25">
      <c r="A73" s="2" t="s">
        <v>47</v>
      </c>
      <c r="B73" s="2" t="s">
        <v>48</v>
      </c>
      <c r="C73">
        <f>[1]F_Shares!C15/[1]F_Shares!C$5</f>
        <v>0.80010608530914351</v>
      </c>
      <c r="D73">
        <f>[1]F_Shares!D15/[1]F_Shares!D$5</f>
        <v>0.72628306632515316</v>
      </c>
      <c r="E73">
        <f>[1]F_Shares!E15/[1]F_Shares!E$5</f>
        <v>0.73954381085712728</v>
      </c>
      <c r="F73">
        <f>[1]F_Shares!F15/[1]F_Shares!F$5</f>
        <v>0.84836822938664902</v>
      </c>
      <c r="G73">
        <f>[1]F_Shares!G15/[1]F_Shares!G$5</f>
        <v>0.78189120765100883</v>
      </c>
      <c r="H73">
        <f>[1]F_Shares!H15/[1]F_Shares!H$5</f>
        <v>0.78188005643894942</v>
      </c>
      <c r="I73">
        <f>[1]F_Shares!I15/[1]F_Shares!I$5</f>
        <v>1.0044480668518334</v>
      </c>
      <c r="J73">
        <f>[1]F_Shares!J15/[1]F_Shares!J$5</f>
        <v>0.96513064164379836</v>
      </c>
      <c r="K73">
        <f>[1]F_Shares!K15/[1]F_Shares!K$5</f>
        <v>0.98284836192802005</v>
      </c>
      <c r="L73">
        <f>[1]F_Shares!L15/[1]F_Shares!L$5</f>
        <v>1.0484464850751229</v>
      </c>
      <c r="M73">
        <f>[1]F_Shares!M15/[1]F_Shares!M$5</f>
        <v>1.0360932087674468</v>
      </c>
      <c r="N73">
        <f>[1]F_Shares!N15/[1]F_Shares!N$5</f>
        <v>1.1227660438770231</v>
      </c>
      <c r="O73">
        <f>[1]F_Shares!O15/[1]F_Shares!O$5</f>
        <v>1.0537714091502615</v>
      </c>
      <c r="P73">
        <f>[1]F_Shares!P15/[1]F_Shares!P$5</f>
        <v>1.1219481002005443</v>
      </c>
      <c r="Q73">
        <f>[1]F_Shares!Q15/[1]F_Shares!Q$5</f>
        <v>0.9844714990754565</v>
      </c>
      <c r="R73">
        <f>[1]F_Shares!R15/[1]F_Shares!R$5</f>
        <v>1.0145568605465296</v>
      </c>
      <c r="S73">
        <f>[1]F_Shares!S15/[1]F_Shares!S$5</f>
        <v>1.0987010834545849</v>
      </c>
      <c r="T73">
        <f>[1]F_Shares!T15/[1]F_Shares!T$5</f>
        <v>1.0519611534491948</v>
      </c>
      <c r="U73">
        <f>[1]F_Shares!U15/[1]F_Shares!U$5</f>
        <v>0</v>
      </c>
      <c r="V73">
        <f>[1]F_Shares!V15/[1]F_Shares!V$5</f>
        <v>1.0182337407423483</v>
      </c>
      <c r="W73">
        <f>[1]F_Shares!W15/[1]F_Shares!W$5</f>
        <v>1.1333899622076933</v>
      </c>
    </row>
    <row r="74" spans="1:23" x14ac:dyDescent="0.25">
      <c r="A74" s="2" t="s">
        <v>49</v>
      </c>
      <c r="B74" s="2" t="s">
        <v>50</v>
      </c>
      <c r="C74">
        <f>[1]F_Shares!C16/[1]F_Shares!C$5</f>
        <v>1.0976293469451475</v>
      </c>
      <c r="D74">
        <f>[1]F_Shares!D16/[1]F_Shares!D$5</f>
        <v>0.98049186487512918</v>
      </c>
      <c r="E74">
        <f>[1]F_Shares!E16/[1]F_Shares!E$5</f>
        <v>0.9930019133282334</v>
      </c>
      <c r="F74">
        <f>[1]F_Shares!F16/[1]F_Shares!F$5</f>
        <v>1.1091905921967269</v>
      </c>
      <c r="G74">
        <f>[1]F_Shares!G16/[1]F_Shares!G$5</f>
        <v>1.1078942328937127</v>
      </c>
      <c r="H74">
        <f>[1]F_Shares!H16/[1]F_Shares!H$5</f>
        <v>1.1079310532329436</v>
      </c>
      <c r="I74">
        <f>[1]F_Shares!I16/[1]F_Shares!I$5</f>
        <v>0.98693310937298018</v>
      </c>
      <c r="J74">
        <f>[1]F_Shares!J16/[1]F_Shares!J$5</f>
        <v>0.99485802822564395</v>
      </c>
      <c r="K74">
        <f>[1]F_Shares!K16/[1]F_Shares!K$5</f>
        <v>1.0956471933698984</v>
      </c>
      <c r="L74">
        <f>[1]F_Shares!L16/[1]F_Shares!L$5</f>
        <v>1.0893479110497104</v>
      </c>
      <c r="M74">
        <f>[1]F_Shares!M16/[1]F_Shares!M$5</f>
        <v>1.0192770268275357</v>
      </c>
      <c r="N74">
        <f>[1]F_Shares!N16/[1]F_Shares!N$5</f>
        <v>1.0191835722216325</v>
      </c>
      <c r="O74">
        <f>[1]F_Shares!O16/[1]F_Shares!O$5</f>
        <v>1.0671376370540957</v>
      </c>
      <c r="P74">
        <f>[1]F_Shares!P16/[1]F_Shares!P$5</f>
        <v>1.0680977302102983</v>
      </c>
      <c r="Q74">
        <f>[1]F_Shares!Q16/[1]F_Shares!Q$5</f>
        <v>1.0679565279621157</v>
      </c>
      <c r="R74">
        <f>[1]F_Shares!R16/[1]F_Shares!R$5</f>
        <v>0.97973414543513171</v>
      </c>
      <c r="S74">
        <f>[1]F_Shares!S16/[1]F_Shares!S$5</f>
        <v>1.0269381827463058</v>
      </c>
      <c r="T74">
        <f>[1]F_Shares!T16/[1]F_Shares!T$5</f>
        <v>1.0787125254264958</v>
      </c>
      <c r="U74">
        <f>[1]F_Shares!U16/[1]F_Shares!U$5</f>
        <v>0</v>
      </c>
      <c r="V74">
        <f>[1]F_Shares!V16/[1]F_Shares!V$5</f>
        <v>0.87764747451548508</v>
      </c>
      <c r="W74">
        <f>[1]F_Shares!W16/[1]F_Shares!W$5</f>
        <v>1.1298166451022544</v>
      </c>
    </row>
    <row r="75" spans="1:23" x14ac:dyDescent="0.25">
      <c r="A75" s="2" t="s">
        <v>51</v>
      </c>
      <c r="B75" s="2" t="s">
        <v>52</v>
      </c>
      <c r="C75">
        <f>[1]F_Shares!C17/[1]F_Shares!C$5</f>
        <v>0.92345704727808242</v>
      </c>
      <c r="D75">
        <f>[1]F_Shares!D17/[1]F_Shares!D$5</f>
        <v>0.85269118881139672</v>
      </c>
      <c r="E75">
        <f>[1]F_Shares!E17/[1]F_Shares!E$5</f>
        <v>0.85108308297339219</v>
      </c>
      <c r="F75">
        <f>[1]F_Shares!F17/[1]F_Shares!F$5</f>
        <v>0.78359962553318063</v>
      </c>
      <c r="G75">
        <f>[1]F_Shares!G17/[1]F_Shares!G$5</f>
        <v>0.81638793448922908</v>
      </c>
      <c r="H75">
        <f>[1]F_Shares!H17/[1]F_Shares!H$5</f>
        <v>0.79440933376942535</v>
      </c>
      <c r="I75">
        <f>[1]F_Shares!I17/[1]F_Shares!I$5</f>
        <v>0.81375523141669548</v>
      </c>
      <c r="J75">
        <f>[1]F_Shares!J17/[1]F_Shares!J$5</f>
        <v>0.83824526379638298</v>
      </c>
      <c r="K75">
        <f>[1]F_Shares!K17/[1]F_Shares!K$5</f>
        <v>0.88241671197882499</v>
      </c>
      <c r="L75">
        <f>[1]F_Shares!L17/[1]F_Shares!L$5</f>
        <v>0.80044490490099673</v>
      </c>
      <c r="M75">
        <f>[1]F_Shares!M17/[1]F_Shares!M$5</f>
        <v>0.88114410749418082</v>
      </c>
      <c r="N75">
        <f>[1]F_Shares!N17/[1]F_Shares!N$5</f>
        <v>0.83415707403370354</v>
      </c>
      <c r="O75">
        <f>[1]F_Shares!O17/[1]F_Shares!O$5</f>
        <v>0.88754803025768969</v>
      </c>
      <c r="P75">
        <f>[1]F_Shares!P17/[1]F_Shares!P$5</f>
        <v>0.88308912296810171</v>
      </c>
      <c r="Q75">
        <f>[1]F_Shares!Q17/[1]F_Shares!Q$5</f>
        <v>0.88824687539416258</v>
      </c>
      <c r="R75">
        <f>[1]F_Shares!R17/[1]F_Shares!R$5</f>
        <v>0.82184115134018898</v>
      </c>
      <c r="S75">
        <f>[1]F_Shares!S17/[1]F_Shares!S$5</f>
        <v>0.86161547852758258</v>
      </c>
      <c r="T75">
        <f>[1]F_Shares!T17/[1]F_Shares!T$5</f>
        <v>1.0439570651059373</v>
      </c>
      <c r="U75">
        <f>[1]F_Shares!U17/[1]F_Shares!U$5</f>
        <v>0</v>
      </c>
      <c r="V75">
        <f>[1]F_Shares!V17/[1]F_Shares!V$5</f>
        <v>0.96581085357560215</v>
      </c>
      <c r="W75">
        <f>[1]F_Shares!W17/[1]F_Shares!W$5</f>
        <v>0.90119397229819154</v>
      </c>
    </row>
    <row r="76" spans="1:23" x14ac:dyDescent="0.25">
      <c r="A76" s="2" t="s">
        <v>53</v>
      </c>
      <c r="B76" s="2" t="s">
        <v>54</v>
      </c>
      <c r="C76">
        <f>[1]F_Shares!C18/[1]F_Shares!C$5</f>
        <v>0.84141835863272629</v>
      </c>
      <c r="D76">
        <f>[1]F_Shares!D18/[1]F_Shares!D$5</f>
        <v>0.82871781654823562</v>
      </c>
      <c r="E76">
        <f>[1]F_Shares!E18/[1]F_Shares!E$5</f>
        <v>0.85814999228868161</v>
      </c>
      <c r="F76">
        <f>[1]F_Shares!F18/[1]F_Shares!F$5</f>
        <v>0.80336783130255318</v>
      </c>
      <c r="G76">
        <f>[1]F_Shares!G18/[1]F_Shares!G$5</f>
        <v>0.79659769967224725</v>
      </c>
      <c r="H76">
        <f>[1]F_Shares!H18/[1]F_Shares!H$5</f>
        <v>0.78532004639672737</v>
      </c>
      <c r="I76">
        <f>[1]F_Shares!I18/[1]F_Shares!I$5</f>
        <v>0.82954002101803781</v>
      </c>
      <c r="J76">
        <f>[1]F_Shares!J18/[1]F_Shares!J$5</f>
        <v>0.73356676336863158</v>
      </c>
      <c r="K76">
        <f>[1]F_Shares!K18/[1]F_Shares!K$5</f>
        <v>0.78117454288315247</v>
      </c>
      <c r="L76">
        <f>[1]F_Shares!L18/[1]F_Shares!L$5</f>
        <v>0.81245494579944932</v>
      </c>
      <c r="M76">
        <f>[1]F_Shares!M18/[1]F_Shares!M$5</f>
        <v>0.80615311962233549</v>
      </c>
      <c r="N76">
        <f>[1]F_Shares!N18/[1]F_Shares!N$5</f>
        <v>0.80710405325470702</v>
      </c>
      <c r="O76">
        <f>[1]F_Shares!O18/[1]F_Shares!O$5</f>
        <v>0.88350613509683729</v>
      </c>
      <c r="P76">
        <f>[1]F_Shares!P18/[1]F_Shares!P$5</f>
        <v>0.90418693934958405</v>
      </c>
      <c r="Q76">
        <f>[1]F_Shares!Q18/[1]F_Shares!Q$5</f>
        <v>0.80132489281486763</v>
      </c>
      <c r="R76">
        <f>[1]F_Shares!R18/[1]F_Shares!R$5</f>
        <v>0.80032351213545339</v>
      </c>
      <c r="S76">
        <f>[1]F_Shares!S18/[1]F_Shares!S$5</f>
        <v>0.81828466505050168</v>
      </c>
      <c r="T76">
        <f>[1]F_Shares!T18/[1]F_Shares!T$5</f>
        <v>0.72943810633506123</v>
      </c>
      <c r="U76">
        <f>[1]F_Shares!U18/[1]F_Shares!U$5</f>
        <v>0</v>
      </c>
      <c r="V76">
        <f>[1]F_Shares!V18/[1]F_Shares!V$5</f>
        <v>0.89879065045759976</v>
      </c>
      <c r="W76">
        <f>[1]F_Shares!W18/[1]F_Shares!W$5</f>
        <v>0.96245745020680729</v>
      </c>
    </row>
    <row r="77" spans="1:23" x14ac:dyDescent="0.25">
      <c r="A77" s="2" t="s">
        <v>55</v>
      </c>
      <c r="B77" s="2" t="s">
        <v>56</v>
      </c>
      <c r="C77">
        <f>[1]F_Shares!C19/[1]F_Shares!C$5</f>
        <v>1.4625417774560037</v>
      </c>
      <c r="D77">
        <f>[1]F_Shares!D19/[1]F_Shares!D$5</f>
        <v>1.4681001678576473</v>
      </c>
      <c r="E77">
        <f>[1]F_Shares!E19/[1]F_Shares!E$5</f>
        <v>1.4069518884999517</v>
      </c>
      <c r="F77">
        <f>[1]F_Shares!F19/[1]F_Shares!F$5</f>
        <v>1.4419583027871024</v>
      </c>
      <c r="G77">
        <f>[1]F_Shares!G19/[1]F_Shares!G$5</f>
        <v>1.4236730860053717</v>
      </c>
      <c r="H77">
        <f>[1]F_Shares!H19/[1]F_Shares!H$5</f>
        <v>1.4775952144751883</v>
      </c>
      <c r="I77">
        <f>[1]F_Shares!I19/[1]F_Shares!I$5</f>
        <v>0.73886715401241798</v>
      </c>
      <c r="J77">
        <f>[1]F_Shares!J19/[1]F_Shares!J$5</f>
        <v>0.70899242438685539</v>
      </c>
      <c r="K77">
        <f>[1]F_Shares!K19/[1]F_Shares!K$5</f>
        <v>0.72570705158852566</v>
      </c>
      <c r="L77">
        <f>[1]F_Shares!L19/[1]F_Shares!L$5</f>
        <v>0.68940446277430523</v>
      </c>
      <c r="M77">
        <f>[1]F_Shares!M19/[1]F_Shares!M$5</f>
        <v>0.71590995400329338</v>
      </c>
      <c r="N77">
        <f>[1]F_Shares!N19/[1]F_Shares!N$5</f>
        <v>0.71317000869667246</v>
      </c>
      <c r="O77">
        <f>[1]F_Shares!O19/[1]F_Shares!O$5</f>
        <v>0.68705776492650528</v>
      </c>
      <c r="P77">
        <f>[1]F_Shares!P19/[1]F_Shares!P$5</f>
        <v>0.7080991124260354</v>
      </c>
      <c r="Q77">
        <f>[1]F_Shares!Q19/[1]F_Shares!Q$5</f>
        <v>0.76107203216415487</v>
      </c>
      <c r="R77">
        <f>[1]F_Shares!R19/[1]F_Shares!R$5</f>
        <v>0.69296304099533168</v>
      </c>
      <c r="S77">
        <f>[1]F_Shares!S19/[1]F_Shares!S$5</f>
        <v>0.7662337251476985</v>
      </c>
      <c r="T77">
        <f>[1]F_Shares!T19/[1]F_Shares!T$5</f>
        <v>0.78623186376194953</v>
      </c>
      <c r="U77">
        <f>[1]F_Shares!U19/[1]F_Shares!U$5</f>
        <v>0.74633935911201743</v>
      </c>
      <c r="V77">
        <f>[1]F_Shares!V19/[1]F_Shares!V$5</f>
        <v>0.63717395608172589</v>
      </c>
      <c r="W77">
        <f>[1]F_Shares!W19/[1]F_Shares!W$5</f>
        <v>0.81894601091289043</v>
      </c>
    </row>
    <row r="78" spans="1:23" x14ac:dyDescent="0.25">
      <c r="A78" s="2" t="s">
        <v>57</v>
      </c>
      <c r="B78" s="2" t="s">
        <v>56</v>
      </c>
      <c r="C78">
        <f>[1]F_Shares!C20/[1]F_Shares!C$5</f>
        <v>1.4625417774560037</v>
      </c>
      <c r="D78">
        <f>[1]F_Shares!D20/[1]F_Shares!D$5</f>
        <v>1.4681001678576473</v>
      </c>
      <c r="E78">
        <f>[1]F_Shares!E20/[1]F_Shares!E$5</f>
        <v>1.4069518884999517</v>
      </c>
      <c r="F78">
        <f>[1]F_Shares!F20/[1]F_Shares!F$5</f>
        <v>1.4419583027871024</v>
      </c>
      <c r="G78">
        <f>[1]F_Shares!G20/[1]F_Shares!G$5</f>
        <v>1.4236730860053717</v>
      </c>
      <c r="H78">
        <f>[1]F_Shares!H20/[1]F_Shares!H$5</f>
        <v>1.4775952144751883</v>
      </c>
      <c r="I78">
        <f>[1]F_Shares!I20/[1]F_Shares!I$5</f>
        <v>0.73886715401241798</v>
      </c>
      <c r="J78">
        <f>[1]F_Shares!J20/[1]F_Shares!J$5</f>
        <v>0.70899242438685539</v>
      </c>
      <c r="K78">
        <f>[1]F_Shares!K20/[1]F_Shares!K$5</f>
        <v>0.72570705158852566</v>
      </c>
      <c r="L78">
        <f>[1]F_Shares!L20/[1]F_Shares!L$5</f>
        <v>0.68940446277430523</v>
      </c>
      <c r="M78">
        <f>[1]F_Shares!M20/[1]F_Shares!M$5</f>
        <v>0.71590995400329338</v>
      </c>
      <c r="N78">
        <f>[1]F_Shares!N20/[1]F_Shares!N$5</f>
        <v>0.71317000869667246</v>
      </c>
      <c r="O78">
        <f>[1]F_Shares!O20/[1]F_Shares!O$5</f>
        <v>0.68705776492650528</v>
      </c>
      <c r="P78">
        <f>[1]F_Shares!P20/[1]F_Shares!P$5</f>
        <v>0.7080991124260354</v>
      </c>
      <c r="Q78">
        <f>[1]F_Shares!Q20/[1]F_Shares!Q$5</f>
        <v>0.76107203216415487</v>
      </c>
      <c r="R78">
        <f>[1]F_Shares!R20/[1]F_Shares!R$5</f>
        <v>0.69296304099533168</v>
      </c>
      <c r="S78">
        <f>[1]F_Shares!S20/[1]F_Shares!S$5</f>
        <v>0.7662337251476985</v>
      </c>
      <c r="T78">
        <f>[1]F_Shares!T20/[1]F_Shares!T$5</f>
        <v>0.78623186376194953</v>
      </c>
      <c r="U78">
        <f>[1]F_Shares!U20/[1]F_Shares!U$5</f>
        <v>0.74633935911201743</v>
      </c>
      <c r="V78">
        <f>[1]F_Shares!V20/[1]F_Shares!V$5</f>
        <v>0.63717395608172589</v>
      </c>
      <c r="W78">
        <f>[1]F_Shares!W20/[1]F_Shares!W$5</f>
        <v>0.81894601091289043</v>
      </c>
    </row>
    <row r="79" spans="1:23" x14ac:dyDescent="0.25">
      <c r="A79" s="2" t="s">
        <v>58</v>
      </c>
      <c r="B79" s="2" t="s">
        <v>59</v>
      </c>
      <c r="C79">
        <f>[1]F_Shares!C21/[1]F_Shares!C$5</f>
        <v>0.77720621781468224</v>
      </c>
      <c r="D79">
        <f>[1]F_Shares!D21/[1]F_Shares!D$5</f>
        <v>0.80195407030567789</v>
      </c>
      <c r="E79">
        <f>[1]F_Shares!E21/[1]F_Shares!E$5</f>
        <v>0.83824411925763898</v>
      </c>
      <c r="F79">
        <f>[1]F_Shares!F21/[1]F_Shares!F$5</f>
        <v>0.80104846512563255</v>
      </c>
      <c r="G79">
        <f>[1]F_Shares!G21/[1]F_Shares!G$5</f>
        <v>0.82817080095352769</v>
      </c>
      <c r="H79">
        <f>[1]F_Shares!H21/[1]F_Shares!H$5</f>
        <v>0.82085609739860266</v>
      </c>
      <c r="I79">
        <f>[1]F_Shares!I21/[1]F_Shares!I$5</f>
        <v>0.68525542120149063</v>
      </c>
      <c r="J79">
        <f>[1]F_Shares!J21/[1]F_Shares!J$5</f>
        <v>0.71825620201171558</v>
      </c>
      <c r="K79">
        <f>[1]F_Shares!K21/[1]F_Shares!K$5</f>
        <v>0.78078972543783709</v>
      </c>
      <c r="L79">
        <f>[1]F_Shares!L21/[1]F_Shares!L$5</f>
        <v>0.69477094228233194</v>
      </c>
      <c r="M79">
        <f>[1]F_Shares!M21/[1]F_Shares!M$5</f>
        <v>0.72079888477348864</v>
      </c>
      <c r="N79">
        <f>[1]F_Shares!N21/[1]F_Shares!N$5</f>
        <v>0.72910786961209106</v>
      </c>
      <c r="O79">
        <f>[1]F_Shares!O21/[1]F_Shares!O$5</f>
        <v>0.7304177599697419</v>
      </c>
      <c r="P79">
        <f>[1]F_Shares!P21/[1]F_Shares!P$5</f>
        <v>0.71846901122674955</v>
      </c>
      <c r="Q79">
        <f>[1]F_Shares!Q21/[1]F_Shares!Q$5</f>
        <v>0.86767606227151317</v>
      </c>
      <c r="R79">
        <f>[1]F_Shares!R21/[1]F_Shares!R$5</f>
        <v>0.86019916422119203</v>
      </c>
      <c r="S79">
        <f>[1]F_Shares!S21/[1]F_Shares!S$5</f>
        <v>0.81487717388134417</v>
      </c>
      <c r="T79">
        <f>[1]F_Shares!T21/[1]F_Shares!T$5</f>
        <v>0.788299512893749</v>
      </c>
      <c r="U79">
        <f>[1]F_Shares!U21/[1]F_Shares!U$5</f>
        <v>0.68298939052546659</v>
      </c>
      <c r="V79">
        <f>[1]F_Shares!V21/[1]F_Shares!V$5</f>
        <v>0.75611859489899258</v>
      </c>
      <c r="W79">
        <f>[1]F_Shares!W21/[1]F_Shares!W$5</f>
        <v>0.74878420573543381</v>
      </c>
    </row>
    <row r="80" spans="1:23" x14ac:dyDescent="0.25">
      <c r="A80" s="2" t="s">
        <v>60</v>
      </c>
      <c r="B80" s="2" t="s">
        <v>59</v>
      </c>
      <c r="C80">
        <f>[1]F_Shares!C22/[1]F_Shares!C$5</f>
        <v>0.77720621781468224</v>
      </c>
      <c r="D80">
        <f>[1]F_Shares!D22/[1]F_Shares!D$5</f>
        <v>0.80195407030567789</v>
      </c>
      <c r="E80">
        <f>[1]F_Shares!E22/[1]F_Shares!E$5</f>
        <v>0.83824411925763898</v>
      </c>
      <c r="F80">
        <f>[1]F_Shares!F22/[1]F_Shares!F$5</f>
        <v>0.80104846512563255</v>
      </c>
      <c r="G80">
        <f>[1]F_Shares!G22/[1]F_Shares!G$5</f>
        <v>0.82817080095352769</v>
      </c>
      <c r="H80">
        <f>[1]F_Shares!H22/[1]F_Shares!H$5</f>
        <v>0.82085609739860266</v>
      </c>
      <c r="I80">
        <f>[1]F_Shares!I22/[1]F_Shares!I$5</f>
        <v>0.68525542120149063</v>
      </c>
      <c r="J80">
        <f>[1]F_Shares!J22/[1]F_Shares!J$5</f>
        <v>0.71825620201171558</v>
      </c>
      <c r="K80">
        <f>[1]F_Shares!K22/[1]F_Shares!K$5</f>
        <v>0.78078972543783709</v>
      </c>
      <c r="L80">
        <f>[1]F_Shares!L22/[1]F_Shares!L$5</f>
        <v>0.69477094228233194</v>
      </c>
      <c r="M80">
        <f>[1]F_Shares!M22/[1]F_Shares!M$5</f>
        <v>0.72079888477348864</v>
      </c>
      <c r="N80">
        <f>[1]F_Shares!N22/[1]F_Shares!N$5</f>
        <v>0.72910786961209106</v>
      </c>
      <c r="O80">
        <f>[1]F_Shares!O22/[1]F_Shares!O$5</f>
        <v>0.7304177599697419</v>
      </c>
      <c r="P80">
        <f>[1]F_Shares!P22/[1]F_Shares!P$5</f>
        <v>0.71846901122674955</v>
      </c>
      <c r="Q80">
        <f>[1]F_Shares!Q22/[1]F_Shares!Q$5</f>
        <v>0.86767606227151317</v>
      </c>
      <c r="R80">
        <f>[1]F_Shares!R22/[1]F_Shares!R$5</f>
        <v>0.86019916422119203</v>
      </c>
      <c r="S80">
        <f>[1]F_Shares!S22/[1]F_Shares!S$5</f>
        <v>0.81487717388134417</v>
      </c>
      <c r="T80">
        <f>[1]F_Shares!T22/[1]F_Shares!T$5</f>
        <v>0.788299512893749</v>
      </c>
      <c r="U80">
        <f>[1]F_Shares!U22/[1]F_Shares!U$5</f>
        <v>0.68298939052546659</v>
      </c>
      <c r="V80">
        <f>[1]F_Shares!V22/[1]F_Shares!V$5</f>
        <v>0.75611859489899258</v>
      </c>
      <c r="W80">
        <f>[1]F_Shares!W22/[1]F_Shares!W$5</f>
        <v>0.74878420573543381</v>
      </c>
    </row>
    <row r="81" spans="1:23" x14ac:dyDescent="0.25">
      <c r="A81" s="2" t="s">
        <v>61</v>
      </c>
      <c r="B81" s="2" t="s">
        <v>62</v>
      </c>
      <c r="C81">
        <f>[1]F_Shares!C23/[1]F_Shares!C$5</f>
        <v>1.0042742282764745</v>
      </c>
      <c r="D81">
        <f>[1]F_Shares!D23/[1]F_Shares!D$5</f>
        <v>1.0639972648932536</v>
      </c>
      <c r="E81">
        <f>[1]F_Shares!E23/[1]F_Shares!E$5</f>
        <v>1.0370308739034184</v>
      </c>
      <c r="F81">
        <f>[1]F_Shares!F23/[1]F_Shares!F$5</f>
        <v>1.0308289355570928</v>
      </c>
      <c r="G81">
        <f>[1]F_Shares!G23/[1]F_Shares!G$5</f>
        <v>1.0616723394881726</v>
      </c>
      <c r="H81">
        <f>[1]F_Shares!H23/[1]F_Shares!H$5</f>
        <v>1.0030525343001351</v>
      </c>
      <c r="I81">
        <f>[1]F_Shares!I23/[1]F_Shares!I$5</f>
        <v>0.8308807043565245</v>
      </c>
      <c r="J81">
        <f>[1]F_Shares!J23/[1]F_Shares!J$5</f>
        <v>0.8643465154735962</v>
      </c>
      <c r="K81">
        <f>[1]F_Shares!K23/[1]F_Shares!K$5</f>
        <v>0.76251776855543951</v>
      </c>
      <c r="L81">
        <f>[1]F_Shares!L23/[1]F_Shares!L$5</f>
        <v>0.86109237071148492</v>
      </c>
      <c r="M81">
        <f>[1]F_Shares!M23/[1]F_Shares!M$5</f>
        <v>0.6582820662736345</v>
      </c>
      <c r="N81">
        <f>[1]F_Shares!N23/[1]F_Shares!N$5</f>
        <v>0.68271714053079247</v>
      </c>
      <c r="O81">
        <f>[1]F_Shares!O23/[1]F_Shares!O$5</f>
        <v>0.6218247057579418</v>
      </c>
      <c r="P81">
        <f>[1]F_Shares!P23/[1]F_Shares!P$5</f>
        <v>0.62447176981198838</v>
      </c>
      <c r="Q81">
        <f>[1]F_Shares!Q23/[1]F_Shares!Q$5</f>
        <v>0.67148703423546519</v>
      </c>
      <c r="R81">
        <f>[1]F_Shares!R23/[1]F_Shares!R$5</f>
        <v>0.67516202540943171</v>
      </c>
      <c r="S81">
        <f>[1]F_Shares!S23/[1]F_Shares!S$5</f>
        <v>0.64913105776097368</v>
      </c>
      <c r="T81">
        <f>[1]F_Shares!T23/[1]F_Shares!T$5</f>
        <v>0</v>
      </c>
      <c r="U81">
        <f>[1]F_Shares!U23/[1]F_Shares!U$5</f>
        <v>0</v>
      </c>
      <c r="V81">
        <f>[1]F_Shares!V23/[1]F_Shares!V$5</f>
        <v>0</v>
      </c>
      <c r="W81">
        <f>[1]F_Shares!W23/[1]F_Shares!W$5</f>
        <v>0</v>
      </c>
    </row>
    <row r="82" spans="1:23" x14ac:dyDescent="0.25">
      <c r="A82" s="2" t="s">
        <v>63</v>
      </c>
      <c r="B82" s="2" t="s">
        <v>62</v>
      </c>
      <c r="C82">
        <f>[1]F_Shares!C24/[1]F_Shares!C$5</f>
        <v>1.0042742282764745</v>
      </c>
      <c r="D82">
        <f>[1]F_Shares!D24/[1]F_Shares!D$5</f>
        <v>1.0639972648932536</v>
      </c>
      <c r="E82">
        <f>[1]F_Shares!E24/[1]F_Shares!E$5</f>
        <v>1.0370308739034184</v>
      </c>
      <c r="F82">
        <f>[1]F_Shares!F24/[1]F_Shares!F$5</f>
        <v>1.0308289355570928</v>
      </c>
      <c r="G82">
        <f>[1]F_Shares!G24/[1]F_Shares!G$5</f>
        <v>1.0616723394881726</v>
      </c>
      <c r="H82">
        <f>[1]F_Shares!H24/[1]F_Shares!H$5</f>
        <v>1.0030525343001351</v>
      </c>
      <c r="I82">
        <f>[1]F_Shares!I24/[1]F_Shares!I$5</f>
        <v>0.8308807043565245</v>
      </c>
      <c r="J82">
        <f>[1]F_Shares!J24/[1]F_Shares!J$5</f>
        <v>0.8643465154735962</v>
      </c>
      <c r="K82">
        <f>[1]F_Shares!K24/[1]F_Shares!K$5</f>
        <v>0.76251776855543951</v>
      </c>
      <c r="L82">
        <f>[1]F_Shares!L24/[1]F_Shares!L$5</f>
        <v>0.86109237071148492</v>
      </c>
      <c r="M82">
        <f>[1]F_Shares!M24/[1]F_Shares!M$5</f>
        <v>0.6582820662736345</v>
      </c>
      <c r="N82">
        <f>[1]F_Shares!N24/[1]F_Shares!N$5</f>
        <v>0.68271714053079247</v>
      </c>
      <c r="O82">
        <f>[1]F_Shares!O24/[1]F_Shares!O$5</f>
        <v>0.6218247057579418</v>
      </c>
      <c r="P82">
        <f>[1]F_Shares!P24/[1]F_Shares!P$5</f>
        <v>0.62447176981198838</v>
      </c>
      <c r="Q82">
        <f>[1]F_Shares!Q24/[1]F_Shares!Q$5</f>
        <v>0.67148703423546519</v>
      </c>
      <c r="R82">
        <f>[1]F_Shares!R24/[1]F_Shares!R$5</f>
        <v>0.67516202540943171</v>
      </c>
      <c r="S82">
        <f>[1]F_Shares!S24/[1]F_Shares!S$5</f>
        <v>0.64913105776097368</v>
      </c>
      <c r="T82">
        <f>[1]F_Shares!T24/[1]F_Shares!T$5</f>
        <v>0</v>
      </c>
      <c r="U82">
        <f>[1]F_Shares!U24/[1]F_Shares!U$5</f>
        <v>0</v>
      </c>
      <c r="V82">
        <f>[1]F_Shares!V24/[1]F_Shares!V$5</f>
        <v>0</v>
      </c>
      <c r="W82">
        <f>[1]F_Shares!W24/[1]F_Shares!W$5</f>
        <v>0</v>
      </c>
    </row>
    <row r="83" spans="1:23" x14ac:dyDescent="0.25">
      <c r="A83" s="2" t="s">
        <v>64</v>
      </c>
      <c r="B83" s="2" t="s">
        <v>65</v>
      </c>
      <c r="C83">
        <f>[1]F_Shares!C25/[1]F_Shares!C$5</f>
        <v>1.517421138239756</v>
      </c>
      <c r="D83">
        <f>[1]F_Shares!D25/[1]F_Shares!D$5</f>
        <v>1.5517649685148116</v>
      </c>
      <c r="E83">
        <f>[1]F_Shares!E25/[1]F_Shares!E$5</f>
        <v>1.730103630313671</v>
      </c>
      <c r="F83">
        <f>[1]F_Shares!F25/[1]F_Shares!F$5</f>
        <v>1.6320796961412456</v>
      </c>
      <c r="G83">
        <f>[1]F_Shares!G25/[1]F_Shares!G$5</f>
        <v>1.5204932877306558</v>
      </c>
      <c r="H83">
        <f>[1]F_Shares!H25/[1]F_Shares!H$5</f>
        <v>1.5747053283103165</v>
      </c>
      <c r="I83">
        <f>[1]F_Shares!I25/[1]F_Shares!I$5</f>
        <v>1.1923503928377852</v>
      </c>
      <c r="J83">
        <f>[1]F_Shares!J25/[1]F_Shares!J$5</f>
        <v>1.2355200769403301</v>
      </c>
      <c r="K83">
        <f>[1]F_Shares!K25/[1]F_Shares!K$5</f>
        <v>1.2872394464980252</v>
      </c>
      <c r="L83">
        <f>[1]F_Shares!L25/[1]F_Shares!L$5</f>
        <v>1.2949976160891976</v>
      </c>
      <c r="M83">
        <f>[1]F_Shares!M25/[1]F_Shares!M$5</f>
        <v>1.178502204589301</v>
      </c>
      <c r="N83">
        <f>[1]F_Shares!N25/[1]F_Shares!N$5</f>
        <v>1.1451411521024346</v>
      </c>
      <c r="O83">
        <f>[1]F_Shares!O25/[1]F_Shares!O$5</f>
        <v>1.1483551394244658</v>
      </c>
      <c r="P83">
        <f>[1]F_Shares!P25/[1]F_Shares!P$5</f>
        <v>1.0818461475153838</v>
      </c>
      <c r="Q83">
        <f>[1]F_Shares!Q25/[1]F_Shares!Q$5</f>
        <v>1.2060269136561748</v>
      </c>
      <c r="R83">
        <f>[1]F_Shares!R25/[1]F_Shares!R$5</f>
        <v>1.2694846861727749</v>
      </c>
      <c r="S83">
        <f>[1]F_Shares!S25/[1]F_Shares!S$5</f>
        <v>1.1893850419561709</v>
      </c>
      <c r="T83">
        <f>[1]F_Shares!T25/[1]F_Shares!T$5</f>
        <v>1.2086981790795088</v>
      </c>
      <c r="U83">
        <f>[1]F_Shares!U25/[1]F_Shares!U$5</f>
        <v>1.1890268550302723</v>
      </c>
      <c r="V83">
        <f>[1]F_Shares!V25/[1]F_Shares!V$5</f>
        <v>1.2616618102862547</v>
      </c>
      <c r="W83">
        <f>[1]F_Shares!W25/[1]F_Shares!W$5</f>
        <v>1.290464032996776</v>
      </c>
    </row>
    <row r="84" spans="1:23" x14ac:dyDescent="0.25">
      <c r="A84" s="2" t="s">
        <v>66</v>
      </c>
      <c r="B84" s="2" t="s">
        <v>65</v>
      </c>
      <c r="C84">
        <f>[1]F_Shares!C26/[1]F_Shares!C$5</f>
        <v>1.517421138239756</v>
      </c>
      <c r="D84">
        <f>[1]F_Shares!D26/[1]F_Shares!D$5</f>
        <v>1.5517649685148116</v>
      </c>
      <c r="E84">
        <f>[1]F_Shares!E26/[1]F_Shares!E$5</f>
        <v>1.730103630313671</v>
      </c>
      <c r="F84">
        <f>[1]F_Shares!F26/[1]F_Shares!F$5</f>
        <v>1.6320796961412456</v>
      </c>
      <c r="G84">
        <f>[1]F_Shares!G26/[1]F_Shares!G$5</f>
        <v>1.5204932877306558</v>
      </c>
      <c r="H84">
        <f>[1]F_Shares!H26/[1]F_Shares!H$5</f>
        <v>1.5747053283103165</v>
      </c>
      <c r="I84">
        <f>[1]F_Shares!I26/[1]F_Shares!I$5</f>
        <v>1.1923503928377852</v>
      </c>
      <c r="J84">
        <f>[1]F_Shares!J26/[1]F_Shares!J$5</f>
        <v>1.2355200769403301</v>
      </c>
      <c r="K84">
        <f>[1]F_Shares!K26/[1]F_Shares!K$5</f>
        <v>1.2872394464980252</v>
      </c>
      <c r="L84">
        <f>[1]F_Shares!L26/[1]F_Shares!L$5</f>
        <v>1.2949976160891976</v>
      </c>
      <c r="M84">
        <f>[1]F_Shares!M26/[1]F_Shares!M$5</f>
        <v>1.178502204589301</v>
      </c>
      <c r="N84">
        <f>[1]F_Shares!N26/[1]F_Shares!N$5</f>
        <v>1.1451411521024346</v>
      </c>
      <c r="O84">
        <f>[1]F_Shares!O26/[1]F_Shares!O$5</f>
        <v>1.1483551394244658</v>
      </c>
      <c r="P84">
        <f>[1]F_Shares!P26/[1]F_Shares!P$5</f>
        <v>1.0818461475153838</v>
      </c>
      <c r="Q84">
        <f>[1]F_Shares!Q26/[1]F_Shares!Q$5</f>
        <v>1.2060269136561748</v>
      </c>
      <c r="R84">
        <f>[1]F_Shares!R26/[1]F_Shares!R$5</f>
        <v>1.2694846861727749</v>
      </c>
      <c r="S84">
        <f>[1]F_Shares!S26/[1]F_Shares!S$5</f>
        <v>1.1893850419561709</v>
      </c>
      <c r="T84">
        <f>[1]F_Shares!T26/[1]F_Shares!T$5</f>
        <v>1.2086981790795088</v>
      </c>
      <c r="U84">
        <f>[1]F_Shares!U26/[1]F_Shares!U$5</f>
        <v>1.1890268550302723</v>
      </c>
      <c r="V84">
        <f>[1]F_Shares!V26/[1]F_Shares!V$5</f>
        <v>1.2616618102862547</v>
      </c>
      <c r="W84">
        <f>[1]F_Shares!W26/[1]F_Shares!W$5</f>
        <v>1.290464032996776</v>
      </c>
    </row>
    <row r="85" spans="1:23" x14ac:dyDescent="0.25">
      <c r="A85" s="2" t="s">
        <v>67</v>
      </c>
      <c r="B85" s="2" t="s">
        <v>68</v>
      </c>
      <c r="C85">
        <f>[1]F_Shares!C27/[1]F_Shares!C$5</f>
        <v>1.3519628657235518</v>
      </c>
      <c r="D85">
        <f>[1]F_Shares!D27/[1]F_Shares!D$5</f>
        <v>1.3415077717179134</v>
      </c>
      <c r="E85">
        <f>[1]F_Shares!E27/[1]F_Shares!E$5</f>
        <v>1.3427512058991982</v>
      </c>
      <c r="F85">
        <f>[1]F_Shares!F27/[1]F_Shares!F$5</f>
        <v>1.3254848342940153</v>
      </c>
      <c r="G85">
        <f>[1]F_Shares!G27/[1]F_Shares!G$5</f>
        <v>1.3054803330017646</v>
      </c>
      <c r="H85">
        <f>[1]F_Shares!H27/[1]F_Shares!H$5</f>
        <v>1.3017439329227467</v>
      </c>
      <c r="I85">
        <f>[1]F_Shares!I27/[1]F_Shares!I$5</f>
        <v>1.5900680192626662</v>
      </c>
      <c r="J85">
        <f>[1]F_Shares!J27/[1]F_Shares!J$5</f>
        <v>1.555446143399287</v>
      </c>
      <c r="K85">
        <f>[1]F_Shares!K27/[1]F_Shares!K$5</f>
        <v>1.5358855658267452</v>
      </c>
      <c r="L85">
        <f>[1]F_Shares!L27/[1]F_Shares!L$5</f>
        <v>1.6444814981278733</v>
      </c>
      <c r="M85">
        <f>[1]F_Shares!M27/[1]F_Shares!M$5</f>
        <v>1.6510590489233881</v>
      </c>
      <c r="N85">
        <f>[1]F_Shares!N27/[1]F_Shares!N$5</f>
        <v>1.6513339087950041</v>
      </c>
      <c r="O85">
        <f>[1]F_Shares!O27/[1]F_Shares!O$5</f>
        <v>1.6540080249894449</v>
      </c>
      <c r="P85">
        <f>[1]F_Shares!P27/[1]F_Shares!P$5</f>
        <v>1.6151006427711587</v>
      </c>
      <c r="Q85">
        <f>[1]F_Shares!Q27/[1]F_Shares!Q$5</f>
        <v>1.6431175859411145</v>
      </c>
      <c r="R85">
        <f>[1]F_Shares!R27/[1]F_Shares!R$5</f>
        <v>1.700180593689069</v>
      </c>
      <c r="S85">
        <f>[1]F_Shares!S27/[1]F_Shares!S$5</f>
        <v>1.7556997309370648</v>
      </c>
      <c r="T85">
        <f>[1]F_Shares!T27/[1]F_Shares!T$5</f>
        <v>1.7968759440003865</v>
      </c>
      <c r="U85">
        <f>[1]F_Shares!U27/[1]F_Shares!U$5</f>
        <v>1.7124771125193403</v>
      </c>
      <c r="V85">
        <f>[1]F_Shares!V27/[1]F_Shares!V$5</f>
        <v>1.5416912440833896</v>
      </c>
      <c r="W85">
        <f>[1]F_Shares!W27/[1]F_Shares!W$5</f>
        <v>1.6131802230958139</v>
      </c>
    </row>
    <row r="86" spans="1:23" x14ac:dyDescent="0.25">
      <c r="A86" s="2" t="s">
        <v>69</v>
      </c>
      <c r="B86" s="2" t="s">
        <v>70</v>
      </c>
      <c r="C86">
        <f>[1]F_Shares!C28/[1]F_Shares!C$5</f>
        <v>1.6506078439760192</v>
      </c>
      <c r="D86">
        <f>[1]F_Shares!D28/[1]F_Shares!D$5</f>
        <v>1.6515206356425931</v>
      </c>
      <c r="E86">
        <f>[1]F_Shares!E28/[1]F_Shares!E$5</f>
        <v>1.6454803840931134</v>
      </c>
      <c r="F86">
        <f>[1]F_Shares!F28/[1]F_Shares!F$5</f>
        <v>1.6272474714840475</v>
      </c>
      <c r="G86">
        <f>[1]F_Shares!G28/[1]F_Shares!G$5</f>
        <v>1.5888581557450807</v>
      </c>
      <c r="H86">
        <f>[1]F_Shares!H28/[1]F_Shares!H$5</f>
        <v>1.5876942738575597</v>
      </c>
      <c r="I86">
        <f>[1]F_Shares!I28/[1]F_Shares!I$5</f>
        <v>2.0407161645906142</v>
      </c>
      <c r="J86">
        <f>[1]F_Shares!J28/[1]F_Shares!J$5</f>
        <v>1.9614040512670545</v>
      </c>
      <c r="K86">
        <f>[1]F_Shares!K28/[1]F_Shares!K$5</f>
        <v>1.8870902949330659</v>
      </c>
      <c r="L86">
        <f>[1]F_Shares!L28/[1]F_Shares!L$5</f>
        <v>2.0416168349759074</v>
      </c>
      <c r="M86">
        <f>[1]F_Shares!M28/[1]F_Shares!M$5</f>
        <v>2.0445130620570331</v>
      </c>
      <c r="N86">
        <f>[1]F_Shares!N28/[1]F_Shares!N$5</f>
        <v>2.0682614751858464</v>
      </c>
      <c r="O86">
        <f>[1]F_Shares!O28/[1]F_Shares!O$5</f>
        <v>2.100313293759978</v>
      </c>
      <c r="P86">
        <f>[1]F_Shares!P28/[1]F_Shares!P$5</f>
        <v>2.0339968191530686</v>
      </c>
      <c r="Q86">
        <f>[1]F_Shares!Q28/[1]F_Shares!Q$5</f>
        <v>2.1002077906854373</v>
      </c>
      <c r="R86">
        <f>[1]F_Shares!R28/[1]F_Shares!R$5</f>
        <v>2.2003165289468178</v>
      </c>
      <c r="S86">
        <f>[1]F_Shares!S28/[1]F_Shares!S$5</f>
        <v>2.2404040509192584</v>
      </c>
      <c r="T86">
        <f>[1]F_Shares!T28/[1]F_Shares!T$5</f>
        <v>2.2635699783280168</v>
      </c>
      <c r="U86">
        <f>[1]F_Shares!U28/[1]F_Shares!U$5</f>
        <v>2.1897713073048855</v>
      </c>
      <c r="V86">
        <f>[1]F_Shares!V28/[1]F_Shares!V$5</f>
        <v>1.975002920046655</v>
      </c>
      <c r="W86">
        <f>[1]F_Shares!W28/[1]F_Shares!W$5</f>
        <v>1.9572868022856529</v>
      </c>
    </row>
    <row r="87" spans="1:23" x14ac:dyDescent="0.25">
      <c r="A87" s="2" t="s">
        <v>71</v>
      </c>
      <c r="B87" s="2" t="s">
        <v>72</v>
      </c>
      <c r="C87">
        <f>[1]F_Shares!C29/[1]F_Shares!C$5</f>
        <v>0.94995380463771395</v>
      </c>
      <c r="D87">
        <f>[1]F_Shares!D29/[1]F_Shares!D$5</f>
        <v>0.86480938670151075</v>
      </c>
      <c r="E87">
        <f>[1]F_Shares!E29/[1]F_Shares!E$5</f>
        <v>0.87315873744367534</v>
      </c>
      <c r="F87">
        <f>[1]F_Shares!F29/[1]F_Shares!F$5</f>
        <v>0.94382659862689189</v>
      </c>
      <c r="G87">
        <f>[1]F_Shares!G29/[1]F_Shares!G$5</f>
        <v>0.8618025690096589</v>
      </c>
      <c r="H87">
        <f>[1]F_Shares!H29/[1]F_Shares!H$5</f>
        <v>0.91142754318618058</v>
      </c>
      <c r="I87">
        <f>[1]F_Shares!I29/[1]F_Shares!I$5</f>
        <v>0.90248890838290785</v>
      </c>
      <c r="J87">
        <f>[1]F_Shares!J29/[1]F_Shares!J$5</f>
        <v>0.88419360486325937</v>
      </c>
      <c r="K87">
        <f>[1]F_Shares!K29/[1]F_Shares!K$5</f>
        <v>0.94551181927144201</v>
      </c>
      <c r="L87">
        <f>[1]F_Shares!L29/[1]F_Shares!L$5</f>
        <v>0.86413416529393983</v>
      </c>
      <c r="M87">
        <f>[1]F_Shares!M29/[1]F_Shares!M$5</f>
        <v>0.89638609792966839</v>
      </c>
      <c r="N87">
        <f>[1]F_Shares!N29/[1]F_Shares!N$5</f>
        <v>1.0009466157701719</v>
      </c>
      <c r="O87">
        <f>[1]F_Shares!O29/[1]F_Shares!O$5</f>
        <v>0.89860281042170143</v>
      </c>
      <c r="P87">
        <f>[1]F_Shares!P29/[1]F_Shares!P$5</f>
        <v>0.9759343982630273</v>
      </c>
      <c r="Q87">
        <f>[1]F_Shares!Q29/[1]F_Shares!Q$5</f>
        <v>0.8998599567033172</v>
      </c>
      <c r="R87">
        <f>[1]F_Shares!R29/[1]F_Shares!R$5</f>
        <v>0.8773950648261305</v>
      </c>
      <c r="S87">
        <f>[1]F_Shares!S29/[1]F_Shares!S$5</f>
        <v>0.97304234856159733</v>
      </c>
      <c r="T87">
        <f>[1]F_Shares!T29/[1]F_Shares!T$5</f>
        <v>1.0743573822007713</v>
      </c>
      <c r="U87">
        <f>[1]F_Shares!U29/[1]F_Shares!U$5</f>
        <v>0</v>
      </c>
      <c r="V87">
        <f>[1]F_Shares!V29/[1]F_Shares!V$5</f>
        <v>0.8146530990516293</v>
      </c>
      <c r="W87">
        <f>[1]F_Shares!W29/[1]F_Shares!W$5</f>
        <v>1.0999549645043114</v>
      </c>
    </row>
    <row r="88" spans="1:23" x14ac:dyDescent="0.25">
      <c r="A88" s="2" t="s">
        <v>73</v>
      </c>
      <c r="B88" s="2" t="s">
        <v>74</v>
      </c>
      <c r="C88">
        <f>[1]F_Shares!C30/[1]F_Shares!C$5</f>
        <v>0.73363266243497294</v>
      </c>
      <c r="D88">
        <f>[1]F_Shares!D30/[1]F_Shares!D$5</f>
        <v>0.74509933518146387</v>
      </c>
      <c r="E88">
        <f>[1]F_Shares!E30/[1]F_Shares!E$5</f>
        <v>0.7821995914852391</v>
      </c>
      <c r="F88">
        <f>[1]F_Shares!F30/[1]F_Shares!F$5</f>
        <v>0.69847396883906598</v>
      </c>
      <c r="G88">
        <f>[1]F_Shares!G30/[1]F_Shares!G$5</f>
        <v>0.78241819043678396</v>
      </c>
      <c r="H88">
        <f>[1]F_Shares!H30/[1]F_Shares!H$5</f>
        <v>0.72940346948424339</v>
      </c>
      <c r="I88">
        <f>[1]F_Shares!I30/[1]F_Shares!I$5</f>
        <v>0.7293533689597278</v>
      </c>
      <c r="J88">
        <f>[1]F_Shares!J30/[1]F_Shares!J$5</f>
        <v>0.81558998639648073</v>
      </c>
      <c r="K88">
        <f>[1]F_Shares!K30/[1]F_Shares!K$5</f>
        <v>0.91541719695920509</v>
      </c>
      <c r="L88">
        <f>[1]F_Shares!L30/[1]F_Shares!L$5</f>
        <v>1.0484368517616816</v>
      </c>
      <c r="M88">
        <f>[1]F_Shares!M30/[1]F_Shares!M$5</f>
        <v>1.0335170172786705</v>
      </c>
      <c r="N88">
        <f>[1]F_Shares!N30/[1]F_Shares!N$5</f>
        <v>0.85740362216935762</v>
      </c>
      <c r="O88">
        <f>[1]F_Shares!O30/[1]F_Shares!O$5</f>
        <v>0.87123902469807346</v>
      </c>
      <c r="P88">
        <f>[1]F_Shares!P30/[1]F_Shares!P$5</f>
        <v>0.80089388266471595</v>
      </c>
      <c r="Q88">
        <f>[1]F_Shares!Q30/[1]F_Shares!Q$5</f>
        <v>0.7657971216642574</v>
      </c>
      <c r="R88">
        <f>[1]F_Shares!R30/[1]F_Shares!R$5</f>
        <v>0.73532148850914203</v>
      </c>
      <c r="S88">
        <f>[1]F_Shares!S30/[1]F_Shares!S$5</f>
        <v>0.78573164046961574</v>
      </c>
      <c r="T88">
        <f>[1]F_Shares!T30/[1]F_Shares!T$5</f>
        <v>0.83742942362647654</v>
      </c>
      <c r="U88">
        <f>[1]F_Shares!U30/[1]F_Shares!U$5</f>
        <v>0</v>
      </c>
      <c r="V88">
        <f>[1]F_Shares!V30/[1]F_Shares!V$5</f>
        <v>0.72774984607968862</v>
      </c>
      <c r="W88">
        <f>[1]F_Shares!W30/[1]F_Shares!W$5</f>
        <v>0.8266340500117163</v>
      </c>
    </row>
    <row r="89" spans="1:23" x14ac:dyDescent="0.25">
      <c r="A89" s="2" t="s">
        <v>75</v>
      </c>
      <c r="B89" s="2" t="s">
        <v>76</v>
      </c>
      <c r="C89">
        <f>[1]F_Shares!C31/[1]F_Shares!C$5</f>
        <v>0.58342082296875286</v>
      </c>
      <c r="D89">
        <f>[1]F_Shares!D31/[1]F_Shares!D$5</f>
        <v>0.69868748241227796</v>
      </c>
      <c r="E89">
        <f>[1]F_Shares!E31/[1]F_Shares!E$5</f>
        <v>0.81486428639834529</v>
      </c>
      <c r="F89">
        <f>[1]F_Shares!F31/[1]F_Shares!F$5</f>
        <v>0.73942352156626101</v>
      </c>
      <c r="G89">
        <f>[1]F_Shares!G31/[1]F_Shares!G$5</f>
        <v>0.80612762533927995</v>
      </c>
      <c r="H89">
        <f>[1]F_Shares!H31/[1]F_Shares!H$5</f>
        <v>0.7210016928554156</v>
      </c>
      <c r="I89">
        <f>[1]F_Shares!I31/[1]F_Shares!I$5</f>
        <v>0.47859760587336608</v>
      </c>
      <c r="J89">
        <f>[1]F_Shares!J31/[1]F_Shares!J$5</f>
        <v>0.57170741913422818</v>
      </c>
      <c r="K89">
        <f>[1]F_Shares!K31/[1]F_Shares!K$5</f>
        <v>0.52615176983154921</v>
      </c>
      <c r="L89">
        <f>[1]F_Shares!L31/[1]F_Shares!L$5</f>
        <v>0.544750210782733</v>
      </c>
      <c r="M89">
        <f>[1]F_Shares!M31/[1]F_Shares!M$5</f>
        <v>0.57045167652802453</v>
      </c>
      <c r="N89">
        <f>[1]F_Shares!N31/[1]F_Shares!N$5</f>
        <v>0.47092945883064141</v>
      </c>
      <c r="O89">
        <f>[1]F_Shares!O31/[1]F_Shares!O$5</f>
        <v>0.46643277625733481</v>
      </c>
      <c r="P89">
        <f>[1]F_Shares!P31/[1]F_Shares!P$5</f>
        <v>0.47647701770533851</v>
      </c>
      <c r="Q89">
        <f>[1]F_Shares!Q31/[1]F_Shares!Q$5</f>
        <v>0.5355422314945727</v>
      </c>
      <c r="R89">
        <f>[1]F_Shares!R31/[1]F_Shares!R$5</f>
        <v>0.51703637748682696</v>
      </c>
      <c r="S89">
        <f>[1]F_Shares!S31/[1]F_Shares!S$5</f>
        <v>0.4760021771086454</v>
      </c>
      <c r="T89">
        <f>[1]F_Shares!T31/[1]F_Shares!T$5</f>
        <v>0.56188487238060181</v>
      </c>
      <c r="U89">
        <f>[1]F_Shares!U31/[1]F_Shares!U$5</f>
        <v>0</v>
      </c>
      <c r="V89">
        <f>[1]F_Shares!V31/[1]F_Shares!V$5</f>
        <v>0.58096496873997305</v>
      </c>
      <c r="W89">
        <f>[1]F_Shares!W31/[1]F_Shares!W$5</f>
        <v>0.51107327281633874</v>
      </c>
    </row>
    <row r="90" spans="1:23" x14ac:dyDescent="0.25">
      <c r="A90" s="2" t="s">
        <v>77</v>
      </c>
      <c r="B90" s="2" t="s">
        <v>76</v>
      </c>
      <c r="C90">
        <f>[1]F_Shares!C32/[1]F_Shares!C$5</f>
        <v>0.58342082296875286</v>
      </c>
      <c r="D90">
        <f>[1]F_Shares!D32/[1]F_Shares!D$5</f>
        <v>0.69868748241227796</v>
      </c>
      <c r="E90">
        <f>[1]F_Shares!E32/[1]F_Shares!E$5</f>
        <v>0.81486428639834529</v>
      </c>
      <c r="F90">
        <f>[1]F_Shares!F32/[1]F_Shares!F$5</f>
        <v>0.73942352156626101</v>
      </c>
      <c r="G90">
        <f>[1]F_Shares!G32/[1]F_Shares!G$5</f>
        <v>0.80612762533927995</v>
      </c>
      <c r="H90">
        <f>[1]F_Shares!H32/[1]F_Shares!H$5</f>
        <v>0.7210016928554156</v>
      </c>
      <c r="I90">
        <f>[1]F_Shares!I32/[1]F_Shares!I$5</f>
        <v>0.47859760587336608</v>
      </c>
      <c r="J90">
        <f>[1]F_Shares!J32/[1]F_Shares!J$5</f>
        <v>0.57170741913422818</v>
      </c>
      <c r="K90">
        <f>[1]F_Shares!K32/[1]F_Shares!K$5</f>
        <v>0.52615176983154921</v>
      </c>
      <c r="L90">
        <f>[1]F_Shares!L32/[1]F_Shares!L$5</f>
        <v>0.544750210782733</v>
      </c>
      <c r="M90">
        <f>[1]F_Shares!M32/[1]F_Shares!M$5</f>
        <v>0.57045167652802453</v>
      </c>
      <c r="N90">
        <f>[1]F_Shares!N32/[1]F_Shares!N$5</f>
        <v>0.47092945883064141</v>
      </c>
      <c r="O90">
        <f>[1]F_Shares!O32/[1]F_Shares!O$5</f>
        <v>0.46643277625733481</v>
      </c>
      <c r="P90">
        <f>[1]F_Shares!P32/[1]F_Shares!P$5</f>
        <v>0.47647701770533851</v>
      </c>
      <c r="Q90">
        <f>[1]F_Shares!Q32/[1]F_Shares!Q$5</f>
        <v>0.5355422314945727</v>
      </c>
      <c r="R90">
        <f>[1]F_Shares!R32/[1]F_Shares!R$5</f>
        <v>0.51703637748682696</v>
      </c>
      <c r="S90">
        <f>[1]F_Shares!S32/[1]F_Shares!S$5</f>
        <v>0.4760021771086454</v>
      </c>
      <c r="T90">
        <f>[1]F_Shares!T32/[1]F_Shares!T$5</f>
        <v>0.56188487238060181</v>
      </c>
      <c r="U90">
        <f>[1]F_Shares!U32/[1]F_Shares!U$5</f>
        <v>0</v>
      </c>
      <c r="V90">
        <f>[1]F_Shares!V32/[1]F_Shares!V$5</f>
        <v>0.58096496873997305</v>
      </c>
      <c r="W90">
        <f>[1]F_Shares!W32/[1]F_Shares!W$5</f>
        <v>0.51107327281633874</v>
      </c>
    </row>
    <row r="91" spans="1:23" x14ac:dyDescent="0.25">
      <c r="A91" s="2" t="s">
        <v>78</v>
      </c>
      <c r="B91" s="2" t="s">
        <v>79</v>
      </c>
      <c r="C91">
        <f>[1]F_Shares!C33/[1]F_Shares!C$5</f>
        <v>0.85474630439169075</v>
      </c>
      <c r="D91">
        <f>[1]F_Shares!D33/[1]F_Shares!D$5</f>
        <v>0.83783481211642741</v>
      </c>
      <c r="E91">
        <f>[1]F_Shares!E33/[1]F_Shares!E$5</f>
        <v>0.86354620182357222</v>
      </c>
      <c r="F91">
        <f>[1]F_Shares!F33/[1]F_Shares!F$5</f>
        <v>0.82685207402750815</v>
      </c>
      <c r="G91">
        <f>[1]F_Shares!G33/[1]F_Shares!G$5</f>
        <v>0.87231328147503995</v>
      </c>
      <c r="H91">
        <f>[1]F_Shares!H33/[1]F_Shares!H$5</f>
        <v>0.87899832927650989</v>
      </c>
      <c r="I91">
        <f>[1]F_Shares!I33/[1]F_Shares!I$5</f>
        <v>0.98063923867118663</v>
      </c>
      <c r="J91">
        <f>[1]F_Shares!J33/[1]F_Shares!J$5</f>
        <v>0.99098059818180462</v>
      </c>
      <c r="K91">
        <f>[1]F_Shares!K33/[1]F_Shares!K$5</f>
        <v>0.98749963668583218</v>
      </c>
      <c r="L91">
        <f>[1]F_Shares!L33/[1]F_Shares!L$5</f>
        <v>0.99642919755543369</v>
      </c>
      <c r="M91">
        <f>[1]F_Shares!M33/[1]F_Shares!M$5</f>
        <v>1.0238235455794917</v>
      </c>
      <c r="N91">
        <f>[1]F_Shares!N33/[1]F_Shares!N$5</f>
        <v>1.0179572995350745</v>
      </c>
      <c r="O91">
        <f>[1]F_Shares!O33/[1]F_Shares!O$5</f>
        <v>0.98901456043693681</v>
      </c>
      <c r="P91">
        <f>[1]F_Shares!P33/[1]F_Shares!P$5</f>
        <v>1.0012896222536425</v>
      </c>
      <c r="Q91">
        <f>[1]F_Shares!Q33/[1]F_Shares!Q$5</f>
        <v>0.97744086054475976</v>
      </c>
      <c r="R91">
        <f>[1]F_Shares!R33/[1]F_Shares!R$5</f>
        <v>0.93889811996814898</v>
      </c>
      <c r="S91">
        <f>[1]F_Shares!S33/[1]F_Shares!S$5</f>
        <v>0.94113759592443336</v>
      </c>
      <c r="T91">
        <f>[1]F_Shares!T33/[1]F_Shares!T$5</f>
        <v>0.92406876202870292</v>
      </c>
      <c r="U91">
        <f>[1]F_Shares!U33/[1]F_Shares!U$5</f>
        <v>1.0245228507557231</v>
      </c>
      <c r="V91">
        <f>[1]F_Shares!V33/[1]F_Shares!V$5</f>
        <v>0.98382244535586905</v>
      </c>
      <c r="W91">
        <f>[1]F_Shares!W33/[1]F_Shares!W$5</f>
        <v>0.94951583907852166</v>
      </c>
    </row>
    <row r="92" spans="1:23" x14ac:dyDescent="0.25">
      <c r="A92" s="2" t="s">
        <v>80</v>
      </c>
      <c r="B92" s="2" t="s">
        <v>81</v>
      </c>
      <c r="C92">
        <f>[1]F_Shares!C34/[1]F_Shares!C$5</f>
        <v>0.90487325621494308</v>
      </c>
      <c r="D92">
        <f>[1]F_Shares!D34/[1]F_Shares!D$5</f>
        <v>0.87967021668073675</v>
      </c>
      <c r="E92">
        <f>[1]F_Shares!E34/[1]F_Shares!E$5</f>
        <v>0.828975133902626</v>
      </c>
      <c r="F92">
        <f>[1]F_Shares!F34/[1]F_Shares!F$5</f>
        <v>0.81222335065468798</v>
      </c>
      <c r="G92">
        <f>[1]F_Shares!G34/[1]F_Shares!G$5</f>
        <v>0.90170889794884534</v>
      </c>
      <c r="H92">
        <f>[1]F_Shares!H34/[1]F_Shares!H$5</f>
        <v>0.83698875141879947</v>
      </c>
      <c r="I92">
        <f>[1]F_Shares!I34/[1]F_Shares!I$5</f>
        <v>0.92940502003556791</v>
      </c>
      <c r="J92">
        <f>[1]F_Shares!J34/[1]F_Shares!J$5</f>
        <v>0.90416710452664451</v>
      </c>
      <c r="K92">
        <f>[1]F_Shares!K34/[1]F_Shares!K$5</f>
        <v>0.86542699098475306</v>
      </c>
      <c r="L92">
        <f>[1]F_Shares!L34/[1]F_Shares!L$5</f>
        <v>0.86407031458839356</v>
      </c>
      <c r="M92">
        <f>[1]F_Shares!M34/[1]F_Shares!M$5</f>
        <v>1.0002665919209028</v>
      </c>
      <c r="N92">
        <f>[1]F_Shares!N34/[1]F_Shares!N$5</f>
        <v>1.0109693004937026</v>
      </c>
      <c r="O92">
        <f>[1]F_Shares!O34/[1]F_Shares!O$5</f>
        <v>0.86570861965277468</v>
      </c>
      <c r="P92">
        <f>[1]F_Shares!P34/[1]F_Shares!P$5</f>
        <v>0.98266240704660668</v>
      </c>
      <c r="Q92">
        <f>[1]F_Shares!Q34/[1]F_Shares!Q$5</f>
        <v>1.0533941837251977</v>
      </c>
      <c r="R92">
        <f>[1]F_Shares!R34/[1]F_Shares!R$5</f>
        <v>1.039082511837305</v>
      </c>
      <c r="S92">
        <f>[1]F_Shares!S34/[1]F_Shares!S$5</f>
        <v>0.93850643573104453</v>
      </c>
      <c r="T92">
        <f>[1]F_Shares!T34/[1]F_Shares!T$5</f>
        <v>0.83183306246301436</v>
      </c>
      <c r="U92">
        <f>[1]F_Shares!U34/[1]F_Shares!U$5</f>
        <v>0</v>
      </c>
      <c r="V92">
        <f>[1]F_Shares!V34/[1]F_Shares!V$5</f>
        <v>0.92486852400601982</v>
      </c>
      <c r="W92">
        <f>[1]F_Shares!W34/[1]F_Shares!W$5</f>
        <v>1.0278771416334325</v>
      </c>
    </row>
    <row r="93" spans="1:23" x14ac:dyDescent="0.25">
      <c r="A93" s="2" t="s">
        <v>82</v>
      </c>
      <c r="B93" s="2" t="s">
        <v>83</v>
      </c>
      <c r="C93">
        <f>[1]F_Shares!C35/[1]F_Shares!C$5</f>
        <v>0.99016025647263606</v>
      </c>
      <c r="D93">
        <f>[1]F_Shares!D35/[1]F_Shares!D$5</f>
        <v>0.95720966542651886</v>
      </c>
      <c r="E93">
        <f>[1]F_Shares!E35/[1]F_Shares!E$5</f>
        <v>1.0325739638955929</v>
      </c>
      <c r="F93">
        <f>[1]F_Shares!F35/[1]F_Shares!F$5</f>
        <v>1.0153641215302855</v>
      </c>
      <c r="G93">
        <f>[1]F_Shares!G35/[1]F_Shares!G$5</f>
        <v>1.0574009348291526</v>
      </c>
      <c r="H93">
        <f>[1]F_Shares!H35/[1]F_Shares!H$5</f>
        <v>1.1073665494701537</v>
      </c>
      <c r="I93">
        <f>[1]F_Shares!I35/[1]F_Shares!I$5</f>
        <v>1.3318365533672836</v>
      </c>
      <c r="J93">
        <f>[1]F_Shares!J35/[1]F_Shares!J$5</f>
        <v>1.3055414800559051</v>
      </c>
      <c r="K93">
        <f>[1]F_Shares!K35/[1]F_Shares!K$5</f>
        <v>1.3340806167546244</v>
      </c>
      <c r="L93">
        <f>[1]F_Shares!L35/[1]F_Shares!L$5</f>
        <v>1.2903055957410485</v>
      </c>
      <c r="M93">
        <f>[1]F_Shares!M35/[1]F_Shares!M$5</f>
        <v>1.3240342709254365</v>
      </c>
      <c r="N93">
        <f>[1]F_Shares!N35/[1]F_Shares!N$5</f>
        <v>1.3973569653541253</v>
      </c>
      <c r="O93">
        <f>[1]F_Shares!O35/[1]F_Shares!O$5</f>
        <v>1.3543520009493051</v>
      </c>
      <c r="P93">
        <f>[1]F_Shares!P35/[1]F_Shares!P$5</f>
        <v>1.35690099261659</v>
      </c>
      <c r="Q93">
        <f>[1]F_Shares!Q35/[1]F_Shares!Q$5</f>
        <v>1.2749591683571375</v>
      </c>
      <c r="R93">
        <f>[1]F_Shares!R35/[1]F_Shares!R$5</f>
        <v>1.2603762839645021</v>
      </c>
      <c r="S93">
        <f>[1]F_Shares!S35/[1]F_Shares!S$5</f>
        <v>1.376976438979203</v>
      </c>
      <c r="T93">
        <f>[1]F_Shares!T35/[1]F_Shares!T$5</f>
        <v>1.3552255949146852</v>
      </c>
      <c r="U93">
        <f>[1]F_Shares!U35/[1]F_Shares!U$5</f>
        <v>1.3985882864444703</v>
      </c>
      <c r="V93">
        <f>[1]F_Shares!V35/[1]F_Shares!V$5</f>
        <v>1.333342897006716</v>
      </c>
      <c r="W93">
        <f>[1]F_Shares!W35/[1]F_Shares!W$5</f>
        <v>1.3375266689929195</v>
      </c>
    </row>
    <row r="94" spans="1:23" x14ac:dyDescent="0.25">
      <c r="A94" s="2" t="s">
        <v>84</v>
      </c>
      <c r="B94" s="2" t="s">
        <v>85</v>
      </c>
      <c r="C94">
        <f>[1]F_Shares!C36/[1]F_Shares!C$5</f>
        <v>0.81702150688005237</v>
      </c>
      <c r="D94">
        <f>[1]F_Shares!D36/[1]F_Shares!D$5</f>
        <v>0.91678657882341741</v>
      </c>
      <c r="E94">
        <f>[1]F_Shares!E36/[1]F_Shares!E$5</f>
        <v>0.88072208450788392</v>
      </c>
      <c r="F94">
        <f>[1]F_Shares!F36/[1]F_Shares!F$5</f>
        <v>0.82877488865656213</v>
      </c>
      <c r="G94">
        <f>[1]F_Shares!G36/[1]F_Shares!G$5</f>
        <v>0.86013157629434278</v>
      </c>
      <c r="H94">
        <f>[1]F_Shares!H36/[1]F_Shares!H$5</f>
        <v>0.88181092490654567</v>
      </c>
      <c r="I94">
        <f>[1]F_Shares!I36/[1]F_Shares!I$5</f>
        <v>0.94702531894399555</v>
      </c>
      <c r="J94">
        <f>[1]F_Shares!J36/[1]F_Shares!J$5</f>
        <v>0.9943517842052958</v>
      </c>
      <c r="K94">
        <f>[1]F_Shares!K36/[1]F_Shares!K$5</f>
        <v>1.0352630723376115</v>
      </c>
      <c r="L94">
        <f>[1]F_Shares!L36/[1]F_Shares!L$5</f>
        <v>1.040101730106711</v>
      </c>
      <c r="M94">
        <f>[1]F_Shares!M36/[1]F_Shares!M$5</f>
        <v>1.061560981036141</v>
      </c>
      <c r="N94">
        <f>[1]F_Shares!N36/[1]F_Shares!N$5</f>
        <v>1.052915019047205</v>
      </c>
      <c r="O94">
        <f>[1]F_Shares!O36/[1]F_Shares!O$5</f>
        <v>0.96091833840247864</v>
      </c>
      <c r="P94">
        <f>[1]F_Shares!P36/[1]F_Shares!P$5</f>
        <v>0.93729344434538975</v>
      </c>
      <c r="Q94">
        <f>[1]F_Shares!Q36/[1]F_Shares!Q$5</f>
        <v>0.9649941081126796</v>
      </c>
      <c r="R94">
        <f>[1]F_Shares!R36/[1]F_Shares!R$5</f>
        <v>0.82520707055201226</v>
      </c>
      <c r="S94">
        <f>[1]F_Shares!S36/[1]F_Shares!S$5</f>
        <v>0.83603411178404363</v>
      </c>
      <c r="T94">
        <f>[1]F_Shares!T36/[1]F_Shares!T$5</f>
        <v>0.77621114708677086</v>
      </c>
      <c r="U94">
        <f>[1]F_Shares!U36/[1]F_Shares!U$5</f>
        <v>0</v>
      </c>
      <c r="V94">
        <f>[1]F_Shares!V36/[1]F_Shares!V$5</f>
        <v>1.0154277794808724</v>
      </c>
      <c r="W94">
        <f>[1]F_Shares!W36/[1]F_Shares!W$5</f>
        <v>0.91070329523399651</v>
      </c>
    </row>
    <row r="95" spans="1:23" x14ac:dyDescent="0.25">
      <c r="A95" s="2" t="s">
        <v>86</v>
      </c>
      <c r="B95" s="2" t="s">
        <v>87</v>
      </c>
      <c r="C95">
        <f>[1]F_Shares!C37/[1]F_Shares!C$5</f>
        <v>0.72886393519735515</v>
      </c>
      <c r="D95">
        <f>[1]F_Shares!D37/[1]F_Shares!D$5</f>
        <v>0.64930903183387112</v>
      </c>
      <c r="E95">
        <f>[1]F_Shares!E37/[1]F_Shares!E$5</f>
        <v>0.72375587476468195</v>
      </c>
      <c r="F95">
        <f>[1]F_Shares!F37/[1]F_Shares!F$5</f>
        <v>0.67140533238730793</v>
      </c>
      <c r="G95">
        <f>[1]F_Shares!G37/[1]F_Shares!G$5</f>
        <v>0.69797923062024358</v>
      </c>
      <c r="H95">
        <f>[1]F_Shares!H37/[1]F_Shares!H$5</f>
        <v>0.70562132375704301</v>
      </c>
      <c r="I95">
        <f>[1]F_Shares!I37/[1]F_Shares!I$5</f>
        <v>0.7344036244468759</v>
      </c>
      <c r="J95">
        <f>[1]F_Shares!J37/[1]F_Shares!J$5</f>
        <v>0.77317381540199726</v>
      </c>
      <c r="K95">
        <f>[1]F_Shares!K37/[1]F_Shares!K$5</f>
        <v>0.73974712850027824</v>
      </c>
      <c r="L95">
        <f>[1]F_Shares!L37/[1]F_Shares!L$5</f>
        <v>0.80474282987931745</v>
      </c>
      <c r="M95">
        <f>[1]F_Shares!M37/[1]F_Shares!M$5</f>
        <v>0.75701408761013755</v>
      </c>
      <c r="N95">
        <f>[1]F_Shares!N37/[1]F_Shares!N$5</f>
        <v>0.68487814457509733</v>
      </c>
      <c r="O95">
        <f>[1]F_Shares!O37/[1]F_Shares!O$5</f>
        <v>0.77176371532324772</v>
      </c>
      <c r="P95">
        <f>[1]F_Shares!P37/[1]F_Shares!P$5</f>
        <v>0.75858185148596358</v>
      </c>
      <c r="Q95">
        <f>[1]F_Shares!Q37/[1]F_Shares!Q$5</f>
        <v>0.69865714968725789</v>
      </c>
      <c r="R95">
        <f>[1]F_Shares!R37/[1]F_Shares!R$5</f>
        <v>0.69362964610977484</v>
      </c>
      <c r="S95">
        <f>[1]F_Shares!S37/[1]F_Shares!S$5</f>
        <v>0.66145603429533351</v>
      </c>
      <c r="T95">
        <f>[1]F_Shares!T37/[1]F_Shares!T$5</f>
        <v>0.71991080076053926</v>
      </c>
      <c r="U95">
        <f>[1]F_Shares!U37/[1]F_Shares!U$5</f>
        <v>0.92273450795890999</v>
      </c>
      <c r="V95">
        <f>[1]F_Shares!V37/[1]F_Shares!V$5</f>
        <v>0.68971053861189102</v>
      </c>
      <c r="W95">
        <f>[1]F_Shares!W37/[1]F_Shares!W$5</f>
        <v>0.59323028452184778</v>
      </c>
    </row>
    <row r="96" spans="1:23" x14ac:dyDescent="0.25">
      <c r="A96" s="2" t="s">
        <v>88</v>
      </c>
      <c r="B96" s="2" t="s">
        <v>89</v>
      </c>
      <c r="C96">
        <f>[1]F_Shares!C38/[1]F_Shares!C$5</f>
        <v>0.92657387419464921</v>
      </c>
      <c r="D96">
        <f>[1]F_Shares!D38/[1]F_Shares!D$5</f>
        <v>0.97593616326825183</v>
      </c>
      <c r="E96">
        <f>[1]F_Shares!E38/[1]F_Shares!E$5</f>
        <v>0.98857851177358336</v>
      </c>
      <c r="F96">
        <f>[1]F_Shares!F38/[1]F_Shares!F$5</f>
        <v>0.99628741837084767</v>
      </c>
      <c r="G96">
        <f>[1]F_Shares!G38/[1]F_Shares!G$5</f>
        <v>1.0185435930166966</v>
      </c>
      <c r="H96">
        <f>[1]F_Shares!H38/[1]F_Shares!H$5</f>
        <v>1.0292137573856976</v>
      </c>
      <c r="I96">
        <f>[1]F_Shares!I38/[1]F_Shares!I$5</f>
        <v>1.0280652836951656</v>
      </c>
      <c r="J96">
        <f>[1]F_Shares!J38/[1]F_Shares!J$5</f>
        <v>1.0464719312820427</v>
      </c>
      <c r="K96">
        <f>[1]F_Shares!K38/[1]F_Shares!K$5</f>
        <v>1.0202933476464686</v>
      </c>
      <c r="L96">
        <f>[1]F_Shares!L38/[1]F_Shares!L$5</f>
        <v>1.0233059103123412</v>
      </c>
      <c r="M96">
        <f>[1]F_Shares!M38/[1]F_Shares!M$5</f>
        <v>1.0141664871810103</v>
      </c>
      <c r="N96">
        <f>[1]F_Shares!N38/[1]F_Shares!N$5</f>
        <v>1.0041250907837789</v>
      </c>
      <c r="O96">
        <f>[1]F_Shares!O38/[1]F_Shares!O$5</f>
        <v>0.98516401418926602</v>
      </c>
      <c r="P96">
        <f>[1]F_Shares!P38/[1]F_Shares!P$5</f>
        <v>1.0246919776735324</v>
      </c>
      <c r="Q96">
        <f>[1]F_Shares!Q38/[1]F_Shares!Q$5</f>
        <v>1.0202085626420403</v>
      </c>
      <c r="R96">
        <f>[1]F_Shares!R38/[1]F_Shares!R$5</f>
        <v>1.0140024633787046</v>
      </c>
      <c r="S96">
        <f>[1]F_Shares!S38/[1]F_Shares!S$5</f>
        <v>1.0300725911743798</v>
      </c>
      <c r="T96">
        <f>[1]F_Shares!T38/[1]F_Shares!T$5</f>
        <v>0.98861874001340577</v>
      </c>
      <c r="U96">
        <f>[1]F_Shares!U38/[1]F_Shares!U$5</f>
        <v>1.1262362843158489</v>
      </c>
      <c r="V96">
        <f>[1]F_Shares!V38/[1]F_Shares!V$5</f>
        <v>1.0851996575136893</v>
      </c>
      <c r="W96">
        <f>[1]F_Shares!W38/[1]F_Shares!W$5</f>
        <v>1.0163358842354739</v>
      </c>
    </row>
    <row r="97" spans="1:23" x14ac:dyDescent="0.25">
      <c r="A97" s="2" t="s">
        <v>90</v>
      </c>
      <c r="B97" s="2" t="s">
        <v>91</v>
      </c>
      <c r="C97">
        <f>[1]F_Shares!C39/[1]F_Shares!C$5</f>
        <v>1.0371514359564646</v>
      </c>
      <c r="D97">
        <f>[1]F_Shares!D39/[1]F_Shares!D$5</f>
        <v>1.0995494200203695</v>
      </c>
      <c r="E97">
        <f>[1]F_Shares!E39/[1]F_Shares!E$5</f>
        <v>1.1255531420221121</v>
      </c>
      <c r="F97">
        <f>[1]F_Shares!F39/[1]F_Shares!F$5</f>
        <v>1.1103689996763095</v>
      </c>
      <c r="G97">
        <f>[1]F_Shares!G39/[1]F_Shares!G$5</f>
        <v>1.1303051075747836</v>
      </c>
      <c r="H97">
        <f>[1]F_Shares!H39/[1]F_Shares!H$5</f>
        <v>1.1603236350920496</v>
      </c>
      <c r="I97">
        <f>[1]F_Shares!I39/[1]F_Shares!I$5</f>
        <v>1.1111360949658449</v>
      </c>
      <c r="J97">
        <f>[1]F_Shares!J39/[1]F_Shares!J$5</f>
        <v>1.1614084284986563</v>
      </c>
      <c r="K97">
        <f>[1]F_Shares!K39/[1]F_Shares!K$5</f>
        <v>1.0989734299278158</v>
      </c>
      <c r="L97">
        <f>[1]F_Shares!L39/[1]F_Shares!L$5</f>
        <v>1.126687160006381</v>
      </c>
      <c r="M97">
        <f>[1]F_Shares!M39/[1]F_Shares!M$5</f>
        <v>1.0820862029618517</v>
      </c>
      <c r="N97">
        <f>[1]F_Shares!N39/[1]F_Shares!N$5</f>
        <v>1.086958796417731</v>
      </c>
      <c r="O97">
        <f>[1]F_Shares!O39/[1]F_Shares!O$5</f>
        <v>1.1194822191640923</v>
      </c>
      <c r="P97">
        <f>[1]F_Shares!P39/[1]F_Shares!P$5</f>
        <v>1.1266156676932095</v>
      </c>
      <c r="Q97">
        <f>[1]F_Shares!Q39/[1]F_Shares!Q$5</f>
        <v>1.124665187064589</v>
      </c>
      <c r="R97">
        <f>[1]F_Shares!R39/[1]F_Shares!R$5</f>
        <v>1.1109209532773257</v>
      </c>
      <c r="S97">
        <f>[1]F_Shares!S39/[1]F_Shares!S$5</f>
        <v>1.1149191953675679</v>
      </c>
      <c r="T97">
        <f>[1]F_Shares!T39/[1]F_Shares!T$5</f>
        <v>1.0677215798092394</v>
      </c>
      <c r="U97">
        <f>[1]F_Shares!U39/[1]F_Shares!U$5</f>
        <v>1.1803162009433577</v>
      </c>
      <c r="V97">
        <f>[1]F_Shares!V39/[1]F_Shares!V$5</f>
        <v>1.1507691282114498</v>
      </c>
      <c r="W97">
        <f>[1]F_Shares!W39/[1]F_Shares!W$5</f>
        <v>1.1294438354341441</v>
      </c>
    </row>
    <row r="98" spans="1:23" x14ac:dyDescent="0.25">
      <c r="A98" s="2" t="s">
        <v>92</v>
      </c>
      <c r="B98" s="2" t="s">
        <v>93</v>
      </c>
      <c r="C98">
        <f>[1]F_Shares!C40/[1]F_Shares!C$5</f>
        <v>1.0469768045197776</v>
      </c>
      <c r="D98">
        <f>[1]F_Shares!D40/[1]F_Shares!D$5</f>
        <v>1.1580392449463039</v>
      </c>
      <c r="E98">
        <f>[1]F_Shares!E40/[1]F_Shares!E$5</f>
        <v>1.172037250321504</v>
      </c>
      <c r="F98">
        <f>[1]F_Shares!F40/[1]F_Shares!F$5</f>
        <v>1.2273296184781848</v>
      </c>
      <c r="G98">
        <f>[1]F_Shares!G40/[1]F_Shares!G$5</f>
        <v>1.2492542017346422</v>
      </c>
      <c r="H98">
        <f>[1]F_Shares!H40/[1]F_Shares!H$5</f>
        <v>1.2356645011882725</v>
      </c>
      <c r="I98">
        <f>[1]F_Shares!I40/[1]F_Shares!I$5</f>
        <v>1.2834004322301142</v>
      </c>
      <c r="J98">
        <f>[1]F_Shares!J40/[1]F_Shares!J$5</f>
        <v>1.2695663678801676</v>
      </c>
      <c r="K98">
        <f>[1]F_Shares!K40/[1]F_Shares!K$5</f>
        <v>1.252419314576293</v>
      </c>
      <c r="L98">
        <f>[1]F_Shares!L40/[1]F_Shares!L$5</f>
        <v>1.2371189357930732</v>
      </c>
      <c r="M98">
        <f>[1]F_Shares!M40/[1]F_Shares!M$5</f>
        <v>1.288107956393109</v>
      </c>
      <c r="N98">
        <f>[1]F_Shares!N40/[1]F_Shares!N$5</f>
        <v>1.2054267056772339</v>
      </c>
      <c r="O98">
        <f>[1]F_Shares!O40/[1]F_Shares!O$5</f>
        <v>1.1676797732625233</v>
      </c>
      <c r="P98">
        <f>[1]F_Shares!P40/[1]F_Shares!P$5</f>
        <v>1.2707599862783252</v>
      </c>
      <c r="Q98">
        <f>[1]F_Shares!Q40/[1]F_Shares!Q$5</f>
        <v>1.2116944096754405</v>
      </c>
      <c r="R98">
        <f>[1]F_Shares!R40/[1]F_Shares!R$5</f>
        <v>1.2402589355774358</v>
      </c>
      <c r="S98">
        <f>[1]F_Shares!S40/[1]F_Shares!S$5</f>
        <v>1.2478144317030122</v>
      </c>
      <c r="T98">
        <f>[1]F_Shares!T40/[1]F_Shares!T$5</f>
        <v>1.2219933771312272</v>
      </c>
      <c r="U98">
        <f>[1]F_Shares!U40/[1]F_Shares!U$5</f>
        <v>1.3597617481306836</v>
      </c>
      <c r="V98">
        <f>[1]F_Shares!V40/[1]F_Shares!V$5</f>
        <v>1.2828821334581271</v>
      </c>
      <c r="W98">
        <f>[1]F_Shares!W40/[1]F_Shares!W$5</f>
        <v>1.116268387655309</v>
      </c>
    </row>
    <row r="99" spans="1:23" x14ac:dyDescent="0.25">
      <c r="A99" s="2" t="s">
        <v>94</v>
      </c>
      <c r="B99" s="2" t="s">
        <v>95</v>
      </c>
      <c r="C99">
        <f>[1]F_Shares!C41/[1]F_Shares!C$5</f>
        <v>0.79666114856978409</v>
      </c>
      <c r="D99">
        <f>[1]F_Shares!D41/[1]F_Shares!D$5</f>
        <v>0.78958510264504422</v>
      </c>
      <c r="E99">
        <f>[1]F_Shares!E41/[1]F_Shares!E$5</f>
        <v>0.8063836107261404</v>
      </c>
      <c r="F99">
        <f>[1]F_Shares!F41/[1]F_Shares!F$5</f>
        <v>0.81634816295886437</v>
      </c>
      <c r="G99">
        <f>[1]F_Shares!G41/[1]F_Shares!G$5</f>
        <v>0.87380476074257796</v>
      </c>
      <c r="H99">
        <f>[1]F_Shares!H41/[1]F_Shares!H$5</f>
        <v>0.87010238485708147</v>
      </c>
      <c r="I99">
        <f>[1]F_Shares!I41/[1]F_Shares!I$5</f>
        <v>0.83715655793267074</v>
      </c>
      <c r="J99">
        <f>[1]F_Shares!J41/[1]F_Shares!J$5</f>
        <v>0.93097952180998256</v>
      </c>
      <c r="K99">
        <f>[1]F_Shares!K41/[1]F_Shares!K$5</f>
        <v>0.85092439160930566</v>
      </c>
      <c r="L99">
        <f>[1]F_Shares!L41/[1]F_Shares!L$5</f>
        <v>0.89674175730753491</v>
      </c>
      <c r="M99">
        <f>[1]F_Shares!M41/[1]F_Shares!M$5</f>
        <v>0.86322626328982743</v>
      </c>
      <c r="N99">
        <f>[1]F_Shares!N41/[1]F_Shares!N$5</f>
        <v>0.94855527334905232</v>
      </c>
      <c r="O99">
        <f>[1]F_Shares!O41/[1]F_Shares!O$5</f>
        <v>0.94980736490529316</v>
      </c>
      <c r="P99">
        <f>[1]F_Shares!P41/[1]F_Shares!P$5</f>
        <v>0.98863126942540946</v>
      </c>
      <c r="Q99">
        <f>[1]F_Shares!Q41/[1]F_Shares!Q$5</f>
        <v>0.91131938224534281</v>
      </c>
      <c r="R99">
        <f>[1]F_Shares!R41/[1]F_Shares!R$5</f>
        <v>0.91723479603975044</v>
      </c>
      <c r="S99">
        <f>[1]F_Shares!S41/[1]F_Shares!S$5</f>
        <v>1.0155237546333851</v>
      </c>
      <c r="T99">
        <f>[1]F_Shares!T41/[1]F_Shares!T$5</f>
        <v>0.96132853086238856</v>
      </c>
      <c r="U99">
        <f>[1]F_Shares!U41/[1]F_Shares!U$5</f>
        <v>1.3640359207859234</v>
      </c>
      <c r="V99">
        <f>[1]F_Shares!V41/[1]F_Shares!V$5</f>
        <v>1.1312279119738335</v>
      </c>
      <c r="W99">
        <f>[1]F_Shares!W41/[1]F_Shares!W$5</f>
        <v>0.96990943389521322</v>
      </c>
    </row>
    <row r="100" spans="1:23" x14ac:dyDescent="0.25">
      <c r="A100" s="2" t="s">
        <v>96</v>
      </c>
      <c r="B100" s="2" t="s">
        <v>97</v>
      </c>
      <c r="C100">
        <f>[1]F_Shares!C42/[1]F_Shares!C$5</f>
        <v>0.72033813280992687</v>
      </c>
      <c r="D100">
        <f>[1]F_Shares!D42/[1]F_Shares!D$5</f>
        <v>0.78196509380251467</v>
      </c>
      <c r="E100">
        <f>[1]F_Shares!E42/[1]F_Shares!E$5</f>
        <v>0.83762035347276143</v>
      </c>
      <c r="F100">
        <f>[1]F_Shares!F42/[1]F_Shares!F$5</f>
        <v>0.79294459704345499</v>
      </c>
      <c r="G100">
        <f>[1]F_Shares!G42/[1]F_Shares!G$5</f>
        <v>0.83194490743315397</v>
      </c>
      <c r="H100">
        <f>[1]F_Shares!H42/[1]F_Shares!H$5</f>
        <v>0.81699903189147716</v>
      </c>
      <c r="I100">
        <f>[1]F_Shares!I42/[1]F_Shares!I$5</f>
        <v>0.70832276977918573</v>
      </c>
      <c r="J100">
        <f>[1]F_Shares!J42/[1]F_Shares!J$5</f>
        <v>0.73640023727744297</v>
      </c>
      <c r="K100">
        <f>[1]F_Shares!K42/[1]F_Shares!K$5</f>
        <v>0.85802473922173073</v>
      </c>
      <c r="L100">
        <f>[1]F_Shares!L42/[1]F_Shares!L$5</f>
        <v>0.84319044287906109</v>
      </c>
      <c r="M100">
        <f>[1]F_Shares!M42/[1]F_Shares!M$5</f>
        <v>0.84259120730682546</v>
      </c>
      <c r="N100">
        <f>[1]F_Shares!N42/[1]F_Shares!N$5</f>
        <v>0.69907285075177539</v>
      </c>
      <c r="O100">
        <f>[1]F_Shares!O42/[1]F_Shares!O$5</f>
        <v>0.64822581961019443</v>
      </c>
      <c r="P100">
        <f>[1]F_Shares!P42/[1]F_Shares!P$5</f>
        <v>0.65798594098753327</v>
      </c>
      <c r="Q100">
        <f>[1]F_Shares!Q42/[1]F_Shares!Q$5</f>
        <v>0.71742324180651729</v>
      </c>
      <c r="R100">
        <f>[1]F_Shares!R42/[1]F_Shares!R$5</f>
        <v>0.72673878635223033</v>
      </c>
      <c r="S100">
        <f>[1]F_Shares!S42/[1]F_Shares!S$5</f>
        <v>0.74280563836594893</v>
      </c>
      <c r="T100">
        <f>[1]F_Shares!T42/[1]F_Shares!T$5</f>
        <v>0.6760928107161126</v>
      </c>
      <c r="U100" t="e">
        <f>[1]F_Shares!U42/[1]F_Shares!U$5</f>
        <v>#VALUE!</v>
      </c>
      <c r="V100">
        <f>[1]F_Shares!V42/[1]F_Shares!V$5</f>
        <v>0.73883819253726535</v>
      </c>
      <c r="W100">
        <f>[1]F_Shares!W42/[1]F_Shares!W$5</f>
        <v>0.71471802015654229</v>
      </c>
    </row>
    <row r="101" spans="1:23" x14ac:dyDescent="0.25">
      <c r="A101" s="2" t="s">
        <v>98</v>
      </c>
      <c r="B101" s="2" t="s">
        <v>99</v>
      </c>
      <c r="C101">
        <f>[1]F_Shares!C43/[1]F_Shares!C$5</f>
        <v>0.83627206897748019</v>
      </c>
      <c r="D101">
        <f>[1]F_Shares!D43/[1]F_Shares!D$5</f>
        <v>0.83104300349736671</v>
      </c>
      <c r="E101">
        <f>[1]F_Shares!E43/[1]F_Shares!E$5</f>
        <v>0.79404523113113934</v>
      </c>
      <c r="F101">
        <f>[1]F_Shares!F43/[1]F_Shares!F$5</f>
        <v>0.80035970614410579</v>
      </c>
      <c r="G101">
        <f>[1]F_Shares!G43/[1]F_Shares!G$5</f>
        <v>0.78786850007293252</v>
      </c>
      <c r="H101">
        <f>[1]F_Shares!H43/[1]F_Shares!H$5</f>
        <v>0.82329164312282255</v>
      </c>
      <c r="I101">
        <f>[1]F_Shares!I43/[1]F_Shares!I$5</f>
        <v>0.92092253390987311</v>
      </c>
      <c r="J101">
        <f>[1]F_Shares!J43/[1]F_Shares!J$5</f>
        <v>0.8645983804172247</v>
      </c>
      <c r="K101">
        <f>[1]F_Shares!K43/[1]F_Shares!K$5</f>
        <v>0.83687509851073738</v>
      </c>
      <c r="L101">
        <f>[1]F_Shares!L43/[1]F_Shares!L$5</f>
        <v>0.81141336081156989</v>
      </c>
      <c r="M101">
        <f>[1]F_Shares!M43/[1]F_Shares!M$5</f>
        <v>0.79318740321342474</v>
      </c>
      <c r="N101">
        <f>[1]F_Shares!N43/[1]F_Shares!N$5</f>
        <v>0.85726833013213688</v>
      </c>
      <c r="O101">
        <f>[1]F_Shares!O43/[1]F_Shares!O$5</f>
        <v>0.78988925707605795</v>
      </c>
      <c r="P101">
        <f>[1]F_Shares!P43/[1]F_Shares!P$5</f>
        <v>0.81313474488867321</v>
      </c>
      <c r="Q101">
        <f>[1]F_Shares!Q43/[1]F_Shares!Q$5</f>
        <v>0.88523623315464139</v>
      </c>
      <c r="R101">
        <f>[1]F_Shares!R43/[1]F_Shares!R$5</f>
        <v>0.82178703126133146</v>
      </c>
      <c r="S101">
        <f>[1]F_Shares!S43/[1]F_Shares!S$5</f>
        <v>0.81260124554745017</v>
      </c>
      <c r="T101">
        <f>[1]F_Shares!T43/[1]F_Shares!T$5</f>
        <v>0.78163445066584802</v>
      </c>
      <c r="U101">
        <f>[1]F_Shares!U43/[1]F_Shares!U$5</f>
        <v>0.84156604994306994</v>
      </c>
      <c r="V101">
        <f>[1]F_Shares!V43/[1]F_Shares!V$5</f>
        <v>0.90476569947961039</v>
      </c>
      <c r="W101">
        <f>[1]F_Shares!W43/[1]F_Shares!W$5</f>
        <v>0.92787386584218856</v>
      </c>
    </row>
    <row r="102" spans="1:23" x14ac:dyDescent="0.25">
      <c r="A102" s="2" t="s">
        <v>100</v>
      </c>
      <c r="B102" s="2" t="s">
        <v>101</v>
      </c>
      <c r="C102">
        <f>[1]F_Shares!C44/[1]F_Shares!C$5</f>
        <v>0.92713607735300774</v>
      </c>
      <c r="D102">
        <f>[1]F_Shares!D44/[1]F_Shares!D$5</f>
        <v>0.94061727249671412</v>
      </c>
      <c r="E102">
        <f>[1]F_Shares!E44/[1]F_Shares!E$5</f>
        <v>0.88771979761485131</v>
      </c>
      <c r="F102">
        <f>[1]F_Shares!F44/[1]F_Shares!F$5</f>
        <v>0.90965580307907912</v>
      </c>
      <c r="G102">
        <f>[1]F_Shares!G44/[1]F_Shares!G$5</f>
        <v>0.86528535428753572</v>
      </c>
      <c r="H102">
        <f>[1]F_Shares!H44/[1]F_Shares!H$5</f>
        <v>0.85177289720321236</v>
      </c>
      <c r="I102">
        <f>[1]F_Shares!I44/[1]F_Shares!I$5</f>
        <v>1.0174096641515242</v>
      </c>
      <c r="J102">
        <f>[1]F_Shares!J44/[1]F_Shares!J$5</f>
        <v>0.96355004837997249</v>
      </c>
      <c r="K102">
        <f>[1]F_Shares!K44/[1]F_Shares!K$5</f>
        <v>0.99230581405147544</v>
      </c>
      <c r="L102">
        <f>[1]F_Shares!L44/[1]F_Shares!L$5</f>
        <v>1.0310921189290585</v>
      </c>
      <c r="M102">
        <f>[1]F_Shares!M44/[1]F_Shares!M$5</f>
        <v>1.0340298089604403</v>
      </c>
      <c r="N102">
        <f>[1]F_Shares!N44/[1]F_Shares!N$5</f>
        <v>1.0870817663015726</v>
      </c>
      <c r="O102">
        <f>[1]F_Shares!O44/[1]F_Shares!O$5</f>
        <v>1.1267873150010106</v>
      </c>
      <c r="P102">
        <f>[1]F_Shares!P44/[1]F_Shares!P$5</f>
        <v>1.0882122516045718</v>
      </c>
      <c r="Q102">
        <f>[1]F_Shares!Q44/[1]F_Shares!Q$5</f>
        <v>1.0066989921154164</v>
      </c>
      <c r="R102">
        <f>[1]F_Shares!R44/[1]F_Shares!R$5</f>
        <v>0.99659329199199198</v>
      </c>
      <c r="S102">
        <f>[1]F_Shares!S44/[1]F_Shares!S$5</f>
        <v>1.0027370128602546</v>
      </c>
      <c r="T102">
        <f>[1]F_Shares!T44/[1]F_Shares!T$5</f>
        <v>0.9789130303833542</v>
      </c>
      <c r="U102">
        <f>[1]F_Shares!U44/[1]F_Shares!U$5</f>
        <v>0.92102576198972985</v>
      </c>
      <c r="V102">
        <f>[1]F_Shares!V44/[1]F_Shares!V$5</f>
        <v>1.0495950862693775</v>
      </c>
      <c r="W102">
        <f>[1]F_Shares!W44/[1]F_Shares!W$5</f>
        <v>1.0685235673462057</v>
      </c>
    </row>
    <row r="103" spans="1:23" x14ac:dyDescent="0.25">
      <c r="A103" s="2" t="s">
        <v>102</v>
      </c>
      <c r="B103" s="2" t="s">
        <v>103</v>
      </c>
      <c r="C103">
        <f>[1]F_Shares!C45/[1]F_Shares!C$5</f>
        <v>0.90404813285464314</v>
      </c>
      <c r="D103">
        <f>[1]F_Shares!D45/[1]F_Shares!D$5</f>
        <v>0.93273533164224087</v>
      </c>
      <c r="E103">
        <f>[1]F_Shares!E45/[1]F_Shares!E$5</f>
        <v>0.82456580940927859</v>
      </c>
      <c r="F103">
        <f>[1]F_Shares!F45/[1]F_Shares!F$5</f>
        <v>0.85642428230338619</v>
      </c>
      <c r="G103">
        <f>[1]F_Shares!G45/[1]F_Shares!G$5</f>
        <v>0.77597095207322431</v>
      </c>
      <c r="H103">
        <f>[1]F_Shares!H45/[1]F_Shares!H$5</f>
        <v>0.75428486332649425</v>
      </c>
      <c r="I103">
        <f>[1]F_Shares!I45/[1]F_Shares!I$5</f>
        <v>1.006408852013045</v>
      </c>
      <c r="J103">
        <f>[1]F_Shares!J45/[1]F_Shares!J$5</f>
        <v>0.90313586700606685</v>
      </c>
      <c r="K103">
        <f>[1]F_Shares!K45/[1]F_Shares!K$5</f>
        <v>1.0080752070624117</v>
      </c>
      <c r="L103">
        <f>[1]F_Shares!L45/[1]F_Shares!L$5</f>
        <v>1.027298307889454</v>
      </c>
      <c r="M103">
        <f>[1]F_Shares!M45/[1]F_Shares!M$5</f>
        <v>1.0274319742454114</v>
      </c>
      <c r="N103">
        <f>[1]F_Shares!N45/[1]F_Shares!N$5</f>
        <v>1.1427454593156094</v>
      </c>
      <c r="O103">
        <f>[1]F_Shares!O45/[1]F_Shares!O$5</f>
        <v>1.099775511104796</v>
      </c>
      <c r="P103">
        <f>[1]F_Shares!P45/[1]F_Shares!P$5</f>
        <v>1.1087074181451486</v>
      </c>
      <c r="Q103">
        <f>[1]F_Shares!Q45/[1]F_Shares!Q$5</f>
        <v>1.0224849947831647</v>
      </c>
      <c r="R103">
        <f>[1]F_Shares!R45/[1]F_Shares!R$5</f>
        <v>1.1005847464890848</v>
      </c>
      <c r="S103">
        <f>[1]F_Shares!S45/[1]F_Shares!S$5</f>
        <v>0.95406560707207633</v>
      </c>
      <c r="T103">
        <f>[1]F_Shares!T45/[1]F_Shares!T$5</f>
        <v>0.95400865679410696</v>
      </c>
      <c r="U103">
        <f>[1]F_Shares!U45/[1]F_Shares!U$5</f>
        <v>0</v>
      </c>
      <c r="V103">
        <f>[1]F_Shares!V45/[1]F_Shares!V$5</f>
        <v>1.0468466165240846</v>
      </c>
      <c r="W103">
        <f>[1]F_Shares!W45/[1]F_Shares!W$5</f>
        <v>0.99507709586092308</v>
      </c>
    </row>
    <row r="104" spans="1:23" x14ac:dyDescent="0.25">
      <c r="A104" s="2" t="s">
        <v>104</v>
      </c>
      <c r="B104" s="2" t="s">
        <v>105</v>
      </c>
      <c r="C104">
        <f>[1]F_Shares!C46/[1]F_Shares!C$5</f>
        <v>0.9007211418499198</v>
      </c>
      <c r="D104">
        <f>[1]F_Shares!D46/[1]F_Shares!D$5</f>
        <v>0.80098949290323151</v>
      </c>
      <c r="E104">
        <f>[1]F_Shares!E46/[1]F_Shares!E$5</f>
        <v>0.72506724654270671</v>
      </c>
      <c r="F104">
        <f>[1]F_Shares!F46/[1]F_Shares!F$5</f>
        <v>0.90142705208774099</v>
      </c>
      <c r="G104">
        <f>[1]F_Shares!G46/[1]F_Shares!G$5</f>
        <v>0.83312825008442737</v>
      </c>
      <c r="H104">
        <f>[1]F_Shares!H46/[1]F_Shares!H$5</f>
        <v>0.78371158172060118</v>
      </c>
      <c r="I104">
        <f>[1]F_Shares!I46/[1]F_Shares!I$5</f>
        <v>1.0983426925866449</v>
      </c>
      <c r="J104">
        <f>[1]F_Shares!J46/[1]F_Shares!J$5</f>
        <v>1.0580023405855012</v>
      </c>
      <c r="K104">
        <f>[1]F_Shares!K46/[1]F_Shares!K$5</f>
        <v>0.86066442106581198</v>
      </c>
      <c r="L104">
        <f>[1]F_Shares!L46/[1]F_Shares!L$5</f>
        <v>1.070401161790665</v>
      </c>
      <c r="M104">
        <f>[1]F_Shares!M46/[1]F_Shares!M$5</f>
        <v>1.2397994001775916</v>
      </c>
      <c r="N104">
        <f>[1]F_Shares!N46/[1]F_Shares!N$5</f>
        <v>1.3910542615142241</v>
      </c>
      <c r="O104">
        <f>[1]F_Shares!O46/[1]F_Shares!O$5</f>
        <v>1.3817409669327598</v>
      </c>
      <c r="P104">
        <f>[1]F_Shares!P46/[1]F_Shares!P$5</f>
        <v>1.2436860958597118</v>
      </c>
      <c r="Q104">
        <f>[1]F_Shares!Q46/[1]F_Shares!Q$5</f>
        <v>1.3547518095938946</v>
      </c>
      <c r="R104">
        <f>[1]F_Shares!R46/[1]F_Shares!R$5</f>
        <v>1.2812850991755667</v>
      </c>
      <c r="S104">
        <f>[1]F_Shares!S46/[1]F_Shares!S$5</f>
        <v>1.4908873662685027</v>
      </c>
      <c r="T104">
        <f>[1]F_Shares!T46/[1]F_Shares!T$5</f>
        <v>1.2867884837600412</v>
      </c>
      <c r="U104">
        <f>[1]F_Shares!U46/[1]F_Shares!U$5</f>
        <v>0</v>
      </c>
      <c r="V104">
        <f>[1]F_Shares!V46/[1]F_Shares!V$5</f>
        <v>0</v>
      </c>
      <c r="W104">
        <f>[1]F_Shares!W46/[1]F_Shares!W$5</f>
        <v>0</v>
      </c>
    </row>
    <row r="105" spans="1:23" x14ac:dyDescent="0.25">
      <c r="A105" s="2" t="s">
        <v>106</v>
      </c>
      <c r="B105" s="2" t="s">
        <v>107</v>
      </c>
      <c r="C105">
        <f>[1]F_Shares!C47/[1]F_Shares!C$5</f>
        <v>0.95057541650877453</v>
      </c>
      <c r="D105">
        <f>[1]F_Shares!D47/[1]F_Shares!D$5</f>
        <v>0.9821643018747187</v>
      </c>
      <c r="E105">
        <f>[1]F_Shares!E47/[1]F_Shares!E$5</f>
        <v>0.97634572056096924</v>
      </c>
      <c r="F105">
        <f>[1]F_Shares!F47/[1]F_Shares!F$5</f>
        <v>0.95277908029419944</v>
      </c>
      <c r="G105">
        <f>[1]F_Shares!G47/[1]F_Shares!G$5</f>
        <v>0.94081554000598</v>
      </c>
      <c r="H105">
        <f>[1]F_Shares!H47/[1]F_Shares!H$5</f>
        <v>0.94171609871506401</v>
      </c>
      <c r="I105">
        <f>[1]F_Shares!I47/[1]F_Shares!I$5</f>
        <v>1.0006249383088683</v>
      </c>
      <c r="J105">
        <f>[1]F_Shares!J47/[1]F_Shares!J$5</f>
        <v>0.98227066813701269</v>
      </c>
      <c r="K105">
        <f>[1]F_Shares!K47/[1]F_Shares!K$5</f>
        <v>1.013954959990413</v>
      </c>
      <c r="L105">
        <f>[1]F_Shares!L47/[1]F_Shares!L$5</f>
        <v>1.0232799975737581</v>
      </c>
      <c r="M105">
        <f>[1]F_Shares!M47/[1]F_Shares!M$5</f>
        <v>0.98682348396862907</v>
      </c>
      <c r="N105">
        <f>[1]F_Shares!N47/[1]F_Shares!N$5</f>
        <v>0.96443997947709648</v>
      </c>
      <c r="O105">
        <f>[1]F_Shares!O47/[1]F_Shares!O$5</f>
        <v>1.0765042554997488</v>
      </c>
      <c r="P105">
        <f>[1]F_Shares!P47/[1]F_Shares!P$5</f>
        <v>1.0331041420267977</v>
      </c>
      <c r="Q105">
        <f>[1]F_Shares!Q47/[1]F_Shares!Q$5</f>
        <v>0.89848698304276553</v>
      </c>
      <c r="R105">
        <f>[1]F_Shares!R47/[1]F_Shares!R$5</f>
        <v>0.84393700428128549</v>
      </c>
      <c r="S105">
        <f>[1]F_Shares!S47/[1]F_Shares!S$5</f>
        <v>0.90243985222592638</v>
      </c>
      <c r="T105">
        <f>[1]F_Shares!T47/[1]F_Shares!T$5</f>
        <v>0.91192272915991346</v>
      </c>
      <c r="U105">
        <f>[1]F_Shares!U47/[1]F_Shares!U$5</f>
        <v>0.92810647998182139</v>
      </c>
      <c r="V105">
        <f>[1]F_Shares!V47/[1]F_Shares!V$5</f>
        <v>0.99781208128053345</v>
      </c>
      <c r="W105">
        <f>[1]F_Shares!W47/[1]F_Shares!W$5</f>
        <v>1.0369662260597694</v>
      </c>
    </row>
    <row r="106" spans="1:23" x14ac:dyDescent="0.25">
      <c r="A106" s="2" t="s">
        <v>108</v>
      </c>
      <c r="B106" s="2" t="s">
        <v>109</v>
      </c>
      <c r="C106">
        <f>[1]F_Shares!C48/[1]F_Shares!C$5</f>
        <v>0.84078155366900065</v>
      </c>
      <c r="D106">
        <f>[1]F_Shares!D48/[1]F_Shares!D$5</f>
        <v>1.0161155315353616</v>
      </c>
      <c r="E106">
        <f>[1]F_Shares!E48/[1]F_Shares!E$5</f>
        <v>0.94274387200267107</v>
      </c>
      <c r="F106">
        <f>[1]F_Shares!F48/[1]F_Shares!F$5</f>
        <v>0.98922838833005355</v>
      </c>
      <c r="G106">
        <f>[1]F_Shares!G48/[1]F_Shares!G$5</f>
        <v>0.91025295045720234</v>
      </c>
      <c r="H106">
        <f>[1]F_Shares!H48/[1]F_Shares!H$5</f>
        <v>0.89373391593696794</v>
      </c>
      <c r="I106">
        <f>[1]F_Shares!I48/[1]F_Shares!I$5</f>
        <v>1.1637087160774047</v>
      </c>
      <c r="J106">
        <f>[1]F_Shares!J48/[1]F_Shares!J$5</f>
        <v>1.1889038688119289</v>
      </c>
      <c r="K106">
        <f>[1]F_Shares!K48/[1]F_Shares!K$5</f>
        <v>1.081139757311093</v>
      </c>
      <c r="L106">
        <f>[1]F_Shares!L48/[1]F_Shares!L$5</f>
        <v>0.97774521962428063</v>
      </c>
      <c r="M106">
        <f>[1]F_Shares!M48/[1]F_Shares!M$5</f>
        <v>0.97565917356989407</v>
      </c>
      <c r="N106">
        <f>[1]F_Shares!N48/[1]F_Shares!N$5</f>
        <v>0.96454983013791562</v>
      </c>
      <c r="O106">
        <f>[1]F_Shares!O48/[1]F_Shares!O$5</f>
        <v>0.93203699922098926</v>
      </c>
      <c r="P106">
        <f>[1]F_Shares!P48/[1]F_Shares!P$5</f>
        <v>0.77161682074729099</v>
      </c>
      <c r="Q106">
        <f>[1]F_Shares!Q48/[1]F_Shares!Q$5</f>
        <v>0.85359109404213329</v>
      </c>
      <c r="R106">
        <f>[1]F_Shares!R48/[1]F_Shares!R$5</f>
        <v>1.0006407561100614</v>
      </c>
      <c r="S106">
        <f>[1]F_Shares!S48/[1]F_Shares!S$5</f>
        <v>1.0833411773321715</v>
      </c>
      <c r="T106">
        <f>[1]F_Shares!T48/[1]F_Shares!T$5</f>
        <v>1.1069875437403081</v>
      </c>
      <c r="U106">
        <f>[1]F_Shares!U48/[1]F_Shares!U$5</f>
        <v>0</v>
      </c>
      <c r="V106">
        <f>[1]F_Shares!V48/[1]F_Shares!V$5</f>
        <v>1.1625681513527504</v>
      </c>
      <c r="W106">
        <f>[1]F_Shares!W48/[1]F_Shares!W$5</f>
        <v>1.1175682379000922</v>
      </c>
    </row>
    <row r="107" spans="1:23" x14ac:dyDescent="0.25">
      <c r="A107" s="2" t="s">
        <v>110</v>
      </c>
      <c r="B107" s="2" t="s">
        <v>109</v>
      </c>
      <c r="C107">
        <f>[1]F_Shares!C49/[1]F_Shares!C$5</f>
        <v>0.84078155366900065</v>
      </c>
      <c r="D107">
        <f>[1]F_Shares!D49/[1]F_Shares!D$5</f>
        <v>1.0161155315353616</v>
      </c>
      <c r="E107">
        <f>[1]F_Shares!E49/[1]F_Shares!E$5</f>
        <v>0.94274387200267107</v>
      </c>
      <c r="F107">
        <f>[1]F_Shares!F49/[1]F_Shares!F$5</f>
        <v>0.98922838833005355</v>
      </c>
      <c r="G107">
        <f>[1]F_Shares!G49/[1]F_Shares!G$5</f>
        <v>0.91025295045720234</v>
      </c>
      <c r="H107">
        <f>[1]F_Shares!H49/[1]F_Shares!H$5</f>
        <v>0.89373391593696794</v>
      </c>
      <c r="I107">
        <f>[1]F_Shares!I49/[1]F_Shares!I$5</f>
        <v>1.1637087160774047</v>
      </c>
      <c r="J107">
        <f>[1]F_Shares!J49/[1]F_Shares!J$5</f>
        <v>1.1889038688119289</v>
      </c>
      <c r="K107">
        <f>[1]F_Shares!K49/[1]F_Shares!K$5</f>
        <v>1.081139757311093</v>
      </c>
      <c r="L107">
        <f>[1]F_Shares!L49/[1]F_Shares!L$5</f>
        <v>0.97774521962428063</v>
      </c>
      <c r="M107">
        <f>[1]F_Shares!M49/[1]F_Shares!M$5</f>
        <v>0.97565917356989407</v>
      </c>
      <c r="N107">
        <f>[1]F_Shares!N49/[1]F_Shares!N$5</f>
        <v>0.96454983013791562</v>
      </c>
      <c r="O107">
        <f>[1]F_Shares!O49/[1]F_Shares!O$5</f>
        <v>0.93203699922098926</v>
      </c>
      <c r="P107">
        <f>[1]F_Shares!P49/[1]F_Shares!P$5</f>
        <v>0.77161682074729099</v>
      </c>
      <c r="Q107">
        <f>[1]F_Shares!Q49/[1]F_Shares!Q$5</f>
        <v>0.85359109404213329</v>
      </c>
      <c r="R107">
        <f>[1]F_Shares!R49/[1]F_Shares!R$5</f>
        <v>1.0006407561100614</v>
      </c>
      <c r="S107">
        <f>[1]F_Shares!S49/[1]F_Shares!S$5</f>
        <v>1.0833411773321715</v>
      </c>
      <c r="T107">
        <f>[1]F_Shares!T49/[1]F_Shares!T$5</f>
        <v>1.1069875437403081</v>
      </c>
      <c r="U107">
        <f>[1]F_Shares!U49/[1]F_Shares!U$5</f>
        <v>0</v>
      </c>
      <c r="V107">
        <f>[1]F_Shares!V49/[1]F_Shares!V$5</f>
        <v>1.1625681513527504</v>
      </c>
      <c r="W107">
        <f>[1]F_Shares!W49/[1]F_Shares!W$5</f>
        <v>1.1175682379000922</v>
      </c>
    </row>
    <row r="108" spans="1:23" x14ac:dyDescent="0.25">
      <c r="A108" s="2" t="s">
        <v>111</v>
      </c>
      <c r="B108" s="2" t="s">
        <v>112</v>
      </c>
      <c r="C108">
        <f>[1]F_Shares!C50/[1]F_Shares!C$5</f>
        <v>0.97649036907907127</v>
      </c>
      <c r="D108">
        <f>[1]F_Shares!D50/[1]F_Shares!D$5</f>
        <v>0.89372343878464333</v>
      </c>
      <c r="E108">
        <f>[1]F_Shares!E50/[1]F_Shares!E$5</f>
        <v>0.87760224423521105</v>
      </c>
      <c r="F108">
        <f>[1]F_Shares!F50/[1]F_Shares!F$5</f>
        <v>0.90437401966655706</v>
      </c>
      <c r="G108">
        <f>[1]F_Shares!G50/[1]F_Shares!G$5</f>
        <v>0.91350440391130838</v>
      </c>
      <c r="H108">
        <f>[1]F_Shares!H50/[1]F_Shares!H$5</f>
        <v>0.88436683912443048</v>
      </c>
      <c r="I108">
        <f>[1]F_Shares!I50/[1]F_Shares!I$5</f>
        <v>0.66140358394271781</v>
      </c>
      <c r="J108">
        <f>[1]F_Shares!J50/[1]F_Shares!J$5</f>
        <v>0.66886107440681286</v>
      </c>
      <c r="K108">
        <f>[1]F_Shares!K50/[1]F_Shares!K$5</f>
        <v>0.56444840516250938</v>
      </c>
      <c r="L108">
        <f>[1]F_Shares!L50/[1]F_Shares!L$5</f>
        <v>0.61303267485232282</v>
      </c>
      <c r="M108">
        <f>[1]F_Shares!M50/[1]F_Shares!M$5</f>
        <v>0.66574296261375621</v>
      </c>
      <c r="N108">
        <f>[1]F_Shares!N50/[1]F_Shares!N$5</f>
        <v>0.69739240326842566</v>
      </c>
      <c r="O108">
        <f>[1]F_Shares!O50/[1]F_Shares!O$5</f>
        <v>0.71116814283934826</v>
      </c>
      <c r="P108">
        <f>[1]F_Shares!P50/[1]F_Shares!P$5</f>
        <v>0.66706022076462368</v>
      </c>
      <c r="Q108">
        <f>[1]F_Shares!Q50/[1]F_Shares!Q$5</f>
        <v>0.60961092069052958</v>
      </c>
      <c r="R108">
        <f>[1]F_Shares!R50/[1]F_Shares!R$5</f>
        <v>0.68387124623169093</v>
      </c>
      <c r="S108">
        <f>[1]F_Shares!S50/[1]F_Shares!S$5</f>
        <v>0.62665972468107844</v>
      </c>
      <c r="T108">
        <f>[1]F_Shares!T50/[1]F_Shares!T$5</f>
        <v>0.63413071649937147</v>
      </c>
      <c r="U108">
        <f>[1]F_Shares!U50/[1]F_Shares!U$5</f>
        <v>0.60955202913610917</v>
      </c>
      <c r="V108">
        <f>[1]F_Shares!V50/[1]F_Shares!V$5</f>
        <v>0.70119118778158118</v>
      </c>
      <c r="W108">
        <f>[1]F_Shares!W50/[1]F_Shares!W$5</f>
        <v>0.57077457229272777</v>
      </c>
    </row>
    <row r="109" spans="1:23" x14ac:dyDescent="0.25">
      <c r="A109" s="2" t="s">
        <v>113</v>
      </c>
      <c r="B109" s="2" t="s">
        <v>114</v>
      </c>
      <c r="C109">
        <f>[1]F_Shares!C51/[1]F_Shares!C$5</f>
        <v>1.0367879321757039</v>
      </c>
      <c r="D109">
        <f>[1]F_Shares!D51/[1]F_Shares!D$5</f>
        <v>0.91197212320169252</v>
      </c>
      <c r="E109">
        <f>[1]F_Shares!E51/[1]F_Shares!E$5</f>
        <v>0.85389201536279269</v>
      </c>
      <c r="F109">
        <f>[1]F_Shares!F51/[1]F_Shares!F$5</f>
        <v>0.97517476276044113</v>
      </c>
      <c r="G109">
        <f>[1]F_Shares!G51/[1]F_Shares!G$5</f>
        <v>0.97587178316791567</v>
      </c>
      <c r="H109">
        <f>[1]F_Shares!H51/[1]F_Shares!H$5</f>
        <v>0.91532669845114822</v>
      </c>
      <c r="I109">
        <f>[1]F_Shares!I51/[1]F_Shares!I$5</f>
        <v>0.58809665238909992</v>
      </c>
      <c r="J109">
        <f>[1]F_Shares!J51/[1]F_Shares!J$5</f>
        <v>0.56241543637652069</v>
      </c>
      <c r="K109">
        <f>[1]F_Shares!K51/[1]F_Shares!K$5</f>
        <v>0.49934077900195806</v>
      </c>
      <c r="L109">
        <f>[1]F_Shares!L51/[1]F_Shares!L$5</f>
        <v>0.56867249148356436</v>
      </c>
      <c r="M109">
        <f>[1]F_Shares!M51/[1]F_Shares!M$5</f>
        <v>0.65308607159277809</v>
      </c>
      <c r="N109">
        <f>[1]F_Shares!N51/[1]F_Shares!N$5</f>
        <v>0.63600135780252198</v>
      </c>
      <c r="O109">
        <f>[1]F_Shares!O51/[1]F_Shares!O$5</f>
        <v>0.65428695719943653</v>
      </c>
      <c r="P109">
        <f>[1]F_Shares!P51/[1]F_Shares!P$5</f>
        <v>0.61243889541567509</v>
      </c>
      <c r="Q109">
        <f>[1]F_Shares!Q51/[1]F_Shares!Q$5</f>
        <v>0.56817869526188791</v>
      </c>
      <c r="R109">
        <f>[1]F_Shares!R51/[1]F_Shares!R$5</f>
        <v>0.54343016830898971</v>
      </c>
      <c r="S109">
        <f>[1]F_Shares!S51/[1]F_Shares!S$5</f>
        <v>0.53170044661550786</v>
      </c>
      <c r="T109">
        <f>[1]F_Shares!T51/[1]F_Shares!T$5</f>
        <v>0.54107451112800953</v>
      </c>
      <c r="U109">
        <f>[1]F_Shares!U51/[1]F_Shares!U$5</f>
        <v>0</v>
      </c>
      <c r="V109">
        <f>[1]F_Shares!V51/[1]F_Shares!V$5</f>
        <v>0.56918400763519439</v>
      </c>
      <c r="W109">
        <f>[1]F_Shares!W51/[1]F_Shares!W$5</f>
        <v>0.52033399858138585</v>
      </c>
    </row>
    <row r="110" spans="1:23" x14ac:dyDescent="0.25">
      <c r="A110" s="2" t="s">
        <v>115</v>
      </c>
      <c r="B110" s="2" t="s">
        <v>116</v>
      </c>
      <c r="C110" t="e">
        <f>[1]F_Shares!C52/[1]F_Shares!C$5</f>
        <v>#DIV/0!</v>
      </c>
      <c r="D110" t="e">
        <f>[1]F_Shares!D52/[1]F_Shares!D$5</f>
        <v>#DIV/0!</v>
      </c>
      <c r="E110" t="e">
        <f>[1]F_Shares!E52/[1]F_Shares!E$5</f>
        <v>#DIV/0!</v>
      </c>
      <c r="F110">
        <f>[1]F_Shares!F52/[1]F_Shares!F$5</f>
        <v>0.70176632140893469</v>
      </c>
      <c r="G110">
        <f>[1]F_Shares!G52/[1]F_Shares!G$5</f>
        <v>0.72880861619963566</v>
      </c>
      <c r="H110">
        <f>[1]F_Shares!H52/[1]F_Shares!H$5</f>
        <v>0.74823492575794015</v>
      </c>
      <c r="I110">
        <f>[1]F_Shares!I52/[1]F_Shares!I$5</f>
        <v>0.67802798500369987</v>
      </c>
      <c r="J110">
        <f>[1]F_Shares!J52/[1]F_Shares!J$5</f>
        <v>0.64661480255201187</v>
      </c>
      <c r="K110">
        <f>[1]F_Shares!K52/[1]F_Shares!K$5</f>
        <v>0.55326710979466254</v>
      </c>
      <c r="L110">
        <f>[1]F_Shares!L52/[1]F_Shares!L$5</f>
        <v>0.50892683482049139</v>
      </c>
      <c r="M110">
        <f>[1]F_Shares!M52/[1]F_Shares!M$5</f>
        <v>0.55637586816813178</v>
      </c>
      <c r="N110">
        <f>[1]F_Shares!N52/[1]F_Shares!N$5</f>
        <v>0.63805713953796461</v>
      </c>
      <c r="O110">
        <f>[1]F_Shares!O52/[1]F_Shares!O$5</f>
        <v>0.65326059573419737</v>
      </c>
      <c r="P110">
        <f>[1]F_Shares!P52/[1]F_Shares!P$5</f>
        <v>0.6661369198288607</v>
      </c>
      <c r="Q110">
        <f>[1]F_Shares!Q52/[1]F_Shares!Q$5</f>
        <v>0.58668343972778836</v>
      </c>
      <c r="R110">
        <f>[1]F_Shares!R52/[1]F_Shares!R$5</f>
        <v>0.66194866307503297</v>
      </c>
      <c r="S110">
        <f>[1]F_Shares!S52/[1]F_Shares!S$5</f>
        <v>0.55283730364508243</v>
      </c>
      <c r="T110">
        <f>[1]F_Shares!T52/[1]F_Shares!T$5</f>
        <v>0.65778136768359807</v>
      </c>
      <c r="U110">
        <f>[1]F_Shares!U52/[1]F_Shares!U$5</f>
        <v>0</v>
      </c>
      <c r="V110">
        <f>[1]F_Shares!V52/[1]F_Shares!V$5</f>
        <v>0.75807014848490895</v>
      </c>
      <c r="W110">
        <f>[1]F_Shares!W52/[1]F_Shares!W$5</f>
        <v>0</v>
      </c>
    </row>
    <row r="111" spans="1:23" x14ac:dyDescent="0.25">
      <c r="A111" s="2" t="s">
        <v>117</v>
      </c>
      <c r="B111" s="2" t="s">
        <v>118</v>
      </c>
      <c r="C111" t="e">
        <f>[1]F_Shares!C53/[1]F_Shares!C$5</f>
        <v>#DIV/0!</v>
      </c>
      <c r="D111" t="e">
        <f>[1]F_Shares!D53/[1]F_Shares!D$5</f>
        <v>#DIV/0!</v>
      </c>
      <c r="E111" t="e">
        <f>[1]F_Shares!E53/[1]F_Shares!E$5</f>
        <v>#DIV/0!</v>
      </c>
      <c r="F111">
        <f>[1]F_Shares!F53/[1]F_Shares!F$5</f>
        <v>1.1125787030963705</v>
      </c>
      <c r="G111">
        <f>[1]F_Shares!G53/[1]F_Shares!G$5</f>
        <v>1.1001850115576757</v>
      </c>
      <c r="H111">
        <f>[1]F_Shares!H53/[1]F_Shares!H$5</f>
        <v>1.048182619297674</v>
      </c>
      <c r="I111">
        <f>[1]F_Shares!I53/[1]F_Shares!I$5</f>
        <v>0.75340765322319581</v>
      </c>
      <c r="J111">
        <f>[1]F_Shares!J53/[1]F_Shares!J$5</f>
        <v>0.87205838659666535</v>
      </c>
      <c r="K111">
        <f>[1]F_Shares!K53/[1]F_Shares!K$5</f>
        <v>0.68739545913245848</v>
      </c>
      <c r="L111">
        <f>[1]F_Shares!L53/[1]F_Shares!L$5</f>
        <v>0.83504126230722442</v>
      </c>
      <c r="M111">
        <f>[1]F_Shares!M53/[1]F_Shares!M$5</f>
        <v>0.85228328096410733</v>
      </c>
      <c r="N111">
        <f>[1]F_Shares!N53/[1]F_Shares!N$5</f>
        <v>0.87948577737323519</v>
      </c>
      <c r="O111">
        <f>[1]F_Shares!O53/[1]F_Shares!O$5</f>
        <v>0.87751173551856365</v>
      </c>
      <c r="P111">
        <f>[1]F_Shares!P53/[1]F_Shares!P$5</f>
        <v>0.75403615195110774</v>
      </c>
      <c r="Q111">
        <f>[1]F_Shares!Q53/[1]F_Shares!Q$5</f>
        <v>0.70342524691845432</v>
      </c>
      <c r="R111">
        <f>[1]F_Shares!R53/[1]F_Shares!R$5</f>
        <v>0.92962924479283859</v>
      </c>
      <c r="S111">
        <f>[1]F_Shares!S53/[1]F_Shares!S$5</f>
        <v>0.8646070284480698</v>
      </c>
      <c r="T111">
        <f>[1]F_Shares!T53/[1]F_Shares!T$5</f>
        <v>0.74336589826710997</v>
      </c>
      <c r="U111">
        <f>[1]F_Shares!U53/[1]F_Shares!U$5</f>
        <v>0</v>
      </c>
      <c r="V111">
        <f>[1]F_Shares!V53/[1]F_Shares!V$5</f>
        <v>0.83206479447057535</v>
      </c>
      <c r="W111">
        <f>[1]F_Shares!W53/[1]F_Shares!W$5</f>
        <v>0.73132604682770341</v>
      </c>
    </row>
    <row r="112" spans="1:23" x14ac:dyDescent="0.25">
      <c r="A112" s="2" t="s">
        <v>119</v>
      </c>
      <c r="B112" s="2" t="s">
        <v>120</v>
      </c>
      <c r="C112">
        <f>[1]F_Shares!C54/[1]F_Shares!C$5</f>
        <v>0.60776725087977679</v>
      </c>
      <c r="D112">
        <f>[1]F_Shares!D54/[1]F_Shares!D$5</f>
        <v>0.63441661449655107</v>
      </c>
      <c r="E112">
        <f>[1]F_Shares!E54/[1]F_Shares!E$5</f>
        <v>0.62069123095195666</v>
      </c>
      <c r="F112">
        <f>[1]F_Shares!F54/[1]F_Shares!F$5</f>
        <v>0.72215639764417794</v>
      </c>
      <c r="G112">
        <f>[1]F_Shares!G54/[1]F_Shares!G$5</f>
        <v>0.70480795804180574</v>
      </c>
      <c r="H112">
        <f>[1]F_Shares!H54/[1]F_Shares!H$5</f>
        <v>0.7333481013652855</v>
      </c>
      <c r="I112">
        <f>[1]F_Shares!I54/[1]F_Shares!I$5</f>
        <v>0.59802895140722689</v>
      </c>
      <c r="J112">
        <f>[1]F_Shares!J54/[1]F_Shares!J$5</f>
        <v>0.58384178175046342</v>
      </c>
      <c r="K112">
        <f>[1]F_Shares!K54/[1]F_Shares!K$5</f>
        <v>0.63328013920065074</v>
      </c>
      <c r="L112">
        <f>[1]F_Shares!L54/[1]F_Shares!L$5</f>
        <v>0.67010825974459187</v>
      </c>
      <c r="M112">
        <f>[1]F_Shares!M54/[1]F_Shares!M$5</f>
        <v>0.64259270628475695</v>
      </c>
      <c r="N112">
        <f>[1]F_Shares!N54/[1]F_Shares!N$5</f>
        <v>0.67509608537846622</v>
      </c>
      <c r="O112">
        <f>[1]F_Shares!O54/[1]F_Shares!O$5</f>
        <v>0.67324639446873935</v>
      </c>
      <c r="P112">
        <f>[1]F_Shares!P54/[1]F_Shares!P$5</f>
        <v>0.70309572031266165</v>
      </c>
      <c r="Q112">
        <f>[1]F_Shares!Q54/[1]F_Shares!Q$5</f>
        <v>0.67547301754761369</v>
      </c>
      <c r="R112">
        <f>[1]F_Shares!R54/[1]F_Shares!R$5</f>
        <v>0.70772414458233468</v>
      </c>
      <c r="S112">
        <f>[1]F_Shares!S54/[1]F_Shares!S$5</f>
        <v>0.7628892240384636</v>
      </c>
      <c r="T112">
        <f>[1]F_Shares!T54/[1]F_Shares!T$5</f>
        <v>0.72706083987227965</v>
      </c>
      <c r="U112">
        <f>[1]F_Shares!U54/[1]F_Shares!U$5</f>
        <v>0</v>
      </c>
      <c r="V112">
        <f>[1]F_Shares!V54/[1]F_Shares!V$5</f>
        <v>0.62226982176476564</v>
      </c>
      <c r="W112">
        <f>[1]F_Shares!W54/[1]F_Shares!W$5</f>
        <v>0.76976377105036398</v>
      </c>
    </row>
    <row r="113" spans="1:23" x14ac:dyDescent="0.25">
      <c r="A113" s="2" t="s">
        <v>121</v>
      </c>
      <c r="B113" s="2" t="s">
        <v>120</v>
      </c>
      <c r="C113">
        <f>[1]F_Shares!C55/[1]F_Shares!C$5</f>
        <v>0.60776725087977679</v>
      </c>
      <c r="D113">
        <f>[1]F_Shares!D55/[1]F_Shares!D$5</f>
        <v>0.63441661449655107</v>
      </c>
      <c r="E113">
        <f>[1]F_Shares!E55/[1]F_Shares!E$5</f>
        <v>0.62069123095195666</v>
      </c>
      <c r="F113">
        <f>[1]F_Shares!F55/[1]F_Shares!F$5</f>
        <v>0.72215639764417794</v>
      </c>
      <c r="G113">
        <f>[1]F_Shares!G55/[1]F_Shares!G$5</f>
        <v>0.70480795804180574</v>
      </c>
      <c r="H113">
        <f>[1]F_Shares!H55/[1]F_Shares!H$5</f>
        <v>0.7333481013652855</v>
      </c>
      <c r="I113">
        <f>[1]F_Shares!I55/[1]F_Shares!I$5</f>
        <v>0.59802895140722689</v>
      </c>
      <c r="J113">
        <f>[1]F_Shares!J55/[1]F_Shares!J$5</f>
        <v>0.58384178175046342</v>
      </c>
      <c r="K113">
        <f>[1]F_Shares!K55/[1]F_Shares!K$5</f>
        <v>0.63328013920065074</v>
      </c>
      <c r="L113">
        <f>[1]F_Shares!L55/[1]F_Shares!L$5</f>
        <v>0.67010825974459187</v>
      </c>
      <c r="M113">
        <f>[1]F_Shares!M55/[1]F_Shares!M$5</f>
        <v>0.64259270628475695</v>
      </c>
      <c r="N113">
        <f>[1]F_Shares!N55/[1]F_Shares!N$5</f>
        <v>0.67509608537846622</v>
      </c>
      <c r="O113">
        <f>[1]F_Shares!O55/[1]F_Shares!O$5</f>
        <v>0.67324639446873935</v>
      </c>
      <c r="P113">
        <f>[1]F_Shares!P55/[1]F_Shares!P$5</f>
        <v>0.70309572031266165</v>
      </c>
      <c r="Q113">
        <f>[1]F_Shares!Q55/[1]F_Shares!Q$5</f>
        <v>0.67547301754761369</v>
      </c>
      <c r="R113">
        <f>[1]F_Shares!R55/[1]F_Shares!R$5</f>
        <v>0.70772414458233468</v>
      </c>
      <c r="S113">
        <f>[1]F_Shares!S55/[1]F_Shares!S$5</f>
        <v>0.7628892240384636</v>
      </c>
      <c r="T113">
        <f>[1]F_Shares!T55/[1]F_Shares!T$5</f>
        <v>0.72706083987227965</v>
      </c>
      <c r="U113">
        <f>[1]F_Shares!U55/[1]F_Shares!U$5</f>
        <v>0</v>
      </c>
      <c r="V113">
        <f>[1]F_Shares!V55/[1]F_Shares!V$5</f>
        <v>0.62226982176476564</v>
      </c>
      <c r="W113">
        <f>[1]F_Shares!W55/[1]F_Shares!W$5</f>
        <v>0.76976377105036398</v>
      </c>
    </row>
    <row r="114" spans="1:23" x14ac:dyDescent="0.25">
      <c r="A114" s="2" t="s">
        <v>122</v>
      </c>
      <c r="B114" s="2" t="s">
        <v>123</v>
      </c>
      <c r="C114">
        <f>[1]F_Shares!C56/[1]F_Shares!C$5</f>
        <v>1.0420861963062127</v>
      </c>
      <c r="D114">
        <f>[1]F_Shares!D56/[1]F_Shares!D$5</f>
        <v>1.0526032233935345</v>
      </c>
      <c r="E114">
        <f>[1]F_Shares!E56/[1]F_Shares!E$5</f>
        <v>0.91283421392932007</v>
      </c>
      <c r="F114">
        <f>[1]F_Shares!F56/[1]F_Shares!F$5</f>
        <v>1.0458506442464557</v>
      </c>
      <c r="G114">
        <f>[1]F_Shares!G56/[1]F_Shares!G$5</f>
        <v>1.0259172742871618</v>
      </c>
      <c r="H114">
        <f>[1]F_Shares!H56/[1]F_Shares!H$5</f>
        <v>0.9775519500962635</v>
      </c>
      <c r="I114">
        <f>[1]F_Shares!I56/[1]F_Shares!I$5</f>
        <v>1.0447767825370238</v>
      </c>
      <c r="J114">
        <f>[1]F_Shares!J56/[1]F_Shares!J$5</f>
        <v>0.9988906810017828</v>
      </c>
      <c r="K114">
        <f>[1]F_Shares!K56/[1]F_Shares!K$5</f>
        <v>1.103368719484014</v>
      </c>
      <c r="L114">
        <f>[1]F_Shares!L56/[1]F_Shares!L$5</f>
        <v>1.0978054243146229</v>
      </c>
      <c r="M114">
        <f>[1]F_Shares!M56/[1]F_Shares!M$5</f>
        <v>1.0896239551496665</v>
      </c>
      <c r="N114">
        <f>[1]F_Shares!N56/[1]F_Shares!N$5</f>
        <v>1.045351381573649</v>
      </c>
      <c r="O114">
        <f>[1]F_Shares!O56/[1]F_Shares!O$5</f>
        <v>1.0252418144759115</v>
      </c>
      <c r="P114">
        <f>[1]F_Shares!P56/[1]F_Shares!P$5</f>
        <v>0.96157024370913968</v>
      </c>
      <c r="Q114">
        <f>[1]F_Shares!Q56/[1]F_Shares!Q$5</f>
        <v>1.1342934586228683</v>
      </c>
      <c r="R114">
        <f>[1]F_Shares!R56/[1]F_Shares!R$5</f>
        <v>1.087077614216782</v>
      </c>
      <c r="S114">
        <f>[1]F_Shares!S56/[1]F_Shares!S$5</f>
        <v>1.0697886328415811</v>
      </c>
      <c r="T114">
        <f>[1]F_Shares!T56/[1]F_Shares!T$5</f>
        <v>1.0115951497186273</v>
      </c>
      <c r="U114">
        <f>[1]F_Shares!U56/[1]F_Shares!U$5</f>
        <v>0.87172214883632682</v>
      </c>
      <c r="V114">
        <f>[1]F_Shares!V56/[1]F_Shares!V$5</f>
        <v>1.0208162234975202</v>
      </c>
      <c r="W114">
        <f>[1]F_Shares!W56/[1]F_Shares!W$5</f>
        <v>0.91494388902946855</v>
      </c>
    </row>
    <row r="115" spans="1:23" x14ac:dyDescent="0.25">
      <c r="A115" s="2" t="s">
        <v>124</v>
      </c>
      <c r="B115" s="2" t="s">
        <v>123</v>
      </c>
      <c r="C115">
        <f>[1]F_Shares!C57/[1]F_Shares!C$5</f>
        <v>1.0420861963062127</v>
      </c>
      <c r="D115">
        <f>[1]F_Shares!D57/[1]F_Shares!D$5</f>
        <v>1.0526032233935345</v>
      </c>
      <c r="E115">
        <f>[1]F_Shares!E57/[1]F_Shares!E$5</f>
        <v>0.91283421392932007</v>
      </c>
      <c r="F115">
        <f>[1]F_Shares!F57/[1]F_Shares!F$5</f>
        <v>1.0458506442464557</v>
      </c>
      <c r="G115">
        <f>[1]F_Shares!G57/[1]F_Shares!G$5</f>
        <v>1.0259172742871618</v>
      </c>
      <c r="H115">
        <f>[1]F_Shares!H57/[1]F_Shares!H$5</f>
        <v>0.9775519500962635</v>
      </c>
      <c r="I115">
        <f>[1]F_Shares!I57/[1]F_Shares!I$5</f>
        <v>1.0447767825370238</v>
      </c>
      <c r="J115">
        <f>[1]F_Shares!J57/[1]F_Shares!J$5</f>
        <v>0.9988906810017828</v>
      </c>
      <c r="K115">
        <f>[1]F_Shares!K57/[1]F_Shares!K$5</f>
        <v>1.103368719484014</v>
      </c>
      <c r="L115">
        <f>[1]F_Shares!L57/[1]F_Shares!L$5</f>
        <v>1.0978054243146229</v>
      </c>
      <c r="M115">
        <f>[1]F_Shares!M57/[1]F_Shares!M$5</f>
        <v>1.0896239551496665</v>
      </c>
      <c r="N115">
        <f>[1]F_Shares!N57/[1]F_Shares!N$5</f>
        <v>1.045351381573649</v>
      </c>
      <c r="O115">
        <f>[1]F_Shares!O57/[1]F_Shares!O$5</f>
        <v>1.0252418144759115</v>
      </c>
      <c r="P115">
        <f>[1]F_Shares!P57/[1]F_Shares!P$5</f>
        <v>0.96157024370913968</v>
      </c>
      <c r="Q115">
        <f>[1]F_Shares!Q57/[1]F_Shares!Q$5</f>
        <v>1.1342934586228683</v>
      </c>
      <c r="R115">
        <f>[1]F_Shares!R57/[1]F_Shares!R$5</f>
        <v>1.087077614216782</v>
      </c>
      <c r="S115">
        <f>[1]F_Shares!S57/[1]F_Shares!S$5</f>
        <v>1.0697886328415811</v>
      </c>
      <c r="T115">
        <f>[1]F_Shares!T57/[1]F_Shares!T$5</f>
        <v>1.0115951497186273</v>
      </c>
      <c r="U115">
        <f>[1]F_Shares!U57/[1]F_Shares!U$5</f>
        <v>0.87172214883632682</v>
      </c>
      <c r="V115">
        <f>[1]F_Shares!V57/[1]F_Shares!V$5</f>
        <v>1.0208162234975202</v>
      </c>
      <c r="W115">
        <f>[1]F_Shares!W57/[1]F_Shares!W$5</f>
        <v>0.91494388902946855</v>
      </c>
    </row>
    <row r="116" spans="1:23" x14ac:dyDescent="0.25">
      <c r="A116" s="2" t="s">
        <v>125</v>
      </c>
      <c r="B116" s="2" t="s">
        <v>126</v>
      </c>
      <c r="C116">
        <f>[1]F_Shares!C58/[1]F_Shares!C$5</f>
        <v>0.61361111013913261</v>
      </c>
      <c r="D116">
        <f>[1]F_Shares!D58/[1]F_Shares!D$5</f>
        <v>0.63925385962851522</v>
      </c>
      <c r="E116">
        <f>[1]F_Shares!E58/[1]F_Shares!E$5</f>
        <v>0.67515056467955947</v>
      </c>
      <c r="F116">
        <f>[1]F_Shares!F58/[1]F_Shares!F$5</f>
        <v>0.6710057279408802</v>
      </c>
      <c r="G116">
        <f>[1]F_Shares!G58/[1]F_Shares!G$5</f>
        <v>0.69257520694209929</v>
      </c>
      <c r="H116">
        <f>[1]F_Shares!H58/[1]F_Shares!H$5</f>
        <v>0.70590956776184577</v>
      </c>
      <c r="I116">
        <f>[1]F_Shares!I58/[1]F_Shares!I$5</f>
        <v>0.63980397390287858</v>
      </c>
      <c r="J116">
        <f>[1]F_Shares!J58/[1]F_Shares!J$5</f>
        <v>0.64570710046548463</v>
      </c>
      <c r="K116">
        <f>[1]F_Shares!K58/[1]F_Shares!K$5</f>
        <v>0.68194087322757391</v>
      </c>
      <c r="L116">
        <f>[1]F_Shares!L58/[1]F_Shares!L$5</f>
        <v>0.6455487535320138</v>
      </c>
      <c r="M116">
        <f>[1]F_Shares!M58/[1]F_Shares!M$5</f>
        <v>0.6736488821810348</v>
      </c>
      <c r="N116">
        <f>[1]F_Shares!N58/[1]F_Shares!N$5</f>
        <v>0.5852872124043369</v>
      </c>
      <c r="O116">
        <f>[1]F_Shares!O58/[1]F_Shares!O$5</f>
        <v>0.602089347153276</v>
      </c>
      <c r="P116">
        <f>[1]F_Shares!P58/[1]F_Shares!P$5</f>
        <v>0.58186647135270786</v>
      </c>
      <c r="Q116">
        <f>[1]F_Shares!Q58/[1]F_Shares!Q$5</f>
        <v>0.65479778143224543</v>
      </c>
      <c r="R116">
        <f>[1]F_Shares!R58/[1]F_Shares!R$5</f>
        <v>0.61945995659355868</v>
      </c>
      <c r="S116">
        <f>[1]F_Shares!S58/[1]F_Shares!S$5</f>
        <v>0.65157293863141774</v>
      </c>
      <c r="T116">
        <f>[1]F_Shares!T58/[1]F_Shares!T$5</f>
        <v>0.61538359991684</v>
      </c>
      <c r="U116">
        <f>[1]F_Shares!U58/[1]F_Shares!U$5</f>
        <v>0</v>
      </c>
      <c r="V116">
        <f>[1]F_Shares!V58/[1]F_Shares!V$5</f>
        <v>0.68951809012676979</v>
      </c>
      <c r="W116">
        <f>[1]F_Shares!W58/[1]F_Shares!W$5</f>
        <v>0.70091196468376937</v>
      </c>
    </row>
    <row r="117" spans="1:23" x14ac:dyDescent="0.25">
      <c r="A117" s="2" t="s">
        <v>127</v>
      </c>
      <c r="B117" s="2" t="s">
        <v>126</v>
      </c>
      <c r="C117">
        <f>[1]F_Shares!C59/[1]F_Shares!C$5</f>
        <v>0.61361111013913261</v>
      </c>
      <c r="D117">
        <f>[1]F_Shares!D59/[1]F_Shares!D$5</f>
        <v>0.63925385962851522</v>
      </c>
      <c r="E117">
        <f>[1]F_Shares!E59/[1]F_Shares!E$5</f>
        <v>0.67515056467955947</v>
      </c>
      <c r="F117">
        <f>[1]F_Shares!F59/[1]F_Shares!F$5</f>
        <v>0.6710057279408802</v>
      </c>
      <c r="G117">
        <f>[1]F_Shares!G59/[1]F_Shares!G$5</f>
        <v>0.69257520694209929</v>
      </c>
      <c r="H117">
        <f>[1]F_Shares!H59/[1]F_Shares!H$5</f>
        <v>0.70590956776184577</v>
      </c>
      <c r="I117">
        <f>[1]F_Shares!I59/[1]F_Shares!I$5</f>
        <v>0.63980397390287858</v>
      </c>
      <c r="J117">
        <f>[1]F_Shares!J59/[1]F_Shares!J$5</f>
        <v>0.64570710046548463</v>
      </c>
      <c r="K117">
        <f>[1]F_Shares!K59/[1]F_Shares!K$5</f>
        <v>0.68194087322757391</v>
      </c>
      <c r="L117">
        <f>[1]F_Shares!L59/[1]F_Shares!L$5</f>
        <v>0.6455487535320138</v>
      </c>
      <c r="M117">
        <f>[1]F_Shares!M59/[1]F_Shares!M$5</f>
        <v>0.6736488821810348</v>
      </c>
      <c r="N117">
        <f>[1]F_Shares!N59/[1]F_Shares!N$5</f>
        <v>0.5852872124043369</v>
      </c>
      <c r="O117">
        <f>[1]F_Shares!O59/[1]F_Shares!O$5</f>
        <v>0.602089347153276</v>
      </c>
      <c r="P117">
        <f>[1]F_Shares!P59/[1]F_Shares!P$5</f>
        <v>0.58186647135270786</v>
      </c>
      <c r="Q117">
        <f>[1]F_Shares!Q59/[1]F_Shares!Q$5</f>
        <v>0.65479778143224543</v>
      </c>
      <c r="R117">
        <f>[1]F_Shares!R59/[1]F_Shares!R$5</f>
        <v>0.61945995659355868</v>
      </c>
      <c r="S117">
        <f>[1]F_Shares!S59/[1]F_Shares!S$5</f>
        <v>0.65157293863141774</v>
      </c>
      <c r="T117">
        <f>[1]F_Shares!T59/[1]F_Shares!T$5</f>
        <v>0.61538359991684</v>
      </c>
      <c r="U117">
        <f>[1]F_Shares!U59/[1]F_Shares!U$5</f>
        <v>0</v>
      </c>
      <c r="V117">
        <f>[1]F_Shares!V59/[1]F_Shares!V$5</f>
        <v>0.68951809012676979</v>
      </c>
      <c r="W117">
        <f>[1]F_Shares!W59/[1]F_Shares!W$5</f>
        <v>0.70091196468376937</v>
      </c>
    </row>
  </sheetData>
  <pageMargins left="0.78749999999999998" right="0.78749999999999998" top="1.0249999999999999" bottom="1.0249999999999999" header="0.78749999999999998" footer="0.78749999999999998"/>
  <pageSetup orientation="portrait" horizontalDpi="300" verticalDpi="300"/>
  <headerFooter>
    <oddHeader>&amp;C&amp;A</oddHeader>
    <oddFooter>&amp;CPage &amp;P</oddFooter>
  </headerFooter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XFD86"/>
  <sheetViews>
    <sheetView zoomScale="95" zoomScaleNormal="95" workbookViewId="0">
      <selection sqref="A1:XFD1"/>
    </sheetView>
  </sheetViews>
  <sheetFormatPr defaultColWidth="11.5546875" defaultRowHeight="13.2" x14ac:dyDescent="0.25"/>
  <sheetData>
    <row r="1" spans="1:23" x14ac:dyDescent="0.25">
      <c r="A1" s="37"/>
      <c r="B1" s="37"/>
      <c r="C1" s="37"/>
      <c r="D1" s="37"/>
      <c r="E1" s="37"/>
      <c r="F1" s="37"/>
      <c r="G1" s="37"/>
      <c r="H1" s="37"/>
      <c r="I1" s="37"/>
      <c r="J1" s="37"/>
      <c r="K1" s="37"/>
      <c r="L1" s="37"/>
      <c r="M1" s="37"/>
      <c r="N1" s="37"/>
      <c r="O1" s="37"/>
      <c r="P1" s="37"/>
      <c r="Q1" s="37"/>
      <c r="R1" s="37"/>
      <c r="S1" s="37"/>
      <c r="T1" s="37"/>
      <c r="U1" s="37"/>
      <c r="V1" s="37"/>
      <c r="W1" s="37"/>
    </row>
    <row r="2" spans="1:23" x14ac:dyDescent="0.25">
      <c r="A2" s="1" t="s">
        <v>0</v>
      </c>
      <c r="B2" s="1" t="s">
        <v>1</v>
      </c>
      <c r="C2" s="1" t="s">
        <v>2</v>
      </c>
      <c r="D2" s="1" t="s">
        <v>3</v>
      </c>
      <c r="E2" s="1" t="s">
        <v>4</v>
      </c>
      <c r="F2" s="1" t="s">
        <v>5</v>
      </c>
      <c r="G2" s="1" t="s">
        <v>6</v>
      </c>
      <c r="H2" s="1" t="s">
        <v>7</v>
      </c>
      <c r="I2" s="1" t="s">
        <v>8</v>
      </c>
      <c r="J2" s="1" t="s">
        <v>9</v>
      </c>
      <c r="K2" s="1" t="s">
        <v>10</v>
      </c>
      <c r="L2" s="1" t="s">
        <v>11</v>
      </c>
      <c r="M2" s="1" t="s">
        <v>12</v>
      </c>
      <c r="N2" s="1" t="s">
        <v>13</v>
      </c>
      <c r="O2" s="1" t="s">
        <v>14</v>
      </c>
      <c r="P2" s="1" t="s">
        <v>15</v>
      </c>
      <c r="Q2" s="1" t="s">
        <v>16</v>
      </c>
      <c r="R2" s="1" t="s">
        <v>17</v>
      </c>
      <c r="S2" s="1" t="s">
        <v>18</v>
      </c>
      <c r="T2" s="1" t="s">
        <v>19</v>
      </c>
      <c r="U2" s="1" t="s">
        <v>20</v>
      </c>
      <c r="V2" s="1" t="s">
        <v>21</v>
      </c>
      <c r="W2" s="1" t="s">
        <v>22</v>
      </c>
    </row>
    <row r="3" spans="1:23" x14ac:dyDescent="0.25">
      <c r="A3" s="2" t="s">
        <v>23</v>
      </c>
      <c r="B3" s="2" t="s">
        <v>24</v>
      </c>
      <c r="C3" s="5"/>
      <c r="D3" s="5"/>
      <c r="E3" s="5"/>
      <c r="F3" s="5"/>
      <c r="G3" s="5"/>
      <c r="H3" s="5"/>
      <c r="I3" s="5">
        <v>1404.2</v>
      </c>
      <c r="J3" s="6">
        <v>1394</v>
      </c>
      <c r="K3" s="5">
        <v>1394.5</v>
      </c>
      <c r="L3" s="5">
        <v>1426.2</v>
      </c>
      <c r="M3" s="5">
        <v>1422.2</v>
      </c>
      <c r="N3" s="5">
        <v>1443.6</v>
      </c>
      <c r="O3" s="6">
        <v>1475</v>
      </c>
      <c r="P3" s="5">
        <v>1500.3</v>
      </c>
      <c r="Q3" s="5">
        <v>1475.5</v>
      </c>
      <c r="R3" s="5">
        <v>1518.3</v>
      </c>
      <c r="S3" s="5">
        <v>1535.5</v>
      </c>
      <c r="T3" s="5">
        <v>1551.3</v>
      </c>
      <c r="U3" s="5">
        <v>1680.5</v>
      </c>
      <c r="V3" s="5">
        <v>1733.9</v>
      </c>
      <c r="W3" s="6">
        <v>1826</v>
      </c>
    </row>
    <row r="4" spans="1:23" x14ac:dyDescent="0.25">
      <c r="A4" s="22" t="s">
        <v>25</v>
      </c>
      <c r="B4" s="22" t="s">
        <v>26</v>
      </c>
      <c r="C4" s="5"/>
      <c r="D4" s="5"/>
      <c r="E4" s="5"/>
      <c r="F4" s="5"/>
      <c r="G4" s="5"/>
      <c r="H4" s="5"/>
      <c r="I4" s="5">
        <v>1074.5</v>
      </c>
      <c r="J4" s="6">
        <v>1056</v>
      </c>
      <c r="K4" s="5">
        <v>1047.0999999999999</v>
      </c>
      <c r="L4" s="6">
        <v>1080</v>
      </c>
      <c r="M4" s="5">
        <v>1090.4000000000001</v>
      </c>
      <c r="N4" s="5">
        <v>1113.8</v>
      </c>
      <c r="O4" s="5">
        <v>1115.7</v>
      </c>
      <c r="P4" s="5">
        <v>1127.8</v>
      </c>
      <c r="Q4" s="5">
        <v>1119.2</v>
      </c>
      <c r="R4" s="5">
        <v>1168.7</v>
      </c>
      <c r="S4" s="5">
        <v>1165.7</v>
      </c>
      <c r="T4" s="5">
        <v>1168.0999999999999</v>
      </c>
      <c r="U4" s="6">
        <v>1315</v>
      </c>
      <c r="V4" s="5">
        <v>1341.4</v>
      </c>
      <c r="W4" s="5">
        <v>1401.8</v>
      </c>
    </row>
    <row r="5" spans="1:23" x14ac:dyDescent="0.25">
      <c r="A5" s="22" t="s">
        <v>27</v>
      </c>
      <c r="B5" s="22" t="s">
        <v>28</v>
      </c>
      <c r="C5" s="5"/>
      <c r="D5" s="5"/>
      <c r="E5" s="5"/>
      <c r="F5" s="5"/>
      <c r="G5" s="5"/>
      <c r="H5" s="6"/>
      <c r="I5" s="5">
        <v>224.3</v>
      </c>
      <c r="J5" s="5">
        <v>276.3</v>
      </c>
      <c r="K5" s="5">
        <v>262.3</v>
      </c>
      <c r="L5" s="5">
        <v>269.2</v>
      </c>
      <c r="M5" s="5">
        <v>271.39999999999998</v>
      </c>
      <c r="N5" s="5">
        <v>221.9</v>
      </c>
      <c r="O5" s="5">
        <v>195.5</v>
      </c>
      <c r="P5" s="5">
        <v>213.5</v>
      </c>
      <c r="Q5" s="5">
        <v>215.9</v>
      </c>
      <c r="R5" s="6">
        <v>206</v>
      </c>
      <c r="S5" s="5">
        <v>206.9</v>
      </c>
      <c r="T5" s="5">
        <v>213.6</v>
      </c>
      <c r="U5" s="6">
        <v>365</v>
      </c>
      <c r="V5" s="6">
        <v>371</v>
      </c>
      <c r="W5" s="5">
        <v>394.9</v>
      </c>
    </row>
    <row r="6" spans="1:23" x14ac:dyDescent="0.25">
      <c r="A6" s="2" t="s">
        <v>29</v>
      </c>
      <c r="B6" s="2" t="s">
        <v>30</v>
      </c>
      <c r="C6" s="5"/>
      <c r="D6" s="5"/>
      <c r="E6" s="5"/>
      <c r="F6" s="5"/>
      <c r="G6" s="6"/>
      <c r="H6" s="5"/>
      <c r="I6" s="6">
        <v>20</v>
      </c>
      <c r="J6" s="6">
        <v>26</v>
      </c>
      <c r="K6" s="5">
        <v>22.5</v>
      </c>
      <c r="L6" s="5">
        <v>24.2</v>
      </c>
      <c r="M6" s="5">
        <v>25.4</v>
      </c>
      <c r="N6" s="5">
        <v>22.8</v>
      </c>
      <c r="O6" s="5">
        <v>20.8</v>
      </c>
      <c r="P6" s="5">
        <v>25.4</v>
      </c>
      <c r="Q6" s="5">
        <v>23.8</v>
      </c>
      <c r="R6" s="5">
        <v>24.5</v>
      </c>
      <c r="S6" s="5">
        <v>20.9</v>
      </c>
      <c r="T6" s="5">
        <v>23.7</v>
      </c>
      <c r="U6" s="5">
        <v>36.799999999999997</v>
      </c>
      <c r="V6" s="5">
        <v>41.5</v>
      </c>
      <c r="W6" s="5">
        <v>42.1</v>
      </c>
    </row>
    <row r="7" spans="1:23" s="56" customFormat="1" x14ac:dyDescent="0.25">
      <c r="A7" s="55" t="s">
        <v>31</v>
      </c>
      <c r="B7" s="55" t="s">
        <v>32</v>
      </c>
      <c r="C7" s="57"/>
      <c r="D7" s="57"/>
      <c r="E7" s="57"/>
      <c r="F7" s="57"/>
      <c r="G7" s="57"/>
      <c r="H7" s="57"/>
      <c r="I7" s="57">
        <v>6.5</v>
      </c>
      <c r="J7" s="57">
        <v>10.4</v>
      </c>
      <c r="K7" s="58">
        <v>10</v>
      </c>
      <c r="L7" s="57">
        <v>10.6</v>
      </c>
      <c r="M7" s="57">
        <v>10.5</v>
      </c>
      <c r="N7" s="57">
        <v>8.3000000000000007</v>
      </c>
      <c r="O7" s="57">
        <v>8.3000000000000007</v>
      </c>
      <c r="P7" s="57">
        <v>11.3</v>
      </c>
      <c r="Q7" s="57">
        <v>8.6</v>
      </c>
      <c r="R7" s="57">
        <v>9.6999999999999993</v>
      </c>
      <c r="S7" s="57">
        <v>8.4</v>
      </c>
      <c r="T7" s="57">
        <v>11.4</v>
      </c>
      <c r="U7" s="59"/>
      <c r="V7" s="57">
        <v>15.8</v>
      </c>
      <c r="W7" s="57">
        <v>17.8</v>
      </c>
    </row>
    <row r="8" spans="1:23" x14ac:dyDescent="0.25">
      <c r="A8" s="2" t="s">
        <v>33</v>
      </c>
      <c r="B8" s="2" t="s">
        <v>34</v>
      </c>
      <c r="C8" s="5"/>
      <c r="D8" s="5"/>
      <c r="E8" s="5"/>
      <c r="F8" s="5"/>
      <c r="G8" s="5"/>
      <c r="H8" s="5"/>
      <c r="I8" s="6">
        <v>7</v>
      </c>
      <c r="J8" s="6">
        <v>8</v>
      </c>
      <c r="K8" s="5">
        <v>6.3</v>
      </c>
      <c r="L8" s="5">
        <v>6.9</v>
      </c>
      <c r="M8" s="5">
        <v>7.5</v>
      </c>
      <c r="N8" s="5">
        <v>6.6</v>
      </c>
      <c r="O8" s="6">
        <v>6</v>
      </c>
      <c r="P8" s="5">
        <v>5.2</v>
      </c>
      <c r="Q8" s="5">
        <v>6.7</v>
      </c>
      <c r="R8" s="5">
        <v>5.7</v>
      </c>
      <c r="S8" s="9"/>
      <c r="T8" s="5">
        <v>5.2</v>
      </c>
      <c r="U8" s="9"/>
      <c r="V8" s="5">
        <v>15.1</v>
      </c>
      <c r="W8" s="9"/>
    </row>
    <row r="9" spans="1:23" x14ac:dyDescent="0.25">
      <c r="A9" s="2" t="s">
        <v>35</v>
      </c>
      <c r="B9" s="2" t="s">
        <v>36</v>
      </c>
      <c r="C9" s="5"/>
      <c r="D9" s="5"/>
      <c r="E9" s="6"/>
      <c r="F9" s="5"/>
      <c r="G9" s="5"/>
      <c r="H9" s="5"/>
      <c r="I9" s="9"/>
      <c r="J9" s="9"/>
      <c r="K9" s="9"/>
      <c r="L9" s="9"/>
      <c r="M9" s="9"/>
      <c r="N9" s="9"/>
      <c r="O9" s="9"/>
      <c r="P9" s="5">
        <v>5.7</v>
      </c>
      <c r="Q9" s="5">
        <v>5.7</v>
      </c>
      <c r="R9" s="5">
        <v>5.6</v>
      </c>
      <c r="S9" s="5">
        <v>5.4</v>
      </c>
      <c r="T9" s="9"/>
      <c r="U9" s="9"/>
      <c r="V9" s="9"/>
      <c r="W9" s="9"/>
    </row>
    <row r="10" spans="1:23" x14ac:dyDescent="0.25">
      <c r="A10" s="2" t="s">
        <v>37</v>
      </c>
      <c r="B10" s="2" t="s">
        <v>38</v>
      </c>
      <c r="C10" s="5"/>
      <c r="D10" s="5"/>
      <c r="E10" s="5"/>
      <c r="F10" s="5"/>
      <c r="G10" s="5"/>
      <c r="H10" s="5"/>
      <c r="I10" s="9"/>
      <c r="J10" s="9"/>
      <c r="K10" s="9"/>
      <c r="L10" s="9"/>
      <c r="M10" s="9"/>
      <c r="N10" s="9"/>
      <c r="O10" s="9"/>
      <c r="P10" s="9"/>
      <c r="Q10" s="9"/>
      <c r="R10" s="9"/>
      <c r="S10" s="9"/>
      <c r="T10" s="9"/>
      <c r="U10" s="9"/>
      <c r="V10" s="9"/>
      <c r="W10" s="9"/>
    </row>
    <row r="11" spans="1:23" x14ac:dyDescent="0.25">
      <c r="A11" s="2" t="s">
        <v>39</v>
      </c>
      <c r="B11" s="2" t="s">
        <v>40</v>
      </c>
      <c r="C11" s="5"/>
      <c r="D11" s="5"/>
      <c r="E11" s="5"/>
      <c r="F11" s="5"/>
      <c r="G11" s="5"/>
      <c r="H11" s="5"/>
      <c r="I11" s="5">
        <v>33.4</v>
      </c>
      <c r="J11" s="5">
        <v>40.4</v>
      </c>
      <c r="K11" s="5">
        <v>37.799999999999997</v>
      </c>
      <c r="L11" s="5">
        <v>39.6</v>
      </c>
      <c r="M11" s="5">
        <v>37.200000000000003</v>
      </c>
      <c r="N11" s="5">
        <v>30.9</v>
      </c>
      <c r="O11" s="5">
        <v>27.3</v>
      </c>
      <c r="P11" s="6">
        <v>30</v>
      </c>
      <c r="Q11" s="5">
        <v>28.9</v>
      </c>
      <c r="R11" s="5">
        <v>25.2</v>
      </c>
      <c r="S11" s="6">
        <v>29</v>
      </c>
      <c r="T11" s="5">
        <v>30.1</v>
      </c>
      <c r="U11" s="5">
        <v>49.7</v>
      </c>
      <c r="V11" s="5">
        <v>50.7</v>
      </c>
      <c r="W11" s="5">
        <v>56.9</v>
      </c>
    </row>
    <row r="12" spans="1:23" s="56" customFormat="1" x14ac:dyDescent="0.25">
      <c r="A12" s="55" t="s">
        <v>41</v>
      </c>
      <c r="B12" s="55" t="s">
        <v>42</v>
      </c>
      <c r="C12" s="57"/>
      <c r="D12" s="57"/>
      <c r="E12" s="57"/>
      <c r="F12" s="58"/>
      <c r="G12" s="57"/>
      <c r="H12" s="57"/>
      <c r="I12" s="57">
        <v>17.399999999999999</v>
      </c>
      <c r="J12" s="57">
        <v>20.100000000000001</v>
      </c>
      <c r="K12" s="57">
        <v>18.399999999999999</v>
      </c>
      <c r="L12" s="57">
        <v>19.5</v>
      </c>
      <c r="M12" s="57">
        <v>19.5</v>
      </c>
      <c r="N12" s="57">
        <v>15.3</v>
      </c>
      <c r="O12" s="57">
        <v>14.2</v>
      </c>
      <c r="P12" s="57">
        <v>14.8</v>
      </c>
      <c r="Q12" s="57">
        <v>12.7</v>
      </c>
      <c r="R12" s="57">
        <v>13.6</v>
      </c>
      <c r="S12" s="57">
        <v>13.5</v>
      </c>
      <c r="T12" s="57">
        <v>13.3</v>
      </c>
      <c r="U12" s="59"/>
      <c r="V12" s="57">
        <v>20.3</v>
      </c>
      <c r="W12" s="57">
        <v>25.6</v>
      </c>
    </row>
    <row r="13" spans="1:23" x14ac:dyDescent="0.25">
      <c r="A13" s="2" t="s">
        <v>43</v>
      </c>
      <c r="B13" s="2" t="s">
        <v>44</v>
      </c>
      <c r="C13" s="6"/>
      <c r="D13" s="5"/>
      <c r="E13" s="5"/>
      <c r="F13" s="6"/>
      <c r="G13" s="5"/>
      <c r="H13" s="5"/>
      <c r="I13" s="9"/>
      <c r="J13" s="9"/>
      <c r="K13" s="9"/>
      <c r="L13" s="9"/>
      <c r="M13" s="9"/>
      <c r="N13" s="9"/>
      <c r="O13" s="9"/>
      <c r="P13" s="9"/>
      <c r="Q13" s="9"/>
      <c r="R13" s="9"/>
      <c r="S13" s="9"/>
      <c r="T13" s="9"/>
      <c r="U13" s="9"/>
      <c r="V13" s="9"/>
      <c r="W13" s="9"/>
    </row>
    <row r="14" spans="1:23" x14ac:dyDescent="0.25">
      <c r="A14" s="2" t="s">
        <v>45</v>
      </c>
      <c r="B14" s="2" t="s">
        <v>46</v>
      </c>
      <c r="C14" s="5"/>
      <c r="D14" s="5"/>
      <c r="E14" s="6"/>
      <c r="F14" s="5"/>
      <c r="G14" s="5"/>
      <c r="H14" s="5"/>
      <c r="I14" s="9"/>
      <c r="J14" s="9"/>
      <c r="K14" s="9"/>
      <c r="L14" s="9"/>
      <c r="M14" s="9"/>
      <c r="N14" s="9"/>
      <c r="O14" s="9"/>
      <c r="P14" s="9"/>
      <c r="Q14" s="9"/>
      <c r="R14" s="9"/>
      <c r="S14" s="9"/>
      <c r="T14" s="9"/>
      <c r="U14" s="9"/>
      <c r="V14" s="9"/>
      <c r="W14" s="9"/>
    </row>
    <row r="15" spans="1:23" x14ac:dyDescent="0.25">
      <c r="A15" s="2" t="s">
        <v>47</v>
      </c>
      <c r="B15" s="2" t="s">
        <v>48</v>
      </c>
      <c r="C15" s="5"/>
      <c r="D15" s="5"/>
      <c r="E15" s="6"/>
      <c r="F15" s="5"/>
      <c r="G15" s="6"/>
      <c r="H15" s="5"/>
      <c r="I15" s="9"/>
      <c r="J15" s="9"/>
      <c r="K15" s="9"/>
      <c r="L15" s="9"/>
      <c r="M15" s="9"/>
      <c r="N15" s="9"/>
      <c r="O15" s="9"/>
      <c r="P15" s="9"/>
      <c r="Q15" s="9"/>
      <c r="R15" s="9"/>
      <c r="S15" s="9"/>
      <c r="T15" s="9"/>
      <c r="U15" s="9"/>
      <c r="V15" s="9"/>
      <c r="W15" s="9"/>
    </row>
    <row r="16" spans="1:23" x14ac:dyDescent="0.25">
      <c r="A16" s="2" t="s">
        <v>49</v>
      </c>
      <c r="B16" s="2" t="s">
        <v>50</v>
      </c>
      <c r="C16" s="5"/>
      <c r="D16" s="5"/>
      <c r="E16" s="5"/>
      <c r="F16" s="5"/>
      <c r="G16" s="5"/>
      <c r="H16" s="5"/>
      <c r="I16" s="9"/>
      <c r="J16" s="5">
        <v>6.1</v>
      </c>
      <c r="K16" s="5">
        <v>5.9</v>
      </c>
      <c r="L16" s="5">
        <v>5.2</v>
      </c>
      <c r="M16" s="9"/>
      <c r="N16" s="9"/>
      <c r="O16" s="9"/>
      <c r="P16" s="9"/>
      <c r="Q16" s="9"/>
      <c r="R16" s="9"/>
      <c r="S16" s="9"/>
      <c r="T16" s="9"/>
      <c r="U16" s="9"/>
      <c r="V16" s="9"/>
      <c r="W16" s="9"/>
    </row>
    <row r="17" spans="1:23" x14ac:dyDescent="0.25">
      <c r="A17" s="2" t="s">
        <v>51</v>
      </c>
      <c r="B17" s="2" t="s">
        <v>52</v>
      </c>
      <c r="C17" s="5"/>
      <c r="D17" s="5"/>
      <c r="E17" s="5"/>
      <c r="F17" s="5"/>
      <c r="G17" s="5"/>
      <c r="H17" s="5"/>
      <c r="I17" s="9"/>
      <c r="J17" s="9"/>
      <c r="K17" s="9"/>
      <c r="L17" s="9"/>
      <c r="M17" s="9"/>
      <c r="N17" s="9"/>
      <c r="O17" s="9"/>
      <c r="P17" s="9"/>
      <c r="Q17" s="9"/>
      <c r="R17" s="9"/>
      <c r="S17" s="9"/>
      <c r="T17" s="9"/>
      <c r="U17" s="9"/>
      <c r="V17" s="9"/>
      <c r="W17" s="9"/>
    </row>
    <row r="18" spans="1:23" x14ac:dyDescent="0.25">
      <c r="A18" s="2" t="s">
        <v>53</v>
      </c>
      <c r="B18" s="2" t="s">
        <v>54</v>
      </c>
      <c r="C18" s="6"/>
      <c r="D18" s="5"/>
      <c r="E18" s="5"/>
      <c r="F18" s="6"/>
      <c r="G18" s="5"/>
      <c r="H18" s="5"/>
      <c r="I18" s="9"/>
      <c r="J18" s="9"/>
      <c r="K18" s="9"/>
      <c r="L18" s="9"/>
      <c r="M18" s="9"/>
      <c r="N18" s="9"/>
      <c r="O18" s="9"/>
      <c r="P18" s="9"/>
      <c r="Q18" s="5"/>
      <c r="R18" s="9"/>
      <c r="S18" s="9"/>
      <c r="T18" s="9"/>
      <c r="U18" s="9"/>
      <c r="V18" s="9"/>
      <c r="W18" s="9"/>
    </row>
    <row r="19" spans="1:23" x14ac:dyDescent="0.25">
      <c r="A19" s="2" t="s">
        <v>55</v>
      </c>
      <c r="B19" s="2" t="s">
        <v>56</v>
      </c>
      <c r="C19" s="5"/>
      <c r="D19" s="5"/>
      <c r="E19" s="5"/>
      <c r="F19" s="5"/>
      <c r="G19" s="5"/>
      <c r="H19" s="6"/>
      <c r="I19" s="5">
        <v>21.8</v>
      </c>
      <c r="J19" s="5">
        <v>25.1</v>
      </c>
      <c r="K19" s="5">
        <v>27.1</v>
      </c>
      <c r="L19" s="6">
        <v>25</v>
      </c>
      <c r="M19" s="5">
        <v>25.6</v>
      </c>
      <c r="N19" s="6">
        <v>23</v>
      </c>
      <c r="O19" s="6">
        <v>20</v>
      </c>
      <c r="P19" s="5">
        <v>20.6</v>
      </c>
      <c r="Q19" s="5">
        <v>24.5</v>
      </c>
      <c r="R19" s="5">
        <v>20.399999999999999</v>
      </c>
      <c r="S19" s="5">
        <v>17.399999999999999</v>
      </c>
      <c r="T19" s="5">
        <v>20.6</v>
      </c>
      <c r="U19" s="5">
        <v>35.5</v>
      </c>
      <c r="V19" s="5">
        <v>33.200000000000003</v>
      </c>
      <c r="W19" s="6">
        <v>38</v>
      </c>
    </row>
    <row r="20" spans="1:23" x14ac:dyDescent="0.25">
      <c r="A20" s="2" t="s">
        <v>57</v>
      </c>
      <c r="B20" s="2" t="s">
        <v>56</v>
      </c>
      <c r="C20" s="5"/>
      <c r="D20" s="5"/>
      <c r="E20" s="5"/>
      <c r="F20" s="5"/>
      <c r="G20" s="5"/>
      <c r="H20" s="6"/>
      <c r="I20" s="5">
        <v>21.8</v>
      </c>
      <c r="J20" s="5">
        <v>25.1</v>
      </c>
      <c r="K20" s="5">
        <v>27.1</v>
      </c>
      <c r="L20" s="6">
        <v>25</v>
      </c>
      <c r="M20" s="5">
        <v>25.6</v>
      </c>
      <c r="N20" s="6">
        <v>23</v>
      </c>
      <c r="O20" s="6">
        <v>20</v>
      </c>
      <c r="P20" s="5">
        <v>20.6</v>
      </c>
      <c r="Q20" s="5">
        <v>24.5</v>
      </c>
      <c r="R20" s="5">
        <v>20.399999999999999</v>
      </c>
      <c r="S20" s="5">
        <v>17.399999999999999</v>
      </c>
      <c r="T20" s="5">
        <v>20.6</v>
      </c>
      <c r="U20" s="5">
        <v>35.5</v>
      </c>
      <c r="V20" s="5">
        <v>33.200000000000003</v>
      </c>
      <c r="W20" s="6">
        <v>38</v>
      </c>
    </row>
    <row r="21" spans="1:23" x14ac:dyDescent="0.25">
      <c r="A21" s="2" t="s">
        <v>58</v>
      </c>
      <c r="B21" s="2" t="s">
        <v>59</v>
      </c>
      <c r="C21" s="6"/>
      <c r="D21" s="5"/>
      <c r="E21" s="6"/>
      <c r="F21" s="5"/>
      <c r="G21" s="5"/>
      <c r="H21" s="5"/>
      <c r="I21" s="6">
        <v>11</v>
      </c>
      <c r="J21" s="5">
        <v>14.3</v>
      </c>
      <c r="K21" s="5">
        <v>13.5</v>
      </c>
      <c r="L21" s="5">
        <v>14.5</v>
      </c>
      <c r="M21" s="5">
        <v>12.8</v>
      </c>
      <c r="N21" s="6">
        <v>10</v>
      </c>
      <c r="O21" s="5">
        <v>7.6</v>
      </c>
      <c r="P21" s="5">
        <v>8.4</v>
      </c>
      <c r="Q21" s="5">
        <v>10.6</v>
      </c>
      <c r="R21" s="5">
        <v>10.9</v>
      </c>
      <c r="S21" s="5">
        <v>9.1</v>
      </c>
      <c r="T21" s="6">
        <v>8</v>
      </c>
      <c r="U21" s="9"/>
      <c r="V21" s="5">
        <v>13.7</v>
      </c>
      <c r="W21" s="6">
        <v>16</v>
      </c>
    </row>
    <row r="22" spans="1:23" x14ac:dyDescent="0.25">
      <c r="A22" s="2" t="s">
        <v>60</v>
      </c>
      <c r="B22" s="2" t="s">
        <v>59</v>
      </c>
      <c r="C22" s="6"/>
      <c r="D22" s="5"/>
      <c r="E22" s="6"/>
      <c r="F22" s="5"/>
      <c r="G22" s="5"/>
      <c r="H22" s="5"/>
      <c r="I22" s="6">
        <v>11</v>
      </c>
      <c r="J22" s="5">
        <v>14.3</v>
      </c>
      <c r="K22" s="5">
        <v>13.5</v>
      </c>
      <c r="L22" s="5">
        <v>14.5</v>
      </c>
      <c r="M22" s="5">
        <v>12.8</v>
      </c>
      <c r="N22" s="6">
        <v>10</v>
      </c>
      <c r="O22" s="5">
        <v>7.6</v>
      </c>
      <c r="P22" s="5">
        <v>8.4</v>
      </c>
      <c r="Q22" s="5">
        <v>10.6</v>
      </c>
      <c r="R22" s="5">
        <v>10.9</v>
      </c>
      <c r="S22" s="5">
        <v>9.1</v>
      </c>
      <c r="T22" s="6">
        <v>8</v>
      </c>
      <c r="U22" s="9"/>
      <c r="V22" s="5">
        <v>13.7</v>
      </c>
      <c r="W22" s="6">
        <v>16</v>
      </c>
    </row>
    <row r="23" spans="1:23" x14ac:dyDescent="0.25">
      <c r="A23" s="2" t="s">
        <v>61</v>
      </c>
      <c r="B23" s="2" t="s">
        <v>62</v>
      </c>
      <c r="C23" s="5"/>
      <c r="D23" s="5"/>
      <c r="E23" s="5"/>
      <c r="F23" s="5"/>
      <c r="G23" s="5"/>
      <c r="H23" s="6"/>
      <c r="I23" s="9"/>
      <c r="J23" s="9"/>
      <c r="K23" s="9"/>
      <c r="L23" s="9"/>
      <c r="M23" s="9"/>
      <c r="N23" s="9"/>
      <c r="O23" s="9"/>
      <c r="P23" s="9"/>
      <c r="Q23" s="9"/>
      <c r="R23" s="9"/>
      <c r="S23" s="9"/>
      <c r="T23" s="9"/>
      <c r="U23" s="9"/>
      <c r="V23" s="9"/>
      <c r="W23" s="9"/>
    </row>
    <row r="24" spans="1:23" x14ac:dyDescent="0.25">
      <c r="A24" s="2" t="s">
        <v>63</v>
      </c>
      <c r="B24" s="2" t="s">
        <v>62</v>
      </c>
      <c r="C24" s="5"/>
      <c r="D24" s="5"/>
      <c r="E24" s="5"/>
      <c r="F24" s="5"/>
      <c r="G24" s="5"/>
      <c r="H24" s="6"/>
      <c r="I24" s="9"/>
      <c r="J24" s="9"/>
      <c r="K24" s="9"/>
      <c r="L24" s="9"/>
      <c r="M24" s="9"/>
      <c r="N24" s="9"/>
      <c r="O24" s="9"/>
      <c r="P24" s="9"/>
      <c r="Q24" s="9"/>
      <c r="R24" s="9"/>
      <c r="S24" s="9"/>
      <c r="T24" s="9"/>
      <c r="U24" s="9"/>
      <c r="V24" s="9"/>
      <c r="W24" s="9"/>
    </row>
    <row r="25" spans="1:23" x14ac:dyDescent="0.25">
      <c r="A25" s="2" t="s">
        <v>64</v>
      </c>
      <c r="B25" s="2" t="s">
        <v>65</v>
      </c>
      <c r="C25" s="6"/>
      <c r="D25" s="5"/>
      <c r="E25" s="5"/>
      <c r="F25" s="5"/>
      <c r="G25" s="6"/>
      <c r="H25" s="5"/>
      <c r="I25" s="5">
        <v>7.9</v>
      </c>
      <c r="J25" s="5">
        <v>11.4</v>
      </c>
      <c r="K25" s="5">
        <v>8.9</v>
      </c>
      <c r="L25" s="6">
        <v>9</v>
      </c>
      <c r="M25" s="6">
        <v>9</v>
      </c>
      <c r="N25" s="5">
        <v>9.8000000000000007</v>
      </c>
      <c r="O25" s="5">
        <v>6.7</v>
      </c>
      <c r="P25" s="5">
        <v>7.4</v>
      </c>
      <c r="Q25" s="5">
        <v>7.7</v>
      </c>
      <c r="R25" s="5">
        <v>7.6</v>
      </c>
      <c r="S25" s="5">
        <v>8.5</v>
      </c>
      <c r="T25" s="5">
        <v>7.2</v>
      </c>
      <c r="U25" s="9"/>
      <c r="V25" s="5">
        <v>14.2</v>
      </c>
      <c r="W25" s="5">
        <v>22.2</v>
      </c>
    </row>
    <row r="26" spans="1:23" x14ac:dyDescent="0.25">
      <c r="A26" s="2" t="s">
        <v>66</v>
      </c>
      <c r="B26" s="2" t="s">
        <v>65</v>
      </c>
      <c r="C26" s="6"/>
      <c r="D26" s="5"/>
      <c r="E26" s="5"/>
      <c r="F26" s="5"/>
      <c r="G26" s="6"/>
      <c r="H26" s="5"/>
      <c r="I26" s="5">
        <v>7.9</v>
      </c>
      <c r="J26" s="5">
        <v>11.4</v>
      </c>
      <c r="K26" s="5">
        <v>8.9</v>
      </c>
      <c r="L26" s="6">
        <v>9</v>
      </c>
      <c r="M26" s="6">
        <v>9</v>
      </c>
      <c r="N26" s="5">
        <v>9.8000000000000007</v>
      </c>
      <c r="O26" s="5">
        <v>6.7</v>
      </c>
      <c r="P26" s="5">
        <v>7.4</v>
      </c>
      <c r="Q26" s="5">
        <v>7.7</v>
      </c>
      <c r="R26" s="5">
        <v>7.6</v>
      </c>
      <c r="S26" s="5">
        <v>8.5</v>
      </c>
      <c r="T26" s="5">
        <v>7.2</v>
      </c>
      <c r="U26" s="9"/>
      <c r="V26" s="5">
        <v>14.2</v>
      </c>
      <c r="W26" s="5">
        <v>22.2</v>
      </c>
    </row>
    <row r="27" spans="1:23" x14ac:dyDescent="0.25">
      <c r="A27" s="2" t="s">
        <v>67</v>
      </c>
      <c r="B27" s="2" t="s">
        <v>68</v>
      </c>
      <c r="C27" s="5"/>
      <c r="D27" s="5"/>
      <c r="E27" s="5"/>
      <c r="F27" s="5"/>
      <c r="G27" s="5"/>
      <c r="H27" s="5"/>
      <c r="I27" s="5">
        <v>20.8</v>
      </c>
      <c r="J27" s="5">
        <v>22.1</v>
      </c>
      <c r="K27" s="5">
        <v>18.100000000000001</v>
      </c>
      <c r="L27" s="5">
        <v>22.4</v>
      </c>
      <c r="M27" s="5">
        <v>22.4</v>
      </c>
      <c r="N27" s="5">
        <v>18.7</v>
      </c>
      <c r="O27" s="5">
        <v>14.2</v>
      </c>
      <c r="P27" s="5">
        <v>15.7</v>
      </c>
      <c r="Q27" s="5">
        <v>17.600000000000001</v>
      </c>
      <c r="R27" s="5">
        <v>15.6</v>
      </c>
      <c r="S27" s="5">
        <v>17.3</v>
      </c>
      <c r="T27" s="5">
        <v>20.6</v>
      </c>
      <c r="U27" s="5">
        <v>26.9</v>
      </c>
      <c r="V27" s="6">
        <v>24</v>
      </c>
      <c r="W27" s="6">
        <v>31</v>
      </c>
    </row>
    <row r="28" spans="1:23" x14ac:dyDescent="0.25">
      <c r="A28" s="2" t="s">
        <v>69</v>
      </c>
      <c r="B28" s="2" t="s">
        <v>70</v>
      </c>
      <c r="C28" s="5"/>
      <c r="D28" s="5"/>
      <c r="E28" s="5"/>
      <c r="F28" s="5"/>
      <c r="G28" s="6"/>
      <c r="H28" s="5"/>
      <c r="I28" s="5">
        <v>16.600000000000001</v>
      </c>
      <c r="J28" s="5">
        <v>17.8</v>
      </c>
      <c r="K28" s="5">
        <v>14.4</v>
      </c>
      <c r="L28" s="5">
        <v>17.600000000000001</v>
      </c>
      <c r="M28" s="5">
        <v>17.7</v>
      </c>
      <c r="N28" s="6">
        <v>14</v>
      </c>
      <c r="O28" s="5">
        <v>9.9</v>
      </c>
      <c r="P28" s="5">
        <v>11.6</v>
      </c>
      <c r="Q28" s="5">
        <v>13.5</v>
      </c>
      <c r="R28" s="5">
        <v>12.1</v>
      </c>
      <c r="S28" s="5">
        <v>13.4</v>
      </c>
      <c r="T28" s="5">
        <v>16.100000000000001</v>
      </c>
      <c r="U28" s="9"/>
      <c r="V28" s="5">
        <v>18.7</v>
      </c>
      <c r="W28" s="5">
        <v>23.5</v>
      </c>
    </row>
    <row r="29" spans="1:23" x14ac:dyDescent="0.25">
      <c r="A29" s="2" t="s">
        <v>71</v>
      </c>
      <c r="B29" s="2" t="s">
        <v>72</v>
      </c>
      <c r="C29" s="5"/>
      <c r="D29" s="5"/>
      <c r="E29" s="5"/>
      <c r="F29" s="5"/>
      <c r="G29" s="5"/>
      <c r="H29" s="5"/>
      <c r="I29" s="9"/>
      <c r="J29" s="9"/>
      <c r="K29" s="9"/>
      <c r="L29" s="9"/>
      <c r="M29" s="9"/>
      <c r="N29" s="9"/>
      <c r="O29" s="9"/>
      <c r="P29" s="9"/>
      <c r="Q29" s="9"/>
      <c r="R29" s="9"/>
      <c r="S29" s="9"/>
      <c r="T29" s="9"/>
      <c r="U29" s="9"/>
      <c r="V29" s="9"/>
      <c r="W29" s="9"/>
    </row>
    <row r="30" spans="1:23" x14ac:dyDescent="0.25">
      <c r="A30" s="2" t="s">
        <v>73</v>
      </c>
      <c r="B30" s="2" t="s">
        <v>74</v>
      </c>
      <c r="C30" s="5"/>
      <c r="D30" s="5"/>
      <c r="E30" s="5"/>
      <c r="F30" s="5"/>
      <c r="G30" s="5"/>
      <c r="H30" s="5"/>
      <c r="I30" s="9"/>
      <c r="J30" s="9"/>
      <c r="K30" s="9"/>
      <c r="L30" s="9"/>
      <c r="M30" s="9"/>
      <c r="N30" s="9"/>
      <c r="O30" s="9"/>
      <c r="P30" s="9"/>
      <c r="Q30" s="9"/>
      <c r="R30" s="9"/>
      <c r="S30" s="9"/>
      <c r="T30" s="9"/>
      <c r="U30" s="9"/>
      <c r="V30" s="9"/>
      <c r="W30" s="9"/>
    </row>
    <row r="31" spans="1:23" x14ac:dyDescent="0.25">
      <c r="A31" s="2" t="s">
        <v>75</v>
      </c>
      <c r="B31" s="2" t="s">
        <v>76</v>
      </c>
      <c r="C31" s="5"/>
      <c r="D31" s="5"/>
      <c r="E31" s="5"/>
      <c r="F31" s="5"/>
      <c r="G31" s="5"/>
      <c r="H31" s="5"/>
      <c r="I31" s="5">
        <v>5.3</v>
      </c>
      <c r="J31" s="5">
        <v>8.8000000000000007</v>
      </c>
      <c r="K31" s="5">
        <v>6.8</v>
      </c>
      <c r="L31" s="5">
        <v>6.6</v>
      </c>
      <c r="M31" s="6">
        <v>7</v>
      </c>
      <c r="N31" s="5">
        <v>5.9</v>
      </c>
      <c r="O31" s="5">
        <v>5.0999999999999996</v>
      </c>
      <c r="P31" s="9" t="s">
        <v>206</v>
      </c>
      <c r="Q31" s="5">
        <v>7.8</v>
      </c>
      <c r="R31" s="5">
        <v>5.9</v>
      </c>
      <c r="S31" s="6">
        <v>6</v>
      </c>
      <c r="T31" s="5">
        <v>5.8</v>
      </c>
      <c r="U31" s="9"/>
      <c r="V31" s="9"/>
      <c r="W31" s="9"/>
    </row>
    <row r="32" spans="1:23" x14ac:dyDescent="0.25">
      <c r="A32" s="2" t="s">
        <v>77</v>
      </c>
      <c r="B32" s="2" t="s">
        <v>76</v>
      </c>
      <c r="C32" s="5"/>
      <c r="D32" s="5"/>
      <c r="E32" s="5"/>
      <c r="F32" s="5"/>
      <c r="G32" s="5"/>
      <c r="H32" s="5"/>
      <c r="I32" s="5">
        <v>5.3</v>
      </c>
      <c r="J32" s="5">
        <v>8.8000000000000007</v>
      </c>
      <c r="K32" s="5">
        <v>6.8</v>
      </c>
      <c r="L32" s="5">
        <v>6.6</v>
      </c>
      <c r="M32" s="6">
        <v>7</v>
      </c>
      <c r="N32" s="5">
        <v>5.9</v>
      </c>
      <c r="O32" s="5">
        <v>5.0999999999999996</v>
      </c>
      <c r="P32" s="9" t="s">
        <v>206</v>
      </c>
      <c r="Q32" s="5">
        <v>7.8</v>
      </c>
      <c r="R32" s="5">
        <v>5.9</v>
      </c>
      <c r="S32" s="6">
        <v>6</v>
      </c>
      <c r="T32" s="5">
        <v>5.8</v>
      </c>
      <c r="U32" s="9"/>
      <c r="V32" s="9"/>
      <c r="W32" s="9"/>
    </row>
    <row r="33" spans="1:23" x14ac:dyDescent="0.25">
      <c r="A33" s="2" t="s">
        <v>78</v>
      </c>
      <c r="B33" s="2" t="s">
        <v>79</v>
      </c>
      <c r="C33" s="5"/>
      <c r="D33" s="5"/>
      <c r="E33" s="5"/>
      <c r="F33" s="5"/>
      <c r="G33" s="5"/>
      <c r="H33" s="5"/>
      <c r="I33" s="5">
        <v>18.7</v>
      </c>
      <c r="J33" s="5">
        <v>19.100000000000001</v>
      </c>
      <c r="K33" s="6">
        <v>19</v>
      </c>
      <c r="L33" s="5">
        <v>18.2</v>
      </c>
      <c r="M33" s="5">
        <v>17.2</v>
      </c>
      <c r="N33" s="5">
        <v>16.7</v>
      </c>
      <c r="O33" s="5">
        <v>15.9</v>
      </c>
      <c r="P33" s="5">
        <v>17.899999999999999</v>
      </c>
      <c r="Q33" s="5">
        <v>14.1</v>
      </c>
      <c r="R33" s="6">
        <v>16</v>
      </c>
      <c r="S33" s="5">
        <v>17.8</v>
      </c>
      <c r="T33" s="5">
        <v>15.4</v>
      </c>
      <c r="U33" s="5">
        <v>31.2</v>
      </c>
      <c r="V33" s="5">
        <v>30.6</v>
      </c>
      <c r="W33" s="5">
        <v>29.1</v>
      </c>
    </row>
    <row r="34" spans="1:23" x14ac:dyDescent="0.25">
      <c r="A34" s="2" t="s">
        <v>80</v>
      </c>
      <c r="B34" s="2" t="s">
        <v>81</v>
      </c>
      <c r="C34" s="5"/>
      <c r="D34" s="5"/>
      <c r="E34" s="5"/>
      <c r="F34" s="5"/>
      <c r="G34" s="5"/>
      <c r="H34" s="5"/>
      <c r="I34" s="9"/>
      <c r="J34" s="9"/>
      <c r="K34" s="9"/>
      <c r="L34" s="9"/>
      <c r="M34" s="9"/>
      <c r="N34" s="9"/>
      <c r="O34" s="9"/>
      <c r="P34" s="9"/>
      <c r="Q34" s="9"/>
      <c r="R34" s="9"/>
      <c r="S34" s="9"/>
      <c r="T34" s="9"/>
      <c r="U34" s="9"/>
      <c r="V34" s="9"/>
      <c r="W34" s="9"/>
    </row>
    <row r="35" spans="1:23" x14ac:dyDescent="0.25">
      <c r="A35" s="2" t="s">
        <v>82</v>
      </c>
      <c r="B35" s="2" t="s">
        <v>83</v>
      </c>
      <c r="C35" s="5"/>
      <c r="D35" s="5"/>
      <c r="E35" s="5"/>
      <c r="F35" s="5"/>
      <c r="G35" s="6"/>
      <c r="H35" s="5"/>
      <c r="I35" s="9"/>
      <c r="J35" s="5">
        <v>5.7</v>
      </c>
      <c r="K35" s="5">
        <v>5.2</v>
      </c>
      <c r="L35" s="9"/>
      <c r="M35" s="9"/>
      <c r="N35" s="9"/>
      <c r="O35" s="9"/>
      <c r="P35" s="9"/>
      <c r="Q35" s="9"/>
      <c r="R35" s="5">
        <v>5.0999999999999996</v>
      </c>
      <c r="S35" s="5">
        <v>5.3</v>
      </c>
      <c r="T35" s="5">
        <v>5.9</v>
      </c>
      <c r="U35" s="9"/>
      <c r="V35" s="9"/>
      <c r="W35" s="9"/>
    </row>
    <row r="36" spans="1:23" x14ac:dyDescent="0.25">
      <c r="A36" s="2" t="s">
        <v>84</v>
      </c>
      <c r="B36" s="2" t="s">
        <v>85</v>
      </c>
      <c r="C36" s="5"/>
      <c r="D36" s="6"/>
      <c r="E36" s="5"/>
      <c r="F36" s="5"/>
      <c r="G36" s="6"/>
      <c r="H36" s="5"/>
      <c r="I36" s="9"/>
      <c r="J36" s="9"/>
      <c r="K36" s="9"/>
      <c r="L36" s="9"/>
      <c r="M36" s="9"/>
      <c r="N36" s="9"/>
      <c r="O36" s="9"/>
      <c r="P36" s="5">
        <v>5.2</v>
      </c>
      <c r="Q36" s="9"/>
      <c r="R36" s="9"/>
      <c r="S36" s="9"/>
      <c r="T36" s="9"/>
      <c r="U36" s="9"/>
      <c r="V36" s="9"/>
      <c r="W36" s="9"/>
    </row>
    <row r="37" spans="1:23" x14ac:dyDescent="0.25">
      <c r="A37" s="2" t="s">
        <v>86</v>
      </c>
      <c r="B37" s="2" t="s">
        <v>87</v>
      </c>
      <c r="C37" s="5"/>
      <c r="D37" s="5"/>
      <c r="E37" s="5"/>
      <c r="F37" s="5"/>
      <c r="G37" s="6"/>
      <c r="H37" s="5"/>
      <c r="I37" s="5">
        <v>5.3</v>
      </c>
      <c r="J37" s="9"/>
      <c r="K37" s="9"/>
      <c r="L37" s="9"/>
      <c r="M37" s="5">
        <v>5.0999999999999996</v>
      </c>
      <c r="N37" s="9"/>
      <c r="O37" s="9"/>
      <c r="P37" s="5">
        <v>5.2</v>
      </c>
      <c r="Q37" s="9"/>
      <c r="R37" s="9"/>
      <c r="S37" s="9"/>
      <c r="T37" s="9"/>
      <c r="U37" s="9"/>
      <c r="V37" s="9"/>
      <c r="W37" s="9"/>
    </row>
    <row r="38" spans="1:23" x14ac:dyDescent="0.25">
      <c r="A38" s="2" t="s">
        <v>88</v>
      </c>
      <c r="B38" s="2" t="s">
        <v>89</v>
      </c>
      <c r="C38" s="5"/>
      <c r="D38" s="5"/>
      <c r="E38" s="5"/>
      <c r="F38" s="5"/>
      <c r="G38" s="5"/>
      <c r="H38" s="5"/>
      <c r="I38" s="5">
        <v>40.200000000000003</v>
      </c>
      <c r="J38" s="5">
        <v>53.1</v>
      </c>
      <c r="K38" s="5">
        <v>52.8</v>
      </c>
      <c r="L38" s="5">
        <v>51.3</v>
      </c>
      <c r="M38" s="5">
        <v>54.2</v>
      </c>
      <c r="N38" s="5">
        <v>42.2</v>
      </c>
      <c r="O38" s="5">
        <v>37.799999999999997</v>
      </c>
      <c r="P38" s="5">
        <v>43.4</v>
      </c>
      <c r="Q38" s="5">
        <v>36.799999999999997</v>
      </c>
      <c r="R38" s="5">
        <v>36.9</v>
      </c>
      <c r="S38" s="5">
        <v>36.5</v>
      </c>
      <c r="T38" s="5">
        <v>38.299999999999997</v>
      </c>
      <c r="U38" s="5">
        <v>77.599999999999994</v>
      </c>
      <c r="V38" s="5">
        <v>83.1</v>
      </c>
      <c r="W38" s="5">
        <v>81.400000000000006</v>
      </c>
    </row>
    <row r="39" spans="1:23" x14ac:dyDescent="0.25">
      <c r="A39" s="2" t="s">
        <v>90</v>
      </c>
      <c r="B39" s="2" t="s">
        <v>91</v>
      </c>
      <c r="C39" s="5"/>
      <c r="D39" s="5"/>
      <c r="E39" s="6"/>
      <c r="F39" s="5"/>
      <c r="G39" s="5"/>
      <c r="H39" s="5"/>
      <c r="I39" s="6">
        <v>15</v>
      </c>
      <c r="J39" s="5">
        <v>18.8</v>
      </c>
      <c r="K39" s="5">
        <v>20.2</v>
      </c>
      <c r="L39" s="5">
        <v>19.5</v>
      </c>
      <c r="M39" s="5">
        <v>19.100000000000001</v>
      </c>
      <c r="N39" s="5">
        <v>16.3</v>
      </c>
      <c r="O39" s="5">
        <v>14.7</v>
      </c>
      <c r="P39" s="5">
        <v>15.1</v>
      </c>
      <c r="Q39" s="5">
        <v>13.7</v>
      </c>
      <c r="R39" s="5">
        <v>15.2</v>
      </c>
      <c r="S39" s="5">
        <v>13.2</v>
      </c>
      <c r="T39" s="5">
        <v>13.1</v>
      </c>
      <c r="U39" s="9"/>
      <c r="V39" s="5">
        <v>27.7</v>
      </c>
      <c r="W39" s="5">
        <v>25.3</v>
      </c>
    </row>
    <row r="40" spans="1:23" x14ac:dyDescent="0.25">
      <c r="A40" s="2" t="s">
        <v>92</v>
      </c>
      <c r="B40" s="2" t="s">
        <v>93</v>
      </c>
      <c r="C40" s="5"/>
      <c r="D40" s="5"/>
      <c r="E40" s="5"/>
      <c r="F40" s="5"/>
      <c r="G40" s="5"/>
      <c r="H40" s="5"/>
      <c r="I40" s="5">
        <v>10.8</v>
      </c>
      <c r="J40" s="5">
        <v>14.4</v>
      </c>
      <c r="K40" s="5">
        <v>13.3</v>
      </c>
      <c r="L40" s="5">
        <v>12.8</v>
      </c>
      <c r="M40" s="5">
        <v>14.8</v>
      </c>
      <c r="N40" s="5">
        <v>11.3</v>
      </c>
      <c r="O40" s="5">
        <v>10.1</v>
      </c>
      <c r="P40" s="5">
        <v>11.4</v>
      </c>
      <c r="Q40" s="5">
        <v>9.1999999999999993</v>
      </c>
      <c r="R40" s="5">
        <v>7.8</v>
      </c>
      <c r="S40" s="5">
        <v>8.5</v>
      </c>
      <c r="T40" s="5">
        <v>9.6</v>
      </c>
      <c r="U40" s="9"/>
      <c r="V40" s="5">
        <v>24.6</v>
      </c>
      <c r="W40" s="5">
        <v>26.7</v>
      </c>
    </row>
    <row r="41" spans="1:23" x14ac:dyDescent="0.25">
      <c r="A41" s="2" t="s">
        <v>94</v>
      </c>
      <c r="B41" s="2" t="s">
        <v>95</v>
      </c>
      <c r="C41" s="5"/>
      <c r="D41" s="6"/>
      <c r="E41" s="5"/>
      <c r="F41" s="5"/>
      <c r="G41" s="5"/>
      <c r="H41" s="5"/>
      <c r="I41" s="9"/>
      <c r="J41" s="5">
        <v>7.2</v>
      </c>
      <c r="K41" s="5">
        <v>6.3</v>
      </c>
      <c r="L41" s="5">
        <v>6.1</v>
      </c>
      <c r="M41" s="5">
        <v>6.6</v>
      </c>
      <c r="N41" s="9"/>
      <c r="O41" s="9"/>
      <c r="P41" s="5">
        <v>5.5</v>
      </c>
      <c r="Q41" s="9"/>
      <c r="R41" s="9"/>
      <c r="S41" s="5">
        <v>5.4</v>
      </c>
      <c r="T41" s="5">
        <v>5.5</v>
      </c>
      <c r="U41" s="9"/>
      <c r="V41" s="9"/>
      <c r="W41" s="9"/>
    </row>
    <row r="42" spans="1:23" x14ac:dyDescent="0.25">
      <c r="A42" s="2" t="s">
        <v>96</v>
      </c>
      <c r="B42" s="2" t="s">
        <v>97</v>
      </c>
      <c r="C42" s="5"/>
      <c r="D42" s="5"/>
      <c r="E42" s="5"/>
      <c r="F42" s="6"/>
      <c r="G42" s="5"/>
      <c r="H42" s="5"/>
      <c r="I42" s="9"/>
      <c r="J42" s="9"/>
      <c r="K42" s="9"/>
      <c r="L42" s="9"/>
      <c r="M42" s="9"/>
      <c r="N42" s="9"/>
      <c r="O42" s="9"/>
      <c r="P42" s="9"/>
      <c r="Q42" s="9"/>
      <c r="R42" s="9"/>
      <c r="S42" s="9"/>
      <c r="T42" s="9"/>
      <c r="U42" s="9"/>
      <c r="V42" s="9"/>
      <c r="W42" s="9"/>
    </row>
    <row r="43" spans="1:23" x14ac:dyDescent="0.25">
      <c r="A43" s="2" t="s">
        <v>98</v>
      </c>
      <c r="B43" s="2" t="s">
        <v>99</v>
      </c>
      <c r="C43" s="5"/>
      <c r="D43" s="5"/>
      <c r="E43" s="5"/>
      <c r="F43" s="5"/>
      <c r="G43" s="5"/>
      <c r="H43" s="6"/>
      <c r="I43" s="5">
        <v>7.2</v>
      </c>
      <c r="J43" s="5">
        <v>9.5</v>
      </c>
      <c r="K43" s="6">
        <v>9</v>
      </c>
      <c r="L43" s="5">
        <v>9.6</v>
      </c>
      <c r="M43" s="5">
        <v>9.3000000000000007</v>
      </c>
      <c r="N43" s="5">
        <v>6.9</v>
      </c>
      <c r="O43" s="9"/>
      <c r="P43" s="5">
        <v>8.4</v>
      </c>
      <c r="Q43" s="5">
        <v>7.2</v>
      </c>
      <c r="R43" s="5">
        <v>6.8</v>
      </c>
      <c r="S43" s="5">
        <v>6.8</v>
      </c>
      <c r="T43" s="5">
        <v>7.3</v>
      </c>
      <c r="U43" s="9"/>
      <c r="V43" s="5">
        <v>15.8</v>
      </c>
      <c r="W43" s="5">
        <v>15.6</v>
      </c>
    </row>
    <row r="44" spans="1:23" x14ac:dyDescent="0.25">
      <c r="A44" s="2" t="s">
        <v>100</v>
      </c>
      <c r="B44" s="2" t="s">
        <v>101</v>
      </c>
      <c r="C44" s="5"/>
      <c r="D44" s="5"/>
      <c r="E44" s="5"/>
      <c r="F44" s="5"/>
      <c r="G44" s="5"/>
      <c r="H44" s="5"/>
      <c r="I44" s="5">
        <v>7.1</v>
      </c>
      <c r="J44" s="5">
        <v>9.3000000000000007</v>
      </c>
      <c r="K44" s="6">
        <v>7</v>
      </c>
      <c r="L44" s="5">
        <v>8.3000000000000007</v>
      </c>
      <c r="M44" s="5">
        <v>8.9</v>
      </c>
      <c r="N44" s="5">
        <v>6.4</v>
      </c>
      <c r="O44" s="5">
        <v>7.4</v>
      </c>
      <c r="P44" s="5">
        <v>8.3000000000000007</v>
      </c>
      <c r="Q44" s="5">
        <v>8.6999999999999993</v>
      </c>
      <c r="R44" s="5">
        <v>6.3</v>
      </c>
      <c r="S44" s="5">
        <v>7.8</v>
      </c>
      <c r="T44" s="5">
        <v>7.9</v>
      </c>
      <c r="U44" s="9"/>
      <c r="V44" s="5">
        <v>12.4</v>
      </c>
      <c r="W44" s="9"/>
    </row>
    <row r="45" spans="1:23" x14ac:dyDescent="0.25">
      <c r="A45" s="2" t="s">
        <v>102</v>
      </c>
      <c r="B45" s="2" t="s">
        <v>103</v>
      </c>
      <c r="C45" s="5"/>
      <c r="D45" s="5"/>
      <c r="E45" s="5"/>
      <c r="F45" s="5"/>
      <c r="G45" s="5"/>
      <c r="H45" s="5"/>
      <c r="I45" s="9"/>
      <c r="J45" s="9"/>
      <c r="K45" s="9"/>
      <c r="L45" s="9"/>
      <c r="M45" s="9"/>
      <c r="N45" s="9"/>
      <c r="O45" s="9"/>
      <c r="P45" s="9"/>
      <c r="Q45" s="9"/>
      <c r="R45" s="9"/>
      <c r="S45" s="9"/>
      <c r="T45" s="9"/>
      <c r="U45" s="9"/>
      <c r="V45" s="9"/>
      <c r="W45" s="9"/>
    </row>
    <row r="46" spans="1:23" x14ac:dyDescent="0.25">
      <c r="A46" s="2" t="s">
        <v>104</v>
      </c>
      <c r="B46" s="2" t="s">
        <v>105</v>
      </c>
      <c r="C46" s="5"/>
      <c r="D46" s="5"/>
      <c r="E46" s="5"/>
      <c r="F46" s="5"/>
      <c r="G46" s="5"/>
      <c r="H46" s="6"/>
      <c r="I46" s="9"/>
      <c r="J46" s="9"/>
      <c r="K46" s="9"/>
      <c r="L46" s="9"/>
      <c r="M46" s="9"/>
      <c r="N46" s="9"/>
      <c r="O46" s="9"/>
      <c r="P46" s="9"/>
      <c r="Q46" s="9"/>
      <c r="R46" s="9"/>
      <c r="S46" s="9"/>
      <c r="T46" s="9"/>
      <c r="U46" s="9"/>
      <c r="V46" s="9"/>
      <c r="W46" s="9"/>
    </row>
    <row r="47" spans="1:23" x14ac:dyDescent="0.25">
      <c r="A47" s="2" t="s">
        <v>106</v>
      </c>
      <c r="B47" s="2" t="s">
        <v>107</v>
      </c>
      <c r="C47" s="5"/>
      <c r="D47" s="5"/>
      <c r="E47" s="5"/>
      <c r="F47" s="6"/>
      <c r="G47" s="5"/>
      <c r="H47" s="5"/>
      <c r="I47" s="9"/>
      <c r="J47" s="9"/>
      <c r="K47" s="9"/>
      <c r="L47" s="5">
        <v>5.4</v>
      </c>
      <c r="M47" s="9"/>
      <c r="N47" s="9"/>
      <c r="O47" s="9"/>
      <c r="P47" s="9"/>
      <c r="Q47" s="9"/>
      <c r="R47" s="9"/>
      <c r="S47" s="9"/>
      <c r="T47" s="9"/>
      <c r="U47" s="9"/>
      <c r="V47" s="9"/>
      <c r="W47" s="9"/>
    </row>
    <row r="48" spans="1:23" x14ac:dyDescent="0.25">
      <c r="A48" s="2" t="s">
        <v>108</v>
      </c>
      <c r="B48" s="2" t="s">
        <v>109</v>
      </c>
      <c r="C48" s="6"/>
      <c r="D48" s="5"/>
      <c r="E48" s="5"/>
      <c r="F48" s="5"/>
      <c r="G48" s="5"/>
      <c r="H48" s="5"/>
      <c r="I48" s="9"/>
      <c r="J48" s="9"/>
      <c r="K48" s="9"/>
      <c r="L48" s="9"/>
      <c r="M48" s="9"/>
      <c r="N48" s="9"/>
      <c r="O48" s="9"/>
      <c r="P48" s="9"/>
      <c r="Q48" s="9"/>
      <c r="R48" s="9"/>
      <c r="S48" s="9"/>
      <c r="T48" s="9"/>
      <c r="U48" s="9"/>
      <c r="V48" s="9"/>
      <c r="W48" s="9"/>
    </row>
    <row r="49" spans="1:23" x14ac:dyDescent="0.25">
      <c r="A49" s="2" t="s">
        <v>110</v>
      </c>
      <c r="B49" s="2" t="s">
        <v>109</v>
      </c>
      <c r="C49" s="6"/>
      <c r="D49" s="5"/>
      <c r="E49" s="5"/>
      <c r="F49" s="5"/>
      <c r="G49" s="5"/>
      <c r="H49" s="5"/>
      <c r="I49" s="9"/>
      <c r="J49" s="9"/>
      <c r="K49" s="9"/>
      <c r="L49" s="9"/>
      <c r="M49" s="9"/>
      <c r="N49" s="9"/>
      <c r="O49" s="9"/>
      <c r="P49" s="9"/>
      <c r="Q49" s="9"/>
      <c r="R49" s="9"/>
      <c r="S49" s="9"/>
      <c r="T49" s="9"/>
      <c r="U49" s="9"/>
      <c r="V49" s="9"/>
      <c r="W49" s="9"/>
    </row>
    <row r="50" spans="1:23" x14ac:dyDescent="0.25">
      <c r="A50" s="2" t="s">
        <v>111</v>
      </c>
      <c r="B50" s="2" t="s">
        <v>112</v>
      </c>
      <c r="C50" s="5"/>
      <c r="D50" s="6"/>
      <c r="E50" s="5"/>
      <c r="F50" s="5"/>
      <c r="G50" s="5"/>
      <c r="H50" s="5"/>
      <c r="I50" s="5">
        <v>13.8</v>
      </c>
      <c r="J50" s="5">
        <v>18.600000000000001</v>
      </c>
      <c r="K50" s="5">
        <v>16.2</v>
      </c>
      <c r="L50" s="5">
        <v>19.100000000000001</v>
      </c>
      <c r="M50" s="5">
        <v>19.8</v>
      </c>
      <c r="N50" s="5">
        <v>13.1</v>
      </c>
      <c r="O50" s="5">
        <v>11.9</v>
      </c>
      <c r="P50" s="5">
        <v>10.9</v>
      </c>
      <c r="Q50" s="5">
        <v>12.4</v>
      </c>
      <c r="R50" s="6">
        <v>12</v>
      </c>
      <c r="S50" s="5">
        <v>12.4</v>
      </c>
      <c r="T50" s="5">
        <v>11.7</v>
      </c>
      <c r="U50" s="9"/>
      <c r="V50" s="5">
        <v>23.2</v>
      </c>
      <c r="W50" s="5">
        <v>23.4</v>
      </c>
    </row>
    <row r="51" spans="1:23" x14ac:dyDescent="0.25">
      <c r="A51" s="2" t="s">
        <v>113</v>
      </c>
      <c r="B51" s="2" t="s">
        <v>114</v>
      </c>
      <c r="C51" s="5"/>
      <c r="D51" s="5"/>
      <c r="E51" s="5"/>
      <c r="F51" s="5"/>
      <c r="G51" s="5"/>
      <c r="H51" s="5"/>
      <c r="I51" s="5">
        <v>7.1</v>
      </c>
      <c r="J51" s="5">
        <v>8.1</v>
      </c>
      <c r="K51" s="5">
        <v>6.4</v>
      </c>
      <c r="L51" s="6">
        <v>8</v>
      </c>
      <c r="M51" s="5">
        <v>7.9</v>
      </c>
      <c r="N51" s="5">
        <v>5.3</v>
      </c>
      <c r="O51" s="9"/>
      <c r="P51" s="9"/>
      <c r="Q51" s="9"/>
      <c r="R51" s="9"/>
      <c r="S51" s="5">
        <v>5.2</v>
      </c>
      <c r="T51" s="9"/>
      <c r="U51" s="9"/>
      <c r="V51" s="9"/>
      <c r="W51" s="9"/>
    </row>
    <row r="52" spans="1:23" x14ac:dyDescent="0.25">
      <c r="A52" s="2" t="s">
        <v>115</v>
      </c>
      <c r="B52" s="2" t="s">
        <v>116</v>
      </c>
      <c r="C52" s="9"/>
      <c r="D52" s="9"/>
      <c r="E52" s="9"/>
      <c r="F52" s="6"/>
      <c r="G52" s="5"/>
      <c r="H52" s="5"/>
      <c r="I52" s="9"/>
      <c r="J52" s="9"/>
      <c r="K52" s="9"/>
      <c r="L52" s="5">
        <v>5.3</v>
      </c>
      <c r="M52" s="5">
        <v>6.1</v>
      </c>
      <c r="N52" s="9"/>
      <c r="O52" s="9"/>
      <c r="P52" s="9"/>
      <c r="Q52" s="9"/>
      <c r="R52" s="9"/>
      <c r="S52" s="9"/>
      <c r="T52" s="9"/>
      <c r="U52" s="9"/>
      <c r="V52" s="9"/>
      <c r="W52" s="9"/>
    </row>
    <row r="53" spans="1:23" x14ac:dyDescent="0.25">
      <c r="A53" s="2" t="s">
        <v>117</v>
      </c>
      <c r="B53" s="2" t="s">
        <v>118</v>
      </c>
      <c r="C53" s="9"/>
      <c r="D53" s="9"/>
      <c r="E53" s="9"/>
      <c r="F53" s="5"/>
      <c r="G53" s="5"/>
      <c r="H53" s="6"/>
      <c r="I53" s="9"/>
      <c r="J53" s="5">
        <v>5.8</v>
      </c>
      <c r="K53" s="5">
        <v>5.2</v>
      </c>
      <c r="L53" s="5">
        <v>5.8</v>
      </c>
      <c r="M53" s="5">
        <v>5.7</v>
      </c>
      <c r="N53" s="9"/>
      <c r="O53" s="9"/>
      <c r="P53" s="9"/>
      <c r="Q53" s="9"/>
      <c r="R53" s="9"/>
      <c r="S53" s="9"/>
      <c r="T53" s="9"/>
      <c r="U53" s="9"/>
      <c r="V53" s="9"/>
      <c r="W53" s="9"/>
    </row>
    <row r="54" spans="1:23" x14ac:dyDescent="0.25">
      <c r="A54" s="2" t="s">
        <v>119</v>
      </c>
      <c r="B54" s="2" t="s">
        <v>120</v>
      </c>
      <c r="C54" s="5"/>
      <c r="D54" s="5"/>
      <c r="E54" s="5"/>
      <c r="F54" s="5"/>
      <c r="G54" s="5"/>
      <c r="H54" s="5"/>
      <c r="I54" s="5">
        <v>5.9</v>
      </c>
      <c r="J54" s="5">
        <v>6.4</v>
      </c>
      <c r="K54" s="5">
        <v>7.5</v>
      </c>
      <c r="L54" s="5">
        <v>7.4</v>
      </c>
      <c r="M54" s="5">
        <v>7.3</v>
      </c>
      <c r="N54" s="9"/>
      <c r="O54" s="5">
        <v>5.0999999999999996</v>
      </c>
      <c r="P54" s="5">
        <v>5.8</v>
      </c>
      <c r="Q54" s="5">
        <v>5.8</v>
      </c>
      <c r="R54" s="9"/>
      <c r="S54" s="5">
        <v>5.2</v>
      </c>
      <c r="T54" s="5">
        <v>6.4</v>
      </c>
      <c r="U54" s="9"/>
      <c r="V54" s="9"/>
      <c r="W54" s="9"/>
    </row>
    <row r="55" spans="1:23" x14ac:dyDescent="0.25">
      <c r="A55" s="2" t="s">
        <v>121</v>
      </c>
      <c r="B55" s="2" t="s">
        <v>120</v>
      </c>
      <c r="C55" s="5"/>
      <c r="D55" s="5"/>
      <c r="E55" s="5"/>
      <c r="F55" s="5"/>
      <c r="G55" s="5"/>
      <c r="H55" s="5"/>
      <c r="I55" s="5">
        <v>5.9</v>
      </c>
      <c r="J55" s="5">
        <v>6.4</v>
      </c>
      <c r="K55" s="5">
        <v>7.5</v>
      </c>
      <c r="L55" s="5">
        <v>7.4</v>
      </c>
      <c r="M55" s="5">
        <v>7.3</v>
      </c>
      <c r="N55" s="9"/>
      <c r="O55" s="5">
        <v>5.0999999999999996</v>
      </c>
      <c r="P55" s="5">
        <v>5.8</v>
      </c>
      <c r="Q55" s="5">
        <v>5.8</v>
      </c>
      <c r="R55" s="9"/>
      <c r="S55" s="5">
        <v>5.2</v>
      </c>
      <c r="T55" s="5">
        <v>6.4</v>
      </c>
      <c r="U55" s="9"/>
      <c r="V55" s="9"/>
      <c r="W55" s="9"/>
    </row>
    <row r="56" spans="1:23" x14ac:dyDescent="0.25">
      <c r="A56" s="2" t="s">
        <v>122</v>
      </c>
      <c r="B56" s="2" t="s">
        <v>123</v>
      </c>
      <c r="C56" s="5"/>
      <c r="D56" s="5"/>
      <c r="E56" s="5"/>
      <c r="F56" s="5"/>
      <c r="G56" s="5"/>
      <c r="H56" s="6"/>
      <c r="I56" s="5">
        <v>10.6</v>
      </c>
      <c r="J56" s="6">
        <v>12</v>
      </c>
      <c r="K56" s="5">
        <v>14.2</v>
      </c>
      <c r="L56" s="5">
        <v>13.4</v>
      </c>
      <c r="M56" s="5">
        <v>14.6</v>
      </c>
      <c r="N56" s="5">
        <v>10.4</v>
      </c>
      <c r="O56" s="5">
        <v>8.4</v>
      </c>
      <c r="P56" s="5">
        <v>8.6999999999999993</v>
      </c>
      <c r="Q56" s="5">
        <v>8.5</v>
      </c>
      <c r="R56" s="5">
        <v>10.6</v>
      </c>
      <c r="S56" s="5">
        <v>9.8000000000000007</v>
      </c>
      <c r="T56" s="5">
        <v>9.8000000000000007</v>
      </c>
      <c r="U56" s="9"/>
      <c r="V56" s="5">
        <v>16.3</v>
      </c>
      <c r="W56" s="5">
        <v>14.3</v>
      </c>
    </row>
    <row r="57" spans="1:23" x14ac:dyDescent="0.25">
      <c r="A57" s="2" t="s">
        <v>124</v>
      </c>
      <c r="B57" s="2" t="s">
        <v>123</v>
      </c>
      <c r="C57" s="5"/>
      <c r="D57" s="5"/>
      <c r="E57" s="5"/>
      <c r="F57" s="5"/>
      <c r="G57" s="5"/>
      <c r="H57" s="6"/>
      <c r="I57" s="5">
        <v>10.6</v>
      </c>
      <c r="J57" s="6">
        <v>12</v>
      </c>
      <c r="K57" s="5">
        <v>14.2</v>
      </c>
      <c r="L57" s="5">
        <v>13.4</v>
      </c>
      <c r="M57" s="5">
        <v>14.6</v>
      </c>
      <c r="N57" s="5">
        <v>10.4</v>
      </c>
      <c r="O57" s="5">
        <v>8.4</v>
      </c>
      <c r="P57" s="5">
        <v>8.6999999999999993</v>
      </c>
      <c r="Q57" s="5">
        <v>8.5</v>
      </c>
      <c r="R57" s="5">
        <v>10.6</v>
      </c>
      <c r="S57" s="5">
        <v>9.8000000000000007</v>
      </c>
      <c r="T57" s="5">
        <v>9.8000000000000007</v>
      </c>
      <c r="U57" s="9"/>
      <c r="V57" s="5">
        <v>16.3</v>
      </c>
      <c r="W57" s="5">
        <v>14.3</v>
      </c>
    </row>
    <row r="58" spans="1:23" x14ac:dyDescent="0.25">
      <c r="A58" s="2" t="s">
        <v>125</v>
      </c>
      <c r="B58" s="2" t="s">
        <v>126</v>
      </c>
      <c r="C58" s="5"/>
      <c r="D58" s="5"/>
      <c r="E58" s="6"/>
      <c r="F58" s="5"/>
      <c r="G58" s="5"/>
      <c r="H58" s="5"/>
      <c r="I58" s="5">
        <v>6.1</v>
      </c>
      <c r="J58" s="5">
        <v>7.3</v>
      </c>
      <c r="K58" s="5">
        <v>7.1</v>
      </c>
      <c r="L58" s="5">
        <v>7.1</v>
      </c>
      <c r="M58" s="5">
        <v>6.4</v>
      </c>
      <c r="N58" s="9"/>
      <c r="O58" s="9"/>
      <c r="P58" s="9"/>
      <c r="Q58" s="5">
        <v>5.4</v>
      </c>
      <c r="R58" s="5">
        <v>6.6</v>
      </c>
      <c r="S58" s="5">
        <v>5.8</v>
      </c>
      <c r="T58" s="5">
        <v>5.4</v>
      </c>
      <c r="U58" s="9"/>
      <c r="V58" s="9"/>
      <c r="W58" s="9"/>
    </row>
    <row r="59" spans="1:23" x14ac:dyDescent="0.25">
      <c r="A59" s="2" t="s">
        <v>127</v>
      </c>
      <c r="B59" s="2" t="s">
        <v>126</v>
      </c>
      <c r="C59" s="5"/>
      <c r="D59" s="5"/>
      <c r="E59" s="6"/>
      <c r="F59" s="5"/>
      <c r="G59" s="5"/>
      <c r="H59" s="5"/>
      <c r="I59" s="5">
        <v>6.1</v>
      </c>
      <c r="J59" s="5">
        <v>7.3</v>
      </c>
      <c r="K59" s="5">
        <v>7.1</v>
      </c>
      <c r="L59" s="5">
        <v>7.1</v>
      </c>
      <c r="M59" s="5">
        <v>6.4</v>
      </c>
      <c r="N59" s="9"/>
      <c r="O59" s="9"/>
      <c r="P59" s="9"/>
      <c r="Q59" s="5">
        <v>5.4</v>
      </c>
      <c r="R59" s="5">
        <v>6.6</v>
      </c>
      <c r="S59" s="5">
        <v>5.8</v>
      </c>
      <c r="T59" s="5">
        <v>5.4</v>
      </c>
      <c r="U59" s="9"/>
      <c r="V59" s="9"/>
      <c r="W59" s="9"/>
    </row>
    <row r="60" spans="1:23" x14ac:dyDescent="0.25">
      <c r="A60" s="11"/>
      <c r="B60" s="11"/>
      <c r="C60" s="5"/>
      <c r="D60" s="5"/>
      <c r="E60" s="5"/>
      <c r="F60" s="5"/>
      <c r="G60" s="5"/>
      <c r="H60" s="5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</row>
    <row r="61" spans="1:23" x14ac:dyDescent="0.25">
      <c r="A61" s="11"/>
      <c r="B61" s="11"/>
      <c r="C61" s="5"/>
      <c r="D61" s="5"/>
      <c r="E61" s="5"/>
      <c r="F61" s="5"/>
      <c r="G61" s="5"/>
      <c r="H61" s="5"/>
      <c r="I61" s="5"/>
      <c r="J61" s="6"/>
      <c r="K61" s="5"/>
      <c r="L61" s="5"/>
      <c r="M61" s="5"/>
      <c r="N61" s="5"/>
      <c r="O61" s="5"/>
      <c r="P61" s="5"/>
      <c r="Q61" s="5"/>
      <c r="R61" s="5"/>
      <c r="S61" s="5"/>
      <c r="T61" s="5"/>
      <c r="U61" s="6"/>
      <c r="V61" s="5"/>
      <c r="W61" s="5"/>
    </row>
    <row r="62" spans="1:23" x14ac:dyDescent="0.25">
      <c r="A62" s="11"/>
      <c r="B62" s="11"/>
      <c r="C62" s="5"/>
      <c r="D62" s="5"/>
      <c r="E62" s="5"/>
      <c r="F62" s="5"/>
      <c r="G62" s="5"/>
      <c r="H62" s="5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</row>
    <row r="63" spans="1:23" x14ac:dyDescent="0.25">
      <c r="A63" s="11"/>
      <c r="B63" s="11"/>
      <c r="C63" s="5"/>
      <c r="D63" s="5"/>
      <c r="E63" s="5"/>
      <c r="F63" s="6"/>
      <c r="G63" s="5"/>
      <c r="H63" s="5"/>
      <c r="I63" s="5"/>
      <c r="J63" s="5"/>
      <c r="K63" s="5"/>
      <c r="L63" s="5"/>
      <c r="M63" s="5"/>
      <c r="N63" s="5"/>
      <c r="O63" s="5"/>
      <c r="P63" s="6"/>
      <c r="Q63" s="5"/>
      <c r="R63" s="5"/>
      <c r="S63" s="5"/>
      <c r="T63" s="5"/>
      <c r="U63" s="5"/>
      <c r="V63" s="5"/>
      <c r="W63" s="6"/>
    </row>
    <row r="64" spans="1:23" x14ac:dyDescent="0.25">
      <c r="A64" s="11"/>
      <c r="B64" s="11"/>
      <c r="C64" s="5"/>
      <c r="D64" s="5"/>
      <c r="E64" s="5"/>
      <c r="F64" s="5"/>
      <c r="G64" s="5"/>
      <c r="H64" s="5"/>
      <c r="I64" s="5"/>
      <c r="J64" s="6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</row>
    <row r="65" spans="1:23 16364:16384" x14ac:dyDescent="0.25">
      <c r="A65" s="11"/>
      <c r="B65" s="11"/>
      <c r="C65" s="5"/>
      <c r="D65" s="5"/>
      <c r="E65" s="5"/>
      <c r="F65" s="5"/>
      <c r="G65" s="5"/>
      <c r="H65" s="5"/>
      <c r="I65" s="5"/>
      <c r="J65" s="5"/>
      <c r="K65" s="5"/>
      <c r="L65" s="5"/>
      <c r="M65" s="5"/>
      <c r="N65" s="5"/>
      <c r="O65" s="6"/>
      <c r="P65" s="5"/>
      <c r="Q65" s="6"/>
      <c r="R65" s="5"/>
      <c r="S65" s="5"/>
      <c r="T65" s="5"/>
      <c r="U65" s="5"/>
      <c r="V65" s="5"/>
      <c r="W65" s="5"/>
    </row>
    <row r="66" spans="1:23 16364:16384" x14ac:dyDescent="0.25">
      <c r="A66" s="11"/>
      <c r="B66" s="11"/>
      <c r="C66" s="5"/>
      <c r="D66" s="5"/>
      <c r="E66" s="5"/>
      <c r="F66" s="6"/>
      <c r="G66" s="5"/>
      <c r="H66" s="5"/>
      <c r="I66" s="5"/>
      <c r="J66" s="5"/>
      <c r="K66" s="5"/>
      <c r="L66" s="6"/>
      <c r="M66" s="5"/>
      <c r="N66" s="5"/>
      <c r="O66" s="5"/>
      <c r="P66" s="6"/>
      <c r="Q66" s="5"/>
      <c r="R66" s="5"/>
      <c r="S66" s="5"/>
      <c r="T66" s="5"/>
      <c r="U66" s="6"/>
      <c r="V66" s="5"/>
      <c r="W66" s="5"/>
    </row>
    <row r="67" spans="1:23 16364:16384" x14ac:dyDescent="0.25">
      <c r="A67" s="11"/>
      <c r="B67" s="11"/>
      <c r="C67" s="5"/>
      <c r="D67" s="5"/>
      <c r="E67" s="5"/>
      <c r="F67" s="5"/>
      <c r="G67" s="6"/>
      <c r="H67" s="5"/>
      <c r="I67" s="5"/>
      <c r="J67" s="6"/>
      <c r="K67" s="5"/>
      <c r="L67" s="5"/>
      <c r="M67" s="5"/>
      <c r="N67" s="5"/>
      <c r="O67" s="5"/>
      <c r="P67" s="5"/>
      <c r="Q67" s="5"/>
      <c r="R67" s="5"/>
      <c r="S67" s="5"/>
      <c r="T67" s="5"/>
      <c r="U67" s="6"/>
      <c r="V67" s="6"/>
      <c r="W67" s="5"/>
    </row>
    <row r="68" spans="1:23 16364:16384" x14ac:dyDescent="0.25">
      <c r="A68" s="11"/>
      <c r="B68" s="11"/>
      <c r="C68" s="5"/>
      <c r="D68" s="5"/>
      <c r="E68" s="5"/>
      <c r="F68" s="5"/>
      <c r="G68" s="5"/>
      <c r="H68" s="5"/>
      <c r="I68" s="5"/>
      <c r="J68" s="5"/>
      <c r="K68" s="5"/>
      <c r="L68" s="5"/>
      <c r="M68" s="6"/>
      <c r="N68" s="5"/>
      <c r="O68" s="5"/>
      <c r="P68" s="5"/>
      <c r="Q68" s="5"/>
      <c r="R68" s="5"/>
      <c r="S68" s="5"/>
      <c r="T68" s="5"/>
      <c r="U68" s="5"/>
      <c r="V68" s="5"/>
      <c r="W68" s="5"/>
    </row>
    <row r="69" spans="1:23 16364:16384" x14ac:dyDescent="0.25">
      <c r="A69" s="11"/>
      <c r="B69" s="11"/>
      <c r="C69" s="5"/>
      <c r="D69" s="5"/>
      <c r="E69" s="5"/>
      <c r="F69" s="5"/>
      <c r="G69" s="5"/>
      <c r="H69" s="5"/>
      <c r="I69" s="5"/>
      <c r="J69" s="5"/>
      <c r="K69" s="5"/>
      <c r="L69" s="5"/>
      <c r="M69" s="5"/>
      <c r="N69" s="5"/>
      <c r="O69" s="5"/>
      <c r="P69" s="6"/>
      <c r="Q69" s="5"/>
      <c r="R69" s="6"/>
      <c r="S69" s="5"/>
      <c r="T69" s="5"/>
      <c r="U69" s="5"/>
      <c r="V69" s="5"/>
      <c r="W69" s="5"/>
    </row>
    <row r="70" spans="1:23 16364:16384" x14ac:dyDescent="0.25">
      <c r="A70" s="11"/>
      <c r="B70" s="11"/>
      <c r="C70" s="5"/>
      <c r="D70" s="5"/>
      <c r="E70" s="5"/>
      <c r="F70" s="5"/>
      <c r="G70" s="5"/>
      <c r="H70" s="5"/>
      <c r="I70" s="5"/>
      <c r="J70" s="6"/>
      <c r="K70" s="5"/>
      <c r="L70" s="5"/>
      <c r="M70" s="5"/>
      <c r="N70" s="5"/>
      <c r="O70" s="6"/>
      <c r="P70" s="5"/>
      <c r="Q70" s="5"/>
      <c r="R70" s="5"/>
      <c r="S70" s="5"/>
      <c r="T70" s="5"/>
      <c r="U70" s="5"/>
      <c r="V70" s="5"/>
      <c r="W70" s="5"/>
    </row>
    <row r="71" spans="1:23 16364:16384" x14ac:dyDescent="0.25">
      <c r="A71" s="11"/>
      <c r="B71" s="11"/>
      <c r="C71" s="5"/>
      <c r="D71" s="5"/>
      <c r="E71" s="5"/>
      <c r="F71" s="5"/>
      <c r="G71" s="5"/>
      <c r="H71" s="5"/>
      <c r="I71" s="5"/>
      <c r="J71" s="6"/>
      <c r="K71" s="5"/>
      <c r="L71" s="5"/>
      <c r="M71" s="5"/>
      <c r="N71" s="5"/>
      <c r="O71" s="6"/>
      <c r="P71" s="5"/>
      <c r="Q71" s="5"/>
      <c r="R71" s="5"/>
      <c r="S71" s="5"/>
      <c r="T71" s="5"/>
      <c r="U71" s="5"/>
      <c r="V71" s="5"/>
      <c r="W71" s="5"/>
    </row>
    <row r="72" spans="1:23 16364:16384" x14ac:dyDescent="0.25">
      <c r="A72" s="11"/>
      <c r="B72" s="11"/>
      <c r="C72" s="6"/>
      <c r="D72" s="5"/>
      <c r="E72" s="5"/>
      <c r="F72" s="5"/>
      <c r="G72" s="5"/>
      <c r="H72" s="5"/>
      <c r="I72" s="5"/>
      <c r="J72" s="6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6"/>
    </row>
    <row r="73" spans="1:23 16364:16384" x14ac:dyDescent="0.25">
      <c r="A73" s="11"/>
      <c r="B73" s="11"/>
      <c r="C73" s="5"/>
      <c r="D73" s="5"/>
      <c r="E73" s="5"/>
      <c r="F73" s="5"/>
      <c r="G73" s="5"/>
      <c r="H73" s="5"/>
      <c r="I73" s="5"/>
      <c r="J73" s="5"/>
      <c r="K73" s="5"/>
      <c r="L73" s="6"/>
      <c r="M73" s="5"/>
      <c r="N73" s="5"/>
      <c r="O73" s="5"/>
      <c r="P73" s="6"/>
      <c r="Q73" s="5"/>
      <c r="R73" s="5"/>
      <c r="S73" s="5"/>
      <c r="T73" s="5"/>
      <c r="U73" s="6"/>
      <c r="V73" s="5"/>
      <c r="W73" s="5"/>
    </row>
    <row r="74" spans="1:23 16364:16384" x14ac:dyDescent="0.25">
      <c r="A74" s="11"/>
      <c r="B74" s="11"/>
      <c r="C74" s="5"/>
      <c r="D74" s="5"/>
      <c r="E74" s="6"/>
      <c r="F74" s="6"/>
      <c r="G74" s="5"/>
      <c r="H74" s="5"/>
      <c r="I74" s="5"/>
      <c r="J74" s="5"/>
      <c r="K74" s="5"/>
      <c r="L74" s="5"/>
      <c r="M74" s="6"/>
      <c r="N74" s="5"/>
      <c r="O74" s="5"/>
      <c r="P74" s="5"/>
      <c r="Q74" s="5"/>
      <c r="R74" s="5"/>
      <c r="S74" s="5"/>
      <c r="T74" s="5"/>
      <c r="U74" s="5"/>
      <c r="V74" s="5"/>
      <c r="W74" s="5"/>
    </row>
    <row r="75" spans="1:23 16364:16384" x14ac:dyDescent="0.25">
      <c r="A75" s="11"/>
      <c r="B75" s="11"/>
      <c r="C75" s="5"/>
      <c r="D75" s="5"/>
      <c r="E75" s="5"/>
      <c r="F75" s="5"/>
      <c r="G75" s="5"/>
      <c r="H75" s="5"/>
      <c r="I75" s="5"/>
      <c r="J75" s="5"/>
      <c r="K75" s="5"/>
      <c r="L75" s="5"/>
      <c r="M75" s="5"/>
      <c r="N75" s="6"/>
      <c r="O75" s="5"/>
      <c r="P75" s="5"/>
      <c r="Q75" s="5"/>
      <c r="R75" s="5"/>
      <c r="S75" s="5"/>
      <c r="T75" s="5"/>
      <c r="U75" s="5"/>
      <c r="V75" s="5"/>
      <c r="W75" s="5"/>
    </row>
    <row r="76" spans="1:23 16364:16384" x14ac:dyDescent="0.25">
      <c r="A76" s="11"/>
      <c r="B76" s="11"/>
      <c r="C76" s="5"/>
      <c r="D76" s="5"/>
      <c r="E76" s="5"/>
      <c r="F76" s="6"/>
      <c r="G76" s="5"/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</row>
    <row r="77" spans="1:23 16364:16384" s="15" customFormat="1" x14ac:dyDescent="0.25">
      <c r="A77" s="16"/>
      <c r="B77" s="16"/>
      <c r="C77" s="13"/>
      <c r="D77" s="13"/>
      <c r="E77" s="14"/>
      <c r="F77" s="13"/>
      <c r="G77" s="13"/>
      <c r="H77" s="14"/>
      <c r="I77" s="13"/>
      <c r="J77" s="13"/>
      <c r="K77" s="14"/>
      <c r="L77" s="13"/>
      <c r="M77" s="13"/>
      <c r="N77" s="13"/>
      <c r="O77" s="13"/>
      <c r="P77" s="13"/>
      <c r="Q77" s="13"/>
      <c r="R77" s="13"/>
      <c r="S77" s="13"/>
      <c r="T77" s="14"/>
      <c r="U77" s="13"/>
      <c r="V77" s="13"/>
      <c r="W77" s="13"/>
      <c r="XEJ77"/>
      <c r="XEK77"/>
      <c r="XEL77"/>
      <c r="XEM77"/>
      <c r="XEN77"/>
      <c r="XEO77"/>
      <c r="XEP77"/>
      <c r="XEQ77"/>
      <c r="XER77"/>
      <c r="XES77"/>
      <c r="XET77"/>
      <c r="XEU77"/>
      <c r="XEV77"/>
      <c r="XEW77"/>
      <c r="XEX77"/>
      <c r="XEY77"/>
      <c r="XEZ77"/>
      <c r="XFA77"/>
      <c r="XFB77"/>
      <c r="XFC77"/>
      <c r="XFD77"/>
    </row>
    <row r="78" spans="1:23 16364:16384" x14ac:dyDescent="0.25">
      <c r="A78" s="11"/>
      <c r="B78" s="11"/>
      <c r="C78" s="5"/>
      <c r="D78" s="5"/>
      <c r="E78" s="5"/>
      <c r="F78" s="6"/>
      <c r="G78" s="5"/>
      <c r="H78" s="5"/>
      <c r="I78" s="5"/>
      <c r="J78" s="5"/>
      <c r="K78" s="5"/>
      <c r="L78" s="6"/>
      <c r="M78" s="5"/>
      <c r="N78" s="5"/>
      <c r="O78" s="5"/>
      <c r="P78" s="5"/>
      <c r="Q78" s="5"/>
      <c r="R78" s="5"/>
      <c r="S78" s="5"/>
      <c r="T78" s="5"/>
      <c r="U78" s="5"/>
      <c r="V78" s="5"/>
      <c r="W78" s="6"/>
    </row>
    <row r="79" spans="1:23 16364:16384" x14ac:dyDescent="0.25">
      <c r="A79" s="11"/>
      <c r="B79" s="11"/>
      <c r="C79" s="5"/>
      <c r="D79" s="5"/>
      <c r="E79" s="5"/>
      <c r="F79" s="5"/>
      <c r="G79" s="5"/>
      <c r="H79" s="5"/>
      <c r="I79" s="5"/>
      <c r="J79" s="5"/>
      <c r="K79" s="5"/>
      <c r="L79" s="5"/>
      <c r="M79" s="5"/>
      <c r="N79" s="5"/>
      <c r="O79" s="5"/>
      <c r="P79" s="6"/>
      <c r="Q79" s="5"/>
      <c r="R79" s="5"/>
      <c r="S79" s="5"/>
      <c r="T79" s="6"/>
      <c r="U79" s="6"/>
      <c r="V79" s="5"/>
      <c r="W79" s="5"/>
    </row>
    <row r="80" spans="1:23 16364:16384" x14ac:dyDescent="0.25">
      <c r="A80" s="11"/>
      <c r="B80" s="11"/>
      <c r="C80" s="5"/>
      <c r="D80" s="5"/>
      <c r="E80" s="5"/>
      <c r="F80" s="5"/>
      <c r="G80" s="5"/>
      <c r="H80" s="5"/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6"/>
      <c r="V80" s="5"/>
      <c r="W80" s="5"/>
    </row>
    <row r="81" spans="1:23" x14ac:dyDescent="0.25">
      <c r="A81" s="11"/>
      <c r="B81" s="11"/>
      <c r="C81" s="5"/>
      <c r="D81" s="5"/>
      <c r="E81" s="5"/>
      <c r="F81" s="5"/>
      <c r="G81" s="5"/>
      <c r="H81" s="5"/>
      <c r="I81" s="5"/>
      <c r="J81" s="5"/>
      <c r="K81" s="5"/>
      <c r="L81" s="5"/>
      <c r="M81" s="5"/>
      <c r="N81" s="5"/>
      <c r="O81" s="5"/>
      <c r="P81" s="5"/>
      <c r="Q81" s="6"/>
      <c r="R81" s="6"/>
      <c r="S81" s="5"/>
      <c r="T81" s="6"/>
      <c r="U81" s="5"/>
      <c r="V81" s="5"/>
      <c r="W81" s="5"/>
    </row>
    <row r="82" spans="1:23" x14ac:dyDescent="0.25">
      <c r="A82" s="11"/>
      <c r="B82" s="11"/>
      <c r="C82" s="5"/>
      <c r="D82" s="5"/>
      <c r="E82" s="5"/>
      <c r="F82" s="5"/>
      <c r="G82" s="6"/>
      <c r="H82" s="5"/>
      <c r="I82" s="5"/>
      <c r="J82" s="5"/>
      <c r="K82" s="5"/>
      <c r="L82" s="5"/>
      <c r="M82" s="6"/>
      <c r="N82" s="5"/>
      <c r="O82" s="5"/>
      <c r="P82" s="5"/>
      <c r="Q82" s="5"/>
      <c r="R82" s="5"/>
      <c r="S82" s="5"/>
      <c r="T82" s="5"/>
      <c r="U82" s="5"/>
      <c r="V82" s="5"/>
      <c r="W82" s="6"/>
    </row>
    <row r="83" spans="1:23" x14ac:dyDescent="0.25">
      <c r="A83" s="11"/>
      <c r="B83" s="11"/>
      <c r="C83" s="9"/>
      <c r="D83" s="5"/>
      <c r="E83" s="5"/>
      <c r="F83" s="5"/>
      <c r="G83" s="5"/>
      <c r="H83" s="5"/>
      <c r="I83" s="5"/>
      <c r="J83" s="9"/>
      <c r="K83" s="9"/>
      <c r="L83" s="9"/>
      <c r="M83" s="9"/>
      <c r="N83" s="9"/>
      <c r="O83" s="9"/>
      <c r="P83" s="9"/>
      <c r="Q83" s="9"/>
      <c r="R83" s="9"/>
      <c r="S83" s="9"/>
      <c r="T83" s="9"/>
      <c r="U83" s="9"/>
      <c r="V83" s="9"/>
      <c r="W83" s="9"/>
    </row>
    <row r="84" spans="1:23" x14ac:dyDescent="0.25">
      <c r="A84" s="11"/>
      <c r="B84" s="11"/>
      <c r="C84" s="9"/>
      <c r="D84" s="9"/>
      <c r="E84" s="5"/>
      <c r="F84" s="5"/>
      <c r="G84" s="5"/>
      <c r="H84" s="5"/>
      <c r="I84" s="5"/>
      <c r="J84" s="9"/>
      <c r="K84" s="9"/>
      <c r="L84" s="9"/>
      <c r="M84" s="9"/>
      <c r="N84" s="9"/>
      <c r="O84" s="9"/>
      <c r="P84" s="9"/>
      <c r="Q84" s="9"/>
      <c r="R84" s="9"/>
      <c r="S84" s="9"/>
      <c r="T84" s="9"/>
      <c r="U84" s="9"/>
      <c r="V84" s="9"/>
      <c r="W84" s="9"/>
    </row>
    <row r="85" spans="1:23" x14ac:dyDescent="0.25">
      <c r="A85" s="11"/>
      <c r="B85" s="11"/>
      <c r="C85" s="5"/>
      <c r="D85" s="5"/>
      <c r="E85" s="5"/>
      <c r="F85" s="5"/>
      <c r="G85" s="5"/>
      <c r="H85" s="5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6"/>
      <c r="U85" s="5"/>
      <c r="V85" s="5"/>
      <c r="W85" s="5"/>
    </row>
    <row r="86" spans="1:23" x14ac:dyDescent="0.25">
      <c r="A86" s="11"/>
      <c r="B86" s="11"/>
      <c r="C86" s="5"/>
      <c r="D86" s="5"/>
      <c r="E86" s="5"/>
      <c r="F86" s="5"/>
      <c r="G86" s="5"/>
      <c r="H86" s="5"/>
      <c r="I86" s="5"/>
      <c r="J86" s="5"/>
      <c r="K86" s="5"/>
      <c r="L86" s="5"/>
      <c r="M86" s="5"/>
      <c r="N86" s="5"/>
      <c r="O86" s="5"/>
      <c r="P86" s="5"/>
      <c r="Q86" s="5"/>
      <c r="R86" s="5"/>
      <c r="S86" s="5"/>
      <c r="T86" s="6"/>
      <c r="U86" s="5"/>
      <c r="V86" s="5"/>
      <c r="W86" s="5"/>
    </row>
  </sheetData>
  <pageMargins left="0.78749999999999998" right="0.78749999999999998" top="1.05277777777778" bottom="1.05277777777778" header="0.78749999999999998" footer="0.78749999999999998"/>
  <pageSetup orientation="portrait" horizontalDpi="300" verticalDpi="300"/>
  <headerFooter>
    <oddHeader>&amp;C&amp;"Times New Roman,Regular"&amp;12&amp;A</oddHeader>
    <oddFooter>&amp;C&amp;"Times New Roman,Regular"&amp;12Page &amp;P</oddFooter>
  </headerFooter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>
    <tabColor rgb="FFFFD7D7"/>
  </sheetPr>
  <dimension ref="A1:W154"/>
  <sheetViews>
    <sheetView zoomScale="95" zoomScaleNormal="95" workbookViewId="0">
      <selection activeCell="B66" sqref="B66"/>
    </sheetView>
  </sheetViews>
  <sheetFormatPr defaultColWidth="11.5546875" defaultRowHeight="13.2" x14ac:dyDescent="0.25"/>
  <cols>
    <col min="2" max="2" width="33.5546875" customWidth="1"/>
  </cols>
  <sheetData>
    <row r="1" spans="1:23" x14ac:dyDescent="0.25">
      <c r="A1" s="37"/>
      <c r="B1" s="37"/>
      <c r="C1" s="37"/>
      <c r="D1" s="37"/>
      <c r="E1" s="37"/>
      <c r="F1" s="37"/>
      <c r="G1" s="37"/>
      <c r="H1" s="37"/>
      <c r="I1" s="37"/>
      <c r="J1" s="37"/>
      <c r="K1" s="37"/>
      <c r="L1" s="37"/>
      <c r="M1" s="37"/>
      <c r="N1" s="37"/>
      <c r="O1" s="37"/>
      <c r="P1" s="37"/>
      <c r="Q1" s="37"/>
      <c r="R1" s="37"/>
      <c r="S1" s="37"/>
      <c r="T1" s="37"/>
      <c r="U1" s="37"/>
      <c r="V1" s="37"/>
      <c r="W1" s="37"/>
    </row>
    <row r="2" spans="1:23" x14ac:dyDescent="0.25">
      <c r="A2" s="1" t="s">
        <v>0</v>
      </c>
      <c r="B2" s="1" t="s">
        <v>1</v>
      </c>
      <c r="C2" s="1" t="s">
        <v>2</v>
      </c>
      <c r="D2" s="1" t="s">
        <v>3</v>
      </c>
      <c r="E2" s="1" t="s">
        <v>4</v>
      </c>
      <c r="F2" s="1" t="s">
        <v>5</v>
      </c>
      <c r="G2" s="1" t="s">
        <v>6</v>
      </c>
      <c r="H2" s="1" t="s">
        <v>7</v>
      </c>
      <c r="I2" s="1" t="s">
        <v>8</v>
      </c>
      <c r="J2" s="1" t="s">
        <v>9</v>
      </c>
      <c r="K2" s="1" t="s">
        <v>10</v>
      </c>
      <c r="L2" s="1" t="s">
        <v>11</v>
      </c>
      <c r="M2" s="1" t="s">
        <v>12</v>
      </c>
      <c r="N2" s="1" t="s">
        <v>13</v>
      </c>
      <c r="O2" s="1" t="s">
        <v>14</v>
      </c>
      <c r="P2" s="1" t="s">
        <v>15</v>
      </c>
      <c r="Q2" s="1" t="s">
        <v>16</v>
      </c>
      <c r="R2" s="1" t="s">
        <v>17</v>
      </c>
      <c r="S2" s="1" t="s">
        <v>18</v>
      </c>
      <c r="T2" s="1" t="s">
        <v>19</v>
      </c>
      <c r="U2" s="1" t="s">
        <v>20</v>
      </c>
      <c r="V2" s="1" t="s">
        <v>21</v>
      </c>
      <c r="W2" s="1" t="s">
        <v>22</v>
      </c>
    </row>
    <row r="3" spans="1:23" x14ac:dyDescent="0.25">
      <c r="A3" s="2" t="s">
        <v>23</v>
      </c>
      <c r="B3" s="2" t="s">
        <v>24</v>
      </c>
      <c r="I3">
        <f>'Real Estate'!I3/Total!I3</f>
        <v>7.2488532027211337E-3</v>
      </c>
      <c r="J3">
        <f>'Real Estate'!J3/Total!J3</f>
        <v>7.3279906639085943E-3</v>
      </c>
      <c r="K3">
        <f>'Real Estate'!K3/Total!K3</f>
        <v>7.4385274649423723E-3</v>
      </c>
      <c r="L3">
        <f>'Real Estate'!L3/Total!L3</f>
        <v>7.6067529533370357E-3</v>
      </c>
      <c r="M3">
        <f>'Real Estate'!M3/Total!M3</f>
        <v>7.6144768219437425E-3</v>
      </c>
      <c r="N3">
        <f>'Real Estate'!N3/Total!N3</f>
        <v>7.7579202153043193E-3</v>
      </c>
      <c r="O3">
        <f>'Real Estate'!O3/Total!O3</f>
        <v>7.8576942275513668E-3</v>
      </c>
      <c r="P3">
        <f>'Real Estate'!P3/Total!P3</f>
        <v>7.9067818717934533E-3</v>
      </c>
      <c r="Q3">
        <f>'Real Estate'!Q3/Total!Q3</f>
        <v>7.6599531110155879E-3</v>
      </c>
      <c r="R3">
        <f>'Real Estate'!R3/Total!R3</f>
        <v>7.7614564935679026E-3</v>
      </c>
      <c r="S3">
        <f>'Real Estate'!S3/Total!S3</f>
        <v>7.7564059173976865E-3</v>
      </c>
      <c r="T3">
        <f>'Real Estate'!T3/Total!T3</f>
        <v>7.7582145654189576E-3</v>
      </c>
      <c r="U3">
        <f>'Real Estate'!U3/Total!U3</f>
        <v>8.5327741290147328E-3</v>
      </c>
      <c r="V3">
        <f>'Real Estate'!V3/Total!V3</f>
        <v>8.7538830557155698E-3</v>
      </c>
      <c r="W3">
        <f>'Real Estate'!W3/Total!W3</f>
        <v>9.0046551996212712E-3</v>
      </c>
    </row>
    <row r="4" spans="1:23" x14ac:dyDescent="0.25">
      <c r="A4" s="2" t="s">
        <v>25</v>
      </c>
      <c r="B4" s="2" t="s">
        <v>26</v>
      </c>
      <c r="I4">
        <f>'Real Estate'!I4/Total!I4</f>
        <v>7.2145905946447535E-3</v>
      </c>
      <c r="J4">
        <f>'Real Estate'!J4/Total!J4</f>
        <v>7.2346506883194644E-3</v>
      </c>
      <c r="K4">
        <f>'Real Estate'!K4/Total!K4</f>
        <v>7.2510636647683206E-3</v>
      </c>
      <c r="L4">
        <f>'Real Estate'!L4/Total!L4</f>
        <v>7.4730761672529809E-3</v>
      </c>
      <c r="M4">
        <f>'Real Estate'!M4/Total!M4</f>
        <v>7.5918873192366348E-3</v>
      </c>
      <c r="N4">
        <f>'Real Estate'!N4/Total!N4</f>
        <v>7.7965477631299863E-3</v>
      </c>
      <c r="O4">
        <f>'Real Estate'!O4/Total!O4</f>
        <v>7.7615856814501104E-3</v>
      </c>
      <c r="P4">
        <f>'Real Estate'!P4/Total!P4</f>
        <v>7.7618880149098717E-3</v>
      </c>
      <c r="Q4">
        <f>'Real Estate'!Q4/Total!Q4</f>
        <v>7.5722209367308198E-3</v>
      </c>
      <c r="R4">
        <f>'Real Estate'!R4/Total!R4</f>
        <v>7.795262145454643E-3</v>
      </c>
      <c r="S4">
        <f>'Real Estate'!S4/Total!S4</f>
        <v>7.6717236731610105E-3</v>
      </c>
      <c r="T4">
        <f>'Real Estate'!T4/Total!T4</f>
        <v>7.5970179054447341E-3</v>
      </c>
      <c r="U4">
        <f>'Real Estate'!U4/Total!U4</f>
        <v>8.6941976313435424E-3</v>
      </c>
      <c r="V4">
        <f>'Real Estate'!V4/Total!V4</f>
        <v>8.7840616495228827E-3</v>
      </c>
      <c r="W4">
        <f>'Real Estate'!W4/Total!W4</f>
        <v>8.9313930373617414E-3</v>
      </c>
    </row>
    <row r="5" spans="1:23" x14ac:dyDescent="0.25">
      <c r="A5" s="2" t="s">
        <v>27</v>
      </c>
      <c r="B5" s="2" t="s">
        <v>28</v>
      </c>
      <c r="I5">
        <f>'Real Estate'!I5/Total!I5</f>
        <v>5.8197914423378802E-3</v>
      </c>
      <c r="J5">
        <f>'Real Estate'!J5/Total!J5</f>
        <v>7.1820892263462855E-3</v>
      </c>
      <c r="K5">
        <f>'Real Estate'!K5/Total!K5</f>
        <v>6.9040487257910847E-3</v>
      </c>
      <c r="L5">
        <f>'Real Estate'!L5/Total!L5</f>
        <v>6.9406665824436192E-3</v>
      </c>
      <c r="M5">
        <f>'Real Estate'!M5/Total!M5</f>
        <v>6.9365816505179423E-3</v>
      </c>
      <c r="N5">
        <f>'Real Estate'!N5/Total!N5</f>
        <v>5.6135007348904753E-3</v>
      </c>
      <c r="O5">
        <f>'Real Estate'!O5/Total!O5</f>
        <v>4.903497661119402E-3</v>
      </c>
      <c r="P5">
        <f>'Real Estate'!P5/Total!P5</f>
        <v>5.3097961386466119E-3</v>
      </c>
      <c r="Q5">
        <f>'Real Estate'!Q5/Total!Q5</f>
        <v>5.2320241560059226E-3</v>
      </c>
      <c r="R5">
        <f>'Real Estate'!R5/Total!R5</f>
        <v>4.9446250006000758E-3</v>
      </c>
      <c r="S5">
        <f>'Real Estate'!S5/Total!S5</f>
        <v>4.9364394647935716E-3</v>
      </c>
      <c r="T5">
        <f>'Real Estate'!T5/Total!T5</f>
        <v>5.0379140771489557E-3</v>
      </c>
      <c r="U5">
        <f>'Real Estate'!U5/Total!U5</f>
        <v>8.8006307520560913E-3</v>
      </c>
      <c r="V5">
        <f>'Real Estate'!V5/Total!V5</f>
        <v>8.9618072414301211E-3</v>
      </c>
      <c r="W5">
        <f>'Real Estate'!W5/Total!W5</f>
        <v>9.2855160997540476E-3</v>
      </c>
    </row>
    <row r="6" spans="1:23" x14ac:dyDescent="0.25">
      <c r="A6" s="2" t="s">
        <v>29</v>
      </c>
      <c r="B6" s="2" t="s">
        <v>30</v>
      </c>
      <c r="I6">
        <f>'Real Estate'!I6/Total!I6</f>
        <v>3.7419547971860498E-3</v>
      </c>
      <c r="J6">
        <f>'Real Estate'!J6/Total!J6</f>
        <v>4.9016835397696209E-3</v>
      </c>
      <c r="K6">
        <f>'Real Estate'!K6/Total!K6</f>
        <v>4.3354271840918722E-3</v>
      </c>
      <c r="L6">
        <f>'Real Estate'!L6/Total!L6</f>
        <v>4.5579538177571858E-3</v>
      </c>
      <c r="M6">
        <f>'Real Estate'!M6/Total!M6</f>
        <v>4.7222428794526658E-3</v>
      </c>
      <c r="N6">
        <f>'Real Estate'!N6/Total!N6</f>
        <v>4.151795469444242E-3</v>
      </c>
      <c r="O6">
        <f>'Real Estate'!O6/Total!O6</f>
        <v>3.7436331239538525E-3</v>
      </c>
      <c r="P6">
        <f>'Real Estate'!P6/Total!P6</f>
        <v>4.5025082870969457E-3</v>
      </c>
      <c r="Q6">
        <f>'Real Estate'!Q6/Total!Q6</f>
        <v>4.1157244885607069E-3</v>
      </c>
      <c r="R6">
        <f>'Real Estate'!R6/Total!R6</f>
        <v>4.1849580650120425E-3</v>
      </c>
      <c r="S6">
        <f>'Real Estate'!S6/Total!S6</f>
        <v>3.535601305973305E-3</v>
      </c>
      <c r="T6">
        <f>'Real Estate'!T6/Total!T6</f>
        <v>3.9567264349393968E-3</v>
      </c>
      <c r="U6">
        <f>'Real Estate'!U6/Total!U6</f>
        <v>6.3037445613073409E-3</v>
      </c>
      <c r="V6">
        <f>'Real Estate'!V6/Total!V6</f>
        <v>7.137697361631867E-3</v>
      </c>
      <c r="W6">
        <f>'Real Estate'!W6/Total!W6</f>
        <v>7.0321373688781988E-3</v>
      </c>
    </row>
    <row r="7" spans="1:23" s="56" customFormat="1" x14ac:dyDescent="0.25">
      <c r="A7" s="55" t="s">
        <v>31</v>
      </c>
      <c r="B7" s="55" t="s">
        <v>32</v>
      </c>
      <c r="I7" s="56">
        <f>'Real Estate'!I7/Total!I7</f>
        <v>3.2516258129064533E-3</v>
      </c>
      <c r="J7" s="56">
        <f>'Real Estate'!J7/Total!J7</f>
        <v>5.2342845638935027E-3</v>
      </c>
      <c r="K7" s="56">
        <f>'Real Estate'!K7/Total!K7</f>
        <v>5.2175727851403531E-3</v>
      </c>
      <c r="L7" s="56">
        <f>'Real Estate'!L7/Total!L7</f>
        <v>5.41424047400143E-3</v>
      </c>
      <c r="M7" s="56">
        <f>'Real Estate'!M7/Total!M7</f>
        <v>5.2883404683958697E-3</v>
      </c>
      <c r="N7" s="56">
        <f>'Real Estate'!N7/Total!N7</f>
        <v>4.0995752247357511E-3</v>
      </c>
      <c r="O7" s="56">
        <f>'Real Estate'!O7/Total!O7</f>
        <v>3.9877005861439418E-3</v>
      </c>
      <c r="P7" s="56">
        <f>'Real Estate'!P7/Total!P7</f>
        <v>5.3254159008435838E-3</v>
      </c>
      <c r="Q7" s="56">
        <f>'Real Estate'!Q7/Total!Q7</f>
        <v>3.9447731755424065E-3</v>
      </c>
      <c r="R7" s="56">
        <f>'Real Estate'!R7/Total!R7</f>
        <v>4.3953056323349487E-3</v>
      </c>
      <c r="S7" s="56">
        <f>'Real Estate'!S7/Total!S7</f>
        <v>3.7531835038648858E-3</v>
      </c>
      <c r="T7" s="56">
        <f>'Real Estate'!T7/Total!T7</f>
        <v>5.0328903801156689E-3</v>
      </c>
      <c r="U7" s="56">
        <f>'Real Estate'!U7/Total!U7</f>
        <v>0</v>
      </c>
      <c r="V7" s="56">
        <f>'Real Estate'!V7/Total!V7</f>
        <v>7.2864785095000922E-3</v>
      </c>
      <c r="W7" s="56">
        <f>'Real Estate'!W7/Total!W7</f>
        <v>7.7059612970258456E-3</v>
      </c>
    </row>
    <row r="8" spans="1:23" x14ac:dyDescent="0.25">
      <c r="A8" s="2" t="s">
        <v>33</v>
      </c>
      <c r="B8" s="2" t="s">
        <v>34</v>
      </c>
      <c r="I8">
        <f>'Real Estate'!I8/Total!I8</f>
        <v>5.2363853979652906E-3</v>
      </c>
      <c r="J8">
        <f>'Real Estate'!J8/Total!J8</f>
        <v>6.1003507701692843E-3</v>
      </c>
      <c r="K8">
        <f>'Real Estate'!K8/Total!K8</f>
        <v>4.892063985090853E-3</v>
      </c>
      <c r="L8">
        <f>'Real Estate'!L8/Total!L8</f>
        <v>5.2229202936946491E-3</v>
      </c>
      <c r="M8">
        <f>'Real Estate'!M8/Total!M8</f>
        <v>5.5915902482666074E-3</v>
      </c>
      <c r="N8">
        <f>'Real Estate'!N8/Total!N8</f>
        <v>4.7746509440787094E-3</v>
      </c>
      <c r="O8">
        <f>'Real Estate'!O8/Total!O8</f>
        <v>4.3330685347006568E-3</v>
      </c>
      <c r="P8">
        <f>'Real Estate'!P8/Total!P8</f>
        <v>3.7066077411077054E-3</v>
      </c>
      <c r="Q8">
        <f>'Real Estate'!Q8/Total!Q8</f>
        <v>4.7004349656236842E-3</v>
      </c>
      <c r="R8">
        <f>'Real Estate'!R8/Total!R8</f>
        <v>3.9410910599460697E-3</v>
      </c>
      <c r="S8">
        <f>'Real Estate'!S8/Total!S8</f>
        <v>0</v>
      </c>
      <c r="T8">
        <f>'Real Estate'!T8/Total!T8</f>
        <v>3.4710633469060815E-3</v>
      </c>
      <c r="U8">
        <f>'Real Estate'!U8/Total!U8</f>
        <v>0</v>
      </c>
      <c r="V8">
        <f>'Real Estate'!V8/Total!V8</f>
        <v>1.0628563384247202E-2</v>
      </c>
      <c r="W8">
        <f>'Real Estate'!W8/Total!W8</f>
        <v>0</v>
      </c>
    </row>
    <row r="9" spans="1:23" x14ac:dyDescent="0.25">
      <c r="A9" s="2" t="s">
        <v>35</v>
      </c>
      <c r="B9" s="2" t="s">
        <v>36</v>
      </c>
      <c r="I9">
        <f>'Real Estate'!I9/Total!I9</f>
        <v>0</v>
      </c>
      <c r="J9">
        <f>'Real Estate'!J9/Total!J9</f>
        <v>0</v>
      </c>
      <c r="K9">
        <f>'Real Estate'!K9/Total!K9</f>
        <v>0</v>
      </c>
      <c r="L9">
        <f>'Real Estate'!L9/Total!L9</f>
        <v>0</v>
      </c>
      <c r="M9">
        <f>'Real Estate'!M9/Total!M9</f>
        <v>0</v>
      </c>
      <c r="N9">
        <f>'Real Estate'!N9/Total!N9</f>
        <v>0</v>
      </c>
      <c r="O9">
        <f>'Real Estate'!O9/Total!O9</f>
        <v>0</v>
      </c>
      <c r="P9">
        <f>'Real Estate'!P9/Total!P9</f>
        <v>4.8918640576725023E-3</v>
      </c>
      <c r="Q9">
        <f>'Real Estate'!Q9/Total!Q9</f>
        <v>4.7883064516129033E-3</v>
      </c>
      <c r="R9">
        <f>'Real Estate'!R9/Total!R9</f>
        <v>4.6592894583575998E-3</v>
      </c>
      <c r="S9">
        <f>'Real Estate'!S9/Total!S9</f>
        <v>4.4605980505534456E-3</v>
      </c>
      <c r="T9">
        <f>'Real Estate'!T9/Total!T9</f>
        <v>0</v>
      </c>
      <c r="U9">
        <f>'Real Estate'!U9/Total!U9</f>
        <v>0</v>
      </c>
      <c r="V9">
        <f>'Real Estate'!V9/Total!V9</f>
        <v>0</v>
      </c>
      <c r="W9">
        <f>'Real Estate'!W9/Total!W9</f>
        <v>0</v>
      </c>
    </row>
    <row r="10" spans="1:23" x14ac:dyDescent="0.25">
      <c r="A10" s="2" t="s">
        <v>37</v>
      </c>
      <c r="B10" s="2" t="s">
        <v>38</v>
      </c>
      <c r="I10">
        <f>'Real Estate'!I10/Total!I10</f>
        <v>0</v>
      </c>
      <c r="J10">
        <f>'Real Estate'!J10/Total!J10</f>
        <v>0</v>
      </c>
      <c r="K10">
        <f>'Real Estate'!K10/Total!K10</f>
        <v>0</v>
      </c>
      <c r="L10">
        <f>'Real Estate'!L10/Total!L10</f>
        <v>0</v>
      </c>
      <c r="M10">
        <f>'Real Estate'!M10/Total!M10</f>
        <v>0</v>
      </c>
      <c r="N10">
        <f>'Real Estate'!N10/Total!N10</f>
        <v>0</v>
      </c>
      <c r="O10">
        <f>'Real Estate'!O10/Total!O10</f>
        <v>0</v>
      </c>
      <c r="P10">
        <f>'Real Estate'!P10/Total!P10</f>
        <v>0</v>
      </c>
      <c r="Q10">
        <f>'Real Estate'!Q10/Total!Q10</f>
        <v>0</v>
      </c>
      <c r="R10">
        <f>'Real Estate'!R10/Total!R10</f>
        <v>0</v>
      </c>
      <c r="S10">
        <f>'Real Estate'!S10/Total!S10</f>
        <v>0</v>
      </c>
      <c r="T10">
        <f>'Real Estate'!T10/Total!T10</f>
        <v>0</v>
      </c>
      <c r="U10">
        <f>'Real Estate'!U10/Total!U10</f>
        <v>0</v>
      </c>
      <c r="V10">
        <f>'Real Estate'!V10/Total!V10</f>
        <v>0</v>
      </c>
      <c r="W10">
        <f>'Real Estate'!W10/Total!W10</f>
        <v>0</v>
      </c>
    </row>
    <row r="11" spans="1:23" ht="12.6" customHeight="1" x14ac:dyDescent="0.25">
      <c r="A11" s="2" t="s">
        <v>39</v>
      </c>
      <c r="B11" s="2" t="s">
        <v>40</v>
      </c>
      <c r="I11">
        <f>'Real Estate'!I11/Total!I11</f>
        <v>5.337253711308906E-3</v>
      </c>
      <c r="J11">
        <f>'Real Estate'!J11/Total!J11</f>
        <v>6.4721808365774333E-3</v>
      </c>
      <c r="K11">
        <f>'Real Estate'!K11/Total!K11</f>
        <v>6.0618695575476687E-3</v>
      </c>
      <c r="L11">
        <f>'Real Estate'!L11/Total!L11</f>
        <v>6.2064101559438914E-3</v>
      </c>
      <c r="M11">
        <f>'Real Estate'!M11/Total!M11</f>
        <v>5.7460611677479147E-3</v>
      </c>
      <c r="N11">
        <f>'Real Estate'!N11/Total!N11</f>
        <v>4.70362590190885E-3</v>
      </c>
      <c r="O11">
        <f>'Real Estate'!O11/Total!O11</f>
        <v>4.0978685079555693E-3</v>
      </c>
      <c r="P11">
        <f>'Real Estate'!P11/Total!P11</f>
        <v>4.4780129563841541E-3</v>
      </c>
      <c r="Q11">
        <f>'Real Estate'!Q11/Total!Q11</f>
        <v>4.2009477570718375E-3</v>
      </c>
      <c r="R11">
        <f>'Real Estate'!R11/Total!R11</f>
        <v>3.6193376037687067E-3</v>
      </c>
      <c r="S11">
        <f>'Real Estate'!S11/Total!S11</f>
        <v>4.1429163273761054E-3</v>
      </c>
      <c r="T11">
        <f>'Real Estate'!T11/Total!T11</f>
        <v>4.2508120321988422E-3</v>
      </c>
      <c r="U11">
        <f>'Real Estate'!U11/Total!U11</f>
        <v>7.1220784431738392E-3</v>
      </c>
      <c r="V11">
        <f>'Real Estate'!V11/Total!V11</f>
        <v>7.248966986460016E-3</v>
      </c>
      <c r="W11">
        <f>'Real Estate'!W11/Total!W11</f>
        <v>7.9697457805168424E-3</v>
      </c>
    </row>
    <row r="12" spans="1:23" s="56" customFormat="1" x14ac:dyDescent="0.25">
      <c r="A12" s="55" t="s">
        <v>41</v>
      </c>
      <c r="B12" s="55" t="s">
        <v>42</v>
      </c>
      <c r="I12" s="56">
        <f>'Real Estate'!I12/Total!I12</f>
        <v>7.9188094479588581E-3</v>
      </c>
      <c r="J12" s="56">
        <f>'Real Estate'!J12/Total!J12</f>
        <v>9.1032608695652186E-3</v>
      </c>
      <c r="K12" s="56">
        <f>'Real Estate'!K12/Total!K12</f>
        <v>8.3269222066343854E-3</v>
      </c>
      <c r="L12" s="56">
        <f>'Real Estate'!L12/Total!L12</f>
        <v>8.610031790886612E-3</v>
      </c>
      <c r="M12" s="56">
        <f>'Real Estate'!M12/Total!M12</f>
        <v>8.4069842638499672E-3</v>
      </c>
      <c r="N12" s="56">
        <f>'Real Estate'!N12/Total!N12</f>
        <v>6.4391229325365101E-3</v>
      </c>
      <c r="O12" s="56">
        <f>'Real Estate'!O12/Total!O12</f>
        <v>5.8694663745711565E-3</v>
      </c>
      <c r="P12" s="56">
        <f>'Real Estate'!P12/Total!P12</f>
        <v>6.0680606806068063E-3</v>
      </c>
      <c r="Q12" s="56">
        <f>'Real Estate'!Q12/Total!Q12</f>
        <v>5.0398825350212303E-3</v>
      </c>
      <c r="R12" s="56">
        <f>'Real Estate'!R12/Total!R12</f>
        <v>5.3187328901055922E-3</v>
      </c>
      <c r="S12" s="56">
        <f>'Real Estate'!S12/Total!S12</f>
        <v>5.3016022620169653E-3</v>
      </c>
      <c r="T12" s="56">
        <f>'Real Estate'!T12/Total!T12</f>
        <v>5.1159749201830987E-3</v>
      </c>
      <c r="U12" s="56">
        <f>'Real Estate'!U12/Total!U12</f>
        <v>0</v>
      </c>
      <c r="V12" s="56">
        <f>'Real Estate'!V12/Total!V12</f>
        <v>8.3877365506982906E-3</v>
      </c>
      <c r="W12" s="56">
        <f>'Real Estate'!W12/Total!W12</f>
        <v>9.9610894941634248E-3</v>
      </c>
    </row>
    <row r="13" spans="1:23" x14ac:dyDescent="0.25">
      <c r="A13" s="2" t="s">
        <v>43</v>
      </c>
      <c r="B13" s="2" t="s">
        <v>44</v>
      </c>
      <c r="I13">
        <f>'Real Estate'!I13/Total!I13</f>
        <v>0</v>
      </c>
      <c r="J13">
        <f>'Real Estate'!J13/Total!J13</f>
        <v>0</v>
      </c>
      <c r="K13">
        <f>'Real Estate'!K13/Total!K13</f>
        <v>0</v>
      </c>
      <c r="L13">
        <f>'Real Estate'!L13/Total!L13</f>
        <v>0</v>
      </c>
      <c r="M13">
        <f>'Real Estate'!M13/Total!M13</f>
        <v>0</v>
      </c>
      <c r="N13">
        <f>'Real Estate'!N13/Total!N13</f>
        <v>0</v>
      </c>
      <c r="O13">
        <f>'Real Estate'!O13/Total!O13</f>
        <v>0</v>
      </c>
      <c r="P13">
        <f>'Real Estate'!P13/Total!P13</f>
        <v>0</v>
      </c>
      <c r="Q13">
        <f>'Real Estate'!Q13/Total!Q13</f>
        <v>0</v>
      </c>
      <c r="R13">
        <f>'Real Estate'!R13/Total!R13</f>
        <v>0</v>
      </c>
      <c r="S13">
        <f>'Real Estate'!S13/Total!S13</f>
        <v>0</v>
      </c>
      <c r="T13">
        <f>'Real Estate'!T13/Total!T13</f>
        <v>0</v>
      </c>
      <c r="U13">
        <f>'Real Estate'!U13/Total!U13</f>
        <v>0</v>
      </c>
      <c r="V13">
        <f>'Real Estate'!V13/Total!V13</f>
        <v>0</v>
      </c>
      <c r="W13">
        <f>'Real Estate'!W13/Total!W13</f>
        <v>0</v>
      </c>
    </row>
    <row r="14" spans="1:23" x14ac:dyDescent="0.25">
      <c r="A14" s="2" t="s">
        <v>45</v>
      </c>
      <c r="B14" s="2" t="s">
        <v>46</v>
      </c>
      <c r="I14">
        <f>'Real Estate'!I14/Total!I14</f>
        <v>0</v>
      </c>
      <c r="J14">
        <f>'Real Estate'!J14/Total!J14</f>
        <v>0</v>
      </c>
      <c r="K14">
        <f>'Real Estate'!K14/Total!K14</f>
        <v>0</v>
      </c>
      <c r="L14">
        <f>'Real Estate'!L14/Total!L14</f>
        <v>0</v>
      </c>
      <c r="M14">
        <f>'Real Estate'!M14/Total!M14</f>
        <v>0</v>
      </c>
      <c r="N14">
        <f>'Real Estate'!N14/Total!N14</f>
        <v>0</v>
      </c>
      <c r="O14">
        <f>'Real Estate'!O14/Total!O14</f>
        <v>0</v>
      </c>
      <c r="P14">
        <f>'Real Estate'!P14/Total!P14</f>
        <v>0</v>
      </c>
      <c r="Q14">
        <f>'Real Estate'!Q14/Total!Q14</f>
        <v>0</v>
      </c>
      <c r="R14">
        <f>'Real Estate'!R14/Total!R14</f>
        <v>0</v>
      </c>
      <c r="S14">
        <f>'Real Estate'!S14/Total!S14</f>
        <v>0</v>
      </c>
      <c r="T14">
        <f>'Real Estate'!T14/Total!T14</f>
        <v>0</v>
      </c>
      <c r="U14">
        <f>'Real Estate'!U14/Total!U14</f>
        <v>0</v>
      </c>
      <c r="V14">
        <f>'Real Estate'!V14/Total!V14</f>
        <v>0</v>
      </c>
      <c r="W14">
        <f>'Real Estate'!W14/Total!W14</f>
        <v>0</v>
      </c>
    </row>
    <row r="15" spans="1:23" x14ac:dyDescent="0.25">
      <c r="A15" s="2" t="s">
        <v>47</v>
      </c>
      <c r="B15" s="2" t="s">
        <v>48</v>
      </c>
      <c r="I15">
        <f>'Real Estate'!I15/Total!I15</f>
        <v>0</v>
      </c>
      <c r="J15">
        <f>'Real Estate'!J15/Total!J15</f>
        <v>0</v>
      </c>
      <c r="K15">
        <f>'Real Estate'!K15/Total!K15</f>
        <v>0</v>
      </c>
      <c r="L15">
        <f>'Real Estate'!L15/Total!L15</f>
        <v>0</v>
      </c>
      <c r="M15">
        <f>'Real Estate'!M15/Total!M15</f>
        <v>0</v>
      </c>
      <c r="N15">
        <f>'Real Estate'!N15/Total!N15</f>
        <v>0</v>
      </c>
      <c r="O15">
        <f>'Real Estate'!O15/Total!O15</f>
        <v>0</v>
      </c>
      <c r="P15">
        <f>'Real Estate'!P15/Total!P15</f>
        <v>0</v>
      </c>
      <c r="Q15">
        <f>'Real Estate'!Q15/Total!Q15</f>
        <v>0</v>
      </c>
      <c r="R15">
        <f>'Real Estate'!R15/Total!R15</f>
        <v>0</v>
      </c>
      <c r="S15">
        <f>'Real Estate'!S15/Total!S15</f>
        <v>0</v>
      </c>
      <c r="T15">
        <f>'Real Estate'!T15/Total!T15</f>
        <v>0</v>
      </c>
      <c r="U15">
        <f>'Real Estate'!U15/Total!U15</f>
        <v>0</v>
      </c>
      <c r="V15">
        <f>'Real Estate'!V15/Total!V15</f>
        <v>0</v>
      </c>
      <c r="W15">
        <f>'Real Estate'!W15/Total!W15</f>
        <v>0</v>
      </c>
    </row>
    <row r="16" spans="1:23" x14ac:dyDescent="0.25">
      <c r="A16" s="2" t="s">
        <v>49</v>
      </c>
      <c r="B16" s="2" t="s">
        <v>50</v>
      </c>
      <c r="I16">
        <f>'Real Estate'!I16/Total!I16</f>
        <v>0</v>
      </c>
      <c r="J16">
        <f>'Real Estate'!J16/Total!J16</f>
        <v>7.1445303349730619E-3</v>
      </c>
      <c r="K16">
        <f>'Real Estate'!K16/Total!K16</f>
        <v>6.897357961187749E-3</v>
      </c>
      <c r="L16">
        <f>'Real Estate'!L16/Total!L16</f>
        <v>6.0150375939849628E-3</v>
      </c>
      <c r="M16">
        <f>'Real Estate'!M16/Total!M16</f>
        <v>0</v>
      </c>
      <c r="N16">
        <f>'Real Estate'!N16/Total!N16</f>
        <v>0</v>
      </c>
      <c r="O16">
        <f>'Real Estate'!O16/Total!O16</f>
        <v>0</v>
      </c>
      <c r="P16">
        <f>'Real Estate'!P16/Total!P16</f>
        <v>0</v>
      </c>
      <c r="Q16">
        <f>'Real Estate'!Q16/Total!Q16</f>
        <v>0</v>
      </c>
      <c r="R16">
        <f>'Real Estate'!R16/Total!R16</f>
        <v>0</v>
      </c>
      <c r="S16">
        <f>'Real Estate'!S16/Total!S16</f>
        <v>0</v>
      </c>
      <c r="T16">
        <f>'Real Estate'!T16/Total!T16</f>
        <v>0</v>
      </c>
      <c r="U16">
        <f>'Real Estate'!U16/Total!U16</f>
        <v>0</v>
      </c>
      <c r="V16">
        <f>'Real Estate'!V16/Total!V16</f>
        <v>0</v>
      </c>
      <c r="W16">
        <f>'Real Estate'!W16/Total!W16</f>
        <v>0</v>
      </c>
    </row>
    <row r="17" spans="1:23" x14ac:dyDescent="0.25">
      <c r="A17" s="2" t="s">
        <v>51</v>
      </c>
      <c r="B17" s="2" t="s">
        <v>52</v>
      </c>
      <c r="I17">
        <f>'Real Estate'!I17/Total!I17</f>
        <v>0</v>
      </c>
      <c r="J17">
        <f>'Real Estate'!J17/Total!J17</f>
        <v>0</v>
      </c>
      <c r="K17">
        <f>'Real Estate'!K17/Total!K17</f>
        <v>0</v>
      </c>
      <c r="L17">
        <f>'Real Estate'!L17/Total!L17</f>
        <v>0</v>
      </c>
      <c r="M17">
        <f>'Real Estate'!M17/Total!M17</f>
        <v>0</v>
      </c>
      <c r="N17">
        <f>'Real Estate'!N17/Total!N17</f>
        <v>0</v>
      </c>
      <c r="O17">
        <f>'Real Estate'!O17/Total!O17</f>
        <v>0</v>
      </c>
      <c r="P17">
        <f>'Real Estate'!P17/Total!P17</f>
        <v>0</v>
      </c>
      <c r="Q17">
        <f>'Real Estate'!Q17/Total!Q17</f>
        <v>0</v>
      </c>
      <c r="R17">
        <f>'Real Estate'!R17/Total!R17</f>
        <v>0</v>
      </c>
      <c r="S17">
        <f>'Real Estate'!S17/Total!S17</f>
        <v>0</v>
      </c>
      <c r="T17">
        <f>'Real Estate'!T17/Total!T17</f>
        <v>0</v>
      </c>
      <c r="U17">
        <f>'Real Estate'!U17/Total!U17</f>
        <v>0</v>
      </c>
      <c r="V17">
        <f>'Real Estate'!V17/Total!V17</f>
        <v>0</v>
      </c>
      <c r="W17">
        <f>'Real Estate'!W17/Total!W17</f>
        <v>0</v>
      </c>
    </row>
    <row r="18" spans="1:23" x14ac:dyDescent="0.25">
      <c r="A18" s="2" t="s">
        <v>53</v>
      </c>
      <c r="B18" s="2" t="s">
        <v>54</v>
      </c>
      <c r="I18">
        <f>'Real Estate'!I18/Total!I18</f>
        <v>0</v>
      </c>
      <c r="J18">
        <f>'Real Estate'!J18/Total!J18</f>
        <v>0</v>
      </c>
      <c r="K18">
        <f>'Real Estate'!K18/Total!K18</f>
        <v>0</v>
      </c>
      <c r="L18">
        <f>'Real Estate'!L18/Total!L18</f>
        <v>0</v>
      </c>
      <c r="M18">
        <f>'Real Estate'!M18/Total!M18</f>
        <v>0</v>
      </c>
      <c r="N18">
        <f>'Real Estate'!N18/Total!N18</f>
        <v>0</v>
      </c>
      <c r="O18">
        <f>'Real Estate'!O18/Total!O18</f>
        <v>0</v>
      </c>
      <c r="P18">
        <f>'Real Estate'!P18/Total!P18</f>
        <v>0</v>
      </c>
      <c r="Q18">
        <f>'Real Estate'!Q18/Total!Q18</f>
        <v>0</v>
      </c>
      <c r="R18">
        <f>'Real Estate'!R18/Total!R18</f>
        <v>0</v>
      </c>
      <c r="S18">
        <f>'Real Estate'!S18/Total!S18</f>
        <v>0</v>
      </c>
      <c r="T18">
        <f>'Real Estate'!T18/Total!T18</f>
        <v>0</v>
      </c>
      <c r="U18">
        <f>'Real Estate'!U18/Total!U18</f>
        <v>0</v>
      </c>
      <c r="V18">
        <f>'Real Estate'!V18/Total!V18</f>
        <v>0</v>
      </c>
      <c r="W18">
        <f>'Real Estate'!W18/Total!W18</f>
        <v>0</v>
      </c>
    </row>
    <row r="19" spans="1:23" x14ac:dyDescent="0.25">
      <c r="A19" s="2" t="s">
        <v>55</v>
      </c>
      <c r="B19" s="2" t="s">
        <v>56</v>
      </c>
      <c r="I19">
        <f>'Real Estate'!I19/Total!I19</f>
        <v>1.4476392854771232E-2</v>
      </c>
      <c r="J19">
        <f>'Real Estate'!J19/Total!J19</f>
        <v>1.6227049392293771E-2</v>
      </c>
      <c r="K19">
        <f>'Real Estate'!K19/Total!K19</f>
        <v>1.8114973262032086E-2</v>
      </c>
      <c r="L19">
        <f>'Real Estate'!L19/Total!L19</f>
        <v>1.6366612111292964E-2</v>
      </c>
      <c r="M19">
        <f>'Real Estate'!M19/Total!M19</f>
        <v>1.6297428062133947E-2</v>
      </c>
      <c r="N19">
        <f>'Real Estate'!N19/Total!N19</f>
        <v>1.4338258213328348E-2</v>
      </c>
      <c r="O19">
        <f>'Real Estate'!O19/Total!O19</f>
        <v>1.2166930283489476E-2</v>
      </c>
      <c r="P19">
        <f>'Real Estate'!P19/Total!P19</f>
        <v>1.2438111339210241E-2</v>
      </c>
      <c r="Q19">
        <f>'Real Estate'!Q19/Total!Q19</f>
        <v>1.4090177133655395E-2</v>
      </c>
      <c r="R19">
        <f>'Real Estate'!R19/Total!R19</f>
        <v>1.1383928571428571E-2</v>
      </c>
      <c r="S19">
        <f>'Real Estate'!S19/Total!S19</f>
        <v>9.4339622641509413E-3</v>
      </c>
      <c r="T19">
        <f>'Real Estate'!T19/Total!T19</f>
        <v>1.1020757543334047E-2</v>
      </c>
      <c r="U19">
        <f>'Real Estate'!U19/Total!U19</f>
        <v>1.9395727476369994E-2</v>
      </c>
      <c r="V19">
        <f>'Real Estate'!V19/Total!V19</f>
        <v>1.8172861130877443E-2</v>
      </c>
      <c r="W19">
        <f>'Real Estate'!W19/Total!W19</f>
        <v>1.990883847644994E-2</v>
      </c>
    </row>
    <row r="20" spans="1:23" x14ac:dyDescent="0.25">
      <c r="A20" s="2" t="s">
        <v>57</v>
      </c>
      <c r="B20" s="2" t="s">
        <v>56</v>
      </c>
      <c r="I20">
        <f>'Real Estate'!I20/Total!I20</f>
        <v>1.4476392854771232E-2</v>
      </c>
      <c r="J20">
        <f>'Real Estate'!J20/Total!J20</f>
        <v>1.6227049392293771E-2</v>
      </c>
      <c r="K20">
        <f>'Real Estate'!K20/Total!K20</f>
        <v>1.8114973262032086E-2</v>
      </c>
      <c r="L20">
        <f>'Real Estate'!L20/Total!L20</f>
        <v>1.6366612111292964E-2</v>
      </c>
      <c r="M20">
        <f>'Real Estate'!M20/Total!M20</f>
        <v>1.6297428062133947E-2</v>
      </c>
      <c r="N20">
        <f>'Real Estate'!N20/Total!N20</f>
        <v>1.4338258213328348E-2</v>
      </c>
      <c r="O20">
        <f>'Real Estate'!O20/Total!O20</f>
        <v>1.2166930283489476E-2</v>
      </c>
      <c r="P20">
        <f>'Real Estate'!P20/Total!P20</f>
        <v>1.2438111339210241E-2</v>
      </c>
      <c r="Q20">
        <f>'Real Estate'!Q20/Total!Q20</f>
        <v>1.4090177133655395E-2</v>
      </c>
      <c r="R20">
        <f>'Real Estate'!R20/Total!R20</f>
        <v>1.1383928571428571E-2</v>
      </c>
      <c r="S20">
        <f>'Real Estate'!S20/Total!S20</f>
        <v>9.4339622641509413E-3</v>
      </c>
      <c r="T20">
        <f>'Real Estate'!T20/Total!T20</f>
        <v>1.1020757543334047E-2</v>
      </c>
      <c r="U20">
        <f>'Real Estate'!U20/Total!U20</f>
        <v>1.9395727476369994E-2</v>
      </c>
      <c r="V20">
        <f>'Real Estate'!V20/Total!V20</f>
        <v>1.8172861130877443E-2</v>
      </c>
      <c r="W20">
        <f>'Real Estate'!W20/Total!W20</f>
        <v>1.990883847644994E-2</v>
      </c>
    </row>
    <row r="21" spans="1:23" x14ac:dyDescent="0.25">
      <c r="A21" s="2" t="s">
        <v>58</v>
      </c>
      <c r="B21" s="2" t="s">
        <v>59</v>
      </c>
      <c r="I21">
        <f>'Real Estate'!I21/Total!I21</f>
        <v>9.0090090090090089E-3</v>
      </c>
      <c r="J21">
        <f>'Real Estate'!J21/Total!J21</f>
        <v>1.1691603303082334E-2</v>
      </c>
      <c r="K21">
        <f>'Real Estate'!K21/Total!K21</f>
        <v>1.1177347242921014E-2</v>
      </c>
      <c r="L21">
        <f>'Real Estate'!L21/Total!L21</f>
        <v>1.2044189716753882E-2</v>
      </c>
      <c r="M21">
        <f>'Real Estate'!M21/Total!M21</f>
        <v>1.0642720545439428E-2</v>
      </c>
      <c r="N21">
        <f>'Real Estate'!N21/Total!N21</f>
        <v>8.3326389467544386E-3</v>
      </c>
      <c r="O21">
        <f>'Real Estate'!O21/Total!O21</f>
        <v>6.3598326359832636E-3</v>
      </c>
      <c r="P21">
        <f>'Real Estate'!P21/Total!P21</f>
        <v>6.9895157264103849E-3</v>
      </c>
      <c r="Q21">
        <f>'Real Estate'!Q21/Total!Q21</f>
        <v>8.4990378447722895E-3</v>
      </c>
      <c r="R21">
        <f>'Real Estate'!R21/Total!R21</f>
        <v>8.7860712558439479E-3</v>
      </c>
      <c r="S21">
        <f>'Real Estate'!S21/Total!S21</f>
        <v>7.3010269576379962E-3</v>
      </c>
      <c r="T21">
        <f>'Real Estate'!T21/Total!T21</f>
        <v>6.4293176886602915E-3</v>
      </c>
      <c r="U21">
        <f>'Real Estate'!U21/Total!U21</f>
        <v>0</v>
      </c>
      <c r="V21">
        <f>'Real Estate'!V21/Total!V21</f>
        <v>1.1196469434455705E-2</v>
      </c>
      <c r="W21">
        <f>'Real Estate'!W21/Total!W21</f>
        <v>1.2872083668543845E-2</v>
      </c>
    </row>
    <row r="22" spans="1:23" x14ac:dyDescent="0.25">
      <c r="A22" s="2" t="s">
        <v>60</v>
      </c>
      <c r="B22" s="2" t="s">
        <v>59</v>
      </c>
      <c r="I22">
        <f>'Real Estate'!I22/Total!I22</f>
        <v>9.0090090090090089E-3</v>
      </c>
      <c r="J22">
        <f>'Real Estate'!J22/Total!J22</f>
        <v>1.1691603303082334E-2</v>
      </c>
      <c r="K22">
        <f>'Real Estate'!K22/Total!K22</f>
        <v>1.1177347242921014E-2</v>
      </c>
      <c r="L22">
        <f>'Real Estate'!L22/Total!L22</f>
        <v>1.2044189716753882E-2</v>
      </c>
      <c r="M22">
        <f>'Real Estate'!M22/Total!M22</f>
        <v>1.0642720545439428E-2</v>
      </c>
      <c r="N22">
        <f>'Real Estate'!N22/Total!N22</f>
        <v>8.3326389467544386E-3</v>
      </c>
      <c r="O22">
        <f>'Real Estate'!O22/Total!O22</f>
        <v>6.3598326359832636E-3</v>
      </c>
      <c r="P22">
        <f>'Real Estate'!P22/Total!P22</f>
        <v>6.9895157264103849E-3</v>
      </c>
      <c r="Q22">
        <f>'Real Estate'!Q22/Total!Q22</f>
        <v>8.4990378447722895E-3</v>
      </c>
      <c r="R22">
        <f>'Real Estate'!R22/Total!R22</f>
        <v>8.7860712558439479E-3</v>
      </c>
      <c r="S22">
        <f>'Real Estate'!S22/Total!S22</f>
        <v>7.3010269576379962E-3</v>
      </c>
      <c r="T22">
        <f>'Real Estate'!T22/Total!T22</f>
        <v>6.4293176886602915E-3</v>
      </c>
      <c r="U22">
        <f>'Real Estate'!U22/Total!U22</f>
        <v>0</v>
      </c>
      <c r="V22">
        <f>'Real Estate'!V22/Total!V22</f>
        <v>1.1196469434455705E-2</v>
      </c>
      <c r="W22">
        <f>'Real Estate'!W22/Total!W22</f>
        <v>1.2872083668543845E-2</v>
      </c>
    </row>
    <row r="23" spans="1:23" x14ac:dyDescent="0.25">
      <c r="A23" s="2" t="s">
        <v>61</v>
      </c>
      <c r="B23" s="2" t="s">
        <v>62</v>
      </c>
      <c r="I23">
        <f>'Real Estate'!I23/Total!I23</f>
        <v>0</v>
      </c>
      <c r="J23">
        <f>'Real Estate'!J23/Total!J23</f>
        <v>0</v>
      </c>
      <c r="K23">
        <f>'Real Estate'!K23/Total!K23</f>
        <v>0</v>
      </c>
      <c r="L23">
        <f>'Real Estate'!L23/Total!L23</f>
        <v>0</v>
      </c>
      <c r="M23">
        <f>'Real Estate'!M23/Total!M23</f>
        <v>0</v>
      </c>
      <c r="N23">
        <f>'Real Estate'!N23/Total!N23</f>
        <v>0</v>
      </c>
      <c r="O23">
        <f>'Real Estate'!O23/Total!O23</f>
        <v>0</v>
      </c>
      <c r="P23">
        <f>'Real Estate'!P23/Total!P23</f>
        <v>0</v>
      </c>
      <c r="Q23">
        <f>'Real Estate'!Q23/Total!Q23</f>
        <v>0</v>
      </c>
      <c r="R23">
        <f>'Real Estate'!R23/Total!R23</f>
        <v>0</v>
      </c>
      <c r="S23">
        <f>'Real Estate'!S23/Total!S23</f>
        <v>0</v>
      </c>
      <c r="T23">
        <f>'Real Estate'!T23/Total!T23</f>
        <v>0</v>
      </c>
      <c r="U23">
        <f>'Real Estate'!U23/Total!U23</f>
        <v>0</v>
      </c>
      <c r="V23">
        <f>'Real Estate'!V23/Total!V23</f>
        <v>0</v>
      </c>
      <c r="W23">
        <f>'Real Estate'!W23/Total!W23</f>
        <v>0</v>
      </c>
    </row>
    <row r="24" spans="1:23" x14ac:dyDescent="0.25">
      <c r="A24" s="2" t="s">
        <v>63</v>
      </c>
      <c r="B24" s="2" t="s">
        <v>62</v>
      </c>
      <c r="I24">
        <f>'Real Estate'!I24/Total!I24</f>
        <v>0</v>
      </c>
      <c r="J24">
        <f>'Real Estate'!J24/Total!J24</f>
        <v>0</v>
      </c>
      <c r="K24">
        <f>'Real Estate'!K24/Total!K24</f>
        <v>0</v>
      </c>
      <c r="L24">
        <f>'Real Estate'!L24/Total!L24</f>
        <v>0</v>
      </c>
      <c r="M24">
        <f>'Real Estate'!M24/Total!M24</f>
        <v>0</v>
      </c>
      <c r="N24">
        <f>'Real Estate'!N24/Total!N24</f>
        <v>0</v>
      </c>
      <c r="O24">
        <f>'Real Estate'!O24/Total!O24</f>
        <v>0</v>
      </c>
      <c r="P24">
        <f>'Real Estate'!P24/Total!P24</f>
        <v>0</v>
      </c>
      <c r="Q24">
        <f>'Real Estate'!Q24/Total!Q24</f>
        <v>0</v>
      </c>
      <c r="R24">
        <f>'Real Estate'!R24/Total!R24</f>
        <v>0</v>
      </c>
      <c r="S24">
        <f>'Real Estate'!S24/Total!S24</f>
        <v>0</v>
      </c>
      <c r="T24">
        <f>'Real Estate'!T24/Total!T24</f>
        <v>0</v>
      </c>
      <c r="U24">
        <f>'Real Estate'!U24/Total!U24</f>
        <v>0</v>
      </c>
      <c r="V24">
        <f>'Real Estate'!V24/Total!V24</f>
        <v>0</v>
      </c>
      <c r="W24">
        <f>'Real Estate'!W24/Total!W24</f>
        <v>0</v>
      </c>
    </row>
    <row r="25" spans="1:23" x14ac:dyDescent="0.25">
      <c r="A25" s="2" t="s">
        <v>64</v>
      </c>
      <c r="B25" s="2" t="s">
        <v>65</v>
      </c>
      <c r="I25">
        <f>'Real Estate'!I25/Total!I25</f>
        <v>9.1935296171302226E-3</v>
      </c>
      <c r="J25">
        <f>'Real Estate'!J25/Total!J25</f>
        <v>1.2981097699840584E-2</v>
      </c>
      <c r="K25">
        <f>'Real Estate'!K25/Total!K25</f>
        <v>1.0552525492055966E-2</v>
      </c>
      <c r="L25">
        <f>'Real Estate'!L25/Total!L25</f>
        <v>1.0526315789473684E-2</v>
      </c>
      <c r="M25">
        <f>'Real Estate'!M25/Total!M25</f>
        <v>1.0414255959268688E-2</v>
      </c>
      <c r="N25">
        <f>'Real Estate'!N25/Total!N25</f>
        <v>1.1065943992773261E-2</v>
      </c>
      <c r="O25">
        <f>'Real Estate'!O25/Total!O25</f>
        <v>7.3853615520282183E-3</v>
      </c>
      <c r="P25">
        <f>'Real Estate'!P25/Total!P25</f>
        <v>8.1202677493690343E-3</v>
      </c>
      <c r="Q25">
        <f>'Real Estate'!Q25/Total!Q25</f>
        <v>8.1967213114754103E-3</v>
      </c>
      <c r="R25">
        <f>'Real Estate'!R25/Total!R25</f>
        <v>7.8928237615536398E-3</v>
      </c>
      <c r="S25">
        <f>'Real Estate'!S25/Total!S25</f>
        <v>8.7964400289765095E-3</v>
      </c>
      <c r="T25">
        <f>'Real Estate'!T25/Total!T25</f>
        <v>7.3469387755102046E-3</v>
      </c>
      <c r="U25">
        <f>'Real Estate'!U25/Total!U25</f>
        <v>0</v>
      </c>
      <c r="V25">
        <f>'Real Estate'!V25/Total!V25</f>
        <v>1.4710452709002383E-2</v>
      </c>
      <c r="W25">
        <f>'Real Estate'!W25/Total!W25</f>
        <v>2.2593120293099938E-2</v>
      </c>
    </row>
    <row r="26" spans="1:23" x14ac:dyDescent="0.25">
      <c r="A26" s="2" t="s">
        <v>66</v>
      </c>
      <c r="B26" s="2" t="s">
        <v>65</v>
      </c>
      <c r="I26">
        <f>'Real Estate'!I26/Total!I26</f>
        <v>9.1935296171302226E-3</v>
      </c>
      <c r="J26">
        <f>'Real Estate'!J26/Total!J26</f>
        <v>1.2981097699840584E-2</v>
      </c>
      <c r="K26">
        <f>'Real Estate'!K26/Total!K26</f>
        <v>1.0552525492055966E-2</v>
      </c>
      <c r="L26">
        <f>'Real Estate'!L26/Total!L26</f>
        <v>1.0526315789473684E-2</v>
      </c>
      <c r="M26">
        <f>'Real Estate'!M26/Total!M26</f>
        <v>1.0414255959268688E-2</v>
      </c>
      <c r="N26">
        <f>'Real Estate'!N26/Total!N26</f>
        <v>1.1065943992773261E-2</v>
      </c>
      <c r="O26">
        <f>'Real Estate'!O26/Total!O26</f>
        <v>7.3853615520282183E-3</v>
      </c>
      <c r="P26">
        <f>'Real Estate'!P26/Total!P26</f>
        <v>8.1202677493690343E-3</v>
      </c>
      <c r="Q26">
        <f>'Real Estate'!Q26/Total!Q26</f>
        <v>8.1967213114754103E-3</v>
      </c>
      <c r="R26">
        <f>'Real Estate'!R26/Total!R26</f>
        <v>7.8928237615536398E-3</v>
      </c>
      <c r="S26">
        <f>'Real Estate'!S26/Total!S26</f>
        <v>8.7964400289765095E-3</v>
      </c>
      <c r="T26">
        <f>'Real Estate'!T26/Total!T26</f>
        <v>7.3469387755102046E-3</v>
      </c>
      <c r="U26">
        <f>'Real Estate'!U26/Total!U26</f>
        <v>0</v>
      </c>
      <c r="V26">
        <f>'Real Estate'!V26/Total!V26</f>
        <v>1.4710452709002383E-2</v>
      </c>
      <c r="W26">
        <f>'Real Estate'!W26/Total!W26</f>
        <v>2.2593120293099938E-2</v>
      </c>
    </row>
    <row r="27" spans="1:23" x14ac:dyDescent="0.25">
      <c r="A27" s="2" t="s">
        <v>67</v>
      </c>
      <c r="B27" s="2" t="s">
        <v>68</v>
      </c>
      <c r="I27">
        <f>'Real Estate'!I27/Total!I27</f>
        <v>7.2681529107554684E-3</v>
      </c>
      <c r="J27">
        <f>'Real Estate'!J27/Total!J27</f>
        <v>7.6984707562615402E-3</v>
      </c>
      <c r="K27">
        <f>'Real Estate'!K27/Total!K27</f>
        <v>6.3631569695904383E-3</v>
      </c>
      <c r="L27">
        <f>'Real Estate'!L27/Total!L27</f>
        <v>7.599660729431721E-3</v>
      </c>
      <c r="M27">
        <f>'Real Estate'!M27/Total!M27</f>
        <v>7.5596503661705646E-3</v>
      </c>
      <c r="N27">
        <f>'Real Estate'!N27/Total!N27</f>
        <v>6.2188227469238445E-3</v>
      </c>
      <c r="O27">
        <f>'Real Estate'!O27/Total!O27</f>
        <v>4.7485286249331193E-3</v>
      </c>
      <c r="P27">
        <f>'Real Estate'!P27/Total!P27</f>
        <v>5.1507496473212821E-3</v>
      </c>
      <c r="Q27">
        <f>'Real Estate'!Q27/Total!Q27</f>
        <v>5.6424724288279054E-3</v>
      </c>
      <c r="R27">
        <f>'Real Estate'!R27/Total!R27</f>
        <v>4.9437490096656631E-3</v>
      </c>
      <c r="S27">
        <f>'Real Estate'!S27/Total!S27</f>
        <v>5.4601691705592733E-3</v>
      </c>
      <c r="T27">
        <f>'Real Estate'!T27/Total!T27</f>
        <v>6.3927507447864946E-3</v>
      </c>
      <c r="U27">
        <f>'Real Estate'!U27/Total!U27</f>
        <v>8.6215185410724021E-3</v>
      </c>
      <c r="V27">
        <f>'Real Estate'!V27/Total!V27</f>
        <v>7.7889202609288284E-3</v>
      </c>
      <c r="W27">
        <f>'Real Estate'!W27/Total!W27</f>
        <v>9.7536418840260507E-3</v>
      </c>
    </row>
    <row r="28" spans="1:23" x14ac:dyDescent="0.25">
      <c r="A28" s="2" t="s">
        <v>69</v>
      </c>
      <c r="B28" s="2" t="s">
        <v>70</v>
      </c>
      <c r="I28">
        <f>'Real Estate'!I28/Total!I28</f>
        <v>9.1651943462897536E-3</v>
      </c>
      <c r="J28">
        <f>'Real Estate'!J28/Total!J28</f>
        <v>9.7577020063589516E-3</v>
      </c>
      <c r="K28">
        <f>'Real Estate'!K28/Total!K28</f>
        <v>7.993338884263115E-3</v>
      </c>
      <c r="L28">
        <f>'Real Estate'!L28/Total!L28</f>
        <v>9.4557567291677861E-3</v>
      </c>
      <c r="M28">
        <f>'Real Estate'!M28/Total!M28</f>
        <v>9.415394435874247E-3</v>
      </c>
      <c r="N28">
        <f>'Real Estate'!N28/Total!N28</f>
        <v>7.3221757322175732E-3</v>
      </c>
      <c r="O28">
        <f>'Real Estate'!O28/Total!O28</f>
        <v>5.2292414958799915E-3</v>
      </c>
      <c r="P28">
        <f>'Real Estate'!P28/Total!P28</f>
        <v>5.9781488352916917E-3</v>
      </c>
      <c r="Q28">
        <f>'Real Estate'!Q28/Total!Q28</f>
        <v>6.7581097316780142E-3</v>
      </c>
      <c r="R28">
        <f>'Real Estate'!R28/Total!R28</f>
        <v>5.965881076816882E-3</v>
      </c>
      <c r="S28">
        <f>'Real Estate'!S28/Total!S28</f>
        <v>6.5541697236488139E-3</v>
      </c>
      <c r="T28">
        <f>'Real Estate'!T28/Total!T28</f>
        <v>7.7247864888206523E-3</v>
      </c>
      <c r="U28">
        <f>'Real Estate'!U28/Total!U28</f>
        <v>0</v>
      </c>
      <c r="V28">
        <f>'Real Estate'!V28/Total!V28</f>
        <v>9.463562753036437E-3</v>
      </c>
      <c r="W28">
        <f>'Real Estate'!W28/Total!W28</f>
        <v>1.1283430162769482E-2</v>
      </c>
    </row>
    <row r="29" spans="1:23" x14ac:dyDescent="0.25">
      <c r="A29" s="2" t="s">
        <v>71</v>
      </c>
      <c r="B29" s="2" t="s">
        <v>72</v>
      </c>
      <c r="I29">
        <f>'Real Estate'!I29/Total!I29</f>
        <v>0</v>
      </c>
      <c r="J29">
        <f>'Real Estate'!J29/Total!J29</f>
        <v>0</v>
      </c>
      <c r="K29">
        <f>'Real Estate'!K29/Total!K29</f>
        <v>0</v>
      </c>
      <c r="L29">
        <f>'Real Estate'!L29/Total!L29</f>
        <v>0</v>
      </c>
      <c r="M29">
        <f>'Real Estate'!M29/Total!M29</f>
        <v>0</v>
      </c>
      <c r="N29">
        <f>'Real Estate'!N29/Total!N29</f>
        <v>0</v>
      </c>
      <c r="O29">
        <f>'Real Estate'!O29/Total!O29</f>
        <v>0</v>
      </c>
      <c r="P29">
        <f>'Real Estate'!P29/Total!P29</f>
        <v>0</v>
      </c>
      <c r="Q29">
        <f>'Real Estate'!Q29/Total!Q29</f>
        <v>0</v>
      </c>
      <c r="R29">
        <f>'Real Estate'!R29/Total!R29</f>
        <v>0</v>
      </c>
      <c r="S29">
        <f>'Real Estate'!S29/Total!S29</f>
        <v>0</v>
      </c>
      <c r="T29">
        <f>'Real Estate'!T29/Total!T29</f>
        <v>0</v>
      </c>
      <c r="U29">
        <f>'Real Estate'!U29/Total!U29</f>
        <v>0</v>
      </c>
      <c r="V29">
        <f>'Real Estate'!V29/Total!V29</f>
        <v>0</v>
      </c>
      <c r="W29">
        <f>'Real Estate'!W29/Total!W29</f>
        <v>0</v>
      </c>
    </row>
    <row r="30" spans="1:23" x14ac:dyDescent="0.25">
      <c r="A30" s="2" t="s">
        <v>73</v>
      </c>
      <c r="B30" s="2" t="s">
        <v>74</v>
      </c>
      <c r="I30">
        <f>'Real Estate'!I30/Total!I30</f>
        <v>0</v>
      </c>
      <c r="J30">
        <f>'Real Estate'!J30/Total!J30</f>
        <v>0</v>
      </c>
      <c r="K30">
        <f>'Real Estate'!K30/Total!K30</f>
        <v>0</v>
      </c>
      <c r="L30">
        <f>'Real Estate'!L30/Total!L30</f>
        <v>0</v>
      </c>
      <c r="M30">
        <f>'Real Estate'!M30/Total!M30</f>
        <v>0</v>
      </c>
      <c r="N30">
        <f>'Real Estate'!N30/Total!N30</f>
        <v>0</v>
      </c>
      <c r="O30">
        <f>'Real Estate'!O30/Total!O30</f>
        <v>0</v>
      </c>
      <c r="P30">
        <f>'Real Estate'!P30/Total!P30</f>
        <v>0</v>
      </c>
      <c r="Q30">
        <f>'Real Estate'!Q30/Total!Q30</f>
        <v>0</v>
      </c>
      <c r="R30">
        <f>'Real Estate'!R30/Total!R30</f>
        <v>0</v>
      </c>
      <c r="S30">
        <f>'Real Estate'!S30/Total!S30</f>
        <v>0</v>
      </c>
      <c r="T30">
        <f>'Real Estate'!T30/Total!T30</f>
        <v>0</v>
      </c>
      <c r="U30">
        <f>'Real Estate'!U30/Total!U30</f>
        <v>0</v>
      </c>
      <c r="V30">
        <f>'Real Estate'!V30/Total!V30</f>
        <v>0</v>
      </c>
      <c r="W30">
        <f>'Real Estate'!W30/Total!W30</f>
        <v>0</v>
      </c>
    </row>
    <row r="31" spans="1:23" x14ac:dyDescent="0.25">
      <c r="A31" s="2" t="s">
        <v>75</v>
      </c>
      <c r="B31" s="2" t="s">
        <v>76</v>
      </c>
      <c r="I31">
        <f>'Real Estate'!I31/Total!I31</f>
        <v>6.8572907232500972E-3</v>
      </c>
      <c r="J31">
        <f>'Real Estate'!J31/Total!J31</f>
        <v>1.1378329454357385E-2</v>
      </c>
      <c r="K31">
        <f>'Real Estate'!K31/Total!K31</f>
        <v>8.9075189939743261E-3</v>
      </c>
      <c r="L31">
        <f>'Real Estate'!L31/Total!L31</f>
        <v>8.659144581474678E-3</v>
      </c>
      <c r="M31">
        <f>'Real Estate'!M31/Total!M31</f>
        <v>9.4098669175964513E-3</v>
      </c>
      <c r="N31">
        <f>'Real Estate'!N31/Total!N31</f>
        <v>7.9525542525946905E-3</v>
      </c>
      <c r="O31">
        <f>'Real Estate'!O31/Total!O31</f>
        <v>6.9124423963133636E-3</v>
      </c>
      <c r="P31" t="e">
        <f>'Real Estate'!P31/Total!P31</f>
        <v>#VALUE!</v>
      </c>
      <c r="Q31">
        <f>'Real Estate'!Q31/Total!Q31</f>
        <v>1.028345418589321E-2</v>
      </c>
      <c r="R31">
        <f>'Real Estate'!R31/Total!R31</f>
        <v>7.7959830866807618E-3</v>
      </c>
      <c r="S31">
        <f>'Real Estate'!S31/Total!S31</f>
        <v>8.0645161290322578E-3</v>
      </c>
      <c r="T31">
        <f>'Real Estate'!T31/Total!T31</f>
        <v>7.6205492050978839E-3</v>
      </c>
      <c r="U31">
        <f>'Real Estate'!U31/Total!U31</f>
        <v>0</v>
      </c>
      <c r="V31">
        <f>'Real Estate'!V31/Total!V31</f>
        <v>0</v>
      </c>
      <c r="W31">
        <f>'Real Estate'!W31/Total!W31</f>
        <v>0</v>
      </c>
    </row>
    <row r="32" spans="1:23" x14ac:dyDescent="0.25">
      <c r="A32" s="2" t="s">
        <v>77</v>
      </c>
      <c r="B32" s="2" t="s">
        <v>76</v>
      </c>
      <c r="I32">
        <f>'Real Estate'!I32/Total!I32</f>
        <v>6.8572907232500972E-3</v>
      </c>
      <c r="J32">
        <f>'Real Estate'!J32/Total!J32</f>
        <v>1.1378329454357385E-2</v>
      </c>
      <c r="K32">
        <f>'Real Estate'!K32/Total!K32</f>
        <v>8.9075189939743261E-3</v>
      </c>
      <c r="L32">
        <f>'Real Estate'!L32/Total!L32</f>
        <v>8.659144581474678E-3</v>
      </c>
      <c r="M32">
        <f>'Real Estate'!M32/Total!M32</f>
        <v>9.4098669175964513E-3</v>
      </c>
      <c r="N32">
        <f>'Real Estate'!N32/Total!N32</f>
        <v>7.9525542525946905E-3</v>
      </c>
      <c r="O32">
        <f>'Real Estate'!O32/Total!O32</f>
        <v>6.9124423963133636E-3</v>
      </c>
      <c r="P32" t="e">
        <f>'Real Estate'!P32/Total!P32</f>
        <v>#VALUE!</v>
      </c>
      <c r="Q32">
        <f>'Real Estate'!Q32/Total!Q32</f>
        <v>1.028345418589321E-2</v>
      </c>
      <c r="R32">
        <f>'Real Estate'!R32/Total!R32</f>
        <v>7.7959830866807618E-3</v>
      </c>
      <c r="S32">
        <f>'Real Estate'!S32/Total!S32</f>
        <v>8.0645161290322578E-3</v>
      </c>
      <c r="T32">
        <f>'Real Estate'!T32/Total!T32</f>
        <v>7.6205492050978839E-3</v>
      </c>
      <c r="U32">
        <f>'Real Estate'!U32/Total!U32</f>
        <v>0</v>
      </c>
      <c r="V32">
        <f>'Real Estate'!V32/Total!V32</f>
        <v>0</v>
      </c>
      <c r="W32">
        <f>'Real Estate'!W32/Total!W32</f>
        <v>0</v>
      </c>
    </row>
    <row r="33" spans="1:23" x14ac:dyDescent="0.25">
      <c r="A33" s="2" t="s">
        <v>78</v>
      </c>
      <c r="B33" s="2" t="s">
        <v>79</v>
      </c>
      <c r="I33">
        <f>'Real Estate'!I33/Total!I33</f>
        <v>5.2139969329429801E-3</v>
      </c>
      <c r="J33">
        <f>'Real Estate'!J33/Total!J33</f>
        <v>5.2728929133423518E-3</v>
      </c>
      <c r="K33">
        <f>'Real Estate'!K33/Total!K33</f>
        <v>5.2924791086350976E-3</v>
      </c>
      <c r="L33">
        <f>'Real Estate'!L33/Total!L33</f>
        <v>4.9486105824133987E-3</v>
      </c>
      <c r="M33">
        <f>'Real Estate'!M33/Total!M33</f>
        <v>4.6144765788485266E-3</v>
      </c>
      <c r="N33">
        <f>'Real Estate'!N33/Total!N33</f>
        <v>4.4340599527387618E-3</v>
      </c>
      <c r="O33">
        <f>'Real Estate'!O33/Total!O33</f>
        <v>4.1992393830551445E-3</v>
      </c>
      <c r="P33">
        <f>'Real Estate'!P33/Total!P33</f>
        <v>4.666927388867162E-3</v>
      </c>
      <c r="Q33">
        <f>'Real Estate'!Q33/Total!Q33</f>
        <v>3.6190036190036192E-3</v>
      </c>
      <c r="R33">
        <f>'Real Estate'!R33/Total!R33</f>
        <v>4.0571037350711266E-3</v>
      </c>
      <c r="S33">
        <f>'Real Estate'!S33/Total!S33</f>
        <v>4.4809183365220016E-3</v>
      </c>
      <c r="T33">
        <f>'Real Estate'!T33/Total!T33</f>
        <v>3.8325618436115677E-3</v>
      </c>
      <c r="U33">
        <f>'Real Estate'!U33/Total!U33</f>
        <v>7.9419625811378378E-3</v>
      </c>
      <c r="V33">
        <f>'Real Estate'!V33/Total!V33</f>
        <v>7.7407604158761488E-3</v>
      </c>
      <c r="W33">
        <f>'Real Estate'!W33/Total!W33</f>
        <v>7.1001585946077837E-3</v>
      </c>
    </row>
    <row r="34" spans="1:23" x14ac:dyDescent="0.25">
      <c r="A34" s="2" t="s">
        <v>80</v>
      </c>
      <c r="B34" s="2" t="s">
        <v>81</v>
      </c>
      <c r="I34">
        <f>'Real Estate'!I34/Total!I34</f>
        <v>0</v>
      </c>
      <c r="J34">
        <f>'Real Estate'!J34/Total!J34</f>
        <v>0</v>
      </c>
      <c r="K34">
        <f>'Real Estate'!K34/Total!K34</f>
        <v>0</v>
      </c>
      <c r="L34">
        <f>'Real Estate'!L34/Total!L34</f>
        <v>0</v>
      </c>
      <c r="M34">
        <f>'Real Estate'!M34/Total!M34</f>
        <v>0</v>
      </c>
      <c r="N34">
        <f>'Real Estate'!N34/Total!N34</f>
        <v>0</v>
      </c>
      <c r="O34">
        <f>'Real Estate'!O34/Total!O34</f>
        <v>0</v>
      </c>
      <c r="P34">
        <f>'Real Estate'!P34/Total!P34</f>
        <v>0</v>
      </c>
      <c r="Q34">
        <f>'Real Estate'!Q34/Total!Q34</f>
        <v>0</v>
      </c>
      <c r="R34">
        <f>'Real Estate'!R34/Total!R34</f>
        <v>0</v>
      </c>
      <c r="S34">
        <f>'Real Estate'!S34/Total!S34</f>
        <v>0</v>
      </c>
      <c r="T34">
        <f>'Real Estate'!T34/Total!T34</f>
        <v>0</v>
      </c>
      <c r="U34">
        <f>'Real Estate'!U34/Total!U34</f>
        <v>0</v>
      </c>
      <c r="V34">
        <f>'Real Estate'!V34/Total!V34</f>
        <v>0</v>
      </c>
      <c r="W34">
        <f>'Real Estate'!W34/Total!W34</f>
        <v>0</v>
      </c>
    </row>
    <row r="35" spans="1:23" x14ac:dyDescent="0.25">
      <c r="A35" s="2" t="s">
        <v>82</v>
      </c>
      <c r="B35" s="2" t="s">
        <v>83</v>
      </c>
      <c r="I35">
        <f>'Real Estate'!I35/Total!I35</f>
        <v>0</v>
      </c>
      <c r="J35">
        <f>'Real Estate'!J35/Total!J35</f>
        <v>5.8539591249871627E-3</v>
      </c>
      <c r="K35">
        <f>'Real Estate'!K35/Total!K35</f>
        <v>5.4416073670992045E-3</v>
      </c>
      <c r="L35">
        <f>'Real Estate'!L35/Total!L35</f>
        <v>0</v>
      </c>
      <c r="M35">
        <f>'Real Estate'!M35/Total!M35</f>
        <v>0</v>
      </c>
      <c r="N35">
        <f>'Real Estate'!N35/Total!N35</f>
        <v>0</v>
      </c>
      <c r="O35">
        <f>'Real Estate'!O35/Total!O35</f>
        <v>0</v>
      </c>
      <c r="P35">
        <f>'Real Estate'!P35/Total!P35</f>
        <v>0</v>
      </c>
      <c r="Q35">
        <f>'Real Estate'!Q35/Total!Q35</f>
        <v>0</v>
      </c>
      <c r="R35">
        <f>'Real Estate'!R35/Total!R35</f>
        <v>4.895843333013343E-3</v>
      </c>
      <c r="S35">
        <f>'Real Estate'!S35/Total!S35</f>
        <v>5.0447363411383972E-3</v>
      </c>
      <c r="T35">
        <f>'Real Estate'!T35/Total!T35</f>
        <v>5.4786888290463366E-3</v>
      </c>
      <c r="U35">
        <f>'Real Estate'!U35/Total!U35</f>
        <v>0</v>
      </c>
      <c r="V35">
        <f>'Real Estate'!V35/Total!V35</f>
        <v>0</v>
      </c>
      <c r="W35">
        <f>'Real Estate'!W35/Total!W35</f>
        <v>0</v>
      </c>
    </row>
    <row r="36" spans="1:23" x14ac:dyDescent="0.25">
      <c r="A36" s="2" t="s">
        <v>84</v>
      </c>
      <c r="B36" s="2" t="s">
        <v>85</v>
      </c>
      <c r="I36">
        <f>'Real Estate'!I36/Total!I36</f>
        <v>0</v>
      </c>
      <c r="J36">
        <f>'Real Estate'!J36/Total!J36</f>
        <v>0</v>
      </c>
      <c r="K36">
        <f>'Real Estate'!K36/Total!K36</f>
        <v>0</v>
      </c>
      <c r="L36">
        <f>'Real Estate'!L36/Total!L36</f>
        <v>0</v>
      </c>
      <c r="M36">
        <f>'Real Estate'!M36/Total!M36</f>
        <v>0</v>
      </c>
      <c r="N36">
        <f>'Real Estate'!N36/Total!N36</f>
        <v>0</v>
      </c>
      <c r="O36">
        <f>'Real Estate'!O36/Total!O36</f>
        <v>0</v>
      </c>
      <c r="P36">
        <f>'Real Estate'!P36/Total!P36</f>
        <v>6.1494796594134347E-3</v>
      </c>
      <c r="Q36">
        <f>'Real Estate'!Q36/Total!Q36</f>
        <v>0</v>
      </c>
      <c r="R36">
        <f>'Real Estate'!R36/Total!R36</f>
        <v>0</v>
      </c>
      <c r="S36">
        <f>'Real Estate'!S36/Total!S36</f>
        <v>0</v>
      </c>
      <c r="T36">
        <f>'Real Estate'!T36/Total!T36</f>
        <v>0</v>
      </c>
      <c r="U36">
        <f>'Real Estate'!U36/Total!U36</f>
        <v>0</v>
      </c>
      <c r="V36">
        <f>'Real Estate'!V36/Total!V36</f>
        <v>0</v>
      </c>
      <c r="W36">
        <f>'Real Estate'!W36/Total!W36</f>
        <v>0</v>
      </c>
    </row>
    <row r="37" spans="1:23" x14ac:dyDescent="0.25">
      <c r="A37" s="2" t="s">
        <v>86</v>
      </c>
      <c r="B37" s="2" t="s">
        <v>87</v>
      </c>
      <c r="I37">
        <f>'Real Estate'!I37/Total!I37</f>
        <v>4.7351022960779058E-3</v>
      </c>
      <c r="J37">
        <f>'Real Estate'!J37/Total!J37</f>
        <v>0</v>
      </c>
      <c r="K37">
        <f>'Real Estate'!K37/Total!K37</f>
        <v>0</v>
      </c>
      <c r="L37">
        <f>'Real Estate'!L37/Total!L37</f>
        <v>0</v>
      </c>
      <c r="M37">
        <f>'Real Estate'!M37/Total!M37</f>
        <v>4.3176430748391465E-3</v>
      </c>
      <c r="N37">
        <f>'Real Estate'!N37/Total!N37</f>
        <v>0</v>
      </c>
      <c r="O37">
        <f>'Real Estate'!O37/Total!O37</f>
        <v>0</v>
      </c>
      <c r="P37">
        <f>'Real Estate'!P37/Total!P37</f>
        <v>4.2808924014159878E-3</v>
      </c>
      <c r="Q37">
        <f>'Real Estate'!Q37/Total!Q37</f>
        <v>0</v>
      </c>
      <c r="R37">
        <f>'Real Estate'!R37/Total!R37</f>
        <v>0</v>
      </c>
      <c r="S37">
        <f>'Real Estate'!S37/Total!S37</f>
        <v>0</v>
      </c>
      <c r="T37">
        <f>'Real Estate'!T37/Total!T37</f>
        <v>0</v>
      </c>
      <c r="U37">
        <f>'Real Estate'!U37/Total!U37</f>
        <v>0</v>
      </c>
      <c r="V37">
        <f>'Real Estate'!V37/Total!V37</f>
        <v>0</v>
      </c>
      <c r="W37">
        <f>'Real Estate'!W37/Total!W37</f>
        <v>0</v>
      </c>
    </row>
    <row r="38" spans="1:23" x14ac:dyDescent="0.25">
      <c r="A38" s="2" t="s">
        <v>88</v>
      </c>
      <c r="B38" s="2" t="s">
        <v>89</v>
      </c>
      <c r="I38">
        <f>'Real Estate'!I38/Total!I38</f>
        <v>4.9884595339140794E-3</v>
      </c>
      <c r="J38">
        <f>'Real Estate'!J38/Total!J38</f>
        <v>6.6327741484192519E-3</v>
      </c>
      <c r="K38">
        <f>'Real Estate'!K38/Total!K38</f>
        <v>6.7108975825516662E-3</v>
      </c>
      <c r="L38">
        <f>'Real Estate'!L38/Total!L38</f>
        <v>6.3584531482399603E-3</v>
      </c>
      <c r="M38">
        <f>'Real Estate'!M38/Total!M38</f>
        <v>6.6621596705795589E-3</v>
      </c>
      <c r="N38">
        <f>'Real Estate'!N38/Total!N38</f>
        <v>5.1599965763055892E-3</v>
      </c>
      <c r="O38">
        <f>'Real Estate'!O38/Total!O38</f>
        <v>4.5728941096768727E-3</v>
      </c>
      <c r="P38">
        <f>'Real Estate'!P38/Total!P38</f>
        <v>5.2028387839263444E-3</v>
      </c>
      <c r="Q38">
        <f>'Real Estate'!Q38/Total!Q38</f>
        <v>4.2832534103077417E-3</v>
      </c>
      <c r="R38">
        <f>'Real Estate'!R38/Total!R38</f>
        <v>4.26165892869517E-3</v>
      </c>
      <c r="S38">
        <f>'Real Estate'!S38/Total!S38</f>
        <v>4.1834290364359478E-3</v>
      </c>
      <c r="T38">
        <f>'Real Estate'!T38/Total!T38</f>
        <v>4.3476286693758942E-3</v>
      </c>
      <c r="U38">
        <f>'Real Estate'!U38/Total!U38</f>
        <v>8.9841850556880536E-3</v>
      </c>
      <c r="V38">
        <f>'Real Estate'!V38/Total!V38</f>
        <v>9.7013705666721146E-3</v>
      </c>
      <c r="W38">
        <f>'Real Estate'!W38/Total!W38</f>
        <v>9.1730712885122502E-3</v>
      </c>
    </row>
    <row r="39" spans="1:23" x14ac:dyDescent="0.25">
      <c r="A39" s="2" t="s">
        <v>90</v>
      </c>
      <c r="B39" s="2" t="s">
        <v>91</v>
      </c>
      <c r="I39">
        <f>'Real Estate'!I39/Total!I39</f>
        <v>6.4660746616087587E-3</v>
      </c>
      <c r="J39">
        <f>'Real Estate'!J39/Total!J39</f>
        <v>8.1409951067423023E-3</v>
      </c>
      <c r="K39">
        <f>'Real Estate'!K39/Total!K39</f>
        <v>8.9100613118080364E-3</v>
      </c>
      <c r="L39">
        <f>'Real Estate'!L39/Total!L39</f>
        <v>8.3644318620512154E-3</v>
      </c>
      <c r="M39">
        <f>'Real Estate'!M39/Total!M39</f>
        <v>8.1561192245281407E-3</v>
      </c>
      <c r="N39">
        <f>'Real Estate'!N39/Total!N39</f>
        <v>6.8956764531686266E-3</v>
      </c>
      <c r="O39">
        <f>'Real Estate'!O39/Total!O39</f>
        <v>6.1884314220762814E-3</v>
      </c>
      <c r="P39">
        <f>'Real Estate'!P39/Total!P39</f>
        <v>6.3235478872649608E-3</v>
      </c>
      <c r="Q39">
        <f>'Real Estate'!Q39/Total!Q39</f>
        <v>5.6129137987545059E-3</v>
      </c>
      <c r="R39">
        <f>'Real Estate'!R39/Total!R39</f>
        <v>6.0787842431513691E-3</v>
      </c>
      <c r="S39">
        <f>'Real Estate'!S39/Total!S39</f>
        <v>5.307172724348665E-3</v>
      </c>
      <c r="T39">
        <f>'Real Estate'!T39/Total!T39</f>
        <v>5.2364392213294962E-3</v>
      </c>
      <c r="U39">
        <f>'Real Estate'!U39/Total!U39</f>
        <v>0</v>
      </c>
      <c r="V39">
        <f>'Real Estate'!V39/Total!V39</f>
        <v>1.1094644931309329E-2</v>
      </c>
      <c r="W39">
        <f>'Real Estate'!W39/Total!W39</f>
        <v>9.7577908053070039E-3</v>
      </c>
    </row>
    <row r="40" spans="1:23" x14ac:dyDescent="0.25">
      <c r="A40" s="2" t="s">
        <v>92</v>
      </c>
      <c r="B40" s="2" t="s">
        <v>93</v>
      </c>
      <c r="I40">
        <f>'Real Estate'!I40/Total!I40</f>
        <v>5.4143480222589866E-3</v>
      </c>
      <c r="J40">
        <f>'Real Estate'!J40/Total!J40</f>
        <v>7.2072072072072073E-3</v>
      </c>
      <c r="K40">
        <f>'Real Estate'!K40/Total!K40</f>
        <v>6.7968111201962391E-3</v>
      </c>
      <c r="L40">
        <f>'Real Estate'!L40/Total!L40</f>
        <v>6.4418721690991448E-3</v>
      </c>
      <c r="M40">
        <f>'Real Estate'!M40/Total!M40</f>
        <v>7.381914309940645E-3</v>
      </c>
      <c r="N40">
        <f>'Real Estate'!N40/Total!N40</f>
        <v>5.6121182021355853E-3</v>
      </c>
      <c r="O40">
        <f>'Real Estate'!O40/Total!O40</f>
        <v>4.9536514787385348E-3</v>
      </c>
      <c r="P40">
        <f>'Real Estate'!P40/Total!P40</f>
        <v>5.5035241865405036E-3</v>
      </c>
      <c r="Q40">
        <f>'Real Estate'!Q40/Total!Q40</f>
        <v>4.2118756581055712E-3</v>
      </c>
      <c r="R40">
        <f>'Real Estate'!R40/Total!R40</f>
        <v>3.5613186010410012E-3</v>
      </c>
      <c r="S40">
        <f>'Real Estate'!S40/Total!S40</f>
        <v>3.8857142857142857E-3</v>
      </c>
      <c r="T40">
        <f>'Real Estate'!T40/Total!T40</f>
        <v>4.3258832011535695E-3</v>
      </c>
      <c r="U40">
        <f>'Real Estate'!U40/Total!U40</f>
        <v>0</v>
      </c>
      <c r="V40">
        <f>'Real Estate'!V40/Total!V40</f>
        <v>1.1453580407859204E-2</v>
      </c>
      <c r="W40">
        <f>'Real Estate'!W40/Total!W40</f>
        <v>1.1966654714951596E-2</v>
      </c>
    </row>
    <row r="41" spans="1:23" x14ac:dyDescent="0.25">
      <c r="A41" s="2" t="s">
        <v>94</v>
      </c>
      <c r="B41" s="2" t="s">
        <v>95</v>
      </c>
      <c r="I41">
        <f>'Real Estate'!I41/Total!I41</f>
        <v>0</v>
      </c>
      <c r="J41">
        <f>'Real Estate'!J41/Total!J41</f>
        <v>6.1612185521136408E-3</v>
      </c>
      <c r="K41">
        <f>'Real Estate'!K41/Total!K41</f>
        <v>5.4012345679012343E-3</v>
      </c>
      <c r="L41">
        <f>'Real Estate'!L41/Total!L41</f>
        <v>5.1213164301905801E-3</v>
      </c>
      <c r="M41">
        <f>'Real Estate'!M41/Total!M41</f>
        <v>5.4958780914314258E-3</v>
      </c>
      <c r="N41">
        <f>'Real Estate'!N41/Total!N41</f>
        <v>0</v>
      </c>
      <c r="O41">
        <f>'Real Estate'!O41/Total!O41</f>
        <v>0</v>
      </c>
      <c r="P41">
        <f>'Real Estate'!P41/Total!P41</f>
        <v>4.4180255442204186E-3</v>
      </c>
      <c r="Q41">
        <f>'Real Estate'!Q41/Total!Q41</f>
        <v>0</v>
      </c>
      <c r="R41">
        <f>'Real Estate'!R41/Total!R41</f>
        <v>0</v>
      </c>
      <c r="S41">
        <f>'Real Estate'!S41/Total!S41</f>
        <v>4.1344460607916703E-3</v>
      </c>
      <c r="T41">
        <f>'Real Estate'!T41/Total!T41</f>
        <v>4.1431261770244823E-3</v>
      </c>
      <c r="U41">
        <f>'Real Estate'!U41/Total!U41</f>
        <v>0</v>
      </c>
      <c r="V41">
        <f>'Real Estate'!V41/Total!V41</f>
        <v>0</v>
      </c>
      <c r="W41">
        <f>'Real Estate'!W41/Total!W41</f>
        <v>0</v>
      </c>
    </row>
    <row r="42" spans="1:23" x14ac:dyDescent="0.25">
      <c r="A42" s="2" t="s">
        <v>96</v>
      </c>
      <c r="B42" s="2" t="s">
        <v>97</v>
      </c>
      <c r="I42">
        <f>'Real Estate'!I42/Total!I42</f>
        <v>0</v>
      </c>
      <c r="J42">
        <f>'Real Estate'!J42/Total!J42</f>
        <v>0</v>
      </c>
      <c r="K42">
        <f>'Real Estate'!K42/Total!K42</f>
        <v>0</v>
      </c>
      <c r="L42">
        <f>'Real Estate'!L42/Total!L42</f>
        <v>0</v>
      </c>
      <c r="M42">
        <f>'Real Estate'!M42/Total!M42</f>
        <v>0</v>
      </c>
      <c r="N42">
        <f>'Real Estate'!N42/Total!N42</f>
        <v>0</v>
      </c>
      <c r="O42">
        <f>'Real Estate'!O42/Total!O42</f>
        <v>0</v>
      </c>
      <c r="P42">
        <f>'Real Estate'!P42/Total!P42</f>
        <v>0</v>
      </c>
      <c r="Q42">
        <f>'Real Estate'!Q42/Total!Q42</f>
        <v>0</v>
      </c>
      <c r="R42">
        <f>'Real Estate'!R42/Total!R42</f>
        <v>0</v>
      </c>
      <c r="S42">
        <f>'Real Estate'!S42/Total!S42</f>
        <v>0</v>
      </c>
      <c r="T42">
        <f>'Real Estate'!T42/Total!T42</f>
        <v>0</v>
      </c>
      <c r="U42">
        <f>'Real Estate'!U42/Total!U42</f>
        <v>0</v>
      </c>
      <c r="V42">
        <f>'Real Estate'!V42/Total!V42</f>
        <v>0</v>
      </c>
      <c r="W42">
        <f>'Real Estate'!W42/Total!W42</f>
        <v>0</v>
      </c>
    </row>
    <row r="43" spans="1:23" x14ac:dyDescent="0.25">
      <c r="A43" s="2" t="s">
        <v>98</v>
      </c>
      <c r="B43" s="2" t="s">
        <v>99</v>
      </c>
      <c r="I43">
        <f>'Real Estate'!I43/Total!I43</f>
        <v>4.4198895027624313E-3</v>
      </c>
      <c r="J43">
        <f>'Real Estate'!J43/Total!J43</f>
        <v>5.9319388073680928E-3</v>
      </c>
      <c r="K43">
        <f>'Real Estate'!K43/Total!K43</f>
        <v>5.7633196721311479E-3</v>
      </c>
      <c r="L43">
        <f>'Real Estate'!L43/Total!L43</f>
        <v>5.951642901425914E-3</v>
      </c>
      <c r="M43">
        <f>'Real Estate'!M43/Total!M43</f>
        <v>5.739677837437512E-3</v>
      </c>
      <c r="N43">
        <f>'Real Estate'!N43/Total!N43</f>
        <v>4.2513863216266179E-3</v>
      </c>
      <c r="O43">
        <f>'Real Estate'!O43/Total!O43</f>
        <v>0</v>
      </c>
      <c r="P43">
        <f>'Real Estate'!P43/Total!P43</f>
        <v>5.096159679669963E-3</v>
      </c>
      <c r="Q43">
        <f>'Real Estate'!Q43/Total!Q43</f>
        <v>4.2641397690257625E-3</v>
      </c>
      <c r="R43">
        <f>'Real Estate'!R43/Total!R43</f>
        <v>4.0186750192069028E-3</v>
      </c>
      <c r="S43">
        <f>'Real Estate'!S43/Total!S43</f>
        <v>3.9567089491446524E-3</v>
      </c>
      <c r="T43">
        <f>'Real Estate'!T43/Total!T43</f>
        <v>4.2028902066900799E-3</v>
      </c>
      <c r="U43">
        <f>'Real Estate'!U43/Total!U43</f>
        <v>0</v>
      </c>
      <c r="V43">
        <f>'Real Estate'!V43/Total!V43</f>
        <v>9.2171275230428194E-3</v>
      </c>
      <c r="W43">
        <f>'Real Estate'!W43/Total!W43</f>
        <v>8.7862573922838638E-3</v>
      </c>
    </row>
    <row r="44" spans="1:23" x14ac:dyDescent="0.25">
      <c r="A44" s="2" t="s">
        <v>100</v>
      </c>
      <c r="B44" s="2" t="s">
        <v>101</v>
      </c>
      <c r="I44">
        <f>'Real Estate'!I44/Total!I44</f>
        <v>3.7056367432150312E-3</v>
      </c>
      <c r="J44">
        <f>'Real Estate'!J44/Total!J44</f>
        <v>4.9130963072534211E-3</v>
      </c>
      <c r="K44">
        <f>'Real Estate'!K44/Total!K44</f>
        <v>3.682853685484295E-3</v>
      </c>
      <c r="L44">
        <f>'Real Estate'!L44/Total!L44</f>
        <v>4.3096733994496079E-3</v>
      </c>
      <c r="M44">
        <f>'Real Estate'!M44/Total!M44</f>
        <v>4.5587256056958464E-3</v>
      </c>
      <c r="N44">
        <f>'Real Estate'!N44/Total!N44</f>
        <v>3.2611464968152868E-3</v>
      </c>
      <c r="O44">
        <f>'Real Estate'!O44/Total!O44</f>
        <v>3.7328490718321226E-3</v>
      </c>
      <c r="P44">
        <f>'Real Estate'!P44/Total!P44</f>
        <v>4.1593585567526936E-3</v>
      </c>
      <c r="Q44">
        <f>'Real Estate'!Q44/Total!Q44</f>
        <v>4.2524072535314525E-3</v>
      </c>
      <c r="R44">
        <f>'Real Estate'!R44/Total!R44</f>
        <v>3.0575103130308177E-3</v>
      </c>
      <c r="S44">
        <f>'Real Estate'!S44/Total!S44</f>
        <v>3.7880627458598418E-3</v>
      </c>
      <c r="T44">
        <f>'Real Estate'!T44/Total!T44</f>
        <v>3.7786387334385616E-3</v>
      </c>
      <c r="U44">
        <f>'Real Estate'!U44/Total!U44</f>
        <v>0</v>
      </c>
      <c r="V44">
        <f>'Real Estate'!V44/Total!V44</f>
        <v>6.0826057098008444E-3</v>
      </c>
      <c r="W44">
        <f>'Real Estate'!W44/Total!W44</f>
        <v>0</v>
      </c>
    </row>
    <row r="45" spans="1:23" x14ac:dyDescent="0.25">
      <c r="A45" s="2" t="s">
        <v>102</v>
      </c>
      <c r="B45" s="2" t="s">
        <v>103</v>
      </c>
      <c r="I45">
        <f>'Real Estate'!I45/Total!I45</f>
        <v>0</v>
      </c>
      <c r="J45">
        <f>'Real Estate'!J45/Total!J45</f>
        <v>0</v>
      </c>
      <c r="K45">
        <f>'Real Estate'!K45/Total!K45</f>
        <v>0</v>
      </c>
      <c r="L45">
        <f>'Real Estate'!L45/Total!L45</f>
        <v>0</v>
      </c>
      <c r="M45">
        <f>'Real Estate'!M45/Total!M45</f>
        <v>0</v>
      </c>
      <c r="N45">
        <f>'Real Estate'!N45/Total!N45</f>
        <v>0</v>
      </c>
      <c r="O45">
        <f>'Real Estate'!O45/Total!O45</f>
        <v>0</v>
      </c>
      <c r="P45">
        <f>'Real Estate'!P45/Total!P45</f>
        <v>0</v>
      </c>
      <c r="Q45">
        <f>'Real Estate'!Q45/Total!Q45</f>
        <v>0</v>
      </c>
      <c r="R45">
        <f>'Real Estate'!R45/Total!R45</f>
        <v>0</v>
      </c>
      <c r="S45">
        <f>'Real Estate'!S45/Total!S45</f>
        <v>0</v>
      </c>
      <c r="T45">
        <f>'Real Estate'!T45/Total!T45</f>
        <v>0</v>
      </c>
      <c r="U45">
        <f>'Real Estate'!U45/Total!U45</f>
        <v>0</v>
      </c>
      <c r="V45">
        <f>'Real Estate'!V45/Total!V45</f>
        <v>0</v>
      </c>
      <c r="W45">
        <f>'Real Estate'!W45/Total!W45</f>
        <v>0</v>
      </c>
    </row>
    <row r="46" spans="1:23" x14ac:dyDescent="0.25">
      <c r="A46" s="2" t="s">
        <v>104</v>
      </c>
      <c r="B46" s="2" t="s">
        <v>105</v>
      </c>
      <c r="I46">
        <f>'Real Estate'!I46/Total!I46</f>
        <v>0</v>
      </c>
      <c r="J46">
        <f>'Real Estate'!J46/Total!J46</f>
        <v>0</v>
      </c>
      <c r="K46">
        <f>'Real Estate'!K46/Total!K46</f>
        <v>0</v>
      </c>
      <c r="L46">
        <f>'Real Estate'!L46/Total!L46</f>
        <v>0</v>
      </c>
      <c r="M46">
        <f>'Real Estate'!M46/Total!M46</f>
        <v>0</v>
      </c>
      <c r="N46">
        <f>'Real Estate'!N46/Total!N46</f>
        <v>0</v>
      </c>
      <c r="O46">
        <f>'Real Estate'!O46/Total!O46</f>
        <v>0</v>
      </c>
      <c r="P46">
        <f>'Real Estate'!P46/Total!P46</f>
        <v>0</v>
      </c>
      <c r="Q46">
        <f>'Real Estate'!Q46/Total!Q46</f>
        <v>0</v>
      </c>
      <c r="R46">
        <f>'Real Estate'!R46/Total!R46</f>
        <v>0</v>
      </c>
      <c r="S46">
        <f>'Real Estate'!S46/Total!S46</f>
        <v>0</v>
      </c>
      <c r="T46">
        <f>'Real Estate'!T46/Total!T46</f>
        <v>0</v>
      </c>
      <c r="U46">
        <f>'Real Estate'!U46/Total!U46</f>
        <v>0</v>
      </c>
      <c r="V46">
        <f>'Real Estate'!V46/Total!V46</f>
        <v>0</v>
      </c>
      <c r="W46">
        <f>'Real Estate'!W46/Total!W46</f>
        <v>0</v>
      </c>
    </row>
    <row r="47" spans="1:23" x14ac:dyDescent="0.25">
      <c r="A47" s="2" t="s">
        <v>106</v>
      </c>
      <c r="B47" s="2" t="s">
        <v>107</v>
      </c>
      <c r="I47">
        <f>'Real Estate'!I47/Total!I47</f>
        <v>0</v>
      </c>
      <c r="J47">
        <f>'Real Estate'!J47/Total!J47</f>
        <v>0</v>
      </c>
      <c r="K47">
        <f>'Real Estate'!K47/Total!K47</f>
        <v>0</v>
      </c>
      <c r="L47">
        <f>'Real Estate'!L47/Total!L47</f>
        <v>5.650899958141482E-3</v>
      </c>
      <c r="M47">
        <f>'Real Estate'!M47/Total!M47</f>
        <v>0</v>
      </c>
      <c r="N47">
        <f>'Real Estate'!N47/Total!N47</f>
        <v>0</v>
      </c>
      <c r="O47">
        <f>'Real Estate'!O47/Total!O47</f>
        <v>0</v>
      </c>
      <c r="P47">
        <f>'Real Estate'!P47/Total!P47</f>
        <v>0</v>
      </c>
      <c r="Q47">
        <f>'Real Estate'!Q47/Total!Q47</f>
        <v>0</v>
      </c>
      <c r="R47">
        <f>'Real Estate'!R47/Total!R47</f>
        <v>0</v>
      </c>
      <c r="S47">
        <f>'Real Estate'!S47/Total!S47</f>
        <v>0</v>
      </c>
      <c r="T47">
        <f>'Real Estate'!T47/Total!T47</f>
        <v>0</v>
      </c>
      <c r="U47">
        <f>'Real Estate'!U47/Total!U47</f>
        <v>0</v>
      </c>
      <c r="V47">
        <f>'Real Estate'!V47/Total!V47</f>
        <v>0</v>
      </c>
      <c r="W47">
        <f>'Real Estate'!W47/Total!W47</f>
        <v>0</v>
      </c>
    </row>
    <row r="48" spans="1:23" x14ac:dyDescent="0.25">
      <c r="A48" s="2" t="s">
        <v>108</v>
      </c>
      <c r="B48" s="2" t="s">
        <v>109</v>
      </c>
      <c r="I48">
        <f>'Real Estate'!I48/Total!I48</f>
        <v>0</v>
      </c>
      <c r="J48">
        <f>'Real Estate'!J48/Total!J48</f>
        <v>0</v>
      </c>
      <c r="K48">
        <f>'Real Estate'!K48/Total!K48</f>
        <v>0</v>
      </c>
      <c r="L48">
        <f>'Real Estate'!L48/Total!L48</f>
        <v>0</v>
      </c>
      <c r="M48">
        <f>'Real Estate'!M48/Total!M48</f>
        <v>0</v>
      </c>
      <c r="N48">
        <f>'Real Estate'!N48/Total!N48</f>
        <v>0</v>
      </c>
      <c r="O48">
        <f>'Real Estate'!O48/Total!O48</f>
        <v>0</v>
      </c>
      <c r="P48">
        <f>'Real Estate'!P48/Total!P48</f>
        <v>0</v>
      </c>
      <c r="Q48">
        <f>'Real Estate'!Q48/Total!Q48</f>
        <v>0</v>
      </c>
      <c r="R48">
        <f>'Real Estate'!R48/Total!R48</f>
        <v>0</v>
      </c>
      <c r="S48">
        <f>'Real Estate'!S48/Total!S48</f>
        <v>0</v>
      </c>
      <c r="T48">
        <f>'Real Estate'!T48/Total!T48</f>
        <v>0</v>
      </c>
      <c r="U48">
        <f>'Real Estate'!U48/Total!U48</f>
        <v>0</v>
      </c>
      <c r="V48">
        <f>'Real Estate'!V48/Total!V48</f>
        <v>0</v>
      </c>
      <c r="W48">
        <f>'Real Estate'!W48/Total!W48</f>
        <v>0</v>
      </c>
    </row>
    <row r="49" spans="1:23" x14ac:dyDescent="0.25">
      <c r="A49" s="2" t="s">
        <v>110</v>
      </c>
      <c r="B49" s="2" t="s">
        <v>109</v>
      </c>
      <c r="I49">
        <f>'Real Estate'!I49/Total!I49</f>
        <v>0</v>
      </c>
      <c r="J49">
        <f>'Real Estate'!J49/Total!J49</f>
        <v>0</v>
      </c>
      <c r="K49">
        <f>'Real Estate'!K49/Total!K49</f>
        <v>0</v>
      </c>
      <c r="L49">
        <f>'Real Estate'!L49/Total!L49</f>
        <v>0</v>
      </c>
      <c r="M49">
        <f>'Real Estate'!M49/Total!M49</f>
        <v>0</v>
      </c>
      <c r="N49">
        <f>'Real Estate'!N49/Total!N49</f>
        <v>0</v>
      </c>
      <c r="O49">
        <f>'Real Estate'!O49/Total!O49</f>
        <v>0</v>
      </c>
      <c r="P49">
        <f>'Real Estate'!P49/Total!P49</f>
        <v>0</v>
      </c>
      <c r="Q49">
        <f>'Real Estate'!Q49/Total!Q49</f>
        <v>0</v>
      </c>
      <c r="R49">
        <f>'Real Estate'!R49/Total!R49</f>
        <v>0</v>
      </c>
      <c r="S49">
        <f>'Real Estate'!S49/Total!S49</f>
        <v>0</v>
      </c>
      <c r="T49">
        <f>'Real Estate'!T49/Total!T49</f>
        <v>0</v>
      </c>
      <c r="U49">
        <f>'Real Estate'!U49/Total!U49</f>
        <v>0</v>
      </c>
      <c r="V49">
        <f>'Real Estate'!V49/Total!V49</f>
        <v>0</v>
      </c>
      <c r="W49">
        <f>'Real Estate'!W49/Total!W49</f>
        <v>0</v>
      </c>
    </row>
    <row r="50" spans="1:23" x14ac:dyDescent="0.25">
      <c r="A50" s="2" t="s">
        <v>111</v>
      </c>
      <c r="B50" s="2" t="s">
        <v>112</v>
      </c>
      <c r="I50">
        <f>'Real Estate'!I50/Total!I50</f>
        <v>7.1636212624584718E-3</v>
      </c>
      <c r="J50">
        <f>'Real Estate'!J50/Total!J50</f>
        <v>9.7198996655518399E-3</v>
      </c>
      <c r="K50">
        <f>'Real Estate'!K50/Total!K50</f>
        <v>8.5836909871244635E-3</v>
      </c>
      <c r="L50">
        <f>'Real Estate'!L50/Total!L50</f>
        <v>1.0029932258572705E-2</v>
      </c>
      <c r="M50">
        <f>'Real Estate'!M50/Total!M50</f>
        <v>1.0478962688541942E-2</v>
      </c>
      <c r="N50">
        <f>'Real Estate'!N50/Total!N50</f>
        <v>6.871590432228283E-3</v>
      </c>
      <c r="O50">
        <f>'Real Estate'!O50/Total!O50</f>
        <v>6.161971830985916E-3</v>
      </c>
      <c r="P50">
        <f>'Real Estate'!P50/Total!P50</f>
        <v>5.6278397356464274E-3</v>
      </c>
      <c r="Q50">
        <f>'Real Estate'!Q50/Total!Q50</f>
        <v>6.2683247396623197E-3</v>
      </c>
      <c r="R50">
        <f>'Real Estate'!R50/Total!R50</f>
        <v>6.071031063442275E-3</v>
      </c>
      <c r="S50">
        <f>'Real Estate'!S50/Total!S50</f>
        <v>6.303054948406446E-3</v>
      </c>
      <c r="T50">
        <f>'Real Estate'!T50/Total!T50</f>
        <v>5.8921287203505058E-3</v>
      </c>
      <c r="U50">
        <f>'Real Estate'!U50/Total!U50</f>
        <v>0</v>
      </c>
      <c r="V50">
        <f>'Real Estate'!V50/Total!V50</f>
        <v>1.2088370154230929E-2</v>
      </c>
      <c r="W50">
        <f>'Real Estate'!W50/Total!W50</f>
        <v>1.1937557392102846E-2</v>
      </c>
    </row>
    <row r="51" spans="1:23" x14ac:dyDescent="0.25">
      <c r="A51" s="2" t="s">
        <v>113</v>
      </c>
      <c r="B51" s="2" t="s">
        <v>114</v>
      </c>
      <c r="I51">
        <f>'Real Estate'!I51/Total!I51</f>
        <v>9.4818376068376061E-3</v>
      </c>
      <c r="J51">
        <f>'Real Estate'!J51/Total!J51</f>
        <v>1.0875402792696026E-2</v>
      </c>
      <c r="K51">
        <f>'Real Estate'!K51/Total!K51</f>
        <v>8.5779386141267931E-3</v>
      </c>
      <c r="L51">
        <f>'Real Estate'!L51/Total!L51</f>
        <v>1.0648209769732464E-2</v>
      </c>
      <c r="M51">
        <f>'Real Estate'!M51/Total!M51</f>
        <v>1.0638297872340425E-2</v>
      </c>
      <c r="N51">
        <f>'Real Estate'!N51/Total!N51</f>
        <v>7.1255713901586448E-3</v>
      </c>
      <c r="O51">
        <f>'Real Estate'!O51/Total!O51</f>
        <v>0</v>
      </c>
      <c r="P51">
        <f>'Real Estate'!P51/Total!P51</f>
        <v>0</v>
      </c>
      <c r="Q51">
        <f>'Real Estate'!Q51/Total!Q51</f>
        <v>0</v>
      </c>
      <c r="R51">
        <f>'Real Estate'!R51/Total!R51</f>
        <v>0</v>
      </c>
      <c r="S51">
        <f>'Real Estate'!S51/Total!S51</f>
        <v>6.7831985390033912E-3</v>
      </c>
      <c r="T51">
        <f>'Real Estate'!T51/Total!T51</f>
        <v>0</v>
      </c>
      <c r="U51">
        <f>'Real Estate'!U51/Total!U51</f>
        <v>0</v>
      </c>
      <c r="V51">
        <f>'Real Estate'!V51/Total!V51</f>
        <v>0</v>
      </c>
      <c r="W51">
        <f>'Real Estate'!W51/Total!W51</f>
        <v>0</v>
      </c>
    </row>
    <row r="52" spans="1:23" x14ac:dyDescent="0.25">
      <c r="A52" s="2" t="s">
        <v>115</v>
      </c>
      <c r="B52" s="2" t="s">
        <v>116</v>
      </c>
      <c r="I52">
        <f>'Real Estate'!I52/Total!I52</f>
        <v>0</v>
      </c>
      <c r="J52">
        <f>'Real Estate'!J52/Total!J52</f>
        <v>0</v>
      </c>
      <c r="K52">
        <f>'Real Estate'!K52/Total!K52</f>
        <v>0</v>
      </c>
      <c r="L52">
        <f>'Real Estate'!L52/Total!L52</f>
        <v>7.6622813358392357E-3</v>
      </c>
      <c r="M52">
        <f>'Real Estate'!M52/Total!M52</f>
        <v>8.9574155653450796E-3</v>
      </c>
      <c r="N52">
        <f>'Real Estate'!N52/Total!N52</f>
        <v>0</v>
      </c>
      <c r="O52">
        <f>'Real Estate'!O52/Total!O52</f>
        <v>0</v>
      </c>
      <c r="P52">
        <f>'Real Estate'!P52/Total!P52</f>
        <v>0</v>
      </c>
      <c r="Q52">
        <f>'Real Estate'!Q52/Total!Q52</f>
        <v>0</v>
      </c>
      <c r="R52">
        <f>'Real Estate'!R52/Total!R52</f>
        <v>0</v>
      </c>
      <c r="S52">
        <f>'Real Estate'!S52/Total!S52</f>
        <v>0</v>
      </c>
      <c r="T52">
        <f>'Real Estate'!T52/Total!T52</f>
        <v>0</v>
      </c>
      <c r="U52">
        <f>'Real Estate'!U52/Total!U52</f>
        <v>0</v>
      </c>
      <c r="V52">
        <f>'Real Estate'!V52/Total!V52</f>
        <v>0</v>
      </c>
      <c r="W52">
        <f>'Real Estate'!W52/Total!W52</f>
        <v>0</v>
      </c>
    </row>
    <row r="53" spans="1:23" x14ac:dyDescent="0.25">
      <c r="A53" s="2" t="s">
        <v>117</v>
      </c>
      <c r="B53" s="2" t="s">
        <v>118</v>
      </c>
      <c r="I53">
        <f>'Real Estate'!I53/Total!I53</f>
        <v>0</v>
      </c>
      <c r="J53">
        <f>'Real Estate'!J53/Total!J53</f>
        <v>1.2419700214132762E-2</v>
      </c>
      <c r="K53">
        <f>'Real Estate'!K53/Total!K53</f>
        <v>1.137109118740433E-2</v>
      </c>
      <c r="L53">
        <f>'Real Estate'!L53/Total!L53</f>
        <v>1.2575888985255855E-2</v>
      </c>
      <c r="M53">
        <f>'Real Estate'!M53/Total!M53</f>
        <v>1.2234385061171926E-2</v>
      </c>
      <c r="N53">
        <f>'Real Estate'!N53/Total!N53</f>
        <v>0</v>
      </c>
      <c r="O53">
        <f>'Real Estate'!O53/Total!O53</f>
        <v>0</v>
      </c>
      <c r="P53">
        <f>'Real Estate'!P53/Total!P53</f>
        <v>0</v>
      </c>
      <c r="Q53">
        <f>'Real Estate'!Q53/Total!Q53</f>
        <v>0</v>
      </c>
      <c r="R53">
        <f>'Real Estate'!R53/Total!R53</f>
        <v>0</v>
      </c>
      <c r="S53">
        <f>'Real Estate'!S53/Total!S53</f>
        <v>0</v>
      </c>
      <c r="T53">
        <f>'Real Estate'!T53/Total!T53</f>
        <v>0</v>
      </c>
      <c r="U53">
        <f>'Real Estate'!U53/Total!U53</f>
        <v>0</v>
      </c>
      <c r="V53">
        <f>'Real Estate'!V53/Total!V53</f>
        <v>0</v>
      </c>
      <c r="W53">
        <f>'Real Estate'!W53/Total!W53</f>
        <v>0</v>
      </c>
    </row>
    <row r="54" spans="1:23" x14ac:dyDescent="0.25">
      <c r="A54" s="2" t="s">
        <v>119</v>
      </c>
      <c r="B54" s="2" t="s">
        <v>120</v>
      </c>
      <c r="I54">
        <f>'Real Estate'!I54/Total!I54</f>
        <v>5.4629629629629629E-3</v>
      </c>
      <c r="J54">
        <f>'Real Estate'!J54/Total!J54</f>
        <v>5.9468500278758597E-3</v>
      </c>
      <c r="K54">
        <f>'Real Estate'!K54/Total!K54</f>
        <v>7.0948822249550661E-3</v>
      </c>
      <c r="L54">
        <f>'Real Estate'!L54/Total!L54</f>
        <v>6.8959090485509284E-3</v>
      </c>
      <c r="M54">
        <f>'Real Estate'!M54/Total!M54</f>
        <v>6.939823177108089E-3</v>
      </c>
      <c r="N54">
        <f>'Real Estate'!N54/Total!N54</f>
        <v>0</v>
      </c>
      <c r="O54">
        <f>'Real Estate'!O54/Total!O54</f>
        <v>4.8996061100970304E-3</v>
      </c>
      <c r="P54">
        <f>'Real Estate'!P54/Total!P54</f>
        <v>5.5758507979234758E-3</v>
      </c>
      <c r="Q54">
        <f>'Real Estate'!Q54/Total!Q54</f>
        <v>5.5608820709491845E-3</v>
      </c>
      <c r="R54">
        <f>'Real Estate'!R54/Total!R54</f>
        <v>0</v>
      </c>
      <c r="S54">
        <f>'Real Estate'!S54/Total!S54</f>
        <v>5.0960407683261471E-3</v>
      </c>
      <c r="T54">
        <f>'Real Estate'!T54/Total!T54</f>
        <v>6.2317429406037001E-3</v>
      </c>
      <c r="U54">
        <f>'Real Estate'!U54/Total!U54</f>
        <v>0</v>
      </c>
      <c r="V54">
        <f>'Real Estate'!V54/Total!V54</f>
        <v>0</v>
      </c>
      <c r="W54">
        <f>'Real Estate'!W54/Total!W54</f>
        <v>0</v>
      </c>
    </row>
    <row r="55" spans="1:23" x14ac:dyDescent="0.25">
      <c r="A55" s="2" t="s">
        <v>121</v>
      </c>
      <c r="B55" s="2" t="s">
        <v>120</v>
      </c>
      <c r="I55">
        <f>'Real Estate'!I55/Total!I55</f>
        <v>5.4629629629629629E-3</v>
      </c>
      <c r="J55">
        <f>'Real Estate'!J55/Total!J55</f>
        <v>5.9468500278758597E-3</v>
      </c>
      <c r="K55">
        <f>'Real Estate'!K55/Total!K55</f>
        <v>7.0948822249550661E-3</v>
      </c>
      <c r="L55">
        <f>'Real Estate'!L55/Total!L55</f>
        <v>6.8959090485509284E-3</v>
      </c>
      <c r="M55">
        <f>'Real Estate'!M55/Total!M55</f>
        <v>6.939823177108089E-3</v>
      </c>
      <c r="N55">
        <f>'Real Estate'!N55/Total!N55</f>
        <v>0</v>
      </c>
      <c r="O55">
        <f>'Real Estate'!O55/Total!O55</f>
        <v>4.8996061100970304E-3</v>
      </c>
      <c r="P55">
        <f>'Real Estate'!P55/Total!P55</f>
        <v>5.5758507979234758E-3</v>
      </c>
      <c r="Q55">
        <f>'Real Estate'!Q55/Total!Q55</f>
        <v>5.5608820709491845E-3</v>
      </c>
      <c r="R55">
        <f>'Real Estate'!R55/Total!R55</f>
        <v>0</v>
      </c>
      <c r="S55">
        <f>'Real Estate'!S55/Total!S55</f>
        <v>5.0960407683261471E-3</v>
      </c>
      <c r="T55">
        <f>'Real Estate'!T55/Total!T55</f>
        <v>6.2317429406037001E-3</v>
      </c>
      <c r="U55">
        <f>'Real Estate'!U55/Total!U55</f>
        <v>0</v>
      </c>
      <c r="V55">
        <f>'Real Estate'!V55/Total!V55</f>
        <v>0</v>
      </c>
      <c r="W55">
        <f>'Real Estate'!W55/Total!W55</f>
        <v>0</v>
      </c>
    </row>
    <row r="56" spans="1:23" x14ac:dyDescent="0.25">
      <c r="A56" s="2" t="s">
        <v>122</v>
      </c>
      <c r="B56" s="2" t="s">
        <v>123</v>
      </c>
      <c r="I56">
        <f>'Real Estate'!I56/Total!I56</f>
        <v>7.9921586368091688E-3</v>
      </c>
      <c r="J56">
        <f>'Real Estate'!J56/Total!J56</f>
        <v>9.1164628124287776E-3</v>
      </c>
      <c r="K56">
        <f>'Real Estate'!K56/Total!K56</f>
        <v>1.0918877354863514E-2</v>
      </c>
      <c r="L56">
        <f>'Real Estate'!L56/Total!L56</f>
        <v>1.0101771579344139E-2</v>
      </c>
      <c r="M56">
        <f>'Real Estate'!M56/Total!M56</f>
        <v>1.0843731431966725E-2</v>
      </c>
      <c r="N56">
        <f>'Real Estate'!N56/Total!N56</f>
        <v>7.7791906649712014E-3</v>
      </c>
      <c r="O56">
        <f>'Real Estate'!O56/Total!O56</f>
        <v>6.2139369729249895E-3</v>
      </c>
      <c r="P56">
        <f>'Real Estate'!P56/Total!P56</f>
        <v>6.3797022805602401E-3</v>
      </c>
      <c r="Q56">
        <f>'Real Estate'!Q56/Total!Q56</f>
        <v>6.1252432081862068E-3</v>
      </c>
      <c r="R56">
        <f>'Real Estate'!R56/Total!R56</f>
        <v>7.4858757062146886E-3</v>
      </c>
      <c r="S56">
        <f>'Real Estate'!S56/Total!S56</f>
        <v>6.8216622581094262E-3</v>
      </c>
      <c r="T56">
        <f>'Real Estate'!T56/Total!T56</f>
        <v>6.6839448915564049E-3</v>
      </c>
      <c r="U56">
        <f>'Real Estate'!U56/Total!U56</f>
        <v>0</v>
      </c>
      <c r="V56">
        <f>'Real Estate'!V56/Total!V56</f>
        <v>1.1164383561643836E-2</v>
      </c>
      <c r="W56">
        <f>'Real Estate'!W56/Total!W56</f>
        <v>9.6982027806035952E-3</v>
      </c>
    </row>
    <row r="57" spans="1:23" x14ac:dyDescent="0.25">
      <c r="A57" s="2" t="s">
        <v>124</v>
      </c>
      <c r="B57" s="2" t="s">
        <v>123</v>
      </c>
      <c r="I57">
        <f>'Real Estate'!I57/Total!I57</f>
        <v>7.9921586368091688E-3</v>
      </c>
      <c r="J57">
        <f>'Real Estate'!J57/Total!J57</f>
        <v>9.1164628124287776E-3</v>
      </c>
      <c r="K57">
        <f>'Real Estate'!K57/Total!K57</f>
        <v>1.0918877354863514E-2</v>
      </c>
      <c r="L57">
        <f>'Real Estate'!L57/Total!L57</f>
        <v>1.0101771579344139E-2</v>
      </c>
      <c r="M57">
        <f>'Real Estate'!M57/Total!M57</f>
        <v>1.0843731431966725E-2</v>
      </c>
      <c r="N57">
        <f>'Real Estate'!N57/Total!N57</f>
        <v>7.7791906649712014E-3</v>
      </c>
      <c r="O57">
        <f>'Real Estate'!O57/Total!O57</f>
        <v>6.2139369729249895E-3</v>
      </c>
      <c r="P57">
        <f>'Real Estate'!P57/Total!P57</f>
        <v>6.3797022805602401E-3</v>
      </c>
      <c r="Q57">
        <f>'Real Estate'!Q57/Total!Q57</f>
        <v>6.1252432081862068E-3</v>
      </c>
      <c r="R57">
        <f>'Real Estate'!R57/Total!R57</f>
        <v>7.4858757062146886E-3</v>
      </c>
      <c r="S57">
        <f>'Real Estate'!S57/Total!S57</f>
        <v>6.8216622581094262E-3</v>
      </c>
      <c r="T57">
        <f>'Real Estate'!T57/Total!T57</f>
        <v>6.6839448915564049E-3</v>
      </c>
      <c r="U57">
        <f>'Real Estate'!U57/Total!U57</f>
        <v>0</v>
      </c>
      <c r="V57">
        <f>'Real Estate'!V57/Total!V57</f>
        <v>1.1164383561643836E-2</v>
      </c>
      <c r="W57">
        <f>'Real Estate'!W57/Total!W57</f>
        <v>9.6982027806035952E-3</v>
      </c>
    </row>
    <row r="58" spans="1:23" x14ac:dyDescent="0.25">
      <c r="A58" s="2" t="s">
        <v>125</v>
      </c>
      <c r="B58" s="2" t="s">
        <v>126</v>
      </c>
      <c r="I58">
        <f>'Real Estate'!I58/Total!I58</f>
        <v>5.633022439745128E-3</v>
      </c>
      <c r="J58">
        <f>'Real Estate'!J58/Total!J58</f>
        <v>6.8084312628240995E-3</v>
      </c>
      <c r="K58">
        <f>'Real Estate'!K58/Total!K58</f>
        <v>6.6274619621021187E-3</v>
      </c>
      <c r="L58">
        <f>'Real Estate'!L58/Total!L58</f>
        <v>6.566170350504023E-3</v>
      </c>
      <c r="M58">
        <f>'Real Estate'!M58/Total!M58</f>
        <v>6.0015003750937736E-3</v>
      </c>
      <c r="N58">
        <f>'Real Estate'!N58/Total!N58</f>
        <v>0</v>
      </c>
      <c r="O58">
        <f>'Real Estate'!O58/Total!O58</f>
        <v>0</v>
      </c>
      <c r="P58">
        <f>'Real Estate'!P58/Total!P58</f>
        <v>0</v>
      </c>
      <c r="Q58">
        <f>'Real Estate'!Q58/Total!Q58</f>
        <v>5.1345440715032803E-3</v>
      </c>
      <c r="R58">
        <f>'Real Estate'!R58/Total!R58</f>
        <v>6.2899075574192314E-3</v>
      </c>
      <c r="S58">
        <f>'Real Estate'!S58/Total!S58</f>
        <v>5.5721010663848589E-3</v>
      </c>
      <c r="T58">
        <f>'Real Estate'!T58/Total!T58</f>
        <v>5.1803530314658477E-3</v>
      </c>
      <c r="U58">
        <f>'Real Estate'!U58/Total!U58</f>
        <v>0</v>
      </c>
      <c r="V58">
        <f>'Real Estate'!V58/Total!V58</f>
        <v>0</v>
      </c>
      <c r="W58">
        <f>'Real Estate'!W58/Total!W58</f>
        <v>0</v>
      </c>
    </row>
    <row r="59" spans="1:23" x14ac:dyDescent="0.25">
      <c r="A59" s="2" t="s">
        <v>127</v>
      </c>
      <c r="B59" s="2" t="s">
        <v>126</v>
      </c>
      <c r="I59">
        <f>'Real Estate'!I59/Total!I59</f>
        <v>5.633022439745128E-3</v>
      </c>
      <c r="J59">
        <f>'Real Estate'!J59/Total!J59</f>
        <v>6.8084312628240995E-3</v>
      </c>
      <c r="K59">
        <f>'Real Estate'!K59/Total!K59</f>
        <v>6.6274619621021187E-3</v>
      </c>
      <c r="L59">
        <f>'Real Estate'!L59/Total!L59</f>
        <v>6.566170350504023E-3</v>
      </c>
      <c r="M59">
        <f>'Real Estate'!M59/Total!M59</f>
        <v>6.0015003750937736E-3</v>
      </c>
      <c r="N59">
        <f>'Real Estate'!N59/Total!N59</f>
        <v>0</v>
      </c>
      <c r="O59">
        <f>'Real Estate'!O59/Total!O59</f>
        <v>0</v>
      </c>
      <c r="P59">
        <f>'Real Estate'!P59/Total!P59</f>
        <v>0</v>
      </c>
      <c r="Q59">
        <f>'Real Estate'!Q59/Total!Q59</f>
        <v>5.1345440715032803E-3</v>
      </c>
      <c r="R59">
        <f>'Real Estate'!R59/Total!R59</f>
        <v>6.2899075574192314E-3</v>
      </c>
      <c r="S59">
        <f>'Real Estate'!S59/Total!S59</f>
        <v>5.5721010663848589E-3</v>
      </c>
      <c r="T59">
        <f>'Real Estate'!T59/Total!T59</f>
        <v>5.1803530314658477E-3</v>
      </c>
      <c r="U59">
        <f>'Real Estate'!U59/Total!U59</f>
        <v>0</v>
      </c>
      <c r="V59">
        <f>'Real Estate'!V59/Total!V59</f>
        <v>0</v>
      </c>
      <c r="W59">
        <f>'Real Estate'!W59/Total!W59</f>
        <v>0</v>
      </c>
    </row>
    <row r="60" spans="1:23" x14ac:dyDescent="0.25">
      <c r="A60" s="11"/>
      <c r="B60" s="11"/>
    </row>
    <row r="61" spans="1:23" x14ac:dyDescent="0.25">
      <c r="A61" s="11"/>
      <c r="B61" s="11"/>
    </row>
    <row r="62" spans="1:23" x14ac:dyDescent="0.25">
      <c r="A62" s="11"/>
      <c r="B62" s="11"/>
    </row>
    <row r="63" spans="1:23" x14ac:dyDescent="0.25">
      <c r="A63" s="11"/>
      <c r="B63" s="11"/>
    </row>
    <row r="64" spans="1:23" x14ac:dyDescent="0.25">
      <c r="A64" s="11"/>
      <c r="B64" s="11"/>
    </row>
    <row r="65" spans="1:23" x14ac:dyDescent="0.25">
      <c r="A65" s="11"/>
      <c r="B65" s="11"/>
    </row>
    <row r="66" spans="1:23" x14ac:dyDescent="0.25">
      <c r="A66" s="11"/>
      <c r="B66" s="11"/>
    </row>
    <row r="67" spans="1:23" x14ac:dyDescent="0.25">
      <c r="A67" s="11"/>
      <c r="B67" s="11"/>
    </row>
    <row r="68" spans="1:23" x14ac:dyDescent="0.25">
      <c r="A68" s="11"/>
      <c r="B68" s="11"/>
    </row>
    <row r="69" spans="1:23" x14ac:dyDescent="0.25">
      <c r="A69" s="102" t="s">
        <v>817</v>
      </c>
      <c r="B69" s="102"/>
      <c r="C69" t="s">
        <v>811</v>
      </c>
    </row>
    <row r="71" spans="1:23" x14ac:dyDescent="0.25">
      <c r="A71" s="2" t="s">
        <v>23</v>
      </c>
      <c r="B71" s="2" t="s">
        <v>24</v>
      </c>
    </row>
    <row r="72" spans="1:23" x14ac:dyDescent="0.25">
      <c r="A72" s="2" t="s">
        <v>25</v>
      </c>
      <c r="B72" s="2" t="s">
        <v>26</v>
      </c>
    </row>
    <row r="73" spans="1:23" x14ac:dyDescent="0.25">
      <c r="A73" s="2" t="s">
        <v>27</v>
      </c>
      <c r="B73" s="2" t="s">
        <v>28</v>
      </c>
    </row>
    <row r="74" spans="1:23" x14ac:dyDescent="0.25">
      <c r="A74" s="2" t="s">
        <v>29</v>
      </c>
      <c r="B74" s="2" t="s">
        <v>30</v>
      </c>
      <c r="I74">
        <f>'Real Estate'!I6/'Real Estate'!I$5</f>
        <v>8.9166295140436905E-2</v>
      </c>
      <c r="J74">
        <f>'Real Estate'!J6/'Real Estate'!J$5</f>
        <v>9.410061527325371E-2</v>
      </c>
      <c r="K74">
        <f>'Real Estate'!K6/'Real Estate'!K$5</f>
        <v>8.5779641631719403E-2</v>
      </c>
      <c r="L74">
        <f>'Real Estate'!L6/'Real Estate'!L$5</f>
        <v>8.9895988112927191E-2</v>
      </c>
      <c r="M74">
        <f>'Real Estate'!M6/'Real Estate'!M$5</f>
        <v>9.358879882092852E-2</v>
      </c>
      <c r="N74">
        <f>'Real Estate'!N6/'Real Estate'!N$5</f>
        <v>0.10274898602974313</v>
      </c>
      <c r="O74">
        <f>'Real Estate'!O6/'Real Estate'!O$5</f>
        <v>0.10639386189258312</v>
      </c>
      <c r="P74">
        <f>'Real Estate'!P6/'Real Estate'!P$5</f>
        <v>0.11896955503512879</v>
      </c>
      <c r="Q74">
        <f>'Real Estate'!Q6/'Real Estate'!Q$5</f>
        <v>0.11023622047244094</v>
      </c>
      <c r="R74">
        <f>'Real Estate'!R6/'Real Estate'!R$5</f>
        <v>0.11893203883495146</v>
      </c>
      <c r="S74">
        <f>'Real Estate'!S6/'Real Estate'!S$5</f>
        <v>0.10101498308361527</v>
      </c>
      <c r="T74">
        <f>'Real Estate'!T6/'Real Estate'!T$5</f>
        <v>0.11095505617977527</v>
      </c>
      <c r="U74">
        <f>'Real Estate'!U6/'Real Estate'!U$5</f>
        <v>0.10082191780821917</v>
      </c>
      <c r="V74">
        <f>'Real Estate'!V6/'Real Estate'!V$5</f>
        <v>0.11185983827493262</v>
      </c>
      <c r="W74">
        <f>'Real Estate'!W6/'Real Estate'!W$5</f>
        <v>0.10660926816915677</v>
      </c>
    </row>
    <row r="75" spans="1:23" x14ac:dyDescent="0.25">
      <c r="A75" s="2" t="s">
        <v>31</v>
      </c>
      <c r="B75" s="2" t="s">
        <v>32</v>
      </c>
      <c r="I75">
        <f>'Real Estate'!I7/'Real Estate'!I$5</f>
        <v>2.8979045920641995E-2</v>
      </c>
      <c r="J75">
        <f>'Real Estate'!J7/'Real Estate'!J$5</f>
        <v>3.7640246109301487E-2</v>
      </c>
      <c r="K75">
        <f>'Real Estate'!K7/'Real Estate'!K$5</f>
        <v>3.812428516965307E-2</v>
      </c>
      <c r="L75">
        <f>'Real Estate'!L7/'Real Estate'!L$5</f>
        <v>3.9375928677563149E-2</v>
      </c>
      <c r="M75">
        <f>'Real Estate'!M7/'Real Estate'!M$5</f>
        <v>3.8688282977155493E-2</v>
      </c>
      <c r="N75">
        <f>'Real Estate'!N7/'Real Estate'!N$5</f>
        <v>3.740423614240649E-2</v>
      </c>
      <c r="O75">
        <f>'Real Estate'!O7/'Real Estate'!O$5</f>
        <v>4.2455242966751919E-2</v>
      </c>
      <c r="P75">
        <f>'Real Estate'!P7/'Real Estate'!P$5</f>
        <v>5.2927400468384081E-2</v>
      </c>
      <c r="Q75">
        <f>'Real Estate'!Q7/'Real Estate'!Q$5</f>
        <v>3.9833256137100509E-2</v>
      </c>
      <c r="R75">
        <f>'Real Estate'!R7/'Real Estate'!R$5</f>
        <v>4.7087378640776695E-2</v>
      </c>
      <c r="S75">
        <f>'Real Estate'!S7/'Real Estate'!S$5</f>
        <v>4.0599323344610923E-2</v>
      </c>
      <c r="T75">
        <f>'Real Estate'!T7/'Real Estate'!T$5</f>
        <v>5.3370786516853938E-2</v>
      </c>
      <c r="U75">
        <f>'Real Estate'!U7/'Real Estate'!U$5</f>
        <v>0</v>
      </c>
      <c r="V75">
        <f>'Real Estate'!V7/'Real Estate'!V$5</f>
        <v>4.2587601078167114E-2</v>
      </c>
      <c r="W75">
        <f>'Real Estate'!W7/'Real Estate'!W$5</f>
        <v>4.5074702456318061E-2</v>
      </c>
    </row>
    <row r="76" spans="1:23" x14ac:dyDescent="0.25">
      <c r="A76" s="2" t="s">
        <v>33</v>
      </c>
      <c r="B76" s="2" t="s">
        <v>34</v>
      </c>
      <c r="I76">
        <f>'Real Estate'!I8/'Real Estate'!I$5</f>
        <v>3.1208203299152918E-2</v>
      </c>
      <c r="J76">
        <f>'Real Estate'!J8/'Real Estate'!J$5</f>
        <v>2.8954035468693448E-2</v>
      </c>
      <c r="K76">
        <f>'Real Estate'!K8/'Real Estate'!K$5</f>
        <v>2.4018299656881431E-2</v>
      </c>
      <c r="L76">
        <f>'Real Estate'!L8/'Real Estate'!L$5</f>
        <v>2.5631500742942053E-2</v>
      </c>
      <c r="M76">
        <f>'Real Estate'!M8/'Real Estate'!M$5</f>
        <v>2.7634487840825353E-2</v>
      </c>
      <c r="N76">
        <f>'Real Estate'!N8/'Real Estate'!N$5</f>
        <v>2.974312753492564E-2</v>
      </c>
      <c r="O76">
        <f>'Real Estate'!O8/'Real Estate'!O$5</f>
        <v>3.0690537084398978E-2</v>
      </c>
      <c r="P76">
        <f>'Real Estate'!P8/'Real Estate'!P$5</f>
        <v>2.4355971896955503E-2</v>
      </c>
      <c r="Q76">
        <f>'Real Estate'!Q8/'Real Estate'!Q$5</f>
        <v>3.1032885595182955E-2</v>
      </c>
      <c r="R76">
        <f>'Real Estate'!R8/'Real Estate'!R$5</f>
        <v>2.766990291262136E-2</v>
      </c>
      <c r="S76">
        <f>'Real Estate'!S8/'Real Estate'!S$5</f>
        <v>0</v>
      </c>
      <c r="T76">
        <f>'Real Estate'!T8/'Real Estate'!T$5</f>
        <v>2.4344569288389514E-2</v>
      </c>
      <c r="U76">
        <f>'Real Estate'!U8/'Real Estate'!U$5</f>
        <v>0</v>
      </c>
      <c r="V76">
        <f>'Real Estate'!V8/'Real Estate'!V$5</f>
        <v>4.0700808625336926E-2</v>
      </c>
      <c r="W76">
        <f>'Real Estate'!W8/'Real Estate'!W$5</f>
        <v>0</v>
      </c>
    </row>
    <row r="77" spans="1:23" x14ac:dyDescent="0.25">
      <c r="A77" s="2" t="s">
        <v>35</v>
      </c>
      <c r="B77" s="2" t="s">
        <v>36</v>
      </c>
      <c r="I77">
        <f>'Real Estate'!I9/'Real Estate'!I$5</f>
        <v>0</v>
      </c>
      <c r="J77">
        <f>'Real Estate'!J9/'Real Estate'!J$5</f>
        <v>0</v>
      </c>
      <c r="K77">
        <f>'Real Estate'!K9/'Real Estate'!K$5</f>
        <v>0</v>
      </c>
      <c r="L77">
        <f>'Real Estate'!L9/'Real Estate'!L$5</f>
        <v>0</v>
      </c>
      <c r="M77">
        <f>'Real Estate'!M9/'Real Estate'!M$5</f>
        <v>0</v>
      </c>
      <c r="N77">
        <f>'Real Estate'!N9/'Real Estate'!N$5</f>
        <v>0</v>
      </c>
      <c r="O77">
        <f>'Real Estate'!O9/'Real Estate'!O$5</f>
        <v>0</v>
      </c>
      <c r="P77">
        <f>'Real Estate'!P9/'Real Estate'!P$5</f>
        <v>2.6697892271662763E-2</v>
      </c>
      <c r="Q77">
        <f>'Real Estate'!Q9/'Real Estate'!Q$5</f>
        <v>2.6401111625752663E-2</v>
      </c>
      <c r="R77">
        <f>'Real Estate'!R9/'Real Estate'!R$5</f>
        <v>2.7184466019417475E-2</v>
      </c>
      <c r="S77">
        <f>'Real Estate'!S9/'Real Estate'!S$5</f>
        <v>2.6099565007249879E-2</v>
      </c>
      <c r="T77">
        <f>'Real Estate'!T9/'Real Estate'!T$5</f>
        <v>0</v>
      </c>
      <c r="U77">
        <f>'Real Estate'!U9/'Real Estate'!U$5</f>
        <v>0</v>
      </c>
      <c r="V77">
        <f>'Real Estate'!V9/'Real Estate'!V$5</f>
        <v>0</v>
      </c>
      <c r="W77">
        <f>'Real Estate'!W9/'Real Estate'!W$5</f>
        <v>0</v>
      </c>
    </row>
    <row r="78" spans="1:23" x14ac:dyDescent="0.25">
      <c r="A78" s="2" t="s">
        <v>37</v>
      </c>
      <c r="B78" s="2" t="s">
        <v>38</v>
      </c>
      <c r="I78">
        <f>'Real Estate'!I10/'Real Estate'!I$5</f>
        <v>0</v>
      </c>
      <c r="J78">
        <f>'Real Estate'!J10/'Real Estate'!J$5</f>
        <v>0</v>
      </c>
      <c r="K78">
        <f>'Real Estate'!K10/'Real Estate'!K$5</f>
        <v>0</v>
      </c>
      <c r="L78">
        <f>'Real Estate'!L10/'Real Estate'!L$5</f>
        <v>0</v>
      </c>
      <c r="M78">
        <f>'Real Estate'!M10/'Real Estate'!M$5</f>
        <v>0</v>
      </c>
      <c r="N78">
        <f>'Real Estate'!N10/'Real Estate'!N$5</f>
        <v>0</v>
      </c>
      <c r="O78">
        <f>'Real Estate'!O10/'Real Estate'!O$5</f>
        <v>0</v>
      </c>
      <c r="P78">
        <f>'Real Estate'!P10/'Real Estate'!P$5</f>
        <v>0</v>
      </c>
      <c r="Q78">
        <f>'Real Estate'!Q10/'Real Estate'!Q$5</f>
        <v>0</v>
      </c>
      <c r="R78">
        <f>'Real Estate'!R10/'Real Estate'!R$5</f>
        <v>0</v>
      </c>
      <c r="S78">
        <f>'Real Estate'!S10/'Real Estate'!S$5</f>
        <v>0</v>
      </c>
      <c r="T78">
        <f>'Real Estate'!T10/'Real Estate'!T$5</f>
        <v>0</v>
      </c>
      <c r="U78">
        <f>'Real Estate'!U10/'Real Estate'!U$5</f>
        <v>0</v>
      </c>
      <c r="V78">
        <f>'Real Estate'!V10/'Real Estate'!V$5</f>
        <v>0</v>
      </c>
      <c r="W78">
        <f>'Real Estate'!W10/'Real Estate'!W$5</f>
        <v>0</v>
      </c>
    </row>
    <row r="79" spans="1:23" x14ac:dyDescent="0.25">
      <c r="A79" s="2" t="s">
        <v>39</v>
      </c>
      <c r="B79" s="2" t="s">
        <v>40</v>
      </c>
      <c r="I79">
        <f>'Real Estate'!I11/'Real Estate'!I$5</f>
        <v>0.14890771288452964</v>
      </c>
      <c r="J79">
        <f>'Real Estate'!J11/'Real Estate'!J$5</f>
        <v>0.1462178791169019</v>
      </c>
      <c r="K79">
        <f>'Real Estate'!K11/'Real Estate'!K$5</f>
        <v>0.14410979794128859</v>
      </c>
      <c r="L79">
        <f>'Real Estate'!L11/'Real Estate'!L$5</f>
        <v>0.14710252600297177</v>
      </c>
      <c r="M79">
        <f>'Real Estate'!M11/'Real Estate'!M$5</f>
        <v>0.13706705969049376</v>
      </c>
      <c r="N79">
        <f>'Real Estate'!N11/'Real Estate'!N$5</f>
        <v>0.13925191527715186</v>
      </c>
      <c r="O79">
        <f>'Real Estate'!O11/'Real Estate'!O$5</f>
        <v>0.13964194373401534</v>
      </c>
      <c r="P79">
        <f>'Real Estate'!P11/'Real Estate'!P$5</f>
        <v>0.14051522248243559</v>
      </c>
      <c r="Q79">
        <f>'Real Estate'!Q11/'Real Estate'!Q$5</f>
        <v>0.13385826771653542</v>
      </c>
      <c r="R79">
        <f>'Real Estate'!R11/'Real Estate'!R$5</f>
        <v>0.12233009708737863</v>
      </c>
      <c r="S79">
        <f>'Real Estate'!S11/'Real Estate'!S$5</f>
        <v>0.1401643305944901</v>
      </c>
      <c r="T79">
        <f>'Real Estate'!T11/'Real Estate'!T$5</f>
        <v>0.14091760299625469</v>
      </c>
      <c r="U79">
        <f>'Real Estate'!U11/'Real Estate'!U$5</f>
        <v>0.13616438356164384</v>
      </c>
      <c r="V79">
        <f>'Real Estate'!V11/'Real Estate'!V$5</f>
        <v>0.13665768194070083</v>
      </c>
      <c r="W79">
        <f>'Real Estate'!W11/'Real Estate'!W$5</f>
        <v>0.14408711066092683</v>
      </c>
    </row>
    <row r="80" spans="1:23" x14ac:dyDescent="0.25">
      <c r="A80" s="12" t="s">
        <v>41</v>
      </c>
      <c r="B80" s="12" t="s">
        <v>42</v>
      </c>
      <c r="I80">
        <f>'Real Estate'!I12/'Real Estate'!I$5</f>
        <v>7.7574676772180107E-2</v>
      </c>
      <c r="J80">
        <f>'Real Estate'!J12/'Real Estate'!J$5</f>
        <v>7.2747014115092296E-2</v>
      </c>
      <c r="K80">
        <f>'Real Estate'!K12/'Real Estate'!K$5</f>
        <v>7.0148684712161638E-2</v>
      </c>
      <c r="L80">
        <f>'Real Estate'!L12/'Real Estate'!L$5</f>
        <v>7.2436849925705801E-2</v>
      </c>
      <c r="M80">
        <f>'Real Estate'!M12/'Real Estate'!M$5</f>
        <v>7.1849668386145912E-2</v>
      </c>
      <c r="N80">
        <f>'Real Estate'!N12/'Real Estate'!N$5</f>
        <v>6.8949977467327631E-2</v>
      </c>
      <c r="O80">
        <f>'Real Estate'!O12/'Real Estate'!O$5</f>
        <v>7.2634271099744241E-2</v>
      </c>
      <c r="P80">
        <f>'Real Estate'!P12/'Real Estate'!P$5</f>
        <v>6.9320843091334891E-2</v>
      </c>
      <c r="Q80">
        <f>'Real Estate'!Q12/'Real Estate'!Q$5</f>
        <v>5.8823529411764698E-2</v>
      </c>
      <c r="R80">
        <f>'Real Estate'!R12/'Real Estate'!R$5</f>
        <v>6.6019417475728148E-2</v>
      </c>
      <c r="S80">
        <f>'Real Estate'!S12/'Real Estate'!S$5</f>
        <v>6.5248912518124702E-2</v>
      </c>
      <c r="T80">
        <f>'Real Estate'!T12/'Real Estate'!T$5</f>
        <v>6.2265917602996261E-2</v>
      </c>
      <c r="U80">
        <f>'Real Estate'!U12/'Real Estate'!U$5</f>
        <v>0</v>
      </c>
      <c r="V80">
        <f>'Real Estate'!V12/'Real Estate'!V$5</f>
        <v>5.4716981132075473E-2</v>
      </c>
      <c r="W80">
        <f>'Real Estate'!W12/'Real Estate'!W$5</f>
        <v>6.482653836414283E-2</v>
      </c>
    </row>
    <row r="81" spans="1:23" x14ac:dyDescent="0.25">
      <c r="A81" s="2" t="s">
        <v>43</v>
      </c>
      <c r="B81" s="2" t="s">
        <v>44</v>
      </c>
      <c r="I81">
        <f>'Real Estate'!I13/'Real Estate'!I$5</f>
        <v>0</v>
      </c>
      <c r="J81">
        <f>'Real Estate'!J13/'Real Estate'!J$5</f>
        <v>0</v>
      </c>
      <c r="K81">
        <f>'Real Estate'!K13/'Real Estate'!K$5</f>
        <v>0</v>
      </c>
      <c r="L81">
        <f>'Real Estate'!L13/'Real Estate'!L$5</f>
        <v>0</v>
      </c>
      <c r="M81">
        <f>'Real Estate'!M13/'Real Estate'!M$5</f>
        <v>0</v>
      </c>
      <c r="N81">
        <f>'Real Estate'!N13/'Real Estate'!N$5</f>
        <v>0</v>
      </c>
      <c r="O81">
        <f>'Real Estate'!O13/'Real Estate'!O$5</f>
        <v>0</v>
      </c>
      <c r="P81">
        <f>'Real Estate'!P13/'Real Estate'!P$5</f>
        <v>0</v>
      </c>
      <c r="Q81">
        <f>'Real Estate'!Q13/'Real Estate'!Q$5</f>
        <v>0</v>
      </c>
      <c r="R81">
        <f>'Real Estate'!R13/'Real Estate'!R$5</f>
        <v>0</v>
      </c>
      <c r="S81">
        <f>'Real Estate'!S13/'Real Estate'!S$5</f>
        <v>0</v>
      </c>
      <c r="T81">
        <f>'Real Estate'!T13/'Real Estate'!T$5</f>
        <v>0</v>
      </c>
      <c r="U81">
        <f>'Real Estate'!U13/'Real Estate'!U$5</f>
        <v>0</v>
      </c>
      <c r="V81">
        <f>'Real Estate'!V13/'Real Estate'!V$5</f>
        <v>0</v>
      </c>
      <c r="W81">
        <f>'Real Estate'!W13/'Real Estate'!W$5</f>
        <v>0</v>
      </c>
    </row>
    <row r="82" spans="1:23" x14ac:dyDescent="0.25">
      <c r="A82" s="2" t="s">
        <v>45</v>
      </c>
      <c r="B82" s="2" t="s">
        <v>46</v>
      </c>
      <c r="I82">
        <f>'Real Estate'!I14/'Real Estate'!I$5</f>
        <v>0</v>
      </c>
      <c r="J82">
        <f>'Real Estate'!J14/'Real Estate'!J$5</f>
        <v>0</v>
      </c>
      <c r="K82">
        <f>'Real Estate'!K14/'Real Estate'!K$5</f>
        <v>0</v>
      </c>
      <c r="L82">
        <f>'Real Estate'!L14/'Real Estate'!L$5</f>
        <v>0</v>
      </c>
      <c r="M82">
        <f>'Real Estate'!M14/'Real Estate'!M$5</f>
        <v>0</v>
      </c>
      <c r="N82">
        <f>'Real Estate'!N14/'Real Estate'!N$5</f>
        <v>0</v>
      </c>
      <c r="O82">
        <f>'Real Estate'!O14/'Real Estate'!O$5</f>
        <v>0</v>
      </c>
      <c r="P82">
        <f>'Real Estate'!P14/'Real Estate'!P$5</f>
        <v>0</v>
      </c>
      <c r="Q82">
        <f>'Real Estate'!Q14/'Real Estate'!Q$5</f>
        <v>0</v>
      </c>
      <c r="R82">
        <f>'Real Estate'!R14/'Real Estate'!R$5</f>
        <v>0</v>
      </c>
      <c r="S82">
        <f>'Real Estate'!S14/'Real Estate'!S$5</f>
        <v>0</v>
      </c>
      <c r="T82">
        <f>'Real Estate'!T14/'Real Estate'!T$5</f>
        <v>0</v>
      </c>
      <c r="U82">
        <f>'Real Estate'!U14/'Real Estate'!U$5</f>
        <v>0</v>
      </c>
      <c r="V82">
        <f>'Real Estate'!V14/'Real Estate'!V$5</f>
        <v>0</v>
      </c>
      <c r="W82">
        <f>'Real Estate'!W14/'Real Estate'!W$5</f>
        <v>0</v>
      </c>
    </row>
    <row r="83" spans="1:23" x14ac:dyDescent="0.25">
      <c r="A83" s="2" t="s">
        <v>47</v>
      </c>
      <c r="B83" s="2" t="s">
        <v>48</v>
      </c>
      <c r="I83">
        <f>'Real Estate'!I15/'Real Estate'!I$5</f>
        <v>0</v>
      </c>
      <c r="J83">
        <f>'Real Estate'!J15/'Real Estate'!J$5</f>
        <v>0</v>
      </c>
      <c r="K83">
        <f>'Real Estate'!K15/'Real Estate'!K$5</f>
        <v>0</v>
      </c>
      <c r="L83">
        <f>'Real Estate'!L15/'Real Estate'!L$5</f>
        <v>0</v>
      </c>
      <c r="M83">
        <f>'Real Estate'!M15/'Real Estate'!M$5</f>
        <v>0</v>
      </c>
      <c r="N83">
        <f>'Real Estate'!N15/'Real Estate'!N$5</f>
        <v>0</v>
      </c>
      <c r="O83">
        <f>'Real Estate'!O15/'Real Estate'!O$5</f>
        <v>0</v>
      </c>
      <c r="P83">
        <f>'Real Estate'!P15/'Real Estate'!P$5</f>
        <v>0</v>
      </c>
      <c r="Q83">
        <f>'Real Estate'!Q15/'Real Estate'!Q$5</f>
        <v>0</v>
      </c>
      <c r="R83">
        <f>'Real Estate'!R15/'Real Estate'!R$5</f>
        <v>0</v>
      </c>
      <c r="S83">
        <f>'Real Estate'!S15/'Real Estate'!S$5</f>
        <v>0</v>
      </c>
      <c r="T83">
        <f>'Real Estate'!T15/'Real Estate'!T$5</f>
        <v>0</v>
      </c>
      <c r="U83">
        <f>'Real Estate'!U15/'Real Estate'!U$5</f>
        <v>0</v>
      </c>
      <c r="V83">
        <f>'Real Estate'!V15/'Real Estate'!V$5</f>
        <v>0</v>
      </c>
      <c r="W83">
        <f>'Real Estate'!W15/'Real Estate'!W$5</f>
        <v>0</v>
      </c>
    </row>
    <row r="84" spans="1:23" x14ac:dyDescent="0.25">
      <c r="A84" s="2" t="s">
        <v>49</v>
      </c>
      <c r="B84" s="2" t="s">
        <v>50</v>
      </c>
      <c r="I84">
        <f>'Real Estate'!I16/'Real Estate'!I$5</f>
        <v>0</v>
      </c>
      <c r="J84">
        <f>'Real Estate'!J16/'Real Estate'!J$5</f>
        <v>2.2077452044878754E-2</v>
      </c>
      <c r="K84">
        <f>'Real Estate'!K16/'Real Estate'!K$5</f>
        <v>2.2493328250095312E-2</v>
      </c>
      <c r="L84">
        <f>'Real Estate'!L16/'Real Estate'!L$5</f>
        <v>1.9316493313521546E-2</v>
      </c>
      <c r="M84">
        <f>'Real Estate'!M16/'Real Estate'!M$5</f>
        <v>0</v>
      </c>
      <c r="N84">
        <f>'Real Estate'!N16/'Real Estate'!N$5</f>
        <v>0</v>
      </c>
      <c r="O84">
        <f>'Real Estate'!O16/'Real Estate'!O$5</f>
        <v>0</v>
      </c>
      <c r="P84">
        <f>'Real Estate'!P16/'Real Estate'!P$5</f>
        <v>0</v>
      </c>
      <c r="Q84">
        <f>'Real Estate'!Q16/'Real Estate'!Q$5</f>
        <v>0</v>
      </c>
      <c r="R84">
        <f>'Real Estate'!R16/'Real Estate'!R$5</f>
        <v>0</v>
      </c>
      <c r="S84">
        <f>'Real Estate'!S16/'Real Estate'!S$5</f>
        <v>0</v>
      </c>
      <c r="T84">
        <f>'Real Estate'!T16/'Real Estate'!T$5</f>
        <v>0</v>
      </c>
      <c r="U84">
        <f>'Real Estate'!U16/'Real Estate'!U$5</f>
        <v>0</v>
      </c>
      <c r="V84">
        <f>'Real Estate'!V16/'Real Estate'!V$5</f>
        <v>0</v>
      </c>
      <c r="W84">
        <f>'Real Estate'!W16/'Real Estate'!W$5</f>
        <v>0</v>
      </c>
    </row>
    <row r="85" spans="1:23" x14ac:dyDescent="0.25">
      <c r="A85" s="2" t="s">
        <v>51</v>
      </c>
      <c r="B85" s="2" t="s">
        <v>52</v>
      </c>
      <c r="I85">
        <f>'Real Estate'!I17/'Real Estate'!I$5</f>
        <v>0</v>
      </c>
      <c r="J85">
        <f>'Real Estate'!J17/'Real Estate'!J$5</f>
        <v>0</v>
      </c>
      <c r="K85">
        <f>'Real Estate'!K17/'Real Estate'!K$5</f>
        <v>0</v>
      </c>
      <c r="L85">
        <f>'Real Estate'!L17/'Real Estate'!L$5</f>
        <v>0</v>
      </c>
      <c r="M85">
        <f>'Real Estate'!M17/'Real Estate'!M$5</f>
        <v>0</v>
      </c>
      <c r="N85">
        <f>'Real Estate'!N17/'Real Estate'!N$5</f>
        <v>0</v>
      </c>
      <c r="O85">
        <f>'Real Estate'!O17/'Real Estate'!O$5</f>
        <v>0</v>
      </c>
      <c r="P85">
        <f>'Real Estate'!P17/'Real Estate'!P$5</f>
        <v>0</v>
      </c>
      <c r="Q85">
        <f>'Real Estate'!Q17/'Real Estate'!Q$5</f>
        <v>0</v>
      </c>
      <c r="R85">
        <f>'Real Estate'!R17/'Real Estate'!R$5</f>
        <v>0</v>
      </c>
      <c r="S85">
        <f>'Real Estate'!S17/'Real Estate'!S$5</f>
        <v>0</v>
      </c>
      <c r="T85">
        <f>'Real Estate'!T17/'Real Estate'!T$5</f>
        <v>0</v>
      </c>
      <c r="U85">
        <f>'Real Estate'!U17/'Real Estate'!U$5</f>
        <v>0</v>
      </c>
      <c r="V85">
        <f>'Real Estate'!V17/'Real Estate'!V$5</f>
        <v>0</v>
      </c>
      <c r="W85">
        <f>'Real Estate'!W17/'Real Estate'!W$5</f>
        <v>0</v>
      </c>
    </row>
    <row r="86" spans="1:23" x14ac:dyDescent="0.25">
      <c r="A86" s="2" t="s">
        <v>53</v>
      </c>
      <c r="B86" s="2" t="s">
        <v>54</v>
      </c>
      <c r="I86">
        <f>'Real Estate'!I18/'Real Estate'!I$5</f>
        <v>0</v>
      </c>
      <c r="J86">
        <f>'Real Estate'!J18/'Real Estate'!J$5</f>
        <v>0</v>
      </c>
      <c r="K86">
        <f>'Real Estate'!K18/'Real Estate'!K$5</f>
        <v>0</v>
      </c>
      <c r="L86">
        <f>'Real Estate'!L18/'Real Estate'!L$5</f>
        <v>0</v>
      </c>
      <c r="M86">
        <f>'Real Estate'!M18/'Real Estate'!M$5</f>
        <v>0</v>
      </c>
      <c r="N86">
        <f>'Real Estate'!N18/'Real Estate'!N$5</f>
        <v>0</v>
      </c>
      <c r="O86">
        <f>'Real Estate'!O18/'Real Estate'!O$5</f>
        <v>0</v>
      </c>
      <c r="P86">
        <f>'Real Estate'!P18/'Real Estate'!P$5</f>
        <v>0</v>
      </c>
      <c r="Q86">
        <f>'Real Estate'!Q18/'Real Estate'!Q$5</f>
        <v>0</v>
      </c>
      <c r="R86">
        <f>'Real Estate'!R18/'Real Estate'!R$5</f>
        <v>0</v>
      </c>
      <c r="S86">
        <f>'Real Estate'!S18/'Real Estate'!S$5</f>
        <v>0</v>
      </c>
      <c r="T86">
        <f>'Real Estate'!T18/'Real Estate'!T$5</f>
        <v>0</v>
      </c>
      <c r="U86">
        <f>'Real Estate'!U18/'Real Estate'!U$5</f>
        <v>0</v>
      </c>
      <c r="V86">
        <f>'Real Estate'!V18/'Real Estate'!V$5</f>
        <v>0</v>
      </c>
      <c r="W86">
        <f>'Real Estate'!W18/'Real Estate'!W$5</f>
        <v>0</v>
      </c>
    </row>
    <row r="87" spans="1:23" x14ac:dyDescent="0.25">
      <c r="A87" s="2" t="s">
        <v>55</v>
      </c>
      <c r="B87" s="2" t="s">
        <v>56</v>
      </c>
      <c r="I87">
        <f>'Real Estate'!I19/'Real Estate'!I$5</f>
        <v>9.7191261703076237E-2</v>
      </c>
      <c r="J87">
        <f>'Real Estate'!J19/'Real Estate'!J$5</f>
        <v>9.0843286283025695E-2</v>
      </c>
      <c r="K87">
        <f>'Real Estate'!K19/'Real Estate'!K$5</f>
        <v>0.10331681280975982</v>
      </c>
      <c r="L87">
        <f>'Real Estate'!L19/'Real Estate'!L$5</f>
        <v>9.2867756315007433E-2</v>
      </c>
      <c r="M87">
        <f>'Real Estate'!M19/'Real Estate'!M$5</f>
        <v>9.4325718496683877E-2</v>
      </c>
      <c r="N87">
        <f>'Real Estate'!N19/'Real Estate'!N$5</f>
        <v>0.10365029292474087</v>
      </c>
      <c r="O87">
        <f>'Real Estate'!O19/'Real Estate'!O$5</f>
        <v>0.10230179028132992</v>
      </c>
      <c r="P87">
        <f>'Real Estate'!P19/'Real Estate'!P$5</f>
        <v>9.6487119437939112E-2</v>
      </c>
      <c r="Q87">
        <f>'Real Estate'!Q19/'Real Estate'!Q$5</f>
        <v>0.11347846225104215</v>
      </c>
      <c r="R87">
        <f>'Real Estate'!R19/'Real Estate'!R$5</f>
        <v>9.9029126213592222E-2</v>
      </c>
      <c r="S87">
        <f>'Real Estate'!S19/'Real Estate'!S$5</f>
        <v>8.4098598356694046E-2</v>
      </c>
      <c r="T87">
        <f>'Real Estate'!T19/'Real Estate'!T$5</f>
        <v>9.6441947565543085E-2</v>
      </c>
      <c r="U87">
        <f>'Real Estate'!U19/'Real Estate'!U$5</f>
        <v>9.7260273972602743E-2</v>
      </c>
      <c r="V87">
        <f>'Real Estate'!V19/'Real Estate'!V$5</f>
        <v>8.9487870619946105E-2</v>
      </c>
      <c r="W87">
        <f>'Real Estate'!W19/'Real Estate'!W$5</f>
        <v>9.6226892884274509E-2</v>
      </c>
    </row>
    <row r="88" spans="1:23" x14ac:dyDescent="0.25">
      <c r="A88" s="2" t="s">
        <v>57</v>
      </c>
      <c r="B88" s="2" t="s">
        <v>56</v>
      </c>
      <c r="I88">
        <f>'Real Estate'!I20/'Real Estate'!I$5</f>
        <v>9.7191261703076237E-2</v>
      </c>
      <c r="J88">
        <f>'Real Estate'!J20/'Real Estate'!J$5</f>
        <v>9.0843286283025695E-2</v>
      </c>
      <c r="K88">
        <f>'Real Estate'!K20/'Real Estate'!K$5</f>
        <v>0.10331681280975982</v>
      </c>
      <c r="L88">
        <f>'Real Estate'!L20/'Real Estate'!L$5</f>
        <v>9.2867756315007433E-2</v>
      </c>
      <c r="M88">
        <f>'Real Estate'!M20/'Real Estate'!M$5</f>
        <v>9.4325718496683877E-2</v>
      </c>
      <c r="N88">
        <f>'Real Estate'!N20/'Real Estate'!N$5</f>
        <v>0.10365029292474087</v>
      </c>
      <c r="O88">
        <f>'Real Estate'!O20/'Real Estate'!O$5</f>
        <v>0.10230179028132992</v>
      </c>
      <c r="P88">
        <f>'Real Estate'!P20/'Real Estate'!P$5</f>
        <v>9.6487119437939112E-2</v>
      </c>
      <c r="Q88">
        <f>'Real Estate'!Q20/'Real Estate'!Q$5</f>
        <v>0.11347846225104215</v>
      </c>
      <c r="R88">
        <f>'Real Estate'!R20/'Real Estate'!R$5</f>
        <v>9.9029126213592222E-2</v>
      </c>
      <c r="S88">
        <f>'Real Estate'!S20/'Real Estate'!S$5</f>
        <v>8.4098598356694046E-2</v>
      </c>
      <c r="T88">
        <f>'Real Estate'!T20/'Real Estate'!T$5</f>
        <v>9.6441947565543085E-2</v>
      </c>
      <c r="U88">
        <f>'Real Estate'!U20/'Real Estate'!U$5</f>
        <v>9.7260273972602743E-2</v>
      </c>
      <c r="V88">
        <f>'Real Estate'!V20/'Real Estate'!V$5</f>
        <v>8.9487870619946105E-2</v>
      </c>
      <c r="W88">
        <f>'Real Estate'!W20/'Real Estate'!W$5</f>
        <v>9.6226892884274509E-2</v>
      </c>
    </row>
    <row r="89" spans="1:23" x14ac:dyDescent="0.25">
      <c r="A89" s="2" t="s">
        <v>58</v>
      </c>
      <c r="B89" s="2" t="s">
        <v>59</v>
      </c>
      <c r="I89">
        <f>'Real Estate'!I21/'Real Estate'!I$5</f>
        <v>4.9041462327240298E-2</v>
      </c>
      <c r="J89">
        <f>'Real Estate'!J21/'Real Estate'!J$5</f>
        <v>5.1755338400289543E-2</v>
      </c>
      <c r="K89">
        <f>'Real Estate'!K21/'Real Estate'!K$5</f>
        <v>5.1467784979031643E-2</v>
      </c>
      <c r="L89">
        <f>'Real Estate'!L21/'Real Estate'!L$5</f>
        <v>5.3863298662704312E-2</v>
      </c>
      <c r="M89">
        <f>'Real Estate'!M21/'Real Estate'!M$5</f>
        <v>4.7162859248341939E-2</v>
      </c>
      <c r="N89">
        <f>'Real Estate'!N21/'Real Estate'!N$5</f>
        <v>4.5065344749887333E-2</v>
      </c>
      <c r="O89">
        <f>'Real Estate'!O21/'Real Estate'!O$5</f>
        <v>3.8874680306905371E-2</v>
      </c>
      <c r="P89">
        <f>'Real Estate'!P21/'Real Estate'!P$5</f>
        <v>3.9344262295081971E-2</v>
      </c>
      <c r="Q89">
        <f>'Real Estate'!Q21/'Real Estate'!Q$5</f>
        <v>4.9096804075961092E-2</v>
      </c>
      <c r="R89">
        <f>'Real Estate'!R21/'Real Estate'!R$5</f>
        <v>5.2912621359223304E-2</v>
      </c>
      <c r="S89">
        <f>'Real Estate'!S21/'Real Estate'!S$5</f>
        <v>4.3982600289995163E-2</v>
      </c>
      <c r="T89">
        <f>'Real Estate'!T21/'Real Estate'!T$5</f>
        <v>3.7453183520599252E-2</v>
      </c>
      <c r="U89">
        <f>'Real Estate'!U21/'Real Estate'!U$5</f>
        <v>0</v>
      </c>
      <c r="V89">
        <f>'Real Estate'!V21/'Real Estate'!V$5</f>
        <v>3.692722371967655E-2</v>
      </c>
      <c r="W89">
        <f>'Real Estate'!W21/'Real Estate'!W$5</f>
        <v>4.0516586477589267E-2</v>
      </c>
    </row>
    <row r="90" spans="1:23" x14ac:dyDescent="0.25">
      <c r="A90" s="2" t="s">
        <v>60</v>
      </c>
      <c r="B90" s="2" t="s">
        <v>59</v>
      </c>
      <c r="I90">
        <f>'Real Estate'!I22/'Real Estate'!I$5</f>
        <v>4.9041462327240298E-2</v>
      </c>
      <c r="J90">
        <f>'Real Estate'!J22/'Real Estate'!J$5</f>
        <v>5.1755338400289543E-2</v>
      </c>
      <c r="K90">
        <f>'Real Estate'!K22/'Real Estate'!K$5</f>
        <v>5.1467784979031643E-2</v>
      </c>
      <c r="L90">
        <f>'Real Estate'!L22/'Real Estate'!L$5</f>
        <v>5.3863298662704312E-2</v>
      </c>
      <c r="M90">
        <f>'Real Estate'!M22/'Real Estate'!M$5</f>
        <v>4.7162859248341939E-2</v>
      </c>
      <c r="N90">
        <f>'Real Estate'!N22/'Real Estate'!N$5</f>
        <v>4.5065344749887333E-2</v>
      </c>
      <c r="O90">
        <f>'Real Estate'!O22/'Real Estate'!O$5</f>
        <v>3.8874680306905371E-2</v>
      </c>
      <c r="P90">
        <f>'Real Estate'!P22/'Real Estate'!P$5</f>
        <v>3.9344262295081971E-2</v>
      </c>
      <c r="Q90">
        <f>'Real Estate'!Q22/'Real Estate'!Q$5</f>
        <v>4.9096804075961092E-2</v>
      </c>
      <c r="R90">
        <f>'Real Estate'!R22/'Real Estate'!R$5</f>
        <v>5.2912621359223304E-2</v>
      </c>
      <c r="S90">
        <f>'Real Estate'!S22/'Real Estate'!S$5</f>
        <v>4.3982600289995163E-2</v>
      </c>
      <c r="T90">
        <f>'Real Estate'!T22/'Real Estate'!T$5</f>
        <v>3.7453183520599252E-2</v>
      </c>
      <c r="U90">
        <f>'Real Estate'!U22/'Real Estate'!U$5</f>
        <v>0</v>
      </c>
      <c r="V90">
        <f>'Real Estate'!V22/'Real Estate'!V$5</f>
        <v>3.692722371967655E-2</v>
      </c>
      <c r="W90">
        <f>'Real Estate'!W22/'Real Estate'!W$5</f>
        <v>4.0516586477589267E-2</v>
      </c>
    </row>
    <row r="91" spans="1:23" x14ac:dyDescent="0.25">
      <c r="A91" s="2" t="s">
        <v>61</v>
      </c>
      <c r="B91" s="2" t="s">
        <v>62</v>
      </c>
      <c r="I91">
        <f>'Real Estate'!I23/'Real Estate'!I$5</f>
        <v>0</v>
      </c>
      <c r="J91">
        <f>'Real Estate'!J23/'Real Estate'!J$5</f>
        <v>0</v>
      </c>
      <c r="K91">
        <f>'Real Estate'!K23/'Real Estate'!K$5</f>
        <v>0</v>
      </c>
      <c r="L91">
        <f>'Real Estate'!L23/'Real Estate'!L$5</f>
        <v>0</v>
      </c>
      <c r="M91">
        <f>'Real Estate'!M23/'Real Estate'!M$5</f>
        <v>0</v>
      </c>
      <c r="N91">
        <f>'Real Estate'!N23/'Real Estate'!N$5</f>
        <v>0</v>
      </c>
      <c r="O91">
        <f>'Real Estate'!O23/'Real Estate'!O$5</f>
        <v>0</v>
      </c>
      <c r="P91">
        <f>'Real Estate'!P23/'Real Estate'!P$5</f>
        <v>0</v>
      </c>
      <c r="Q91">
        <f>'Real Estate'!Q23/'Real Estate'!Q$5</f>
        <v>0</v>
      </c>
      <c r="R91">
        <f>'Real Estate'!R23/'Real Estate'!R$5</f>
        <v>0</v>
      </c>
      <c r="S91">
        <f>'Real Estate'!S23/'Real Estate'!S$5</f>
        <v>0</v>
      </c>
      <c r="T91">
        <f>'Real Estate'!T23/'Real Estate'!T$5</f>
        <v>0</v>
      </c>
      <c r="U91">
        <f>'Real Estate'!U23/'Real Estate'!U$5</f>
        <v>0</v>
      </c>
      <c r="V91">
        <f>'Real Estate'!V23/'Real Estate'!V$5</f>
        <v>0</v>
      </c>
      <c r="W91">
        <f>'Real Estate'!W23/'Real Estate'!W$5</f>
        <v>0</v>
      </c>
    </row>
    <row r="92" spans="1:23" x14ac:dyDescent="0.25">
      <c r="A92" s="2" t="s">
        <v>63</v>
      </c>
      <c r="B92" s="2" t="s">
        <v>62</v>
      </c>
      <c r="I92">
        <f>'Real Estate'!I24/'Real Estate'!I$5</f>
        <v>0</v>
      </c>
      <c r="J92">
        <f>'Real Estate'!J24/'Real Estate'!J$5</f>
        <v>0</v>
      </c>
      <c r="K92">
        <f>'Real Estate'!K24/'Real Estate'!K$5</f>
        <v>0</v>
      </c>
      <c r="L92">
        <f>'Real Estate'!L24/'Real Estate'!L$5</f>
        <v>0</v>
      </c>
      <c r="M92">
        <f>'Real Estate'!M24/'Real Estate'!M$5</f>
        <v>0</v>
      </c>
      <c r="N92">
        <f>'Real Estate'!N24/'Real Estate'!N$5</f>
        <v>0</v>
      </c>
      <c r="O92">
        <f>'Real Estate'!O24/'Real Estate'!O$5</f>
        <v>0</v>
      </c>
      <c r="P92">
        <f>'Real Estate'!P24/'Real Estate'!P$5</f>
        <v>0</v>
      </c>
      <c r="Q92">
        <f>'Real Estate'!Q24/'Real Estate'!Q$5</f>
        <v>0</v>
      </c>
      <c r="R92">
        <f>'Real Estate'!R24/'Real Estate'!R$5</f>
        <v>0</v>
      </c>
      <c r="S92">
        <f>'Real Estate'!S24/'Real Estate'!S$5</f>
        <v>0</v>
      </c>
      <c r="T92">
        <f>'Real Estate'!T24/'Real Estate'!T$5</f>
        <v>0</v>
      </c>
      <c r="U92">
        <f>'Real Estate'!U24/'Real Estate'!U$5</f>
        <v>0</v>
      </c>
      <c r="V92">
        <f>'Real Estate'!V24/'Real Estate'!V$5</f>
        <v>0</v>
      </c>
      <c r="W92">
        <f>'Real Estate'!W24/'Real Estate'!W$5</f>
        <v>0</v>
      </c>
    </row>
    <row r="93" spans="1:23" x14ac:dyDescent="0.25">
      <c r="A93" s="2" t="s">
        <v>64</v>
      </c>
      <c r="B93" s="2" t="s">
        <v>65</v>
      </c>
      <c r="I93">
        <f>'Real Estate'!I25/'Real Estate'!I$5</f>
        <v>3.5220686580472581E-2</v>
      </c>
      <c r="J93">
        <f>'Real Estate'!J25/'Real Estate'!J$5</f>
        <v>4.1259500542888163E-2</v>
      </c>
      <c r="K93">
        <f>'Real Estate'!K25/'Real Estate'!K$5</f>
        <v>3.393061380099123E-2</v>
      </c>
      <c r="L93">
        <f>'Real Estate'!L25/'Real Estate'!L$5</f>
        <v>3.3432392273402674E-2</v>
      </c>
      <c r="M93">
        <f>'Real Estate'!M25/'Real Estate'!M$5</f>
        <v>3.3161385408990419E-2</v>
      </c>
      <c r="N93">
        <f>'Real Estate'!N25/'Real Estate'!N$5</f>
        <v>4.4164037854889593E-2</v>
      </c>
      <c r="O93">
        <f>'Real Estate'!O25/'Real Estate'!O$5</f>
        <v>3.4271099744245526E-2</v>
      </c>
      <c r="P93">
        <f>'Real Estate'!P25/'Real Estate'!P$5</f>
        <v>3.4660421545667446E-2</v>
      </c>
      <c r="Q93">
        <f>'Real Estate'!Q25/'Real Estate'!Q$5</f>
        <v>3.5664659564613246E-2</v>
      </c>
      <c r="R93">
        <f>'Real Estate'!R25/'Real Estate'!R$5</f>
        <v>3.6893203883495145E-2</v>
      </c>
      <c r="S93">
        <f>'Real Estate'!S25/'Real Estate'!S$5</f>
        <v>4.1082648622522956E-2</v>
      </c>
      <c r="T93">
        <f>'Real Estate'!T25/'Real Estate'!T$5</f>
        <v>3.3707865168539325E-2</v>
      </c>
      <c r="U93">
        <f>'Real Estate'!U25/'Real Estate'!U$5</f>
        <v>0</v>
      </c>
      <c r="V93">
        <f>'Real Estate'!V25/'Real Estate'!V$5</f>
        <v>3.8274932614555252E-2</v>
      </c>
      <c r="W93">
        <f>'Real Estate'!W25/'Real Estate'!W$5</f>
        <v>5.6216763737655107E-2</v>
      </c>
    </row>
    <row r="94" spans="1:23" x14ac:dyDescent="0.25">
      <c r="A94" s="2" t="s">
        <v>66</v>
      </c>
      <c r="B94" s="2" t="s">
        <v>65</v>
      </c>
      <c r="I94">
        <f>'Real Estate'!I26/'Real Estate'!I$5</f>
        <v>3.5220686580472581E-2</v>
      </c>
      <c r="J94">
        <f>'Real Estate'!J26/'Real Estate'!J$5</f>
        <v>4.1259500542888163E-2</v>
      </c>
      <c r="K94">
        <f>'Real Estate'!K26/'Real Estate'!K$5</f>
        <v>3.393061380099123E-2</v>
      </c>
      <c r="L94">
        <f>'Real Estate'!L26/'Real Estate'!L$5</f>
        <v>3.3432392273402674E-2</v>
      </c>
      <c r="M94">
        <f>'Real Estate'!M26/'Real Estate'!M$5</f>
        <v>3.3161385408990419E-2</v>
      </c>
      <c r="N94">
        <f>'Real Estate'!N26/'Real Estate'!N$5</f>
        <v>4.4164037854889593E-2</v>
      </c>
      <c r="O94">
        <f>'Real Estate'!O26/'Real Estate'!O$5</f>
        <v>3.4271099744245526E-2</v>
      </c>
      <c r="P94">
        <f>'Real Estate'!P26/'Real Estate'!P$5</f>
        <v>3.4660421545667446E-2</v>
      </c>
      <c r="Q94">
        <f>'Real Estate'!Q26/'Real Estate'!Q$5</f>
        <v>3.5664659564613246E-2</v>
      </c>
      <c r="R94">
        <f>'Real Estate'!R26/'Real Estate'!R$5</f>
        <v>3.6893203883495145E-2</v>
      </c>
      <c r="S94">
        <f>'Real Estate'!S26/'Real Estate'!S$5</f>
        <v>4.1082648622522956E-2</v>
      </c>
      <c r="T94">
        <f>'Real Estate'!T26/'Real Estate'!T$5</f>
        <v>3.3707865168539325E-2</v>
      </c>
      <c r="U94">
        <f>'Real Estate'!U26/'Real Estate'!U$5</f>
        <v>0</v>
      </c>
      <c r="V94">
        <f>'Real Estate'!V26/'Real Estate'!V$5</f>
        <v>3.8274932614555252E-2</v>
      </c>
      <c r="W94">
        <f>'Real Estate'!W26/'Real Estate'!W$5</f>
        <v>5.6216763737655107E-2</v>
      </c>
    </row>
    <row r="95" spans="1:23" x14ac:dyDescent="0.25">
      <c r="A95" s="2" t="s">
        <v>67</v>
      </c>
      <c r="B95" s="2" t="s">
        <v>68</v>
      </c>
      <c r="I95">
        <f>'Real Estate'!I27/'Real Estate'!I$5</f>
        <v>9.2732946946054384E-2</v>
      </c>
      <c r="J95">
        <f>'Real Estate'!J27/'Real Estate'!J$5</f>
        <v>7.9985522982265661E-2</v>
      </c>
      <c r="K95">
        <f>'Real Estate'!K27/'Real Estate'!K$5</f>
        <v>6.9004956157072056E-2</v>
      </c>
      <c r="L95">
        <f>'Real Estate'!L27/'Real Estate'!L$5</f>
        <v>8.3209509658246653E-2</v>
      </c>
      <c r="M95">
        <f>'Real Estate'!M27/'Real Estate'!M$5</f>
        <v>8.2535003684598374E-2</v>
      </c>
      <c r="N95">
        <f>'Real Estate'!N27/'Real Estate'!N$5</f>
        <v>8.4272194682289317E-2</v>
      </c>
      <c r="O95">
        <f>'Real Estate'!O27/'Real Estate'!O$5</f>
        <v>7.2634271099744241E-2</v>
      </c>
      <c r="P95">
        <f>'Real Estate'!P27/'Real Estate'!P$5</f>
        <v>7.3536299765807958E-2</v>
      </c>
      <c r="Q95">
        <f>'Real Estate'!Q27/'Real Estate'!Q$5</f>
        <v>8.1519221861973135E-2</v>
      </c>
      <c r="R95">
        <f>'Real Estate'!R27/'Real Estate'!R$5</f>
        <v>7.5728155339805828E-2</v>
      </c>
      <c r="S95">
        <f>'Real Estate'!S27/'Real Estate'!S$5</f>
        <v>8.3615273078782026E-2</v>
      </c>
      <c r="T95">
        <f>'Real Estate'!T27/'Real Estate'!T$5</f>
        <v>9.6441947565543085E-2</v>
      </c>
      <c r="U95">
        <f>'Real Estate'!U27/'Real Estate'!U$5</f>
        <v>7.3698630136986298E-2</v>
      </c>
      <c r="V95">
        <f>'Real Estate'!V27/'Real Estate'!V$5</f>
        <v>6.4690026954177901E-2</v>
      </c>
      <c r="W95">
        <f>'Real Estate'!W27/'Real Estate'!W$5</f>
        <v>7.8500886300329198E-2</v>
      </c>
    </row>
    <row r="96" spans="1:23" x14ac:dyDescent="0.25">
      <c r="A96" s="2" t="s">
        <v>69</v>
      </c>
      <c r="B96" s="2" t="s">
        <v>70</v>
      </c>
      <c r="I96">
        <f>'Real Estate'!I28/'Real Estate'!I$5</f>
        <v>7.4008024966562641E-2</v>
      </c>
      <c r="J96">
        <f>'Real Estate'!J28/'Real Estate'!J$5</f>
        <v>6.4422728917842925E-2</v>
      </c>
      <c r="K96">
        <f>'Real Estate'!K28/'Real Estate'!K$5</f>
        <v>5.4898970644300417E-2</v>
      </c>
      <c r="L96">
        <f>'Real Estate'!L28/'Real Estate'!L$5</f>
        <v>6.5378900445765234E-2</v>
      </c>
      <c r="M96">
        <f>'Real Estate'!M28/'Real Estate'!M$5</f>
        <v>6.5217391304347824E-2</v>
      </c>
      <c r="N96">
        <f>'Real Estate'!N28/'Real Estate'!N$5</f>
        <v>6.3091482649842268E-2</v>
      </c>
      <c r="O96">
        <f>'Real Estate'!O28/'Real Estate'!O$5</f>
        <v>5.0639386189258312E-2</v>
      </c>
      <c r="P96">
        <f>'Real Estate'!P28/'Real Estate'!P$5</f>
        <v>5.4332552693208427E-2</v>
      </c>
      <c r="Q96">
        <f>'Real Estate'!Q28/'Real Estate'!Q$5</f>
        <v>6.2528948587308938E-2</v>
      </c>
      <c r="R96">
        <f>'Real Estate'!R28/'Real Estate'!R$5</f>
        <v>5.8737864077669899E-2</v>
      </c>
      <c r="S96">
        <f>'Real Estate'!S28/'Real Estate'!S$5</f>
        <v>6.4765587240212669E-2</v>
      </c>
      <c r="T96">
        <f>'Real Estate'!T28/'Real Estate'!T$5</f>
        <v>7.5374531835205996E-2</v>
      </c>
      <c r="U96">
        <f>'Real Estate'!U28/'Real Estate'!U$5</f>
        <v>0</v>
      </c>
      <c r="V96">
        <f>'Real Estate'!V28/'Real Estate'!V$5</f>
        <v>5.0404312668463611E-2</v>
      </c>
      <c r="W96">
        <f>'Real Estate'!W28/'Real Estate'!W$5</f>
        <v>5.9508736388959232E-2</v>
      </c>
    </row>
    <row r="97" spans="1:23" x14ac:dyDescent="0.25">
      <c r="A97" s="2" t="s">
        <v>71</v>
      </c>
      <c r="B97" s="2" t="s">
        <v>72</v>
      </c>
      <c r="I97">
        <f>'Real Estate'!I29/'Real Estate'!I$5</f>
        <v>0</v>
      </c>
      <c r="J97">
        <f>'Real Estate'!J29/'Real Estate'!J$5</f>
        <v>0</v>
      </c>
      <c r="K97">
        <f>'Real Estate'!K29/'Real Estate'!K$5</f>
        <v>0</v>
      </c>
      <c r="L97">
        <f>'Real Estate'!L29/'Real Estate'!L$5</f>
        <v>0</v>
      </c>
      <c r="M97">
        <f>'Real Estate'!M29/'Real Estate'!M$5</f>
        <v>0</v>
      </c>
      <c r="N97">
        <f>'Real Estate'!N29/'Real Estate'!N$5</f>
        <v>0</v>
      </c>
      <c r="O97">
        <f>'Real Estate'!O29/'Real Estate'!O$5</f>
        <v>0</v>
      </c>
      <c r="P97">
        <f>'Real Estate'!P29/'Real Estate'!P$5</f>
        <v>0</v>
      </c>
      <c r="Q97">
        <f>'Real Estate'!Q29/'Real Estate'!Q$5</f>
        <v>0</v>
      </c>
      <c r="R97">
        <f>'Real Estate'!R29/'Real Estate'!R$5</f>
        <v>0</v>
      </c>
      <c r="S97">
        <f>'Real Estate'!S29/'Real Estate'!S$5</f>
        <v>0</v>
      </c>
      <c r="T97">
        <f>'Real Estate'!T29/'Real Estate'!T$5</f>
        <v>0</v>
      </c>
      <c r="U97">
        <f>'Real Estate'!U29/'Real Estate'!U$5</f>
        <v>0</v>
      </c>
      <c r="V97">
        <f>'Real Estate'!V29/'Real Estate'!V$5</f>
        <v>0</v>
      </c>
      <c r="W97">
        <f>'Real Estate'!W29/'Real Estate'!W$5</f>
        <v>0</v>
      </c>
    </row>
    <row r="98" spans="1:23" x14ac:dyDescent="0.25">
      <c r="A98" s="2" t="s">
        <v>73</v>
      </c>
      <c r="B98" s="2" t="s">
        <v>74</v>
      </c>
      <c r="I98">
        <f>'Real Estate'!I30/'Real Estate'!I$5</f>
        <v>0</v>
      </c>
      <c r="J98">
        <f>'Real Estate'!J30/'Real Estate'!J$5</f>
        <v>0</v>
      </c>
      <c r="K98">
        <f>'Real Estate'!K30/'Real Estate'!K$5</f>
        <v>0</v>
      </c>
      <c r="L98">
        <f>'Real Estate'!L30/'Real Estate'!L$5</f>
        <v>0</v>
      </c>
      <c r="M98">
        <f>'Real Estate'!M30/'Real Estate'!M$5</f>
        <v>0</v>
      </c>
      <c r="N98">
        <f>'Real Estate'!N30/'Real Estate'!N$5</f>
        <v>0</v>
      </c>
      <c r="O98">
        <f>'Real Estate'!O30/'Real Estate'!O$5</f>
        <v>0</v>
      </c>
      <c r="P98">
        <f>'Real Estate'!P30/'Real Estate'!P$5</f>
        <v>0</v>
      </c>
      <c r="Q98">
        <f>'Real Estate'!Q30/'Real Estate'!Q$5</f>
        <v>0</v>
      </c>
      <c r="R98">
        <f>'Real Estate'!R30/'Real Estate'!R$5</f>
        <v>0</v>
      </c>
      <c r="S98">
        <f>'Real Estate'!S30/'Real Estate'!S$5</f>
        <v>0</v>
      </c>
      <c r="T98">
        <f>'Real Estate'!T30/'Real Estate'!T$5</f>
        <v>0</v>
      </c>
      <c r="U98">
        <f>'Real Estate'!U30/'Real Estate'!U$5</f>
        <v>0</v>
      </c>
      <c r="V98">
        <f>'Real Estate'!V30/'Real Estate'!V$5</f>
        <v>0</v>
      </c>
      <c r="W98">
        <f>'Real Estate'!W30/'Real Estate'!W$5</f>
        <v>0</v>
      </c>
    </row>
    <row r="99" spans="1:23" x14ac:dyDescent="0.25">
      <c r="A99" s="2" t="s">
        <v>75</v>
      </c>
      <c r="B99" s="2" t="s">
        <v>76</v>
      </c>
      <c r="I99">
        <f>'Real Estate'!I31/'Real Estate'!I$5</f>
        <v>2.3629068212215779E-2</v>
      </c>
      <c r="J99">
        <f>'Real Estate'!J31/'Real Estate'!J$5</f>
        <v>3.1849439015562794E-2</v>
      </c>
      <c r="K99">
        <f>'Real Estate'!K31/'Real Estate'!K$5</f>
        <v>2.5924513915364086E-2</v>
      </c>
      <c r="L99">
        <f>'Real Estate'!L31/'Real Estate'!L$5</f>
        <v>2.4517087667161961E-2</v>
      </c>
      <c r="M99">
        <f>'Real Estate'!M31/'Real Estate'!M$5</f>
        <v>2.5792188651436995E-2</v>
      </c>
      <c r="N99">
        <f>'Real Estate'!N31/'Real Estate'!N$5</f>
        <v>2.6588553402433528E-2</v>
      </c>
      <c r="O99">
        <f>'Real Estate'!O31/'Real Estate'!O$5</f>
        <v>2.6086956521739129E-2</v>
      </c>
      <c r="P99" t="e">
        <f>'Real Estate'!P31/'Real Estate'!P$5</f>
        <v>#VALUE!</v>
      </c>
      <c r="Q99">
        <f>'Real Estate'!Q31/'Real Estate'!Q$5</f>
        <v>3.6127836961556276E-2</v>
      </c>
      <c r="R99">
        <f>'Real Estate'!R31/'Real Estate'!R$5</f>
        <v>2.8640776699029129E-2</v>
      </c>
      <c r="S99">
        <f>'Real Estate'!S31/'Real Estate'!S$5</f>
        <v>2.8999516674722087E-2</v>
      </c>
      <c r="T99">
        <f>'Real Estate'!T31/'Real Estate'!T$5</f>
        <v>2.7153558052434457E-2</v>
      </c>
      <c r="U99">
        <f>'Real Estate'!U31/'Real Estate'!U$5</f>
        <v>0</v>
      </c>
      <c r="V99">
        <f>'Real Estate'!V31/'Real Estate'!V$5</f>
        <v>0</v>
      </c>
      <c r="W99">
        <f>'Real Estate'!W31/'Real Estate'!W$5</f>
        <v>0</v>
      </c>
    </row>
    <row r="100" spans="1:23" x14ac:dyDescent="0.25">
      <c r="A100" s="2" t="s">
        <v>77</v>
      </c>
      <c r="B100" s="2" t="s">
        <v>76</v>
      </c>
      <c r="I100">
        <f>'Real Estate'!I32/'Real Estate'!I$5</f>
        <v>2.3629068212215779E-2</v>
      </c>
      <c r="J100">
        <f>'Real Estate'!J32/'Real Estate'!J$5</f>
        <v>3.1849439015562794E-2</v>
      </c>
      <c r="K100">
        <f>'Real Estate'!K32/'Real Estate'!K$5</f>
        <v>2.5924513915364086E-2</v>
      </c>
      <c r="L100">
        <f>'Real Estate'!L32/'Real Estate'!L$5</f>
        <v>2.4517087667161961E-2</v>
      </c>
      <c r="M100">
        <f>'Real Estate'!M32/'Real Estate'!M$5</f>
        <v>2.5792188651436995E-2</v>
      </c>
      <c r="N100">
        <f>'Real Estate'!N32/'Real Estate'!N$5</f>
        <v>2.6588553402433528E-2</v>
      </c>
      <c r="O100">
        <f>'Real Estate'!O32/'Real Estate'!O$5</f>
        <v>2.6086956521739129E-2</v>
      </c>
      <c r="P100" t="e">
        <f>'Real Estate'!P32/'Real Estate'!P$5</f>
        <v>#VALUE!</v>
      </c>
      <c r="Q100">
        <f>'Real Estate'!Q32/'Real Estate'!Q$5</f>
        <v>3.6127836961556276E-2</v>
      </c>
      <c r="R100">
        <f>'Real Estate'!R32/'Real Estate'!R$5</f>
        <v>2.8640776699029129E-2</v>
      </c>
      <c r="S100">
        <f>'Real Estate'!S32/'Real Estate'!S$5</f>
        <v>2.8999516674722087E-2</v>
      </c>
      <c r="T100">
        <f>'Real Estate'!T32/'Real Estate'!T$5</f>
        <v>2.7153558052434457E-2</v>
      </c>
      <c r="U100">
        <f>'Real Estate'!U32/'Real Estate'!U$5</f>
        <v>0</v>
      </c>
      <c r="V100">
        <f>'Real Estate'!V32/'Real Estate'!V$5</f>
        <v>0</v>
      </c>
      <c r="W100">
        <f>'Real Estate'!W32/'Real Estate'!W$5</f>
        <v>0</v>
      </c>
    </row>
    <row r="101" spans="1:23" x14ac:dyDescent="0.25">
      <c r="A101" s="2" t="s">
        <v>78</v>
      </c>
      <c r="B101" s="2" t="s">
        <v>79</v>
      </c>
      <c r="I101">
        <f>'Real Estate'!I33/'Real Estate'!I$5</f>
        <v>8.3370485956308513E-2</v>
      </c>
      <c r="J101">
        <f>'Real Estate'!J33/'Real Estate'!J$5</f>
        <v>6.9127759681505613E-2</v>
      </c>
      <c r="K101">
        <f>'Real Estate'!K33/'Real Estate'!K$5</f>
        <v>7.243614182234083E-2</v>
      </c>
      <c r="L101">
        <f>'Real Estate'!L33/'Real Estate'!L$5</f>
        <v>6.7607726597325404E-2</v>
      </c>
      <c r="M101">
        <f>'Real Estate'!M33/'Real Estate'!M$5</f>
        <v>6.3375092114959466E-2</v>
      </c>
      <c r="N101">
        <f>'Real Estate'!N33/'Real Estate'!N$5</f>
        <v>7.5259125732311846E-2</v>
      </c>
      <c r="O101">
        <f>'Real Estate'!O33/'Real Estate'!O$5</f>
        <v>8.132992327365729E-2</v>
      </c>
      <c r="P101">
        <f>'Real Estate'!P33/'Real Estate'!P$5</f>
        <v>8.3840749414519897E-2</v>
      </c>
      <c r="Q101">
        <f>'Real Estate'!Q33/'Real Estate'!Q$5</f>
        <v>6.5308012968967113E-2</v>
      </c>
      <c r="R101">
        <f>'Real Estate'!R33/'Real Estate'!R$5</f>
        <v>7.7669902912621352E-2</v>
      </c>
      <c r="S101">
        <f>'Real Estate'!S33/'Real Estate'!S$5</f>
        <v>8.6031899468342193E-2</v>
      </c>
      <c r="T101">
        <f>'Real Estate'!T33/'Real Estate'!T$5</f>
        <v>7.2097378277153568E-2</v>
      </c>
      <c r="U101">
        <f>'Real Estate'!U33/'Real Estate'!U$5</f>
        <v>8.5479452054794514E-2</v>
      </c>
      <c r="V101">
        <f>'Real Estate'!V33/'Real Estate'!V$5</f>
        <v>8.2479784366576825E-2</v>
      </c>
      <c r="W101">
        <f>'Real Estate'!W33/'Real Estate'!W$5</f>
        <v>7.3689541656115479E-2</v>
      </c>
    </row>
    <row r="102" spans="1:23" x14ac:dyDescent="0.25">
      <c r="A102" s="2" t="s">
        <v>80</v>
      </c>
      <c r="B102" s="2" t="s">
        <v>81</v>
      </c>
      <c r="I102">
        <f>'Real Estate'!I34/'Real Estate'!I$5</f>
        <v>0</v>
      </c>
      <c r="J102">
        <f>'Real Estate'!J34/'Real Estate'!J$5</f>
        <v>0</v>
      </c>
      <c r="K102">
        <f>'Real Estate'!K34/'Real Estate'!K$5</f>
        <v>0</v>
      </c>
      <c r="L102">
        <f>'Real Estate'!L34/'Real Estate'!L$5</f>
        <v>0</v>
      </c>
      <c r="M102">
        <f>'Real Estate'!M34/'Real Estate'!M$5</f>
        <v>0</v>
      </c>
      <c r="N102">
        <f>'Real Estate'!N34/'Real Estate'!N$5</f>
        <v>0</v>
      </c>
      <c r="O102">
        <f>'Real Estate'!O34/'Real Estate'!O$5</f>
        <v>0</v>
      </c>
      <c r="P102">
        <f>'Real Estate'!P34/'Real Estate'!P$5</f>
        <v>0</v>
      </c>
      <c r="Q102">
        <f>'Real Estate'!Q34/'Real Estate'!Q$5</f>
        <v>0</v>
      </c>
      <c r="R102">
        <f>'Real Estate'!R34/'Real Estate'!R$5</f>
        <v>0</v>
      </c>
      <c r="S102">
        <f>'Real Estate'!S34/'Real Estate'!S$5</f>
        <v>0</v>
      </c>
      <c r="T102">
        <f>'Real Estate'!T34/'Real Estate'!T$5</f>
        <v>0</v>
      </c>
      <c r="U102">
        <f>'Real Estate'!U34/'Real Estate'!U$5</f>
        <v>0</v>
      </c>
      <c r="V102">
        <f>'Real Estate'!V34/'Real Estate'!V$5</f>
        <v>0</v>
      </c>
      <c r="W102">
        <f>'Real Estate'!W34/'Real Estate'!W$5</f>
        <v>0</v>
      </c>
    </row>
    <row r="103" spans="1:23" x14ac:dyDescent="0.25">
      <c r="A103" s="2" t="s">
        <v>82</v>
      </c>
      <c r="B103" s="2" t="s">
        <v>83</v>
      </c>
      <c r="I103">
        <f>'Real Estate'!I35/'Real Estate'!I$5</f>
        <v>0</v>
      </c>
      <c r="J103">
        <f>'Real Estate'!J35/'Real Estate'!J$5</f>
        <v>2.0629750271444081E-2</v>
      </c>
      <c r="K103">
        <f>'Real Estate'!K35/'Real Estate'!K$5</f>
        <v>1.9824628288219594E-2</v>
      </c>
      <c r="L103">
        <f>'Real Estate'!L35/'Real Estate'!L$5</f>
        <v>0</v>
      </c>
      <c r="M103">
        <f>'Real Estate'!M35/'Real Estate'!M$5</f>
        <v>0</v>
      </c>
      <c r="N103">
        <f>'Real Estate'!N35/'Real Estate'!N$5</f>
        <v>0</v>
      </c>
      <c r="O103">
        <f>'Real Estate'!O35/'Real Estate'!O$5</f>
        <v>0</v>
      </c>
      <c r="P103">
        <f>'Real Estate'!P35/'Real Estate'!P$5</f>
        <v>0</v>
      </c>
      <c r="Q103">
        <f>'Real Estate'!Q35/'Real Estate'!Q$5</f>
        <v>0</v>
      </c>
      <c r="R103">
        <f>'Real Estate'!R35/'Real Estate'!R$5</f>
        <v>2.4757281553398056E-2</v>
      </c>
      <c r="S103">
        <f>'Real Estate'!S35/'Real Estate'!S$5</f>
        <v>2.5616239729337843E-2</v>
      </c>
      <c r="T103">
        <f>'Real Estate'!T35/'Real Estate'!T$5</f>
        <v>2.7621722846441949E-2</v>
      </c>
      <c r="U103">
        <f>'Real Estate'!U35/'Real Estate'!U$5</f>
        <v>0</v>
      </c>
      <c r="V103">
        <f>'Real Estate'!V35/'Real Estate'!V$5</f>
        <v>0</v>
      </c>
      <c r="W103">
        <f>'Real Estate'!W35/'Real Estate'!W$5</f>
        <v>0</v>
      </c>
    </row>
    <row r="104" spans="1:23" x14ac:dyDescent="0.25">
      <c r="A104" s="2" t="s">
        <v>84</v>
      </c>
      <c r="B104" s="2" t="s">
        <v>85</v>
      </c>
      <c r="I104">
        <f>'Real Estate'!I36/'Real Estate'!I$5</f>
        <v>0</v>
      </c>
      <c r="J104">
        <f>'Real Estate'!J36/'Real Estate'!J$5</f>
        <v>0</v>
      </c>
      <c r="K104">
        <f>'Real Estate'!K36/'Real Estate'!K$5</f>
        <v>0</v>
      </c>
      <c r="L104">
        <f>'Real Estate'!L36/'Real Estate'!L$5</f>
        <v>0</v>
      </c>
      <c r="M104">
        <f>'Real Estate'!M36/'Real Estate'!M$5</f>
        <v>0</v>
      </c>
      <c r="N104">
        <f>'Real Estate'!N36/'Real Estate'!N$5</f>
        <v>0</v>
      </c>
      <c r="O104">
        <f>'Real Estate'!O36/'Real Estate'!O$5</f>
        <v>0</v>
      </c>
      <c r="P104">
        <f>'Real Estate'!P36/'Real Estate'!P$5</f>
        <v>2.4355971896955503E-2</v>
      </c>
      <c r="Q104">
        <f>'Real Estate'!Q36/'Real Estate'!Q$5</f>
        <v>0</v>
      </c>
      <c r="R104">
        <f>'Real Estate'!R36/'Real Estate'!R$5</f>
        <v>0</v>
      </c>
      <c r="S104">
        <f>'Real Estate'!S36/'Real Estate'!S$5</f>
        <v>0</v>
      </c>
      <c r="T104">
        <f>'Real Estate'!T36/'Real Estate'!T$5</f>
        <v>0</v>
      </c>
      <c r="U104">
        <f>'Real Estate'!U36/'Real Estate'!U$5</f>
        <v>0</v>
      </c>
      <c r="V104">
        <f>'Real Estate'!V36/'Real Estate'!V$5</f>
        <v>0</v>
      </c>
      <c r="W104">
        <f>'Real Estate'!W36/'Real Estate'!W$5</f>
        <v>0</v>
      </c>
    </row>
    <row r="105" spans="1:23" x14ac:dyDescent="0.25">
      <c r="A105" s="2" t="s">
        <v>86</v>
      </c>
      <c r="B105" s="2" t="s">
        <v>87</v>
      </c>
      <c r="I105">
        <f>'Real Estate'!I37/'Real Estate'!I$5</f>
        <v>2.3629068212215779E-2</v>
      </c>
      <c r="J105">
        <f>'Real Estate'!J37/'Real Estate'!J$5</f>
        <v>0</v>
      </c>
      <c r="K105">
        <f>'Real Estate'!K37/'Real Estate'!K$5</f>
        <v>0</v>
      </c>
      <c r="L105">
        <f>'Real Estate'!L37/'Real Estate'!L$5</f>
        <v>0</v>
      </c>
      <c r="M105">
        <f>'Real Estate'!M37/'Real Estate'!M$5</f>
        <v>1.8791451731761239E-2</v>
      </c>
      <c r="N105">
        <f>'Real Estate'!N37/'Real Estate'!N$5</f>
        <v>0</v>
      </c>
      <c r="O105">
        <f>'Real Estate'!O37/'Real Estate'!O$5</f>
        <v>0</v>
      </c>
      <c r="P105">
        <f>'Real Estate'!P37/'Real Estate'!P$5</f>
        <v>2.4355971896955503E-2</v>
      </c>
      <c r="Q105">
        <f>'Real Estate'!Q37/'Real Estate'!Q$5</f>
        <v>0</v>
      </c>
      <c r="R105">
        <f>'Real Estate'!R37/'Real Estate'!R$5</f>
        <v>0</v>
      </c>
      <c r="S105">
        <f>'Real Estate'!S37/'Real Estate'!S$5</f>
        <v>0</v>
      </c>
      <c r="T105">
        <f>'Real Estate'!T37/'Real Estate'!T$5</f>
        <v>0</v>
      </c>
      <c r="U105">
        <f>'Real Estate'!U37/'Real Estate'!U$5</f>
        <v>0</v>
      </c>
      <c r="V105">
        <f>'Real Estate'!V37/'Real Estate'!V$5</f>
        <v>0</v>
      </c>
      <c r="W105">
        <f>'Real Estate'!W37/'Real Estate'!W$5</f>
        <v>0</v>
      </c>
    </row>
    <row r="106" spans="1:23" x14ac:dyDescent="0.25">
      <c r="A106" s="2" t="s">
        <v>88</v>
      </c>
      <c r="B106" s="2" t="s">
        <v>89</v>
      </c>
      <c r="I106">
        <f>'Real Estate'!I38/'Real Estate'!I$5</f>
        <v>0.1792242532322782</v>
      </c>
      <c r="J106">
        <f>'Real Estate'!J38/'Real Estate'!J$5</f>
        <v>0.19218241042345277</v>
      </c>
      <c r="K106">
        <f>'Real Estate'!K38/'Real Estate'!K$5</f>
        <v>0.20129622569576819</v>
      </c>
      <c r="L106">
        <f>'Real Estate'!L38/'Real Estate'!L$5</f>
        <v>0.19056463595839523</v>
      </c>
      <c r="M106">
        <f>'Real Estate'!M38/'Real Estate'!M$5</f>
        <v>0.1997052321296979</v>
      </c>
      <c r="N106">
        <f>'Real Estate'!N38/'Real Estate'!N$5</f>
        <v>0.19017575484452456</v>
      </c>
      <c r="O106">
        <f>'Real Estate'!O38/'Real Estate'!O$5</f>
        <v>0.19335038363171353</v>
      </c>
      <c r="P106">
        <f>'Real Estate'!P38/'Real Estate'!P$5</f>
        <v>0.20327868852459016</v>
      </c>
      <c r="Q106">
        <f>'Real Estate'!Q38/'Real Estate'!Q$5</f>
        <v>0.17044928207503471</v>
      </c>
      <c r="R106">
        <f>'Real Estate'!R38/'Real Estate'!R$5</f>
        <v>0.17912621359223299</v>
      </c>
      <c r="S106">
        <f>'Real Estate'!S38/'Real Estate'!S$5</f>
        <v>0.17641372643789269</v>
      </c>
      <c r="T106">
        <f>'Real Estate'!T38/'Real Estate'!T$5</f>
        <v>0.17930711610486891</v>
      </c>
      <c r="U106">
        <f>'Real Estate'!U38/'Real Estate'!U$5</f>
        <v>0.21260273972602739</v>
      </c>
      <c r="V106">
        <f>'Real Estate'!V38/'Real Estate'!V$5</f>
        <v>0.22398921832884094</v>
      </c>
      <c r="W106">
        <f>'Real Estate'!W38/'Real Estate'!W$5</f>
        <v>0.2061281337047354</v>
      </c>
    </row>
    <row r="107" spans="1:23" x14ac:dyDescent="0.25">
      <c r="A107" s="2" t="s">
        <v>90</v>
      </c>
      <c r="B107" s="2" t="s">
        <v>91</v>
      </c>
      <c r="I107">
        <f>'Real Estate'!I39/'Real Estate'!I$5</f>
        <v>6.6874721355327682E-2</v>
      </c>
      <c r="J107">
        <f>'Real Estate'!J39/'Real Estate'!J$5</f>
        <v>6.8041983351429608E-2</v>
      </c>
      <c r="K107">
        <f>'Real Estate'!K39/'Real Estate'!K$5</f>
        <v>7.70110560426992E-2</v>
      </c>
      <c r="L107">
        <f>'Real Estate'!L39/'Real Estate'!L$5</f>
        <v>7.2436849925705801E-2</v>
      </c>
      <c r="M107">
        <f>'Real Estate'!M39/'Real Estate'!M$5</f>
        <v>7.037582903463524E-2</v>
      </c>
      <c r="N107">
        <f>'Real Estate'!N39/'Real Estate'!N$5</f>
        <v>7.3456511942316366E-2</v>
      </c>
      <c r="O107">
        <f>'Real Estate'!O39/'Real Estate'!O$5</f>
        <v>7.5191815856777491E-2</v>
      </c>
      <c r="P107">
        <f>'Real Estate'!P39/'Real Estate'!P$5</f>
        <v>7.0725995316159251E-2</v>
      </c>
      <c r="Q107">
        <f>'Real Estate'!Q39/'Real Estate'!Q$5</f>
        <v>6.3455303381194997E-2</v>
      </c>
      <c r="R107">
        <f>'Real Estate'!R39/'Real Estate'!R$5</f>
        <v>7.3786407766990289E-2</v>
      </c>
      <c r="S107">
        <f>'Real Estate'!S39/'Real Estate'!S$5</f>
        <v>6.3798936684388588E-2</v>
      </c>
      <c r="T107">
        <f>'Real Estate'!T39/'Real Estate'!T$5</f>
        <v>6.1329588014981271E-2</v>
      </c>
      <c r="U107">
        <f>'Real Estate'!U39/'Real Estate'!U$5</f>
        <v>0</v>
      </c>
      <c r="V107">
        <f>'Real Estate'!V39/'Real Estate'!V$5</f>
        <v>7.4663072776280315E-2</v>
      </c>
      <c r="W107">
        <f>'Real Estate'!W39/'Real Estate'!W$5</f>
        <v>6.4066852367688026E-2</v>
      </c>
    </row>
    <row r="108" spans="1:23" x14ac:dyDescent="0.25">
      <c r="A108" s="2" t="s">
        <v>92</v>
      </c>
      <c r="B108" s="2" t="s">
        <v>93</v>
      </c>
      <c r="I108">
        <f>'Real Estate'!I40/'Real Estate'!I$5</f>
        <v>4.8149799375835932E-2</v>
      </c>
      <c r="J108">
        <f>'Real Estate'!J40/'Real Estate'!J$5</f>
        <v>5.2117263843648211E-2</v>
      </c>
      <c r="K108">
        <f>'Real Estate'!K40/'Real Estate'!K$5</f>
        <v>5.0705299275638584E-2</v>
      </c>
      <c r="L108">
        <f>'Real Estate'!L40/'Real Estate'!L$5</f>
        <v>4.7548291233283808E-2</v>
      </c>
      <c r="M108">
        <f>'Real Estate'!M40/'Real Estate'!M$5</f>
        <v>5.4532056005895363E-2</v>
      </c>
      <c r="N108">
        <f>'Real Estate'!N40/'Real Estate'!N$5</f>
        <v>5.0923839567372689E-2</v>
      </c>
      <c r="O108">
        <f>'Real Estate'!O40/'Real Estate'!O$5</f>
        <v>5.1662404092071609E-2</v>
      </c>
      <c r="P108">
        <f>'Real Estate'!P40/'Real Estate'!P$5</f>
        <v>5.3395784543325525E-2</v>
      </c>
      <c r="Q108">
        <f>'Real Estate'!Q40/'Real Estate'!Q$5</f>
        <v>4.2612320518758677E-2</v>
      </c>
      <c r="R108">
        <f>'Real Estate'!R40/'Real Estate'!R$5</f>
        <v>3.7864077669902914E-2</v>
      </c>
      <c r="S108">
        <f>'Real Estate'!S40/'Real Estate'!S$5</f>
        <v>4.1082648622522956E-2</v>
      </c>
      <c r="T108">
        <f>'Real Estate'!T40/'Real Estate'!T$5</f>
        <v>4.49438202247191E-2</v>
      </c>
      <c r="U108">
        <f>'Real Estate'!U40/'Real Estate'!U$5</f>
        <v>0</v>
      </c>
      <c r="V108">
        <f>'Real Estate'!V40/'Real Estate'!V$5</f>
        <v>6.6307277628032346E-2</v>
      </c>
      <c r="W108">
        <f>'Real Estate'!W40/'Real Estate'!W$5</f>
        <v>6.7612053684477091E-2</v>
      </c>
    </row>
    <row r="109" spans="1:23" x14ac:dyDescent="0.25">
      <c r="A109" s="2" t="s">
        <v>94</v>
      </c>
      <c r="B109" s="2" t="s">
        <v>95</v>
      </c>
      <c r="I109">
        <f>'Real Estate'!I41/'Real Estate'!I$5</f>
        <v>0</v>
      </c>
      <c r="J109">
        <f>'Real Estate'!J41/'Real Estate'!J$5</f>
        <v>2.6058631921824105E-2</v>
      </c>
      <c r="K109">
        <f>'Real Estate'!K41/'Real Estate'!K$5</f>
        <v>2.4018299656881431E-2</v>
      </c>
      <c r="L109">
        <f>'Real Estate'!L41/'Real Estate'!L$5</f>
        <v>2.2659732540861812E-2</v>
      </c>
      <c r="M109">
        <f>'Real Estate'!M41/'Real Estate'!M$5</f>
        <v>2.4318349299926309E-2</v>
      </c>
      <c r="N109">
        <f>'Real Estate'!N41/'Real Estate'!N$5</f>
        <v>0</v>
      </c>
      <c r="O109">
        <f>'Real Estate'!O41/'Real Estate'!O$5</f>
        <v>0</v>
      </c>
      <c r="P109">
        <f>'Real Estate'!P41/'Real Estate'!P$5</f>
        <v>2.576112412177986E-2</v>
      </c>
      <c r="Q109">
        <f>'Real Estate'!Q41/'Real Estate'!Q$5</f>
        <v>0</v>
      </c>
      <c r="R109">
        <f>'Real Estate'!R41/'Real Estate'!R$5</f>
        <v>0</v>
      </c>
      <c r="S109">
        <f>'Real Estate'!S41/'Real Estate'!S$5</f>
        <v>2.6099565007249879E-2</v>
      </c>
      <c r="T109">
        <f>'Real Estate'!T41/'Real Estate'!T$5</f>
        <v>2.5749063670411985E-2</v>
      </c>
      <c r="U109">
        <f>'Real Estate'!U41/'Real Estate'!U$5</f>
        <v>0</v>
      </c>
      <c r="V109">
        <f>'Real Estate'!V41/'Real Estate'!V$5</f>
        <v>0</v>
      </c>
      <c r="W109">
        <f>'Real Estate'!W41/'Real Estate'!W$5</f>
        <v>0</v>
      </c>
    </row>
    <row r="110" spans="1:23" x14ac:dyDescent="0.25">
      <c r="A110" s="2" t="s">
        <v>96</v>
      </c>
      <c r="B110" s="2" t="s">
        <v>97</v>
      </c>
      <c r="I110">
        <f>'Real Estate'!I42/'Real Estate'!I$5</f>
        <v>0</v>
      </c>
      <c r="J110">
        <f>'Real Estate'!J42/'Real Estate'!J$5</f>
        <v>0</v>
      </c>
      <c r="K110">
        <f>'Real Estate'!K42/'Real Estate'!K$5</f>
        <v>0</v>
      </c>
      <c r="L110">
        <f>'Real Estate'!L42/'Real Estate'!L$5</f>
        <v>0</v>
      </c>
      <c r="M110">
        <f>'Real Estate'!M42/'Real Estate'!M$5</f>
        <v>0</v>
      </c>
      <c r="N110">
        <f>'Real Estate'!N42/'Real Estate'!N$5</f>
        <v>0</v>
      </c>
      <c r="O110">
        <f>'Real Estate'!O42/'Real Estate'!O$5</f>
        <v>0</v>
      </c>
      <c r="P110">
        <f>'Real Estate'!P42/'Real Estate'!P$5</f>
        <v>0</v>
      </c>
      <c r="Q110">
        <f>'Real Estate'!Q42/'Real Estate'!Q$5</f>
        <v>0</v>
      </c>
      <c r="R110">
        <f>'Real Estate'!R42/'Real Estate'!R$5</f>
        <v>0</v>
      </c>
      <c r="S110">
        <f>'Real Estate'!S42/'Real Estate'!S$5</f>
        <v>0</v>
      </c>
      <c r="T110">
        <f>'Real Estate'!T42/'Real Estate'!T$5</f>
        <v>0</v>
      </c>
      <c r="U110">
        <f>'Real Estate'!U42/'Real Estate'!U$5</f>
        <v>0</v>
      </c>
      <c r="V110">
        <f>'Real Estate'!V42/'Real Estate'!V$5</f>
        <v>0</v>
      </c>
      <c r="W110">
        <f>'Real Estate'!W42/'Real Estate'!W$5</f>
        <v>0</v>
      </c>
    </row>
    <row r="111" spans="1:23" x14ac:dyDescent="0.25">
      <c r="A111" s="2" t="s">
        <v>98</v>
      </c>
      <c r="B111" s="2" t="s">
        <v>99</v>
      </c>
      <c r="I111">
        <f>'Real Estate'!I43/'Real Estate'!I$5</f>
        <v>3.2099866250557288E-2</v>
      </c>
      <c r="J111">
        <f>'Real Estate'!J43/'Real Estate'!J$5</f>
        <v>3.4382917119073472E-2</v>
      </c>
      <c r="K111">
        <f>'Real Estate'!K43/'Real Estate'!K$5</f>
        <v>3.431185665268776E-2</v>
      </c>
      <c r="L111">
        <f>'Real Estate'!L43/'Real Estate'!L$5</f>
        <v>3.5661218424962851E-2</v>
      </c>
      <c r="M111">
        <f>'Real Estate'!M43/'Real Estate'!M$5</f>
        <v>3.4266764922623441E-2</v>
      </c>
      <c r="N111">
        <f>'Real Estate'!N43/'Real Estate'!N$5</f>
        <v>3.1095087877422264E-2</v>
      </c>
      <c r="O111">
        <f>'Real Estate'!O43/'Real Estate'!O$5</f>
        <v>0</v>
      </c>
      <c r="P111">
        <f>'Real Estate'!P43/'Real Estate'!P$5</f>
        <v>3.9344262295081971E-2</v>
      </c>
      <c r="Q111">
        <f>'Real Estate'!Q43/'Real Estate'!Q$5</f>
        <v>3.3348772579898101E-2</v>
      </c>
      <c r="R111">
        <f>'Real Estate'!R43/'Real Estate'!R$5</f>
        <v>3.3009708737864074E-2</v>
      </c>
      <c r="S111">
        <f>'Real Estate'!S43/'Real Estate'!S$5</f>
        <v>3.2866118898018368E-2</v>
      </c>
      <c r="T111">
        <f>'Real Estate'!T43/'Real Estate'!T$5</f>
        <v>3.4176029962546817E-2</v>
      </c>
      <c r="U111">
        <f>'Real Estate'!U43/'Real Estate'!U$5</f>
        <v>0</v>
      </c>
      <c r="V111">
        <f>'Real Estate'!V43/'Real Estate'!V$5</f>
        <v>4.2587601078167114E-2</v>
      </c>
      <c r="W111">
        <f>'Real Estate'!W43/'Real Estate'!W$5</f>
        <v>3.9503671815649531E-2</v>
      </c>
    </row>
    <row r="112" spans="1:23" x14ac:dyDescent="0.25">
      <c r="A112" s="2" t="s">
        <v>100</v>
      </c>
      <c r="B112" s="2" t="s">
        <v>101</v>
      </c>
      <c r="I112">
        <f>'Real Estate'!I44/'Real Estate'!I$5</f>
        <v>3.1654034774855101E-2</v>
      </c>
      <c r="J112">
        <f>'Real Estate'!J44/'Real Estate'!J$5</f>
        <v>3.3659066232356136E-2</v>
      </c>
      <c r="K112">
        <f>'Real Estate'!K44/'Real Estate'!K$5</f>
        <v>2.6686999618757146E-2</v>
      </c>
      <c r="L112">
        <f>'Real Estate'!L44/'Real Estate'!L$5</f>
        <v>3.0832095096582472E-2</v>
      </c>
      <c r="M112">
        <f>'Real Estate'!M44/'Real Estate'!M$5</f>
        <v>3.2792925571112755E-2</v>
      </c>
      <c r="N112">
        <f>'Real Estate'!N44/'Real Estate'!N$5</f>
        <v>2.8841820639927896E-2</v>
      </c>
      <c r="O112">
        <f>'Real Estate'!O44/'Real Estate'!O$5</f>
        <v>3.7851662404092073E-2</v>
      </c>
      <c r="P112">
        <f>'Real Estate'!P44/'Real Estate'!P$5</f>
        <v>3.887587822014052E-2</v>
      </c>
      <c r="Q112">
        <f>'Real Estate'!Q44/'Real Estate'!Q$5</f>
        <v>4.0296433534043531E-2</v>
      </c>
      <c r="R112">
        <f>'Real Estate'!R44/'Real Estate'!R$5</f>
        <v>3.0582524271844658E-2</v>
      </c>
      <c r="S112">
        <f>'Real Estate'!S44/'Real Estate'!S$5</f>
        <v>3.7699371677138716E-2</v>
      </c>
      <c r="T112">
        <f>'Real Estate'!T44/'Real Estate'!T$5</f>
        <v>3.698501872659176E-2</v>
      </c>
      <c r="U112">
        <f>'Real Estate'!U44/'Real Estate'!U$5</f>
        <v>0</v>
      </c>
      <c r="V112">
        <f>'Real Estate'!V44/'Real Estate'!V$5</f>
        <v>3.3423180592991916E-2</v>
      </c>
      <c r="W112">
        <f>'Real Estate'!W44/'Real Estate'!W$5</f>
        <v>0</v>
      </c>
    </row>
    <row r="113" spans="1:23" x14ac:dyDescent="0.25">
      <c r="A113" s="2" t="s">
        <v>102</v>
      </c>
      <c r="B113" s="2" t="s">
        <v>103</v>
      </c>
      <c r="I113">
        <f>'Real Estate'!I45/'Real Estate'!I$5</f>
        <v>0</v>
      </c>
      <c r="J113">
        <f>'Real Estate'!J45/'Real Estate'!J$5</f>
        <v>0</v>
      </c>
      <c r="K113">
        <f>'Real Estate'!K45/'Real Estate'!K$5</f>
        <v>0</v>
      </c>
      <c r="L113">
        <f>'Real Estate'!L45/'Real Estate'!L$5</f>
        <v>0</v>
      </c>
      <c r="M113">
        <f>'Real Estate'!M45/'Real Estate'!M$5</f>
        <v>0</v>
      </c>
      <c r="N113">
        <f>'Real Estate'!N45/'Real Estate'!N$5</f>
        <v>0</v>
      </c>
      <c r="O113">
        <f>'Real Estate'!O45/'Real Estate'!O$5</f>
        <v>0</v>
      </c>
      <c r="P113">
        <f>'Real Estate'!P45/'Real Estate'!P$5</f>
        <v>0</v>
      </c>
      <c r="Q113">
        <f>'Real Estate'!Q45/'Real Estate'!Q$5</f>
        <v>0</v>
      </c>
      <c r="R113">
        <f>'Real Estate'!R45/'Real Estate'!R$5</f>
        <v>0</v>
      </c>
      <c r="S113">
        <f>'Real Estate'!S45/'Real Estate'!S$5</f>
        <v>0</v>
      </c>
      <c r="T113">
        <f>'Real Estate'!T45/'Real Estate'!T$5</f>
        <v>0</v>
      </c>
      <c r="U113">
        <f>'Real Estate'!U45/'Real Estate'!U$5</f>
        <v>0</v>
      </c>
      <c r="V113">
        <f>'Real Estate'!V45/'Real Estate'!V$5</f>
        <v>0</v>
      </c>
      <c r="W113">
        <f>'Real Estate'!W45/'Real Estate'!W$5</f>
        <v>0</v>
      </c>
    </row>
    <row r="114" spans="1:23" x14ac:dyDescent="0.25">
      <c r="A114" s="2" t="s">
        <v>104</v>
      </c>
      <c r="B114" s="2" t="s">
        <v>105</v>
      </c>
      <c r="I114">
        <f>'Real Estate'!I46/'Real Estate'!I$5</f>
        <v>0</v>
      </c>
      <c r="J114">
        <f>'Real Estate'!J46/'Real Estate'!J$5</f>
        <v>0</v>
      </c>
      <c r="K114">
        <f>'Real Estate'!K46/'Real Estate'!K$5</f>
        <v>0</v>
      </c>
      <c r="L114">
        <f>'Real Estate'!L46/'Real Estate'!L$5</f>
        <v>0</v>
      </c>
      <c r="M114">
        <f>'Real Estate'!M46/'Real Estate'!M$5</f>
        <v>0</v>
      </c>
      <c r="N114">
        <f>'Real Estate'!N46/'Real Estate'!N$5</f>
        <v>0</v>
      </c>
      <c r="O114">
        <f>'Real Estate'!O46/'Real Estate'!O$5</f>
        <v>0</v>
      </c>
      <c r="P114">
        <f>'Real Estate'!P46/'Real Estate'!P$5</f>
        <v>0</v>
      </c>
      <c r="Q114">
        <f>'Real Estate'!Q46/'Real Estate'!Q$5</f>
        <v>0</v>
      </c>
      <c r="R114">
        <f>'Real Estate'!R46/'Real Estate'!R$5</f>
        <v>0</v>
      </c>
      <c r="S114">
        <f>'Real Estate'!S46/'Real Estate'!S$5</f>
        <v>0</v>
      </c>
      <c r="T114">
        <f>'Real Estate'!T46/'Real Estate'!T$5</f>
        <v>0</v>
      </c>
      <c r="U114">
        <f>'Real Estate'!U46/'Real Estate'!U$5</f>
        <v>0</v>
      </c>
      <c r="V114">
        <f>'Real Estate'!V46/'Real Estate'!V$5</f>
        <v>0</v>
      </c>
      <c r="W114">
        <f>'Real Estate'!W46/'Real Estate'!W$5</f>
        <v>0</v>
      </c>
    </row>
    <row r="115" spans="1:23" x14ac:dyDescent="0.25">
      <c r="A115" s="2" t="s">
        <v>106</v>
      </c>
      <c r="B115" s="2" t="s">
        <v>107</v>
      </c>
      <c r="I115">
        <f>'Real Estate'!I47/'Real Estate'!I$5</f>
        <v>0</v>
      </c>
      <c r="J115">
        <f>'Real Estate'!J47/'Real Estate'!J$5</f>
        <v>0</v>
      </c>
      <c r="K115">
        <f>'Real Estate'!K47/'Real Estate'!K$5</f>
        <v>0</v>
      </c>
      <c r="L115">
        <f>'Real Estate'!L47/'Real Estate'!L$5</f>
        <v>2.0059435364041606E-2</v>
      </c>
      <c r="M115">
        <f>'Real Estate'!M47/'Real Estate'!M$5</f>
        <v>0</v>
      </c>
      <c r="N115">
        <f>'Real Estate'!N47/'Real Estate'!N$5</f>
        <v>0</v>
      </c>
      <c r="O115">
        <f>'Real Estate'!O47/'Real Estate'!O$5</f>
        <v>0</v>
      </c>
      <c r="P115">
        <f>'Real Estate'!P47/'Real Estate'!P$5</f>
        <v>0</v>
      </c>
      <c r="Q115">
        <f>'Real Estate'!Q47/'Real Estate'!Q$5</f>
        <v>0</v>
      </c>
      <c r="R115">
        <f>'Real Estate'!R47/'Real Estate'!R$5</f>
        <v>0</v>
      </c>
      <c r="S115">
        <f>'Real Estate'!S47/'Real Estate'!S$5</f>
        <v>0</v>
      </c>
      <c r="T115">
        <f>'Real Estate'!T47/'Real Estate'!T$5</f>
        <v>0</v>
      </c>
      <c r="U115">
        <f>'Real Estate'!U47/'Real Estate'!U$5</f>
        <v>0</v>
      </c>
      <c r="V115">
        <f>'Real Estate'!V47/'Real Estate'!V$5</f>
        <v>0</v>
      </c>
      <c r="W115">
        <f>'Real Estate'!W47/'Real Estate'!W$5</f>
        <v>0</v>
      </c>
    </row>
    <row r="116" spans="1:23" x14ac:dyDescent="0.25">
      <c r="A116" s="2" t="s">
        <v>108</v>
      </c>
      <c r="B116" s="2" t="s">
        <v>109</v>
      </c>
      <c r="I116">
        <f>'Real Estate'!I48/'Real Estate'!I$5</f>
        <v>0</v>
      </c>
      <c r="J116">
        <f>'Real Estate'!J48/'Real Estate'!J$5</f>
        <v>0</v>
      </c>
      <c r="K116">
        <f>'Real Estate'!K48/'Real Estate'!K$5</f>
        <v>0</v>
      </c>
      <c r="L116">
        <f>'Real Estate'!L48/'Real Estate'!L$5</f>
        <v>0</v>
      </c>
      <c r="M116">
        <f>'Real Estate'!M48/'Real Estate'!M$5</f>
        <v>0</v>
      </c>
      <c r="N116">
        <f>'Real Estate'!N48/'Real Estate'!N$5</f>
        <v>0</v>
      </c>
      <c r="O116">
        <f>'Real Estate'!O48/'Real Estate'!O$5</f>
        <v>0</v>
      </c>
      <c r="P116">
        <f>'Real Estate'!P48/'Real Estate'!P$5</f>
        <v>0</v>
      </c>
      <c r="Q116">
        <f>'Real Estate'!Q48/'Real Estate'!Q$5</f>
        <v>0</v>
      </c>
      <c r="R116">
        <f>'Real Estate'!R48/'Real Estate'!R$5</f>
        <v>0</v>
      </c>
      <c r="S116">
        <f>'Real Estate'!S48/'Real Estate'!S$5</f>
        <v>0</v>
      </c>
      <c r="T116">
        <f>'Real Estate'!T48/'Real Estate'!T$5</f>
        <v>0</v>
      </c>
      <c r="U116">
        <f>'Real Estate'!U48/'Real Estate'!U$5</f>
        <v>0</v>
      </c>
      <c r="V116">
        <f>'Real Estate'!V48/'Real Estate'!V$5</f>
        <v>0</v>
      </c>
      <c r="W116">
        <f>'Real Estate'!W48/'Real Estate'!W$5</f>
        <v>0</v>
      </c>
    </row>
    <row r="117" spans="1:23" x14ac:dyDescent="0.25">
      <c r="A117" s="2" t="s">
        <v>110</v>
      </c>
      <c r="B117" s="2" t="s">
        <v>109</v>
      </c>
      <c r="I117">
        <f>'Real Estate'!I49/'Real Estate'!I$5</f>
        <v>0</v>
      </c>
      <c r="J117">
        <f>'Real Estate'!J49/'Real Estate'!J$5</f>
        <v>0</v>
      </c>
      <c r="K117">
        <f>'Real Estate'!K49/'Real Estate'!K$5</f>
        <v>0</v>
      </c>
      <c r="L117">
        <f>'Real Estate'!L49/'Real Estate'!L$5</f>
        <v>0</v>
      </c>
      <c r="M117">
        <f>'Real Estate'!M49/'Real Estate'!M$5</f>
        <v>0</v>
      </c>
      <c r="N117">
        <f>'Real Estate'!N49/'Real Estate'!N$5</f>
        <v>0</v>
      </c>
      <c r="O117">
        <f>'Real Estate'!O49/'Real Estate'!O$5</f>
        <v>0</v>
      </c>
      <c r="P117">
        <f>'Real Estate'!P49/'Real Estate'!P$5</f>
        <v>0</v>
      </c>
      <c r="Q117">
        <f>'Real Estate'!Q49/'Real Estate'!Q$5</f>
        <v>0</v>
      </c>
      <c r="R117">
        <f>'Real Estate'!R49/'Real Estate'!R$5</f>
        <v>0</v>
      </c>
      <c r="S117">
        <f>'Real Estate'!S49/'Real Estate'!S$5</f>
        <v>0</v>
      </c>
      <c r="T117">
        <f>'Real Estate'!T49/'Real Estate'!T$5</f>
        <v>0</v>
      </c>
      <c r="U117">
        <f>'Real Estate'!U49/'Real Estate'!U$5</f>
        <v>0</v>
      </c>
      <c r="V117">
        <f>'Real Estate'!V49/'Real Estate'!V$5</f>
        <v>0</v>
      </c>
      <c r="W117">
        <f>'Real Estate'!W49/'Real Estate'!W$5</f>
        <v>0</v>
      </c>
    </row>
    <row r="118" spans="1:23" x14ac:dyDescent="0.25">
      <c r="A118" s="2" t="s">
        <v>111</v>
      </c>
      <c r="B118" s="2" t="s">
        <v>112</v>
      </c>
      <c r="I118">
        <f>'Real Estate'!I50/'Real Estate'!I$5</f>
        <v>6.152474364690147E-2</v>
      </c>
      <c r="J118">
        <f>'Real Estate'!J50/'Real Estate'!J$5</f>
        <v>6.7318132464712271E-2</v>
      </c>
      <c r="K118">
        <f>'Real Estate'!K50/'Real Estate'!K$5</f>
        <v>6.1761341974837965E-2</v>
      </c>
      <c r="L118">
        <f>'Real Estate'!L50/'Real Estate'!L$5</f>
        <v>7.0950965824665688E-2</v>
      </c>
      <c r="M118">
        <f>'Real Estate'!M50/'Real Estate'!M$5</f>
        <v>7.2955047899778927E-2</v>
      </c>
      <c r="N118">
        <f>'Real Estate'!N50/'Real Estate'!N$5</f>
        <v>5.9035601622352406E-2</v>
      </c>
      <c r="O118">
        <f>'Real Estate'!O50/'Real Estate'!O$5</f>
        <v>6.0869565217391307E-2</v>
      </c>
      <c r="P118">
        <f>'Real Estate'!P50/'Real Estate'!P$5</f>
        <v>5.105386416861827E-2</v>
      </c>
      <c r="Q118">
        <f>'Real Estate'!Q50/'Real Estate'!Q$5</f>
        <v>5.7433997220935618E-2</v>
      </c>
      <c r="R118">
        <f>'Real Estate'!R50/'Real Estate'!R$5</f>
        <v>5.8252427184466021E-2</v>
      </c>
      <c r="S118">
        <f>'Real Estate'!S50/'Real Estate'!S$5</f>
        <v>5.9932334461092314E-2</v>
      </c>
      <c r="T118">
        <f>'Real Estate'!T50/'Real Estate'!T$5</f>
        <v>5.47752808988764E-2</v>
      </c>
      <c r="U118">
        <f>'Real Estate'!U50/'Real Estate'!U$5</f>
        <v>0</v>
      </c>
      <c r="V118">
        <f>'Real Estate'!V50/'Real Estate'!V$5</f>
        <v>6.253369272237197E-2</v>
      </c>
      <c r="W118">
        <f>'Real Estate'!W50/'Real Estate'!W$5</f>
        <v>5.92555077234743E-2</v>
      </c>
    </row>
    <row r="119" spans="1:23" x14ac:dyDescent="0.25">
      <c r="A119" s="2" t="s">
        <v>113</v>
      </c>
      <c r="B119" s="2" t="s">
        <v>114</v>
      </c>
      <c r="I119">
        <f>'Real Estate'!I51/'Real Estate'!I$5</f>
        <v>3.1654034774855101E-2</v>
      </c>
      <c r="J119">
        <f>'Real Estate'!J51/'Real Estate'!J$5</f>
        <v>2.9315960912052116E-2</v>
      </c>
      <c r="K119">
        <f>'Real Estate'!K51/'Real Estate'!K$5</f>
        <v>2.4399542508577964E-2</v>
      </c>
      <c r="L119">
        <f>'Real Estate'!L51/'Real Estate'!L$5</f>
        <v>2.9717682020802379E-2</v>
      </c>
      <c r="M119">
        <f>'Real Estate'!M51/'Real Estate'!M$5</f>
        <v>2.9108327192336039E-2</v>
      </c>
      <c r="N119">
        <f>'Real Estate'!N51/'Real Estate'!N$5</f>
        <v>2.3884632717440287E-2</v>
      </c>
      <c r="O119">
        <f>'Real Estate'!O51/'Real Estate'!O$5</f>
        <v>0</v>
      </c>
      <c r="P119">
        <f>'Real Estate'!P51/'Real Estate'!P$5</f>
        <v>0</v>
      </c>
      <c r="Q119">
        <f>'Real Estate'!Q51/'Real Estate'!Q$5</f>
        <v>0</v>
      </c>
      <c r="R119">
        <f>'Real Estate'!R51/'Real Estate'!R$5</f>
        <v>0</v>
      </c>
      <c r="S119">
        <f>'Real Estate'!S51/'Real Estate'!S$5</f>
        <v>2.5132914451425809E-2</v>
      </c>
      <c r="T119">
        <f>'Real Estate'!T51/'Real Estate'!T$5</f>
        <v>0</v>
      </c>
      <c r="U119">
        <f>'Real Estate'!U51/'Real Estate'!U$5</f>
        <v>0</v>
      </c>
      <c r="V119">
        <f>'Real Estate'!V51/'Real Estate'!V$5</f>
        <v>0</v>
      </c>
      <c r="W119">
        <f>'Real Estate'!W51/'Real Estate'!W$5</f>
        <v>0</v>
      </c>
    </row>
    <row r="120" spans="1:23" x14ac:dyDescent="0.25">
      <c r="A120" s="2" t="s">
        <v>115</v>
      </c>
      <c r="B120" s="2" t="s">
        <v>116</v>
      </c>
      <c r="I120">
        <f>'Real Estate'!I52/'Real Estate'!I$5</f>
        <v>0</v>
      </c>
      <c r="J120">
        <f>'Real Estate'!J52/'Real Estate'!J$5</f>
        <v>0</v>
      </c>
      <c r="K120">
        <f>'Real Estate'!K52/'Real Estate'!K$5</f>
        <v>0</v>
      </c>
      <c r="L120">
        <f>'Real Estate'!L52/'Real Estate'!L$5</f>
        <v>1.9687964338781574E-2</v>
      </c>
      <c r="M120">
        <f>'Real Estate'!M52/'Real Estate'!M$5</f>
        <v>2.2476050110537951E-2</v>
      </c>
      <c r="N120">
        <f>'Real Estate'!N52/'Real Estate'!N$5</f>
        <v>0</v>
      </c>
      <c r="O120">
        <f>'Real Estate'!O52/'Real Estate'!O$5</f>
        <v>0</v>
      </c>
      <c r="P120">
        <f>'Real Estate'!P52/'Real Estate'!P$5</f>
        <v>0</v>
      </c>
      <c r="Q120">
        <f>'Real Estate'!Q52/'Real Estate'!Q$5</f>
        <v>0</v>
      </c>
      <c r="R120">
        <f>'Real Estate'!R52/'Real Estate'!R$5</f>
        <v>0</v>
      </c>
      <c r="S120">
        <f>'Real Estate'!S52/'Real Estate'!S$5</f>
        <v>0</v>
      </c>
      <c r="T120">
        <f>'Real Estate'!T52/'Real Estate'!T$5</f>
        <v>0</v>
      </c>
      <c r="U120">
        <f>'Real Estate'!U52/'Real Estate'!U$5</f>
        <v>0</v>
      </c>
      <c r="V120">
        <f>'Real Estate'!V52/'Real Estate'!V$5</f>
        <v>0</v>
      </c>
      <c r="W120">
        <f>'Real Estate'!W52/'Real Estate'!W$5</f>
        <v>0</v>
      </c>
    </row>
    <row r="121" spans="1:23" x14ac:dyDescent="0.25">
      <c r="A121" s="2" t="s">
        <v>117</v>
      </c>
      <c r="B121" s="2" t="s">
        <v>118</v>
      </c>
      <c r="I121">
        <f>'Real Estate'!I53/'Real Estate'!I$5</f>
        <v>0</v>
      </c>
      <c r="J121">
        <f>'Real Estate'!J53/'Real Estate'!J$5</f>
        <v>2.099167571480275E-2</v>
      </c>
      <c r="K121">
        <f>'Real Estate'!K53/'Real Estate'!K$5</f>
        <v>1.9824628288219594E-2</v>
      </c>
      <c r="L121">
        <f>'Real Estate'!L53/'Real Estate'!L$5</f>
        <v>2.1545319465081723E-2</v>
      </c>
      <c r="M121">
        <f>'Real Estate'!M53/'Real Estate'!M$5</f>
        <v>2.1002210759027268E-2</v>
      </c>
      <c r="N121">
        <f>'Real Estate'!N53/'Real Estate'!N$5</f>
        <v>0</v>
      </c>
      <c r="O121">
        <f>'Real Estate'!O53/'Real Estate'!O$5</f>
        <v>0</v>
      </c>
      <c r="P121">
        <f>'Real Estate'!P53/'Real Estate'!P$5</f>
        <v>0</v>
      </c>
      <c r="Q121">
        <f>'Real Estate'!Q53/'Real Estate'!Q$5</f>
        <v>0</v>
      </c>
      <c r="R121">
        <f>'Real Estate'!R53/'Real Estate'!R$5</f>
        <v>0</v>
      </c>
      <c r="S121">
        <f>'Real Estate'!S53/'Real Estate'!S$5</f>
        <v>0</v>
      </c>
      <c r="T121">
        <f>'Real Estate'!T53/'Real Estate'!T$5</f>
        <v>0</v>
      </c>
      <c r="U121">
        <f>'Real Estate'!U53/'Real Estate'!U$5</f>
        <v>0</v>
      </c>
      <c r="V121">
        <f>'Real Estate'!V53/'Real Estate'!V$5</f>
        <v>0</v>
      </c>
      <c r="W121">
        <f>'Real Estate'!W53/'Real Estate'!W$5</f>
        <v>0</v>
      </c>
    </row>
    <row r="122" spans="1:23" x14ac:dyDescent="0.25">
      <c r="A122" s="2" t="s">
        <v>119</v>
      </c>
      <c r="B122" s="2" t="s">
        <v>120</v>
      </c>
      <c r="I122">
        <f>'Real Estate'!I54/'Real Estate'!I$5</f>
        <v>2.6304057066428889E-2</v>
      </c>
      <c r="J122">
        <f>'Real Estate'!J54/'Real Estate'!J$5</f>
        <v>2.3163228374954759E-2</v>
      </c>
      <c r="K122">
        <f>'Real Estate'!K54/'Real Estate'!K$5</f>
        <v>2.8593213877239801E-2</v>
      </c>
      <c r="L122">
        <f>'Real Estate'!L54/'Real Estate'!L$5</f>
        <v>2.7488855869242202E-2</v>
      </c>
      <c r="M122">
        <f>'Real Estate'!M54/'Real Estate'!M$5</f>
        <v>2.689756816507001E-2</v>
      </c>
      <c r="N122">
        <f>'Real Estate'!N54/'Real Estate'!N$5</f>
        <v>0</v>
      </c>
      <c r="O122">
        <f>'Real Estate'!O54/'Real Estate'!O$5</f>
        <v>2.6086956521739129E-2</v>
      </c>
      <c r="P122">
        <f>'Real Estate'!P54/'Real Estate'!P$5</f>
        <v>2.7166276346604214E-2</v>
      </c>
      <c r="Q122">
        <f>'Real Estate'!Q54/'Real Estate'!Q$5</f>
        <v>2.6864289022695692E-2</v>
      </c>
      <c r="R122">
        <f>'Real Estate'!R54/'Real Estate'!R$5</f>
        <v>0</v>
      </c>
      <c r="S122">
        <f>'Real Estate'!S54/'Real Estate'!S$5</f>
        <v>2.5132914451425809E-2</v>
      </c>
      <c r="T122">
        <f>'Real Estate'!T54/'Real Estate'!T$5</f>
        <v>2.9962546816479405E-2</v>
      </c>
      <c r="U122">
        <f>'Real Estate'!U54/'Real Estate'!U$5</f>
        <v>0</v>
      </c>
      <c r="V122">
        <f>'Real Estate'!V54/'Real Estate'!V$5</f>
        <v>0</v>
      </c>
      <c r="W122">
        <f>'Real Estate'!W54/'Real Estate'!W$5</f>
        <v>0</v>
      </c>
    </row>
    <row r="123" spans="1:23" x14ac:dyDescent="0.25">
      <c r="A123" s="2" t="s">
        <v>121</v>
      </c>
      <c r="B123" s="2" t="s">
        <v>120</v>
      </c>
      <c r="I123">
        <f>'Real Estate'!I55/'Real Estate'!I$5</f>
        <v>2.6304057066428889E-2</v>
      </c>
      <c r="J123">
        <f>'Real Estate'!J55/'Real Estate'!J$5</f>
        <v>2.3163228374954759E-2</v>
      </c>
      <c r="K123">
        <f>'Real Estate'!K55/'Real Estate'!K$5</f>
        <v>2.8593213877239801E-2</v>
      </c>
      <c r="L123">
        <f>'Real Estate'!L55/'Real Estate'!L$5</f>
        <v>2.7488855869242202E-2</v>
      </c>
      <c r="M123">
        <f>'Real Estate'!M55/'Real Estate'!M$5</f>
        <v>2.689756816507001E-2</v>
      </c>
      <c r="N123">
        <f>'Real Estate'!N55/'Real Estate'!N$5</f>
        <v>0</v>
      </c>
      <c r="O123">
        <f>'Real Estate'!O55/'Real Estate'!O$5</f>
        <v>2.6086956521739129E-2</v>
      </c>
      <c r="P123">
        <f>'Real Estate'!P55/'Real Estate'!P$5</f>
        <v>2.7166276346604214E-2</v>
      </c>
      <c r="Q123">
        <f>'Real Estate'!Q55/'Real Estate'!Q$5</f>
        <v>2.6864289022695692E-2</v>
      </c>
      <c r="R123">
        <f>'Real Estate'!R55/'Real Estate'!R$5</f>
        <v>0</v>
      </c>
      <c r="S123">
        <f>'Real Estate'!S55/'Real Estate'!S$5</f>
        <v>2.5132914451425809E-2</v>
      </c>
      <c r="T123">
        <f>'Real Estate'!T55/'Real Estate'!T$5</f>
        <v>2.9962546816479405E-2</v>
      </c>
      <c r="U123">
        <f>'Real Estate'!U55/'Real Estate'!U$5</f>
        <v>0</v>
      </c>
      <c r="V123">
        <f>'Real Estate'!V55/'Real Estate'!V$5</f>
        <v>0</v>
      </c>
      <c r="W123">
        <f>'Real Estate'!W55/'Real Estate'!W$5</f>
        <v>0</v>
      </c>
    </row>
    <row r="124" spans="1:23" x14ac:dyDescent="0.25">
      <c r="A124" s="2" t="s">
        <v>122</v>
      </c>
      <c r="B124" s="2" t="s">
        <v>123</v>
      </c>
      <c r="I124">
        <f>'Real Estate'!I56/'Real Estate'!I$5</f>
        <v>4.7258136424431559E-2</v>
      </c>
      <c r="J124">
        <f>'Real Estate'!J56/'Real Estate'!J$5</f>
        <v>4.3431053203040172E-2</v>
      </c>
      <c r="K124">
        <f>'Real Estate'!K56/'Real Estate'!K$5</f>
        <v>5.4136484940907351E-2</v>
      </c>
      <c r="L124">
        <f>'Real Estate'!L56/'Real Estate'!L$5</f>
        <v>4.9777117384843986E-2</v>
      </c>
      <c r="M124">
        <f>'Real Estate'!M56/'Real Estate'!M$5</f>
        <v>5.379513633014002E-2</v>
      </c>
      <c r="N124">
        <f>'Real Estate'!N56/'Real Estate'!N$5</f>
        <v>4.6867958539882827E-2</v>
      </c>
      <c r="O124">
        <f>'Real Estate'!O56/'Real Estate'!O$5</f>
        <v>4.2966751918158567E-2</v>
      </c>
      <c r="P124">
        <f>'Real Estate'!P56/'Real Estate'!P$5</f>
        <v>4.0749414519906317E-2</v>
      </c>
      <c r="Q124">
        <f>'Real Estate'!Q56/'Real Estate'!Q$5</f>
        <v>3.937007874015748E-2</v>
      </c>
      <c r="R124">
        <f>'Real Estate'!R56/'Real Estate'!R$5</f>
        <v>5.145631067961165E-2</v>
      </c>
      <c r="S124">
        <f>'Real Estate'!S56/'Real Estate'!S$5</f>
        <v>4.7365877235379411E-2</v>
      </c>
      <c r="T124">
        <f>'Real Estate'!T56/'Real Estate'!T$5</f>
        <v>4.588014981273409E-2</v>
      </c>
      <c r="U124">
        <f>'Real Estate'!U56/'Real Estate'!U$5</f>
        <v>0</v>
      </c>
      <c r="V124">
        <f>'Real Estate'!V56/'Real Estate'!V$5</f>
        <v>4.3935309973045823E-2</v>
      </c>
      <c r="W124">
        <f>'Real Estate'!W56/'Real Estate'!W$5</f>
        <v>3.6211699164345405E-2</v>
      </c>
    </row>
    <row r="125" spans="1:23" x14ac:dyDescent="0.25">
      <c r="A125" s="2" t="s">
        <v>124</v>
      </c>
      <c r="B125" s="2" t="s">
        <v>123</v>
      </c>
      <c r="I125">
        <f>'Real Estate'!I57/'Real Estate'!I$5</f>
        <v>4.7258136424431559E-2</v>
      </c>
      <c r="J125">
        <f>'Real Estate'!J57/'Real Estate'!J$5</f>
        <v>4.3431053203040172E-2</v>
      </c>
      <c r="K125">
        <f>'Real Estate'!K57/'Real Estate'!K$5</f>
        <v>5.4136484940907351E-2</v>
      </c>
      <c r="L125">
        <f>'Real Estate'!L57/'Real Estate'!L$5</f>
        <v>4.9777117384843986E-2</v>
      </c>
      <c r="M125">
        <f>'Real Estate'!M57/'Real Estate'!M$5</f>
        <v>5.379513633014002E-2</v>
      </c>
      <c r="N125">
        <f>'Real Estate'!N57/'Real Estate'!N$5</f>
        <v>4.6867958539882827E-2</v>
      </c>
      <c r="O125">
        <f>'Real Estate'!O57/'Real Estate'!O$5</f>
        <v>4.2966751918158567E-2</v>
      </c>
      <c r="P125">
        <f>'Real Estate'!P57/'Real Estate'!P$5</f>
        <v>4.0749414519906317E-2</v>
      </c>
      <c r="Q125">
        <f>'Real Estate'!Q57/'Real Estate'!Q$5</f>
        <v>3.937007874015748E-2</v>
      </c>
      <c r="R125">
        <f>'Real Estate'!R57/'Real Estate'!R$5</f>
        <v>5.145631067961165E-2</v>
      </c>
      <c r="S125">
        <f>'Real Estate'!S57/'Real Estate'!S$5</f>
        <v>4.7365877235379411E-2</v>
      </c>
      <c r="T125">
        <f>'Real Estate'!T57/'Real Estate'!T$5</f>
        <v>4.588014981273409E-2</v>
      </c>
      <c r="U125">
        <f>'Real Estate'!U57/'Real Estate'!U$5</f>
        <v>0</v>
      </c>
      <c r="V125">
        <f>'Real Estate'!V57/'Real Estate'!V$5</f>
        <v>4.3935309973045823E-2</v>
      </c>
      <c r="W125">
        <f>'Real Estate'!W57/'Real Estate'!W$5</f>
        <v>3.6211699164345405E-2</v>
      </c>
    </row>
    <row r="126" spans="1:23" x14ac:dyDescent="0.25">
      <c r="A126" s="2" t="s">
        <v>125</v>
      </c>
      <c r="B126" s="2" t="s">
        <v>126</v>
      </c>
      <c r="I126">
        <f>'Real Estate'!I58/'Real Estate'!I$5</f>
        <v>2.7195720017833255E-2</v>
      </c>
      <c r="J126">
        <f>'Real Estate'!J58/'Real Estate'!J$5</f>
        <v>2.642055736518277E-2</v>
      </c>
      <c r="K126">
        <f>'Real Estate'!K58/'Real Estate'!K$5</f>
        <v>2.7068242470453675E-2</v>
      </c>
      <c r="L126">
        <f>'Real Estate'!L58/'Real Estate'!L$5</f>
        <v>2.637444279346211E-2</v>
      </c>
      <c r="M126">
        <f>'Real Estate'!M58/'Real Estate'!M$5</f>
        <v>2.3581429624170969E-2</v>
      </c>
      <c r="N126">
        <f>'Real Estate'!N58/'Real Estate'!N$5</f>
        <v>0</v>
      </c>
      <c r="O126">
        <f>'Real Estate'!O58/'Real Estate'!O$5</f>
        <v>0</v>
      </c>
      <c r="P126">
        <f>'Real Estate'!P58/'Real Estate'!P$5</f>
        <v>0</v>
      </c>
      <c r="Q126">
        <f>'Real Estate'!Q58/'Real Estate'!Q$5</f>
        <v>2.5011579434923575E-2</v>
      </c>
      <c r="R126">
        <f>'Real Estate'!R58/'Real Estate'!R$5</f>
        <v>3.2038834951456312E-2</v>
      </c>
      <c r="S126">
        <f>'Real Estate'!S58/'Real Estate'!S$5</f>
        <v>2.8032866118898016E-2</v>
      </c>
      <c r="T126">
        <f>'Real Estate'!T58/'Real Estate'!T$5</f>
        <v>2.5280898876404497E-2</v>
      </c>
      <c r="U126">
        <f>'Real Estate'!U58/'Real Estate'!U$5</f>
        <v>0</v>
      </c>
      <c r="V126">
        <f>'Real Estate'!V58/'Real Estate'!V$5</f>
        <v>0</v>
      </c>
      <c r="W126">
        <f>'Real Estate'!W58/'Real Estate'!W$5</f>
        <v>0</v>
      </c>
    </row>
    <row r="127" spans="1:23" x14ac:dyDescent="0.25">
      <c r="A127" s="2" t="s">
        <v>127</v>
      </c>
      <c r="B127" s="2" t="s">
        <v>126</v>
      </c>
      <c r="I127">
        <f>'Real Estate'!I59/'Real Estate'!I$5</f>
        <v>2.7195720017833255E-2</v>
      </c>
      <c r="J127">
        <f>'Real Estate'!J59/'Real Estate'!J$5</f>
        <v>2.642055736518277E-2</v>
      </c>
      <c r="K127">
        <f>'Real Estate'!K59/'Real Estate'!K$5</f>
        <v>2.7068242470453675E-2</v>
      </c>
      <c r="L127">
        <f>'Real Estate'!L59/'Real Estate'!L$5</f>
        <v>2.637444279346211E-2</v>
      </c>
      <c r="M127">
        <f>'Real Estate'!M59/'Real Estate'!M$5</f>
        <v>2.3581429624170969E-2</v>
      </c>
      <c r="N127">
        <f>'Real Estate'!N59/'Real Estate'!N$5</f>
        <v>0</v>
      </c>
      <c r="O127">
        <f>'Real Estate'!O59/'Real Estate'!O$5</f>
        <v>0</v>
      </c>
      <c r="P127">
        <f>'Real Estate'!P59/'Real Estate'!P$5</f>
        <v>0</v>
      </c>
      <c r="Q127">
        <f>'Real Estate'!Q59/'Real Estate'!Q$5</f>
        <v>2.5011579434923575E-2</v>
      </c>
      <c r="R127">
        <f>'Real Estate'!R59/'Real Estate'!R$5</f>
        <v>3.2038834951456312E-2</v>
      </c>
      <c r="S127">
        <f>'Real Estate'!S59/'Real Estate'!S$5</f>
        <v>2.8032866118898016E-2</v>
      </c>
      <c r="T127">
        <f>'Real Estate'!T59/'Real Estate'!T$5</f>
        <v>2.5280898876404497E-2</v>
      </c>
      <c r="U127">
        <f>'Real Estate'!U59/'Real Estate'!U$5</f>
        <v>0</v>
      </c>
      <c r="V127">
        <f>'Real Estate'!V59/'Real Estate'!V$5</f>
        <v>0</v>
      </c>
      <c r="W127">
        <f>'Real Estate'!W59/'Real Estate'!W$5</f>
        <v>0</v>
      </c>
    </row>
    <row r="128" spans="1:23" x14ac:dyDescent="0.25">
      <c r="A128" s="11"/>
      <c r="B128" s="11"/>
    </row>
    <row r="129" spans="1:2" x14ac:dyDescent="0.25">
      <c r="A129" s="11"/>
      <c r="B129" s="11"/>
    </row>
    <row r="130" spans="1:2" x14ac:dyDescent="0.25">
      <c r="A130" s="11"/>
      <c r="B130" s="11"/>
    </row>
    <row r="131" spans="1:2" x14ac:dyDescent="0.25">
      <c r="A131" s="11"/>
      <c r="B131" s="11"/>
    </row>
    <row r="132" spans="1:2" x14ac:dyDescent="0.25">
      <c r="A132" s="11"/>
      <c r="B132" s="11"/>
    </row>
    <row r="133" spans="1:2" x14ac:dyDescent="0.25">
      <c r="A133" s="11"/>
      <c r="B133" s="11"/>
    </row>
    <row r="134" spans="1:2" x14ac:dyDescent="0.25">
      <c r="A134" s="11"/>
      <c r="B134" s="11"/>
    </row>
    <row r="135" spans="1:2" x14ac:dyDescent="0.25">
      <c r="A135" s="11"/>
      <c r="B135" s="11"/>
    </row>
    <row r="136" spans="1:2" x14ac:dyDescent="0.25">
      <c r="A136" s="11"/>
      <c r="B136" s="11"/>
    </row>
    <row r="137" spans="1:2" x14ac:dyDescent="0.25">
      <c r="A137" s="11"/>
      <c r="B137" s="11"/>
    </row>
    <row r="138" spans="1:2" x14ac:dyDescent="0.25">
      <c r="A138" s="11"/>
      <c r="B138" s="11"/>
    </row>
    <row r="139" spans="1:2" x14ac:dyDescent="0.25">
      <c r="A139" s="11"/>
      <c r="B139" s="11"/>
    </row>
    <row r="140" spans="1:2" x14ac:dyDescent="0.25">
      <c r="A140" s="11"/>
      <c r="B140" s="11"/>
    </row>
    <row r="141" spans="1:2" x14ac:dyDescent="0.25">
      <c r="A141" s="11"/>
      <c r="B141" s="11"/>
    </row>
    <row r="142" spans="1:2" x14ac:dyDescent="0.25">
      <c r="A142" s="11"/>
      <c r="B142" s="11"/>
    </row>
    <row r="143" spans="1:2" x14ac:dyDescent="0.25">
      <c r="A143" s="11"/>
      <c r="B143" s="11"/>
    </row>
    <row r="144" spans="1:2" x14ac:dyDescent="0.25">
      <c r="A144" s="11"/>
      <c r="B144" s="11"/>
    </row>
    <row r="145" spans="1:2" x14ac:dyDescent="0.25">
      <c r="A145" s="16"/>
      <c r="B145" s="16"/>
    </row>
    <row r="146" spans="1:2" x14ac:dyDescent="0.25">
      <c r="A146" s="11"/>
      <c r="B146" s="11"/>
    </row>
    <row r="147" spans="1:2" x14ac:dyDescent="0.25">
      <c r="A147" s="11"/>
      <c r="B147" s="11"/>
    </row>
    <row r="148" spans="1:2" x14ac:dyDescent="0.25">
      <c r="A148" s="11"/>
      <c r="B148" s="11"/>
    </row>
    <row r="149" spans="1:2" x14ac:dyDescent="0.25">
      <c r="A149" s="11"/>
      <c r="B149" s="11"/>
    </row>
    <row r="150" spans="1:2" x14ac:dyDescent="0.25">
      <c r="A150" s="11"/>
      <c r="B150" s="11"/>
    </row>
    <row r="151" spans="1:2" x14ac:dyDescent="0.25">
      <c r="A151" s="11"/>
      <c r="B151" s="11"/>
    </row>
    <row r="152" spans="1:2" x14ac:dyDescent="0.25">
      <c r="A152" s="11"/>
      <c r="B152" s="11"/>
    </row>
    <row r="153" spans="1:2" x14ac:dyDescent="0.25">
      <c r="A153" s="11"/>
      <c r="B153" s="11"/>
    </row>
    <row r="154" spans="1:2" x14ac:dyDescent="0.25">
      <c r="A154" s="11"/>
      <c r="B154" s="11"/>
    </row>
  </sheetData>
  <mergeCells count="1">
    <mergeCell ref="A69:B69"/>
  </mergeCells>
  <pageMargins left="0.78749999999999998" right="0.78749999999999998" top="1.05277777777778" bottom="1.05277777777778" header="0.78749999999999998" footer="0.78749999999999998"/>
  <pageSetup orientation="portrait" horizontalDpi="300" verticalDpi="300"/>
  <headerFooter>
    <oddHeader>&amp;C&amp;"Times New Roman,Regular"&amp;12&amp;A</oddHeader>
    <oddFooter>&amp;C&amp;"Times New Roman,Regular"&amp;12Page &amp;P</oddFooter>
  </headerFooter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sheetPr>
    <tabColor rgb="FFB4C7DC"/>
  </sheetPr>
  <dimension ref="A1:W117"/>
  <sheetViews>
    <sheetView zoomScale="95" zoomScaleNormal="95" workbookViewId="0"/>
  </sheetViews>
  <sheetFormatPr defaultColWidth="11.5546875" defaultRowHeight="13.2" x14ac:dyDescent="0.25"/>
  <cols>
    <col min="2" max="2" width="33.5546875" customWidth="1"/>
  </cols>
  <sheetData>
    <row r="1" spans="1:23" x14ac:dyDescent="0.25">
      <c r="A1" s="98" t="s">
        <v>812</v>
      </c>
      <c r="B1" s="37"/>
      <c r="C1" s="37"/>
      <c r="D1" s="37"/>
      <c r="E1" s="37"/>
      <c r="F1" s="37"/>
      <c r="G1" s="37"/>
      <c r="H1" s="37"/>
      <c r="I1" s="37"/>
      <c r="J1" s="37"/>
      <c r="K1" s="37"/>
      <c r="L1" s="37"/>
      <c r="M1" s="37"/>
      <c r="N1" s="37"/>
      <c r="O1" s="37"/>
      <c r="P1" s="37"/>
      <c r="Q1" s="37"/>
      <c r="R1" s="37"/>
      <c r="S1" s="37"/>
      <c r="T1" s="37"/>
      <c r="U1" s="37"/>
      <c r="V1" s="37"/>
      <c r="W1" s="37"/>
    </row>
    <row r="2" spans="1:23" x14ac:dyDescent="0.25">
      <c r="A2" s="1" t="s">
        <v>0</v>
      </c>
      <c r="B2" s="1" t="s">
        <v>1</v>
      </c>
      <c r="C2" s="1" t="s">
        <v>2</v>
      </c>
      <c r="D2" s="1" t="s">
        <v>3</v>
      </c>
      <c r="E2" s="1" t="s">
        <v>4</v>
      </c>
      <c r="F2" s="1" t="s">
        <v>5</v>
      </c>
      <c r="G2" s="1" t="s">
        <v>6</v>
      </c>
      <c r="H2" s="1" t="s">
        <v>7</v>
      </c>
      <c r="I2" s="1" t="s">
        <v>8</v>
      </c>
      <c r="J2" s="1" t="s">
        <v>9</v>
      </c>
      <c r="K2" s="1" t="s">
        <v>10</v>
      </c>
      <c r="L2" s="1" t="s">
        <v>11</v>
      </c>
      <c r="M2" s="1" t="s">
        <v>12</v>
      </c>
      <c r="N2" s="1" t="s">
        <v>13</v>
      </c>
      <c r="O2" s="1" t="s">
        <v>14</v>
      </c>
      <c r="P2" s="1" t="s">
        <v>15</v>
      </c>
      <c r="Q2" s="1" t="s">
        <v>16</v>
      </c>
      <c r="R2" s="1" t="s">
        <v>17</v>
      </c>
      <c r="S2" s="1" t="s">
        <v>18</v>
      </c>
      <c r="T2" s="1" t="s">
        <v>19</v>
      </c>
      <c r="U2" s="1" t="s">
        <v>20</v>
      </c>
      <c r="V2" s="1" t="s">
        <v>21</v>
      </c>
      <c r="W2" s="1" t="s">
        <v>22</v>
      </c>
    </row>
    <row r="3" spans="1:23" x14ac:dyDescent="0.25">
      <c r="A3" s="2" t="s">
        <v>23</v>
      </c>
      <c r="B3" s="2" t="s">
        <v>24</v>
      </c>
    </row>
    <row r="4" spans="1:23" x14ac:dyDescent="0.25">
      <c r="A4" s="2" t="s">
        <v>25</v>
      </c>
      <c r="B4" s="2" t="s">
        <v>26</v>
      </c>
      <c r="I4">
        <f>RE_Shares!I4/RE_Shares!I$3</f>
        <v>0.99527337537149763</v>
      </c>
      <c r="J4">
        <f>RE_Shares!J4/RE_Shares!J$3</f>
        <v>0.98726254168842731</v>
      </c>
      <c r="K4">
        <f>RE_Shares!K4/RE_Shares!K$3</f>
        <v>0.97479826470258191</v>
      </c>
      <c r="L4">
        <f>RE_Shares!L4/RE_Shares!L$3</f>
        <v>0.98242656401435891</v>
      </c>
      <c r="M4">
        <f>RE_Shares!M4/RE_Shares!M$3</f>
        <v>0.99703334802438326</v>
      </c>
      <c r="N4">
        <f>RE_Shares!N4/RE_Shares!N$3</f>
        <v>1.0049791112506501</v>
      </c>
      <c r="O4">
        <f>RE_Shares!O4/RE_Shares!O$3</f>
        <v>0.98776886153647059</v>
      </c>
      <c r="P4">
        <f>RE_Shares!P4/RE_Shares!P$3</f>
        <v>0.98167473705067365</v>
      </c>
      <c r="Q4">
        <f>RE_Shares!Q4/RE_Shares!Q$3</f>
        <v>0.98854664343067544</v>
      </c>
      <c r="R4">
        <f>RE_Shares!R4/RE_Shares!R$3</f>
        <v>1.0043555809292697</v>
      </c>
      <c r="S4">
        <f>RE_Shares!S4/RE_Shares!S$3</f>
        <v>0.98908228306531343</v>
      </c>
      <c r="T4">
        <f>RE_Shares!T4/RE_Shares!T$3</f>
        <v>0.97922245400472263</v>
      </c>
      <c r="U4">
        <f>RE_Shares!U4/RE_Shares!U$3</f>
        <v>1.0189180564126159</v>
      </c>
      <c r="V4">
        <f>RE_Shares!V4/RE_Shares!V$3</f>
        <v>1.0034474522466472</v>
      </c>
      <c r="W4">
        <f>RE_Shares!W4/RE_Shares!W$3</f>
        <v>0.99186396806591648</v>
      </c>
    </row>
    <row r="5" spans="1:23" x14ac:dyDescent="0.25">
      <c r="A5" s="2" t="s">
        <v>27</v>
      </c>
      <c r="B5" s="2" t="s">
        <v>28</v>
      </c>
      <c r="I5">
        <f>RE_Shares!I5/RE_Shares!I$3</f>
        <v>0.80285684915693967</v>
      </c>
      <c r="J5">
        <f>RE_Shares!J5/RE_Shares!J$3</f>
        <v>0.9800898439621526</v>
      </c>
      <c r="K5">
        <f>RE_Shares!K5/RE_Shares!K$3</f>
        <v>0.9281472385938917</v>
      </c>
      <c r="L5">
        <f>RE_Shares!L5/RE_Shares!L$3</f>
        <v>0.9124348621574192</v>
      </c>
      <c r="M5">
        <f>RE_Shares!M5/RE_Shares!M$3</f>
        <v>0.91097284983884763</v>
      </c>
      <c r="N5">
        <f>RE_Shares!N5/RE_Shares!N$3</f>
        <v>0.72358320002009391</v>
      </c>
      <c r="O5">
        <f>RE_Shares!O5/RE_Shares!O$3</f>
        <v>0.62403772902314136</v>
      </c>
      <c r="P5">
        <f>RE_Shares!P5/RE_Shares!P$3</f>
        <v>0.67154959182429286</v>
      </c>
      <c r="Q5">
        <f>RE_Shares!Q5/RE_Shares!Q$3</f>
        <v>0.68303605520533528</v>
      </c>
      <c r="R5">
        <f>RE_Shares!R5/RE_Shares!R$3</f>
        <v>0.6370743693142904</v>
      </c>
      <c r="S5">
        <f>RE_Shares!S5/RE_Shares!S$3</f>
        <v>0.63643387380243921</v>
      </c>
      <c r="T5">
        <f>RE_Shares!T5/RE_Shares!T$3</f>
        <v>0.64936513867567924</v>
      </c>
      <c r="U5">
        <f>RE_Shares!U5/RE_Shares!U$3</f>
        <v>1.0313915051531179</v>
      </c>
      <c r="V5">
        <f>RE_Shares!V5/RE_Shares!V$3</f>
        <v>1.0237522233723233</v>
      </c>
      <c r="W5">
        <f>RE_Shares!W5/RE_Shares!W$3</f>
        <v>1.0311906335008352</v>
      </c>
    </row>
    <row r="6" spans="1:23" x14ac:dyDescent="0.25">
      <c r="A6" s="2" t="s">
        <v>29</v>
      </c>
      <c r="B6" s="2" t="s">
        <v>30</v>
      </c>
      <c r="I6">
        <f>RE_Shares!I6/RE_Shares!I$3</f>
        <v>0.51621335024157533</v>
      </c>
      <c r="J6">
        <f>RE_Shares!J6/RE_Shares!J$3</f>
        <v>0.66889871515681865</v>
      </c>
      <c r="K6">
        <f>RE_Shares!K6/RE_Shares!K$3</f>
        <v>0.58283406286051265</v>
      </c>
      <c r="L6">
        <f>RE_Shares!L6/RE_Shares!L$3</f>
        <v>0.59919834990271892</v>
      </c>
      <c r="M6">
        <f>RE_Shares!M6/RE_Shares!M$3</f>
        <v>0.62016642638452768</v>
      </c>
      <c r="N6">
        <f>RE_Shares!N6/RE_Shares!N$3</f>
        <v>0.53516862177234703</v>
      </c>
      <c r="O6">
        <f>RE_Shares!O6/RE_Shares!O$3</f>
        <v>0.47642896446995653</v>
      </c>
      <c r="P6">
        <f>RE_Shares!P6/RE_Shares!P$3</f>
        <v>0.56944890602827081</v>
      </c>
      <c r="Q6">
        <f>RE_Shares!Q6/RE_Shares!Q$3</f>
        <v>0.53730413605822025</v>
      </c>
      <c r="R6">
        <f>RE_Shares!R6/RE_Shares!R$3</f>
        <v>0.53919751640432612</v>
      </c>
      <c r="S6">
        <f>RE_Shares!S6/RE_Shares!S$3</f>
        <v>0.45582984485674227</v>
      </c>
      <c r="T6">
        <f>RE_Shares!T6/RE_Shares!T$3</f>
        <v>0.51000476998611166</v>
      </c>
      <c r="U6">
        <f>RE_Shares!U6/RE_Shares!U$3</f>
        <v>0.7387684785739459</v>
      </c>
      <c r="V6">
        <f>RE_Shares!V6/RE_Shares!V$3</f>
        <v>0.81537499601065999</v>
      </c>
      <c r="W6">
        <f>RE_Shares!W6/RE_Shares!W$3</f>
        <v>0.78094465728948348</v>
      </c>
    </row>
    <row r="7" spans="1:23" s="56" customFormat="1" x14ac:dyDescent="0.25">
      <c r="A7" s="55" t="s">
        <v>31</v>
      </c>
      <c r="B7" s="55" t="s">
        <v>32</v>
      </c>
      <c r="I7" s="56">
        <f>RE_Shares!I7/RE_Shares!I$3</f>
        <v>0.44857106661862478</v>
      </c>
      <c r="J7" s="56">
        <f>RE_Shares!J7/RE_Shares!J$3</f>
        <v>0.71428646732222323</v>
      </c>
      <c r="K7" s="56">
        <f>RE_Shares!K7/RE_Shares!K$3</f>
        <v>0.70142549176979807</v>
      </c>
      <c r="L7" s="56">
        <f>RE_Shares!L7/RE_Shares!L$3</f>
        <v>0.71176762374361535</v>
      </c>
      <c r="M7" s="56">
        <f>RE_Shares!M7/RE_Shares!M$3</f>
        <v>0.69451133571720802</v>
      </c>
      <c r="N7" s="56">
        <f>RE_Shares!N7/RE_Shares!N$3</f>
        <v>0.5284374047374677</v>
      </c>
      <c r="O7" s="56">
        <f>RE_Shares!O7/RE_Shares!O$3</f>
        <v>0.50748991633727625</v>
      </c>
      <c r="P7" s="56">
        <f>RE_Shares!P7/RE_Shares!P$3</f>
        <v>0.67352508102460751</v>
      </c>
      <c r="Q7" s="56">
        <f>RE_Shares!Q7/RE_Shares!Q$3</f>
        <v>0.51498659565807603</v>
      </c>
      <c r="R7" s="56">
        <f>RE_Shares!R7/RE_Shares!R$3</f>
        <v>0.56629907491943543</v>
      </c>
      <c r="S7" s="56">
        <f>RE_Shares!S7/RE_Shares!S$3</f>
        <v>0.48388178027744294</v>
      </c>
      <c r="T7" s="56">
        <f>RE_Shares!T7/RE_Shares!T$3</f>
        <v>0.64871760605191298</v>
      </c>
      <c r="U7" s="56">
        <f>RE_Shares!U7/RE_Shares!U$3</f>
        <v>0</v>
      </c>
      <c r="V7" s="56">
        <f>RE_Shares!V7/RE_Shares!V$3</f>
        <v>0.83237101331192875</v>
      </c>
      <c r="W7" s="56">
        <f>RE_Shares!W7/RE_Shares!W$3</f>
        <v>0.8557752769200927</v>
      </c>
    </row>
    <row r="8" spans="1:23" x14ac:dyDescent="0.25">
      <c r="A8" s="2" t="s">
        <v>33</v>
      </c>
      <c r="B8" s="2" t="s">
        <v>34</v>
      </c>
      <c r="I8">
        <f>RE_Shares!I8/RE_Shares!I$3</f>
        <v>0.7223743192922728</v>
      </c>
      <c r="J8">
        <f>RE_Shares!J8/RE_Shares!J$3</f>
        <v>0.83247250848918075</v>
      </c>
      <c r="K8">
        <f>RE_Shares!K8/RE_Shares!K$3</f>
        <v>0.65766564795882654</v>
      </c>
      <c r="L8">
        <f>RE_Shares!L8/RE_Shares!L$3</f>
        <v>0.68661626396100928</v>
      </c>
      <c r="M8">
        <f>RE_Shares!M8/RE_Shares!M$3</f>
        <v>0.73433676127984404</v>
      </c>
      <c r="N8">
        <f>RE_Shares!N8/RE_Shares!N$3</f>
        <v>0.61545502036223432</v>
      </c>
      <c r="O8">
        <f>RE_Shares!O8/RE_Shares!O$3</f>
        <v>0.55144275269806953</v>
      </c>
      <c r="P8">
        <f>RE_Shares!P8/RE_Shares!P$3</f>
        <v>0.46878841495939172</v>
      </c>
      <c r="Q8">
        <f>RE_Shares!Q8/RE_Shares!Q$3</f>
        <v>0.6136375637683873</v>
      </c>
      <c r="R8">
        <f>RE_Shares!R8/RE_Shares!R$3</f>
        <v>0.50777725330447221</v>
      </c>
      <c r="S8">
        <f>RE_Shares!S8/RE_Shares!S$3</f>
        <v>0</v>
      </c>
      <c r="T8">
        <f>RE_Shares!T8/RE_Shares!T$3</f>
        <v>0.44740491741203059</v>
      </c>
      <c r="U8">
        <f>RE_Shares!U8/RE_Shares!U$3</f>
        <v>0</v>
      </c>
      <c r="V8">
        <f>RE_Shares!V8/RE_Shares!V$3</f>
        <v>1.2141541435497725</v>
      </c>
      <c r="W8">
        <f>RE_Shares!W8/RE_Shares!W$3</f>
        <v>0</v>
      </c>
    </row>
    <row r="9" spans="1:23" x14ac:dyDescent="0.25">
      <c r="A9" s="2" t="s">
        <v>35</v>
      </c>
      <c r="B9" s="2" t="s">
        <v>36</v>
      </c>
      <c r="I9">
        <f>RE_Shares!I9/RE_Shares!I$3</f>
        <v>0</v>
      </c>
      <c r="J9">
        <f>RE_Shares!J9/RE_Shares!J$3</f>
        <v>0</v>
      </c>
      <c r="K9">
        <f>RE_Shares!K9/RE_Shares!K$3</f>
        <v>0</v>
      </c>
      <c r="L9">
        <f>RE_Shares!L9/RE_Shares!L$3</f>
        <v>0</v>
      </c>
      <c r="M9">
        <f>RE_Shares!M9/RE_Shares!M$3</f>
        <v>0</v>
      </c>
      <c r="N9">
        <f>RE_Shares!N9/RE_Shares!N$3</f>
        <v>0</v>
      </c>
      <c r="O9">
        <f>RE_Shares!O9/RE_Shares!O$3</f>
        <v>0</v>
      </c>
      <c r="P9">
        <f>RE_Shares!P9/RE_Shares!P$3</f>
        <v>0.61869217299691448</v>
      </c>
      <c r="Q9">
        <f>RE_Shares!Q9/RE_Shares!Q$3</f>
        <v>0.62510910735562586</v>
      </c>
      <c r="R9">
        <f>RE_Shares!R9/RE_Shares!R$3</f>
        <v>0.60031122537617265</v>
      </c>
      <c r="S9">
        <f>RE_Shares!S9/RE_Shares!S$3</f>
        <v>0.57508569020972522</v>
      </c>
      <c r="T9">
        <f>RE_Shares!T9/RE_Shares!T$3</f>
        <v>0</v>
      </c>
      <c r="U9">
        <f>RE_Shares!U9/RE_Shares!U$3</f>
        <v>0</v>
      </c>
      <c r="V9">
        <f>RE_Shares!V9/RE_Shares!V$3</f>
        <v>0</v>
      </c>
      <c r="W9">
        <f>RE_Shares!W9/RE_Shares!W$3</f>
        <v>0</v>
      </c>
    </row>
    <row r="10" spans="1:23" x14ac:dyDescent="0.25">
      <c r="A10" s="2" t="s">
        <v>37</v>
      </c>
      <c r="B10" s="2" t="s">
        <v>38</v>
      </c>
      <c r="I10">
        <f>RE_Shares!I10/RE_Shares!I$3</f>
        <v>0</v>
      </c>
      <c r="J10">
        <f>RE_Shares!J10/RE_Shares!J$3</f>
        <v>0</v>
      </c>
      <c r="K10">
        <f>RE_Shares!K10/RE_Shares!K$3</f>
        <v>0</v>
      </c>
      <c r="L10">
        <f>RE_Shares!L10/RE_Shares!L$3</f>
        <v>0</v>
      </c>
      <c r="M10">
        <f>RE_Shares!M10/RE_Shares!M$3</f>
        <v>0</v>
      </c>
      <c r="N10">
        <f>RE_Shares!N10/RE_Shares!N$3</f>
        <v>0</v>
      </c>
      <c r="O10">
        <f>RE_Shares!O10/RE_Shares!O$3</f>
        <v>0</v>
      </c>
      <c r="P10">
        <f>RE_Shares!P10/RE_Shares!P$3</f>
        <v>0</v>
      </c>
      <c r="Q10">
        <f>RE_Shares!Q10/RE_Shares!Q$3</f>
        <v>0</v>
      </c>
      <c r="R10">
        <f>RE_Shares!R10/RE_Shares!R$3</f>
        <v>0</v>
      </c>
      <c r="S10">
        <f>RE_Shares!S10/RE_Shares!S$3</f>
        <v>0</v>
      </c>
      <c r="T10">
        <f>RE_Shares!T10/RE_Shares!T$3</f>
        <v>0</v>
      </c>
      <c r="U10">
        <f>RE_Shares!U10/RE_Shares!U$3</f>
        <v>0</v>
      </c>
      <c r="V10">
        <f>RE_Shares!V10/RE_Shares!V$3</f>
        <v>0</v>
      </c>
      <c r="W10">
        <f>RE_Shares!W10/RE_Shares!W$3</f>
        <v>0</v>
      </c>
    </row>
    <row r="11" spans="1:23" x14ac:dyDescent="0.25">
      <c r="A11" s="2" t="s">
        <v>39</v>
      </c>
      <c r="B11" s="2" t="s">
        <v>40</v>
      </c>
      <c r="I11">
        <f>RE_Shares!I11/RE_Shares!I$3</f>
        <v>0.73628939116953895</v>
      </c>
      <c r="J11">
        <f>RE_Shares!J11/RE_Shares!J$3</f>
        <v>0.88321357564684855</v>
      </c>
      <c r="K11">
        <f>RE_Shares!K11/RE_Shares!K$3</f>
        <v>0.81492870546181839</v>
      </c>
      <c r="L11">
        <f>RE_Shares!L11/RE_Shares!L$3</f>
        <v>0.81590794311535741</v>
      </c>
      <c r="M11">
        <f>RE_Shares!M11/RE_Shares!M$3</f>
        <v>0.75462323966745248</v>
      </c>
      <c r="N11">
        <f>RE_Shares!N11/RE_Shares!N$3</f>
        <v>0.6062998550345805</v>
      </c>
      <c r="O11">
        <f>RE_Shares!O11/RE_Shares!O$3</f>
        <v>0.52151030433167633</v>
      </c>
      <c r="P11">
        <f>RE_Shares!P11/RE_Shares!P$3</f>
        <v>0.56635089079148082</v>
      </c>
      <c r="Q11">
        <f>RE_Shares!Q11/RE_Shares!Q$3</f>
        <v>0.54842995723179544</v>
      </c>
      <c r="R11">
        <f>RE_Shares!R11/RE_Shares!R$3</f>
        <v>0.46632195990122921</v>
      </c>
      <c r="S11">
        <f>RE_Shares!S11/RE_Shares!S$3</f>
        <v>0.53412835422698901</v>
      </c>
      <c r="T11">
        <f>RE_Shares!T11/RE_Shares!T$3</f>
        <v>0.54791112005926979</v>
      </c>
      <c r="U11">
        <f>RE_Shares!U11/RE_Shares!U$3</f>
        <v>0.83467326516425855</v>
      </c>
      <c r="V11">
        <f>RE_Shares!V11/RE_Shares!V$3</f>
        <v>0.82808588375270031</v>
      </c>
      <c r="W11">
        <f>RE_Shares!W11/RE_Shares!W$3</f>
        <v>0.8850695116956887</v>
      </c>
    </row>
    <row r="12" spans="1:23" s="56" customFormat="1" x14ac:dyDescent="0.25">
      <c r="A12" s="55" t="s">
        <v>41</v>
      </c>
      <c r="B12" s="55" t="s">
        <v>42</v>
      </c>
      <c r="I12" s="56">
        <f>RE_Shares!I12/RE_Shares!I$3</f>
        <v>1.092422377237027</v>
      </c>
      <c r="J12" s="56">
        <f>RE_Shares!J12/RE_Shares!J$3</f>
        <v>1.2422587974081469</v>
      </c>
      <c r="K12" s="56">
        <f>RE_Shares!K12/RE_Shares!K$3</f>
        <v>1.1194315334424723</v>
      </c>
      <c r="L12" s="56">
        <f>RE_Shares!L12/RE_Shares!L$3</f>
        <v>1.1318931801392924</v>
      </c>
      <c r="M12" s="56">
        <f>RE_Shares!M12/RE_Shares!M$3</f>
        <v>1.1040790405484382</v>
      </c>
      <c r="N12" s="56">
        <f>RE_Shares!N12/RE_Shares!N$3</f>
        <v>0.83000633595507056</v>
      </c>
      <c r="O12" s="56">
        <f>RE_Shares!O12/RE_Shares!O$3</f>
        <v>0.7469705749036526</v>
      </c>
      <c r="P12" s="56">
        <f>RE_Shares!P12/RE_Shares!P$3</f>
        <v>0.76745011801247787</v>
      </c>
      <c r="Q12" s="56">
        <f>RE_Shares!Q12/RE_Shares!Q$3</f>
        <v>0.65795213912908956</v>
      </c>
      <c r="R12" s="56">
        <f>RE_Shares!R12/RE_Shares!R$3</f>
        <v>0.68527510197517028</v>
      </c>
      <c r="S12" s="56">
        <f>RE_Shares!S12/RE_Shares!S$3</f>
        <v>0.68351274011142515</v>
      </c>
      <c r="T12" s="56">
        <f>RE_Shares!T12/RE_Shares!T$3</f>
        <v>0.65942684067888069</v>
      </c>
      <c r="U12" s="56">
        <f>RE_Shares!U12/RE_Shares!U$3</f>
        <v>0</v>
      </c>
      <c r="V12" s="56">
        <f>RE_Shares!V12/RE_Shares!V$3</f>
        <v>0.95817324692517847</v>
      </c>
      <c r="W12" s="56">
        <f>RE_Shares!W12/RE_Shares!W$3</f>
        <v>1.1062155377789902</v>
      </c>
    </row>
    <row r="13" spans="1:23" x14ac:dyDescent="0.25">
      <c r="A13" s="2" t="s">
        <v>43</v>
      </c>
      <c r="B13" s="2" t="s">
        <v>44</v>
      </c>
      <c r="I13">
        <f>RE_Shares!I13/RE_Shares!I$3</f>
        <v>0</v>
      </c>
      <c r="J13">
        <f>RE_Shares!J13/RE_Shares!J$3</f>
        <v>0</v>
      </c>
      <c r="K13">
        <f>RE_Shares!K13/RE_Shares!K$3</f>
        <v>0</v>
      </c>
      <c r="L13">
        <f>RE_Shares!L13/RE_Shares!L$3</f>
        <v>0</v>
      </c>
      <c r="M13">
        <f>RE_Shares!M13/RE_Shares!M$3</f>
        <v>0</v>
      </c>
      <c r="N13">
        <f>RE_Shares!N13/RE_Shares!N$3</f>
        <v>0</v>
      </c>
      <c r="O13">
        <f>RE_Shares!O13/RE_Shares!O$3</f>
        <v>0</v>
      </c>
      <c r="P13">
        <f>RE_Shares!P13/RE_Shares!P$3</f>
        <v>0</v>
      </c>
      <c r="Q13">
        <f>RE_Shares!Q13/RE_Shares!Q$3</f>
        <v>0</v>
      </c>
      <c r="R13">
        <f>RE_Shares!R13/RE_Shares!R$3</f>
        <v>0</v>
      </c>
      <c r="S13">
        <f>RE_Shares!S13/RE_Shares!S$3</f>
        <v>0</v>
      </c>
      <c r="T13">
        <f>RE_Shares!T13/RE_Shares!T$3</f>
        <v>0</v>
      </c>
      <c r="U13">
        <f>RE_Shares!U13/RE_Shares!U$3</f>
        <v>0</v>
      </c>
      <c r="V13">
        <f>RE_Shares!V13/RE_Shares!V$3</f>
        <v>0</v>
      </c>
      <c r="W13">
        <f>RE_Shares!W13/RE_Shares!W$3</f>
        <v>0</v>
      </c>
    </row>
    <row r="14" spans="1:23" x14ac:dyDescent="0.25">
      <c r="A14" s="2" t="s">
        <v>45</v>
      </c>
      <c r="B14" s="2" t="s">
        <v>46</v>
      </c>
      <c r="I14">
        <f>RE_Shares!I14/RE_Shares!I$3</f>
        <v>0</v>
      </c>
      <c r="J14">
        <f>RE_Shares!J14/RE_Shares!J$3</f>
        <v>0</v>
      </c>
      <c r="K14">
        <f>RE_Shares!K14/RE_Shares!K$3</f>
        <v>0</v>
      </c>
      <c r="L14">
        <f>RE_Shares!L14/RE_Shares!L$3</f>
        <v>0</v>
      </c>
      <c r="M14">
        <f>RE_Shares!M14/RE_Shares!M$3</f>
        <v>0</v>
      </c>
      <c r="N14">
        <f>RE_Shares!N14/RE_Shares!N$3</f>
        <v>0</v>
      </c>
      <c r="O14">
        <f>RE_Shares!O14/RE_Shares!O$3</f>
        <v>0</v>
      </c>
      <c r="P14">
        <f>RE_Shares!P14/RE_Shares!P$3</f>
        <v>0</v>
      </c>
      <c r="Q14">
        <f>RE_Shares!Q14/RE_Shares!Q$3</f>
        <v>0</v>
      </c>
      <c r="R14">
        <f>RE_Shares!R14/RE_Shares!R$3</f>
        <v>0</v>
      </c>
      <c r="S14">
        <f>RE_Shares!S14/RE_Shares!S$3</f>
        <v>0</v>
      </c>
      <c r="T14">
        <f>RE_Shares!T14/RE_Shares!T$3</f>
        <v>0</v>
      </c>
      <c r="U14">
        <f>RE_Shares!U14/RE_Shares!U$3</f>
        <v>0</v>
      </c>
      <c r="V14">
        <f>RE_Shares!V14/RE_Shares!V$3</f>
        <v>0</v>
      </c>
      <c r="W14">
        <f>RE_Shares!W14/RE_Shares!W$3</f>
        <v>0</v>
      </c>
    </row>
    <row r="15" spans="1:23" x14ac:dyDescent="0.25">
      <c r="A15" s="2" t="s">
        <v>47</v>
      </c>
      <c r="B15" s="2" t="s">
        <v>48</v>
      </c>
      <c r="I15">
        <f>RE_Shares!I15/RE_Shares!I$3</f>
        <v>0</v>
      </c>
      <c r="J15">
        <f>RE_Shares!J15/RE_Shares!J$3</f>
        <v>0</v>
      </c>
      <c r="K15">
        <f>RE_Shares!K15/RE_Shares!K$3</f>
        <v>0</v>
      </c>
      <c r="L15">
        <f>RE_Shares!L15/RE_Shares!L$3</f>
        <v>0</v>
      </c>
      <c r="M15">
        <f>RE_Shares!M15/RE_Shares!M$3</f>
        <v>0</v>
      </c>
      <c r="N15">
        <f>RE_Shares!N15/RE_Shares!N$3</f>
        <v>0</v>
      </c>
      <c r="O15">
        <f>RE_Shares!O15/RE_Shares!O$3</f>
        <v>0</v>
      </c>
      <c r="P15">
        <f>RE_Shares!P15/RE_Shares!P$3</f>
        <v>0</v>
      </c>
      <c r="Q15">
        <f>RE_Shares!Q15/RE_Shares!Q$3</f>
        <v>0</v>
      </c>
      <c r="R15">
        <f>RE_Shares!R15/RE_Shares!R$3</f>
        <v>0</v>
      </c>
      <c r="S15">
        <f>RE_Shares!S15/RE_Shares!S$3</f>
        <v>0</v>
      </c>
      <c r="T15">
        <f>RE_Shares!T15/RE_Shares!T$3</f>
        <v>0</v>
      </c>
      <c r="U15">
        <f>RE_Shares!U15/RE_Shares!U$3</f>
        <v>0</v>
      </c>
      <c r="V15">
        <f>RE_Shares!V15/RE_Shares!V$3</f>
        <v>0</v>
      </c>
      <c r="W15">
        <f>RE_Shares!W15/RE_Shares!W$3</f>
        <v>0</v>
      </c>
    </row>
    <row r="16" spans="1:23" x14ac:dyDescent="0.25">
      <c r="A16" s="2" t="s">
        <v>49</v>
      </c>
      <c r="B16" s="2" t="s">
        <v>50</v>
      </c>
      <c r="I16">
        <f>RE_Shares!I16/RE_Shares!I$3</f>
        <v>0</v>
      </c>
      <c r="J16">
        <f>RE_Shares!J16/RE_Shares!J$3</f>
        <v>0.97496444286711492</v>
      </c>
      <c r="K16">
        <f>RE_Shares!K16/RE_Shares!K$3</f>
        <v>0.92724776425103705</v>
      </c>
      <c r="L16">
        <f>RE_Shares!L16/RE_Shares!L$3</f>
        <v>0.79074969712881271</v>
      </c>
      <c r="M16">
        <f>RE_Shares!M16/RE_Shares!M$3</f>
        <v>0</v>
      </c>
      <c r="N16">
        <f>RE_Shares!N16/RE_Shares!N$3</f>
        <v>0</v>
      </c>
      <c r="O16">
        <f>RE_Shares!O16/RE_Shares!O$3</f>
        <v>0</v>
      </c>
      <c r="P16">
        <f>RE_Shares!P16/RE_Shares!P$3</f>
        <v>0</v>
      </c>
      <c r="Q16">
        <f>RE_Shares!Q16/RE_Shares!Q$3</f>
        <v>0</v>
      </c>
      <c r="R16">
        <f>RE_Shares!R16/RE_Shares!R$3</f>
        <v>0</v>
      </c>
      <c r="S16">
        <f>RE_Shares!S16/RE_Shares!S$3</f>
        <v>0</v>
      </c>
      <c r="T16">
        <f>RE_Shares!T16/RE_Shares!T$3</f>
        <v>0</v>
      </c>
      <c r="U16">
        <f>RE_Shares!U16/RE_Shares!U$3</f>
        <v>0</v>
      </c>
      <c r="V16">
        <f>RE_Shares!V16/RE_Shares!V$3</f>
        <v>0</v>
      </c>
      <c r="W16">
        <f>RE_Shares!W16/RE_Shares!W$3</f>
        <v>0</v>
      </c>
    </row>
    <row r="17" spans="1:23" x14ac:dyDescent="0.25">
      <c r="A17" s="2" t="s">
        <v>51</v>
      </c>
      <c r="B17" s="2" t="s">
        <v>52</v>
      </c>
      <c r="I17">
        <f>RE_Shares!I17/RE_Shares!I$3</f>
        <v>0</v>
      </c>
      <c r="J17">
        <f>RE_Shares!J17/RE_Shares!J$3</f>
        <v>0</v>
      </c>
      <c r="K17">
        <f>RE_Shares!K17/RE_Shares!K$3</f>
        <v>0</v>
      </c>
      <c r="L17">
        <f>RE_Shares!L17/RE_Shares!L$3</f>
        <v>0</v>
      </c>
      <c r="M17">
        <f>RE_Shares!M17/RE_Shares!M$3</f>
        <v>0</v>
      </c>
      <c r="N17">
        <f>RE_Shares!N17/RE_Shares!N$3</f>
        <v>0</v>
      </c>
      <c r="O17">
        <f>RE_Shares!O17/RE_Shares!O$3</f>
        <v>0</v>
      </c>
      <c r="P17">
        <f>RE_Shares!P17/RE_Shares!P$3</f>
        <v>0</v>
      </c>
      <c r="Q17">
        <f>RE_Shares!Q17/RE_Shares!Q$3</f>
        <v>0</v>
      </c>
      <c r="R17">
        <f>RE_Shares!R17/RE_Shares!R$3</f>
        <v>0</v>
      </c>
      <c r="S17">
        <f>RE_Shares!S17/RE_Shares!S$3</f>
        <v>0</v>
      </c>
      <c r="T17">
        <f>RE_Shares!T17/RE_Shares!T$3</f>
        <v>0</v>
      </c>
      <c r="U17">
        <f>RE_Shares!U17/RE_Shares!U$3</f>
        <v>0</v>
      </c>
      <c r="V17">
        <f>RE_Shares!V17/RE_Shares!V$3</f>
        <v>0</v>
      </c>
      <c r="W17">
        <f>RE_Shares!W17/RE_Shares!W$3</f>
        <v>0</v>
      </c>
    </row>
    <row r="18" spans="1:23" x14ac:dyDescent="0.25">
      <c r="A18" s="2" t="s">
        <v>53</v>
      </c>
      <c r="B18" s="2" t="s">
        <v>54</v>
      </c>
      <c r="I18">
        <f>RE_Shares!I18/RE_Shares!I$3</f>
        <v>0</v>
      </c>
      <c r="J18">
        <f>RE_Shares!J18/RE_Shares!J$3</f>
        <v>0</v>
      </c>
      <c r="K18">
        <f>RE_Shares!K18/RE_Shares!K$3</f>
        <v>0</v>
      </c>
      <c r="L18">
        <f>RE_Shares!L18/RE_Shares!L$3</f>
        <v>0</v>
      </c>
      <c r="M18">
        <f>RE_Shares!M18/RE_Shares!M$3</f>
        <v>0</v>
      </c>
      <c r="N18">
        <f>RE_Shares!N18/RE_Shares!N$3</f>
        <v>0</v>
      </c>
      <c r="O18">
        <f>RE_Shares!O18/RE_Shares!O$3</f>
        <v>0</v>
      </c>
      <c r="P18">
        <f>RE_Shares!P18/RE_Shares!P$3</f>
        <v>0</v>
      </c>
      <c r="Q18">
        <f>RE_Shares!Q18/RE_Shares!Q$3</f>
        <v>0</v>
      </c>
      <c r="R18">
        <f>RE_Shares!R18/RE_Shares!R$3</f>
        <v>0</v>
      </c>
      <c r="S18">
        <f>RE_Shares!S18/RE_Shares!S$3</f>
        <v>0</v>
      </c>
      <c r="T18">
        <f>RE_Shares!T18/RE_Shares!T$3</f>
        <v>0</v>
      </c>
      <c r="U18">
        <f>RE_Shares!U18/RE_Shares!U$3</f>
        <v>0</v>
      </c>
      <c r="V18">
        <f>RE_Shares!V18/RE_Shares!V$3</f>
        <v>0</v>
      </c>
      <c r="W18">
        <f>RE_Shares!W18/RE_Shares!W$3</f>
        <v>0</v>
      </c>
    </row>
    <row r="19" spans="1:23" x14ac:dyDescent="0.25">
      <c r="A19" s="2" t="s">
        <v>55</v>
      </c>
      <c r="B19" s="2" t="s">
        <v>56</v>
      </c>
      <c r="I19">
        <f>RE_Shares!I19/RE_Shares!I$3</f>
        <v>1.9970597348194286</v>
      </c>
      <c r="J19">
        <f>RE_Shares!J19/RE_Shares!J$3</f>
        <v>2.2143927491903499</v>
      </c>
      <c r="K19">
        <f>RE_Shares!K19/RE_Shares!K$3</f>
        <v>2.4352902301440151</v>
      </c>
      <c r="L19">
        <f>RE_Shares!L19/RE_Shares!L$3</f>
        <v>2.1515898060174323</v>
      </c>
      <c r="M19">
        <f>RE_Shares!M19/RE_Shares!M$3</f>
        <v>2.1403214486341704</v>
      </c>
      <c r="N19">
        <f>RE_Shares!N19/RE_Shares!N$3</f>
        <v>1.8482090322407243</v>
      </c>
      <c r="O19">
        <f>RE_Shares!O19/RE_Shares!O$3</f>
        <v>1.5484097409681166</v>
      </c>
      <c r="P19">
        <f>RE_Shares!P19/RE_Shares!P$3</f>
        <v>1.5730940274932577</v>
      </c>
      <c r="Q19">
        <f>RE_Shares!Q19/RE_Shares!Q$3</f>
        <v>1.8394599718100966</v>
      </c>
      <c r="R19">
        <f>RE_Shares!R19/RE_Shares!R$3</f>
        <v>1.4667258111750925</v>
      </c>
      <c r="S19">
        <f>RE_Shares!S19/RE_Shares!S$3</f>
        <v>1.2162801128020493</v>
      </c>
      <c r="T19">
        <f>RE_Shares!T19/RE_Shares!T$3</f>
        <v>1.4205275518490259</v>
      </c>
      <c r="U19">
        <f>RE_Shares!U19/RE_Shares!U$3</f>
        <v>2.2730857729395435</v>
      </c>
      <c r="V19">
        <f>RE_Shares!V19/RE_Shares!V$3</f>
        <v>2.0759771423964879</v>
      </c>
      <c r="W19">
        <f>RE_Shares!W19/RE_Shares!W$3</f>
        <v>2.2109495627647453</v>
      </c>
    </row>
    <row r="20" spans="1:23" x14ac:dyDescent="0.25">
      <c r="A20" s="2" t="s">
        <v>57</v>
      </c>
      <c r="B20" s="2" t="s">
        <v>56</v>
      </c>
      <c r="I20">
        <f>RE_Shares!I20/RE_Shares!I$3</f>
        <v>1.9970597348194286</v>
      </c>
      <c r="J20">
        <f>RE_Shares!J20/RE_Shares!J$3</f>
        <v>2.2143927491903499</v>
      </c>
      <c r="K20">
        <f>RE_Shares!K20/RE_Shares!K$3</f>
        <v>2.4352902301440151</v>
      </c>
      <c r="L20">
        <f>RE_Shares!L20/RE_Shares!L$3</f>
        <v>2.1515898060174323</v>
      </c>
      <c r="M20">
        <f>RE_Shares!M20/RE_Shares!M$3</f>
        <v>2.1403214486341704</v>
      </c>
      <c r="N20">
        <f>RE_Shares!N20/RE_Shares!N$3</f>
        <v>1.8482090322407243</v>
      </c>
      <c r="O20">
        <f>RE_Shares!O20/RE_Shares!O$3</f>
        <v>1.5484097409681166</v>
      </c>
      <c r="P20">
        <f>RE_Shares!P20/RE_Shares!P$3</f>
        <v>1.5730940274932577</v>
      </c>
      <c r="Q20">
        <f>RE_Shares!Q20/RE_Shares!Q$3</f>
        <v>1.8394599718100966</v>
      </c>
      <c r="R20">
        <f>RE_Shares!R20/RE_Shares!R$3</f>
        <v>1.4667258111750925</v>
      </c>
      <c r="S20">
        <f>RE_Shares!S20/RE_Shares!S$3</f>
        <v>1.2162801128020493</v>
      </c>
      <c r="T20">
        <f>RE_Shares!T20/RE_Shares!T$3</f>
        <v>1.4205275518490259</v>
      </c>
      <c r="U20">
        <f>RE_Shares!U20/RE_Shares!U$3</f>
        <v>2.2730857729395435</v>
      </c>
      <c r="V20">
        <f>RE_Shares!V20/RE_Shares!V$3</f>
        <v>2.0759771423964879</v>
      </c>
      <c r="W20">
        <f>RE_Shares!W20/RE_Shares!W$3</f>
        <v>2.2109495627647453</v>
      </c>
    </row>
    <row r="21" spans="1:23" x14ac:dyDescent="0.25">
      <c r="A21" s="2" t="s">
        <v>58</v>
      </c>
      <c r="B21" s="2" t="s">
        <v>59</v>
      </c>
      <c r="I21">
        <f>RE_Shares!I21/RE_Shares!I$3</f>
        <v>1.2428185199870145</v>
      </c>
      <c r="J21">
        <f>RE_Shares!J21/RE_Shares!J$3</f>
        <v>1.5954719157415358</v>
      </c>
      <c r="K21">
        <f>RE_Shares!K21/RE_Shares!K$3</f>
        <v>1.5026290210797262</v>
      </c>
      <c r="L21">
        <f>RE_Shares!L21/RE_Shares!L$3</f>
        <v>1.5833549203763966</v>
      </c>
      <c r="M21">
        <f>RE_Shares!M21/RE_Shares!M$3</f>
        <v>1.3976955730916083</v>
      </c>
      <c r="N21">
        <f>RE_Shares!N21/RE_Shares!N$3</f>
        <v>1.074081547051277</v>
      </c>
      <c r="O21">
        <f>RE_Shares!O21/RE_Shares!O$3</f>
        <v>0.80937644706049217</v>
      </c>
      <c r="P21">
        <f>RE_Shares!P21/RE_Shares!P$3</f>
        <v>0.88398995188481033</v>
      </c>
      <c r="Q21">
        <f>RE_Shares!Q21/RE_Shares!Q$3</f>
        <v>1.1095417584932779</v>
      </c>
      <c r="R21">
        <f>RE_Shares!R21/RE_Shares!R$3</f>
        <v>1.1320132069444913</v>
      </c>
      <c r="S21">
        <f>RE_Shares!S21/RE_Shares!S$3</f>
        <v>0.94128995251031522</v>
      </c>
      <c r="T21">
        <f>RE_Shares!T21/RE_Shares!T$3</f>
        <v>0.82871099200039933</v>
      </c>
      <c r="U21">
        <f>RE_Shares!U21/RE_Shares!U$3</f>
        <v>0</v>
      </c>
      <c r="V21">
        <f>RE_Shares!V21/RE_Shares!V$3</f>
        <v>1.2790289021676302</v>
      </c>
      <c r="W21">
        <f>RE_Shares!W21/RE_Shares!W$3</f>
        <v>1.4294921219288035</v>
      </c>
    </row>
    <row r="22" spans="1:23" x14ac:dyDescent="0.25">
      <c r="A22" s="2" t="s">
        <v>60</v>
      </c>
      <c r="B22" s="2" t="s">
        <v>59</v>
      </c>
      <c r="I22">
        <f>RE_Shares!I22/RE_Shares!I$3</f>
        <v>1.2428185199870145</v>
      </c>
      <c r="J22">
        <f>RE_Shares!J22/RE_Shares!J$3</f>
        <v>1.5954719157415358</v>
      </c>
      <c r="K22">
        <f>RE_Shares!K22/RE_Shares!K$3</f>
        <v>1.5026290210797262</v>
      </c>
      <c r="L22">
        <f>RE_Shares!L22/RE_Shares!L$3</f>
        <v>1.5833549203763966</v>
      </c>
      <c r="M22">
        <f>RE_Shares!M22/RE_Shares!M$3</f>
        <v>1.3976955730916083</v>
      </c>
      <c r="N22">
        <f>RE_Shares!N22/RE_Shares!N$3</f>
        <v>1.074081547051277</v>
      </c>
      <c r="O22">
        <f>RE_Shares!O22/RE_Shares!O$3</f>
        <v>0.80937644706049217</v>
      </c>
      <c r="P22">
        <f>RE_Shares!P22/RE_Shares!P$3</f>
        <v>0.88398995188481033</v>
      </c>
      <c r="Q22">
        <f>RE_Shares!Q22/RE_Shares!Q$3</f>
        <v>1.1095417584932779</v>
      </c>
      <c r="R22">
        <f>RE_Shares!R22/RE_Shares!R$3</f>
        <v>1.1320132069444913</v>
      </c>
      <c r="S22">
        <f>RE_Shares!S22/RE_Shares!S$3</f>
        <v>0.94128995251031522</v>
      </c>
      <c r="T22">
        <f>RE_Shares!T22/RE_Shares!T$3</f>
        <v>0.82871099200039933</v>
      </c>
      <c r="U22">
        <f>RE_Shares!U22/RE_Shares!U$3</f>
        <v>0</v>
      </c>
      <c r="V22">
        <f>RE_Shares!V22/RE_Shares!V$3</f>
        <v>1.2790289021676302</v>
      </c>
      <c r="W22">
        <f>RE_Shares!W22/RE_Shares!W$3</f>
        <v>1.4294921219288035</v>
      </c>
    </row>
    <row r="23" spans="1:23" x14ac:dyDescent="0.25">
      <c r="A23" s="2" t="s">
        <v>61</v>
      </c>
      <c r="B23" s="2" t="s">
        <v>62</v>
      </c>
      <c r="I23">
        <f>RE_Shares!I23/RE_Shares!I$3</f>
        <v>0</v>
      </c>
      <c r="J23">
        <f>RE_Shares!J23/RE_Shares!J$3</f>
        <v>0</v>
      </c>
      <c r="K23">
        <f>RE_Shares!K23/RE_Shares!K$3</f>
        <v>0</v>
      </c>
      <c r="L23">
        <f>RE_Shares!L23/RE_Shares!L$3</f>
        <v>0</v>
      </c>
      <c r="M23">
        <f>RE_Shares!M23/RE_Shares!M$3</f>
        <v>0</v>
      </c>
      <c r="N23">
        <f>RE_Shares!N23/RE_Shares!N$3</f>
        <v>0</v>
      </c>
      <c r="O23">
        <f>RE_Shares!O23/RE_Shares!O$3</f>
        <v>0</v>
      </c>
      <c r="P23">
        <f>RE_Shares!P23/RE_Shares!P$3</f>
        <v>0</v>
      </c>
      <c r="Q23">
        <f>RE_Shares!Q23/RE_Shares!Q$3</f>
        <v>0</v>
      </c>
      <c r="R23">
        <f>RE_Shares!R23/RE_Shares!R$3</f>
        <v>0</v>
      </c>
      <c r="S23">
        <f>RE_Shares!S23/RE_Shares!S$3</f>
        <v>0</v>
      </c>
      <c r="T23">
        <f>RE_Shares!T23/RE_Shares!T$3</f>
        <v>0</v>
      </c>
      <c r="U23">
        <f>RE_Shares!U23/RE_Shares!U$3</f>
        <v>0</v>
      </c>
      <c r="V23">
        <f>RE_Shares!V23/RE_Shares!V$3</f>
        <v>0</v>
      </c>
      <c r="W23">
        <f>RE_Shares!W23/RE_Shares!W$3</f>
        <v>0</v>
      </c>
    </row>
    <row r="24" spans="1:23" x14ac:dyDescent="0.25">
      <c r="A24" s="2" t="s">
        <v>63</v>
      </c>
      <c r="B24" s="2" t="s">
        <v>62</v>
      </c>
      <c r="I24">
        <f>RE_Shares!I24/RE_Shares!I$3</f>
        <v>0</v>
      </c>
      <c r="J24">
        <f>RE_Shares!J24/RE_Shares!J$3</f>
        <v>0</v>
      </c>
      <c r="K24">
        <f>RE_Shares!K24/RE_Shares!K$3</f>
        <v>0</v>
      </c>
      <c r="L24">
        <f>RE_Shares!L24/RE_Shares!L$3</f>
        <v>0</v>
      </c>
      <c r="M24">
        <f>RE_Shares!M24/RE_Shares!M$3</f>
        <v>0</v>
      </c>
      <c r="N24">
        <f>RE_Shares!N24/RE_Shares!N$3</f>
        <v>0</v>
      </c>
      <c r="O24">
        <f>RE_Shares!O24/RE_Shares!O$3</f>
        <v>0</v>
      </c>
      <c r="P24">
        <f>RE_Shares!P24/RE_Shares!P$3</f>
        <v>0</v>
      </c>
      <c r="Q24">
        <f>RE_Shares!Q24/RE_Shares!Q$3</f>
        <v>0</v>
      </c>
      <c r="R24">
        <f>RE_Shares!R24/RE_Shares!R$3</f>
        <v>0</v>
      </c>
      <c r="S24">
        <f>RE_Shares!S24/RE_Shares!S$3</f>
        <v>0</v>
      </c>
      <c r="T24">
        <f>RE_Shares!T24/RE_Shares!T$3</f>
        <v>0</v>
      </c>
      <c r="U24">
        <f>RE_Shares!U24/RE_Shares!U$3</f>
        <v>0</v>
      </c>
      <c r="V24">
        <f>RE_Shares!V24/RE_Shares!V$3</f>
        <v>0</v>
      </c>
      <c r="W24">
        <f>RE_Shares!W24/RE_Shares!W$3</f>
        <v>0</v>
      </c>
    </row>
    <row r="25" spans="1:23" x14ac:dyDescent="0.25">
      <c r="A25" s="2" t="s">
        <v>64</v>
      </c>
      <c r="B25" s="2" t="s">
        <v>65</v>
      </c>
      <c r="I25">
        <f>RE_Shares!I25/RE_Shares!I$3</f>
        <v>1.2682736648162609</v>
      </c>
      <c r="J25">
        <f>RE_Shares!J25/RE_Shares!J$3</f>
        <v>1.771440261758841</v>
      </c>
      <c r="K25">
        <f>RE_Shares!K25/RE_Shares!K$3</f>
        <v>1.418630977944197</v>
      </c>
      <c r="L25">
        <f>RE_Shares!L25/RE_Shares!L$3</f>
        <v>1.3838119699754221</v>
      </c>
      <c r="M25">
        <f>RE_Shares!M25/RE_Shares!M$3</f>
        <v>1.3676915962573313</v>
      </c>
      <c r="N25">
        <f>RE_Shares!N25/RE_Shares!N$3</f>
        <v>1.4264060064633157</v>
      </c>
      <c r="O25">
        <f>RE_Shares!O25/RE_Shares!O$3</f>
        <v>0.93988915044988486</v>
      </c>
      <c r="P25">
        <f>RE_Shares!P25/RE_Shares!P$3</f>
        <v>1.0270003499574418</v>
      </c>
      <c r="Q25">
        <f>RE_Shares!Q25/RE_Shares!Q$3</f>
        <v>1.0700746065518221</v>
      </c>
      <c r="R25">
        <f>RE_Shares!R25/RE_Shares!R$3</f>
        <v>1.016925594840943</v>
      </c>
      <c r="S25">
        <f>RE_Shares!S25/RE_Shares!S$3</f>
        <v>1.1340871174942015</v>
      </c>
      <c r="T25">
        <f>RE_Shares!T25/RE_Shares!T$3</f>
        <v>0.94698834552192568</v>
      </c>
      <c r="U25">
        <f>RE_Shares!U25/RE_Shares!U$3</f>
        <v>0</v>
      </c>
      <c r="V25">
        <f>RE_Shares!V25/RE_Shares!V$3</f>
        <v>1.680448849427759</v>
      </c>
      <c r="W25">
        <f>RE_Shares!W25/RE_Shares!W$3</f>
        <v>2.5090489077305467</v>
      </c>
    </row>
    <row r="26" spans="1:23" x14ac:dyDescent="0.25">
      <c r="A26" s="2" t="s">
        <v>66</v>
      </c>
      <c r="B26" s="2" t="s">
        <v>65</v>
      </c>
      <c r="I26">
        <f>RE_Shares!I26/RE_Shares!I$3</f>
        <v>1.2682736648162609</v>
      </c>
      <c r="J26">
        <f>RE_Shares!J26/RE_Shares!J$3</f>
        <v>1.771440261758841</v>
      </c>
      <c r="K26">
        <f>RE_Shares!K26/RE_Shares!K$3</f>
        <v>1.418630977944197</v>
      </c>
      <c r="L26">
        <f>RE_Shares!L26/RE_Shares!L$3</f>
        <v>1.3838119699754221</v>
      </c>
      <c r="M26">
        <f>RE_Shares!M26/RE_Shares!M$3</f>
        <v>1.3676915962573313</v>
      </c>
      <c r="N26">
        <f>RE_Shares!N26/RE_Shares!N$3</f>
        <v>1.4264060064633157</v>
      </c>
      <c r="O26">
        <f>RE_Shares!O26/RE_Shares!O$3</f>
        <v>0.93988915044988486</v>
      </c>
      <c r="P26">
        <f>RE_Shares!P26/RE_Shares!P$3</f>
        <v>1.0270003499574418</v>
      </c>
      <c r="Q26">
        <f>RE_Shares!Q26/RE_Shares!Q$3</f>
        <v>1.0700746065518221</v>
      </c>
      <c r="R26">
        <f>RE_Shares!R26/RE_Shares!R$3</f>
        <v>1.016925594840943</v>
      </c>
      <c r="S26">
        <f>RE_Shares!S26/RE_Shares!S$3</f>
        <v>1.1340871174942015</v>
      </c>
      <c r="T26">
        <f>RE_Shares!T26/RE_Shares!T$3</f>
        <v>0.94698834552192568</v>
      </c>
      <c r="U26">
        <f>RE_Shares!U26/RE_Shares!U$3</f>
        <v>0</v>
      </c>
      <c r="V26">
        <f>RE_Shares!V26/RE_Shares!V$3</f>
        <v>1.680448849427759</v>
      </c>
      <c r="W26">
        <f>RE_Shares!W26/RE_Shares!W$3</f>
        <v>2.5090489077305467</v>
      </c>
    </row>
    <row r="27" spans="1:23" x14ac:dyDescent="0.25">
      <c r="A27" s="2" t="s">
        <v>67</v>
      </c>
      <c r="B27" s="2" t="s">
        <v>68</v>
      </c>
      <c r="I27">
        <f>RE_Shares!I27/RE_Shares!I$3</f>
        <v>1.0026624498378709</v>
      </c>
      <c r="J27">
        <f>RE_Shares!J27/RE_Shares!J$3</f>
        <v>1.0505568455726362</v>
      </c>
      <c r="K27">
        <f>RE_Shares!K27/RE_Shares!K$3</f>
        <v>0.85543234189560591</v>
      </c>
      <c r="L27">
        <f>RE_Shares!L27/RE_Shares!L$3</f>
        <v>0.99906764108827761</v>
      </c>
      <c r="M27">
        <f>RE_Shares!M27/RE_Shares!M$3</f>
        <v>0.99279970810139229</v>
      </c>
      <c r="N27">
        <f>RE_Shares!N27/RE_Shares!N$3</f>
        <v>0.80160952605000457</v>
      </c>
      <c r="O27">
        <f>RE_Shares!O27/RE_Shares!O$3</f>
        <v>0.60431578112105633</v>
      </c>
      <c r="P27">
        <f>RE_Shares!P27/RE_Shares!P$3</f>
        <v>0.65143439275794324</v>
      </c>
      <c r="Q27">
        <f>RE_Shares!Q27/RE_Shares!Q$3</f>
        <v>0.73661970863941795</v>
      </c>
      <c r="R27">
        <f>RE_Shares!R27/RE_Shares!R$3</f>
        <v>0.63696150506836724</v>
      </c>
      <c r="S27">
        <f>RE_Shares!S27/RE_Shares!S$3</f>
        <v>0.70395608851672731</v>
      </c>
      <c r="T27">
        <f>RE_Shares!T27/RE_Shares!T$3</f>
        <v>0.82399767251619893</v>
      </c>
      <c r="U27">
        <f>RE_Shares!U27/RE_Shares!U$3</f>
        <v>1.0104004173456207</v>
      </c>
      <c r="V27">
        <f>RE_Shares!V27/RE_Shares!V$3</f>
        <v>0.8897674564938699</v>
      </c>
      <c r="W27">
        <f>RE_Shares!W27/RE_Shares!W$3</f>
        <v>1.0831777195018284</v>
      </c>
    </row>
    <row r="28" spans="1:23" x14ac:dyDescent="0.25">
      <c r="A28" s="2" t="s">
        <v>69</v>
      </c>
      <c r="B28" s="2" t="s">
        <v>70</v>
      </c>
      <c r="I28">
        <f>RE_Shares!I28/RE_Shares!I$3</f>
        <v>1.2643647332862593</v>
      </c>
      <c r="J28">
        <f>RE_Shares!J28/RE_Shares!J$3</f>
        <v>1.3315658348770878</v>
      </c>
      <c r="K28">
        <f>RE_Shares!K28/RE_Shares!K$3</f>
        <v>1.0745861895295215</v>
      </c>
      <c r="L28">
        <f>RE_Shares!L28/RE_Shares!L$3</f>
        <v>1.2430739879648127</v>
      </c>
      <c r="M28">
        <f>RE_Shares!M28/RE_Shares!M$3</f>
        <v>1.2365123246209824</v>
      </c>
      <c r="N28">
        <f>RE_Shares!N28/RE_Shares!N$3</f>
        <v>0.9438323067273704</v>
      </c>
      <c r="O28">
        <f>RE_Shares!O28/RE_Shares!O$3</f>
        <v>0.66549312615712974</v>
      </c>
      <c r="P28">
        <f>RE_Shares!P28/RE_Shares!P$3</f>
        <v>0.75607863378880591</v>
      </c>
      <c r="Q28">
        <f>RE_Shares!Q28/RE_Shares!Q$3</f>
        <v>0.88226515668344563</v>
      </c>
      <c r="R28">
        <f>RE_Shares!R28/RE_Shares!R$3</f>
        <v>0.76865483711220239</v>
      </c>
      <c r="S28">
        <f>RE_Shares!S28/RE_Shares!S$3</f>
        <v>0.84500086682515596</v>
      </c>
      <c r="T28">
        <f>RE_Shares!T28/RE_Shares!T$3</f>
        <v>0.99569126680933706</v>
      </c>
      <c r="U28">
        <f>RE_Shares!U28/RE_Shares!U$3</f>
        <v>0</v>
      </c>
      <c r="V28">
        <f>RE_Shares!V28/RE_Shares!V$3</f>
        <v>1.0810702739348916</v>
      </c>
      <c r="W28">
        <f>RE_Shares!W28/RE_Shares!W$3</f>
        <v>1.2530663209896205</v>
      </c>
    </row>
    <row r="29" spans="1:23" x14ac:dyDescent="0.25">
      <c r="A29" s="2" t="s">
        <v>71</v>
      </c>
      <c r="B29" s="2" t="s">
        <v>72</v>
      </c>
      <c r="I29">
        <f>RE_Shares!I29/RE_Shares!I$3</f>
        <v>0</v>
      </c>
      <c r="J29">
        <f>RE_Shares!J29/RE_Shares!J$3</f>
        <v>0</v>
      </c>
      <c r="K29">
        <f>RE_Shares!K29/RE_Shares!K$3</f>
        <v>0</v>
      </c>
      <c r="L29">
        <f>RE_Shares!L29/RE_Shares!L$3</f>
        <v>0</v>
      </c>
      <c r="M29">
        <f>RE_Shares!M29/RE_Shares!M$3</f>
        <v>0</v>
      </c>
      <c r="N29">
        <f>RE_Shares!N29/RE_Shares!N$3</f>
        <v>0</v>
      </c>
      <c r="O29">
        <f>RE_Shares!O29/RE_Shares!O$3</f>
        <v>0</v>
      </c>
      <c r="P29">
        <f>RE_Shares!P29/RE_Shares!P$3</f>
        <v>0</v>
      </c>
      <c r="Q29">
        <f>RE_Shares!Q29/RE_Shares!Q$3</f>
        <v>0</v>
      </c>
      <c r="R29">
        <f>RE_Shares!R29/RE_Shares!R$3</f>
        <v>0</v>
      </c>
      <c r="S29">
        <f>RE_Shares!S29/RE_Shares!S$3</f>
        <v>0</v>
      </c>
      <c r="T29">
        <f>RE_Shares!T29/RE_Shares!T$3</f>
        <v>0</v>
      </c>
      <c r="U29">
        <f>RE_Shares!U29/RE_Shares!U$3</f>
        <v>0</v>
      </c>
      <c r="V29">
        <f>RE_Shares!V29/RE_Shares!V$3</f>
        <v>0</v>
      </c>
      <c r="W29">
        <f>RE_Shares!W29/RE_Shares!W$3</f>
        <v>0</v>
      </c>
    </row>
    <row r="30" spans="1:23" x14ac:dyDescent="0.25">
      <c r="A30" s="2" t="s">
        <v>73</v>
      </c>
      <c r="B30" s="2" t="s">
        <v>74</v>
      </c>
      <c r="I30">
        <f>RE_Shares!I30/RE_Shares!I$3</f>
        <v>0</v>
      </c>
      <c r="J30">
        <f>RE_Shares!J30/RE_Shares!J$3</f>
        <v>0</v>
      </c>
      <c r="K30">
        <f>RE_Shares!K30/RE_Shares!K$3</f>
        <v>0</v>
      </c>
      <c r="L30">
        <f>RE_Shares!L30/RE_Shares!L$3</f>
        <v>0</v>
      </c>
      <c r="M30">
        <f>RE_Shares!M30/RE_Shares!M$3</f>
        <v>0</v>
      </c>
      <c r="N30">
        <f>RE_Shares!N30/RE_Shares!N$3</f>
        <v>0</v>
      </c>
      <c r="O30">
        <f>RE_Shares!O30/RE_Shares!O$3</f>
        <v>0</v>
      </c>
      <c r="P30">
        <f>RE_Shares!P30/RE_Shares!P$3</f>
        <v>0</v>
      </c>
      <c r="Q30">
        <f>RE_Shares!Q30/RE_Shares!Q$3</f>
        <v>0</v>
      </c>
      <c r="R30">
        <f>RE_Shares!R30/RE_Shares!R$3</f>
        <v>0</v>
      </c>
      <c r="S30">
        <f>RE_Shares!S30/RE_Shares!S$3</f>
        <v>0</v>
      </c>
      <c r="T30">
        <f>RE_Shares!T30/RE_Shares!T$3</f>
        <v>0</v>
      </c>
      <c r="U30">
        <f>RE_Shares!U30/RE_Shares!U$3</f>
        <v>0</v>
      </c>
      <c r="V30">
        <f>RE_Shares!V30/RE_Shares!V$3</f>
        <v>0</v>
      </c>
      <c r="W30">
        <f>RE_Shares!W30/RE_Shares!W$3</f>
        <v>0</v>
      </c>
    </row>
    <row r="31" spans="1:23" x14ac:dyDescent="0.25">
      <c r="A31" s="2" t="s">
        <v>75</v>
      </c>
      <c r="B31" s="2" t="s">
        <v>76</v>
      </c>
      <c r="I31">
        <f>RE_Shares!I31/RE_Shares!I$3</f>
        <v>0.94598283776473102</v>
      </c>
      <c r="J31">
        <f>RE_Shares!J31/RE_Shares!J$3</f>
        <v>1.5527216089940303</v>
      </c>
      <c r="K31">
        <f>RE_Shares!K31/RE_Shares!K$3</f>
        <v>1.1974841843302027</v>
      </c>
      <c r="L31">
        <f>RE_Shares!L31/RE_Shares!L$3</f>
        <v>1.1383496525512853</v>
      </c>
      <c r="M31">
        <f>RE_Shares!M31/RE_Shares!M$3</f>
        <v>1.2357864023538259</v>
      </c>
      <c r="N31">
        <f>RE_Shares!N31/RE_Shares!N$3</f>
        <v>1.0250884298740801</v>
      </c>
      <c r="O31">
        <f>RE_Shares!O31/RE_Shares!O$3</f>
        <v>0.87970366320393656</v>
      </c>
      <c r="P31" t="e">
        <f>RE_Shares!P31/RE_Shares!P$3</f>
        <v>#VALUE!</v>
      </c>
      <c r="Q31">
        <f>RE_Shares!Q31/RE_Shares!Q$3</f>
        <v>1.3424957094195302</v>
      </c>
      <c r="R31">
        <f>RE_Shares!R31/RE_Shares!R$3</f>
        <v>1.0044484682921913</v>
      </c>
      <c r="S31">
        <f>RE_Shares!S31/RE_Shares!S$3</f>
        <v>1.0397233222340101</v>
      </c>
      <c r="T31">
        <f>RE_Shares!T31/RE_Shares!T$3</f>
        <v>0.98225553583749847</v>
      </c>
      <c r="U31">
        <f>RE_Shares!U31/RE_Shares!U$3</f>
        <v>0</v>
      </c>
      <c r="V31">
        <f>RE_Shares!V31/RE_Shares!V$3</f>
        <v>0</v>
      </c>
      <c r="W31">
        <f>RE_Shares!W31/RE_Shares!W$3</f>
        <v>0</v>
      </c>
    </row>
    <row r="32" spans="1:23" x14ac:dyDescent="0.25">
      <c r="A32" s="2" t="s">
        <v>77</v>
      </c>
      <c r="B32" s="2" t="s">
        <v>76</v>
      </c>
      <c r="I32">
        <f>RE_Shares!I32/RE_Shares!I$3</f>
        <v>0.94598283776473102</v>
      </c>
      <c r="J32">
        <f>RE_Shares!J32/RE_Shares!J$3</f>
        <v>1.5527216089940303</v>
      </c>
      <c r="K32">
        <f>RE_Shares!K32/RE_Shares!K$3</f>
        <v>1.1974841843302027</v>
      </c>
      <c r="L32">
        <f>RE_Shares!L32/RE_Shares!L$3</f>
        <v>1.1383496525512853</v>
      </c>
      <c r="M32">
        <f>RE_Shares!M32/RE_Shares!M$3</f>
        <v>1.2357864023538259</v>
      </c>
      <c r="N32">
        <f>RE_Shares!N32/RE_Shares!N$3</f>
        <v>1.0250884298740801</v>
      </c>
      <c r="O32">
        <f>RE_Shares!O32/RE_Shares!O$3</f>
        <v>0.87970366320393656</v>
      </c>
      <c r="P32" t="e">
        <f>RE_Shares!P32/RE_Shares!P$3</f>
        <v>#VALUE!</v>
      </c>
      <c r="Q32">
        <f>RE_Shares!Q32/RE_Shares!Q$3</f>
        <v>1.3424957094195302</v>
      </c>
      <c r="R32">
        <f>RE_Shares!R32/RE_Shares!R$3</f>
        <v>1.0044484682921913</v>
      </c>
      <c r="S32">
        <f>RE_Shares!S32/RE_Shares!S$3</f>
        <v>1.0397233222340101</v>
      </c>
      <c r="T32">
        <f>RE_Shares!T32/RE_Shares!T$3</f>
        <v>0.98225553583749847</v>
      </c>
      <c r="U32">
        <f>RE_Shares!U32/RE_Shares!U$3</f>
        <v>0</v>
      </c>
      <c r="V32">
        <f>RE_Shares!V32/RE_Shares!V$3</f>
        <v>0</v>
      </c>
      <c r="W32">
        <f>RE_Shares!W32/RE_Shares!W$3</f>
        <v>0</v>
      </c>
    </row>
    <row r="33" spans="1:23" x14ac:dyDescent="0.25">
      <c r="A33" s="2" t="s">
        <v>78</v>
      </c>
      <c r="B33" s="2" t="s">
        <v>79</v>
      </c>
      <c r="I33">
        <f>RE_Shares!I33/RE_Shares!I$3</f>
        <v>0.71928576660729004</v>
      </c>
      <c r="J33">
        <f>RE_Shares!J33/RE_Shares!J$3</f>
        <v>0.7195550806733565</v>
      </c>
      <c r="K33">
        <f>RE_Shares!K33/RE_Shares!K$3</f>
        <v>0.71149553908061014</v>
      </c>
      <c r="L33">
        <f>RE_Shares!L33/RE_Shares!L$3</f>
        <v>0.65055492307561713</v>
      </c>
      <c r="M33">
        <f>RE_Shares!M33/RE_Shares!M$3</f>
        <v>0.60601360891273848</v>
      </c>
      <c r="N33">
        <f>RE_Shares!N33/RE_Shares!N$3</f>
        <v>0.57155266227042878</v>
      </c>
      <c r="O33">
        <f>RE_Shares!O33/RE_Shares!O$3</f>
        <v>0.53441114676254353</v>
      </c>
      <c r="P33">
        <f>RE_Shares!P33/RE_Shares!P$3</f>
        <v>0.59024359904449819</v>
      </c>
      <c r="Q33">
        <f>RE_Shares!Q33/RE_Shares!Q$3</f>
        <v>0.47245767259321997</v>
      </c>
      <c r="R33">
        <f>RE_Shares!R33/RE_Shares!R$3</f>
        <v>0.52272453481293646</v>
      </c>
      <c r="S33">
        <f>RE_Shares!S33/RE_Shares!S$3</f>
        <v>0.57770549713898578</v>
      </c>
      <c r="T33">
        <f>RE_Shares!T33/RE_Shares!T$3</f>
        <v>0.49400049602838003</v>
      </c>
      <c r="U33">
        <f>RE_Shares!U33/RE_Shares!U$3</f>
        <v>0.93075973429697301</v>
      </c>
      <c r="V33">
        <f>RE_Shares!V33/RE_Shares!V$3</f>
        <v>0.88426591566379964</v>
      </c>
      <c r="W33">
        <f>RE_Shares!W33/RE_Shares!W$3</f>
        <v>0.78849866399175517</v>
      </c>
    </row>
    <row r="34" spans="1:23" x14ac:dyDescent="0.25">
      <c r="A34" s="2" t="s">
        <v>80</v>
      </c>
      <c r="B34" s="2" t="s">
        <v>81</v>
      </c>
      <c r="I34">
        <f>RE_Shares!I34/RE_Shares!I$3</f>
        <v>0</v>
      </c>
      <c r="J34">
        <f>RE_Shares!J34/RE_Shares!J$3</f>
        <v>0</v>
      </c>
      <c r="K34">
        <f>RE_Shares!K34/RE_Shares!K$3</f>
        <v>0</v>
      </c>
      <c r="L34">
        <f>RE_Shares!L34/RE_Shares!L$3</f>
        <v>0</v>
      </c>
      <c r="M34">
        <f>RE_Shares!M34/RE_Shares!M$3</f>
        <v>0</v>
      </c>
      <c r="N34">
        <f>RE_Shares!N34/RE_Shares!N$3</f>
        <v>0</v>
      </c>
      <c r="O34">
        <f>RE_Shares!O34/RE_Shares!O$3</f>
        <v>0</v>
      </c>
      <c r="P34">
        <f>RE_Shares!P34/RE_Shares!P$3</f>
        <v>0</v>
      </c>
      <c r="Q34">
        <f>RE_Shares!Q34/RE_Shares!Q$3</f>
        <v>0</v>
      </c>
      <c r="R34">
        <f>RE_Shares!R34/RE_Shares!R$3</f>
        <v>0</v>
      </c>
      <c r="S34">
        <f>RE_Shares!S34/RE_Shares!S$3</f>
        <v>0</v>
      </c>
      <c r="T34">
        <f>RE_Shares!T34/RE_Shares!T$3</f>
        <v>0</v>
      </c>
      <c r="U34">
        <f>RE_Shares!U34/RE_Shares!U$3</f>
        <v>0</v>
      </c>
      <c r="V34">
        <f>RE_Shares!V34/RE_Shares!V$3</f>
        <v>0</v>
      </c>
      <c r="W34">
        <f>RE_Shares!W34/RE_Shares!W$3</f>
        <v>0</v>
      </c>
    </row>
    <row r="35" spans="1:23" x14ac:dyDescent="0.25">
      <c r="A35" s="2" t="s">
        <v>82</v>
      </c>
      <c r="B35" s="2" t="s">
        <v>83</v>
      </c>
      <c r="I35">
        <f>RE_Shares!I35/RE_Shares!I$3</f>
        <v>0</v>
      </c>
      <c r="J35">
        <f>RE_Shares!J35/RE_Shares!J$3</f>
        <v>0.79884915162607284</v>
      </c>
      <c r="K35">
        <f>RE_Shares!K35/RE_Shares!K$3</f>
        <v>0.73154362778727222</v>
      </c>
      <c r="L35">
        <f>RE_Shares!L35/RE_Shares!L$3</f>
        <v>0</v>
      </c>
      <c r="M35">
        <f>RE_Shares!M35/RE_Shares!M$3</f>
        <v>0</v>
      </c>
      <c r="N35">
        <f>RE_Shares!N35/RE_Shares!N$3</f>
        <v>0</v>
      </c>
      <c r="O35">
        <f>RE_Shares!O35/RE_Shares!O$3</f>
        <v>0</v>
      </c>
      <c r="P35">
        <f>RE_Shares!P35/RE_Shares!P$3</f>
        <v>0</v>
      </c>
      <c r="Q35">
        <f>RE_Shares!Q35/RE_Shares!Q$3</f>
        <v>0</v>
      </c>
      <c r="R35">
        <f>RE_Shares!R35/RE_Shares!R$3</f>
        <v>0.63078925161413213</v>
      </c>
      <c r="S35">
        <f>RE_Shares!S35/RE_Shares!S$3</f>
        <v>0.6503961235219794</v>
      </c>
      <c r="T35">
        <f>RE_Shares!T35/RE_Shares!T$3</f>
        <v>0.70617908061820633</v>
      </c>
      <c r="U35">
        <f>RE_Shares!U35/RE_Shares!U$3</f>
        <v>0</v>
      </c>
      <c r="V35">
        <f>RE_Shares!V35/RE_Shares!V$3</f>
        <v>0</v>
      </c>
      <c r="W35">
        <f>RE_Shares!W35/RE_Shares!W$3</f>
        <v>0</v>
      </c>
    </row>
    <row r="36" spans="1:23" x14ac:dyDescent="0.25">
      <c r="A36" s="2" t="s">
        <v>84</v>
      </c>
      <c r="B36" s="2" t="s">
        <v>85</v>
      </c>
      <c r="I36">
        <f>RE_Shares!I36/RE_Shares!I$3</f>
        <v>0</v>
      </c>
      <c r="J36">
        <f>RE_Shares!J36/RE_Shares!J$3</f>
        <v>0</v>
      </c>
      <c r="K36">
        <f>RE_Shares!K36/RE_Shares!K$3</f>
        <v>0</v>
      </c>
      <c r="L36">
        <f>RE_Shares!L36/RE_Shares!L$3</f>
        <v>0</v>
      </c>
      <c r="M36">
        <f>RE_Shares!M36/RE_Shares!M$3</f>
        <v>0</v>
      </c>
      <c r="N36">
        <f>RE_Shares!N36/RE_Shares!N$3</f>
        <v>0</v>
      </c>
      <c r="O36">
        <f>RE_Shares!O36/RE_Shares!O$3</f>
        <v>0</v>
      </c>
      <c r="P36">
        <f>RE_Shares!P36/RE_Shares!P$3</f>
        <v>0.77774747794055188</v>
      </c>
      <c r="Q36">
        <f>RE_Shares!Q36/RE_Shares!Q$3</f>
        <v>0</v>
      </c>
      <c r="R36">
        <f>RE_Shares!R36/RE_Shares!R$3</f>
        <v>0</v>
      </c>
      <c r="S36">
        <f>RE_Shares!S36/RE_Shares!S$3</f>
        <v>0</v>
      </c>
      <c r="T36">
        <f>RE_Shares!T36/RE_Shares!T$3</f>
        <v>0</v>
      </c>
      <c r="U36">
        <f>RE_Shares!U36/RE_Shares!U$3</f>
        <v>0</v>
      </c>
      <c r="V36">
        <f>RE_Shares!V36/RE_Shares!V$3</f>
        <v>0</v>
      </c>
      <c r="W36">
        <f>RE_Shares!W36/RE_Shares!W$3</f>
        <v>0</v>
      </c>
    </row>
    <row r="37" spans="1:23" x14ac:dyDescent="0.25">
      <c r="A37" s="2" t="s">
        <v>86</v>
      </c>
      <c r="B37" s="2" t="s">
        <v>87</v>
      </c>
      <c r="I37">
        <f>RE_Shares!I37/RE_Shares!I$3</f>
        <v>0.6532208838634509</v>
      </c>
      <c r="J37">
        <f>RE_Shares!J37/RE_Shares!J$3</f>
        <v>0</v>
      </c>
      <c r="K37">
        <f>RE_Shares!K37/RE_Shares!K$3</f>
        <v>0</v>
      </c>
      <c r="L37">
        <f>RE_Shares!L37/RE_Shares!L$3</f>
        <v>0</v>
      </c>
      <c r="M37">
        <f>RE_Shares!M37/RE_Shares!M$3</f>
        <v>0.56703082507210056</v>
      </c>
      <c r="N37">
        <f>RE_Shares!N37/RE_Shares!N$3</f>
        <v>0</v>
      </c>
      <c r="O37">
        <f>RE_Shares!O37/RE_Shares!O$3</f>
        <v>0</v>
      </c>
      <c r="P37">
        <f>RE_Shares!P37/RE_Shares!P$3</f>
        <v>0.5414203238219566</v>
      </c>
      <c r="Q37">
        <f>RE_Shares!Q37/RE_Shares!Q$3</f>
        <v>0</v>
      </c>
      <c r="R37">
        <f>RE_Shares!R37/RE_Shares!R$3</f>
        <v>0</v>
      </c>
      <c r="S37">
        <f>RE_Shares!S37/RE_Shares!S$3</f>
        <v>0</v>
      </c>
      <c r="T37">
        <f>RE_Shares!T37/RE_Shares!T$3</f>
        <v>0</v>
      </c>
      <c r="U37">
        <f>RE_Shares!U37/RE_Shares!U$3</f>
        <v>0</v>
      </c>
      <c r="V37">
        <f>RE_Shares!V37/RE_Shares!V$3</f>
        <v>0</v>
      </c>
      <c r="W37">
        <f>RE_Shares!W37/RE_Shares!W$3</f>
        <v>0</v>
      </c>
    </row>
    <row r="38" spans="1:23" x14ac:dyDescent="0.25">
      <c r="A38" s="2" t="s">
        <v>88</v>
      </c>
      <c r="B38" s="2" t="s">
        <v>89</v>
      </c>
      <c r="I38">
        <f>RE_Shares!I38/RE_Shares!I$3</f>
        <v>0.68817223833991714</v>
      </c>
      <c r="J38">
        <f>RE_Shares!J38/RE_Shares!J$3</f>
        <v>0.90512862974657116</v>
      </c>
      <c r="K38">
        <f>RE_Shares!K38/RE_Shares!K$3</f>
        <v>0.90218092413854611</v>
      </c>
      <c r="L38">
        <f>RE_Shares!L38/RE_Shares!L$3</f>
        <v>0.83589583982092464</v>
      </c>
      <c r="M38">
        <f>RE_Shares!M38/RE_Shares!M$3</f>
        <v>0.87493334425554314</v>
      </c>
      <c r="N38">
        <f>RE_Shares!N38/RE_Shares!N$3</f>
        <v>0.66512627522596646</v>
      </c>
      <c r="O38">
        <f>RE_Shares!O38/RE_Shares!O$3</f>
        <v>0.58196386589375959</v>
      </c>
      <c r="P38">
        <f>RE_Shares!P38/RE_Shares!P$3</f>
        <v>0.65802229886812502</v>
      </c>
      <c r="Q38">
        <f>RE_Shares!Q38/RE_Shares!Q$3</f>
        <v>0.55917488635121038</v>
      </c>
      <c r="R38">
        <f>RE_Shares!R38/RE_Shares!R$3</f>
        <v>0.54907979349325797</v>
      </c>
      <c r="S38">
        <f>RE_Shares!S38/RE_Shares!S$3</f>
        <v>0.53935148327558258</v>
      </c>
      <c r="T38">
        <f>RE_Shares!T38/RE_Shares!T$3</f>
        <v>0.56039036207567361</v>
      </c>
      <c r="U38">
        <f>RE_Shares!U38/RE_Shares!U$3</f>
        <v>1.0529031848081327</v>
      </c>
      <c r="V38">
        <f>RE_Shares!V38/RE_Shares!V$3</f>
        <v>1.1082362541201545</v>
      </c>
      <c r="W38">
        <f>RE_Shares!W38/RE_Shares!W$3</f>
        <v>1.0187032246274197</v>
      </c>
    </row>
    <row r="39" spans="1:23" x14ac:dyDescent="0.25">
      <c r="A39" s="2" t="s">
        <v>90</v>
      </c>
      <c r="B39" s="2" t="s">
        <v>91</v>
      </c>
      <c r="I39">
        <f>RE_Shares!I39/RE_Shares!I$3</f>
        <v>0.89201346485834077</v>
      </c>
      <c r="J39">
        <f>RE_Shares!J39/RE_Shares!J$3</f>
        <v>1.1109450707733393</v>
      </c>
      <c r="K39">
        <f>RE_Shares!K39/RE_Shares!K$3</f>
        <v>1.1978259613614353</v>
      </c>
      <c r="L39">
        <f>RE_Shares!L39/RE_Shares!L$3</f>
        <v>1.0996060886112768</v>
      </c>
      <c r="M39">
        <f>RE_Shares!M39/RE_Shares!M$3</f>
        <v>1.0711332393873034</v>
      </c>
      <c r="N39">
        <f>RE_Shares!N39/RE_Shares!N$3</f>
        <v>0.88885632512245816</v>
      </c>
      <c r="O39">
        <f>RE_Shares!O39/RE_Shares!O$3</f>
        <v>0.78756327783509783</v>
      </c>
      <c r="P39">
        <f>RE_Shares!P39/RE_Shares!P$3</f>
        <v>0.79976253168479328</v>
      </c>
      <c r="Q39">
        <f>RE_Shares!Q39/RE_Shares!Q$3</f>
        <v>0.73276085602700547</v>
      </c>
      <c r="R39">
        <f>RE_Shares!R39/RE_Shares!R$3</f>
        <v>0.78320148392109101</v>
      </c>
      <c r="S39">
        <f>RE_Shares!S39/RE_Shares!S$3</f>
        <v>0.68423091582206008</v>
      </c>
      <c r="T39">
        <f>RE_Shares!T39/RE_Shares!T$3</f>
        <v>0.67495416338059466</v>
      </c>
      <c r="U39">
        <f>RE_Shares!U39/RE_Shares!U$3</f>
        <v>0</v>
      </c>
      <c r="V39">
        <f>RE_Shares!V39/RE_Shares!V$3</f>
        <v>1.2673969780833927</v>
      </c>
      <c r="W39">
        <f>RE_Shares!W39/RE_Shares!W$3</f>
        <v>1.083638472433393</v>
      </c>
    </row>
    <row r="40" spans="1:23" x14ac:dyDescent="0.25">
      <c r="A40" s="2" t="s">
        <v>92</v>
      </c>
      <c r="B40" s="2" t="s">
        <v>93</v>
      </c>
      <c r="I40">
        <f>RE_Shares!I40/RE_Shares!I$3</f>
        <v>0.74692477152475711</v>
      </c>
      <c r="J40">
        <f>RE_Shares!J40/RE_Shares!J$3</f>
        <v>0.98351752038983031</v>
      </c>
      <c r="K40">
        <f>RE_Shares!K40/RE_Shares!K$3</f>
        <v>0.91373072859238214</v>
      </c>
      <c r="L40">
        <f>RE_Shares!L40/RE_Shares!L$3</f>
        <v>0.84686228258183871</v>
      </c>
      <c r="M40">
        <f>RE_Shares!M40/RE_Shares!M$3</f>
        <v>0.9694578475394543</v>
      </c>
      <c r="N40">
        <f>RE_Shares!N40/RE_Shares!N$3</f>
        <v>0.72340499082013821</v>
      </c>
      <c r="O40">
        <f>RE_Shares!O40/RE_Shares!O$3</f>
        <v>0.63042049426784619</v>
      </c>
      <c r="P40">
        <f>RE_Shares!P40/RE_Shares!P$3</f>
        <v>0.69605109585401637</v>
      </c>
      <c r="Q40">
        <f>RE_Shares!Q40/RE_Shares!Q$3</f>
        <v>0.54985658489848688</v>
      </c>
      <c r="R40">
        <f>RE_Shares!R40/RE_Shares!R$3</f>
        <v>0.45884668734435963</v>
      </c>
      <c r="S40">
        <f>RE_Shares!S40/RE_Shares!S$3</f>
        <v>0.5009684030329814</v>
      </c>
      <c r="T40">
        <f>RE_Shares!T40/RE_Shares!T$3</f>
        <v>0.55758746612081667</v>
      </c>
      <c r="U40">
        <f>RE_Shares!U40/RE_Shares!U$3</f>
        <v>0</v>
      </c>
      <c r="V40">
        <f>RE_Shares!V40/RE_Shares!V$3</f>
        <v>1.308399979181919</v>
      </c>
      <c r="W40">
        <f>RE_Shares!W40/RE_Shares!W$3</f>
        <v>1.3289409144122371</v>
      </c>
    </row>
    <row r="41" spans="1:23" x14ac:dyDescent="0.25">
      <c r="A41" s="2" t="s">
        <v>94</v>
      </c>
      <c r="B41" s="2" t="s">
        <v>95</v>
      </c>
      <c r="I41">
        <f>RE_Shares!I41/RE_Shares!I$3</f>
        <v>0</v>
      </c>
      <c r="J41">
        <f>RE_Shares!J41/RE_Shares!J$3</f>
        <v>0.84077871202245469</v>
      </c>
      <c r="K41">
        <f>RE_Shares!K41/RE_Shares!K$3</f>
        <v>0.72611610205879351</v>
      </c>
      <c r="L41">
        <f>RE_Shares!L41/RE_Shares!L$3</f>
        <v>0.67325920292230468</v>
      </c>
      <c r="M41">
        <f>RE_Shares!M41/RE_Shares!M$3</f>
        <v>0.7217669998801699</v>
      </c>
      <c r="N41">
        <f>RE_Shares!N41/RE_Shares!N$3</f>
        <v>0</v>
      </c>
      <c r="O41">
        <f>RE_Shares!O41/RE_Shares!O$3</f>
        <v>0</v>
      </c>
      <c r="P41">
        <f>RE_Shares!P41/RE_Shares!P$3</f>
        <v>0.5587640605062375</v>
      </c>
      <c r="Q41">
        <f>RE_Shares!Q41/RE_Shares!Q$3</f>
        <v>0</v>
      </c>
      <c r="R41">
        <f>RE_Shares!R41/RE_Shares!R$3</f>
        <v>0</v>
      </c>
      <c r="S41">
        <f>RE_Shares!S41/RE_Shares!S$3</f>
        <v>0.53303631924653039</v>
      </c>
      <c r="T41">
        <f>RE_Shares!T41/RE_Shares!T$3</f>
        <v>0.53403088327716886</v>
      </c>
      <c r="U41">
        <f>RE_Shares!U41/RE_Shares!U$3</f>
        <v>0</v>
      </c>
      <c r="V41">
        <f>RE_Shares!V41/RE_Shares!V$3</f>
        <v>0</v>
      </c>
      <c r="W41">
        <f>RE_Shares!W41/RE_Shares!W$3</f>
        <v>0</v>
      </c>
    </row>
    <row r="42" spans="1:23" x14ac:dyDescent="0.25">
      <c r="A42" s="2" t="s">
        <v>96</v>
      </c>
      <c r="B42" s="2" t="s">
        <v>97</v>
      </c>
      <c r="I42">
        <f>RE_Shares!I42/RE_Shares!I$3</f>
        <v>0</v>
      </c>
      <c r="J42">
        <f>RE_Shares!J42/RE_Shares!J$3</f>
        <v>0</v>
      </c>
      <c r="K42">
        <f>RE_Shares!K42/RE_Shares!K$3</f>
        <v>0</v>
      </c>
      <c r="L42">
        <f>RE_Shares!L42/RE_Shares!L$3</f>
        <v>0</v>
      </c>
      <c r="M42">
        <f>RE_Shares!M42/RE_Shares!M$3</f>
        <v>0</v>
      </c>
      <c r="N42">
        <f>RE_Shares!N42/RE_Shares!N$3</f>
        <v>0</v>
      </c>
      <c r="O42">
        <f>RE_Shares!O42/RE_Shares!O$3</f>
        <v>0</v>
      </c>
      <c r="P42">
        <f>RE_Shares!P42/RE_Shares!P$3</f>
        <v>0</v>
      </c>
      <c r="Q42">
        <f>RE_Shares!Q42/RE_Shares!Q$3</f>
        <v>0</v>
      </c>
      <c r="R42">
        <f>RE_Shares!R42/RE_Shares!R$3</f>
        <v>0</v>
      </c>
      <c r="S42">
        <f>RE_Shares!S42/RE_Shares!S$3</f>
        <v>0</v>
      </c>
      <c r="T42">
        <f>RE_Shares!T42/RE_Shares!T$3</f>
        <v>0</v>
      </c>
      <c r="U42">
        <f>RE_Shares!U42/RE_Shares!U$3</f>
        <v>0</v>
      </c>
      <c r="V42">
        <f>RE_Shares!V42/RE_Shares!V$3</f>
        <v>0</v>
      </c>
      <c r="W42">
        <f>RE_Shares!W42/RE_Shares!W$3</f>
        <v>0</v>
      </c>
    </row>
    <row r="43" spans="1:23" x14ac:dyDescent="0.25">
      <c r="A43" s="2" t="s">
        <v>98</v>
      </c>
      <c r="B43" s="2" t="s">
        <v>99</v>
      </c>
      <c r="I43">
        <f>RE_Shares!I43/RE_Shares!I$3</f>
        <v>0.6097363788665574</v>
      </c>
      <c r="J43">
        <f>RE_Shares!J43/RE_Shares!J$3</f>
        <v>0.80949049738610379</v>
      </c>
      <c r="K43">
        <f>RE_Shares!K43/RE_Shares!K$3</f>
        <v>0.77479308899423383</v>
      </c>
      <c r="L43">
        <f>RE_Shares!L43/RE_Shares!L$3</f>
        <v>0.78241569536118105</v>
      </c>
      <c r="M43">
        <f>RE_Shares!M43/RE_Shares!M$3</f>
        <v>0.75378492464467817</v>
      </c>
      <c r="N43">
        <f>RE_Shares!N43/RE_Shares!N$3</f>
        <v>0.54800593504941697</v>
      </c>
      <c r="O43">
        <f>RE_Shares!O43/RE_Shares!O$3</f>
        <v>0</v>
      </c>
      <c r="P43">
        <f>RE_Shares!P43/RE_Shares!P$3</f>
        <v>0.64453019727911476</v>
      </c>
      <c r="Q43">
        <f>RE_Shares!Q43/RE_Shares!Q$3</f>
        <v>0.55667961764591078</v>
      </c>
      <c r="R43">
        <f>RE_Shares!R43/RE_Shares!R$3</f>
        <v>0.51777331001433446</v>
      </c>
      <c r="S43">
        <f>RE_Shares!S43/RE_Shares!S$3</f>
        <v>0.51012143914099695</v>
      </c>
      <c r="T43">
        <f>RE_Shares!T43/RE_Shares!T$3</f>
        <v>0.54173420588595389</v>
      </c>
      <c r="U43">
        <f>RE_Shares!U43/RE_Shares!U$3</f>
        <v>0</v>
      </c>
      <c r="V43">
        <f>RE_Shares!V43/RE_Shares!V$3</f>
        <v>1.0529187406752925</v>
      </c>
      <c r="W43">
        <f>RE_Shares!W43/RE_Shares!W$3</f>
        <v>0.9757461221450664</v>
      </c>
    </row>
    <row r="44" spans="1:23" x14ac:dyDescent="0.25">
      <c r="A44" s="2" t="s">
        <v>100</v>
      </c>
      <c r="B44" s="2" t="s">
        <v>101</v>
      </c>
      <c r="I44">
        <f>RE_Shares!I44/RE_Shares!I$3</f>
        <v>0.51120317098213264</v>
      </c>
      <c r="J44">
        <f>RE_Shares!J44/RE_Shares!J$3</f>
        <v>0.67045613628455147</v>
      </c>
      <c r="K44">
        <f>RE_Shares!K44/RE_Shares!K$3</f>
        <v>0.4951052076962153</v>
      </c>
      <c r="L44">
        <f>RE_Shares!L44/RE_Shares!L$3</f>
        <v>0.56655887550008843</v>
      </c>
      <c r="M44">
        <f>RE_Shares!M44/RE_Shares!M$3</f>
        <v>0.59869190126868665</v>
      </c>
      <c r="N44">
        <f>RE_Shares!N44/RE_Shares!N$3</f>
        <v>0.42036350030797037</v>
      </c>
      <c r="O44">
        <f>RE_Shares!O44/RE_Shares!O$3</f>
        <v>0.47505654505410322</v>
      </c>
      <c r="P44">
        <f>RE_Shares!P44/RE_Shares!P$3</f>
        <v>0.52604948817302433</v>
      </c>
      <c r="Q44">
        <f>RE_Shares!Q44/RE_Shares!Q$3</f>
        <v>0.55514794828393554</v>
      </c>
      <c r="R44">
        <f>RE_Shares!R44/RE_Shares!R$3</f>
        <v>0.39393512230141942</v>
      </c>
      <c r="S44">
        <f>RE_Shares!S44/RE_Shares!S$3</f>
        <v>0.48837861068657895</v>
      </c>
      <c r="T44">
        <f>RE_Shares!T44/RE_Shares!T$3</f>
        <v>0.48705004245193989</v>
      </c>
      <c r="U44">
        <f>RE_Shares!U44/RE_Shares!U$3</f>
        <v>0</v>
      </c>
      <c r="V44">
        <f>RE_Shares!V44/RE_Shares!V$3</f>
        <v>0.69484658077873229</v>
      </c>
      <c r="W44">
        <f>RE_Shares!W44/RE_Shares!W$3</f>
        <v>0</v>
      </c>
    </row>
    <row r="45" spans="1:23" x14ac:dyDescent="0.25">
      <c r="A45" s="2" t="s">
        <v>102</v>
      </c>
      <c r="B45" s="2" t="s">
        <v>103</v>
      </c>
      <c r="I45">
        <f>RE_Shares!I45/RE_Shares!I$3</f>
        <v>0</v>
      </c>
      <c r="J45">
        <f>RE_Shares!J45/RE_Shares!J$3</f>
        <v>0</v>
      </c>
      <c r="K45">
        <f>RE_Shares!K45/RE_Shares!K$3</f>
        <v>0</v>
      </c>
      <c r="L45">
        <f>RE_Shares!L45/RE_Shares!L$3</f>
        <v>0</v>
      </c>
      <c r="M45">
        <f>RE_Shares!M45/RE_Shares!M$3</f>
        <v>0</v>
      </c>
      <c r="N45">
        <f>RE_Shares!N45/RE_Shares!N$3</f>
        <v>0</v>
      </c>
      <c r="O45">
        <f>RE_Shares!O45/RE_Shares!O$3</f>
        <v>0</v>
      </c>
      <c r="P45">
        <f>RE_Shares!P45/RE_Shares!P$3</f>
        <v>0</v>
      </c>
      <c r="Q45">
        <f>RE_Shares!Q45/RE_Shares!Q$3</f>
        <v>0</v>
      </c>
      <c r="R45">
        <f>RE_Shares!R45/RE_Shares!R$3</f>
        <v>0</v>
      </c>
      <c r="S45">
        <f>RE_Shares!S45/RE_Shares!S$3</f>
        <v>0</v>
      </c>
      <c r="T45">
        <f>RE_Shares!T45/RE_Shares!T$3</f>
        <v>0</v>
      </c>
      <c r="U45">
        <f>RE_Shares!U45/RE_Shares!U$3</f>
        <v>0</v>
      </c>
      <c r="V45">
        <f>RE_Shares!V45/RE_Shares!V$3</f>
        <v>0</v>
      </c>
      <c r="W45">
        <f>RE_Shares!W45/RE_Shares!W$3</f>
        <v>0</v>
      </c>
    </row>
    <row r="46" spans="1:23" x14ac:dyDescent="0.25">
      <c r="A46" s="2" t="s">
        <v>104</v>
      </c>
      <c r="B46" s="2" t="s">
        <v>105</v>
      </c>
      <c r="I46">
        <f>RE_Shares!I46/RE_Shares!I$3</f>
        <v>0</v>
      </c>
      <c r="J46">
        <f>RE_Shares!J46/RE_Shares!J$3</f>
        <v>0</v>
      </c>
      <c r="K46">
        <f>RE_Shares!K46/RE_Shares!K$3</f>
        <v>0</v>
      </c>
      <c r="L46">
        <f>RE_Shares!L46/RE_Shares!L$3</f>
        <v>0</v>
      </c>
      <c r="M46">
        <f>RE_Shares!M46/RE_Shares!M$3</f>
        <v>0</v>
      </c>
      <c r="N46">
        <f>RE_Shares!N46/RE_Shares!N$3</f>
        <v>0</v>
      </c>
      <c r="O46">
        <f>RE_Shares!O46/RE_Shares!O$3</f>
        <v>0</v>
      </c>
      <c r="P46">
        <f>RE_Shares!P46/RE_Shares!P$3</f>
        <v>0</v>
      </c>
      <c r="Q46">
        <f>RE_Shares!Q46/RE_Shares!Q$3</f>
        <v>0</v>
      </c>
      <c r="R46">
        <f>RE_Shares!R46/RE_Shares!R$3</f>
        <v>0</v>
      </c>
      <c r="S46">
        <f>RE_Shares!S46/RE_Shares!S$3</f>
        <v>0</v>
      </c>
      <c r="T46">
        <f>RE_Shares!T46/RE_Shares!T$3</f>
        <v>0</v>
      </c>
      <c r="U46">
        <f>RE_Shares!U46/RE_Shares!U$3</f>
        <v>0</v>
      </c>
      <c r="V46">
        <f>RE_Shares!V46/RE_Shares!V$3</f>
        <v>0</v>
      </c>
      <c r="W46">
        <f>RE_Shares!W46/RE_Shares!W$3</f>
        <v>0</v>
      </c>
    </row>
    <row r="47" spans="1:23" x14ac:dyDescent="0.25">
      <c r="A47" s="2" t="s">
        <v>106</v>
      </c>
      <c r="B47" s="2" t="s">
        <v>107</v>
      </c>
      <c r="I47">
        <f>RE_Shares!I47/RE_Shares!I$3</f>
        <v>0</v>
      </c>
      <c r="J47">
        <f>RE_Shares!J47/RE_Shares!J$3</f>
        <v>0</v>
      </c>
      <c r="K47">
        <f>RE_Shares!K47/RE_Shares!K$3</f>
        <v>0</v>
      </c>
      <c r="L47">
        <f>RE_Shares!L47/RE_Shares!L$3</f>
        <v>0.74287938530493058</v>
      </c>
      <c r="M47">
        <f>RE_Shares!M47/RE_Shares!M$3</f>
        <v>0</v>
      </c>
      <c r="N47">
        <f>RE_Shares!N47/RE_Shares!N$3</f>
        <v>0</v>
      </c>
      <c r="O47">
        <f>RE_Shares!O47/RE_Shares!O$3</f>
        <v>0</v>
      </c>
      <c r="P47">
        <f>RE_Shares!P47/RE_Shares!P$3</f>
        <v>0</v>
      </c>
      <c r="Q47">
        <f>RE_Shares!Q47/RE_Shares!Q$3</f>
        <v>0</v>
      </c>
      <c r="R47">
        <f>RE_Shares!R47/RE_Shares!R$3</f>
        <v>0</v>
      </c>
      <c r="S47">
        <f>RE_Shares!S47/RE_Shares!S$3</f>
        <v>0</v>
      </c>
      <c r="T47">
        <f>RE_Shares!T47/RE_Shares!T$3</f>
        <v>0</v>
      </c>
      <c r="U47">
        <f>RE_Shares!U47/RE_Shares!U$3</f>
        <v>0</v>
      </c>
      <c r="V47">
        <f>RE_Shares!V47/RE_Shares!V$3</f>
        <v>0</v>
      </c>
      <c r="W47">
        <f>RE_Shares!W47/RE_Shares!W$3</f>
        <v>0</v>
      </c>
    </row>
    <row r="48" spans="1:23" x14ac:dyDescent="0.25">
      <c r="A48" s="2" t="s">
        <v>108</v>
      </c>
      <c r="B48" s="2" t="s">
        <v>109</v>
      </c>
      <c r="I48">
        <f>RE_Shares!I48/RE_Shares!I$3</f>
        <v>0</v>
      </c>
      <c r="J48">
        <f>RE_Shares!J48/RE_Shares!J$3</f>
        <v>0</v>
      </c>
      <c r="K48">
        <f>RE_Shares!K48/RE_Shares!K$3</f>
        <v>0</v>
      </c>
      <c r="L48">
        <f>RE_Shares!L48/RE_Shares!L$3</f>
        <v>0</v>
      </c>
      <c r="M48">
        <f>RE_Shares!M48/RE_Shares!M$3</f>
        <v>0</v>
      </c>
      <c r="N48">
        <f>RE_Shares!N48/RE_Shares!N$3</f>
        <v>0</v>
      </c>
      <c r="O48">
        <f>RE_Shares!O48/RE_Shares!O$3</f>
        <v>0</v>
      </c>
      <c r="P48">
        <f>RE_Shares!P48/RE_Shares!P$3</f>
        <v>0</v>
      </c>
      <c r="Q48">
        <f>RE_Shares!Q48/RE_Shares!Q$3</f>
        <v>0</v>
      </c>
      <c r="R48">
        <f>RE_Shares!R48/RE_Shares!R$3</f>
        <v>0</v>
      </c>
      <c r="S48">
        <f>RE_Shares!S48/RE_Shares!S$3</f>
        <v>0</v>
      </c>
      <c r="T48">
        <f>RE_Shares!T48/RE_Shares!T$3</f>
        <v>0</v>
      </c>
      <c r="U48">
        <f>RE_Shares!U48/RE_Shares!U$3</f>
        <v>0</v>
      </c>
      <c r="V48">
        <f>RE_Shares!V48/RE_Shares!V$3</f>
        <v>0</v>
      </c>
      <c r="W48">
        <f>RE_Shares!W48/RE_Shares!W$3</f>
        <v>0</v>
      </c>
    </row>
    <row r="49" spans="1:23" x14ac:dyDescent="0.25">
      <c r="A49" s="2" t="s">
        <v>110</v>
      </c>
      <c r="B49" s="2" t="s">
        <v>109</v>
      </c>
      <c r="I49">
        <f>RE_Shares!I49/RE_Shares!I$3</f>
        <v>0</v>
      </c>
      <c r="J49">
        <f>RE_Shares!J49/RE_Shares!J$3</f>
        <v>0</v>
      </c>
      <c r="K49">
        <f>RE_Shares!K49/RE_Shares!K$3</f>
        <v>0</v>
      </c>
      <c r="L49">
        <f>RE_Shares!L49/RE_Shares!L$3</f>
        <v>0</v>
      </c>
      <c r="M49">
        <f>RE_Shares!M49/RE_Shares!M$3</f>
        <v>0</v>
      </c>
      <c r="N49">
        <f>RE_Shares!N49/RE_Shares!N$3</f>
        <v>0</v>
      </c>
      <c r="O49">
        <f>RE_Shares!O49/RE_Shares!O$3</f>
        <v>0</v>
      </c>
      <c r="P49">
        <f>RE_Shares!P49/RE_Shares!P$3</f>
        <v>0</v>
      </c>
      <c r="Q49">
        <f>RE_Shares!Q49/RE_Shares!Q$3</f>
        <v>0</v>
      </c>
      <c r="R49">
        <f>RE_Shares!R49/RE_Shares!R$3</f>
        <v>0</v>
      </c>
      <c r="S49">
        <f>RE_Shares!S49/RE_Shares!S$3</f>
        <v>0</v>
      </c>
      <c r="T49">
        <f>RE_Shares!T49/RE_Shares!T$3</f>
        <v>0</v>
      </c>
      <c r="U49">
        <f>RE_Shares!U49/RE_Shares!U$3</f>
        <v>0</v>
      </c>
      <c r="V49">
        <f>RE_Shares!V49/RE_Shares!V$3</f>
        <v>0</v>
      </c>
      <c r="W49">
        <f>RE_Shares!W49/RE_Shares!W$3</f>
        <v>0</v>
      </c>
    </row>
    <row r="50" spans="1:23" x14ac:dyDescent="0.25">
      <c r="A50" s="2" t="s">
        <v>111</v>
      </c>
      <c r="B50" s="2" t="s">
        <v>112</v>
      </c>
      <c r="I50">
        <f>RE_Shares!I50/RE_Shares!I$3</f>
        <v>0.98824201044233217</v>
      </c>
      <c r="J50">
        <f>RE_Shares!J50/RE_Shares!J$3</f>
        <v>1.3264072119283312</v>
      </c>
      <c r="K50">
        <f>RE_Shares!K50/RE_Shares!K$3</f>
        <v>1.1539502983055752</v>
      </c>
      <c r="L50">
        <f>RE_Shares!L50/RE_Shares!L$3</f>
        <v>1.3185563301582754</v>
      </c>
      <c r="M50">
        <f>RE_Shares!M50/RE_Shares!M$3</f>
        <v>1.3761894524838785</v>
      </c>
      <c r="N50">
        <f>RE_Shares!N50/RE_Shares!N$3</f>
        <v>0.88575162434288213</v>
      </c>
      <c r="O50">
        <f>RE_Shares!O50/RE_Shares!O$3</f>
        <v>0.78419592981618524</v>
      </c>
      <c r="P50">
        <f>RE_Shares!P50/RE_Shares!P$3</f>
        <v>0.71177374397074322</v>
      </c>
      <c r="Q50">
        <f>RE_Shares!Q50/RE_Shares!Q$3</f>
        <v>0.81832416580305145</v>
      </c>
      <c r="R50">
        <f>RE_Shares!R50/RE_Shares!R$3</f>
        <v>0.78220255031687391</v>
      </c>
      <c r="S50">
        <f>RE_Shares!S50/RE_Shares!S$3</f>
        <v>0.81262572066640282</v>
      </c>
      <c r="T50">
        <f>RE_Shares!T50/RE_Shares!T$3</f>
        <v>0.75946967832183432</v>
      </c>
      <c r="U50">
        <f>RE_Shares!U50/RE_Shares!U$3</f>
        <v>0</v>
      </c>
      <c r="V50">
        <f>RE_Shares!V50/RE_Shares!V$3</f>
        <v>1.3809151981232159</v>
      </c>
      <c r="W50">
        <f>RE_Shares!W50/RE_Shares!W$3</f>
        <v>1.3257095499453362</v>
      </c>
    </row>
    <row r="51" spans="1:23" x14ac:dyDescent="0.25">
      <c r="A51" s="2" t="s">
        <v>113</v>
      </c>
      <c r="B51" s="2" t="s">
        <v>114</v>
      </c>
      <c r="I51">
        <f>RE_Shares!I51/RE_Shares!I$3</f>
        <v>1.3080465753228714</v>
      </c>
      <c r="J51">
        <f>RE_Shares!J51/RE_Shares!J$3</f>
        <v>1.4840906998229331</v>
      </c>
      <c r="K51">
        <f>RE_Shares!K51/RE_Shares!K$3</f>
        <v>1.1531769768350582</v>
      </c>
      <c r="L51">
        <f>RE_Shares!L51/RE_Shares!L$3</f>
        <v>1.3998364131256766</v>
      </c>
      <c r="M51">
        <f>RE_Shares!M51/RE_Shares!M$3</f>
        <v>1.3971147488009286</v>
      </c>
      <c r="N51">
        <f>RE_Shares!N51/RE_Shares!N$3</f>
        <v>0.91848990353133331</v>
      </c>
      <c r="O51">
        <f>RE_Shares!O51/RE_Shares!O$3</f>
        <v>0</v>
      </c>
      <c r="P51">
        <f>RE_Shares!P51/RE_Shares!P$3</f>
        <v>0</v>
      </c>
      <c r="Q51">
        <f>RE_Shares!Q51/RE_Shares!Q$3</f>
        <v>0</v>
      </c>
      <c r="R51">
        <f>RE_Shares!R51/RE_Shares!R$3</f>
        <v>0</v>
      </c>
      <c r="S51">
        <f>RE_Shares!S51/RE_Shares!S$3</f>
        <v>0.87452856532284073</v>
      </c>
      <c r="T51">
        <f>RE_Shares!T51/RE_Shares!T$3</f>
        <v>0</v>
      </c>
      <c r="U51">
        <f>RE_Shares!U51/RE_Shares!U$3</f>
        <v>0</v>
      </c>
      <c r="V51">
        <f>RE_Shares!V51/RE_Shares!V$3</f>
        <v>0</v>
      </c>
      <c r="W51">
        <f>RE_Shares!W51/RE_Shares!W$3</f>
        <v>0</v>
      </c>
    </row>
    <row r="52" spans="1:23" x14ac:dyDescent="0.25">
      <c r="A52" s="2" t="s">
        <v>115</v>
      </c>
      <c r="B52" s="2" t="s">
        <v>116</v>
      </c>
      <c r="I52">
        <f>RE_Shares!I52/RE_Shares!I$3</f>
        <v>0</v>
      </c>
      <c r="J52">
        <f>RE_Shares!J52/RE_Shares!J$3</f>
        <v>0</v>
      </c>
      <c r="K52">
        <f>RE_Shares!K52/RE_Shares!K$3</f>
        <v>0</v>
      </c>
      <c r="L52">
        <f>RE_Shares!L52/RE_Shares!L$3</f>
        <v>1.0072998798360921</v>
      </c>
      <c r="M52">
        <f>RE_Shares!M52/RE_Shares!M$3</f>
        <v>1.1763665153633662</v>
      </c>
      <c r="N52">
        <f>RE_Shares!N52/RE_Shares!N$3</f>
        <v>0</v>
      </c>
      <c r="O52">
        <f>RE_Shares!O52/RE_Shares!O$3</f>
        <v>0</v>
      </c>
      <c r="P52">
        <f>RE_Shares!P52/RE_Shares!P$3</f>
        <v>0</v>
      </c>
      <c r="Q52">
        <f>RE_Shares!Q52/RE_Shares!Q$3</f>
        <v>0</v>
      </c>
      <c r="R52">
        <f>RE_Shares!R52/RE_Shares!R$3</f>
        <v>0</v>
      </c>
      <c r="S52">
        <f>RE_Shares!S52/RE_Shares!S$3</f>
        <v>0</v>
      </c>
      <c r="T52">
        <f>RE_Shares!T52/RE_Shares!T$3</f>
        <v>0</v>
      </c>
      <c r="U52">
        <f>RE_Shares!U52/RE_Shares!U$3</f>
        <v>0</v>
      </c>
      <c r="V52">
        <f>RE_Shares!V52/RE_Shares!V$3</f>
        <v>0</v>
      </c>
      <c r="W52">
        <f>RE_Shares!W52/RE_Shares!W$3</f>
        <v>0</v>
      </c>
    </row>
    <row r="53" spans="1:23" x14ac:dyDescent="0.25">
      <c r="A53" s="2" t="s">
        <v>117</v>
      </c>
      <c r="B53" s="2" t="s">
        <v>118</v>
      </c>
      <c r="I53">
        <f>RE_Shares!I53/RE_Shares!I$3</f>
        <v>0</v>
      </c>
      <c r="J53">
        <f>RE_Shares!J53/RE_Shares!J$3</f>
        <v>1.6948302452542099</v>
      </c>
      <c r="K53">
        <f>RE_Shares!K53/RE_Shares!K$3</f>
        <v>1.5286750288946367</v>
      </c>
      <c r="L53">
        <f>RE_Shares!L53/RE_Shares!L$3</f>
        <v>1.6532532425335162</v>
      </c>
      <c r="M53">
        <f>RE_Shares!M53/RE_Shares!M$3</f>
        <v>1.6067269422784667</v>
      </c>
      <c r="N53">
        <f>RE_Shares!N53/RE_Shares!N$3</f>
        <v>0</v>
      </c>
      <c r="O53">
        <f>RE_Shares!O53/RE_Shares!O$3</f>
        <v>0</v>
      </c>
      <c r="P53">
        <f>RE_Shares!P53/RE_Shares!P$3</f>
        <v>0</v>
      </c>
      <c r="Q53">
        <f>RE_Shares!Q53/RE_Shares!Q$3</f>
        <v>0</v>
      </c>
      <c r="R53">
        <f>RE_Shares!R53/RE_Shares!R$3</f>
        <v>0</v>
      </c>
      <c r="S53">
        <f>RE_Shares!S53/RE_Shares!S$3</f>
        <v>0</v>
      </c>
      <c r="T53">
        <f>RE_Shares!T53/RE_Shares!T$3</f>
        <v>0</v>
      </c>
      <c r="U53">
        <f>RE_Shares!U53/RE_Shares!U$3</f>
        <v>0</v>
      </c>
      <c r="V53">
        <f>RE_Shares!V53/RE_Shares!V$3</f>
        <v>0</v>
      </c>
      <c r="W53">
        <f>RE_Shares!W53/RE_Shares!W$3</f>
        <v>0</v>
      </c>
    </row>
    <row r="54" spans="1:23" x14ac:dyDescent="0.25">
      <c r="A54" s="2" t="s">
        <v>119</v>
      </c>
      <c r="B54" s="2" t="s">
        <v>120</v>
      </c>
      <c r="I54">
        <f>RE_Shares!I54/RE_Shares!I$3</f>
        <v>0.75363134142545907</v>
      </c>
      <c r="J54">
        <f>RE_Shares!J54/RE_Shares!J$3</f>
        <v>0.81152532810459888</v>
      </c>
      <c r="K54">
        <f>RE_Shares!K54/RE_Shares!K$3</f>
        <v>0.95380198008182415</v>
      </c>
      <c r="L54">
        <f>RE_Shares!L54/RE_Shares!L$3</f>
        <v>0.90655094109842693</v>
      </c>
      <c r="M54">
        <f>RE_Shares!M54/RE_Shares!M$3</f>
        <v>0.91139855559197369</v>
      </c>
      <c r="N54">
        <f>RE_Shares!N54/RE_Shares!N$3</f>
        <v>0</v>
      </c>
      <c r="O54">
        <f>RE_Shares!O54/RE_Shares!O$3</f>
        <v>0.62354247546533215</v>
      </c>
      <c r="P54">
        <f>RE_Shares!P54/RE_Shares!P$3</f>
        <v>0.70519851038444481</v>
      </c>
      <c r="Q54">
        <f>RE_Shares!Q54/RE_Shares!Q$3</f>
        <v>0.72596816068654757</v>
      </c>
      <c r="R54">
        <f>RE_Shares!R54/RE_Shares!R$3</f>
        <v>0</v>
      </c>
      <c r="S54">
        <f>RE_Shares!S54/RE_Shares!S$3</f>
        <v>0.65701058229761844</v>
      </c>
      <c r="T54">
        <f>RE_Shares!T54/RE_Shares!T$3</f>
        <v>0.80324446920825454</v>
      </c>
      <c r="U54">
        <f>RE_Shares!U54/RE_Shares!U$3</f>
        <v>0</v>
      </c>
      <c r="V54">
        <f>RE_Shares!V54/RE_Shares!V$3</f>
        <v>0</v>
      </c>
      <c r="W54">
        <f>RE_Shares!W54/RE_Shares!W$3</f>
        <v>0</v>
      </c>
    </row>
    <row r="55" spans="1:23" x14ac:dyDescent="0.25">
      <c r="A55" s="2" t="s">
        <v>121</v>
      </c>
      <c r="B55" s="2" t="s">
        <v>120</v>
      </c>
      <c r="I55">
        <f>RE_Shares!I55/RE_Shares!I$3</f>
        <v>0.75363134142545907</v>
      </c>
      <c r="J55">
        <f>RE_Shares!J55/RE_Shares!J$3</f>
        <v>0.81152532810459888</v>
      </c>
      <c r="K55">
        <f>RE_Shares!K55/RE_Shares!K$3</f>
        <v>0.95380198008182415</v>
      </c>
      <c r="L55">
        <f>RE_Shares!L55/RE_Shares!L$3</f>
        <v>0.90655094109842693</v>
      </c>
      <c r="M55">
        <f>RE_Shares!M55/RE_Shares!M$3</f>
        <v>0.91139855559197369</v>
      </c>
      <c r="N55">
        <f>RE_Shares!N55/RE_Shares!N$3</f>
        <v>0</v>
      </c>
      <c r="O55">
        <f>RE_Shares!O55/RE_Shares!O$3</f>
        <v>0.62354247546533215</v>
      </c>
      <c r="P55">
        <f>RE_Shares!P55/RE_Shares!P$3</f>
        <v>0.70519851038444481</v>
      </c>
      <c r="Q55">
        <f>RE_Shares!Q55/RE_Shares!Q$3</f>
        <v>0.72596816068654757</v>
      </c>
      <c r="R55">
        <f>RE_Shares!R55/RE_Shares!R$3</f>
        <v>0</v>
      </c>
      <c r="S55">
        <f>RE_Shares!S55/RE_Shares!S$3</f>
        <v>0.65701058229761844</v>
      </c>
      <c r="T55">
        <f>RE_Shares!T55/RE_Shares!T$3</f>
        <v>0.80324446920825454</v>
      </c>
      <c r="U55">
        <f>RE_Shares!U55/RE_Shares!U$3</f>
        <v>0</v>
      </c>
      <c r="V55">
        <f>RE_Shares!V55/RE_Shares!V$3</f>
        <v>0</v>
      </c>
      <c r="W55">
        <f>RE_Shares!W55/RE_Shares!W$3</f>
        <v>0</v>
      </c>
    </row>
    <row r="56" spans="1:23" x14ac:dyDescent="0.25">
      <c r="A56" s="2" t="s">
        <v>122</v>
      </c>
      <c r="B56" s="2" t="s">
        <v>123</v>
      </c>
      <c r="I56">
        <f>RE_Shares!I56/RE_Shares!I$3</f>
        <v>1.1025411073035674</v>
      </c>
      <c r="J56">
        <f>RE_Shares!J56/RE_Shares!J$3</f>
        <v>1.2440603748758394</v>
      </c>
      <c r="K56">
        <f>RE_Shares!K56/RE_Shares!K$3</f>
        <v>1.4678815674639853</v>
      </c>
      <c r="L56">
        <f>RE_Shares!L56/RE_Shares!L$3</f>
        <v>1.3280004807981247</v>
      </c>
      <c r="M56">
        <f>RE_Shares!M56/RE_Shares!M$3</f>
        <v>1.424094088869871</v>
      </c>
      <c r="N56">
        <f>RE_Shares!N56/RE_Shares!N$3</f>
        <v>1.0027417721601366</v>
      </c>
      <c r="O56">
        <f>RE_Shares!O56/RE_Shares!O$3</f>
        <v>0.79080921107073809</v>
      </c>
      <c r="P56">
        <f>RE_Shares!P56/RE_Shares!P$3</f>
        <v>0.80686458587141552</v>
      </c>
      <c r="Q56">
        <f>RE_Shares!Q56/RE_Shares!Q$3</f>
        <v>0.79964500035615715</v>
      </c>
      <c r="R56">
        <f>RE_Shares!R56/RE_Shares!R$3</f>
        <v>0.96449367620863502</v>
      </c>
      <c r="S56">
        <f>RE_Shares!S56/RE_Shares!S$3</f>
        <v>0.8794875269238267</v>
      </c>
      <c r="T56">
        <f>RE_Shares!T56/RE_Shares!T$3</f>
        <v>0.86153132723978221</v>
      </c>
      <c r="U56">
        <f>RE_Shares!U56/RE_Shares!U$3</f>
        <v>0</v>
      </c>
      <c r="V56">
        <f>RE_Shares!V56/RE_Shares!V$3</f>
        <v>1.2753635718670477</v>
      </c>
      <c r="W56">
        <f>RE_Shares!W56/RE_Shares!W$3</f>
        <v>1.0770210036483678</v>
      </c>
    </row>
    <row r="57" spans="1:23" x14ac:dyDescent="0.25">
      <c r="A57" s="2" t="s">
        <v>124</v>
      </c>
      <c r="B57" s="2" t="s">
        <v>123</v>
      </c>
      <c r="I57">
        <f>RE_Shares!I57/RE_Shares!I$3</f>
        <v>1.1025411073035674</v>
      </c>
      <c r="J57">
        <f>RE_Shares!J57/RE_Shares!J$3</f>
        <v>1.2440603748758394</v>
      </c>
      <c r="K57">
        <f>RE_Shares!K57/RE_Shares!K$3</f>
        <v>1.4678815674639853</v>
      </c>
      <c r="L57">
        <f>RE_Shares!L57/RE_Shares!L$3</f>
        <v>1.3280004807981247</v>
      </c>
      <c r="M57">
        <f>RE_Shares!M57/RE_Shares!M$3</f>
        <v>1.424094088869871</v>
      </c>
      <c r="N57">
        <f>RE_Shares!N57/RE_Shares!N$3</f>
        <v>1.0027417721601366</v>
      </c>
      <c r="O57">
        <f>RE_Shares!O57/RE_Shares!O$3</f>
        <v>0.79080921107073809</v>
      </c>
      <c r="P57">
        <f>RE_Shares!P57/RE_Shares!P$3</f>
        <v>0.80686458587141552</v>
      </c>
      <c r="Q57">
        <f>RE_Shares!Q57/RE_Shares!Q$3</f>
        <v>0.79964500035615715</v>
      </c>
      <c r="R57">
        <f>RE_Shares!R57/RE_Shares!R$3</f>
        <v>0.96449367620863502</v>
      </c>
      <c r="S57">
        <f>RE_Shares!S57/RE_Shares!S$3</f>
        <v>0.8794875269238267</v>
      </c>
      <c r="T57">
        <f>RE_Shares!T57/RE_Shares!T$3</f>
        <v>0.86153132723978221</v>
      </c>
      <c r="U57">
        <f>RE_Shares!U57/RE_Shares!U$3</f>
        <v>0</v>
      </c>
      <c r="V57">
        <f>RE_Shares!V57/RE_Shares!V$3</f>
        <v>1.2753635718670477</v>
      </c>
      <c r="W57">
        <f>RE_Shares!W57/RE_Shares!W$3</f>
        <v>1.0770210036483678</v>
      </c>
    </row>
    <row r="58" spans="1:23" x14ac:dyDescent="0.25">
      <c r="A58" s="2" t="s">
        <v>125</v>
      </c>
      <c r="B58" s="2" t="s">
        <v>126</v>
      </c>
      <c r="I58">
        <f>RE_Shares!I58/RE_Shares!I$3</f>
        <v>0.77709153188956259</v>
      </c>
      <c r="J58">
        <f>RE_Shares!J58/RE_Shares!J$3</f>
        <v>0.92909933637833364</v>
      </c>
      <c r="K58">
        <f>RE_Shares!K58/RE_Shares!K$3</f>
        <v>0.89096423900257293</v>
      </c>
      <c r="L58">
        <f>RE_Shares!L58/RE_Shares!L$3</f>
        <v>0.86320278715289211</v>
      </c>
      <c r="M58">
        <f>RE_Shares!M58/RE_Shares!M$3</f>
        <v>0.78816976076391476</v>
      </c>
      <c r="N58">
        <f>RE_Shares!N58/RE_Shares!N$3</f>
        <v>0</v>
      </c>
      <c r="O58">
        <f>RE_Shares!O58/RE_Shares!O$3</f>
        <v>0</v>
      </c>
      <c r="P58">
        <f>RE_Shares!P58/RE_Shares!P$3</f>
        <v>0</v>
      </c>
      <c r="Q58">
        <f>RE_Shares!Q58/RE_Shares!Q$3</f>
        <v>0.67031011771069726</v>
      </c>
      <c r="R58">
        <f>RE_Shares!R58/RE_Shares!R$3</f>
        <v>0.81040299106640901</v>
      </c>
      <c r="S58">
        <f>RE_Shares!S58/RE_Shares!S$3</f>
        <v>0.71838698563810166</v>
      </c>
      <c r="T58">
        <f>RE_Shares!T58/RE_Shares!T$3</f>
        <v>0.6677248982718873</v>
      </c>
      <c r="U58">
        <f>RE_Shares!U58/RE_Shares!U$3</f>
        <v>0</v>
      </c>
      <c r="V58">
        <f>RE_Shares!V58/RE_Shares!V$3</f>
        <v>0</v>
      </c>
      <c r="W58">
        <f>RE_Shares!W58/RE_Shares!W$3</f>
        <v>0</v>
      </c>
    </row>
    <row r="59" spans="1:23" x14ac:dyDescent="0.25">
      <c r="A59" s="2" t="s">
        <v>127</v>
      </c>
      <c r="B59" s="2" t="s">
        <v>126</v>
      </c>
      <c r="I59">
        <f>RE_Shares!I59/RE_Shares!I$3</f>
        <v>0.77709153188956259</v>
      </c>
      <c r="J59">
        <f>RE_Shares!J59/RE_Shares!J$3</f>
        <v>0.92909933637833364</v>
      </c>
      <c r="K59">
        <f>RE_Shares!K59/RE_Shares!K$3</f>
        <v>0.89096423900257293</v>
      </c>
      <c r="L59">
        <f>RE_Shares!L59/RE_Shares!L$3</f>
        <v>0.86320278715289211</v>
      </c>
      <c r="M59">
        <f>RE_Shares!M59/RE_Shares!M$3</f>
        <v>0.78816976076391476</v>
      </c>
      <c r="N59">
        <f>RE_Shares!N59/RE_Shares!N$3</f>
        <v>0</v>
      </c>
      <c r="O59">
        <f>RE_Shares!O59/RE_Shares!O$3</f>
        <v>0</v>
      </c>
      <c r="P59">
        <f>RE_Shares!P59/RE_Shares!P$3</f>
        <v>0</v>
      </c>
      <c r="Q59">
        <f>RE_Shares!Q59/RE_Shares!Q$3</f>
        <v>0.67031011771069726</v>
      </c>
      <c r="R59">
        <f>RE_Shares!R59/RE_Shares!R$3</f>
        <v>0.81040299106640901</v>
      </c>
      <c r="S59">
        <f>RE_Shares!S59/RE_Shares!S$3</f>
        <v>0.71838698563810166</v>
      </c>
      <c r="T59">
        <f>RE_Shares!T59/RE_Shares!T$3</f>
        <v>0.6677248982718873</v>
      </c>
      <c r="U59">
        <f>RE_Shares!U59/RE_Shares!U$3</f>
        <v>0</v>
      </c>
      <c r="V59">
        <f>RE_Shares!V59/RE_Shares!V$3</f>
        <v>0</v>
      </c>
      <c r="W59">
        <f>RE_Shares!W59/RE_Shares!W$3</f>
        <v>0</v>
      </c>
    </row>
    <row r="60" spans="1:23" x14ac:dyDescent="0.25">
      <c r="A60" s="11"/>
      <c r="B60" s="11"/>
    </row>
    <row r="61" spans="1:23" x14ac:dyDescent="0.25">
      <c r="A61" s="98" t="s">
        <v>813</v>
      </c>
    </row>
    <row r="62" spans="1:23" x14ac:dyDescent="0.25">
      <c r="A62" s="11"/>
      <c r="B62" s="11"/>
    </row>
    <row r="63" spans="1:23" x14ac:dyDescent="0.25">
      <c r="A63" s="2" t="s">
        <v>27</v>
      </c>
      <c r="B63" s="2" t="s">
        <v>28</v>
      </c>
    </row>
    <row r="64" spans="1:23" x14ac:dyDescent="0.25">
      <c r="A64" s="2" t="s">
        <v>29</v>
      </c>
      <c r="B64" s="2" t="s">
        <v>30</v>
      </c>
      <c r="I64">
        <f>[1]RE_Shares!I6/[1]RE_Shares!I$5</f>
        <v>0.64297060028028452</v>
      </c>
      <c r="J64">
        <f>[1]RE_Shares!J6/[1]RE_Shares!J$5</f>
        <v>0.68248714062039495</v>
      </c>
      <c r="K64">
        <f>[1]RE_Shares!K6/[1]RE_Shares!K$5</f>
        <v>0.62795431438602822</v>
      </c>
      <c r="L64">
        <f>[1]RE_Shares!L6/[1]RE_Shares!L$5</f>
        <v>0.65670260393814428</v>
      </c>
      <c r="M64">
        <f>[1]RE_Shares!M6/[1]RE_Shares!M$5</f>
        <v>0.68077377552386542</v>
      </c>
      <c r="N64">
        <f>[1]RE_Shares!N6/[1]RE_Shares!N$5</f>
        <v>0.73960896515768382</v>
      </c>
      <c r="O64">
        <f>[1]RE_Shares!O6/[1]RE_Shares!O$5</f>
        <v>0.76346179455487528</v>
      </c>
      <c r="P64">
        <f>[1]RE_Shares!P6/[1]RE_Shares!P$5</f>
        <v>0.84796255252175612</v>
      </c>
      <c r="Q64">
        <f>[1]RE_Shares!Q6/[1]RE_Shares!Q$5</f>
        <v>0.78664095689164626</v>
      </c>
      <c r="R64">
        <f>[1]RE_Shares!R6/[1]RE_Shares!R$5</f>
        <v>0.84636510645481899</v>
      </c>
      <c r="S64">
        <f>[1]RE_Shares!S6/[1]RE_Shares!S$5</f>
        <v>0.71622498993232453</v>
      </c>
      <c r="T64">
        <f>[1]RE_Shares!T6/[1]RE_Shares!T$5</f>
        <v>0.78538982093529031</v>
      </c>
      <c r="U64">
        <f>[1]RE_Shares!U6/[1]RE_Shares!U$5</f>
        <v>0.71628326865487424</v>
      </c>
      <c r="V64">
        <f>[1]RE_Shares!V6/[1]RE_Shares!V$5</f>
        <v>0.79645736282237156</v>
      </c>
      <c r="W64">
        <f>[1]RE_Shares!W6/[1]RE_Shares!W$5</f>
        <v>0.75732326489256363</v>
      </c>
    </row>
    <row r="65" spans="1:23" x14ac:dyDescent="0.25">
      <c r="A65" s="2" t="s">
        <v>31</v>
      </c>
      <c r="B65" s="2" t="s">
        <v>32</v>
      </c>
      <c r="I65">
        <f>[1]RE_Shares!I7/[1]RE_Shares!I$5</f>
        <v>0.55871861476882001</v>
      </c>
      <c r="J65">
        <f>[1]RE_Shares!J7/[1]RE_Shares!J$5</f>
        <v>0.72879692787614092</v>
      </c>
      <c r="K65">
        <f>[1]RE_Shares!K7/[1]RE_Shares!K$5</f>
        <v>0.75572652980407662</v>
      </c>
      <c r="L65">
        <f>[1]RE_Shares!L7/[1]RE_Shares!L$5</f>
        <v>0.78007499851624107</v>
      </c>
      <c r="M65">
        <f>[1]RE_Shares!M7/[1]RE_Shares!M$5</f>
        <v>0.7623842311437361</v>
      </c>
      <c r="N65">
        <f>[1]RE_Shares!N7/[1]RE_Shares!N$5</f>
        <v>0.73030634863108068</v>
      </c>
      <c r="O65">
        <f>[1]RE_Shares!O7/[1]RE_Shares!O$5</f>
        <v>0.81323595150519634</v>
      </c>
      <c r="P65">
        <f>[1]RE_Shares!P7/[1]RE_Shares!P$5</f>
        <v>1.002941687738873</v>
      </c>
      <c r="Q65">
        <f>[1]RE_Shares!Q7/[1]RE_Shares!Q$5</f>
        <v>0.75396692712401558</v>
      </c>
      <c r="R65">
        <f>[1]RE_Shares!R7/[1]RE_Shares!R$5</f>
        <v>0.88890575762601565</v>
      </c>
      <c r="S65">
        <f>[1]RE_Shares!S7/[1]RE_Shares!S$5</f>
        <v>0.76030173784817878</v>
      </c>
      <c r="T65">
        <f>[1]RE_Shares!T7/[1]RE_Shares!T$5</f>
        <v>0.99900282200999146</v>
      </c>
      <c r="U65">
        <f>[1]RE_Shares!U7/[1]RE_Shares!U$5</f>
        <v>0</v>
      </c>
      <c r="V65">
        <f>[1]RE_Shares!V7/[1]RE_Shares!V$5</f>
        <v>0.81305905306855486</v>
      </c>
      <c r="W65">
        <f>[1]RE_Shares!W7/[1]RE_Shares!W$5</f>
        <v>0.82989046750238893</v>
      </c>
    </row>
    <row r="66" spans="1:23" x14ac:dyDescent="0.25">
      <c r="A66" s="2" t="s">
        <v>33</v>
      </c>
      <c r="B66" s="2" t="s">
        <v>34</v>
      </c>
      <c r="I66">
        <f>[1]RE_Shares!I8/[1]RE_Shares!I$5</f>
        <v>0.89975481936888302</v>
      </c>
      <c r="J66">
        <f>[1]RE_Shares!J8/[1]RE_Shares!J$5</f>
        <v>0.84938387395566939</v>
      </c>
      <c r="K66">
        <f>[1]RE_Shares!K8/[1]RE_Shares!K$5</f>
        <v>0.70857900623091374</v>
      </c>
      <c r="L66">
        <f>[1]RE_Shares!L8/[1]RE_Shares!L$5</f>
        <v>0.75250989680241942</v>
      </c>
      <c r="M66">
        <f>[1]RE_Shares!M8/[1]RE_Shares!M$5</f>
        <v>0.80610169821169675</v>
      </c>
      <c r="N66">
        <f>[1]RE_Shares!N8/[1]RE_Shares!N$5</f>
        <v>0.85056565761220437</v>
      </c>
      <c r="O66">
        <f>[1]RE_Shares!O8/[1]RE_Shares!O$5</f>
        <v>0.88366893066111429</v>
      </c>
      <c r="P66">
        <f>[1]RE_Shares!P8/[1]RE_Shares!P$5</f>
        <v>0.69806968936710712</v>
      </c>
      <c r="Q66">
        <f>[1]RE_Shares!Q8/[1]RE_Shares!Q$5</f>
        <v>0.89839703056951314</v>
      </c>
      <c r="R66">
        <f>[1]RE_Shares!R8/[1]RE_Shares!R$5</f>
        <v>0.79704549070309316</v>
      </c>
      <c r="S66">
        <f>[1]RE_Shares!S8/[1]RE_Shares!S$5</f>
        <v>0</v>
      </c>
      <c r="T66">
        <f>[1]RE_Shares!T8/[1]RE_Shares!T$5</f>
        <v>0.68898819903463249</v>
      </c>
      <c r="U66">
        <f>[1]RE_Shares!U8/[1]RE_Shares!U$5</f>
        <v>0</v>
      </c>
      <c r="V66">
        <f>[1]RE_Shares!V8/[1]RE_Shares!V$5</f>
        <v>1.1859843776946826</v>
      </c>
      <c r="W66">
        <f>[1]RE_Shares!W8/[1]RE_Shares!W$5</f>
        <v>0</v>
      </c>
    </row>
    <row r="67" spans="1:23" x14ac:dyDescent="0.25">
      <c r="A67" s="2" t="s">
        <v>35</v>
      </c>
      <c r="B67" s="2" t="s">
        <v>36</v>
      </c>
      <c r="I67">
        <f>[1]RE_Shares!I9/[1]RE_Shares!I$5</f>
        <v>0</v>
      </c>
      <c r="J67">
        <f>[1]RE_Shares!J9/[1]RE_Shares!J$5</f>
        <v>0</v>
      </c>
      <c r="K67">
        <f>[1]RE_Shares!K9/[1]RE_Shares!K$5</f>
        <v>0</v>
      </c>
      <c r="L67">
        <f>[1]RE_Shares!L9/[1]RE_Shares!L$5</f>
        <v>0</v>
      </c>
      <c r="M67">
        <f>[1]RE_Shares!M9/[1]RE_Shares!M$5</f>
        <v>0</v>
      </c>
      <c r="N67">
        <f>[1]RE_Shares!N9/[1]RE_Shares!N$5</f>
        <v>0</v>
      </c>
      <c r="O67">
        <f>[1]RE_Shares!O9/[1]RE_Shares!O$5</f>
        <v>0</v>
      </c>
      <c r="P67">
        <f>[1]RE_Shares!P9/[1]RE_Shares!P$5</f>
        <v>0.92129037159595473</v>
      </c>
      <c r="Q67">
        <f>[1]RE_Shares!Q9/[1]RE_Shares!Q$5</f>
        <v>0.9151919618177472</v>
      </c>
      <c r="R67">
        <f>[1]RE_Shares!R9/[1]RE_Shares!R$5</f>
        <v>0.94229379534184132</v>
      </c>
      <c r="S67">
        <f>[1]RE_Shares!S9/[1]RE_Shares!S$5</f>
        <v>0.90360635076479678</v>
      </c>
      <c r="T67">
        <f>[1]RE_Shares!T9/[1]RE_Shares!T$5</f>
        <v>0</v>
      </c>
      <c r="U67">
        <f>[1]RE_Shares!U9/[1]RE_Shares!U$5</f>
        <v>0</v>
      </c>
      <c r="V67">
        <f>[1]RE_Shares!V9/[1]RE_Shares!V$5</f>
        <v>0</v>
      </c>
      <c r="W67">
        <f>[1]RE_Shares!W9/[1]RE_Shares!W$5</f>
        <v>0</v>
      </c>
    </row>
    <row r="68" spans="1:23" x14ac:dyDescent="0.25">
      <c r="A68" s="2" t="s">
        <v>37</v>
      </c>
      <c r="B68" s="2" t="s">
        <v>38</v>
      </c>
      <c r="I68">
        <f>[1]RE_Shares!I10/[1]RE_Shares!I$5</f>
        <v>0</v>
      </c>
      <c r="J68">
        <f>[1]RE_Shares!J10/[1]RE_Shares!J$5</f>
        <v>0</v>
      </c>
      <c r="K68">
        <f>[1]RE_Shares!K10/[1]RE_Shares!K$5</f>
        <v>0</v>
      </c>
      <c r="L68">
        <f>[1]RE_Shares!L10/[1]RE_Shares!L$5</f>
        <v>0</v>
      </c>
      <c r="M68">
        <f>[1]RE_Shares!M10/[1]RE_Shares!M$5</f>
        <v>0</v>
      </c>
      <c r="N68">
        <f>[1]RE_Shares!N10/[1]RE_Shares!N$5</f>
        <v>0</v>
      </c>
      <c r="O68">
        <f>[1]RE_Shares!O10/[1]RE_Shares!O$5</f>
        <v>0</v>
      </c>
      <c r="P68">
        <f>[1]RE_Shares!P10/[1]RE_Shares!P$5</f>
        <v>0</v>
      </c>
      <c r="Q68">
        <f>[1]RE_Shares!Q10/[1]RE_Shares!Q$5</f>
        <v>0</v>
      </c>
      <c r="R68">
        <f>[1]RE_Shares!R10/[1]RE_Shares!R$5</f>
        <v>0</v>
      </c>
      <c r="S68">
        <f>[1]RE_Shares!S10/[1]RE_Shares!S$5</f>
        <v>0</v>
      </c>
      <c r="T68">
        <f>[1]RE_Shares!T10/[1]RE_Shares!T$5</f>
        <v>0</v>
      </c>
      <c r="U68">
        <f>[1]RE_Shares!U10/[1]RE_Shares!U$5</f>
        <v>0</v>
      </c>
      <c r="V68">
        <f>[1]RE_Shares!V10/[1]RE_Shares!V$5</f>
        <v>0</v>
      </c>
      <c r="W68">
        <f>[1]RE_Shares!W10/[1]RE_Shares!W$5</f>
        <v>0</v>
      </c>
    </row>
    <row r="69" spans="1:23" x14ac:dyDescent="0.25">
      <c r="A69" s="2" t="s">
        <v>39</v>
      </c>
      <c r="B69" s="2" t="s">
        <v>40</v>
      </c>
      <c r="I69">
        <f>[1]RE_Shares!I11/[1]RE_Shares!I$5</f>
        <v>0.9170867657698859</v>
      </c>
      <c r="J69">
        <f>[1]RE_Shares!J11/[1]RE_Shares!J$5</f>
        <v>0.90115572678146738</v>
      </c>
      <c r="K69">
        <f>[1]RE_Shares!K11/[1]RE_Shares!K$5</f>
        <v>0.87801662449204154</v>
      </c>
      <c r="L69">
        <f>[1]RE_Shares!L11/[1]RE_Shares!L$5</f>
        <v>0.89420952328166492</v>
      </c>
      <c r="M69">
        <f>[1]RE_Shares!M11/[1]RE_Shares!M$5</f>
        <v>0.82837072455117233</v>
      </c>
      <c r="N69">
        <f>[1]RE_Shares!N11/[1]RE_Shares!N$5</f>
        <v>0.83791311768673393</v>
      </c>
      <c r="O69">
        <f>[1]RE_Shares!O11/[1]RE_Shares!O$5</f>
        <v>0.83570316356999785</v>
      </c>
      <c r="P69">
        <f>[1]RE_Shares!P11/[1]RE_Shares!P$5</f>
        <v>0.84334931877922026</v>
      </c>
      <c r="Q69">
        <f>[1]RE_Shares!Q11/[1]RE_Shares!Q$5</f>
        <v>0.80292973270192258</v>
      </c>
      <c r="R69">
        <f>[1]RE_Shares!R11/[1]RE_Shares!R$5</f>
        <v>0.73197413420218249</v>
      </c>
      <c r="S69">
        <f>[1]RE_Shares!S11/[1]RE_Shares!S$5</f>
        <v>0.8392519257904747</v>
      </c>
      <c r="T69">
        <f>[1]RE_Shares!T11/[1]RE_Shares!T$5</f>
        <v>0.84376429750553661</v>
      </c>
      <c r="U69">
        <f>[1]RE_Shares!U11/[1]RE_Shares!U$5</f>
        <v>0.80926909034445149</v>
      </c>
      <c r="V69">
        <f>[1]RE_Shares!V11/[1]RE_Shares!V$5</f>
        <v>0.8088733434198736</v>
      </c>
      <c r="W69">
        <f>[1]RE_Shares!W11/[1]RE_Shares!W$5</f>
        <v>0.85829863358138414</v>
      </c>
    </row>
    <row r="70" spans="1:23" x14ac:dyDescent="0.25">
      <c r="A70" s="12" t="s">
        <v>41</v>
      </c>
      <c r="B70" s="12" t="s">
        <v>42</v>
      </c>
      <c r="I70">
        <f>[1]RE_Shares!I12/[1]RE_Shares!I$5</f>
        <v>1.3606689391566542</v>
      </c>
      <c r="J70">
        <f>[1]RE_Shares!J12/[1]RE_Shares!J$5</f>
        <v>1.2674948169916127</v>
      </c>
      <c r="K70">
        <f>[1]RE_Shares!K12/[1]RE_Shares!K$5</f>
        <v>1.2060926186004379</v>
      </c>
      <c r="L70">
        <f>[1]RE_Shares!L12/[1]RE_Shares!L$5</f>
        <v>1.2405194355057545</v>
      </c>
      <c r="M70">
        <f>[1]RE_Shares!M12/[1]RE_Shares!M$5</f>
        <v>1.2119779867684874</v>
      </c>
      <c r="N70">
        <f>[1]RE_Shares!N12/[1]RE_Shares!N$5</f>
        <v>1.14707795307025</v>
      </c>
      <c r="O70">
        <f>[1]RE_Shares!O12/[1]RE_Shares!O$5</f>
        <v>1.1969958548386943</v>
      </c>
      <c r="P70">
        <f>[1]RE_Shares!P12/[1]RE_Shares!P$5</f>
        <v>1.1428048313270016</v>
      </c>
      <c r="Q70">
        <f>[1]RE_Shares!Q12/[1]RE_Shares!Q$5</f>
        <v>0.96327585361697343</v>
      </c>
      <c r="R70">
        <f>[1]RE_Shares!R12/[1]RE_Shares!R$5</f>
        <v>1.0756595069312871</v>
      </c>
      <c r="S70">
        <f>[1]RE_Shares!S12/[1]RE_Shares!S$5</f>
        <v>1.0739729110075624</v>
      </c>
      <c r="T70">
        <f>[1]RE_Shares!T12/[1]RE_Shares!T$5</f>
        <v>1.0154946753435539</v>
      </c>
      <c r="U70">
        <f>[1]RE_Shares!U12/[1]RE_Shares!U$5</f>
        <v>0</v>
      </c>
      <c r="V70">
        <f>[1]RE_Shares!V12/[1]RE_Shares!V$5</f>
        <v>0.93594253086833623</v>
      </c>
      <c r="W70">
        <f>[1]RE_Shares!W12/[1]RE_Shares!W$5</f>
        <v>1.072755610689994</v>
      </c>
    </row>
    <row r="71" spans="1:23" x14ac:dyDescent="0.25">
      <c r="A71" s="2" t="s">
        <v>43</v>
      </c>
      <c r="B71" s="2" t="s">
        <v>44</v>
      </c>
      <c r="I71">
        <f>[1]RE_Shares!I13/[1]RE_Shares!I$5</f>
        <v>0</v>
      </c>
      <c r="J71">
        <f>[1]RE_Shares!J13/[1]RE_Shares!J$5</f>
        <v>0</v>
      </c>
      <c r="K71">
        <f>[1]RE_Shares!K13/[1]RE_Shares!K$5</f>
        <v>0</v>
      </c>
      <c r="L71">
        <f>[1]RE_Shares!L13/[1]RE_Shares!L$5</f>
        <v>0</v>
      </c>
      <c r="M71">
        <f>[1]RE_Shares!M13/[1]RE_Shares!M$5</f>
        <v>0</v>
      </c>
      <c r="N71">
        <f>[1]RE_Shares!N13/[1]RE_Shares!N$5</f>
        <v>0</v>
      </c>
      <c r="O71">
        <f>[1]RE_Shares!O13/[1]RE_Shares!O$5</f>
        <v>0</v>
      </c>
      <c r="P71">
        <f>[1]RE_Shares!P13/[1]RE_Shares!P$5</f>
        <v>0</v>
      </c>
      <c r="Q71">
        <f>[1]RE_Shares!Q13/[1]RE_Shares!Q$5</f>
        <v>0</v>
      </c>
      <c r="R71">
        <f>[1]RE_Shares!R13/[1]RE_Shares!R$5</f>
        <v>0</v>
      </c>
      <c r="S71">
        <f>[1]RE_Shares!S13/[1]RE_Shares!S$5</f>
        <v>0</v>
      </c>
      <c r="T71">
        <f>[1]RE_Shares!T13/[1]RE_Shares!T$5</f>
        <v>0</v>
      </c>
      <c r="U71">
        <f>[1]RE_Shares!U13/[1]RE_Shares!U$5</f>
        <v>0</v>
      </c>
      <c r="V71">
        <f>[1]RE_Shares!V13/[1]RE_Shares!V$5</f>
        <v>0</v>
      </c>
      <c r="W71">
        <f>[1]RE_Shares!W13/[1]RE_Shares!W$5</f>
        <v>0</v>
      </c>
    </row>
    <row r="72" spans="1:23" x14ac:dyDescent="0.25">
      <c r="A72" s="2" t="s">
        <v>45</v>
      </c>
      <c r="B72" s="2" t="s">
        <v>46</v>
      </c>
      <c r="I72">
        <f>[1]RE_Shares!I14/[1]RE_Shares!I$5</f>
        <v>0</v>
      </c>
      <c r="J72">
        <f>[1]RE_Shares!J14/[1]RE_Shares!J$5</f>
        <v>0</v>
      </c>
      <c r="K72">
        <f>[1]RE_Shares!K14/[1]RE_Shares!K$5</f>
        <v>0</v>
      </c>
      <c r="L72">
        <f>[1]RE_Shares!L14/[1]RE_Shares!L$5</f>
        <v>0</v>
      </c>
      <c r="M72">
        <f>[1]RE_Shares!M14/[1]RE_Shares!M$5</f>
        <v>0</v>
      </c>
      <c r="N72">
        <f>[1]RE_Shares!N14/[1]RE_Shares!N$5</f>
        <v>0</v>
      </c>
      <c r="O72">
        <f>[1]RE_Shares!O14/[1]RE_Shares!O$5</f>
        <v>0</v>
      </c>
      <c r="P72">
        <f>[1]RE_Shares!P14/[1]RE_Shares!P$5</f>
        <v>0</v>
      </c>
      <c r="Q72">
        <f>[1]RE_Shares!Q14/[1]RE_Shares!Q$5</f>
        <v>0</v>
      </c>
      <c r="R72">
        <f>[1]RE_Shares!R14/[1]RE_Shares!R$5</f>
        <v>0</v>
      </c>
      <c r="S72">
        <f>[1]RE_Shares!S14/[1]RE_Shares!S$5</f>
        <v>0</v>
      </c>
      <c r="T72">
        <f>[1]RE_Shares!T14/[1]RE_Shares!T$5</f>
        <v>0</v>
      </c>
      <c r="U72">
        <f>[1]RE_Shares!U14/[1]RE_Shares!U$5</f>
        <v>0</v>
      </c>
      <c r="V72">
        <f>[1]RE_Shares!V14/[1]RE_Shares!V$5</f>
        <v>0</v>
      </c>
      <c r="W72">
        <f>[1]RE_Shares!W14/[1]RE_Shares!W$5</f>
        <v>0</v>
      </c>
    </row>
    <row r="73" spans="1:23" x14ac:dyDescent="0.25">
      <c r="A73" s="2" t="s">
        <v>47</v>
      </c>
      <c r="B73" s="2" t="s">
        <v>48</v>
      </c>
      <c r="I73">
        <f>[1]RE_Shares!I15/[1]RE_Shares!I$5</f>
        <v>0</v>
      </c>
      <c r="J73">
        <f>[1]RE_Shares!J15/[1]RE_Shares!J$5</f>
        <v>0</v>
      </c>
      <c r="K73">
        <f>[1]RE_Shares!K15/[1]RE_Shares!K$5</f>
        <v>0</v>
      </c>
      <c r="L73">
        <f>[1]RE_Shares!L15/[1]RE_Shares!L$5</f>
        <v>0</v>
      </c>
      <c r="M73">
        <f>[1]RE_Shares!M15/[1]RE_Shares!M$5</f>
        <v>0</v>
      </c>
      <c r="N73">
        <f>[1]RE_Shares!N15/[1]RE_Shares!N$5</f>
        <v>0</v>
      </c>
      <c r="O73">
        <f>[1]RE_Shares!O15/[1]RE_Shares!O$5</f>
        <v>0</v>
      </c>
      <c r="P73">
        <f>[1]RE_Shares!P15/[1]RE_Shares!P$5</f>
        <v>0</v>
      </c>
      <c r="Q73">
        <f>[1]RE_Shares!Q15/[1]RE_Shares!Q$5</f>
        <v>0</v>
      </c>
      <c r="R73">
        <f>[1]RE_Shares!R15/[1]RE_Shares!R$5</f>
        <v>0</v>
      </c>
      <c r="S73">
        <f>[1]RE_Shares!S15/[1]RE_Shares!S$5</f>
        <v>0</v>
      </c>
      <c r="T73">
        <f>[1]RE_Shares!T15/[1]RE_Shares!T$5</f>
        <v>0</v>
      </c>
      <c r="U73">
        <f>[1]RE_Shares!U15/[1]RE_Shares!U$5</f>
        <v>0</v>
      </c>
      <c r="V73">
        <f>[1]RE_Shares!V15/[1]RE_Shares!V$5</f>
        <v>0</v>
      </c>
      <c r="W73">
        <f>[1]RE_Shares!W15/[1]RE_Shares!W$5</f>
        <v>0</v>
      </c>
    </row>
    <row r="74" spans="1:23" x14ac:dyDescent="0.25">
      <c r="A74" s="2" t="s">
        <v>49</v>
      </c>
      <c r="B74" s="2" t="s">
        <v>50</v>
      </c>
      <c r="I74">
        <f>[1]RE_Shares!I16/[1]RE_Shares!I$5</f>
        <v>0</v>
      </c>
      <c r="J74">
        <f>[1]RE_Shares!J16/[1]RE_Shares!J$5</f>
        <v>0.99477047831215393</v>
      </c>
      <c r="K74">
        <f>[1]RE_Shares!K16/[1]RE_Shares!K$5</f>
        <v>0.99903089261546763</v>
      </c>
      <c r="L74">
        <f>[1]RE_Shares!L16/[1]RE_Shares!L$5</f>
        <v>0.86663687450423998</v>
      </c>
      <c r="M74">
        <f>[1]RE_Shares!M16/[1]RE_Shares!M$5</f>
        <v>0</v>
      </c>
      <c r="N74">
        <f>[1]RE_Shares!N16/[1]RE_Shares!N$5</f>
        <v>0</v>
      </c>
      <c r="O74">
        <f>[1]RE_Shares!O16/[1]RE_Shares!O$5</f>
        <v>0</v>
      </c>
      <c r="P74">
        <f>[1]RE_Shares!P16/[1]RE_Shares!P$5</f>
        <v>0</v>
      </c>
      <c r="Q74">
        <f>[1]RE_Shares!Q16/[1]RE_Shares!Q$5</f>
        <v>0</v>
      </c>
      <c r="R74">
        <f>[1]RE_Shares!R16/[1]RE_Shares!R$5</f>
        <v>0</v>
      </c>
      <c r="S74">
        <f>[1]RE_Shares!S16/[1]RE_Shares!S$5</f>
        <v>0</v>
      </c>
      <c r="T74">
        <f>[1]RE_Shares!T16/[1]RE_Shares!T$5</f>
        <v>0</v>
      </c>
      <c r="U74">
        <f>[1]RE_Shares!U16/[1]RE_Shares!U$5</f>
        <v>0</v>
      </c>
      <c r="V74">
        <f>[1]RE_Shares!V16/[1]RE_Shares!V$5</f>
        <v>0</v>
      </c>
      <c r="W74">
        <f>[1]RE_Shares!W16/[1]RE_Shares!W$5</f>
        <v>0</v>
      </c>
    </row>
    <row r="75" spans="1:23" x14ac:dyDescent="0.25">
      <c r="A75" s="2" t="s">
        <v>51</v>
      </c>
      <c r="B75" s="2" t="s">
        <v>52</v>
      </c>
      <c r="I75">
        <f>[1]RE_Shares!I17/[1]RE_Shares!I$5</f>
        <v>0</v>
      </c>
      <c r="J75">
        <f>[1]RE_Shares!J17/[1]RE_Shares!J$5</f>
        <v>0</v>
      </c>
      <c r="K75">
        <f>[1]RE_Shares!K17/[1]RE_Shares!K$5</f>
        <v>0</v>
      </c>
      <c r="L75">
        <f>[1]RE_Shares!L17/[1]RE_Shares!L$5</f>
        <v>0</v>
      </c>
      <c r="M75">
        <f>[1]RE_Shares!M17/[1]RE_Shares!M$5</f>
        <v>0</v>
      </c>
      <c r="N75">
        <f>[1]RE_Shares!N17/[1]RE_Shares!N$5</f>
        <v>0</v>
      </c>
      <c r="O75">
        <f>[1]RE_Shares!O17/[1]RE_Shares!O$5</f>
        <v>0</v>
      </c>
      <c r="P75">
        <f>[1]RE_Shares!P17/[1]RE_Shares!P$5</f>
        <v>0</v>
      </c>
      <c r="Q75">
        <f>[1]RE_Shares!Q17/[1]RE_Shares!Q$5</f>
        <v>0</v>
      </c>
      <c r="R75">
        <f>[1]RE_Shares!R17/[1]RE_Shares!R$5</f>
        <v>0</v>
      </c>
      <c r="S75">
        <f>[1]RE_Shares!S17/[1]RE_Shares!S$5</f>
        <v>0</v>
      </c>
      <c r="T75">
        <f>[1]RE_Shares!T17/[1]RE_Shares!T$5</f>
        <v>0</v>
      </c>
      <c r="U75">
        <f>[1]RE_Shares!U17/[1]RE_Shares!U$5</f>
        <v>0</v>
      </c>
      <c r="V75">
        <f>[1]RE_Shares!V17/[1]RE_Shares!V$5</f>
        <v>0</v>
      </c>
      <c r="W75">
        <f>[1]RE_Shares!W17/[1]RE_Shares!W$5</f>
        <v>0</v>
      </c>
    </row>
    <row r="76" spans="1:23" x14ac:dyDescent="0.25">
      <c r="A76" s="2" t="s">
        <v>53</v>
      </c>
      <c r="B76" s="2" t="s">
        <v>54</v>
      </c>
      <c r="I76">
        <f>[1]RE_Shares!I18/[1]RE_Shares!I$5</f>
        <v>0</v>
      </c>
      <c r="J76">
        <f>[1]RE_Shares!J18/[1]RE_Shares!J$5</f>
        <v>0</v>
      </c>
      <c r="K76">
        <f>[1]RE_Shares!K18/[1]RE_Shares!K$5</f>
        <v>0</v>
      </c>
      <c r="L76">
        <f>[1]RE_Shares!L18/[1]RE_Shares!L$5</f>
        <v>0</v>
      </c>
      <c r="M76">
        <f>[1]RE_Shares!M18/[1]RE_Shares!M$5</f>
        <v>0</v>
      </c>
      <c r="N76">
        <f>[1]RE_Shares!N18/[1]RE_Shares!N$5</f>
        <v>0</v>
      </c>
      <c r="O76">
        <f>[1]RE_Shares!O18/[1]RE_Shares!O$5</f>
        <v>0</v>
      </c>
      <c r="P76">
        <f>[1]RE_Shares!P18/[1]RE_Shares!P$5</f>
        <v>0</v>
      </c>
      <c r="Q76">
        <f>[1]RE_Shares!Q18/[1]RE_Shares!Q$5</f>
        <v>0</v>
      </c>
      <c r="R76">
        <f>[1]RE_Shares!R18/[1]RE_Shares!R$5</f>
        <v>0</v>
      </c>
      <c r="S76">
        <f>[1]RE_Shares!S18/[1]RE_Shares!S$5</f>
        <v>0</v>
      </c>
      <c r="T76">
        <f>[1]RE_Shares!T18/[1]RE_Shares!T$5</f>
        <v>0</v>
      </c>
      <c r="U76">
        <f>[1]RE_Shares!U18/[1]RE_Shares!U$5</f>
        <v>0</v>
      </c>
      <c r="V76">
        <f>[1]RE_Shares!V18/[1]RE_Shares!V$5</f>
        <v>0</v>
      </c>
      <c r="W76">
        <f>[1]RE_Shares!W18/[1]RE_Shares!W$5</f>
        <v>0</v>
      </c>
    </row>
    <row r="77" spans="1:23" x14ac:dyDescent="0.25">
      <c r="A77" s="2" t="s">
        <v>55</v>
      </c>
      <c r="B77" s="2" t="s">
        <v>56</v>
      </c>
      <c r="I77">
        <f>[1]RE_Shares!I19/[1]RE_Shares!I$5</f>
        <v>2.4874418607955979</v>
      </c>
      <c r="J77">
        <f>[1]RE_Shares!J19/[1]RE_Shares!J$5</f>
        <v>2.2593773038585447</v>
      </c>
      <c r="K77">
        <f>[1]RE_Shares!K19/[1]RE_Shares!K$5</f>
        <v>2.6238188607158799</v>
      </c>
      <c r="L77">
        <f>[1]RE_Shares!L19/[1]RE_Shares!L$5</f>
        <v>2.3580749654063813</v>
      </c>
      <c r="M77">
        <f>[1]RE_Shares!M19/[1]RE_Shares!M$5</f>
        <v>2.3494898327790961</v>
      </c>
      <c r="N77">
        <f>[1]RE_Shares!N19/[1]RE_Shares!N$5</f>
        <v>2.5542453614033596</v>
      </c>
      <c r="O77">
        <f>[1]RE_Shares!O19/[1]RE_Shares!O$5</f>
        <v>2.4812758411129598</v>
      </c>
      <c r="P77">
        <f>[1]RE_Shares!P19/[1]RE_Shares!P$5</f>
        <v>2.3424837817559849</v>
      </c>
      <c r="Q77">
        <f>[1]RE_Shares!Q19/[1]RE_Shares!Q$5</f>
        <v>2.69306423547014</v>
      </c>
      <c r="R77">
        <f>[1]RE_Shares!R19/[1]RE_Shares!R$5</f>
        <v>2.3022835038141469</v>
      </c>
      <c r="S77">
        <f>[1]RE_Shares!S19/[1]RE_Shares!S$5</f>
        <v>1.9110863875539177</v>
      </c>
      <c r="T77">
        <f>[1]RE_Shares!T19/[1]RE_Shares!T$5</f>
        <v>2.1875636175142725</v>
      </c>
      <c r="U77">
        <f>[1]RE_Shares!U19/[1]RE_Shares!U$5</f>
        <v>2.2039019728033211</v>
      </c>
      <c r="V77">
        <f>[1]RE_Shares!V19/[1]RE_Shares!V$5</f>
        <v>2.0278120965227795</v>
      </c>
      <c r="W77">
        <f>[1]RE_Shares!W19/[1]RE_Shares!W$5</f>
        <v>2.1440745202065052</v>
      </c>
    </row>
    <row r="78" spans="1:23" x14ac:dyDescent="0.25">
      <c r="A78" s="2" t="s">
        <v>57</v>
      </c>
      <c r="B78" s="2" t="s">
        <v>56</v>
      </c>
      <c r="I78">
        <f>[1]RE_Shares!I20/[1]RE_Shares!I$5</f>
        <v>2.4874418607955979</v>
      </c>
      <c r="J78">
        <f>[1]RE_Shares!J20/[1]RE_Shares!J$5</f>
        <v>2.2593773038585447</v>
      </c>
      <c r="K78">
        <f>[1]RE_Shares!K20/[1]RE_Shares!K$5</f>
        <v>2.6238188607158799</v>
      </c>
      <c r="L78">
        <f>[1]RE_Shares!L20/[1]RE_Shares!L$5</f>
        <v>2.3580749654063813</v>
      </c>
      <c r="M78">
        <f>[1]RE_Shares!M20/[1]RE_Shares!M$5</f>
        <v>2.3494898327790961</v>
      </c>
      <c r="N78">
        <f>[1]RE_Shares!N20/[1]RE_Shares!N$5</f>
        <v>2.5542453614033596</v>
      </c>
      <c r="O78">
        <f>[1]RE_Shares!O20/[1]RE_Shares!O$5</f>
        <v>2.4812758411129598</v>
      </c>
      <c r="P78">
        <f>[1]RE_Shares!P20/[1]RE_Shares!P$5</f>
        <v>2.3424837817559849</v>
      </c>
      <c r="Q78">
        <f>[1]RE_Shares!Q20/[1]RE_Shares!Q$5</f>
        <v>2.69306423547014</v>
      </c>
      <c r="R78">
        <f>[1]RE_Shares!R20/[1]RE_Shares!R$5</f>
        <v>2.3022835038141469</v>
      </c>
      <c r="S78">
        <f>[1]RE_Shares!S20/[1]RE_Shares!S$5</f>
        <v>1.9110863875539177</v>
      </c>
      <c r="T78">
        <f>[1]RE_Shares!T20/[1]RE_Shares!T$5</f>
        <v>2.1875636175142725</v>
      </c>
      <c r="U78">
        <f>[1]RE_Shares!U20/[1]RE_Shares!U$5</f>
        <v>2.2039019728033211</v>
      </c>
      <c r="V78">
        <f>[1]RE_Shares!V20/[1]RE_Shares!V$5</f>
        <v>2.0278120965227795</v>
      </c>
      <c r="W78">
        <f>[1]RE_Shares!W20/[1]RE_Shares!W$5</f>
        <v>2.1440745202065052</v>
      </c>
    </row>
    <row r="79" spans="1:23" x14ac:dyDescent="0.25">
      <c r="A79" s="2" t="s">
        <v>58</v>
      </c>
      <c r="B79" s="2" t="s">
        <v>59</v>
      </c>
      <c r="I79">
        <f>[1]RE_Shares!I21/[1]RE_Shares!I$5</f>
        <v>1.5479951641342635</v>
      </c>
      <c r="J79">
        <f>[1]RE_Shares!J21/[1]RE_Shares!J$5</f>
        <v>1.6278833267893213</v>
      </c>
      <c r="K79">
        <f>[1]RE_Shares!K21/[1]RE_Shares!K$5</f>
        <v>1.6189554400400445</v>
      </c>
      <c r="L79">
        <f>[1]RE_Shares!L21/[1]RE_Shares!L$5</f>
        <v>1.7353073474555887</v>
      </c>
      <c r="M79">
        <f>[1]RE_Shares!M21/[1]RE_Shares!M$5</f>
        <v>1.5342889454267081</v>
      </c>
      <c r="N79">
        <f>[1]RE_Shares!N21/[1]RE_Shares!N$5</f>
        <v>1.4843925992497471</v>
      </c>
      <c r="O79">
        <f>[1]RE_Shares!O21/[1]RE_Shares!O$5</f>
        <v>1.2969992188252415</v>
      </c>
      <c r="P79">
        <f>[1]RE_Shares!P21/[1]RE_Shares!P$5</f>
        <v>1.3163435175106193</v>
      </c>
      <c r="Q79">
        <f>[1]RE_Shares!Q21/[1]RE_Shares!Q$5</f>
        <v>1.6244263388990876</v>
      </c>
      <c r="R79">
        <f>[1]RE_Shares!R21/[1]RE_Shares!R$5</f>
        <v>1.7768933447486266</v>
      </c>
      <c r="S79">
        <f>[1]RE_Shares!S21/[1]RE_Shares!S$5</f>
        <v>1.479006682794054</v>
      </c>
      <c r="T79">
        <f>[1]RE_Shares!T21/[1]RE_Shares!T$5</f>
        <v>1.2761864514169634</v>
      </c>
      <c r="U79">
        <f>[1]RE_Shares!U21/[1]RE_Shares!U$5</f>
        <v>0</v>
      </c>
      <c r="V79">
        <f>[1]RE_Shares!V21/[1]RE_Shares!V$5</f>
        <v>1.2493539676567489</v>
      </c>
      <c r="W79">
        <f>[1]RE_Shares!W21/[1]RE_Shares!W$5</f>
        <v>1.386253982036044</v>
      </c>
    </row>
    <row r="80" spans="1:23" x14ac:dyDescent="0.25">
      <c r="A80" s="2" t="s">
        <v>60</v>
      </c>
      <c r="B80" s="2" t="s">
        <v>59</v>
      </c>
      <c r="I80">
        <f>[1]RE_Shares!I22/[1]RE_Shares!I$5</f>
        <v>1.5479951641342635</v>
      </c>
      <c r="J80">
        <f>[1]RE_Shares!J22/[1]RE_Shares!J$5</f>
        <v>1.6278833267893213</v>
      </c>
      <c r="K80">
        <f>[1]RE_Shares!K22/[1]RE_Shares!K$5</f>
        <v>1.6189554400400445</v>
      </c>
      <c r="L80">
        <f>[1]RE_Shares!L22/[1]RE_Shares!L$5</f>
        <v>1.7353073474555887</v>
      </c>
      <c r="M80">
        <f>[1]RE_Shares!M22/[1]RE_Shares!M$5</f>
        <v>1.5342889454267081</v>
      </c>
      <c r="N80">
        <f>[1]RE_Shares!N22/[1]RE_Shares!N$5</f>
        <v>1.4843925992497471</v>
      </c>
      <c r="O80">
        <f>[1]RE_Shares!O22/[1]RE_Shares!O$5</f>
        <v>1.2969992188252415</v>
      </c>
      <c r="P80">
        <f>[1]RE_Shares!P22/[1]RE_Shares!P$5</f>
        <v>1.3163435175106193</v>
      </c>
      <c r="Q80">
        <f>[1]RE_Shares!Q22/[1]RE_Shares!Q$5</f>
        <v>1.6244263388990876</v>
      </c>
      <c r="R80">
        <f>[1]RE_Shares!R22/[1]RE_Shares!R$5</f>
        <v>1.7768933447486266</v>
      </c>
      <c r="S80">
        <f>[1]RE_Shares!S22/[1]RE_Shares!S$5</f>
        <v>1.479006682794054</v>
      </c>
      <c r="T80">
        <f>[1]RE_Shares!T22/[1]RE_Shares!T$5</f>
        <v>1.2761864514169634</v>
      </c>
      <c r="U80">
        <f>[1]RE_Shares!U22/[1]RE_Shares!U$5</f>
        <v>0</v>
      </c>
      <c r="V80">
        <f>[1]RE_Shares!V22/[1]RE_Shares!V$5</f>
        <v>1.2493539676567489</v>
      </c>
      <c r="W80">
        <f>[1]RE_Shares!W22/[1]RE_Shares!W$5</f>
        <v>1.386253982036044</v>
      </c>
    </row>
    <row r="81" spans="1:23" x14ac:dyDescent="0.25">
      <c r="A81" s="2" t="s">
        <v>61</v>
      </c>
      <c r="B81" s="2" t="s">
        <v>62</v>
      </c>
      <c r="I81">
        <f>[1]RE_Shares!I23/[1]RE_Shares!I$5</f>
        <v>0</v>
      </c>
      <c r="J81">
        <f>[1]RE_Shares!J23/[1]RE_Shares!J$5</f>
        <v>0</v>
      </c>
      <c r="K81">
        <f>[1]RE_Shares!K23/[1]RE_Shares!K$5</f>
        <v>0</v>
      </c>
      <c r="L81">
        <f>[1]RE_Shares!L23/[1]RE_Shares!L$5</f>
        <v>0</v>
      </c>
      <c r="M81">
        <f>[1]RE_Shares!M23/[1]RE_Shares!M$5</f>
        <v>0</v>
      </c>
      <c r="N81">
        <f>[1]RE_Shares!N23/[1]RE_Shares!N$5</f>
        <v>0</v>
      </c>
      <c r="O81">
        <f>[1]RE_Shares!O23/[1]RE_Shares!O$5</f>
        <v>0</v>
      </c>
      <c r="P81">
        <f>[1]RE_Shares!P23/[1]RE_Shares!P$5</f>
        <v>0</v>
      </c>
      <c r="Q81">
        <f>[1]RE_Shares!Q23/[1]RE_Shares!Q$5</f>
        <v>0</v>
      </c>
      <c r="R81">
        <f>[1]RE_Shares!R23/[1]RE_Shares!R$5</f>
        <v>0</v>
      </c>
      <c r="S81">
        <f>[1]RE_Shares!S23/[1]RE_Shares!S$5</f>
        <v>0</v>
      </c>
      <c r="T81">
        <f>[1]RE_Shares!T23/[1]RE_Shares!T$5</f>
        <v>0</v>
      </c>
      <c r="U81">
        <f>[1]RE_Shares!U23/[1]RE_Shares!U$5</f>
        <v>0</v>
      </c>
      <c r="V81">
        <f>[1]RE_Shares!V23/[1]RE_Shares!V$5</f>
        <v>0</v>
      </c>
      <c r="W81">
        <f>[1]RE_Shares!W23/[1]RE_Shares!W$5</f>
        <v>0</v>
      </c>
    </row>
    <row r="82" spans="1:23" x14ac:dyDescent="0.25">
      <c r="A82" s="2" t="s">
        <v>63</v>
      </c>
      <c r="B82" s="2" t="s">
        <v>62</v>
      </c>
      <c r="I82">
        <f>[1]RE_Shares!I24/[1]RE_Shares!I$5</f>
        <v>0</v>
      </c>
      <c r="J82">
        <f>[1]RE_Shares!J24/[1]RE_Shares!J$5</f>
        <v>0</v>
      </c>
      <c r="K82">
        <f>[1]RE_Shares!K24/[1]RE_Shares!K$5</f>
        <v>0</v>
      </c>
      <c r="L82">
        <f>[1]RE_Shares!L24/[1]RE_Shares!L$5</f>
        <v>0</v>
      </c>
      <c r="M82">
        <f>[1]RE_Shares!M24/[1]RE_Shares!M$5</f>
        <v>0</v>
      </c>
      <c r="N82">
        <f>[1]RE_Shares!N24/[1]RE_Shares!N$5</f>
        <v>0</v>
      </c>
      <c r="O82">
        <f>[1]RE_Shares!O24/[1]RE_Shares!O$5</f>
        <v>0</v>
      </c>
      <c r="P82">
        <f>[1]RE_Shares!P24/[1]RE_Shares!P$5</f>
        <v>0</v>
      </c>
      <c r="Q82">
        <f>[1]RE_Shares!Q24/[1]RE_Shares!Q$5</f>
        <v>0</v>
      </c>
      <c r="R82">
        <f>[1]RE_Shares!R24/[1]RE_Shares!R$5</f>
        <v>0</v>
      </c>
      <c r="S82">
        <f>[1]RE_Shares!S24/[1]RE_Shares!S$5</f>
        <v>0</v>
      </c>
      <c r="T82">
        <f>[1]RE_Shares!T24/[1]RE_Shares!T$5</f>
        <v>0</v>
      </c>
      <c r="U82">
        <f>[1]RE_Shares!U24/[1]RE_Shares!U$5</f>
        <v>0</v>
      </c>
      <c r="V82">
        <f>[1]RE_Shares!V24/[1]RE_Shares!V$5</f>
        <v>0</v>
      </c>
      <c r="W82">
        <f>[1]RE_Shares!W24/[1]RE_Shares!W$5</f>
        <v>0</v>
      </c>
    </row>
    <row r="83" spans="1:23" x14ac:dyDescent="0.25">
      <c r="A83" s="2" t="s">
        <v>64</v>
      </c>
      <c r="B83" s="2" t="s">
        <v>65</v>
      </c>
      <c r="I83">
        <f>[1]RE_Shares!I25/[1]RE_Shares!I$5</f>
        <v>1.5797008721393411</v>
      </c>
      <c r="J83">
        <f>[1]RE_Shares!J25/[1]RE_Shares!J$5</f>
        <v>1.8074264034790339</v>
      </c>
      <c r="K83">
        <f>[1]RE_Shares!K25/[1]RE_Shares!K$5</f>
        <v>1.5284546664097924</v>
      </c>
      <c r="L83">
        <f>[1]RE_Shares!L25/[1]RE_Shares!L$5</f>
        <v>1.5166145303824197</v>
      </c>
      <c r="M83">
        <f>[1]RE_Shares!M25/[1]RE_Shares!M$5</f>
        <v>1.5013527532673205</v>
      </c>
      <c r="N83">
        <f>[1]RE_Shares!N25/[1]RE_Shares!N$5</f>
        <v>1.9713089060438447</v>
      </c>
      <c r="O83">
        <f>[1]RE_Shares!O25/[1]RE_Shares!O$5</f>
        <v>1.5061415467958519</v>
      </c>
      <c r="P83">
        <f>[1]RE_Shares!P25/[1]RE_Shares!P$5</f>
        <v>1.5292993435787103</v>
      </c>
      <c r="Q83">
        <f>[1]RE_Shares!Q25/[1]RE_Shares!Q$5</f>
        <v>1.566644393655229</v>
      </c>
      <c r="R83">
        <f>[1]RE_Shares!R25/[1]RE_Shares!R$5</f>
        <v>1.5962431449494701</v>
      </c>
      <c r="S83">
        <f>[1]RE_Shares!S25/[1]RE_Shares!S$5</f>
        <v>1.7819402206210084</v>
      </c>
      <c r="T83">
        <f>[1]RE_Shares!T25/[1]RE_Shares!T$5</f>
        <v>1.4583295115799129</v>
      </c>
      <c r="U83">
        <f>[1]RE_Shares!U25/[1]RE_Shares!U$5</f>
        <v>0</v>
      </c>
      <c r="V83">
        <f>[1]RE_Shares!V25/[1]RE_Shares!V$5</f>
        <v>1.6414605126738808</v>
      </c>
      <c r="W83">
        <f>[1]RE_Shares!W25/[1]RE_Shares!W$5</f>
        <v>2.4331571934594329</v>
      </c>
    </row>
    <row r="84" spans="1:23" x14ac:dyDescent="0.25">
      <c r="A84" s="2" t="s">
        <v>66</v>
      </c>
      <c r="B84" s="2" t="s">
        <v>65</v>
      </c>
      <c r="I84">
        <f>[1]RE_Shares!I26/[1]RE_Shares!I$5</f>
        <v>1.5797008721393411</v>
      </c>
      <c r="J84">
        <f>[1]RE_Shares!J26/[1]RE_Shares!J$5</f>
        <v>1.8074264034790339</v>
      </c>
      <c r="K84">
        <f>[1]RE_Shares!K26/[1]RE_Shares!K$5</f>
        <v>1.5284546664097924</v>
      </c>
      <c r="L84">
        <f>[1]RE_Shares!L26/[1]RE_Shares!L$5</f>
        <v>1.5166145303824197</v>
      </c>
      <c r="M84">
        <f>[1]RE_Shares!M26/[1]RE_Shares!M$5</f>
        <v>1.5013527532673205</v>
      </c>
      <c r="N84">
        <f>[1]RE_Shares!N26/[1]RE_Shares!N$5</f>
        <v>1.9713089060438447</v>
      </c>
      <c r="O84">
        <f>[1]RE_Shares!O26/[1]RE_Shares!O$5</f>
        <v>1.5061415467958519</v>
      </c>
      <c r="P84">
        <f>[1]RE_Shares!P26/[1]RE_Shares!P$5</f>
        <v>1.5292993435787103</v>
      </c>
      <c r="Q84">
        <f>[1]RE_Shares!Q26/[1]RE_Shares!Q$5</f>
        <v>1.566644393655229</v>
      </c>
      <c r="R84">
        <f>[1]RE_Shares!R26/[1]RE_Shares!R$5</f>
        <v>1.5962431449494701</v>
      </c>
      <c r="S84">
        <f>[1]RE_Shares!S26/[1]RE_Shares!S$5</f>
        <v>1.7819402206210084</v>
      </c>
      <c r="T84">
        <f>[1]RE_Shares!T26/[1]RE_Shares!T$5</f>
        <v>1.4583295115799129</v>
      </c>
      <c r="U84">
        <f>[1]RE_Shares!U26/[1]RE_Shares!U$5</f>
        <v>0</v>
      </c>
      <c r="V84">
        <f>[1]RE_Shares!V26/[1]RE_Shares!V$5</f>
        <v>1.6414605126738808</v>
      </c>
      <c r="W84">
        <f>[1]RE_Shares!W26/[1]RE_Shares!W$5</f>
        <v>2.4331571934594329</v>
      </c>
    </row>
    <row r="85" spans="1:23" x14ac:dyDescent="0.25">
      <c r="A85" s="2" t="s">
        <v>67</v>
      </c>
      <c r="B85" s="2" t="s">
        <v>68</v>
      </c>
      <c r="I85">
        <f>[1]RE_Shares!I27/[1]RE_Shares!I$5</f>
        <v>1.2488682769421999</v>
      </c>
      <c r="J85">
        <f>[1]RE_Shares!J27/[1]RE_Shares!J$5</f>
        <v>1.0718985122074223</v>
      </c>
      <c r="K85">
        <f>[1]RE_Shares!K27/[1]RE_Shares!K$5</f>
        <v>0.92165586054164628</v>
      </c>
      <c r="L85">
        <f>[1]RE_Shares!L27/[1]RE_Shares!L$5</f>
        <v>1.0949468093821166</v>
      </c>
      <c r="M85">
        <f>[1]RE_Shares!M27/[1]RE_Shares!M$5</f>
        <v>1.0898235971324721</v>
      </c>
      <c r="N85">
        <f>[1]RE_Shares!N27/[1]RE_Shares!N$5</f>
        <v>1.1078332471341843</v>
      </c>
      <c r="O85">
        <f>[1]RE_Shares!O27/[1]RE_Shares!O$5</f>
        <v>0.96839622512414836</v>
      </c>
      <c r="P85">
        <f>[1]RE_Shares!P27/[1]RE_Shares!P$5</f>
        <v>0.97004659177633357</v>
      </c>
      <c r="Q85">
        <f>[1]RE_Shares!Q27/[1]RE_Shares!Q$5</f>
        <v>1.0784492312312479</v>
      </c>
      <c r="R85">
        <f>[1]RE_Shares!R27/[1]RE_Shares!R$5</f>
        <v>0.99982283976351971</v>
      </c>
      <c r="S85">
        <f>[1]RE_Shares!S27/[1]RE_Shares!S$5</f>
        <v>1.1060946274133239</v>
      </c>
      <c r="T85">
        <f>[1]RE_Shares!T27/[1]RE_Shares!T$5</f>
        <v>1.2689281013709279</v>
      </c>
      <c r="U85">
        <f>[1]RE_Shares!U27/[1]RE_Shares!U$5</f>
        <v>0.97964779843287442</v>
      </c>
      <c r="V85">
        <f>[1]RE_Shares!V27/[1]RE_Shares!V$5</f>
        <v>0.86912383307252161</v>
      </c>
      <c r="W85">
        <f>[1]RE_Shares!W27/[1]RE_Shares!W$5</f>
        <v>1.0504146220030142</v>
      </c>
    </row>
    <row r="86" spans="1:23" x14ac:dyDescent="0.25">
      <c r="A86" s="2" t="s">
        <v>69</v>
      </c>
      <c r="B86" s="2" t="s">
        <v>70</v>
      </c>
      <c r="I86">
        <f>[1]RE_Shares!I28/[1]RE_Shares!I$5</f>
        <v>1.5748320944312026</v>
      </c>
      <c r="J86">
        <f>[1]RE_Shares!J28/[1]RE_Shares!J$5</f>
        <v>1.3586160932900226</v>
      </c>
      <c r="K86">
        <f>[1]RE_Shares!K28/[1]RE_Shares!K$5</f>
        <v>1.1577755606507856</v>
      </c>
      <c r="L86">
        <f>[1]RE_Shares!L28/[1]RE_Shares!L$5</f>
        <v>1.3623701148656346</v>
      </c>
      <c r="M86">
        <f>[1]RE_Shares!M28/[1]RE_Shares!M$5</f>
        <v>1.3573536520212683</v>
      </c>
      <c r="N86">
        <f>[1]RE_Shares!N28/[1]RE_Shares!N$5</f>
        <v>1.3043867059118566</v>
      </c>
      <c r="O86">
        <f>[1]RE_Shares!O28/[1]RE_Shares!O$5</f>
        <v>1.066430914680242</v>
      </c>
      <c r="P86">
        <f>[1]RE_Shares!P28/[1]RE_Shares!P$5</f>
        <v>1.1258716303212788</v>
      </c>
      <c r="Q86">
        <f>[1]RE_Shares!Q28/[1]RE_Shares!Q$5</f>
        <v>1.2916816761865049</v>
      </c>
      <c r="R86">
        <f>[1]RE_Shares!R28/[1]RE_Shares!R$5</f>
        <v>1.2065386305519361</v>
      </c>
      <c r="S86">
        <f>[1]RE_Shares!S28/[1]RE_Shares!S$5</f>
        <v>1.3277119613018269</v>
      </c>
      <c r="T86">
        <f>[1]RE_Shares!T28/[1]RE_Shares!T$5</f>
        <v>1.5333303368270712</v>
      </c>
      <c r="U86">
        <f>[1]RE_Shares!U28/[1]RE_Shares!U$5</f>
        <v>0</v>
      </c>
      <c r="V86">
        <f>[1]RE_Shares!V28/[1]RE_Shares!V$5</f>
        <v>1.0559882061830919</v>
      </c>
      <c r="W86">
        <f>[1]RE_Shares!W28/[1]RE_Shares!W$5</f>
        <v>1.2151645682966783</v>
      </c>
    </row>
    <row r="87" spans="1:23" x14ac:dyDescent="0.25">
      <c r="A87" s="2" t="s">
        <v>71</v>
      </c>
      <c r="B87" s="2" t="s">
        <v>72</v>
      </c>
      <c r="I87">
        <f>[1]RE_Shares!I29/[1]RE_Shares!I$5</f>
        <v>0</v>
      </c>
      <c r="J87">
        <f>[1]RE_Shares!J29/[1]RE_Shares!J$5</f>
        <v>0</v>
      </c>
      <c r="K87">
        <f>[1]RE_Shares!K29/[1]RE_Shares!K$5</f>
        <v>0</v>
      </c>
      <c r="L87">
        <f>[1]RE_Shares!L29/[1]RE_Shares!L$5</f>
        <v>0</v>
      </c>
      <c r="M87">
        <f>[1]RE_Shares!M29/[1]RE_Shares!M$5</f>
        <v>0</v>
      </c>
      <c r="N87">
        <f>[1]RE_Shares!N29/[1]RE_Shares!N$5</f>
        <v>0</v>
      </c>
      <c r="O87">
        <f>[1]RE_Shares!O29/[1]RE_Shares!O$5</f>
        <v>0</v>
      </c>
      <c r="P87">
        <f>[1]RE_Shares!P29/[1]RE_Shares!P$5</f>
        <v>0</v>
      </c>
      <c r="Q87">
        <f>[1]RE_Shares!Q29/[1]RE_Shares!Q$5</f>
        <v>0</v>
      </c>
      <c r="R87">
        <f>[1]RE_Shares!R29/[1]RE_Shares!R$5</f>
        <v>0</v>
      </c>
      <c r="S87">
        <f>[1]RE_Shares!S29/[1]RE_Shares!S$5</f>
        <v>0</v>
      </c>
      <c r="T87">
        <f>[1]RE_Shares!T29/[1]RE_Shares!T$5</f>
        <v>0</v>
      </c>
      <c r="U87">
        <f>[1]RE_Shares!U29/[1]RE_Shares!U$5</f>
        <v>0</v>
      </c>
      <c r="V87">
        <f>[1]RE_Shares!V29/[1]RE_Shares!V$5</f>
        <v>0</v>
      </c>
      <c r="W87">
        <f>[1]RE_Shares!W29/[1]RE_Shares!W$5</f>
        <v>0</v>
      </c>
    </row>
    <row r="88" spans="1:23" x14ac:dyDescent="0.25">
      <c r="A88" s="2" t="s">
        <v>73</v>
      </c>
      <c r="B88" s="2" t="s">
        <v>74</v>
      </c>
      <c r="I88">
        <f>[1]RE_Shares!I30/[1]RE_Shares!I$5</f>
        <v>0</v>
      </c>
      <c r="J88">
        <f>[1]RE_Shares!J30/[1]RE_Shares!J$5</f>
        <v>0</v>
      </c>
      <c r="K88">
        <f>[1]RE_Shares!K30/[1]RE_Shares!K$5</f>
        <v>0</v>
      </c>
      <c r="L88">
        <f>[1]RE_Shares!L30/[1]RE_Shares!L$5</f>
        <v>0</v>
      </c>
      <c r="M88">
        <f>[1]RE_Shares!M30/[1]RE_Shares!M$5</f>
        <v>0</v>
      </c>
      <c r="N88">
        <f>[1]RE_Shares!N30/[1]RE_Shares!N$5</f>
        <v>0</v>
      </c>
      <c r="O88">
        <f>[1]RE_Shares!O30/[1]RE_Shares!O$5</f>
        <v>0</v>
      </c>
      <c r="P88">
        <f>[1]RE_Shares!P30/[1]RE_Shares!P$5</f>
        <v>0</v>
      </c>
      <c r="Q88">
        <f>[1]RE_Shares!Q30/[1]RE_Shares!Q$5</f>
        <v>0</v>
      </c>
      <c r="R88">
        <f>[1]RE_Shares!R30/[1]RE_Shares!R$5</f>
        <v>0</v>
      </c>
      <c r="S88">
        <f>[1]RE_Shares!S30/[1]RE_Shares!S$5</f>
        <v>0</v>
      </c>
      <c r="T88">
        <f>[1]RE_Shares!T30/[1]RE_Shares!T$5</f>
        <v>0</v>
      </c>
      <c r="U88">
        <f>[1]RE_Shares!U30/[1]RE_Shares!U$5</f>
        <v>0</v>
      </c>
      <c r="V88">
        <f>[1]RE_Shares!V30/[1]RE_Shares!V$5</f>
        <v>0</v>
      </c>
      <c r="W88">
        <f>[1]RE_Shares!W30/[1]RE_Shares!W$5</f>
        <v>0</v>
      </c>
    </row>
    <row r="89" spans="1:23" x14ac:dyDescent="0.25">
      <c r="A89" s="2" t="s">
        <v>75</v>
      </c>
      <c r="B89" s="2" t="s">
        <v>76</v>
      </c>
      <c r="I89">
        <f>[1]RE_Shares!I31/[1]RE_Shares!I$5</f>
        <v>1.1782708695305826</v>
      </c>
      <c r="J89">
        <f>[1]RE_Shares!J31/[1]RE_Shares!J$5</f>
        <v>1.5842645636617683</v>
      </c>
      <c r="K89">
        <f>[1]RE_Shares!K31/[1]RE_Shares!K$5</f>
        <v>1.2901877358858991</v>
      </c>
      <c r="L89">
        <f>[1]RE_Shares!L31/[1]RE_Shares!L$5</f>
        <v>1.2475955268299359</v>
      </c>
      <c r="M89">
        <f>[1]RE_Shares!M31/[1]RE_Shares!M$5</f>
        <v>1.3565567871451254</v>
      </c>
      <c r="N89">
        <f>[1]RE_Shares!N31/[1]RE_Shares!N$5</f>
        <v>1.4166835684488162</v>
      </c>
      <c r="O89">
        <f>[1]RE_Shares!O31/[1]RE_Shares!O$5</f>
        <v>1.4096962768277015</v>
      </c>
      <c r="P89" t="e">
        <f>[1]RE_Shares!P31/[1]RE_Shares!P$5</f>
        <v>#VALUE!</v>
      </c>
      <c r="Q89">
        <f>[1]RE_Shares!Q31/[1]RE_Shares!Q$5</f>
        <v>1.9654829334242792</v>
      </c>
      <c r="R89">
        <f>[1]RE_Shares!R31/[1]RE_Shares!R$5</f>
        <v>1.5766581056671936</v>
      </c>
      <c r="S89">
        <f>[1]RE_Shares!S31/[1]RE_Shares!S$5</f>
        <v>1.6336706216186718</v>
      </c>
      <c r="T89">
        <f>[1]RE_Shares!T31/[1]RE_Shares!T$5</f>
        <v>1.5126397728105929</v>
      </c>
      <c r="U89">
        <f>[1]RE_Shares!U31/[1]RE_Shares!U$5</f>
        <v>0</v>
      </c>
      <c r="V89">
        <f>[1]RE_Shares!V31/[1]RE_Shares!V$5</f>
        <v>0</v>
      </c>
      <c r="W89">
        <f>[1]RE_Shares!W31/[1]RE_Shares!W$5</f>
        <v>0</v>
      </c>
    </row>
    <row r="90" spans="1:23" x14ac:dyDescent="0.25">
      <c r="A90" s="2" t="s">
        <v>77</v>
      </c>
      <c r="B90" s="2" t="s">
        <v>76</v>
      </c>
      <c r="I90">
        <f>[1]RE_Shares!I32/[1]RE_Shares!I$5</f>
        <v>1.1782708695305826</v>
      </c>
      <c r="J90">
        <f>[1]RE_Shares!J32/[1]RE_Shares!J$5</f>
        <v>1.5842645636617683</v>
      </c>
      <c r="K90">
        <f>[1]RE_Shares!K32/[1]RE_Shares!K$5</f>
        <v>1.2901877358858991</v>
      </c>
      <c r="L90">
        <f>[1]RE_Shares!L32/[1]RE_Shares!L$5</f>
        <v>1.2475955268299359</v>
      </c>
      <c r="M90">
        <f>[1]RE_Shares!M32/[1]RE_Shares!M$5</f>
        <v>1.3565567871451254</v>
      </c>
      <c r="N90">
        <f>[1]RE_Shares!N32/[1]RE_Shares!N$5</f>
        <v>1.4166835684488162</v>
      </c>
      <c r="O90">
        <f>[1]RE_Shares!O32/[1]RE_Shares!O$5</f>
        <v>1.4096962768277015</v>
      </c>
      <c r="P90" t="e">
        <f>[1]RE_Shares!P32/[1]RE_Shares!P$5</f>
        <v>#VALUE!</v>
      </c>
      <c r="Q90">
        <f>[1]RE_Shares!Q32/[1]RE_Shares!Q$5</f>
        <v>1.9654829334242792</v>
      </c>
      <c r="R90">
        <f>[1]RE_Shares!R32/[1]RE_Shares!R$5</f>
        <v>1.5766581056671936</v>
      </c>
      <c r="S90">
        <f>[1]RE_Shares!S32/[1]RE_Shares!S$5</f>
        <v>1.6336706216186718</v>
      </c>
      <c r="T90">
        <f>[1]RE_Shares!T32/[1]RE_Shares!T$5</f>
        <v>1.5126397728105929</v>
      </c>
      <c r="U90">
        <f>[1]RE_Shares!U32/[1]RE_Shares!U$5</f>
        <v>0</v>
      </c>
      <c r="V90">
        <f>[1]RE_Shares!V32/[1]RE_Shares!V$5</f>
        <v>0</v>
      </c>
      <c r="W90">
        <f>[1]RE_Shares!W32/[1]RE_Shares!W$5</f>
        <v>0</v>
      </c>
    </row>
    <row r="91" spans="1:23" x14ac:dyDescent="0.25">
      <c r="A91" s="2" t="s">
        <v>78</v>
      </c>
      <c r="B91" s="2" t="s">
        <v>79</v>
      </c>
      <c r="I91">
        <f>[1]RE_Shares!I33/[1]RE_Shares!I$5</f>
        <v>0.89590786621873431</v>
      </c>
      <c r="J91">
        <f>[1]RE_Shares!J33/[1]RE_Shares!J$5</f>
        <v>0.73417257112312551</v>
      </c>
      <c r="K91">
        <f>[1]RE_Shares!K33/[1]RE_Shares!K$5</f>
        <v>0.76657615246315791</v>
      </c>
      <c r="L91">
        <f>[1]RE_Shares!L33/[1]RE_Shares!L$5</f>
        <v>0.71298779787677513</v>
      </c>
      <c r="M91">
        <f>[1]RE_Shares!M33/[1]RE_Shares!M$5</f>
        <v>0.66523783779060275</v>
      </c>
      <c r="N91">
        <f>[1]RE_Shares!N33/[1]RE_Shares!N$5</f>
        <v>0.78989211227479683</v>
      </c>
      <c r="O91">
        <f>[1]RE_Shares!O33/[1]RE_Shares!O$5</f>
        <v>0.85637634057655798</v>
      </c>
      <c r="P91">
        <f>[1]RE_Shares!P33/[1]RE_Shares!P$5</f>
        <v>0.87892779063579873</v>
      </c>
      <c r="Q91">
        <f>[1]RE_Shares!Q33/[1]RE_Shares!Q$5</f>
        <v>0.69170239110026055</v>
      </c>
      <c r="R91">
        <f>[1]RE_Shares!R33/[1]RE_Shares!R$5</f>
        <v>0.82050787159365168</v>
      </c>
      <c r="S91">
        <f>[1]RE_Shares!S33/[1]RE_Shares!S$5</f>
        <v>0.90772273588680208</v>
      </c>
      <c r="T91">
        <f>[1]RE_Shares!T33/[1]RE_Shares!T$5</f>
        <v>0.76074378898110984</v>
      </c>
      <c r="U91">
        <f>[1]RE_Shares!U33/[1]RE_Shares!U$5</f>
        <v>0.90243106487365776</v>
      </c>
      <c r="V91">
        <f>[1]RE_Shares!V33/[1]RE_Shares!V$5</f>
        <v>0.86374993428679037</v>
      </c>
      <c r="W91">
        <f>[1]RE_Shares!W33/[1]RE_Shares!W$5</f>
        <v>0.76464878401275416</v>
      </c>
    </row>
    <row r="92" spans="1:23" x14ac:dyDescent="0.25">
      <c r="A92" s="2" t="s">
        <v>80</v>
      </c>
      <c r="B92" s="2" t="s">
        <v>81</v>
      </c>
      <c r="I92">
        <f>[1]RE_Shares!I34/[1]RE_Shares!I$5</f>
        <v>0</v>
      </c>
      <c r="J92">
        <f>[1]RE_Shares!J34/[1]RE_Shares!J$5</f>
        <v>0</v>
      </c>
      <c r="K92">
        <f>[1]RE_Shares!K34/[1]RE_Shares!K$5</f>
        <v>0</v>
      </c>
      <c r="L92">
        <f>[1]RE_Shares!L34/[1]RE_Shares!L$5</f>
        <v>0</v>
      </c>
      <c r="M92">
        <f>[1]RE_Shares!M34/[1]RE_Shares!M$5</f>
        <v>0</v>
      </c>
      <c r="N92">
        <f>[1]RE_Shares!N34/[1]RE_Shares!N$5</f>
        <v>0</v>
      </c>
      <c r="O92">
        <f>[1]RE_Shares!O34/[1]RE_Shares!O$5</f>
        <v>0</v>
      </c>
      <c r="P92">
        <f>[1]RE_Shares!P34/[1]RE_Shares!P$5</f>
        <v>0</v>
      </c>
      <c r="Q92">
        <f>[1]RE_Shares!Q34/[1]RE_Shares!Q$5</f>
        <v>0</v>
      </c>
      <c r="R92">
        <f>[1]RE_Shares!R34/[1]RE_Shares!R$5</f>
        <v>0</v>
      </c>
      <c r="S92">
        <f>[1]RE_Shares!S34/[1]RE_Shares!S$5</f>
        <v>0</v>
      </c>
      <c r="T92">
        <f>[1]RE_Shares!T34/[1]RE_Shares!T$5</f>
        <v>0</v>
      </c>
      <c r="U92">
        <f>[1]RE_Shares!U34/[1]RE_Shares!U$5</f>
        <v>0</v>
      </c>
      <c r="V92">
        <f>[1]RE_Shares!V34/[1]RE_Shares!V$5</f>
        <v>0</v>
      </c>
      <c r="W92">
        <f>[1]RE_Shares!W34/[1]RE_Shares!W$5</f>
        <v>0</v>
      </c>
    </row>
    <row r="93" spans="1:23" x14ac:dyDescent="0.25">
      <c r="A93" s="2" t="s">
        <v>82</v>
      </c>
      <c r="B93" s="2" t="s">
        <v>83</v>
      </c>
      <c r="I93">
        <f>[1]RE_Shares!I35/[1]RE_Shares!I$5</f>
        <v>0</v>
      </c>
      <c r="J93">
        <f>[1]RE_Shares!J35/[1]RE_Shares!J$5</f>
        <v>0.81507747126182994</v>
      </c>
      <c r="K93">
        <f>[1]RE_Shares!K35/[1]RE_Shares!K$5</f>
        <v>0.78817626920437045</v>
      </c>
      <c r="L93">
        <f>[1]RE_Shares!L35/[1]RE_Shares!L$5</f>
        <v>0</v>
      </c>
      <c r="M93">
        <f>[1]RE_Shares!M35/[1]RE_Shares!M$5</f>
        <v>0</v>
      </c>
      <c r="N93">
        <f>[1]RE_Shares!N35/[1]RE_Shares!N$5</f>
        <v>0</v>
      </c>
      <c r="O93">
        <f>[1]RE_Shares!O35/[1]RE_Shares!O$5</f>
        <v>0</v>
      </c>
      <c r="P93">
        <f>[1]RE_Shares!P35/[1]RE_Shares!P$5</f>
        <v>0</v>
      </c>
      <c r="Q93">
        <f>[1]RE_Shares!Q35/[1]RE_Shares!Q$5</f>
        <v>0</v>
      </c>
      <c r="R93">
        <f>[1]RE_Shares!R35/[1]RE_Shares!R$5</f>
        <v>0.99013440501942762</v>
      </c>
      <c r="S93">
        <f>[1]RE_Shares!S35/[1]RE_Shares!S$5</f>
        <v>1.0219382567369037</v>
      </c>
      <c r="T93">
        <f>[1]RE_Shares!T35/[1]RE_Shares!T$5</f>
        <v>1.0874915183442</v>
      </c>
      <c r="U93">
        <f>[1]RE_Shares!U35/[1]RE_Shares!U$5</f>
        <v>0</v>
      </c>
      <c r="V93">
        <f>[1]RE_Shares!V35/[1]RE_Shares!V$5</f>
        <v>0</v>
      </c>
      <c r="W93">
        <f>[1]RE_Shares!W35/[1]RE_Shares!W$5</f>
        <v>0</v>
      </c>
    </row>
    <row r="94" spans="1:23" x14ac:dyDescent="0.25">
      <c r="A94" s="2" t="s">
        <v>84</v>
      </c>
      <c r="B94" s="2" t="s">
        <v>85</v>
      </c>
      <c r="I94">
        <f>[1]RE_Shares!I36/[1]RE_Shares!I$5</f>
        <v>0</v>
      </c>
      <c r="J94">
        <f>[1]RE_Shares!J36/[1]RE_Shares!J$5</f>
        <v>0</v>
      </c>
      <c r="K94">
        <f>[1]RE_Shares!K36/[1]RE_Shares!K$5</f>
        <v>0</v>
      </c>
      <c r="L94">
        <f>[1]RE_Shares!L36/[1]RE_Shares!L$5</f>
        <v>0</v>
      </c>
      <c r="M94">
        <f>[1]RE_Shares!M36/[1]RE_Shares!M$5</f>
        <v>0</v>
      </c>
      <c r="N94">
        <f>[1]RE_Shares!N36/[1]RE_Shares!N$5</f>
        <v>0</v>
      </c>
      <c r="O94">
        <f>[1]RE_Shares!O36/[1]RE_Shares!O$5</f>
        <v>0</v>
      </c>
      <c r="P94">
        <f>[1]RE_Shares!P36/[1]RE_Shares!P$5</f>
        <v>1.158138561037269</v>
      </c>
      <c r="Q94">
        <f>[1]RE_Shares!Q36/[1]RE_Shares!Q$5</f>
        <v>0</v>
      </c>
      <c r="R94">
        <f>[1]RE_Shares!R36/[1]RE_Shares!R$5</f>
        <v>0</v>
      </c>
      <c r="S94">
        <f>[1]RE_Shares!S36/[1]RE_Shares!S$5</f>
        <v>0</v>
      </c>
      <c r="T94">
        <f>[1]RE_Shares!T36/[1]RE_Shares!T$5</f>
        <v>0</v>
      </c>
      <c r="U94">
        <f>[1]RE_Shares!U36/[1]RE_Shares!U$5</f>
        <v>0</v>
      </c>
      <c r="V94">
        <f>[1]RE_Shares!V36/[1]RE_Shares!V$5</f>
        <v>0</v>
      </c>
      <c r="W94">
        <f>[1]RE_Shares!W36/[1]RE_Shares!W$5</f>
        <v>0</v>
      </c>
    </row>
    <row r="95" spans="1:23" x14ac:dyDescent="0.25">
      <c r="A95" s="2" t="s">
        <v>86</v>
      </c>
      <c r="B95" s="2" t="s">
        <v>87</v>
      </c>
      <c r="I95">
        <f>[1]RE_Shares!I37/[1]RE_Shares!I$5</f>
        <v>0.81362061561707066</v>
      </c>
      <c r="J95">
        <f>[1]RE_Shares!J37/[1]RE_Shares!J$5</f>
        <v>0</v>
      </c>
      <c r="K95">
        <f>[1]RE_Shares!K37/[1]RE_Shares!K$5</f>
        <v>0</v>
      </c>
      <c r="L95">
        <f>[1]RE_Shares!L37/[1]RE_Shares!L$5</f>
        <v>0</v>
      </c>
      <c r="M95">
        <f>[1]RE_Shares!M37/[1]RE_Shares!M$5</f>
        <v>0.62244536176068166</v>
      </c>
      <c r="N95">
        <f>[1]RE_Shares!N37/[1]RE_Shares!N$5</f>
        <v>0</v>
      </c>
      <c r="O95">
        <f>[1]RE_Shares!O37/[1]RE_Shares!O$5</f>
        <v>0</v>
      </c>
      <c r="P95">
        <f>[1]RE_Shares!P37/[1]RE_Shares!P$5</f>
        <v>0.8062253784581499</v>
      </c>
      <c r="Q95">
        <f>[1]RE_Shares!Q37/[1]RE_Shares!Q$5</f>
        <v>0</v>
      </c>
      <c r="R95">
        <f>[1]RE_Shares!R37/[1]RE_Shares!R$5</f>
        <v>0</v>
      </c>
      <c r="S95">
        <f>[1]RE_Shares!S37/[1]RE_Shares!S$5</f>
        <v>0</v>
      </c>
      <c r="T95">
        <f>[1]RE_Shares!T37/[1]RE_Shares!T$5</f>
        <v>0</v>
      </c>
      <c r="U95">
        <f>[1]RE_Shares!U37/[1]RE_Shares!U$5</f>
        <v>0</v>
      </c>
      <c r="V95">
        <f>[1]RE_Shares!V37/[1]RE_Shares!V$5</f>
        <v>0</v>
      </c>
      <c r="W95">
        <f>[1]RE_Shares!W37/[1]RE_Shares!W$5</f>
        <v>0</v>
      </c>
    </row>
    <row r="96" spans="1:23" x14ac:dyDescent="0.25">
      <c r="A96" s="2" t="s">
        <v>88</v>
      </c>
      <c r="B96" s="2" t="s">
        <v>89</v>
      </c>
      <c r="I96">
        <f>[1]RE_Shares!I38/[1]RE_Shares!I$5</f>
        <v>0.85715434708260874</v>
      </c>
      <c r="J96">
        <f>[1]RE_Shares!J38/[1]RE_Shares!J$5</f>
        <v>0.92351597695111287</v>
      </c>
      <c r="K96">
        <f>[1]RE_Shares!K38/[1]RE_Shares!K$5</f>
        <v>0.97202349651475173</v>
      </c>
      <c r="L96">
        <f>[1]RE_Shares!L38/[1]RE_Shares!L$5</f>
        <v>0.91611563136077379</v>
      </c>
      <c r="M96">
        <f>[1]RE_Shares!M38/[1]RE_Shares!M$5</f>
        <v>0.96043844161801328</v>
      </c>
      <c r="N96">
        <f>[1]RE_Shares!N38/[1]RE_Shares!N$5</f>
        <v>0.9192118822099461</v>
      </c>
      <c r="O96">
        <f>[1]RE_Shares!O38/[1]RE_Shares!O$5</f>
        <v>0.93257801384021521</v>
      </c>
      <c r="P96">
        <f>[1]RE_Shares!P38/[1]RE_Shares!P$5</f>
        <v>0.97985659864758401</v>
      </c>
      <c r="Q96">
        <f>[1]RE_Shares!Q38/[1]RE_Shares!Q$5</f>
        <v>0.81866086290731821</v>
      </c>
      <c r="R96">
        <f>[1]RE_Shares!R38/[1]RE_Shares!R$5</f>
        <v>0.86187707423272308</v>
      </c>
      <c r="S96">
        <f>[1]RE_Shares!S38/[1]RE_Shares!S$5</f>
        <v>0.84745879419203762</v>
      </c>
      <c r="T96">
        <f>[1]RE_Shares!T38/[1]RE_Shares!T$5</f>
        <v>0.86298190139763042</v>
      </c>
      <c r="U96">
        <f>[1]RE_Shares!U38/[1]RE_Shares!U$5</f>
        <v>1.0208569486441728</v>
      </c>
      <c r="V96">
        <f>[1]RE_Shares!V38/[1]RE_Shares!V$5</f>
        <v>1.0825239045337884</v>
      </c>
      <c r="W96">
        <f>[1]RE_Shares!W38/[1]RE_Shares!W$5</f>
        <v>0.98789030033077263</v>
      </c>
    </row>
    <row r="97" spans="1:23" x14ac:dyDescent="0.25">
      <c r="A97" s="2" t="s">
        <v>90</v>
      </c>
      <c r="B97" s="2" t="s">
        <v>91</v>
      </c>
      <c r="I97">
        <f>[1]RE_Shares!I39/[1]RE_Shares!I$5</f>
        <v>1.1110492060882613</v>
      </c>
      <c r="J97">
        <f>[1]RE_Shares!J39/[1]RE_Shares!J$5</f>
        <v>1.1335135014583824</v>
      </c>
      <c r="K97">
        <f>[1]RE_Shares!K39/[1]RE_Shares!K$5</f>
        <v>1.2905559716754602</v>
      </c>
      <c r="L97">
        <f>[1]RE_Shares!L39/[1]RE_Shares!L$5</f>
        <v>1.2051337955361525</v>
      </c>
      <c r="M97">
        <f>[1]RE_Shares!M39/[1]RE_Shares!M$5</f>
        <v>1.1758124729807136</v>
      </c>
      <c r="N97">
        <f>[1]RE_Shares!N39/[1]RE_Shares!N$5</f>
        <v>1.2284092901794494</v>
      </c>
      <c r="O97">
        <f>[1]RE_Shares!O39/[1]RE_Shares!O$5</f>
        <v>1.2620443303451165</v>
      </c>
      <c r="P97">
        <f>[1]RE_Shares!P39/[1]RE_Shares!P$5</f>
        <v>1.1909210301389723</v>
      </c>
      <c r="Q97">
        <f>[1]RE_Shares!Q39/[1]RE_Shares!Q$5</f>
        <v>1.0727996720564361</v>
      </c>
      <c r="R97">
        <f>[1]RE_Shares!R39/[1]RE_Shares!R$5</f>
        <v>1.229372144988478</v>
      </c>
      <c r="S97">
        <f>[1]RE_Shares!S39/[1]RE_Shares!S$5</f>
        <v>1.0751013482894187</v>
      </c>
      <c r="T97">
        <f>[1]RE_Shares!T39/[1]RE_Shares!T$5</f>
        <v>1.0394062187525217</v>
      </c>
      <c r="U97">
        <f>[1]RE_Shares!U39/[1]RE_Shares!U$5</f>
        <v>0</v>
      </c>
      <c r="V97">
        <f>[1]RE_Shares!V39/[1]RE_Shares!V$5</f>
        <v>1.2379919175252034</v>
      </c>
      <c r="W97">
        <f>[1]RE_Shares!W39/[1]RE_Shares!W$5</f>
        <v>1.0508614384466433</v>
      </c>
    </row>
    <row r="98" spans="1:23" x14ac:dyDescent="0.25">
      <c r="A98" s="2" t="s">
        <v>92</v>
      </c>
      <c r="B98" s="2" t="s">
        <v>93</v>
      </c>
      <c r="I98">
        <f>[1]RE_Shares!I40/[1]RE_Shares!I$5</f>
        <v>0.93033368564904761</v>
      </c>
      <c r="J98">
        <f>[1]RE_Shares!J40/[1]RE_Shares!J$5</f>
        <v>1.0034973083833016</v>
      </c>
      <c r="K98">
        <f>[1]RE_Shares!K40/[1]RE_Shares!K$5</f>
        <v>0.98446743210339116</v>
      </c>
      <c r="L98">
        <f>[1]RE_Shares!L40/[1]RE_Shares!L$5</f>
        <v>0.92813450877957859</v>
      </c>
      <c r="M98">
        <f>[1]RE_Shares!M40/[1]RE_Shares!M$5</f>
        <v>1.0642005935862444</v>
      </c>
      <c r="N98">
        <f>[1]RE_Shares!N40/[1]RE_Shares!N$5</f>
        <v>0.99975371291103665</v>
      </c>
      <c r="O98">
        <f>[1]RE_Shares!O40/[1]RE_Shares!O$5</f>
        <v>1.0102281720284707</v>
      </c>
      <c r="P98">
        <f>[1]RE_Shares!P40/[1]RE_Shares!P$5</f>
        <v>1.0364850255707312</v>
      </c>
      <c r="Q98">
        <f>[1]RE_Shares!Q40/[1]RE_Shares!Q$5</f>
        <v>0.80501838915837054</v>
      </c>
      <c r="R98">
        <f>[1]RE_Shares!R40/[1]RE_Shares!R$5</f>
        <v>0.72024038235635712</v>
      </c>
      <c r="S98">
        <f>[1]RE_Shares!S40/[1]RE_Shares!S$5</f>
        <v>0.78714918179935089</v>
      </c>
      <c r="T98">
        <f>[1]RE_Shares!T40/[1]RE_Shares!T$5</f>
        <v>0.85866553794058809</v>
      </c>
      <c r="U98">
        <f>[1]RE_Shares!U40/[1]RE_Shares!U$5</f>
        <v>0</v>
      </c>
      <c r="V98">
        <f>[1]RE_Shares!V40/[1]RE_Shares!V$5</f>
        <v>1.278043602066077</v>
      </c>
      <c r="W98">
        <f>[1]RE_Shares!W40/[1]RE_Shares!W$5</f>
        <v>1.2887441674102063</v>
      </c>
    </row>
    <row r="99" spans="1:23" x14ac:dyDescent="0.25">
      <c r="A99" s="2" t="s">
        <v>94</v>
      </c>
      <c r="B99" s="2" t="s">
        <v>95</v>
      </c>
      <c r="I99">
        <f>[1]RE_Shares!I41/[1]RE_Shares!I$5</f>
        <v>0</v>
      </c>
      <c r="J99">
        <f>[1]RE_Shares!J41/[1]RE_Shares!J$5</f>
        <v>0.85785881488526317</v>
      </c>
      <c r="K99">
        <f>[1]RE_Shares!K41/[1]RE_Shares!K$5</f>
        <v>0.78232857015103785</v>
      </c>
      <c r="L99">
        <f>[1]RE_Shares!L41/[1]RE_Shares!L$5</f>
        <v>0.73787097670775947</v>
      </c>
      <c r="M99">
        <f>[1]RE_Shares!M41/[1]RE_Shares!M$5</f>
        <v>0.7923035247514254</v>
      </c>
      <c r="N99">
        <f>[1]RE_Shares!N41/[1]RE_Shares!N$5</f>
        <v>0</v>
      </c>
      <c r="O99">
        <f>[1]RE_Shares!O41/[1]RE_Shares!O$5</f>
        <v>0</v>
      </c>
      <c r="P99">
        <f>[1]RE_Shares!P41/[1]RE_Shares!P$5</f>
        <v>0.83205182060840999</v>
      </c>
      <c r="Q99">
        <f>[1]RE_Shares!Q41/[1]RE_Shares!Q$5</f>
        <v>0</v>
      </c>
      <c r="R99">
        <f>[1]RE_Shares!R41/[1]RE_Shares!R$5</f>
        <v>0</v>
      </c>
      <c r="S99">
        <f>[1]RE_Shares!S41/[1]RE_Shares!S$5</f>
        <v>0.83753606020661731</v>
      </c>
      <c r="T99">
        <f>[1]RE_Shares!T41/[1]RE_Shares!T$5</f>
        <v>0.82238920981541441</v>
      </c>
      <c r="U99">
        <f>[1]RE_Shares!U41/[1]RE_Shares!U$5</f>
        <v>0</v>
      </c>
      <c r="V99">
        <f>[1]RE_Shares!V41/[1]RE_Shares!V$5</f>
        <v>0</v>
      </c>
      <c r="W99">
        <f>[1]RE_Shares!W41/[1]RE_Shares!W$5</f>
        <v>0</v>
      </c>
    </row>
    <row r="100" spans="1:23" x14ac:dyDescent="0.25">
      <c r="A100" s="2" t="s">
        <v>96</v>
      </c>
      <c r="B100" s="2" t="s">
        <v>97</v>
      </c>
      <c r="I100">
        <f>[1]RE_Shares!I42/[1]RE_Shares!I$5</f>
        <v>0</v>
      </c>
      <c r="J100">
        <f>[1]RE_Shares!J42/[1]RE_Shares!J$5</f>
        <v>0</v>
      </c>
      <c r="K100">
        <f>[1]RE_Shares!K42/[1]RE_Shares!K$5</f>
        <v>0</v>
      </c>
      <c r="L100">
        <f>[1]RE_Shares!L42/[1]RE_Shares!L$5</f>
        <v>0</v>
      </c>
      <c r="M100">
        <f>[1]RE_Shares!M42/[1]RE_Shares!M$5</f>
        <v>0</v>
      </c>
      <c r="N100">
        <f>[1]RE_Shares!N42/[1]RE_Shares!N$5</f>
        <v>0</v>
      </c>
      <c r="O100">
        <f>[1]RE_Shares!O42/[1]RE_Shares!O$5</f>
        <v>0</v>
      </c>
      <c r="P100">
        <f>[1]RE_Shares!P42/[1]RE_Shares!P$5</f>
        <v>0</v>
      </c>
      <c r="Q100">
        <f>[1]RE_Shares!Q42/[1]RE_Shares!Q$5</f>
        <v>0</v>
      </c>
      <c r="R100">
        <f>[1]RE_Shares!R42/[1]RE_Shares!R$5</f>
        <v>0</v>
      </c>
      <c r="S100">
        <f>[1]RE_Shares!S42/[1]RE_Shares!S$5</f>
        <v>0</v>
      </c>
      <c r="T100">
        <f>[1]RE_Shares!T42/[1]RE_Shares!T$5</f>
        <v>0</v>
      </c>
      <c r="U100">
        <f>[1]RE_Shares!U42/[1]RE_Shares!U$5</f>
        <v>0</v>
      </c>
      <c r="V100">
        <f>[1]RE_Shares!V42/[1]RE_Shares!V$5</f>
        <v>0</v>
      </c>
      <c r="W100">
        <f>[1]RE_Shares!W42/[1]RE_Shares!W$5</f>
        <v>0</v>
      </c>
    </row>
    <row r="101" spans="1:23" x14ac:dyDescent="0.25">
      <c r="A101" s="2" t="s">
        <v>98</v>
      </c>
      <c r="B101" s="2" t="s">
        <v>99</v>
      </c>
      <c r="I101">
        <f>[1]RE_Shares!I43/[1]RE_Shares!I$5</f>
        <v>0.75945840096752826</v>
      </c>
      <c r="J101">
        <f>[1]RE_Shares!J43/[1]RE_Shares!J$5</f>
        <v>0.82593499195300635</v>
      </c>
      <c r="K101">
        <f>[1]RE_Shares!K43/[1]RE_Shares!K$5</f>
        <v>0.834773898770648</v>
      </c>
      <c r="L101">
        <f>[1]RE_Shares!L43/[1]RE_Shares!L$5</f>
        <v>0.85750306987524283</v>
      </c>
      <c r="M101">
        <f>[1]RE_Shares!M43/[1]RE_Shares!M$5</f>
        <v>0.82745048305009727</v>
      </c>
      <c r="N101">
        <f>[1]RE_Shares!N43/[1]RE_Shares!N$5</f>
        <v>0.75735027434882241</v>
      </c>
      <c r="O101">
        <f>[1]RE_Shares!O43/[1]RE_Shares!O$5</f>
        <v>0</v>
      </c>
      <c r="P101">
        <f>[1]RE_Shares!P43/[1]RE_Shares!P$5</f>
        <v>0.95976560052433546</v>
      </c>
      <c r="Q101">
        <f>[1]RE_Shares!Q43/[1]RE_Shares!Q$5</f>
        <v>0.81500766087459464</v>
      </c>
      <c r="R101">
        <f>[1]RE_Shares!R43/[1]RE_Shares!R$5</f>
        <v>0.81273605555915762</v>
      </c>
      <c r="S101">
        <f>[1]RE_Shares!S43/[1]RE_Shares!S$5</f>
        <v>0.80153093689565003</v>
      </c>
      <c r="T101">
        <f>[1]RE_Shares!T43/[1]RE_Shares!T$5</f>
        <v>0.83425206193047452</v>
      </c>
      <c r="U101">
        <f>[1]RE_Shares!U43/[1]RE_Shares!U$5</f>
        <v>0</v>
      </c>
      <c r="V101">
        <f>[1]RE_Shares!V43/[1]RE_Shares!V$5</f>
        <v>1.0284898207174511</v>
      </c>
      <c r="W101">
        <f>[1]RE_Shares!W43/[1]RE_Shares!W$5</f>
        <v>0.94623253009238684</v>
      </c>
    </row>
    <row r="102" spans="1:23" x14ac:dyDescent="0.25">
      <c r="A102" s="2" t="s">
        <v>100</v>
      </c>
      <c r="B102" s="2" t="s">
        <v>101</v>
      </c>
      <c r="I102">
        <f>[1]RE_Shares!I44/[1]RE_Shares!I$5</f>
        <v>0.63673016119739723</v>
      </c>
      <c r="J102">
        <f>[1]RE_Shares!J44/[1]RE_Shares!J$5</f>
        <v>0.68407620017174864</v>
      </c>
      <c r="K102">
        <f>[1]RE_Shares!K44/[1]RE_Shares!K$5</f>
        <v>0.53343390693730997</v>
      </c>
      <c r="L102">
        <f>[1]RE_Shares!L44/[1]RE_Shares!L$5</f>
        <v>0.62093076338674802</v>
      </c>
      <c r="M102">
        <f>[1]RE_Shares!M44/[1]RE_Shares!M$5</f>
        <v>0.65720059755304028</v>
      </c>
      <c r="N102">
        <f>[1]RE_Shares!N44/[1]RE_Shares!N$5</f>
        <v>0.58094701521027137</v>
      </c>
      <c r="O102">
        <f>[1]RE_Shares!O44/[1]RE_Shares!O$5</f>
        <v>0.7612625374394415</v>
      </c>
      <c r="P102">
        <f>[1]RE_Shares!P44/[1]RE_Shares!P$5</f>
        <v>0.78333677002764412</v>
      </c>
      <c r="Q102">
        <f>[1]RE_Shares!Q44/[1]RE_Shares!Q$5</f>
        <v>0.81276521796063339</v>
      </c>
      <c r="R102">
        <f>[1]RE_Shares!R44/[1]RE_Shares!R$5</f>
        <v>0.61835029201602965</v>
      </c>
      <c r="S102">
        <f>[1]RE_Shares!S44/[1]RE_Shares!S$5</f>
        <v>0.76736740577416318</v>
      </c>
      <c r="T102">
        <f>[1]RE_Shares!T44/[1]RE_Shares!T$5</f>
        <v>0.75004032930568754</v>
      </c>
      <c r="U102">
        <f>[1]RE_Shares!U44/[1]RE_Shares!U$5</f>
        <v>0</v>
      </c>
      <c r="V102">
        <f>[1]RE_Shares!V44/[1]RE_Shares!V$5</f>
        <v>0.67872534478103608</v>
      </c>
      <c r="W102">
        <f>[1]RE_Shares!W44/[1]RE_Shares!W$5</f>
        <v>0</v>
      </c>
    </row>
    <row r="103" spans="1:23" x14ac:dyDescent="0.25">
      <c r="A103" s="2" t="s">
        <v>102</v>
      </c>
      <c r="B103" s="2" t="s">
        <v>103</v>
      </c>
      <c r="I103">
        <f>[1]RE_Shares!I45/[1]RE_Shares!I$5</f>
        <v>0</v>
      </c>
      <c r="J103">
        <f>[1]RE_Shares!J45/[1]RE_Shares!J$5</f>
        <v>0</v>
      </c>
      <c r="K103">
        <f>[1]RE_Shares!K45/[1]RE_Shares!K$5</f>
        <v>0</v>
      </c>
      <c r="L103">
        <f>[1]RE_Shares!L45/[1]RE_Shares!L$5</f>
        <v>0</v>
      </c>
      <c r="M103">
        <f>[1]RE_Shares!M45/[1]RE_Shares!M$5</f>
        <v>0</v>
      </c>
      <c r="N103">
        <f>[1]RE_Shares!N45/[1]RE_Shares!N$5</f>
        <v>0</v>
      </c>
      <c r="O103">
        <f>[1]RE_Shares!O45/[1]RE_Shares!O$5</f>
        <v>0</v>
      </c>
      <c r="P103">
        <f>[1]RE_Shares!P45/[1]RE_Shares!P$5</f>
        <v>0</v>
      </c>
      <c r="Q103">
        <f>[1]RE_Shares!Q45/[1]RE_Shares!Q$5</f>
        <v>0</v>
      </c>
      <c r="R103">
        <f>[1]RE_Shares!R45/[1]RE_Shares!R$5</f>
        <v>0</v>
      </c>
      <c r="S103">
        <f>[1]RE_Shares!S45/[1]RE_Shares!S$5</f>
        <v>0</v>
      </c>
      <c r="T103">
        <f>[1]RE_Shares!T45/[1]RE_Shares!T$5</f>
        <v>0</v>
      </c>
      <c r="U103">
        <f>[1]RE_Shares!U45/[1]RE_Shares!U$5</f>
        <v>0</v>
      </c>
      <c r="V103">
        <f>[1]RE_Shares!V45/[1]RE_Shares!V$5</f>
        <v>0</v>
      </c>
      <c r="W103">
        <f>[1]RE_Shares!W45/[1]RE_Shares!W$5</f>
        <v>0</v>
      </c>
    </row>
    <row r="104" spans="1:23" x14ac:dyDescent="0.25">
      <c r="A104" s="2" t="s">
        <v>104</v>
      </c>
      <c r="B104" s="2" t="s">
        <v>105</v>
      </c>
      <c r="I104">
        <f>[1]RE_Shares!I46/[1]RE_Shares!I$5</f>
        <v>0</v>
      </c>
      <c r="J104">
        <f>[1]RE_Shares!J46/[1]RE_Shares!J$5</f>
        <v>0</v>
      </c>
      <c r="K104">
        <f>[1]RE_Shares!K46/[1]RE_Shares!K$5</f>
        <v>0</v>
      </c>
      <c r="L104">
        <f>[1]RE_Shares!L46/[1]RE_Shares!L$5</f>
        <v>0</v>
      </c>
      <c r="M104">
        <f>[1]RE_Shares!M46/[1]RE_Shares!M$5</f>
        <v>0</v>
      </c>
      <c r="N104">
        <f>[1]RE_Shares!N46/[1]RE_Shares!N$5</f>
        <v>0</v>
      </c>
      <c r="O104">
        <f>[1]RE_Shares!O46/[1]RE_Shares!O$5</f>
        <v>0</v>
      </c>
      <c r="P104">
        <f>[1]RE_Shares!P46/[1]RE_Shares!P$5</f>
        <v>0</v>
      </c>
      <c r="Q104">
        <f>[1]RE_Shares!Q46/[1]RE_Shares!Q$5</f>
        <v>0</v>
      </c>
      <c r="R104">
        <f>[1]RE_Shares!R46/[1]RE_Shares!R$5</f>
        <v>0</v>
      </c>
      <c r="S104">
        <f>[1]RE_Shares!S46/[1]RE_Shares!S$5</f>
        <v>0</v>
      </c>
      <c r="T104">
        <f>[1]RE_Shares!T46/[1]RE_Shares!T$5</f>
        <v>0</v>
      </c>
      <c r="U104">
        <f>[1]RE_Shares!U46/[1]RE_Shares!U$5</f>
        <v>0</v>
      </c>
      <c r="V104">
        <f>[1]RE_Shares!V46/[1]RE_Shares!V$5</f>
        <v>0</v>
      </c>
      <c r="W104">
        <f>[1]RE_Shares!W46/[1]RE_Shares!W$5</f>
        <v>0</v>
      </c>
    </row>
    <row r="105" spans="1:23" x14ac:dyDescent="0.25">
      <c r="A105" s="2" t="s">
        <v>106</v>
      </c>
      <c r="B105" s="2" t="s">
        <v>107</v>
      </c>
      <c r="I105">
        <f>[1]RE_Shares!I47/[1]RE_Shares!I$5</f>
        <v>0</v>
      </c>
      <c r="J105">
        <f>[1]RE_Shares!J47/[1]RE_Shares!J$5</f>
        <v>0</v>
      </c>
      <c r="K105">
        <f>[1]RE_Shares!K47/[1]RE_Shares!K$5</f>
        <v>0</v>
      </c>
      <c r="L105">
        <f>[1]RE_Shares!L47/[1]RE_Shares!L$5</f>
        <v>0.81417251369420407</v>
      </c>
      <c r="M105">
        <f>[1]RE_Shares!M47/[1]RE_Shares!M$5</f>
        <v>0</v>
      </c>
      <c r="N105">
        <f>[1]RE_Shares!N47/[1]RE_Shares!N$5</f>
        <v>0</v>
      </c>
      <c r="O105">
        <f>[1]RE_Shares!O47/[1]RE_Shares!O$5</f>
        <v>0</v>
      </c>
      <c r="P105">
        <f>[1]RE_Shares!P47/[1]RE_Shares!P$5</f>
        <v>0</v>
      </c>
      <c r="Q105">
        <f>[1]RE_Shares!Q47/[1]RE_Shares!Q$5</f>
        <v>0</v>
      </c>
      <c r="R105">
        <f>[1]RE_Shares!R47/[1]RE_Shares!R$5</f>
        <v>0</v>
      </c>
      <c r="S105">
        <f>[1]RE_Shares!S47/[1]RE_Shares!S$5</f>
        <v>0</v>
      </c>
      <c r="T105">
        <f>[1]RE_Shares!T47/[1]RE_Shares!T$5</f>
        <v>0</v>
      </c>
      <c r="U105">
        <f>[1]RE_Shares!U47/[1]RE_Shares!U$5</f>
        <v>0</v>
      </c>
      <c r="V105">
        <f>[1]RE_Shares!V47/[1]RE_Shares!V$5</f>
        <v>0</v>
      </c>
      <c r="W105">
        <f>[1]RE_Shares!W47/[1]RE_Shares!W$5</f>
        <v>0</v>
      </c>
    </row>
    <row r="106" spans="1:23" x14ac:dyDescent="0.25">
      <c r="A106" s="2" t="s">
        <v>108</v>
      </c>
      <c r="B106" s="2" t="s">
        <v>109</v>
      </c>
      <c r="I106">
        <f>[1]RE_Shares!I48/[1]RE_Shares!I$5</f>
        <v>0</v>
      </c>
      <c r="J106">
        <f>[1]RE_Shares!J48/[1]RE_Shares!J$5</f>
        <v>0</v>
      </c>
      <c r="K106">
        <f>[1]RE_Shares!K48/[1]RE_Shares!K$5</f>
        <v>0</v>
      </c>
      <c r="L106">
        <f>[1]RE_Shares!L48/[1]RE_Shares!L$5</f>
        <v>0</v>
      </c>
      <c r="M106">
        <f>[1]RE_Shares!M48/[1]RE_Shares!M$5</f>
        <v>0</v>
      </c>
      <c r="N106">
        <f>[1]RE_Shares!N48/[1]RE_Shares!N$5</f>
        <v>0</v>
      </c>
      <c r="O106">
        <f>[1]RE_Shares!O48/[1]RE_Shares!O$5</f>
        <v>0</v>
      </c>
      <c r="P106">
        <f>[1]RE_Shares!P48/[1]RE_Shares!P$5</f>
        <v>0</v>
      </c>
      <c r="Q106">
        <f>[1]RE_Shares!Q48/[1]RE_Shares!Q$5</f>
        <v>0</v>
      </c>
      <c r="R106">
        <f>[1]RE_Shares!R48/[1]RE_Shares!R$5</f>
        <v>0</v>
      </c>
      <c r="S106">
        <f>[1]RE_Shares!S48/[1]RE_Shares!S$5</f>
        <v>0</v>
      </c>
      <c r="T106">
        <f>[1]RE_Shares!T48/[1]RE_Shares!T$5</f>
        <v>0</v>
      </c>
      <c r="U106">
        <f>[1]RE_Shares!U48/[1]RE_Shares!U$5</f>
        <v>0</v>
      </c>
      <c r="V106">
        <f>[1]RE_Shares!V48/[1]RE_Shares!V$5</f>
        <v>0</v>
      </c>
      <c r="W106">
        <f>[1]RE_Shares!W48/[1]RE_Shares!W$5</f>
        <v>0</v>
      </c>
    </row>
    <row r="107" spans="1:23" x14ac:dyDescent="0.25">
      <c r="A107" s="2" t="s">
        <v>110</v>
      </c>
      <c r="B107" s="2" t="s">
        <v>109</v>
      </c>
      <c r="I107">
        <f>[1]RE_Shares!I49/[1]RE_Shares!I$5</f>
        <v>0</v>
      </c>
      <c r="J107">
        <f>[1]RE_Shares!J49/[1]RE_Shares!J$5</f>
        <v>0</v>
      </c>
      <c r="K107">
        <f>[1]RE_Shares!K49/[1]RE_Shares!K$5</f>
        <v>0</v>
      </c>
      <c r="L107">
        <f>[1]RE_Shares!L49/[1]RE_Shares!L$5</f>
        <v>0</v>
      </c>
      <c r="M107">
        <f>[1]RE_Shares!M49/[1]RE_Shares!M$5</f>
        <v>0</v>
      </c>
      <c r="N107">
        <f>[1]RE_Shares!N49/[1]RE_Shares!N$5</f>
        <v>0</v>
      </c>
      <c r="O107">
        <f>[1]RE_Shares!O49/[1]RE_Shares!O$5</f>
        <v>0</v>
      </c>
      <c r="P107">
        <f>[1]RE_Shares!P49/[1]RE_Shares!P$5</f>
        <v>0</v>
      </c>
      <c r="Q107">
        <f>[1]RE_Shares!Q49/[1]RE_Shares!Q$5</f>
        <v>0</v>
      </c>
      <c r="R107">
        <f>[1]RE_Shares!R49/[1]RE_Shares!R$5</f>
        <v>0</v>
      </c>
      <c r="S107">
        <f>[1]RE_Shares!S49/[1]RE_Shares!S$5</f>
        <v>0</v>
      </c>
      <c r="T107">
        <f>[1]RE_Shares!T49/[1]RE_Shares!T$5</f>
        <v>0</v>
      </c>
      <c r="U107">
        <f>[1]RE_Shares!U49/[1]RE_Shares!U$5</f>
        <v>0</v>
      </c>
      <c r="V107">
        <f>[1]RE_Shares!V49/[1]RE_Shares!V$5</f>
        <v>0</v>
      </c>
      <c r="W107">
        <f>[1]RE_Shares!W49/[1]RE_Shares!W$5</f>
        <v>0</v>
      </c>
    </row>
    <row r="108" spans="1:23" x14ac:dyDescent="0.25">
      <c r="A108" s="2" t="s">
        <v>111</v>
      </c>
      <c r="B108" s="2" t="s">
        <v>112</v>
      </c>
      <c r="I108">
        <f>[1]RE_Shares!I50/[1]RE_Shares!I$5</f>
        <v>1.2309068689892364</v>
      </c>
      <c r="J108">
        <f>[1]RE_Shares!J50/[1]RE_Shares!J$5</f>
        <v>1.3533526748590123</v>
      </c>
      <c r="K108">
        <f>[1]RE_Shares!K50/[1]RE_Shares!K$5</f>
        <v>1.2432836626802515</v>
      </c>
      <c r="L108">
        <f>[1]RE_Shares!L50/[1]RE_Shares!L$5</f>
        <v>1.4450963951997591</v>
      </c>
      <c r="M108">
        <f>[1]RE_Shares!M50/[1]RE_Shares!M$5</f>
        <v>1.5106810842137923</v>
      </c>
      <c r="N108">
        <f>[1]RE_Shares!N50/[1]RE_Shares!N$5</f>
        <v>1.2241185593008308</v>
      </c>
      <c r="O108">
        <f>[1]RE_Shares!O50/[1]RE_Shares!O$5</f>
        <v>1.2566482655523938</v>
      </c>
      <c r="P108">
        <f>[1]RE_Shares!P50/[1]RE_Shares!P$5</f>
        <v>1.0598975155910373</v>
      </c>
      <c r="Q108">
        <f>[1]RE_Shares!Q50/[1]RE_Shares!Q$5</f>
        <v>1.1980687689422862</v>
      </c>
      <c r="R108">
        <f>[1]RE_Shares!R50/[1]RE_Shares!R$5</f>
        <v>1.2278041434295826</v>
      </c>
      <c r="S108">
        <f>[1]RE_Shares!S50/[1]RE_Shares!S$5</f>
        <v>1.2768423462618157</v>
      </c>
      <c r="T108">
        <f>[1]RE_Shares!T50/[1]RE_Shares!T$5</f>
        <v>1.1695572076300604</v>
      </c>
      <c r="U108">
        <f>[1]RE_Shares!U50/[1]RE_Shares!U$5</f>
        <v>0</v>
      </c>
      <c r="V108">
        <f>[1]RE_Shares!V50/[1]RE_Shares!V$5</f>
        <v>1.3488763849267833</v>
      </c>
      <c r="W108">
        <f>[1]RE_Shares!W50/[1]RE_Shares!W$5</f>
        <v>1.2856105426836797</v>
      </c>
    </row>
    <row r="109" spans="1:23" x14ac:dyDescent="0.25">
      <c r="A109" s="2" t="s">
        <v>113</v>
      </c>
      <c r="B109" s="2" t="s">
        <v>114</v>
      </c>
      <c r="I109">
        <f>[1]RE_Shares!I51/[1]RE_Shares!I$5</f>
        <v>1.6292401026365024</v>
      </c>
      <c r="J109">
        <f>[1]RE_Shares!J51/[1]RE_Shares!J$5</f>
        <v>1.5142394434200903</v>
      </c>
      <c r="K109">
        <f>[1]RE_Shares!K51/[1]RE_Shares!K$5</f>
        <v>1.2424504743256877</v>
      </c>
      <c r="L109">
        <f>[1]RE_Shares!L51/[1]RE_Shares!L$5</f>
        <v>1.5341768176369481</v>
      </c>
      <c r="M109">
        <f>[1]RE_Shares!M51/[1]RE_Shares!M$5</f>
        <v>1.5336513585976577</v>
      </c>
      <c r="N109">
        <f>[1]RE_Shares!N51/[1]RE_Shares!N$5</f>
        <v>1.2693632238916366</v>
      </c>
      <c r="O109">
        <f>[1]RE_Shares!O51/[1]RE_Shares!O$5</f>
        <v>0</v>
      </c>
      <c r="P109">
        <f>[1]RE_Shares!P51/[1]RE_Shares!P$5</f>
        <v>0</v>
      </c>
      <c r="Q109">
        <f>[1]RE_Shares!Q51/[1]RE_Shares!Q$5</f>
        <v>0</v>
      </c>
      <c r="R109">
        <f>[1]RE_Shares!R51/[1]RE_Shares!R$5</f>
        <v>0</v>
      </c>
      <c r="S109">
        <f>[1]RE_Shares!S51/[1]RE_Shares!S$5</f>
        <v>1.3741075095482906</v>
      </c>
      <c r="T109">
        <f>[1]RE_Shares!T51/[1]RE_Shares!T$5</f>
        <v>0</v>
      </c>
      <c r="U109">
        <f>[1]RE_Shares!U51/[1]RE_Shares!U$5</f>
        <v>0</v>
      </c>
      <c r="V109">
        <f>[1]RE_Shares!V51/[1]RE_Shares!V$5</f>
        <v>0</v>
      </c>
      <c r="W109">
        <f>[1]RE_Shares!W51/[1]RE_Shares!W$5</f>
        <v>0</v>
      </c>
    </row>
    <row r="110" spans="1:23" x14ac:dyDescent="0.25">
      <c r="A110" s="2" t="s">
        <v>115</v>
      </c>
      <c r="B110" s="2" t="s">
        <v>116</v>
      </c>
      <c r="I110">
        <f>[1]RE_Shares!I52/[1]RE_Shares!I$5</f>
        <v>0</v>
      </c>
      <c r="J110">
        <f>[1]RE_Shares!J52/[1]RE_Shares!J$5</f>
        <v>0</v>
      </c>
      <c r="K110">
        <f>[1]RE_Shares!K52/[1]RE_Shares!K$5</f>
        <v>0</v>
      </c>
      <c r="L110">
        <f>[1]RE_Shares!L52/[1]RE_Shares!L$5</f>
        <v>1.1039690849321213</v>
      </c>
      <c r="M110">
        <f>[1]RE_Shares!M52/[1]RE_Shares!M$5</f>
        <v>1.2913299398236371</v>
      </c>
      <c r="N110">
        <f>[1]RE_Shares!N52/[1]RE_Shares!N$5</f>
        <v>0</v>
      </c>
      <c r="O110">
        <f>[1]RE_Shares!O52/[1]RE_Shares!O$5</f>
        <v>0</v>
      </c>
      <c r="P110">
        <f>[1]RE_Shares!P52/[1]RE_Shares!P$5</f>
        <v>0</v>
      </c>
      <c r="Q110">
        <f>[1]RE_Shares!Q52/[1]RE_Shares!Q$5</f>
        <v>0</v>
      </c>
      <c r="R110">
        <f>[1]RE_Shares!R52/[1]RE_Shares!R$5</f>
        <v>0</v>
      </c>
      <c r="S110">
        <f>[1]RE_Shares!S52/[1]RE_Shares!S$5</f>
        <v>0</v>
      </c>
      <c r="T110">
        <f>[1]RE_Shares!T52/[1]RE_Shares!T$5</f>
        <v>0</v>
      </c>
      <c r="U110">
        <f>[1]RE_Shares!U52/[1]RE_Shares!U$5</f>
        <v>0</v>
      </c>
      <c r="V110">
        <f>[1]RE_Shares!V52/[1]RE_Shares!V$5</f>
        <v>0</v>
      </c>
      <c r="W110">
        <f>[1]RE_Shares!W52/[1]RE_Shares!W$5</f>
        <v>0</v>
      </c>
    </row>
    <row r="111" spans="1:23" x14ac:dyDescent="0.25">
      <c r="A111" s="2" t="s">
        <v>117</v>
      </c>
      <c r="B111" s="2" t="s">
        <v>118</v>
      </c>
      <c r="I111">
        <f>[1]RE_Shares!I53/[1]RE_Shares!I$5</f>
        <v>0</v>
      </c>
      <c r="J111">
        <f>[1]RE_Shares!J53/[1]RE_Shares!J$5</f>
        <v>1.7292600833436018</v>
      </c>
      <c r="K111">
        <f>[1]RE_Shares!K53/[1]RE_Shares!K$5</f>
        <v>1.6470178063671472</v>
      </c>
      <c r="L111">
        <f>[1]RE_Shares!L53/[1]RE_Shares!L$5</f>
        <v>1.8119137169139492</v>
      </c>
      <c r="M111">
        <f>[1]RE_Shares!M53/[1]RE_Shares!M$5</f>
        <v>1.7637484394432819</v>
      </c>
      <c r="N111">
        <f>[1]RE_Shares!N53/[1]RE_Shares!N$5</f>
        <v>0</v>
      </c>
      <c r="O111">
        <f>[1]RE_Shares!O53/[1]RE_Shares!O$5</f>
        <v>0</v>
      </c>
      <c r="P111">
        <f>[1]RE_Shares!P53/[1]RE_Shares!P$5</f>
        <v>0</v>
      </c>
      <c r="Q111">
        <f>[1]RE_Shares!Q53/[1]RE_Shares!Q$5</f>
        <v>0</v>
      </c>
      <c r="R111">
        <f>[1]RE_Shares!R53/[1]RE_Shares!R$5</f>
        <v>0</v>
      </c>
      <c r="S111">
        <f>[1]RE_Shares!S53/[1]RE_Shares!S$5</f>
        <v>0</v>
      </c>
      <c r="T111">
        <f>[1]RE_Shares!T53/[1]RE_Shares!T$5</f>
        <v>0</v>
      </c>
      <c r="U111">
        <f>[1]RE_Shares!U53/[1]RE_Shares!U$5</f>
        <v>0</v>
      </c>
      <c r="V111">
        <f>[1]RE_Shares!V53/[1]RE_Shares!V$5</f>
        <v>0</v>
      </c>
      <c r="W111">
        <f>[1]RE_Shares!W53/[1]RE_Shares!W$5</f>
        <v>0</v>
      </c>
    </row>
    <row r="112" spans="1:23" x14ac:dyDescent="0.25">
      <c r="A112" s="2" t="s">
        <v>119</v>
      </c>
      <c r="B112" s="2" t="s">
        <v>120</v>
      </c>
      <c r="I112">
        <f>[1]RE_Shares!I54/[1]RE_Shares!I$5</f>
        <v>0.93868706758474918</v>
      </c>
      <c r="J112">
        <f>[1]RE_Shares!J54/[1]RE_Shares!J$5</f>
        <v>0.82801115949114656</v>
      </c>
      <c r="K112">
        <f>[1]RE_Shares!K54/[1]RE_Shares!K$5</f>
        <v>1.0276408100150127</v>
      </c>
      <c r="L112">
        <f>[1]RE_Shares!L54/[1]RE_Shares!L$5</f>
        <v>0.9935514070066549</v>
      </c>
      <c r="M112">
        <f>[1]RE_Shares!M54/[1]RE_Shares!M$5</f>
        <v>1.0004673089359375</v>
      </c>
      <c r="N112">
        <f>[1]RE_Shares!N54/[1]RE_Shares!N$5</f>
        <v>0</v>
      </c>
      <c r="O112">
        <f>[1]RE_Shares!O54/[1]RE_Shares!O$5</f>
        <v>0.99920637241183408</v>
      </c>
      <c r="P112">
        <f>[1]RE_Shares!P54/[1]RE_Shares!P$5</f>
        <v>1.0501063792902372</v>
      </c>
      <c r="Q112">
        <f>[1]RE_Shares!Q54/[1]RE_Shares!Q$5</f>
        <v>1.062854815868111</v>
      </c>
      <c r="R112">
        <f>[1]RE_Shares!R54/[1]RE_Shares!R$5</f>
        <v>0</v>
      </c>
      <c r="S112">
        <f>[1]RE_Shares!S54/[1]RE_Shares!S$5</f>
        <v>1.0323312591333984</v>
      </c>
      <c r="T112">
        <f>[1]RE_Shares!T54/[1]RE_Shares!T$5</f>
        <v>1.2369688814006834</v>
      </c>
      <c r="U112">
        <f>[1]RE_Shares!U54/[1]RE_Shares!U$5</f>
        <v>0</v>
      </c>
      <c r="V112">
        <f>[1]RE_Shares!V54/[1]RE_Shares!V$5</f>
        <v>0</v>
      </c>
      <c r="W112">
        <f>[1]RE_Shares!W54/[1]RE_Shares!W$5</f>
        <v>0</v>
      </c>
    </row>
    <row r="113" spans="1:23" x14ac:dyDescent="0.25">
      <c r="A113" s="2" t="s">
        <v>121</v>
      </c>
      <c r="B113" s="2" t="s">
        <v>120</v>
      </c>
      <c r="I113">
        <f>[1]RE_Shares!I55/[1]RE_Shares!I$5</f>
        <v>0.93868706758474918</v>
      </c>
      <c r="J113">
        <f>[1]RE_Shares!J55/[1]RE_Shares!J$5</f>
        <v>0.82801115949114656</v>
      </c>
      <c r="K113">
        <f>[1]RE_Shares!K55/[1]RE_Shares!K$5</f>
        <v>1.0276408100150127</v>
      </c>
      <c r="L113">
        <f>[1]RE_Shares!L55/[1]RE_Shares!L$5</f>
        <v>0.9935514070066549</v>
      </c>
      <c r="M113">
        <f>[1]RE_Shares!M55/[1]RE_Shares!M$5</f>
        <v>1.0004673089359375</v>
      </c>
      <c r="N113">
        <f>[1]RE_Shares!N55/[1]RE_Shares!N$5</f>
        <v>0</v>
      </c>
      <c r="O113">
        <f>[1]RE_Shares!O55/[1]RE_Shares!O$5</f>
        <v>0.99920637241183408</v>
      </c>
      <c r="P113">
        <f>[1]RE_Shares!P55/[1]RE_Shares!P$5</f>
        <v>1.0501063792902372</v>
      </c>
      <c r="Q113">
        <f>[1]RE_Shares!Q55/[1]RE_Shares!Q$5</f>
        <v>1.062854815868111</v>
      </c>
      <c r="R113">
        <f>[1]RE_Shares!R55/[1]RE_Shares!R$5</f>
        <v>0</v>
      </c>
      <c r="S113">
        <f>[1]RE_Shares!S55/[1]RE_Shares!S$5</f>
        <v>1.0323312591333984</v>
      </c>
      <c r="T113">
        <f>[1]RE_Shares!T55/[1]RE_Shares!T$5</f>
        <v>1.2369688814006834</v>
      </c>
      <c r="U113">
        <f>[1]RE_Shares!U55/[1]RE_Shares!U$5</f>
        <v>0</v>
      </c>
      <c r="V113">
        <f>[1]RE_Shares!V55/[1]RE_Shares!V$5</f>
        <v>0</v>
      </c>
      <c r="W113">
        <f>[1]RE_Shares!W55/[1]RE_Shares!W$5</f>
        <v>0</v>
      </c>
    </row>
    <row r="114" spans="1:23" x14ac:dyDescent="0.25">
      <c r="A114" s="2" t="s">
        <v>122</v>
      </c>
      <c r="B114" s="2" t="s">
        <v>123</v>
      </c>
      <c r="I114">
        <f>[1]RE_Shares!I56/[1]RE_Shares!I$5</f>
        <v>1.3732723442059673</v>
      </c>
      <c r="J114">
        <f>[1]RE_Shares!J56/[1]RE_Shares!J$5</f>
        <v>1.2693329928270132</v>
      </c>
      <c r="K114">
        <f>[1]RE_Shares!K56/[1]RE_Shares!K$5</f>
        <v>1.581518003207951</v>
      </c>
      <c r="L114">
        <f>[1]RE_Shares!L56/[1]RE_Shares!L$5</f>
        <v>1.4554468881845612</v>
      </c>
      <c r="M114">
        <f>[1]RE_Shares!M56/[1]RE_Shares!M$5</f>
        <v>1.5632673236329659</v>
      </c>
      <c r="N114">
        <f>[1]RE_Shares!N56/[1]RE_Shares!N$5</f>
        <v>1.3858002398788287</v>
      </c>
      <c r="O114">
        <f>[1]RE_Shares!O56/[1]RE_Shares!O$5</f>
        <v>1.2672458319285569</v>
      </c>
      <c r="P114">
        <f>[1]RE_Shares!P56/[1]RE_Shares!P$5</f>
        <v>1.2014966514677401</v>
      </c>
      <c r="Q114">
        <f>[1]RE_Shares!Q56/[1]RE_Shares!Q$5</f>
        <v>1.170721507689322</v>
      </c>
      <c r="R114">
        <f>[1]RE_Shares!R56/[1]RE_Shares!R$5</f>
        <v>1.5139420492567603</v>
      </c>
      <c r="S114">
        <f>[1]RE_Shares!S56/[1]RE_Shares!S$5</f>
        <v>1.3818993034881042</v>
      </c>
      <c r="T114">
        <f>[1]RE_Shares!T56/[1]RE_Shares!T$5</f>
        <v>1.32672863990943</v>
      </c>
      <c r="U114">
        <f>[1]RE_Shares!U56/[1]RE_Shares!U$5</f>
        <v>0</v>
      </c>
      <c r="V114">
        <f>[1]RE_Shares!V56/[1]RE_Shares!V$5</f>
        <v>1.2457736772144887</v>
      </c>
      <c r="W114">
        <f>[1]RE_Shares!W56/[1]RE_Shares!W$5</f>
        <v>1.0444441295902205</v>
      </c>
    </row>
    <row r="115" spans="1:23" x14ac:dyDescent="0.25">
      <c r="A115" s="2" t="s">
        <v>124</v>
      </c>
      <c r="B115" s="2" t="s">
        <v>123</v>
      </c>
      <c r="I115">
        <f>[1]RE_Shares!I57/[1]RE_Shares!I$5</f>
        <v>1.3732723442059673</v>
      </c>
      <c r="J115">
        <f>[1]RE_Shares!J57/[1]RE_Shares!J$5</f>
        <v>1.2693329928270132</v>
      </c>
      <c r="K115">
        <f>[1]RE_Shares!K57/[1]RE_Shares!K$5</f>
        <v>1.581518003207951</v>
      </c>
      <c r="L115">
        <f>[1]RE_Shares!L57/[1]RE_Shares!L$5</f>
        <v>1.4554468881845612</v>
      </c>
      <c r="M115">
        <f>[1]RE_Shares!M57/[1]RE_Shares!M$5</f>
        <v>1.5632673236329659</v>
      </c>
      <c r="N115">
        <f>[1]RE_Shares!N57/[1]RE_Shares!N$5</f>
        <v>1.3858002398788287</v>
      </c>
      <c r="O115">
        <f>[1]RE_Shares!O57/[1]RE_Shares!O$5</f>
        <v>1.2672458319285569</v>
      </c>
      <c r="P115">
        <f>[1]RE_Shares!P57/[1]RE_Shares!P$5</f>
        <v>1.2014966514677401</v>
      </c>
      <c r="Q115">
        <f>[1]RE_Shares!Q57/[1]RE_Shares!Q$5</f>
        <v>1.170721507689322</v>
      </c>
      <c r="R115">
        <f>[1]RE_Shares!R57/[1]RE_Shares!R$5</f>
        <v>1.5139420492567603</v>
      </c>
      <c r="S115">
        <f>[1]RE_Shares!S57/[1]RE_Shares!S$5</f>
        <v>1.3818993034881042</v>
      </c>
      <c r="T115">
        <f>[1]RE_Shares!T57/[1]RE_Shares!T$5</f>
        <v>1.32672863990943</v>
      </c>
      <c r="U115">
        <f>[1]RE_Shares!U57/[1]RE_Shares!U$5</f>
        <v>0</v>
      </c>
      <c r="V115">
        <f>[1]RE_Shares!V57/[1]RE_Shares!V$5</f>
        <v>1.2457736772144887</v>
      </c>
      <c r="W115">
        <f>[1]RE_Shares!W57/[1]RE_Shares!W$5</f>
        <v>1.0444441295902205</v>
      </c>
    </row>
    <row r="116" spans="1:23" x14ac:dyDescent="0.25">
      <c r="A116" s="2" t="s">
        <v>125</v>
      </c>
      <c r="B116" s="2" t="s">
        <v>126</v>
      </c>
      <c r="I116">
        <f>[1]RE_Shares!I58/[1]RE_Shares!I$5</f>
        <v>0.96790795607656266</v>
      </c>
      <c r="J116">
        <f>[1]RE_Shares!J58/[1]RE_Shares!J$5</f>
        <v>0.94797363945974322</v>
      </c>
      <c r="K116">
        <f>[1]RE_Shares!K58/[1]RE_Shares!K$5</f>
        <v>0.95993846876315692</v>
      </c>
      <c r="L116">
        <f>[1]RE_Shares!L58/[1]RE_Shares!L$5</f>
        <v>0.94604318944135968</v>
      </c>
      <c r="M116">
        <f>[1]RE_Shares!M58/[1]RE_Shares!M$5</f>
        <v>0.86519566516537039</v>
      </c>
      <c r="N116">
        <f>[1]RE_Shares!N58/[1]RE_Shares!N$5</f>
        <v>0</v>
      </c>
      <c r="O116">
        <f>[1]RE_Shares!O58/[1]RE_Shares!O$5</f>
        <v>0</v>
      </c>
      <c r="P116">
        <f>[1]RE_Shares!P58/[1]RE_Shares!P$5</f>
        <v>0</v>
      </c>
      <c r="Q116">
        <f>[1]RE_Shares!Q58/[1]RE_Shares!Q$5</f>
        <v>0.98136857139874945</v>
      </c>
      <c r="R116">
        <f>[1]RE_Shares!R58/[1]RE_Shares!R$5</f>
        <v>1.2720696830711922</v>
      </c>
      <c r="S116">
        <f>[1]RE_Shares!S58/[1]RE_Shares!S$5</f>
        <v>1.128769248792534</v>
      </c>
      <c r="T116">
        <f>[1]RE_Shares!T58/[1]RE_Shares!T$5</f>
        <v>1.0282733988979622</v>
      </c>
      <c r="U116">
        <f>[1]RE_Shares!U58/[1]RE_Shares!U$5</f>
        <v>0</v>
      </c>
      <c r="V116">
        <f>[1]RE_Shares!V58/[1]RE_Shares!V$5</f>
        <v>0</v>
      </c>
      <c r="W116">
        <f>[1]RE_Shares!W58/[1]RE_Shares!W$5</f>
        <v>0</v>
      </c>
    </row>
    <row r="117" spans="1:23" x14ac:dyDescent="0.25">
      <c r="A117" s="2" t="s">
        <v>127</v>
      </c>
      <c r="B117" s="2" t="s">
        <v>126</v>
      </c>
      <c r="I117">
        <f>[1]RE_Shares!I59/[1]RE_Shares!I$5</f>
        <v>0.96790795607656266</v>
      </c>
      <c r="J117">
        <f>[1]RE_Shares!J59/[1]RE_Shares!J$5</f>
        <v>0.94797363945974322</v>
      </c>
      <c r="K117">
        <f>[1]RE_Shares!K59/[1]RE_Shares!K$5</f>
        <v>0.95993846876315692</v>
      </c>
      <c r="L117">
        <f>[1]RE_Shares!L59/[1]RE_Shares!L$5</f>
        <v>0.94604318944135968</v>
      </c>
      <c r="M117">
        <f>[1]RE_Shares!M59/[1]RE_Shares!M$5</f>
        <v>0.86519566516537039</v>
      </c>
      <c r="N117">
        <f>[1]RE_Shares!N59/[1]RE_Shares!N$5</f>
        <v>0</v>
      </c>
      <c r="O117">
        <f>[1]RE_Shares!O59/[1]RE_Shares!O$5</f>
        <v>0</v>
      </c>
      <c r="P117">
        <f>[1]RE_Shares!P59/[1]RE_Shares!P$5</f>
        <v>0</v>
      </c>
      <c r="Q117">
        <f>[1]RE_Shares!Q59/[1]RE_Shares!Q$5</f>
        <v>0.98136857139874945</v>
      </c>
      <c r="R117">
        <f>[1]RE_Shares!R59/[1]RE_Shares!R$5</f>
        <v>1.2720696830711922</v>
      </c>
      <c r="S117">
        <f>[1]RE_Shares!S59/[1]RE_Shares!S$5</f>
        <v>1.128769248792534</v>
      </c>
      <c r="T117">
        <f>[1]RE_Shares!T59/[1]RE_Shares!T$5</f>
        <v>1.0282733988979622</v>
      </c>
      <c r="U117">
        <f>[1]RE_Shares!U59/[1]RE_Shares!U$5</f>
        <v>0</v>
      </c>
      <c r="V117">
        <f>[1]RE_Shares!V59/[1]RE_Shares!V$5</f>
        <v>0</v>
      </c>
      <c r="W117">
        <f>[1]RE_Shares!W59/[1]RE_Shares!W$5</f>
        <v>0</v>
      </c>
    </row>
  </sheetData>
  <pageMargins left="0.78749999999999998" right="0.78749999999999998" top="1.05277777777778" bottom="1.05277777777778" header="0.78749999999999998" footer="0.78749999999999998"/>
  <pageSetup orientation="portrait" horizontalDpi="300" verticalDpi="300"/>
  <headerFooter>
    <oddHeader>&amp;C&amp;"Times New Roman,Regular"&amp;12&amp;A</oddHeader>
    <oddFooter>&amp;C&amp;"Times New Roman,Regular"&amp;12Page &amp;P</oddFooter>
  </headerFooter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dimension ref="A1:XFD86"/>
  <sheetViews>
    <sheetView zoomScale="95" zoomScaleNormal="95" workbookViewId="0">
      <selection sqref="A1:XFD1"/>
    </sheetView>
  </sheetViews>
  <sheetFormatPr defaultColWidth="11.5546875" defaultRowHeight="13.2" x14ac:dyDescent="0.25"/>
  <sheetData>
    <row r="1" spans="1:23" x14ac:dyDescent="0.25">
      <c r="A1" s="37"/>
      <c r="B1" s="37"/>
      <c r="C1" s="37"/>
      <c r="D1" s="37"/>
      <c r="E1" s="37"/>
      <c r="F1" s="37"/>
      <c r="G1" s="37"/>
      <c r="H1" s="37"/>
      <c r="I1" s="37"/>
      <c r="J1" s="37"/>
      <c r="K1" s="37"/>
      <c r="L1" s="37"/>
      <c r="M1" s="37"/>
      <c r="N1" s="37"/>
      <c r="O1" s="37"/>
      <c r="P1" s="37"/>
      <c r="Q1" s="37"/>
      <c r="R1" s="37"/>
      <c r="S1" s="37"/>
      <c r="T1" s="37"/>
      <c r="U1" s="37"/>
      <c r="V1" s="37"/>
      <c r="W1" s="37"/>
    </row>
    <row r="2" spans="1:23" x14ac:dyDescent="0.25">
      <c r="A2" s="1" t="s">
        <v>0</v>
      </c>
      <c r="B2" s="1" t="s">
        <v>1</v>
      </c>
      <c r="C2" s="1" t="s">
        <v>2</v>
      </c>
      <c r="D2" s="1" t="s">
        <v>3</v>
      </c>
      <c r="E2" s="1" t="s">
        <v>4</v>
      </c>
      <c r="F2" s="1" t="s">
        <v>5</v>
      </c>
      <c r="G2" s="1" t="s">
        <v>6</v>
      </c>
      <c r="H2" s="1" t="s">
        <v>7</v>
      </c>
      <c r="I2" s="1" t="s">
        <v>8</v>
      </c>
      <c r="J2" s="1" t="s">
        <v>9</v>
      </c>
      <c r="K2" s="1" t="s">
        <v>10</v>
      </c>
      <c r="L2" s="1" t="s">
        <v>11</v>
      </c>
      <c r="M2" s="1" t="s">
        <v>12</v>
      </c>
      <c r="N2" s="1" t="s">
        <v>13</v>
      </c>
      <c r="O2" s="1" t="s">
        <v>14</v>
      </c>
      <c r="P2" s="1" t="s">
        <v>15</v>
      </c>
      <c r="Q2" s="1" t="s">
        <v>16</v>
      </c>
      <c r="R2" s="1" t="s">
        <v>17</v>
      </c>
      <c r="S2" s="1" t="s">
        <v>18</v>
      </c>
      <c r="T2" s="1" t="s">
        <v>19</v>
      </c>
      <c r="U2" s="1" t="s">
        <v>20</v>
      </c>
      <c r="V2" s="1" t="s">
        <v>21</v>
      </c>
      <c r="W2" s="1" t="s">
        <v>22</v>
      </c>
    </row>
    <row r="3" spans="1:23" x14ac:dyDescent="0.25">
      <c r="A3" s="2" t="s">
        <v>23</v>
      </c>
      <c r="B3" s="2" t="s">
        <v>24</v>
      </c>
      <c r="C3" s="5"/>
      <c r="D3" s="5"/>
      <c r="E3" s="5"/>
      <c r="F3" s="5"/>
      <c r="G3" s="5"/>
      <c r="H3" s="5"/>
      <c r="I3" s="5">
        <v>15746.5</v>
      </c>
      <c r="J3" s="5">
        <v>15797.7</v>
      </c>
      <c r="K3" s="5">
        <v>15861.8</v>
      </c>
      <c r="L3" s="5">
        <v>16270.8</v>
      </c>
      <c r="M3" s="5">
        <v>16458.099999999999</v>
      </c>
      <c r="N3" s="5">
        <v>16805.5</v>
      </c>
      <c r="O3" s="5">
        <v>17309.900000000001</v>
      </c>
      <c r="P3" s="5">
        <v>17721.2</v>
      </c>
      <c r="Q3" s="5">
        <v>18185.900000000001</v>
      </c>
      <c r="R3" s="5">
        <v>18553.2</v>
      </c>
      <c r="S3" s="6">
        <v>18908</v>
      </c>
      <c r="T3" s="5">
        <v>19331.099999999999</v>
      </c>
      <c r="U3" s="5">
        <v>18612.8</v>
      </c>
      <c r="V3" s="5">
        <v>19177.2</v>
      </c>
      <c r="W3" s="5">
        <v>20162.3</v>
      </c>
    </row>
    <row r="4" spans="1:23" x14ac:dyDescent="0.25">
      <c r="A4" s="22" t="s">
        <v>25</v>
      </c>
      <c r="B4" s="22" t="s">
        <v>26</v>
      </c>
      <c r="C4" s="5"/>
      <c r="D4" s="5"/>
      <c r="E4" s="5"/>
      <c r="F4" s="5"/>
      <c r="G4" s="5"/>
      <c r="H4" s="5"/>
      <c r="I4" s="5">
        <v>13202.5</v>
      </c>
      <c r="J4" s="5">
        <v>13162.7</v>
      </c>
      <c r="K4" s="5">
        <v>13197.9</v>
      </c>
      <c r="L4" s="5">
        <v>13522.2</v>
      </c>
      <c r="M4" s="5">
        <v>13623.6</v>
      </c>
      <c r="N4" s="5">
        <v>13860.7</v>
      </c>
      <c r="O4" s="5">
        <v>14209.7</v>
      </c>
      <c r="P4" s="5">
        <v>14544.4</v>
      </c>
      <c r="Q4" s="6">
        <v>14940</v>
      </c>
      <c r="R4" s="5">
        <v>15217.8</v>
      </c>
      <c r="S4" s="5">
        <v>15560.5</v>
      </c>
      <c r="T4" s="6">
        <v>15939</v>
      </c>
      <c r="U4" s="5">
        <v>15206.5</v>
      </c>
      <c r="V4" s="5">
        <v>15658.4</v>
      </c>
      <c r="W4" s="5">
        <v>16520.7</v>
      </c>
    </row>
    <row r="5" spans="1:23" x14ac:dyDescent="0.25">
      <c r="A5" s="22" t="s">
        <v>27</v>
      </c>
      <c r="B5" s="22" t="s">
        <v>28</v>
      </c>
      <c r="C5" s="5"/>
      <c r="D5" s="5"/>
      <c r="E5" s="5"/>
      <c r="F5" s="5"/>
      <c r="G5" s="5"/>
      <c r="H5" s="6"/>
      <c r="I5" s="5">
        <v>3691.8</v>
      </c>
      <c r="J5" s="6">
        <v>3839</v>
      </c>
      <c r="K5" s="6">
        <v>3870</v>
      </c>
      <c r="L5" s="5">
        <v>4045.9</v>
      </c>
      <c r="M5" s="5">
        <v>4053.4</v>
      </c>
      <c r="N5" s="5">
        <v>4068.7</v>
      </c>
      <c r="O5" s="5">
        <v>4120.2</v>
      </c>
      <c r="P5" s="5">
        <v>4244.7</v>
      </c>
      <c r="Q5" s="5">
        <v>4407.8999999999996</v>
      </c>
      <c r="R5" s="5">
        <v>4494.2</v>
      </c>
      <c r="S5" s="5">
        <v>4481.8</v>
      </c>
      <c r="T5" s="5">
        <v>4614.3</v>
      </c>
      <c r="U5" s="5">
        <v>3961.9</v>
      </c>
      <c r="V5" s="5">
        <v>3917.2</v>
      </c>
      <c r="W5" s="5">
        <v>4337.6000000000004</v>
      </c>
    </row>
    <row r="6" spans="1:23" x14ac:dyDescent="0.25">
      <c r="A6" s="2" t="s">
        <v>29</v>
      </c>
      <c r="B6" s="2" t="s">
        <v>30</v>
      </c>
      <c r="C6" s="5"/>
      <c r="D6" s="5"/>
      <c r="E6" s="5"/>
      <c r="F6" s="5"/>
      <c r="G6" s="6"/>
      <c r="H6" s="5"/>
      <c r="I6" s="5">
        <v>452.3</v>
      </c>
      <c r="J6" s="5">
        <v>455.9</v>
      </c>
      <c r="K6" s="5">
        <v>466.8</v>
      </c>
      <c r="L6" s="6">
        <v>499</v>
      </c>
      <c r="M6" s="5">
        <v>499.2</v>
      </c>
      <c r="N6" s="5">
        <v>510.3</v>
      </c>
      <c r="O6" s="5">
        <v>505.6</v>
      </c>
      <c r="P6" s="5">
        <v>505.2</v>
      </c>
      <c r="Q6" s="6">
        <v>522</v>
      </c>
      <c r="R6" s="5">
        <v>532.5</v>
      </c>
      <c r="S6" s="6">
        <v>520</v>
      </c>
      <c r="T6" s="5">
        <v>533.79999999999995</v>
      </c>
      <c r="U6" s="5">
        <v>497.9</v>
      </c>
      <c r="V6" s="5">
        <v>503.6</v>
      </c>
      <c r="W6" s="5">
        <v>508.5</v>
      </c>
    </row>
    <row r="7" spans="1:23" s="56" customFormat="1" x14ac:dyDescent="0.25">
      <c r="A7" s="55" t="s">
        <v>31</v>
      </c>
      <c r="B7" s="55" t="s">
        <v>32</v>
      </c>
      <c r="C7" s="57"/>
      <c r="D7" s="57"/>
      <c r="E7" s="57"/>
      <c r="F7" s="57"/>
      <c r="G7" s="57"/>
      <c r="H7" s="57"/>
      <c r="I7" s="57">
        <v>162.6</v>
      </c>
      <c r="J7" s="57">
        <v>171.6</v>
      </c>
      <c r="K7" s="57">
        <v>180.9</v>
      </c>
      <c r="L7" s="57">
        <v>198.3</v>
      </c>
      <c r="M7" s="57">
        <v>202.3</v>
      </c>
      <c r="N7" s="57">
        <v>206.2</v>
      </c>
      <c r="O7" s="57">
        <v>208.2</v>
      </c>
      <c r="P7" s="57">
        <v>208.5</v>
      </c>
      <c r="Q7" s="57">
        <v>208.8</v>
      </c>
      <c r="R7" s="58">
        <v>212</v>
      </c>
      <c r="S7" s="58">
        <v>214</v>
      </c>
      <c r="T7" s="58">
        <v>211</v>
      </c>
      <c r="U7" s="57">
        <v>204.7</v>
      </c>
      <c r="V7" s="57">
        <v>209.2</v>
      </c>
      <c r="W7" s="57">
        <v>207.2</v>
      </c>
    </row>
    <row r="8" spans="1:23" x14ac:dyDescent="0.25">
      <c r="A8" s="2" t="s">
        <v>33</v>
      </c>
      <c r="B8" s="2" t="s">
        <v>34</v>
      </c>
      <c r="C8" s="5"/>
      <c r="D8" s="5"/>
      <c r="E8" s="5"/>
      <c r="F8" s="5"/>
      <c r="G8" s="5"/>
      <c r="H8" s="5"/>
      <c r="I8" s="5">
        <v>137.69999999999999</v>
      </c>
      <c r="J8" s="5">
        <v>133.69999999999999</v>
      </c>
      <c r="K8" s="5">
        <v>132.69999999999999</v>
      </c>
      <c r="L8" s="5">
        <v>134.4</v>
      </c>
      <c r="M8" s="5">
        <v>134.6</v>
      </c>
      <c r="N8" s="5">
        <v>138.1</v>
      </c>
      <c r="O8" s="5">
        <v>132.19999999999999</v>
      </c>
      <c r="P8" s="5">
        <v>131.30000000000001</v>
      </c>
      <c r="Q8" s="5">
        <v>139.1</v>
      </c>
      <c r="R8" s="5">
        <v>143.4</v>
      </c>
      <c r="S8" s="5">
        <v>136.4</v>
      </c>
      <c r="T8" s="5">
        <v>144.9</v>
      </c>
      <c r="U8" s="5">
        <v>145.1</v>
      </c>
      <c r="V8" s="5">
        <v>122.1</v>
      </c>
      <c r="W8" s="5">
        <v>125.5</v>
      </c>
    </row>
    <row r="9" spans="1:23" x14ac:dyDescent="0.25">
      <c r="A9" s="2" t="s">
        <v>35</v>
      </c>
      <c r="B9" s="2" t="s">
        <v>36</v>
      </c>
      <c r="C9" s="5"/>
      <c r="D9" s="5"/>
      <c r="E9" s="6"/>
      <c r="F9" s="5"/>
      <c r="G9" s="5"/>
      <c r="H9" s="5"/>
      <c r="I9" s="5">
        <v>82.6</v>
      </c>
      <c r="J9" s="5">
        <v>81.599999999999994</v>
      </c>
      <c r="K9" s="5">
        <v>85.7</v>
      </c>
      <c r="L9" s="5">
        <v>92.4</v>
      </c>
      <c r="M9" s="5">
        <v>91.5</v>
      </c>
      <c r="N9" s="5">
        <v>91.2</v>
      </c>
      <c r="O9" s="5">
        <v>91.7</v>
      </c>
      <c r="P9" s="5">
        <v>91.8</v>
      </c>
      <c r="Q9" s="5">
        <v>97.9</v>
      </c>
      <c r="R9" s="6">
        <v>98</v>
      </c>
      <c r="S9" s="6">
        <v>93</v>
      </c>
      <c r="T9" s="6">
        <v>94</v>
      </c>
      <c r="U9" s="5">
        <v>78.7</v>
      </c>
      <c r="V9" s="6">
        <v>95</v>
      </c>
      <c r="W9" s="6">
        <v>94</v>
      </c>
    </row>
    <row r="10" spans="1:23" x14ac:dyDescent="0.25">
      <c r="A10" s="2" t="s">
        <v>37</v>
      </c>
      <c r="B10" s="2" t="s">
        <v>38</v>
      </c>
      <c r="C10" s="5"/>
      <c r="D10" s="5"/>
      <c r="E10" s="5"/>
      <c r="F10" s="5"/>
      <c r="G10" s="5"/>
      <c r="H10" s="5"/>
      <c r="I10" s="5">
        <v>69.5</v>
      </c>
      <c r="J10" s="6">
        <v>69</v>
      </c>
      <c r="K10" s="5">
        <v>67.5</v>
      </c>
      <c r="L10" s="5">
        <v>73.900000000000006</v>
      </c>
      <c r="M10" s="5">
        <v>70.8</v>
      </c>
      <c r="N10" s="5">
        <v>74.900000000000006</v>
      </c>
      <c r="O10" s="5">
        <v>73.400000000000006</v>
      </c>
      <c r="P10" s="5">
        <v>73.599999999999994</v>
      </c>
      <c r="Q10" s="5">
        <v>76.099999999999994</v>
      </c>
      <c r="R10" s="6">
        <v>79</v>
      </c>
      <c r="S10" s="5">
        <v>76.5</v>
      </c>
      <c r="T10" s="5">
        <v>83.8</v>
      </c>
      <c r="U10" s="5">
        <v>69.400000000000006</v>
      </c>
      <c r="V10" s="5">
        <v>77.3</v>
      </c>
      <c r="W10" s="5">
        <v>81.8</v>
      </c>
    </row>
    <row r="11" spans="1:23" x14ac:dyDescent="0.25">
      <c r="A11" s="2" t="s">
        <v>39</v>
      </c>
      <c r="B11" s="2" t="s">
        <v>40</v>
      </c>
      <c r="C11" s="5"/>
      <c r="D11" s="5"/>
      <c r="E11" s="5"/>
      <c r="F11" s="5"/>
      <c r="G11" s="5"/>
      <c r="H11" s="5"/>
      <c r="I11" s="5">
        <v>589.9</v>
      </c>
      <c r="J11" s="6">
        <v>594</v>
      </c>
      <c r="K11" s="5">
        <v>605.20000000000005</v>
      </c>
      <c r="L11" s="5">
        <v>628.9</v>
      </c>
      <c r="M11" s="5">
        <v>645.1</v>
      </c>
      <c r="N11" s="6">
        <v>630</v>
      </c>
      <c r="O11" s="5">
        <v>637.4</v>
      </c>
      <c r="P11" s="5">
        <v>670.6</v>
      </c>
      <c r="Q11" s="5">
        <v>688.2</v>
      </c>
      <c r="R11" s="6">
        <v>700</v>
      </c>
      <c r="S11" s="6">
        <v>709</v>
      </c>
      <c r="T11" s="5">
        <v>714.3</v>
      </c>
      <c r="U11" s="5">
        <v>630.6</v>
      </c>
      <c r="V11" s="5">
        <v>620.79999999999995</v>
      </c>
      <c r="W11" s="5">
        <v>714.4</v>
      </c>
    </row>
    <row r="12" spans="1:23" s="56" customFormat="1" x14ac:dyDescent="0.25">
      <c r="A12" s="55" t="s">
        <v>41</v>
      </c>
      <c r="B12" s="55" t="s">
        <v>42</v>
      </c>
      <c r="C12" s="57"/>
      <c r="D12" s="57"/>
      <c r="E12" s="57"/>
      <c r="F12" s="58"/>
      <c r="G12" s="57"/>
      <c r="H12" s="57"/>
      <c r="I12" s="58">
        <v>262</v>
      </c>
      <c r="J12" s="57">
        <v>272.2</v>
      </c>
      <c r="K12" s="57">
        <v>278.2</v>
      </c>
      <c r="L12" s="57">
        <v>290.7</v>
      </c>
      <c r="M12" s="57">
        <v>299.5</v>
      </c>
      <c r="N12" s="57">
        <v>301.8</v>
      </c>
      <c r="O12" s="57">
        <v>312.7</v>
      </c>
      <c r="P12" s="57">
        <v>319.7</v>
      </c>
      <c r="Q12" s="57">
        <v>343.1</v>
      </c>
      <c r="R12" s="57">
        <v>343.1</v>
      </c>
      <c r="S12" s="57">
        <v>342.6</v>
      </c>
      <c r="T12" s="57">
        <v>353.1</v>
      </c>
      <c r="U12" s="57">
        <v>279.5</v>
      </c>
      <c r="V12" s="57">
        <v>278.3</v>
      </c>
      <c r="W12" s="57">
        <v>327.2</v>
      </c>
    </row>
    <row r="13" spans="1:23" x14ac:dyDescent="0.25">
      <c r="A13" s="2" t="s">
        <v>43</v>
      </c>
      <c r="B13" s="2" t="s">
        <v>44</v>
      </c>
      <c r="C13" s="6"/>
      <c r="D13" s="5"/>
      <c r="E13" s="5"/>
      <c r="F13" s="6"/>
      <c r="G13" s="5"/>
      <c r="H13" s="5"/>
      <c r="I13" s="5">
        <v>34.299999999999997</v>
      </c>
      <c r="J13" s="5">
        <v>38.5</v>
      </c>
      <c r="K13" s="6">
        <v>40</v>
      </c>
      <c r="L13" s="5">
        <v>43.9</v>
      </c>
      <c r="M13" s="5">
        <v>46.5</v>
      </c>
      <c r="N13" s="5">
        <v>42.9</v>
      </c>
      <c r="O13" s="6">
        <v>41</v>
      </c>
      <c r="P13" s="5">
        <v>43.8</v>
      </c>
      <c r="Q13" s="5">
        <v>39.700000000000003</v>
      </c>
      <c r="R13" s="5">
        <v>44.5</v>
      </c>
      <c r="S13" s="5">
        <v>42.5</v>
      </c>
      <c r="T13" s="5">
        <v>44.9</v>
      </c>
      <c r="U13" s="5">
        <v>48.4</v>
      </c>
      <c r="V13" s="5">
        <v>50.3</v>
      </c>
      <c r="W13" s="5">
        <v>55.1</v>
      </c>
    </row>
    <row r="14" spans="1:23" x14ac:dyDescent="0.25">
      <c r="A14" s="2" t="s">
        <v>45</v>
      </c>
      <c r="B14" s="2" t="s">
        <v>46</v>
      </c>
      <c r="C14" s="5"/>
      <c r="D14" s="5"/>
      <c r="E14" s="6"/>
      <c r="F14" s="5"/>
      <c r="G14" s="5"/>
      <c r="H14" s="5"/>
      <c r="I14" s="5">
        <v>35.799999999999997</v>
      </c>
      <c r="J14" s="5">
        <v>36.1</v>
      </c>
      <c r="K14" s="5">
        <v>36.799999999999997</v>
      </c>
      <c r="L14" s="5">
        <v>40.299999999999997</v>
      </c>
      <c r="M14" s="6">
        <v>40</v>
      </c>
      <c r="N14" s="5">
        <v>40.299999999999997</v>
      </c>
      <c r="O14" s="5">
        <v>37.6</v>
      </c>
      <c r="P14" s="5">
        <v>38.9</v>
      </c>
      <c r="Q14" s="5">
        <v>39.1</v>
      </c>
      <c r="R14" s="5">
        <v>43.3</v>
      </c>
      <c r="S14" s="5">
        <v>45.4</v>
      </c>
      <c r="T14" s="5">
        <v>43.5</v>
      </c>
      <c r="U14" s="5">
        <v>50.5</v>
      </c>
      <c r="V14" s="5">
        <v>43.3</v>
      </c>
      <c r="W14" s="5">
        <v>45.7</v>
      </c>
    </row>
    <row r="15" spans="1:23" x14ac:dyDescent="0.25">
      <c r="A15" s="2" t="s">
        <v>47</v>
      </c>
      <c r="B15" s="2" t="s">
        <v>48</v>
      </c>
      <c r="C15" s="5"/>
      <c r="D15" s="5"/>
      <c r="E15" s="6"/>
      <c r="F15" s="5"/>
      <c r="G15" s="6"/>
      <c r="H15" s="5"/>
      <c r="I15" s="5">
        <v>37.4</v>
      </c>
      <c r="J15" s="5">
        <v>36.200000000000003</v>
      </c>
      <c r="K15" s="5">
        <v>36.4</v>
      </c>
      <c r="L15" s="5">
        <v>36.299999999999997</v>
      </c>
      <c r="M15" s="6">
        <v>41</v>
      </c>
      <c r="N15" s="5">
        <v>40.700000000000003</v>
      </c>
      <c r="O15" s="5">
        <v>41.8</v>
      </c>
      <c r="P15" s="5">
        <v>43.9</v>
      </c>
      <c r="Q15" s="5">
        <v>39.5</v>
      </c>
      <c r="R15" s="5">
        <v>40.5</v>
      </c>
      <c r="S15" s="5">
        <v>37.200000000000003</v>
      </c>
      <c r="T15" s="6">
        <v>36</v>
      </c>
      <c r="U15" s="5">
        <v>34.799999999999997</v>
      </c>
      <c r="V15" s="5">
        <v>38.5</v>
      </c>
      <c r="W15" s="5">
        <v>46.6</v>
      </c>
    </row>
    <row r="16" spans="1:23" x14ac:dyDescent="0.25">
      <c r="A16" s="2" t="s">
        <v>49</v>
      </c>
      <c r="B16" s="2" t="s">
        <v>50</v>
      </c>
      <c r="C16" s="5"/>
      <c r="D16" s="5"/>
      <c r="E16" s="5"/>
      <c r="F16" s="5"/>
      <c r="G16" s="5"/>
      <c r="H16" s="5"/>
      <c r="I16" s="5">
        <v>89.9</v>
      </c>
      <c r="J16" s="5">
        <v>90.1</v>
      </c>
      <c r="K16" s="5">
        <v>89.4</v>
      </c>
      <c r="L16" s="5">
        <v>87.2</v>
      </c>
      <c r="M16" s="5">
        <v>86.2</v>
      </c>
      <c r="N16" s="5">
        <v>83.6</v>
      </c>
      <c r="O16" s="5">
        <v>85.3</v>
      </c>
      <c r="P16" s="6">
        <v>90</v>
      </c>
      <c r="Q16" s="5">
        <v>93.9</v>
      </c>
      <c r="R16" s="5">
        <v>94.3</v>
      </c>
      <c r="S16" s="5">
        <v>100.7</v>
      </c>
      <c r="T16" s="5">
        <v>95.2</v>
      </c>
      <c r="U16" s="6">
        <v>68</v>
      </c>
      <c r="V16" s="5">
        <v>77.5</v>
      </c>
      <c r="W16" s="5">
        <v>95.4</v>
      </c>
    </row>
    <row r="17" spans="1:23" x14ac:dyDescent="0.25">
      <c r="A17" s="2" t="s">
        <v>51</v>
      </c>
      <c r="B17" s="2" t="s">
        <v>52</v>
      </c>
      <c r="C17" s="5"/>
      <c r="D17" s="5"/>
      <c r="E17" s="5"/>
      <c r="F17" s="5"/>
      <c r="G17" s="5"/>
      <c r="H17" s="5"/>
      <c r="I17" s="5">
        <v>60.5</v>
      </c>
      <c r="J17" s="6">
        <v>53</v>
      </c>
      <c r="K17" s="5">
        <v>51.4</v>
      </c>
      <c r="L17" s="5">
        <v>55.1</v>
      </c>
      <c r="M17" s="5">
        <v>52.1</v>
      </c>
      <c r="N17" s="5">
        <v>49.2</v>
      </c>
      <c r="O17" s="5">
        <v>47.5</v>
      </c>
      <c r="P17" s="5">
        <v>55.2</v>
      </c>
      <c r="Q17" s="5">
        <v>54.7</v>
      </c>
      <c r="R17" s="5">
        <v>56.9</v>
      </c>
      <c r="S17" s="5">
        <v>61.9</v>
      </c>
      <c r="T17" s="5">
        <v>61.1</v>
      </c>
      <c r="U17" s="5">
        <v>53.4</v>
      </c>
      <c r="V17" s="5">
        <v>53.4</v>
      </c>
      <c r="W17" s="6">
        <v>62</v>
      </c>
    </row>
    <row r="18" spans="1:23" x14ac:dyDescent="0.25">
      <c r="A18" s="2" t="s">
        <v>53</v>
      </c>
      <c r="B18" s="2" t="s">
        <v>54</v>
      </c>
      <c r="C18" s="6"/>
      <c r="D18" s="5"/>
      <c r="E18" s="5"/>
      <c r="F18" s="6"/>
      <c r="G18" s="5"/>
      <c r="H18" s="5"/>
      <c r="I18" s="5">
        <v>69.900000000000006</v>
      </c>
      <c r="J18" s="5">
        <v>67.8</v>
      </c>
      <c r="K18" s="6">
        <v>73</v>
      </c>
      <c r="L18" s="5">
        <v>75.400000000000006</v>
      </c>
      <c r="M18" s="5">
        <v>79.900000000000006</v>
      </c>
      <c r="N18" s="5">
        <v>71.400000000000006</v>
      </c>
      <c r="O18" s="5">
        <v>71.400000000000006</v>
      </c>
      <c r="P18" s="6">
        <v>79</v>
      </c>
      <c r="Q18" s="5">
        <v>78.3</v>
      </c>
      <c r="R18" s="5">
        <v>77.400000000000006</v>
      </c>
      <c r="S18" s="5">
        <v>78.599999999999994</v>
      </c>
      <c r="T18" s="5">
        <v>80.599999999999994</v>
      </c>
      <c r="U18" s="5">
        <v>95.9</v>
      </c>
      <c r="V18" s="5">
        <v>79.5</v>
      </c>
      <c r="W18" s="5">
        <v>82.4</v>
      </c>
    </row>
    <row r="19" spans="1:23" x14ac:dyDescent="0.25">
      <c r="A19" s="2" t="s">
        <v>55</v>
      </c>
      <c r="B19" s="2" t="s">
        <v>56</v>
      </c>
      <c r="C19" s="5"/>
      <c r="D19" s="5"/>
      <c r="E19" s="5"/>
      <c r="F19" s="5"/>
      <c r="G19" s="5"/>
      <c r="H19" s="6"/>
      <c r="I19" s="6">
        <v>220</v>
      </c>
      <c r="J19" s="5">
        <v>243.3</v>
      </c>
      <c r="K19" s="5">
        <v>239.8</v>
      </c>
      <c r="L19" s="5">
        <v>239.3</v>
      </c>
      <c r="M19" s="5">
        <v>241.5</v>
      </c>
      <c r="N19" s="5">
        <v>251.8</v>
      </c>
      <c r="O19" s="5">
        <v>266.5</v>
      </c>
      <c r="P19" s="5">
        <v>272.8</v>
      </c>
      <c r="Q19" s="5">
        <v>297.3</v>
      </c>
      <c r="R19" s="5">
        <v>312.39999999999998</v>
      </c>
      <c r="S19" s="5">
        <v>323.89999999999998</v>
      </c>
      <c r="T19" s="5">
        <v>333.1</v>
      </c>
      <c r="U19" s="5">
        <v>252.7</v>
      </c>
      <c r="V19" s="5">
        <v>254.2</v>
      </c>
      <c r="W19" s="5">
        <v>306.8</v>
      </c>
    </row>
    <row r="20" spans="1:23" x14ac:dyDescent="0.25">
      <c r="A20" s="2" t="s">
        <v>57</v>
      </c>
      <c r="B20" s="2" t="s">
        <v>56</v>
      </c>
      <c r="C20" s="5"/>
      <c r="D20" s="5"/>
      <c r="E20" s="5"/>
      <c r="F20" s="5"/>
      <c r="G20" s="5"/>
      <c r="H20" s="6"/>
      <c r="I20" s="6">
        <v>220</v>
      </c>
      <c r="J20" s="5">
        <v>243.3</v>
      </c>
      <c r="K20" s="5">
        <v>239.8</v>
      </c>
      <c r="L20" s="5">
        <v>239.3</v>
      </c>
      <c r="M20" s="5">
        <v>241.5</v>
      </c>
      <c r="N20" s="5">
        <v>251.8</v>
      </c>
      <c r="O20" s="5">
        <v>266.5</v>
      </c>
      <c r="P20" s="5">
        <v>272.8</v>
      </c>
      <c r="Q20" s="5">
        <v>297.3</v>
      </c>
      <c r="R20" s="5">
        <v>312.39999999999998</v>
      </c>
      <c r="S20" s="5">
        <v>323.89999999999998</v>
      </c>
      <c r="T20" s="5">
        <v>333.1</v>
      </c>
      <c r="U20" s="5">
        <v>252.7</v>
      </c>
      <c r="V20" s="5">
        <v>254.2</v>
      </c>
      <c r="W20" s="5">
        <v>306.8</v>
      </c>
    </row>
    <row r="21" spans="1:23" x14ac:dyDescent="0.25">
      <c r="A21" s="2" t="s">
        <v>58</v>
      </c>
      <c r="B21" s="2" t="s">
        <v>59</v>
      </c>
      <c r="C21" s="6"/>
      <c r="D21" s="5"/>
      <c r="E21" s="6"/>
      <c r="F21" s="5"/>
      <c r="G21" s="5"/>
      <c r="H21" s="5"/>
      <c r="I21" s="5">
        <v>108.8</v>
      </c>
      <c r="J21" s="6">
        <v>113</v>
      </c>
      <c r="K21" s="5">
        <v>120.2</v>
      </c>
      <c r="L21" s="5">
        <v>124.3</v>
      </c>
      <c r="M21" s="5">
        <v>135.19999999999999</v>
      </c>
      <c r="N21" s="5">
        <v>137.9</v>
      </c>
      <c r="O21" s="5">
        <v>138.1</v>
      </c>
      <c r="P21" s="5">
        <v>137.6</v>
      </c>
      <c r="Q21" s="5">
        <v>130.6</v>
      </c>
      <c r="R21" s="5">
        <v>137.19999999999999</v>
      </c>
      <c r="S21" s="5">
        <v>137.6</v>
      </c>
      <c r="T21" s="5">
        <v>141.30000000000001</v>
      </c>
      <c r="U21" s="5">
        <v>124.8</v>
      </c>
      <c r="V21" s="5">
        <v>113.3</v>
      </c>
      <c r="W21" s="5">
        <v>120.9</v>
      </c>
    </row>
    <row r="22" spans="1:23" x14ac:dyDescent="0.25">
      <c r="A22" s="2" t="s">
        <v>60</v>
      </c>
      <c r="B22" s="2" t="s">
        <v>59</v>
      </c>
      <c r="C22" s="6"/>
      <c r="D22" s="5"/>
      <c r="E22" s="6"/>
      <c r="F22" s="5"/>
      <c r="G22" s="5"/>
      <c r="H22" s="5"/>
      <c r="I22" s="5">
        <v>108.8</v>
      </c>
      <c r="J22" s="6">
        <v>113</v>
      </c>
      <c r="K22" s="5">
        <v>120.2</v>
      </c>
      <c r="L22" s="5">
        <v>124.3</v>
      </c>
      <c r="M22" s="5">
        <v>135.19999999999999</v>
      </c>
      <c r="N22" s="5">
        <v>137.9</v>
      </c>
      <c r="O22" s="5">
        <v>138.1</v>
      </c>
      <c r="P22" s="5">
        <v>137.6</v>
      </c>
      <c r="Q22" s="5">
        <v>130.6</v>
      </c>
      <c r="R22" s="5">
        <v>137.19999999999999</v>
      </c>
      <c r="S22" s="5">
        <v>137.6</v>
      </c>
      <c r="T22" s="5">
        <v>141.30000000000001</v>
      </c>
      <c r="U22" s="5">
        <v>124.8</v>
      </c>
      <c r="V22" s="5">
        <v>113.3</v>
      </c>
      <c r="W22" s="5">
        <v>120.9</v>
      </c>
    </row>
    <row r="23" spans="1:23" x14ac:dyDescent="0.25">
      <c r="A23" s="2" t="s">
        <v>61</v>
      </c>
      <c r="B23" s="2" t="s">
        <v>62</v>
      </c>
      <c r="C23" s="5"/>
      <c r="D23" s="5"/>
      <c r="E23" s="5"/>
      <c r="F23" s="5"/>
      <c r="G23" s="5"/>
      <c r="H23" s="6"/>
      <c r="I23" s="5">
        <v>29.7</v>
      </c>
      <c r="J23" s="5">
        <v>32.5</v>
      </c>
      <c r="K23" s="5">
        <v>33.6</v>
      </c>
      <c r="L23" s="5">
        <v>40.200000000000003</v>
      </c>
      <c r="M23" s="5">
        <v>39.299999999999997</v>
      </c>
      <c r="N23" s="5">
        <v>35.5</v>
      </c>
      <c r="O23" s="5">
        <v>40.9</v>
      </c>
      <c r="P23" s="5">
        <v>40.6</v>
      </c>
      <c r="Q23" s="5">
        <v>43.6</v>
      </c>
      <c r="R23" s="5">
        <v>43.1</v>
      </c>
      <c r="S23" s="6">
        <v>46</v>
      </c>
      <c r="T23" s="5">
        <v>41.4</v>
      </c>
      <c r="U23" s="5">
        <v>36.299999999999997</v>
      </c>
      <c r="V23" s="6">
        <v>39</v>
      </c>
      <c r="W23" s="5">
        <v>35.9</v>
      </c>
    </row>
    <row r="24" spans="1:23" x14ac:dyDescent="0.25">
      <c r="A24" s="2" t="s">
        <v>63</v>
      </c>
      <c r="B24" s="2" t="s">
        <v>62</v>
      </c>
      <c r="C24" s="5"/>
      <c r="D24" s="5"/>
      <c r="E24" s="5"/>
      <c r="F24" s="5"/>
      <c r="G24" s="5"/>
      <c r="H24" s="6"/>
      <c r="I24" s="5">
        <v>29.7</v>
      </c>
      <c r="J24" s="5">
        <v>32.5</v>
      </c>
      <c r="K24" s="5">
        <v>33.6</v>
      </c>
      <c r="L24" s="5">
        <v>40.200000000000003</v>
      </c>
      <c r="M24" s="5">
        <v>39.299999999999997</v>
      </c>
      <c r="N24" s="5">
        <v>35.5</v>
      </c>
      <c r="O24" s="5">
        <v>40.9</v>
      </c>
      <c r="P24" s="5">
        <v>40.6</v>
      </c>
      <c r="Q24" s="5">
        <v>43.6</v>
      </c>
      <c r="R24" s="5">
        <v>43.1</v>
      </c>
      <c r="S24" s="6">
        <v>46</v>
      </c>
      <c r="T24" s="5">
        <v>41.4</v>
      </c>
      <c r="U24" s="5">
        <v>36.299999999999997</v>
      </c>
      <c r="V24" s="6">
        <v>39</v>
      </c>
      <c r="W24" s="5">
        <v>35.9</v>
      </c>
    </row>
    <row r="25" spans="1:23" x14ac:dyDescent="0.25">
      <c r="A25" s="2" t="s">
        <v>64</v>
      </c>
      <c r="B25" s="2" t="s">
        <v>65</v>
      </c>
      <c r="C25" s="6"/>
      <c r="D25" s="5"/>
      <c r="E25" s="5"/>
      <c r="F25" s="5"/>
      <c r="G25" s="6"/>
      <c r="H25" s="5"/>
      <c r="I25" s="5">
        <v>130.4</v>
      </c>
      <c r="J25" s="5">
        <v>132.5</v>
      </c>
      <c r="K25" s="6">
        <v>127</v>
      </c>
      <c r="L25" s="5">
        <v>138.69999999999999</v>
      </c>
      <c r="M25" s="5">
        <v>141.4</v>
      </c>
      <c r="N25" s="5">
        <v>140.6</v>
      </c>
      <c r="O25" s="5">
        <v>154.30000000000001</v>
      </c>
      <c r="P25" s="5">
        <v>155.19999999999999</v>
      </c>
      <c r="Q25" s="5">
        <v>161.1</v>
      </c>
      <c r="R25" s="5">
        <v>160.19999999999999</v>
      </c>
      <c r="S25" s="5">
        <v>158.30000000000001</v>
      </c>
      <c r="T25" s="5">
        <v>165.4</v>
      </c>
      <c r="U25" s="5">
        <v>147.1</v>
      </c>
      <c r="V25" s="5">
        <v>141.5</v>
      </c>
      <c r="W25" s="5">
        <v>163.6</v>
      </c>
    </row>
    <row r="26" spans="1:23" x14ac:dyDescent="0.25">
      <c r="A26" s="2" t="s">
        <v>66</v>
      </c>
      <c r="B26" s="2" t="s">
        <v>65</v>
      </c>
      <c r="C26" s="6"/>
      <c r="D26" s="5"/>
      <c r="E26" s="5"/>
      <c r="F26" s="5"/>
      <c r="G26" s="6"/>
      <c r="H26" s="5"/>
      <c r="I26" s="5">
        <v>130.4</v>
      </c>
      <c r="J26" s="5">
        <v>132.5</v>
      </c>
      <c r="K26" s="6">
        <v>127</v>
      </c>
      <c r="L26" s="5">
        <v>138.69999999999999</v>
      </c>
      <c r="M26" s="5">
        <v>141.4</v>
      </c>
      <c r="N26" s="5">
        <v>140.6</v>
      </c>
      <c r="O26" s="5">
        <v>154.30000000000001</v>
      </c>
      <c r="P26" s="5">
        <v>155.19999999999999</v>
      </c>
      <c r="Q26" s="5">
        <v>161.1</v>
      </c>
      <c r="R26" s="5">
        <v>160.19999999999999</v>
      </c>
      <c r="S26" s="5">
        <v>158.30000000000001</v>
      </c>
      <c r="T26" s="5">
        <v>165.4</v>
      </c>
      <c r="U26" s="5">
        <v>147.1</v>
      </c>
      <c r="V26" s="5">
        <v>141.5</v>
      </c>
      <c r="W26" s="5">
        <v>163.6</v>
      </c>
    </row>
    <row r="27" spans="1:23" x14ac:dyDescent="0.25">
      <c r="A27" s="2" t="s">
        <v>67</v>
      </c>
      <c r="B27" s="2" t="s">
        <v>68</v>
      </c>
      <c r="C27" s="5"/>
      <c r="D27" s="5"/>
      <c r="E27" s="5"/>
      <c r="F27" s="5"/>
      <c r="G27" s="5"/>
      <c r="H27" s="5"/>
      <c r="I27" s="5">
        <v>309.2</v>
      </c>
      <c r="J27" s="5">
        <v>326.2</v>
      </c>
      <c r="K27" s="5">
        <v>320.5</v>
      </c>
      <c r="L27" s="5">
        <v>341.9</v>
      </c>
      <c r="M27" s="5">
        <v>333.5</v>
      </c>
      <c r="N27" s="5">
        <v>342.8</v>
      </c>
      <c r="O27" s="5">
        <v>343.1</v>
      </c>
      <c r="P27" s="5">
        <v>370.5</v>
      </c>
      <c r="Q27" s="5">
        <v>366.1</v>
      </c>
      <c r="R27" s="5">
        <v>385.7</v>
      </c>
      <c r="S27" s="5">
        <v>383.6</v>
      </c>
      <c r="T27" s="5">
        <v>406.2</v>
      </c>
      <c r="U27" s="5">
        <v>340.8</v>
      </c>
      <c r="V27" s="5">
        <v>314.3</v>
      </c>
      <c r="W27" s="5">
        <v>354.4</v>
      </c>
    </row>
    <row r="28" spans="1:23" x14ac:dyDescent="0.25">
      <c r="A28" s="2" t="s">
        <v>69</v>
      </c>
      <c r="B28" s="2" t="s">
        <v>70</v>
      </c>
      <c r="C28" s="5"/>
      <c r="D28" s="5"/>
      <c r="E28" s="5"/>
      <c r="F28" s="5"/>
      <c r="G28" s="6"/>
      <c r="H28" s="5"/>
      <c r="I28" s="5">
        <v>227.9</v>
      </c>
      <c r="J28" s="5">
        <v>239.7</v>
      </c>
      <c r="K28" s="5">
        <v>236.3</v>
      </c>
      <c r="L28" s="5">
        <v>254.7</v>
      </c>
      <c r="M28" s="5">
        <v>246.2</v>
      </c>
      <c r="N28" s="5">
        <v>252.3</v>
      </c>
      <c r="O28" s="5">
        <v>252.9</v>
      </c>
      <c r="P28" s="5">
        <v>275.39999999999998</v>
      </c>
      <c r="Q28" s="5">
        <v>274.8</v>
      </c>
      <c r="R28" s="5">
        <v>289.39999999999998</v>
      </c>
      <c r="S28" s="5">
        <v>288.7</v>
      </c>
      <c r="T28" s="5">
        <v>312.39999999999998</v>
      </c>
      <c r="U28" s="5">
        <v>262.2</v>
      </c>
      <c r="V28" s="5">
        <v>223.4</v>
      </c>
      <c r="W28" s="5">
        <v>266.10000000000002</v>
      </c>
    </row>
    <row r="29" spans="1:23" x14ac:dyDescent="0.25">
      <c r="A29" s="2" t="s">
        <v>71</v>
      </c>
      <c r="B29" s="2" t="s">
        <v>72</v>
      </c>
      <c r="C29" s="5"/>
      <c r="D29" s="5"/>
      <c r="E29" s="5"/>
      <c r="F29" s="5"/>
      <c r="G29" s="5"/>
      <c r="H29" s="5"/>
      <c r="I29" s="5">
        <v>41.3</v>
      </c>
      <c r="J29" s="5">
        <v>43.2</v>
      </c>
      <c r="K29" s="5">
        <v>40.200000000000003</v>
      </c>
      <c r="L29" s="5">
        <v>43.1</v>
      </c>
      <c r="M29" s="5">
        <v>40.799999999999997</v>
      </c>
      <c r="N29" s="6">
        <v>42</v>
      </c>
      <c r="O29" s="5">
        <v>42.6</v>
      </c>
      <c r="P29" s="5">
        <v>43.9</v>
      </c>
      <c r="Q29" s="5">
        <v>43.5</v>
      </c>
      <c r="R29" s="5">
        <v>43.2</v>
      </c>
      <c r="S29" s="6">
        <v>46</v>
      </c>
      <c r="T29" s="5">
        <v>43.6</v>
      </c>
      <c r="U29" s="5">
        <v>37.700000000000003</v>
      </c>
      <c r="V29" s="5">
        <v>42.8</v>
      </c>
      <c r="W29" s="6">
        <v>41</v>
      </c>
    </row>
    <row r="30" spans="1:23" x14ac:dyDescent="0.25">
      <c r="A30" s="2" t="s">
        <v>73</v>
      </c>
      <c r="B30" s="2" t="s">
        <v>74</v>
      </c>
      <c r="C30" s="5"/>
      <c r="D30" s="5"/>
      <c r="E30" s="5"/>
      <c r="F30" s="5"/>
      <c r="G30" s="5"/>
      <c r="H30" s="5"/>
      <c r="I30" s="6">
        <v>40</v>
      </c>
      <c r="J30" s="5">
        <v>43.3</v>
      </c>
      <c r="K30" s="6">
        <v>44</v>
      </c>
      <c r="L30" s="5">
        <v>44.2</v>
      </c>
      <c r="M30" s="5">
        <v>46.6</v>
      </c>
      <c r="N30" s="5">
        <v>48.4</v>
      </c>
      <c r="O30" s="5">
        <v>47.7</v>
      </c>
      <c r="P30" s="5">
        <v>51.2</v>
      </c>
      <c r="Q30" s="5">
        <v>47.8</v>
      </c>
      <c r="R30" s="5">
        <v>53.1</v>
      </c>
      <c r="S30" s="5">
        <v>48.9</v>
      </c>
      <c r="T30" s="5">
        <v>50.1</v>
      </c>
      <c r="U30" s="6">
        <v>41</v>
      </c>
      <c r="V30" s="5">
        <v>48.1</v>
      </c>
      <c r="W30" s="5">
        <v>47.3</v>
      </c>
    </row>
    <row r="31" spans="1:23" x14ac:dyDescent="0.25">
      <c r="A31" s="2" t="s">
        <v>75</v>
      </c>
      <c r="B31" s="2" t="s">
        <v>76</v>
      </c>
      <c r="C31" s="5"/>
      <c r="D31" s="5"/>
      <c r="E31" s="5"/>
      <c r="F31" s="5"/>
      <c r="G31" s="5"/>
      <c r="H31" s="5"/>
      <c r="I31" s="5">
        <v>68.7</v>
      </c>
      <c r="J31" s="5">
        <v>79.400000000000006</v>
      </c>
      <c r="K31" s="5">
        <v>83.3</v>
      </c>
      <c r="L31" s="5">
        <v>82.3</v>
      </c>
      <c r="M31" s="5">
        <v>78.400000000000006</v>
      </c>
      <c r="N31" s="5">
        <v>83.3</v>
      </c>
      <c r="O31" s="5">
        <v>86.6</v>
      </c>
      <c r="P31" s="5">
        <v>86.5</v>
      </c>
      <c r="Q31" s="5">
        <v>84.3</v>
      </c>
      <c r="R31" s="5">
        <v>81.3</v>
      </c>
      <c r="S31" s="5">
        <v>79.900000000000006</v>
      </c>
      <c r="T31" s="5">
        <v>91.3</v>
      </c>
      <c r="U31" s="5">
        <v>76.7</v>
      </c>
      <c r="V31" s="5">
        <v>80.400000000000006</v>
      </c>
      <c r="W31" s="5">
        <v>79.900000000000006</v>
      </c>
    </row>
    <row r="32" spans="1:23" x14ac:dyDescent="0.25">
      <c r="A32" s="2" t="s">
        <v>77</v>
      </c>
      <c r="B32" s="2" t="s">
        <v>76</v>
      </c>
      <c r="C32" s="5"/>
      <c r="D32" s="5"/>
      <c r="E32" s="5"/>
      <c r="F32" s="5"/>
      <c r="G32" s="5"/>
      <c r="H32" s="5"/>
      <c r="I32" s="5">
        <v>68.7</v>
      </c>
      <c r="J32" s="5">
        <v>79.400000000000006</v>
      </c>
      <c r="K32" s="5">
        <v>83.3</v>
      </c>
      <c r="L32" s="5">
        <v>82.3</v>
      </c>
      <c r="M32" s="5">
        <v>78.400000000000006</v>
      </c>
      <c r="N32" s="5">
        <v>83.3</v>
      </c>
      <c r="O32" s="5">
        <v>86.6</v>
      </c>
      <c r="P32" s="5">
        <v>86.5</v>
      </c>
      <c r="Q32" s="5">
        <v>84.3</v>
      </c>
      <c r="R32" s="5">
        <v>81.3</v>
      </c>
      <c r="S32" s="5">
        <v>79.900000000000006</v>
      </c>
      <c r="T32" s="5">
        <v>91.3</v>
      </c>
      <c r="U32" s="5">
        <v>76.7</v>
      </c>
      <c r="V32" s="5">
        <v>80.400000000000006</v>
      </c>
      <c r="W32" s="5">
        <v>79.900000000000006</v>
      </c>
    </row>
    <row r="33" spans="1:23" x14ac:dyDescent="0.25">
      <c r="A33" s="2" t="s">
        <v>78</v>
      </c>
      <c r="B33" s="2" t="s">
        <v>79</v>
      </c>
      <c r="C33" s="5"/>
      <c r="D33" s="5"/>
      <c r="E33" s="5"/>
      <c r="F33" s="5"/>
      <c r="G33" s="5"/>
      <c r="H33" s="5"/>
      <c r="I33" s="5">
        <v>309.8</v>
      </c>
      <c r="J33" s="5">
        <v>334.2</v>
      </c>
      <c r="K33" s="5">
        <v>328.8</v>
      </c>
      <c r="L33" s="5">
        <v>351.2</v>
      </c>
      <c r="M33" s="5">
        <v>340.1</v>
      </c>
      <c r="N33" s="5">
        <v>344.2</v>
      </c>
      <c r="O33" s="5">
        <v>343.8</v>
      </c>
      <c r="P33" s="5">
        <v>354.5</v>
      </c>
      <c r="Q33" s="5">
        <v>370.5</v>
      </c>
      <c r="R33" s="5">
        <v>367.8</v>
      </c>
      <c r="S33" s="5">
        <v>366.3</v>
      </c>
      <c r="T33" s="5">
        <v>381.7</v>
      </c>
      <c r="U33" s="5">
        <v>346.7</v>
      </c>
      <c r="V33" s="6">
        <v>353</v>
      </c>
      <c r="W33" s="5">
        <v>388.1</v>
      </c>
    </row>
    <row r="34" spans="1:23" x14ac:dyDescent="0.25">
      <c r="A34" s="2" t="s">
        <v>80</v>
      </c>
      <c r="B34" s="2" t="s">
        <v>81</v>
      </c>
      <c r="C34" s="5"/>
      <c r="D34" s="5"/>
      <c r="E34" s="5"/>
      <c r="F34" s="5"/>
      <c r="G34" s="5"/>
      <c r="H34" s="5"/>
      <c r="I34" s="5">
        <v>55.6</v>
      </c>
      <c r="J34" s="5">
        <v>65.400000000000006</v>
      </c>
      <c r="K34" s="5">
        <v>63.8</v>
      </c>
      <c r="L34" s="5">
        <v>73.400000000000006</v>
      </c>
      <c r="M34" s="6">
        <v>75</v>
      </c>
      <c r="N34" s="5">
        <v>67.599999999999994</v>
      </c>
      <c r="O34" s="5">
        <v>71.099999999999994</v>
      </c>
      <c r="P34" s="6">
        <v>74</v>
      </c>
      <c r="Q34" s="5">
        <v>71.099999999999994</v>
      </c>
      <c r="R34" s="5">
        <v>75.3</v>
      </c>
      <c r="S34" s="5">
        <v>76.5</v>
      </c>
      <c r="T34" s="5">
        <v>79.099999999999994</v>
      </c>
      <c r="U34" s="5">
        <v>73.400000000000006</v>
      </c>
      <c r="V34" s="5">
        <v>78.3</v>
      </c>
      <c r="W34" s="5">
        <v>91.6</v>
      </c>
    </row>
    <row r="35" spans="1:23" x14ac:dyDescent="0.25">
      <c r="A35" s="2" t="s">
        <v>82</v>
      </c>
      <c r="B35" s="2" t="s">
        <v>83</v>
      </c>
      <c r="C35" s="5"/>
      <c r="D35" s="5"/>
      <c r="E35" s="5"/>
      <c r="F35" s="5"/>
      <c r="G35" s="6"/>
      <c r="H35" s="5"/>
      <c r="I35" s="5">
        <v>101.8</v>
      </c>
      <c r="J35" s="5">
        <v>100.5</v>
      </c>
      <c r="K35" s="5">
        <v>98.5</v>
      </c>
      <c r="L35" s="5">
        <v>106.7</v>
      </c>
      <c r="M35" s="5">
        <v>105.3</v>
      </c>
      <c r="N35" s="5">
        <v>107.2</v>
      </c>
      <c r="O35" s="5">
        <v>108.3</v>
      </c>
      <c r="P35" s="5">
        <v>98.8</v>
      </c>
      <c r="Q35" s="5">
        <v>113.3</v>
      </c>
      <c r="R35" s="5">
        <v>103.6</v>
      </c>
      <c r="S35" s="5">
        <v>101.7</v>
      </c>
      <c r="T35" s="5">
        <v>106.4</v>
      </c>
      <c r="U35" s="5">
        <v>104.6</v>
      </c>
      <c r="V35" s="5">
        <v>105.4</v>
      </c>
      <c r="W35" s="5">
        <v>107.7</v>
      </c>
    </row>
    <row r="36" spans="1:23" x14ac:dyDescent="0.25">
      <c r="A36" s="2" t="s">
        <v>84</v>
      </c>
      <c r="B36" s="2" t="s">
        <v>85</v>
      </c>
      <c r="C36" s="5"/>
      <c r="D36" s="6"/>
      <c r="E36" s="5"/>
      <c r="F36" s="5"/>
      <c r="G36" s="6"/>
      <c r="H36" s="5"/>
      <c r="I36" s="6">
        <v>70</v>
      </c>
      <c r="J36" s="6">
        <v>74</v>
      </c>
      <c r="K36" s="5">
        <v>69.2</v>
      </c>
      <c r="L36" s="6">
        <v>71</v>
      </c>
      <c r="M36" s="5">
        <v>65.900000000000006</v>
      </c>
      <c r="N36" s="5">
        <v>69.400000000000006</v>
      </c>
      <c r="O36" s="5">
        <v>70.400000000000006</v>
      </c>
      <c r="P36" s="5">
        <v>79.7</v>
      </c>
      <c r="Q36" s="5">
        <v>75.3</v>
      </c>
      <c r="R36" s="5">
        <v>77.5</v>
      </c>
      <c r="S36" s="5">
        <v>78.099999999999994</v>
      </c>
      <c r="T36" s="5">
        <v>82.1</v>
      </c>
      <c r="U36" s="5">
        <v>72.2</v>
      </c>
      <c r="V36" s="5">
        <v>74.400000000000006</v>
      </c>
      <c r="W36" s="5">
        <v>78.3</v>
      </c>
    </row>
    <row r="37" spans="1:23" x14ac:dyDescent="0.25">
      <c r="A37" s="2" t="s">
        <v>86</v>
      </c>
      <c r="B37" s="2" t="s">
        <v>87</v>
      </c>
      <c r="C37" s="5"/>
      <c r="D37" s="5"/>
      <c r="E37" s="5"/>
      <c r="F37" s="5"/>
      <c r="G37" s="6"/>
      <c r="H37" s="5"/>
      <c r="I37" s="5">
        <v>82.3</v>
      </c>
      <c r="J37" s="5">
        <v>94.2</v>
      </c>
      <c r="K37" s="5">
        <v>97.4</v>
      </c>
      <c r="L37" s="6">
        <v>100</v>
      </c>
      <c r="M37" s="5">
        <v>93.9</v>
      </c>
      <c r="N37" s="6">
        <v>100</v>
      </c>
      <c r="O37" s="5">
        <v>94.1</v>
      </c>
      <c r="P37" s="5">
        <v>102.1</v>
      </c>
      <c r="Q37" s="5">
        <v>110.7</v>
      </c>
      <c r="R37" s="5">
        <v>111.5</v>
      </c>
      <c r="S37" s="5">
        <v>109.9</v>
      </c>
      <c r="T37" s="6">
        <v>114</v>
      </c>
      <c r="U37" s="5">
        <v>96.5</v>
      </c>
      <c r="V37" s="5">
        <v>94.9</v>
      </c>
      <c r="W37" s="5">
        <v>110.5</v>
      </c>
    </row>
    <row r="38" spans="1:23" x14ac:dyDescent="0.25">
      <c r="A38" s="2" t="s">
        <v>88</v>
      </c>
      <c r="B38" s="2" t="s">
        <v>89</v>
      </c>
      <c r="C38" s="5"/>
      <c r="D38" s="5"/>
      <c r="E38" s="5"/>
      <c r="F38" s="5"/>
      <c r="G38" s="5"/>
      <c r="H38" s="5"/>
      <c r="I38" s="5">
        <v>800.8</v>
      </c>
      <c r="J38" s="5">
        <v>801.5</v>
      </c>
      <c r="K38" s="6">
        <v>817</v>
      </c>
      <c r="L38" s="5">
        <v>853.6</v>
      </c>
      <c r="M38" s="5">
        <v>848.5</v>
      </c>
      <c r="N38" s="5">
        <v>850.7</v>
      </c>
      <c r="O38" s="5">
        <v>854.2</v>
      </c>
      <c r="P38" s="5">
        <v>902.9</v>
      </c>
      <c r="Q38" s="6">
        <v>961</v>
      </c>
      <c r="R38" s="5">
        <v>976.7</v>
      </c>
      <c r="S38" s="5">
        <v>967.6</v>
      </c>
      <c r="T38" s="5">
        <v>993.9</v>
      </c>
      <c r="U38" s="6">
        <v>835</v>
      </c>
      <c r="V38" s="6">
        <v>812</v>
      </c>
      <c r="W38" s="5">
        <v>945.1</v>
      </c>
    </row>
    <row r="39" spans="1:23" x14ac:dyDescent="0.25">
      <c r="A39" s="2" t="s">
        <v>90</v>
      </c>
      <c r="B39" s="2" t="s">
        <v>91</v>
      </c>
      <c r="C39" s="5"/>
      <c r="D39" s="5"/>
      <c r="E39" s="6"/>
      <c r="F39" s="5"/>
      <c r="G39" s="5"/>
      <c r="H39" s="5"/>
      <c r="I39" s="5">
        <v>256.89999999999998</v>
      </c>
      <c r="J39" s="5">
        <v>252.9</v>
      </c>
      <c r="K39" s="5">
        <v>266.60000000000002</v>
      </c>
      <c r="L39" s="5">
        <v>272.10000000000002</v>
      </c>
      <c r="M39" s="5">
        <v>274.2</v>
      </c>
      <c r="N39" s="5">
        <v>275.39999999999998</v>
      </c>
      <c r="O39" s="5">
        <v>279.8</v>
      </c>
      <c r="P39" s="5">
        <v>293.8</v>
      </c>
      <c r="Q39" s="5">
        <v>307.10000000000002</v>
      </c>
      <c r="R39" s="5">
        <v>320.10000000000002</v>
      </c>
      <c r="S39" s="5">
        <v>308.89999999999998</v>
      </c>
      <c r="T39" s="5">
        <v>325.39999999999998</v>
      </c>
      <c r="U39" s="5">
        <v>267.60000000000002</v>
      </c>
      <c r="V39" s="5">
        <v>264.3</v>
      </c>
      <c r="W39" s="5">
        <v>309.7</v>
      </c>
    </row>
    <row r="40" spans="1:23" x14ac:dyDescent="0.25">
      <c r="A40" s="2" t="s">
        <v>92</v>
      </c>
      <c r="B40" s="2" t="s">
        <v>93</v>
      </c>
      <c r="C40" s="5"/>
      <c r="D40" s="5"/>
      <c r="E40" s="5"/>
      <c r="F40" s="5"/>
      <c r="G40" s="5"/>
      <c r="H40" s="5"/>
      <c r="I40" s="5">
        <v>223.5</v>
      </c>
      <c r="J40" s="6">
        <v>230</v>
      </c>
      <c r="K40" s="5">
        <v>227.1</v>
      </c>
      <c r="L40" s="5">
        <v>237.6</v>
      </c>
      <c r="M40" s="5">
        <v>241.8</v>
      </c>
      <c r="N40" s="5">
        <v>241.6</v>
      </c>
      <c r="O40" s="5">
        <v>243.5</v>
      </c>
      <c r="P40" s="5">
        <v>261.3</v>
      </c>
      <c r="Q40" s="5">
        <v>285.3</v>
      </c>
      <c r="R40" s="5">
        <v>290.3</v>
      </c>
      <c r="S40" s="5">
        <v>283.7</v>
      </c>
      <c r="T40" s="6">
        <v>287</v>
      </c>
      <c r="U40" s="5">
        <v>237.5</v>
      </c>
      <c r="V40" s="6">
        <v>226</v>
      </c>
      <c r="W40" s="5">
        <v>260.5</v>
      </c>
    </row>
    <row r="41" spans="1:23" x14ac:dyDescent="0.25">
      <c r="A41" s="2" t="s">
        <v>94</v>
      </c>
      <c r="B41" s="2" t="s">
        <v>95</v>
      </c>
      <c r="C41" s="5"/>
      <c r="D41" s="6"/>
      <c r="E41" s="5"/>
      <c r="F41" s="5"/>
      <c r="G41" s="5"/>
      <c r="H41" s="5"/>
      <c r="I41" s="5">
        <v>104.8</v>
      </c>
      <c r="J41" s="5">
        <v>102.6</v>
      </c>
      <c r="K41" s="5">
        <v>103.5</v>
      </c>
      <c r="L41" s="6">
        <v>110</v>
      </c>
      <c r="M41" s="5">
        <v>110.2</v>
      </c>
      <c r="N41" s="5">
        <v>114.8</v>
      </c>
      <c r="O41" s="5">
        <v>105.6</v>
      </c>
      <c r="P41" s="5">
        <v>119.3</v>
      </c>
      <c r="Q41" s="5">
        <v>125.8</v>
      </c>
      <c r="R41" s="5">
        <v>117.7</v>
      </c>
      <c r="S41" s="5">
        <v>123.7</v>
      </c>
      <c r="T41" s="5">
        <v>133.80000000000001</v>
      </c>
      <c r="U41" s="5">
        <v>119.6</v>
      </c>
      <c r="V41" s="5">
        <v>103.6</v>
      </c>
      <c r="W41" s="5">
        <v>130.5</v>
      </c>
    </row>
    <row r="42" spans="1:23" x14ac:dyDescent="0.25">
      <c r="A42" s="2" t="s">
        <v>96</v>
      </c>
      <c r="B42" s="2" t="s">
        <v>97</v>
      </c>
      <c r="C42" s="5"/>
      <c r="D42" s="5"/>
      <c r="E42" s="5"/>
      <c r="F42" s="6"/>
      <c r="G42" s="5"/>
      <c r="H42" s="5"/>
      <c r="I42" s="5">
        <v>76.400000000000006</v>
      </c>
      <c r="J42" s="5">
        <v>78.3</v>
      </c>
      <c r="K42" s="5">
        <v>80.5</v>
      </c>
      <c r="L42" s="5">
        <v>80.8</v>
      </c>
      <c r="M42" s="5">
        <v>76.8</v>
      </c>
      <c r="N42" s="6">
        <v>78</v>
      </c>
      <c r="O42" s="5">
        <v>73.099999999999994</v>
      </c>
      <c r="P42" s="5">
        <v>75.599999999999994</v>
      </c>
      <c r="Q42" s="5">
        <v>85.8</v>
      </c>
      <c r="R42" s="5">
        <v>90.5</v>
      </c>
      <c r="S42" s="5">
        <v>92.8</v>
      </c>
      <c r="T42" s="5">
        <v>83.1</v>
      </c>
      <c r="U42" s="5">
        <v>73.599999999999994</v>
      </c>
      <c r="V42" s="5">
        <v>73.099999999999994</v>
      </c>
      <c r="W42" s="5">
        <v>81.7</v>
      </c>
    </row>
    <row r="43" spans="1:23" x14ac:dyDescent="0.25">
      <c r="A43" s="2" t="s">
        <v>98</v>
      </c>
      <c r="B43" s="2" t="s">
        <v>99</v>
      </c>
      <c r="C43" s="5"/>
      <c r="D43" s="5"/>
      <c r="E43" s="5"/>
      <c r="F43" s="5"/>
      <c r="G43" s="5"/>
      <c r="H43" s="6"/>
      <c r="I43" s="5">
        <v>139.19999999999999</v>
      </c>
      <c r="J43" s="5">
        <v>137.80000000000001</v>
      </c>
      <c r="K43" s="5">
        <v>139.30000000000001</v>
      </c>
      <c r="L43" s="5">
        <v>153.19999999999999</v>
      </c>
      <c r="M43" s="5">
        <v>145.5</v>
      </c>
      <c r="N43" s="6">
        <v>141</v>
      </c>
      <c r="O43" s="5">
        <v>152.19999999999999</v>
      </c>
      <c r="P43" s="5">
        <v>152.9</v>
      </c>
      <c r="Q43" s="5">
        <v>156.9</v>
      </c>
      <c r="R43" s="6">
        <v>158</v>
      </c>
      <c r="S43" s="5">
        <v>158.4</v>
      </c>
      <c r="T43" s="5">
        <v>164.6</v>
      </c>
      <c r="U43" s="5">
        <v>136.80000000000001</v>
      </c>
      <c r="V43" s="5">
        <v>144.9</v>
      </c>
      <c r="W43" s="5">
        <v>162.6</v>
      </c>
    </row>
    <row r="44" spans="1:23" x14ac:dyDescent="0.25">
      <c r="A44" s="2" t="s">
        <v>100</v>
      </c>
      <c r="B44" s="2" t="s">
        <v>101</v>
      </c>
      <c r="C44" s="5"/>
      <c r="D44" s="5"/>
      <c r="E44" s="5"/>
      <c r="F44" s="5"/>
      <c r="G44" s="5"/>
      <c r="H44" s="5"/>
      <c r="I44" s="6">
        <v>145</v>
      </c>
      <c r="J44" s="5">
        <v>156.9</v>
      </c>
      <c r="K44" s="6">
        <v>162</v>
      </c>
      <c r="L44" s="5">
        <v>164.7</v>
      </c>
      <c r="M44" s="5">
        <v>163.30000000000001</v>
      </c>
      <c r="N44" s="5">
        <v>160.5</v>
      </c>
      <c r="O44" s="5">
        <v>162.5</v>
      </c>
      <c r="P44" s="5">
        <v>169.2</v>
      </c>
      <c r="Q44" s="5">
        <v>176.4</v>
      </c>
      <c r="R44" s="5">
        <v>187.9</v>
      </c>
      <c r="S44" s="5">
        <v>184.2</v>
      </c>
      <c r="T44" s="6">
        <v>191</v>
      </c>
      <c r="U44" s="5">
        <v>167.4</v>
      </c>
      <c r="V44" s="5">
        <v>180.7</v>
      </c>
      <c r="W44" s="5">
        <v>176.6</v>
      </c>
    </row>
    <row r="45" spans="1:23" x14ac:dyDescent="0.25">
      <c r="A45" s="2" t="s">
        <v>102</v>
      </c>
      <c r="B45" s="2" t="s">
        <v>103</v>
      </c>
      <c r="C45" s="5"/>
      <c r="D45" s="5"/>
      <c r="E45" s="5"/>
      <c r="F45" s="5"/>
      <c r="G45" s="5"/>
      <c r="H45" s="5"/>
      <c r="I45" s="6">
        <v>48</v>
      </c>
      <c r="J45" s="5">
        <v>54.8</v>
      </c>
      <c r="K45" s="6">
        <v>55</v>
      </c>
      <c r="L45" s="6">
        <v>56</v>
      </c>
      <c r="M45" s="5">
        <v>52.8</v>
      </c>
      <c r="N45" s="6">
        <v>55</v>
      </c>
      <c r="O45" s="5">
        <v>58.2</v>
      </c>
      <c r="P45" s="5">
        <v>55.7</v>
      </c>
      <c r="Q45" s="5">
        <v>60.4</v>
      </c>
      <c r="R45" s="5">
        <v>61.4</v>
      </c>
      <c r="S45" s="5">
        <v>63.6</v>
      </c>
      <c r="T45" s="5">
        <v>64.2</v>
      </c>
      <c r="U45" s="5">
        <v>50.2</v>
      </c>
      <c r="V45" s="5">
        <v>59.2</v>
      </c>
      <c r="W45" s="5">
        <v>62.1</v>
      </c>
    </row>
    <row r="46" spans="1:23" x14ac:dyDescent="0.25">
      <c r="A46" s="2" t="s">
        <v>104</v>
      </c>
      <c r="B46" s="2" t="s">
        <v>105</v>
      </c>
      <c r="C46" s="5"/>
      <c r="D46" s="5"/>
      <c r="E46" s="5"/>
      <c r="F46" s="5"/>
      <c r="G46" s="5"/>
      <c r="H46" s="6"/>
      <c r="I46" s="5">
        <v>16.7</v>
      </c>
      <c r="J46" s="5">
        <v>16.8</v>
      </c>
      <c r="K46" s="5">
        <v>16.7</v>
      </c>
      <c r="L46" s="5">
        <v>19.100000000000001</v>
      </c>
      <c r="M46" s="5">
        <v>19.3</v>
      </c>
      <c r="N46" s="5">
        <v>18.100000000000001</v>
      </c>
      <c r="O46" s="5">
        <v>18.7</v>
      </c>
      <c r="P46" s="5">
        <v>22.8</v>
      </c>
      <c r="Q46" s="5">
        <v>21.4</v>
      </c>
      <c r="R46" s="5">
        <v>23.5</v>
      </c>
      <c r="S46" s="5">
        <v>20.399999999999999</v>
      </c>
      <c r="T46" s="5">
        <v>22.6</v>
      </c>
      <c r="U46" s="9"/>
      <c r="V46" s="5">
        <v>19.399999999999999</v>
      </c>
      <c r="W46" s="5">
        <v>20.5</v>
      </c>
    </row>
    <row r="47" spans="1:23" x14ac:dyDescent="0.25">
      <c r="A47" s="2" t="s">
        <v>106</v>
      </c>
      <c r="B47" s="2" t="s">
        <v>107</v>
      </c>
      <c r="C47" s="5"/>
      <c r="D47" s="5"/>
      <c r="E47" s="5"/>
      <c r="F47" s="6"/>
      <c r="G47" s="5"/>
      <c r="H47" s="5"/>
      <c r="I47" s="5">
        <v>80.2</v>
      </c>
      <c r="J47" s="5">
        <v>85.3</v>
      </c>
      <c r="K47" s="5">
        <v>90.4</v>
      </c>
      <c r="L47" s="5">
        <v>89.6</v>
      </c>
      <c r="M47" s="5">
        <v>91.2</v>
      </c>
      <c r="N47" s="5">
        <v>87.5</v>
      </c>
      <c r="O47" s="5">
        <v>85.6</v>
      </c>
      <c r="P47" s="5">
        <v>90.6</v>
      </c>
      <c r="Q47" s="5">
        <v>94.6</v>
      </c>
      <c r="R47" s="6">
        <v>103</v>
      </c>
      <c r="S47" s="5">
        <v>100.1</v>
      </c>
      <c r="T47" s="5">
        <v>104.2</v>
      </c>
      <c r="U47" s="5">
        <v>98.2</v>
      </c>
      <c r="V47" s="5">
        <v>102.1</v>
      </c>
      <c r="W47" s="6">
        <v>94</v>
      </c>
    </row>
    <row r="48" spans="1:23" x14ac:dyDescent="0.25">
      <c r="A48" s="2" t="s">
        <v>108</v>
      </c>
      <c r="B48" s="2" t="s">
        <v>109</v>
      </c>
      <c r="C48" s="6"/>
      <c r="D48" s="5"/>
      <c r="E48" s="5"/>
      <c r="F48" s="5"/>
      <c r="G48" s="5"/>
      <c r="H48" s="5"/>
      <c r="I48" s="5">
        <v>33.6</v>
      </c>
      <c r="J48" s="5">
        <v>43.2</v>
      </c>
      <c r="K48" s="5">
        <v>37.1</v>
      </c>
      <c r="L48" s="5">
        <v>39.700000000000003</v>
      </c>
      <c r="M48" s="5">
        <v>42.1</v>
      </c>
      <c r="N48" s="5">
        <v>41.8</v>
      </c>
      <c r="O48" s="5">
        <v>40.1</v>
      </c>
      <c r="P48" s="5">
        <v>44.1</v>
      </c>
      <c r="Q48" s="5">
        <v>44.8</v>
      </c>
      <c r="R48" s="5">
        <v>44.6</v>
      </c>
      <c r="S48" s="5">
        <v>43.6</v>
      </c>
      <c r="T48" s="5">
        <v>44.4</v>
      </c>
      <c r="U48" s="5">
        <v>39.5</v>
      </c>
      <c r="V48" s="5">
        <v>43.1</v>
      </c>
      <c r="W48" s="5">
        <v>42.9</v>
      </c>
    </row>
    <row r="49" spans="1:23" x14ac:dyDescent="0.25">
      <c r="A49" s="2" t="s">
        <v>110</v>
      </c>
      <c r="B49" s="2" t="s">
        <v>109</v>
      </c>
      <c r="C49" s="6"/>
      <c r="D49" s="5"/>
      <c r="E49" s="5"/>
      <c r="F49" s="5"/>
      <c r="G49" s="5"/>
      <c r="H49" s="5"/>
      <c r="I49" s="5">
        <v>33.6</v>
      </c>
      <c r="J49" s="5">
        <v>43.2</v>
      </c>
      <c r="K49" s="5">
        <v>37.1</v>
      </c>
      <c r="L49" s="5">
        <v>39.700000000000003</v>
      </c>
      <c r="M49" s="5">
        <v>42.1</v>
      </c>
      <c r="N49" s="5">
        <v>41.8</v>
      </c>
      <c r="O49" s="5">
        <v>40.1</v>
      </c>
      <c r="P49" s="5">
        <v>44.1</v>
      </c>
      <c r="Q49" s="5">
        <v>44.8</v>
      </c>
      <c r="R49" s="5">
        <v>44.6</v>
      </c>
      <c r="S49" s="5">
        <v>43.6</v>
      </c>
      <c r="T49" s="5">
        <v>44.4</v>
      </c>
      <c r="U49" s="5">
        <v>39.5</v>
      </c>
      <c r="V49" s="5">
        <v>43.1</v>
      </c>
      <c r="W49" s="5">
        <v>42.9</v>
      </c>
    </row>
    <row r="50" spans="1:23" x14ac:dyDescent="0.25">
      <c r="A50" s="2" t="s">
        <v>111</v>
      </c>
      <c r="B50" s="2" t="s">
        <v>112</v>
      </c>
      <c r="C50" s="5"/>
      <c r="D50" s="6"/>
      <c r="E50" s="5"/>
      <c r="F50" s="5"/>
      <c r="G50" s="5"/>
      <c r="H50" s="5"/>
      <c r="I50" s="5">
        <v>177.1</v>
      </c>
      <c r="J50" s="5">
        <v>195.7</v>
      </c>
      <c r="K50" s="5">
        <v>195.3</v>
      </c>
      <c r="L50" s="5">
        <v>192.9</v>
      </c>
      <c r="M50" s="5">
        <v>197.5</v>
      </c>
      <c r="N50" s="5">
        <v>203.6</v>
      </c>
      <c r="O50" s="5">
        <v>208.4</v>
      </c>
      <c r="P50" s="5">
        <v>205.2</v>
      </c>
      <c r="Q50" s="5">
        <v>221.3</v>
      </c>
      <c r="R50" s="5">
        <v>216.1</v>
      </c>
      <c r="S50" s="5">
        <v>218.9</v>
      </c>
      <c r="T50" s="5">
        <v>227.2</v>
      </c>
      <c r="U50" s="5">
        <v>183.8</v>
      </c>
      <c r="V50" s="6">
        <v>179</v>
      </c>
      <c r="W50" s="5">
        <v>184.7</v>
      </c>
    </row>
    <row r="51" spans="1:23" x14ac:dyDescent="0.25">
      <c r="A51" s="2" t="s">
        <v>113</v>
      </c>
      <c r="B51" s="2" t="s">
        <v>114</v>
      </c>
      <c r="C51" s="5"/>
      <c r="D51" s="5"/>
      <c r="E51" s="5"/>
      <c r="F51" s="5"/>
      <c r="G51" s="5"/>
      <c r="H51" s="5"/>
      <c r="I51" s="5">
        <v>74.8</v>
      </c>
      <c r="J51" s="6">
        <v>84</v>
      </c>
      <c r="K51" s="5">
        <v>81.2</v>
      </c>
      <c r="L51" s="5">
        <v>79.5</v>
      </c>
      <c r="M51" s="5">
        <v>82.1</v>
      </c>
      <c r="N51" s="5">
        <v>84.2</v>
      </c>
      <c r="O51" s="6">
        <v>85</v>
      </c>
      <c r="P51" s="5">
        <v>80.400000000000006</v>
      </c>
      <c r="Q51" s="5">
        <v>87.9</v>
      </c>
      <c r="R51" s="6">
        <v>87</v>
      </c>
      <c r="S51" s="5">
        <v>86.6</v>
      </c>
      <c r="T51" s="5">
        <v>90.6</v>
      </c>
      <c r="U51" s="5">
        <v>76.2</v>
      </c>
      <c r="V51" s="5">
        <v>75.2</v>
      </c>
      <c r="W51" s="5">
        <v>75.8</v>
      </c>
    </row>
    <row r="52" spans="1:23" x14ac:dyDescent="0.25">
      <c r="A52" s="2" t="s">
        <v>115</v>
      </c>
      <c r="B52" s="2" t="s">
        <v>116</v>
      </c>
      <c r="C52" s="9"/>
      <c r="D52" s="9"/>
      <c r="E52" s="9"/>
      <c r="F52" s="6"/>
      <c r="G52" s="5"/>
      <c r="H52" s="5"/>
      <c r="I52" s="5">
        <v>50.7</v>
      </c>
      <c r="J52" s="5">
        <v>55.1</v>
      </c>
      <c r="K52" s="5">
        <v>58.5</v>
      </c>
      <c r="L52" s="5">
        <v>57.7</v>
      </c>
      <c r="M52" s="5">
        <v>58.7</v>
      </c>
      <c r="N52" s="6">
        <v>59</v>
      </c>
      <c r="O52" s="5">
        <v>60.2</v>
      </c>
      <c r="P52" s="6">
        <v>60</v>
      </c>
      <c r="Q52" s="6">
        <v>64</v>
      </c>
      <c r="R52" s="6">
        <v>60</v>
      </c>
      <c r="S52" s="5">
        <v>59.6</v>
      </c>
      <c r="T52" s="5">
        <v>63.8</v>
      </c>
      <c r="U52" s="5">
        <v>55.8</v>
      </c>
      <c r="V52" s="5">
        <v>52.1</v>
      </c>
      <c r="W52" s="5">
        <v>50.2</v>
      </c>
    </row>
    <row r="53" spans="1:23" x14ac:dyDescent="0.25">
      <c r="A53" s="2" t="s">
        <v>117</v>
      </c>
      <c r="B53" s="2" t="s">
        <v>118</v>
      </c>
      <c r="C53" s="9"/>
      <c r="D53" s="9"/>
      <c r="E53" s="9"/>
      <c r="F53" s="5"/>
      <c r="G53" s="5"/>
      <c r="H53" s="6"/>
      <c r="I53" s="5">
        <v>51.6</v>
      </c>
      <c r="J53" s="5">
        <v>56.7</v>
      </c>
      <c r="K53" s="5">
        <v>55.7</v>
      </c>
      <c r="L53" s="5">
        <v>55.7</v>
      </c>
      <c r="M53" s="5">
        <v>56.8</v>
      </c>
      <c r="N53" s="5">
        <v>60.4</v>
      </c>
      <c r="O53" s="5">
        <v>63.2</v>
      </c>
      <c r="P53" s="5">
        <v>64.8</v>
      </c>
      <c r="Q53" s="5">
        <v>69.400000000000006</v>
      </c>
      <c r="R53" s="5">
        <v>69.099999999999994</v>
      </c>
      <c r="S53" s="5">
        <v>72.7</v>
      </c>
      <c r="T53" s="5">
        <v>72.900000000000006</v>
      </c>
      <c r="U53" s="5">
        <v>51.9</v>
      </c>
      <c r="V53" s="5">
        <v>51.7</v>
      </c>
      <c r="W53" s="5">
        <v>58.7</v>
      </c>
    </row>
    <row r="54" spans="1:23" x14ac:dyDescent="0.25">
      <c r="A54" s="2" t="s">
        <v>119</v>
      </c>
      <c r="B54" s="2" t="s">
        <v>120</v>
      </c>
      <c r="C54" s="5"/>
      <c r="D54" s="5"/>
      <c r="E54" s="5"/>
      <c r="F54" s="5"/>
      <c r="G54" s="5"/>
      <c r="H54" s="5"/>
      <c r="I54" s="5">
        <v>95.1</v>
      </c>
      <c r="J54" s="5">
        <v>103.9</v>
      </c>
      <c r="K54" s="5">
        <v>108.2</v>
      </c>
      <c r="L54" s="6">
        <v>114</v>
      </c>
      <c r="M54" s="5">
        <v>112.1</v>
      </c>
      <c r="N54" s="6">
        <v>102</v>
      </c>
      <c r="O54" s="5">
        <v>102.6</v>
      </c>
      <c r="P54" s="5">
        <v>100.6</v>
      </c>
      <c r="Q54" s="6">
        <v>111</v>
      </c>
      <c r="R54" s="5">
        <v>110.5</v>
      </c>
      <c r="S54" s="5">
        <v>105.1</v>
      </c>
      <c r="T54" s="5">
        <v>114.4</v>
      </c>
      <c r="U54" s="5">
        <v>82.1</v>
      </c>
      <c r="V54" s="5">
        <v>79.599999999999994</v>
      </c>
      <c r="W54" s="5">
        <v>80.099999999999994</v>
      </c>
    </row>
    <row r="55" spans="1:23" x14ac:dyDescent="0.25">
      <c r="A55" s="2" t="s">
        <v>121</v>
      </c>
      <c r="B55" s="2" t="s">
        <v>120</v>
      </c>
      <c r="C55" s="5"/>
      <c r="D55" s="5"/>
      <c r="E55" s="5"/>
      <c r="F55" s="5"/>
      <c r="G55" s="5"/>
      <c r="H55" s="5"/>
      <c r="I55" s="5">
        <v>95.1</v>
      </c>
      <c r="J55" s="5">
        <v>103.9</v>
      </c>
      <c r="K55" s="5">
        <v>108.2</v>
      </c>
      <c r="L55" s="6">
        <v>114</v>
      </c>
      <c r="M55" s="5">
        <v>112.1</v>
      </c>
      <c r="N55" s="6">
        <v>102</v>
      </c>
      <c r="O55" s="5">
        <v>102.6</v>
      </c>
      <c r="P55" s="5">
        <v>100.6</v>
      </c>
      <c r="Q55" s="6">
        <v>111</v>
      </c>
      <c r="R55" s="5">
        <v>110.5</v>
      </c>
      <c r="S55" s="5">
        <v>105.1</v>
      </c>
      <c r="T55" s="5">
        <v>114.4</v>
      </c>
      <c r="U55" s="5">
        <v>82.1</v>
      </c>
      <c r="V55" s="5">
        <v>79.599999999999994</v>
      </c>
      <c r="W55" s="5">
        <v>80.099999999999994</v>
      </c>
    </row>
    <row r="56" spans="1:23" x14ac:dyDescent="0.25">
      <c r="A56" s="2" t="s">
        <v>122</v>
      </c>
      <c r="B56" s="2" t="s">
        <v>123</v>
      </c>
      <c r="C56" s="5"/>
      <c r="D56" s="5"/>
      <c r="E56" s="5"/>
      <c r="F56" s="5"/>
      <c r="G56" s="5"/>
      <c r="H56" s="6"/>
      <c r="I56" s="5">
        <v>134.4</v>
      </c>
      <c r="J56" s="5">
        <v>134.5</v>
      </c>
      <c r="K56" s="5">
        <v>126.7</v>
      </c>
      <c r="L56" s="6">
        <v>134</v>
      </c>
      <c r="M56" s="5">
        <v>139.6</v>
      </c>
      <c r="N56" s="5">
        <v>142.1</v>
      </c>
      <c r="O56" s="5">
        <v>146.4</v>
      </c>
      <c r="P56" s="5">
        <v>141.9</v>
      </c>
      <c r="Q56" s="5">
        <v>147.5</v>
      </c>
      <c r="R56" s="6">
        <v>151</v>
      </c>
      <c r="S56" s="5">
        <v>149.9</v>
      </c>
      <c r="T56" s="5">
        <v>147.80000000000001</v>
      </c>
      <c r="U56" s="5">
        <v>120.7</v>
      </c>
      <c r="V56" s="5">
        <v>131.4</v>
      </c>
      <c r="W56" s="5">
        <v>155.80000000000001</v>
      </c>
    </row>
    <row r="57" spans="1:23" x14ac:dyDescent="0.25">
      <c r="A57" s="2" t="s">
        <v>124</v>
      </c>
      <c r="B57" s="2" t="s">
        <v>123</v>
      </c>
      <c r="C57" s="5"/>
      <c r="D57" s="5"/>
      <c r="E57" s="5"/>
      <c r="F57" s="5"/>
      <c r="G57" s="5"/>
      <c r="H57" s="6"/>
      <c r="I57" s="5">
        <v>134.4</v>
      </c>
      <c r="J57" s="5">
        <v>134.5</v>
      </c>
      <c r="K57" s="5">
        <v>126.7</v>
      </c>
      <c r="L57" s="6">
        <v>134</v>
      </c>
      <c r="M57" s="5">
        <v>139.6</v>
      </c>
      <c r="N57" s="5">
        <v>142.1</v>
      </c>
      <c r="O57" s="5">
        <v>146.4</v>
      </c>
      <c r="P57" s="5">
        <v>141.9</v>
      </c>
      <c r="Q57" s="5">
        <v>147.5</v>
      </c>
      <c r="R57" s="6">
        <v>151</v>
      </c>
      <c r="S57" s="5">
        <v>149.9</v>
      </c>
      <c r="T57" s="5">
        <v>147.80000000000001</v>
      </c>
      <c r="U57" s="5">
        <v>120.7</v>
      </c>
      <c r="V57" s="5">
        <v>131.4</v>
      </c>
      <c r="W57" s="5">
        <v>155.80000000000001</v>
      </c>
    </row>
    <row r="58" spans="1:23" x14ac:dyDescent="0.25">
      <c r="A58" s="2" t="s">
        <v>125</v>
      </c>
      <c r="B58" s="2" t="s">
        <v>126</v>
      </c>
      <c r="C58" s="5"/>
      <c r="D58" s="5"/>
      <c r="E58" s="6"/>
      <c r="F58" s="5"/>
      <c r="G58" s="5"/>
      <c r="H58" s="5"/>
      <c r="I58" s="5">
        <v>87.1</v>
      </c>
      <c r="J58" s="5">
        <v>92.3</v>
      </c>
      <c r="K58" s="5">
        <v>98.4</v>
      </c>
      <c r="L58" s="6">
        <v>101</v>
      </c>
      <c r="M58" s="5">
        <v>96.5</v>
      </c>
      <c r="N58" s="5">
        <v>91.7</v>
      </c>
      <c r="O58" s="5">
        <v>89.8</v>
      </c>
      <c r="P58" s="5">
        <v>87.2</v>
      </c>
      <c r="Q58" s="5">
        <v>82.4</v>
      </c>
      <c r="R58" s="5">
        <v>87.3</v>
      </c>
      <c r="S58" s="5">
        <v>87.9</v>
      </c>
      <c r="T58" s="5">
        <v>87.1</v>
      </c>
      <c r="U58" s="5">
        <v>79.7</v>
      </c>
      <c r="V58" s="5">
        <v>71.3</v>
      </c>
      <c r="W58" s="5">
        <v>79.900000000000006</v>
      </c>
    </row>
    <row r="59" spans="1:23" x14ac:dyDescent="0.25">
      <c r="A59" s="2" t="s">
        <v>127</v>
      </c>
      <c r="B59" s="2" t="s">
        <v>126</v>
      </c>
      <c r="C59" s="5"/>
      <c r="D59" s="5"/>
      <c r="E59" s="6"/>
      <c r="F59" s="5"/>
      <c r="G59" s="5"/>
      <c r="H59" s="5"/>
      <c r="I59" s="5">
        <v>87.1</v>
      </c>
      <c r="J59" s="5">
        <v>92.3</v>
      </c>
      <c r="K59" s="5">
        <v>98.4</v>
      </c>
      <c r="L59" s="6">
        <v>101</v>
      </c>
      <c r="M59" s="5">
        <v>96.5</v>
      </c>
      <c r="N59" s="5">
        <v>91.7</v>
      </c>
      <c r="O59" s="5">
        <v>89.8</v>
      </c>
      <c r="P59" s="5">
        <v>87.2</v>
      </c>
      <c r="Q59" s="5">
        <v>82.4</v>
      </c>
      <c r="R59" s="5">
        <v>87.3</v>
      </c>
      <c r="S59" s="5">
        <v>87.9</v>
      </c>
      <c r="T59" s="5">
        <v>87.1</v>
      </c>
      <c r="U59" s="5">
        <v>79.7</v>
      </c>
      <c r="V59" s="5">
        <v>71.3</v>
      </c>
      <c r="W59" s="5">
        <v>79.900000000000006</v>
      </c>
    </row>
    <row r="60" spans="1:23" x14ac:dyDescent="0.25">
      <c r="A60" s="11"/>
      <c r="B60" s="11"/>
      <c r="C60" s="5"/>
      <c r="D60" s="5"/>
      <c r="E60" s="5"/>
      <c r="F60" s="5"/>
      <c r="G60" s="5"/>
      <c r="H60" s="5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</row>
    <row r="61" spans="1:23" x14ac:dyDescent="0.25">
      <c r="A61" s="11"/>
      <c r="B61" s="11"/>
      <c r="C61" s="5"/>
      <c r="D61" s="5"/>
      <c r="E61" s="5"/>
      <c r="F61" s="5"/>
      <c r="G61" s="5"/>
      <c r="H61" s="5"/>
      <c r="I61" s="5"/>
      <c r="J61" s="6"/>
      <c r="K61" s="5"/>
      <c r="L61" s="5"/>
      <c r="M61" s="5"/>
      <c r="N61" s="5"/>
      <c r="O61" s="5"/>
      <c r="P61" s="5"/>
      <c r="Q61" s="5"/>
      <c r="R61" s="5"/>
      <c r="S61" s="5"/>
      <c r="T61" s="5"/>
      <c r="U61" s="6"/>
      <c r="V61" s="5"/>
      <c r="W61" s="5"/>
    </row>
    <row r="62" spans="1:23" x14ac:dyDescent="0.25">
      <c r="A62" s="11"/>
      <c r="B62" s="11"/>
      <c r="C62" s="5"/>
      <c r="D62" s="5"/>
      <c r="E62" s="5"/>
      <c r="F62" s="5"/>
      <c r="G62" s="5"/>
      <c r="H62" s="5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</row>
    <row r="63" spans="1:23" x14ac:dyDescent="0.25">
      <c r="A63" s="11"/>
      <c r="B63" s="11"/>
      <c r="C63" s="5"/>
      <c r="D63" s="5"/>
      <c r="E63" s="5"/>
      <c r="F63" s="6"/>
      <c r="G63" s="5"/>
      <c r="H63" s="5"/>
      <c r="I63" s="5"/>
      <c r="J63" s="5"/>
      <c r="K63" s="5"/>
      <c r="L63" s="5"/>
      <c r="M63" s="5"/>
      <c r="N63" s="5"/>
      <c r="O63" s="5"/>
      <c r="P63" s="6"/>
      <c r="Q63" s="5"/>
      <c r="R63" s="5"/>
      <c r="S63" s="5"/>
      <c r="T63" s="5"/>
      <c r="U63" s="5"/>
      <c r="V63" s="5"/>
      <c r="W63" s="6"/>
    </row>
    <row r="64" spans="1:23" x14ac:dyDescent="0.25">
      <c r="A64" s="11"/>
      <c r="B64" s="11"/>
      <c r="C64" s="5"/>
      <c r="D64" s="5"/>
      <c r="E64" s="5"/>
      <c r="F64" s="5"/>
      <c r="G64" s="5"/>
      <c r="H64" s="5"/>
      <c r="I64" s="5"/>
      <c r="J64" s="6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</row>
    <row r="65" spans="1:23 16364:16384" x14ac:dyDescent="0.25">
      <c r="A65" s="11"/>
      <c r="B65" s="11"/>
      <c r="C65" s="5"/>
      <c r="D65" s="5"/>
      <c r="E65" s="5"/>
      <c r="F65" s="5"/>
      <c r="G65" s="5"/>
      <c r="H65" s="5"/>
      <c r="I65" s="5"/>
      <c r="J65" s="5"/>
      <c r="K65" s="5"/>
      <c r="L65" s="5"/>
      <c r="M65" s="5"/>
      <c r="N65" s="5"/>
      <c r="O65" s="6"/>
      <c r="P65" s="5"/>
      <c r="Q65" s="6"/>
      <c r="R65" s="5"/>
      <c r="S65" s="5"/>
      <c r="T65" s="5"/>
      <c r="U65" s="5"/>
      <c r="V65" s="5"/>
      <c r="W65" s="5"/>
    </row>
    <row r="66" spans="1:23 16364:16384" x14ac:dyDescent="0.25">
      <c r="A66" s="11"/>
      <c r="B66" s="11"/>
      <c r="C66" s="5"/>
      <c r="D66" s="5"/>
      <c r="E66" s="5"/>
      <c r="F66" s="6"/>
      <c r="G66" s="5"/>
      <c r="H66" s="5"/>
      <c r="I66" s="5"/>
      <c r="J66" s="5"/>
      <c r="K66" s="5"/>
      <c r="L66" s="6"/>
      <c r="M66" s="5"/>
      <c r="N66" s="5"/>
      <c r="O66" s="5"/>
      <c r="P66" s="6"/>
      <c r="Q66" s="5"/>
      <c r="R66" s="5"/>
      <c r="S66" s="5"/>
      <c r="T66" s="5"/>
      <c r="U66" s="6"/>
      <c r="V66" s="5"/>
      <c r="W66" s="5"/>
    </row>
    <row r="67" spans="1:23 16364:16384" x14ac:dyDescent="0.25">
      <c r="A67" s="11"/>
      <c r="B67" s="11"/>
      <c r="C67" s="5"/>
      <c r="D67" s="5"/>
      <c r="E67" s="5"/>
      <c r="F67" s="5"/>
      <c r="G67" s="6"/>
      <c r="H67" s="5"/>
      <c r="I67" s="5"/>
      <c r="J67" s="6"/>
      <c r="K67" s="5"/>
      <c r="L67" s="5"/>
      <c r="M67" s="5"/>
      <c r="N67" s="5"/>
      <c r="O67" s="5"/>
      <c r="P67" s="5"/>
      <c r="Q67" s="5"/>
      <c r="R67" s="5"/>
      <c r="S67" s="5"/>
      <c r="T67" s="5"/>
      <c r="U67" s="6"/>
      <c r="V67" s="6"/>
      <c r="W67" s="5"/>
    </row>
    <row r="68" spans="1:23 16364:16384" x14ac:dyDescent="0.25">
      <c r="A68" s="11"/>
      <c r="B68" s="11"/>
      <c r="C68" s="5"/>
      <c r="D68" s="5"/>
      <c r="E68" s="5"/>
      <c r="F68" s="5"/>
      <c r="G68" s="5"/>
      <c r="H68" s="5"/>
      <c r="I68" s="5"/>
      <c r="J68" s="5"/>
      <c r="K68" s="5"/>
      <c r="L68" s="5"/>
      <c r="M68" s="6"/>
      <c r="N68" s="5"/>
      <c r="O68" s="5"/>
      <c r="P68" s="5"/>
      <c r="Q68" s="5"/>
      <c r="R68" s="5"/>
      <c r="S68" s="5"/>
      <c r="T68" s="5"/>
      <c r="U68" s="5"/>
      <c r="V68" s="5"/>
      <c r="W68" s="5"/>
    </row>
    <row r="69" spans="1:23 16364:16384" x14ac:dyDescent="0.25">
      <c r="A69" s="11"/>
      <c r="B69" s="11"/>
      <c r="C69" s="5"/>
      <c r="D69" s="5"/>
      <c r="E69" s="5"/>
      <c r="F69" s="5"/>
      <c r="G69" s="5"/>
      <c r="H69" s="5"/>
      <c r="I69" s="5"/>
      <c r="J69" s="5"/>
      <c r="K69" s="5"/>
      <c r="L69" s="5"/>
      <c r="M69" s="5"/>
      <c r="N69" s="5"/>
      <c r="O69" s="5"/>
      <c r="P69" s="6"/>
      <c r="Q69" s="5"/>
      <c r="R69" s="6"/>
      <c r="S69" s="5"/>
      <c r="T69" s="5"/>
      <c r="U69" s="5"/>
      <c r="V69" s="5"/>
      <c r="W69" s="5"/>
    </row>
    <row r="70" spans="1:23 16364:16384" x14ac:dyDescent="0.25">
      <c r="A70" s="11"/>
      <c r="B70" s="11"/>
      <c r="C70" s="5"/>
      <c r="D70" s="5"/>
      <c r="E70" s="5"/>
      <c r="F70" s="5"/>
      <c r="G70" s="5"/>
      <c r="H70" s="5"/>
      <c r="I70" s="5"/>
      <c r="J70" s="6"/>
      <c r="K70" s="5"/>
      <c r="L70" s="5"/>
      <c r="M70" s="5"/>
      <c r="N70" s="5"/>
      <c r="O70" s="6"/>
      <c r="P70" s="5"/>
      <c r="Q70" s="5"/>
      <c r="R70" s="5"/>
      <c r="S70" s="5"/>
      <c r="T70" s="5"/>
      <c r="U70" s="5"/>
      <c r="V70" s="5"/>
      <c r="W70" s="5"/>
    </row>
    <row r="71" spans="1:23 16364:16384" x14ac:dyDescent="0.25">
      <c r="A71" s="11"/>
      <c r="B71" s="11"/>
      <c r="C71" s="5"/>
      <c r="D71" s="5"/>
      <c r="E71" s="5"/>
      <c r="F71" s="5"/>
      <c r="G71" s="5"/>
      <c r="H71" s="5"/>
      <c r="I71" s="5"/>
      <c r="J71" s="6"/>
      <c r="K71" s="5"/>
      <c r="L71" s="5"/>
      <c r="M71" s="5"/>
      <c r="N71" s="5"/>
      <c r="O71" s="6"/>
      <c r="P71" s="5"/>
      <c r="Q71" s="5"/>
      <c r="R71" s="5"/>
      <c r="S71" s="5"/>
      <c r="T71" s="5"/>
      <c r="U71" s="5"/>
      <c r="V71" s="5"/>
      <c r="W71" s="5"/>
    </row>
    <row r="72" spans="1:23 16364:16384" x14ac:dyDescent="0.25">
      <c r="A72" s="11"/>
      <c r="B72" s="11"/>
      <c r="C72" s="6"/>
      <c r="D72" s="5"/>
      <c r="E72" s="5"/>
      <c r="F72" s="5"/>
      <c r="G72" s="5"/>
      <c r="H72" s="5"/>
      <c r="I72" s="5"/>
      <c r="J72" s="6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6"/>
    </row>
    <row r="73" spans="1:23 16364:16384" x14ac:dyDescent="0.25">
      <c r="A73" s="11"/>
      <c r="B73" s="11"/>
      <c r="C73" s="5"/>
      <c r="D73" s="5"/>
      <c r="E73" s="5"/>
      <c r="F73" s="5"/>
      <c r="G73" s="5"/>
      <c r="H73" s="5"/>
      <c r="I73" s="5"/>
      <c r="J73" s="5"/>
      <c r="K73" s="5"/>
      <c r="L73" s="6"/>
      <c r="M73" s="5"/>
      <c r="N73" s="5"/>
      <c r="O73" s="5"/>
      <c r="P73" s="6"/>
      <c r="Q73" s="5"/>
      <c r="R73" s="5"/>
      <c r="S73" s="5"/>
      <c r="T73" s="5"/>
      <c r="U73" s="6"/>
      <c r="V73" s="5"/>
      <c r="W73" s="5"/>
    </row>
    <row r="74" spans="1:23 16364:16384" x14ac:dyDescent="0.25">
      <c r="A74" s="11"/>
      <c r="B74" s="11"/>
      <c r="C74" s="5"/>
      <c r="D74" s="5"/>
      <c r="E74" s="6"/>
      <c r="F74" s="6"/>
      <c r="G74" s="5"/>
      <c r="H74" s="5"/>
      <c r="I74" s="5"/>
      <c r="J74" s="5"/>
      <c r="K74" s="5"/>
      <c r="L74" s="5"/>
      <c r="M74" s="6"/>
      <c r="N74" s="5"/>
      <c r="O74" s="5"/>
      <c r="P74" s="5"/>
      <c r="Q74" s="5"/>
      <c r="R74" s="5"/>
      <c r="S74" s="5"/>
      <c r="T74" s="5"/>
      <c r="U74" s="5"/>
      <c r="V74" s="5"/>
      <c r="W74" s="5"/>
    </row>
    <row r="75" spans="1:23 16364:16384" x14ac:dyDescent="0.25">
      <c r="A75" s="11"/>
      <c r="B75" s="11"/>
      <c r="C75" s="5"/>
      <c r="D75" s="5"/>
      <c r="E75" s="5"/>
      <c r="F75" s="5"/>
      <c r="G75" s="5"/>
      <c r="H75" s="5"/>
      <c r="I75" s="5"/>
      <c r="J75" s="5"/>
      <c r="K75" s="5"/>
      <c r="L75" s="5"/>
      <c r="M75" s="5"/>
      <c r="N75" s="6"/>
      <c r="O75" s="5"/>
      <c r="P75" s="5"/>
      <c r="Q75" s="5"/>
      <c r="R75" s="5"/>
      <c r="S75" s="5"/>
      <c r="T75" s="5"/>
      <c r="U75" s="5"/>
      <c r="V75" s="5"/>
      <c r="W75" s="5"/>
    </row>
    <row r="76" spans="1:23 16364:16384" x14ac:dyDescent="0.25">
      <c r="A76" s="11"/>
      <c r="B76" s="11"/>
      <c r="C76" s="5"/>
      <c r="D76" s="5"/>
      <c r="E76" s="5"/>
      <c r="F76" s="6"/>
      <c r="G76" s="5"/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</row>
    <row r="77" spans="1:23 16364:16384" s="15" customFormat="1" x14ac:dyDescent="0.25">
      <c r="A77" s="16"/>
      <c r="B77" s="16"/>
      <c r="C77" s="13"/>
      <c r="D77" s="13"/>
      <c r="E77" s="14"/>
      <c r="F77" s="13"/>
      <c r="G77" s="13"/>
      <c r="H77" s="14"/>
      <c r="I77" s="13"/>
      <c r="J77" s="13"/>
      <c r="K77" s="14"/>
      <c r="L77" s="13"/>
      <c r="M77" s="13"/>
      <c r="N77" s="13"/>
      <c r="O77" s="13"/>
      <c r="P77" s="13"/>
      <c r="Q77" s="13"/>
      <c r="R77" s="13"/>
      <c r="S77" s="13"/>
      <c r="T77" s="14"/>
      <c r="U77" s="13"/>
      <c r="V77" s="13"/>
      <c r="W77" s="13"/>
      <c r="XEJ77"/>
      <c r="XEK77"/>
      <c r="XEL77"/>
      <c r="XEM77"/>
      <c r="XEN77"/>
      <c r="XEO77"/>
      <c r="XEP77"/>
      <c r="XEQ77"/>
      <c r="XER77"/>
      <c r="XES77"/>
      <c r="XET77"/>
      <c r="XEU77"/>
      <c r="XEV77"/>
      <c r="XEW77"/>
      <c r="XEX77"/>
      <c r="XEY77"/>
      <c r="XEZ77"/>
      <c r="XFA77"/>
      <c r="XFB77"/>
      <c r="XFC77"/>
      <c r="XFD77"/>
    </row>
    <row r="78" spans="1:23 16364:16384" x14ac:dyDescent="0.25">
      <c r="A78" s="11"/>
      <c r="B78" s="11"/>
      <c r="C78" s="5"/>
      <c r="D78" s="5"/>
      <c r="E78" s="5"/>
      <c r="F78" s="6"/>
      <c r="G78" s="5"/>
      <c r="H78" s="5"/>
      <c r="I78" s="5"/>
      <c r="J78" s="5"/>
      <c r="K78" s="5"/>
      <c r="L78" s="6"/>
      <c r="M78" s="5"/>
      <c r="N78" s="5"/>
      <c r="O78" s="5"/>
      <c r="P78" s="5"/>
      <c r="Q78" s="5"/>
      <c r="R78" s="5"/>
      <c r="S78" s="5"/>
      <c r="T78" s="5"/>
      <c r="U78" s="5"/>
      <c r="V78" s="5"/>
      <c r="W78" s="6"/>
    </row>
    <row r="79" spans="1:23 16364:16384" x14ac:dyDescent="0.25">
      <c r="A79" s="11"/>
      <c r="B79" s="11"/>
      <c r="C79" s="5"/>
      <c r="D79" s="5"/>
      <c r="E79" s="5"/>
      <c r="F79" s="5"/>
      <c r="G79" s="5"/>
      <c r="H79" s="5"/>
      <c r="I79" s="5"/>
      <c r="J79" s="5"/>
      <c r="K79" s="5"/>
      <c r="L79" s="5"/>
      <c r="M79" s="5"/>
      <c r="N79" s="5"/>
      <c r="O79" s="5"/>
      <c r="P79" s="6"/>
      <c r="Q79" s="5"/>
      <c r="R79" s="5"/>
      <c r="S79" s="5"/>
      <c r="T79" s="6"/>
      <c r="U79" s="6"/>
      <c r="V79" s="5"/>
      <c r="W79" s="5"/>
    </row>
    <row r="80" spans="1:23 16364:16384" x14ac:dyDescent="0.25">
      <c r="A80" s="11"/>
      <c r="B80" s="11"/>
      <c r="C80" s="5"/>
      <c r="D80" s="5"/>
      <c r="E80" s="5"/>
      <c r="F80" s="5"/>
      <c r="G80" s="5"/>
      <c r="H80" s="5"/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6"/>
      <c r="V80" s="5"/>
      <c r="W80" s="5"/>
    </row>
    <row r="81" spans="1:23" x14ac:dyDescent="0.25">
      <c r="A81" s="11"/>
      <c r="B81" s="11"/>
      <c r="C81" s="5"/>
      <c r="D81" s="5"/>
      <c r="E81" s="5"/>
      <c r="F81" s="5"/>
      <c r="G81" s="5"/>
      <c r="H81" s="5"/>
      <c r="I81" s="5"/>
      <c r="J81" s="5"/>
      <c r="K81" s="5"/>
      <c r="L81" s="5"/>
      <c r="M81" s="5"/>
      <c r="N81" s="5"/>
      <c r="O81" s="5"/>
      <c r="P81" s="5"/>
      <c r="Q81" s="6"/>
      <c r="R81" s="6"/>
      <c r="S81" s="5"/>
      <c r="T81" s="6"/>
      <c r="U81" s="5"/>
      <c r="V81" s="5"/>
      <c r="W81" s="5"/>
    </row>
    <row r="82" spans="1:23" x14ac:dyDescent="0.25">
      <c r="A82" s="11"/>
      <c r="B82" s="11"/>
      <c r="C82" s="5"/>
      <c r="D82" s="5"/>
      <c r="E82" s="5"/>
      <c r="F82" s="5"/>
      <c r="G82" s="6"/>
      <c r="H82" s="5"/>
      <c r="I82" s="5"/>
      <c r="J82" s="5"/>
      <c r="K82" s="5"/>
      <c r="L82" s="5"/>
      <c r="M82" s="6"/>
      <c r="N82" s="5"/>
      <c r="O82" s="5"/>
      <c r="P82" s="5"/>
      <c r="Q82" s="5"/>
      <c r="R82" s="5"/>
      <c r="S82" s="5"/>
      <c r="T82" s="5"/>
      <c r="U82" s="5"/>
      <c r="V82" s="5"/>
      <c r="W82" s="6"/>
    </row>
    <row r="83" spans="1:23" x14ac:dyDescent="0.25">
      <c r="A83" s="11"/>
      <c r="B83" s="11"/>
      <c r="C83" s="9"/>
      <c r="D83" s="5"/>
      <c r="E83" s="5"/>
      <c r="F83" s="5"/>
      <c r="G83" s="5"/>
      <c r="H83" s="5"/>
      <c r="I83" s="5"/>
      <c r="J83" s="9"/>
      <c r="K83" s="9"/>
      <c r="L83" s="9"/>
      <c r="M83" s="9"/>
      <c r="N83" s="9"/>
      <c r="O83" s="9"/>
      <c r="P83" s="9"/>
      <c r="Q83" s="9"/>
      <c r="R83" s="9"/>
      <c r="S83" s="9"/>
      <c r="T83" s="9"/>
      <c r="U83" s="9"/>
      <c r="V83" s="9"/>
      <c r="W83" s="9"/>
    </row>
    <row r="84" spans="1:23" x14ac:dyDescent="0.25">
      <c r="A84" s="11"/>
      <c r="B84" s="11"/>
      <c r="C84" s="9"/>
      <c r="D84" s="9"/>
      <c r="E84" s="5"/>
      <c r="F84" s="5"/>
      <c r="G84" s="5"/>
      <c r="H84" s="5"/>
      <c r="I84" s="5"/>
      <c r="J84" s="9"/>
      <c r="K84" s="9"/>
      <c r="L84" s="9"/>
      <c r="M84" s="9"/>
      <c r="N84" s="9"/>
      <c r="O84" s="9"/>
      <c r="P84" s="9"/>
      <c r="Q84" s="9"/>
      <c r="R84" s="9"/>
      <c r="S84" s="9"/>
      <c r="T84" s="9"/>
      <c r="U84" s="9"/>
      <c r="V84" s="9"/>
      <c r="W84" s="9"/>
    </row>
    <row r="85" spans="1:23" x14ac:dyDescent="0.25">
      <c r="A85" s="11"/>
      <c r="B85" s="11"/>
      <c r="C85" s="5"/>
      <c r="D85" s="5"/>
      <c r="E85" s="5"/>
      <c r="F85" s="5"/>
      <c r="G85" s="5"/>
      <c r="H85" s="5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6"/>
      <c r="U85" s="5"/>
      <c r="V85" s="5"/>
      <c r="W85" s="5"/>
    </row>
    <row r="86" spans="1:23" x14ac:dyDescent="0.25">
      <c r="A86" s="11"/>
      <c r="B86" s="11"/>
      <c r="C86" s="5"/>
      <c r="D86" s="5"/>
      <c r="E86" s="5"/>
      <c r="F86" s="5"/>
      <c r="G86" s="5"/>
      <c r="H86" s="5"/>
      <c r="I86" s="5"/>
      <c r="J86" s="5"/>
      <c r="K86" s="5"/>
      <c r="L86" s="5"/>
      <c r="M86" s="5"/>
      <c r="N86" s="5"/>
      <c r="O86" s="5"/>
      <c r="P86" s="5"/>
      <c r="Q86" s="5"/>
      <c r="R86" s="5"/>
      <c r="S86" s="5"/>
      <c r="T86" s="6"/>
      <c r="U86" s="5"/>
      <c r="V86" s="5"/>
      <c r="W86" s="5"/>
    </row>
  </sheetData>
  <pageMargins left="0.78749999999999998" right="0.78749999999999998" top="1.05277777777778" bottom="1.05277777777778" header="0.78749999999999998" footer="0.78749999999999998"/>
  <pageSetup orientation="portrait" horizontalDpi="300" verticalDpi="300"/>
  <headerFooter>
    <oddHeader>&amp;C&amp;"Times New Roman,Regular"&amp;12&amp;A</oddHeader>
    <oddFooter>&amp;C&amp;"Times New Roman,Regular"&amp;12Page &amp;P</oddFooter>
  </headerFooter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sheetPr>
    <tabColor rgb="FFFFD7D7"/>
  </sheetPr>
  <dimension ref="A1:W154"/>
  <sheetViews>
    <sheetView zoomScale="95" zoomScaleNormal="95" workbookViewId="0">
      <selection activeCell="B65" sqref="B65"/>
    </sheetView>
  </sheetViews>
  <sheetFormatPr defaultColWidth="11.5546875" defaultRowHeight="13.2" x14ac:dyDescent="0.25"/>
  <cols>
    <col min="2" max="2" width="33.5546875" customWidth="1"/>
  </cols>
  <sheetData>
    <row r="1" spans="1:23" x14ac:dyDescent="0.25">
      <c r="A1" s="37"/>
      <c r="B1" s="37"/>
      <c r="C1" s="37"/>
      <c r="D1" s="37"/>
      <c r="E1" s="37"/>
      <c r="F1" s="37"/>
      <c r="G1" s="37"/>
      <c r="H1" s="37"/>
      <c r="I1" s="37"/>
      <c r="J1" s="37"/>
      <c r="K1" s="37"/>
      <c r="L1" s="37"/>
      <c r="M1" s="37"/>
      <c r="N1" s="37"/>
      <c r="O1" s="37"/>
      <c r="P1" s="37"/>
      <c r="Q1" s="37"/>
      <c r="R1" s="37"/>
      <c r="S1" s="37"/>
      <c r="T1" s="37"/>
      <c r="U1" s="37"/>
      <c r="V1" s="37"/>
      <c r="W1" s="37"/>
    </row>
    <row r="2" spans="1:23" x14ac:dyDescent="0.25">
      <c r="A2" s="1" t="s">
        <v>0</v>
      </c>
      <c r="B2" s="1" t="s">
        <v>1</v>
      </c>
      <c r="C2" s="1" t="s">
        <v>2</v>
      </c>
      <c r="D2" s="1" t="s">
        <v>3</v>
      </c>
      <c r="E2" s="1" t="s">
        <v>4</v>
      </c>
      <c r="F2" s="1" t="s">
        <v>5</v>
      </c>
      <c r="G2" s="1" t="s">
        <v>6</v>
      </c>
      <c r="H2" s="1" t="s">
        <v>7</v>
      </c>
      <c r="I2" s="1" t="s">
        <v>8</v>
      </c>
      <c r="J2" s="1" t="s">
        <v>9</v>
      </c>
      <c r="K2" s="1" t="s">
        <v>10</v>
      </c>
      <c r="L2" s="1" t="s">
        <v>11</v>
      </c>
      <c r="M2" s="1" t="s">
        <v>12</v>
      </c>
      <c r="N2" s="1" t="s">
        <v>13</v>
      </c>
      <c r="O2" s="1" t="s">
        <v>14</v>
      </c>
      <c r="P2" s="1" t="s">
        <v>15</v>
      </c>
      <c r="Q2" s="1" t="s">
        <v>16</v>
      </c>
      <c r="R2" s="1" t="s">
        <v>17</v>
      </c>
      <c r="S2" s="1" t="s">
        <v>18</v>
      </c>
      <c r="T2" s="1" t="s">
        <v>19</v>
      </c>
      <c r="U2" s="1" t="s">
        <v>20</v>
      </c>
      <c r="V2" s="1" t="s">
        <v>21</v>
      </c>
      <c r="W2" s="1" t="s">
        <v>22</v>
      </c>
    </row>
    <row r="3" spans="1:23" x14ac:dyDescent="0.25">
      <c r="A3" s="2" t="s">
        <v>23</v>
      </c>
      <c r="B3" s="2" t="s">
        <v>24</v>
      </c>
      <c r="I3">
        <f>Professional!I3/Total!I3</f>
        <v>8.1287613556935145E-2</v>
      </c>
      <c r="J3">
        <f>Professional!J3/Total!J3</f>
        <v>8.3045479276347783E-2</v>
      </c>
      <c r="K3">
        <f>Professional!K3/Total!K3</f>
        <v>8.4609849367818513E-2</v>
      </c>
      <c r="L3">
        <f>Professional!L3/Total!L3</f>
        <v>8.6781626667477366E-2</v>
      </c>
      <c r="M3">
        <f>Professional!M3/Total!M3</f>
        <v>8.8116875955022003E-2</v>
      </c>
      <c r="N3">
        <f>Professional!N3/Total!N3</f>
        <v>9.0312917829244083E-2</v>
      </c>
      <c r="O3">
        <f>Professional!O3/Total!O3</f>
        <v>9.2214170379316215E-2</v>
      </c>
      <c r="P3">
        <f>Professional!P3/Total!P3</f>
        <v>9.3393096651620433E-2</v>
      </c>
      <c r="Q3">
        <f>Professional!Q3/Total!Q3</f>
        <v>9.4410803986186648E-2</v>
      </c>
      <c r="R3">
        <f>Professional!R3/Total!R3</f>
        <v>9.4842820665523297E-2</v>
      </c>
      <c r="S3">
        <f>Professional!S3/Total!S3</f>
        <v>9.5511639912833249E-2</v>
      </c>
      <c r="T3">
        <f>Professional!T3/Total!T3</f>
        <v>9.6676865587294797E-2</v>
      </c>
      <c r="U3">
        <f>Professional!U3/Total!U3</f>
        <v>9.4506883849167153E-2</v>
      </c>
      <c r="V3">
        <f>Professional!V3/Total!V3</f>
        <v>9.6819289541535639E-2</v>
      </c>
      <c r="W3">
        <f>Professional!W3/Total!W3</f>
        <v>9.9427469622849929E-2</v>
      </c>
    </row>
    <row r="4" spans="1:23" x14ac:dyDescent="0.25">
      <c r="A4" s="2" t="s">
        <v>25</v>
      </c>
      <c r="B4" s="2" t="s">
        <v>26</v>
      </c>
      <c r="I4">
        <f>Professional!I4/Total!I4</f>
        <v>8.8646470289248352E-2</v>
      </c>
      <c r="J4">
        <f>Professional!J4/Total!J4</f>
        <v>9.0177591491612322E-2</v>
      </c>
      <c r="K4">
        <f>Professional!K4/Total!K4</f>
        <v>9.1394148735790104E-2</v>
      </c>
      <c r="L4">
        <f>Professional!L4/Total!L4</f>
        <v>9.3567065322989126E-2</v>
      </c>
      <c r="M4">
        <f>Professional!M4/Total!M4</f>
        <v>9.4854031623580526E-2</v>
      </c>
      <c r="N4">
        <f>Professional!N4/Total!N4</f>
        <v>9.7024249937525425E-2</v>
      </c>
      <c r="O4">
        <f>Professional!O4/Total!O4</f>
        <v>9.8852562568523469E-2</v>
      </c>
      <c r="P4">
        <f>Professional!P4/Total!P4</f>
        <v>0.1000993119738031</v>
      </c>
      <c r="Q4">
        <f>Professional!Q4/Total!Q4</f>
        <v>0.10108021872297931</v>
      </c>
      <c r="R4">
        <f>Professional!R4/Total!R4</f>
        <v>0.10150315759142607</v>
      </c>
      <c r="S4">
        <f>Professional!S4/Total!S4</f>
        <v>0.10240701399693052</v>
      </c>
      <c r="T4">
        <f>Professional!T4/Total!T4</f>
        <v>0.10366310109997742</v>
      </c>
      <c r="U4">
        <f>Professional!U4/Total!U4</f>
        <v>0.10053864355971526</v>
      </c>
      <c r="V4">
        <f>Professional!V4/Total!V4</f>
        <v>0.10253790885111756</v>
      </c>
      <c r="W4">
        <f>Professional!W4/Total!W4</f>
        <v>0.10525956980478109</v>
      </c>
    </row>
    <row r="5" spans="1:23" x14ac:dyDescent="0.25">
      <c r="A5" s="2" t="s">
        <v>27</v>
      </c>
      <c r="B5" s="2" t="s">
        <v>28</v>
      </c>
      <c r="I5">
        <f>Professional!I5/Total!I5</f>
        <v>9.5789148670633012E-2</v>
      </c>
      <c r="J5">
        <f>Professional!J5/Total!J5</f>
        <v>9.9790229967221811E-2</v>
      </c>
      <c r="K5">
        <f>Professional!K5/Total!K5</f>
        <v>0.10186301398708157</v>
      </c>
      <c r="L5">
        <f>Professional!L5/Total!L5</f>
        <v>0.1043136810026324</v>
      </c>
      <c r="M5">
        <f>Professional!M5/Total!M5</f>
        <v>0.10359889484970314</v>
      </c>
      <c r="N5">
        <f>Professional!N5/Total!N5</f>
        <v>0.10292767210477186</v>
      </c>
      <c r="O5">
        <f>Professional!O5/Total!O5</f>
        <v>0.10334215377669646</v>
      </c>
      <c r="P5">
        <f>Professional!P5/Total!P5</f>
        <v>0.10556670571294273</v>
      </c>
      <c r="Q5">
        <f>Professional!Q5/Total!Q5</f>
        <v>0.10681907956117881</v>
      </c>
      <c r="R5">
        <f>Professional!R5/Total!R5</f>
        <v>0.10787443532862553</v>
      </c>
      <c r="S5">
        <f>Professional!S5/Total!S5</f>
        <v>0.10693153404210647</v>
      </c>
      <c r="T5">
        <f>Professional!T5/Total!T5</f>
        <v>0.10883168036605069</v>
      </c>
      <c r="U5">
        <f>Professional!U5/Total!U5</f>
        <v>9.5526627333071323E-2</v>
      </c>
      <c r="V5">
        <f>Professional!V5/Total!V5</f>
        <v>9.4623157213288595E-2</v>
      </c>
      <c r="W5">
        <f>Professional!W5/Total!W5</f>
        <v>0.10199254148972693</v>
      </c>
    </row>
    <row r="6" spans="1:23" x14ac:dyDescent="0.25">
      <c r="A6" s="2" t="s">
        <v>29</v>
      </c>
      <c r="B6" s="2" t="s">
        <v>30</v>
      </c>
      <c r="I6">
        <f>Professional!I6/Total!I6</f>
        <v>8.462430773836252E-2</v>
      </c>
      <c r="J6">
        <f>Professional!J6/Total!J6</f>
        <v>8.5949135606960381E-2</v>
      </c>
      <c r="K6">
        <f>Professional!K6/Total!K6</f>
        <v>8.9945662645959379E-2</v>
      </c>
      <c r="L6">
        <f>Professional!L6/Total!L6</f>
        <v>9.3984254341356849E-2</v>
      </c>
      <c r="M6">
        <f>Professional!M6/Total!M6</f>
        <v>9.280880493790436E-2</v>
      </c>
      <c r="N6">
        <f>Professional!N6/Total!N6</f>
        <v>9.292373807269283E-2</v>
      </c>
      <c r="O6">
        <f>Professional!O6/Total!O6</f>
        <v>9.0999082089955177E-2</v>
      </c>
      <c r="P6">
        <f>Professional!P6/Total!P6</f>
        <v>8.95538262457235E-2</v>
      </c>
      <c r="Q6">
        <f>Professional!Q6/Total!Q6</f>
        <v>9.0269251387760041E-2</v>
      </c>
      <c r="R6">
        <f>Professional!R6/Total!R6</f>
        <v>9.0958782433425006E-2</v>
      </c>
      <c r="S6">
        <f>Professional!S6/Total!S6</f>
        <v>8.7967113832828653E-2</v>
      </c>
      <c r="T6">
        <f>Professional!T6/Total!T6</f>
        <v>8.9118167551504215E-2</v>
      </c>
      <c r="U6">
        <f>Professional!U6/Total!U6</f>
        <v>8.5288978724862102E-2</v>
      </c>
      <c r="V6">
        <f>Professional!V6/Total!V6</f>
        <v>8.661552750163394E-2</v>
      </c>
      <c r="W6">
        <f>Professional!W6/Total!W6</f>
        <v>8.4936861094407692E-2</v>
      </c>
    </row>
    <row r="7" spans="1:23" s="56" customFormat="1" x14ac:dyDescent="0.25">
      <c r="A7" s="55" t="s">
        <v>31</v>
      </c>
      <c r="B7" s="55" t="s">
        <v>32</v>
      </c>
      <c r="I7" s="56">
        <f>Professional!I7/Total!I7</f>
        <v>8.1340670335167578E-2</v>
      </c>
      <c r="J7" s="56">
        <f>Professional!J7/Total!J7</f>
        <v>8.636569530424279E-2</v>
      </c>
      <c r="K7" s="56">
        <f>Professional!K7/Total!K7</f>
        <v>9.4385891683188991E-2</v>
      </c>
      <c r="L7" s="56">
        <f>Professional!L7/Total!L7</f>
        <v>0.10128715905608336</v>
      </c>
      <c r="M7" s="56">
        <f>Professional!M7/Total!M7</f>
        <v>0.1018886930244271</v>
      </c>
      <c r="N7" s="56">
        <f>Professional!N7/Total!N7</f>
        <v>0.10184727847476044</v>
      </c>
      <c r="O7" s="56">
        <f>Professional!O7/Total!O7</f>
        <v>0.10002882675122513</v>
      </c>
      <c r="P7" s="56">
        <f>Professional!P7/Total!P7</f>
        <v>9.8260992506715675E-2</v>
      </c>
      <c r="Q7" s="56">
        <f>Professional!Q7/Total!Q7</f>
        <v>9.5775423145727276E-2</v>
      </c>
      <c r="R7" s="56">
        <f>Professional!R7/Total!R7</f>
        <v>9.6062349902578267E-2</v>
      </c>
      <c r="S7" s="56">
        <f>Professional!S7/Total!S7</f>
        <v>9.5616817836557802E-2</v>
      </c>
      <c r="T7" s="56">
        <f>Professional!T7/Total!T7</f>
        <v>9.3152620193368951E-2</v>
      </c>
      <c r="U7" s="56">
        <f>Professional!U7/Total!U7</f>
        <v>9.299895506792058E-2</v>
      </c>
      <c r="V7" s="56">
        <f>Professional!V7/Total!V7</f>
        <v>9.647666482198855E-2</v>
      </c>
      <c r="W7" s="56">
        <f>Professional!W7/Total!W7</f>
        <v>8.9700852850772755E-2</v>
      </c>
    </row>
    <row r="8" spans="1:23" x14ac:dyDescent="0.25">
      <c r="A8" s="2" t="s">
        <v>33</v>
      </c>
      <c r="B8" s="2" t="s">
        <v>34</v>
      </c>
      <c r="I8">
        <f>Professional!I8/Total!I8</f>
        <v>0.10300718132854578</v>
      </c>
      <c r="J8">
        <f>Professional!J8/Total!J8</f>
        <v>0.10195211224645416</v>
      </c>
      <c r="K8">
        <f>Professional!K8/Total!K8</f>
        <v>0.10304395092405652</v>
      </c>
      <c r="L8">
        <f>Professional!L8/Total!L8</f>
        <v>0.10173340398153055</v>
      </c>
      <c r="M8">
        <f>Professional!M8/Total!M8</f>
        <v>0.10035040632222471</v>
      </c>
      <c r="N8">
        <f>Professional!N8/Total!N8</f>
        <v>9.9905953845040876E-2</v>
      </c>
      <c r="O8">
        <f>Professional!O8/Total!O8</f>
        <v>9.5471943381237809E-2</v>
      </c>
      <c r="P8">
        <f>Professional!P8/Total!P8</f>
        <v>9.3591845462969558E-2</v>
      </c>
      <c r="Q8">
        <f>Professional!Q8/Total!Q8</f>
        <v>9.7586642346008126E-2</v>
      </c>
      <c r="R8">
        <f>Professional!R8/Total!R8</f>
        <v>9.9149554034432694E-2</v>
      </c>
      <c r="S8">
        <f>Professional!S8/Total!S8</f>
        <v>9.3093093093093091E-2</v>
      </c>
      <c r="T8">
        <f>Professional!T8/Total!T8</f>
        <v>9.672251518590215E-2</v>
      </c>
      <c r="U8">
        <f>Professional!U8/Total!U8</f>
        <v>9.805379105284498E-2</v>
      </c>
      <c r="V8">
        <f>Professional!V8/Total!V8</f>
        <v>8.5943548954740615E-2</v>
      </c>
      <c r="W8">
        <f>Professional!W8/Total!W8</f>
        <v>8.8805547693178596E-2</v>
      </c>
    </row>
    <row r="9" spans="1:23" x14ac:dyDescent="0.25">
      <c r="A9" s="2" t="s">
        <v>35</v>
      </c>
      <c r="B9" s="2" t="s">
        <v>36</v>
      </c>
      <c r="I9">
        <f>Professional!I9/Total!I9</f>
        <v>7.4521833273186566E-2</v>
      </c>
      <c r="J9">
        <f>Professional!J9/Total!J9</f>
        <v>7.349365036476628E-2</v>
      </c>
      <c r="K9">
        <f>Professional!K9/Total!K9</f>
        <v>7.7944520236471124E-2</v>
      </c>
      <c r="L9">
        <f>Professional!L9/Total!L9</f>
        <v>8.2691963486665465E-2</v>
      </c>
      <c r="M9">
        <f>Professional!M9/Total!M9</f>
        <v>8.0666490346469194E-2</v>
      </c>
      <c r="N9">
        <f>Professional!N9/Total!N9</f>
        <v>7.9901874890485364E-2</v>
      </c>
      <c r="O9">
        <f>Professional!O9/Total!O9</f>
        <v>7.9524759344376042E-2</v>
      </c>
      <c r="P9">
        <f>Professional!P9/Total!P9</f>
        <v>7.8784757981462408E-2</v>
      </c>
      <c r="Q9">
        <f>Professional!Q9/Total!Q9</f>
        <v>8.2241263440860218E-2</v>
      </c>
      <c r="R9">
        <f>Professional!R9/Total!R9</f>
        <v>8.1537565521258001E-2</v>
      </c>
      <c r="S9">
        <f>Professional!S9/Total!S9</f>
        <v>7.6821410870642662E-2</v>
      </c>
      <c r="T9">
        <f>Professional!T9/Total!T9</f>
        <v>7.7296274977386739E-2</v>
      </c>
      <c r="U9">
        <f>Professional!U9/Total!U9</f>
        <v>6.9874811329130787E-2</v>
      </c>
      <c r="V9">
        <f>Professional!V9/Total!V9</f>
        <v>8.0727396329027881E-2</v>
      </c>
      <c r="W9">
        <f>Professional!W9/Total!W9</f>
        <v>7.8457557799849767E-2</v>
      </c>
    </row>
    <row r="10" spans="1:23" x14ac:dyDescent="0.25">
      <c r="A10" s="2" t="s">
        <v>37</v>
      </c>
      <c r="B10" s="2" t="s">
        <v>38</v>
      </c>
      <c r="I10">
        <f>Professional!I10/Total!I10</f>
        <v>7.716220717219939E-2</v>
      </c>
      <c r="J10">
        <f>Professional!J10/Total!J10</f>
        <v>7.7034721446913021E-2</v>
      </c>
      <c r="K10">
        <f>Professional!K10/Total!K10</f>
        <v>7.6185101580135445E-2</v>
      </c>
      <c r="L10">
        <f>Professional!L10/Total!L10</f>
        <v>8.0933085094732238E-2</v>
      </c>
      <c r="M10">
        <f>Professional!M10/Total!M10</f>
        <v>7.7140989322292436E-2</v>
      </c>
      <c r="N10">
        <f>Professional!N10/Total!N10</f>
        <v>7.9402099014099448E-2</v>
      </c>
      <c r="O10">
        <f>Professional!O10/Total!O10</f>
        <v>7.8351836037574729E-2</v>
      </c>
      <c r="P10">
        <f>Professional!P10/Total!P10</f>
        <v>7.7375946173254828E-2</v>
      </c>
      <c r="Q10">
        <f>Professional!Q10/Total!Q10</f>
        <v>7.7125772777946688E-2</v>
      </c>
      <c r="R10">
        <f>Professional!R10/Total!R10</f>
        <v>7.9063250600480375E-2</v>
      </c>
      <c r="S10">
        <f>Professional!S10/Total!S10</f>
        <v>7.6699418488068979E-2</v>
      </c>
      <c r="T10">
        <f>Professional!T10/Total!T10</f>
        <v>8.2921037007718176E-2</v>
      </c>
      <c r="U10">
        <f>Professional!U10/Total!U10</f>
        <v>6.7345948568656E-2</v>
      </c>
      <c r="V10">
        <f>Professional!V10/Total!V10</f>
        <v>7.373843365448822E-2</v>
      </c>
      <c r="W10">
        <f>Professional!W10/Total!W10</f>
        <v>7.6757061086609735E-2</v>
      </c>
    </row>
    <row r="11" spans="1:23" x14ac:dyDescent="0.25">
      <c r="A11" s="2" t="s">
        <v>39</v>
      </c>
      <c r="B11" s="2" t="s">
        <v>40</v>
      </c>
      <c r="I11">
        <f>Professional!I11/Total!I11</f>
        <v>9.4264849230572559E-2</v>
      </c>
      <c r="J11">
        <f>Professional!J11/Total!J11</f>
        <v>9.5160282597202855E-2</v>
      </c>
      <c r="K11">
        <f>Professional!K11/Total!K11</f>
        <v>9.7054059688567451E-2</v>
      </c>
      <c r="L11">
        <f>Professional!L11/Total!L11</f>
        <v>9.8565943107906895E-2</v>
      </c>
      <c r="M11">
        <f>Professional!M11/Total!M11</f>
        <v>9.9644732777262907E-2</v>
      </c>
      <c r="N11">
        <f>Professional!N11/Total!N11</f>
        <v>9.5899168873869761E-2</v>
      </c>
      <c r="O11">
        <f>Professional!O11/Total!O11</f>
        <v>9.5676973881717198E-2</v>
      </c>
      <c r="P11">
        <f>Professional!P11/Total!P11</f>
        <v>0.10009851628504046</v>
      </c>
      <c r="Q11">
        <f>Professional!Q11/Total!Q11</f>
        <v>0.10003779399366225</v>
      </c>
      <c r="R11">
        <f>Professional!R11/Total!R11</f>
        <v>0.10053715566024186</v>
      </c>
      <c r="S11">
        <f>Professional!S11/Total!S11</f>
        <v>0.10128716124516066</v>
      </c>
      <c r="T11">
        <f>Professional!T11/Total!T11</f>
        <v>0.10087558254483829</v>
      </c>
      <c r="U11">
        <f>Professional!U11/Total!U11</f>
        <v>9.0365848415803279E-2</v>
      </c>
      <c r="V11">
        <f>Professional!V11/Total!V11</f>
        <v>8.8760526729672135E-2</v>
      </c>
      <c r="W11">
        <f>Professional!W11/Total!W11</f>
        <v>0.10006302962392324</v>
      </c>
    </row>
    <row r="12" spans="1:23" s="56" customFormat="1" x14ac:dyDescent="0.25">
      <c r="A12" s="55" t="s">
        <v>41</v>
      </c>
      <c r="B12" s="55" t="s">
        <v>42</v>
      </c>
      <c r="I12" s="56">
        <f>Professional!I12/Total!I12</f>
        <v>0.11923724571064487</v>
      </c>
      <c r="J12" s="56">
        <f>Professional!J12/Total!J12</f>
        <v>0.12327898550724638</v>
      </c>
      <c r="K12" s="56">
        <f>Professional!K12/Total!K12</f>
        <v>0.12589944336335249</v>
      </c>
      <c r="L12" s="56">
        <f>Professional!L12/Total!L12</f>
        <v>0.12835570469798657</v>
      </c>
      <c r="M12" s="56">
        <f>Professional!M12/Total!M12</f>
        <v>0.12912265574477258</v>
      </c>
      <c r="N12" s="56">
        <f>Professional!N12/Total!N12</f>
        <v>0.12701485627709272</v>
      </c>
      <c r="O12" s="56">
        <f>Professional!O12/Total!O12</f>
        <v>0.12925226305129581</v>
      </c>
      <c r="P12" s="56">
        <f>Professional!P12/Total!P12</f>
        <v>0.13107831078310783</v>
      </c>
      <c r="Q12" s="56">
        <f>Professional!Q12/Total!Q12</f>
        <v>0.13615619667447121</v>
      </c>
      <c r="R12" s="56">
        <f>Professional!R12/Total!R12</f>
        <v>0.1341806804849433</v>
      </c>
      <c r="S12" s="56">
        <f>Professional!S12/Total!S12</f>
        <v>0.13454288407163054</v>
      </c>
      <c r="T12" s="56">
        <f>Professional!T12/Total!T12</f>
        <v>0.13582336423433475</v>
      </c>
      <c r="U12" s="56">
        <f>Professional!U12/Total!U12</f>
        <v>0.11197916666666667</v>
      </c>
      <c r="V12" s="56">
        <f>Professional!V12/Total!V12</f>
        <v>0.11499049665316917</v>
      </c>
      <c r="W12" s="56">
        <f>Professional!W12/Total!W12</f>
        <v>0.12731517509727627</v>
      </c>
    </row>
    <row r="13" spans="1:23" x14ac:dyDescent="0.25">
      <c r="A13" s="2" t="s">
        <v>43</v>
      </c>
      <c r="B13" s="2" t="s">
        <v>44</v>
      </c>
      <c r="I13">
        <f>Professional!I13/Total!I13</f>
        <v>5.7386648820478489E-2</v>
      </c>
      <c r="J13">
        <f>Professional!J13/Total!J13</f>
        <v>6.476030277544155E-2</v>
      </c>
      <c r="K13">
        <f>Professional!K13/Total!K13</f>
        <v>6.6979236436704614E-2</v>
      </c>
      <c r="L13">
        <f>Professional!L13/Total!L13</f>
        <v>7.1428571428571425E-2</v>
      </c>
      <c r="M13">
        <f>Professional!M13/Total!M13</f>
        <v>7.568359375E-2</v>
      </c>
      <c r="N13">
        <f>Professional!N13/Total!N13</f>
        <v>6.8530351437699671E-2</v>
      </c>
      <c r="O13">
        <f>Professional!O13/Total!O13</f>
        <v>6.4719810576164161E-2</v>
      </c>
      <c r="P13">
        <f>Professional!P13/Total!P13</f>
        <v>6.827747466874512E-2</v>
      </c>
      <c r="Q13">
        <f>Professional!Q13/Total!Q13</f>
        <v>6.0731222273214015E-2</v>
      </c>
      <c r="R13">
        <f>Professional!R13/Total!R13</f>
        <v>6.7179951690821263E-2</v>
      </c>
      <c r="S13">
        <f>Professional!S13/Total!S13</f>
        <v>6.4296520423600609E-2</v>
      </c>
      <c r="T13">
        <f>Professional!T13/Total!T13</f>
        <v>6.69849321199463E-2</v>
      </c>
      <c r="U13">
        <f>Professional!U13/Total!U13</f>
        <v>7.0165265294288195E-2</v>
      </c>
      <c r="V13">
        <f>Professional!V13/Total!V13</f>
        <v>6.8866374589266158E-2</v>
      </c>
      <c r="W13">
        <f>Professional!W13/Total!W13</f>
        <v>7.8344945258069107E-2</v>
      </c>
    </row>
    <row r="14" spans="1:23" x14ac:dyDescent="0.25">
      <c r="A14" s="2" t="s">
        <v>45</v>
      </c>
      <c r="B14" s="2" t="s">
        <v>46</v>
      </c>
      <c r="I14">
        <f>Professional!I14/Total!I14</f>
        <v>6.542397660818712E-2</v>
      </c>
      <c r="J14">
        <f>Professional!J14/Total!J14</f>
        <v>6.6348097776144088E-2</v>
      </c>
      <c r="K14">
        <f>Professional!K14/Total!K14</f>
        <v>6.8592730661696175E-2</v>
      </c>
      <c r="L14">
        <f>Professional!L14/Total!L14</f>
        <v>7.3553568169373973E-2</v>
      </c>
      <c r="M14">
        <f>Professional!M14/Total!M14</f>
        <v>7.2163088580191243E-2</v>
      </c>
      <c r="N14">
        <f>Professional!N14/Total!N14</f>
        <v>7.1176262804662646E-2</v>
      </c>
      <c r="O14">
        <f>Professional!O14/Total!O14</f>
        <v>6.4615913387179938E-2</v>
      </c>
      <c r="P14">
        <f>Professional!P14/Total!P14</f>
        <v>6.6849974222374972E-2</v>
      </c>
      <c r="Q14">
        <f>Professional!Q14/Total!Q14</f>
        <v>6.8000000000000005E-2</v>
      </c>
      <c r="R14">
        <f>Professional!R14/Total!R14</f>
        <v>7.3979155988382034E-2</v>
      </c>
      <c r="S14">
        <f>Professional!S14/Total!S14</f>
        <v>7.666328942924687E-2</v>
      </c>
      <c r="T14">
        <f>Professional!T14/Total!T14</f>
        <v>7.3716319267920688E-2</v>
      </c>
      <c r="U14">
        <f>Professional!U14/Total!U14</f>
        <v>7.4308416715715128E-2</v>
      </c>
      <c r="V14">
        <f>Professional!V14/Total!V14</f>
        <v>7.0624694177132602E-2</v>
      </c>
      <c r="W14">
        <f>Professional!W14/Total!W14</f>
        <v>7.7352742044685188E-2</v>
      </c>
    </row>
    <row r="15" spans="1:23" x14ac:dyDescent="0.25">
      <c r="A15" s="2" t="s">
        <v>47</v>
      </c>
      <c r="B15" s="2" t="s">
        <v>48</v>
      </c>
      <c r="I15">
        <f>Professional!I15/Total!I15</f>
        <v>7.1089146550085525E-2</v>
      </c>
      <c r="J15">
        <f>Professional!J15/Total!J15</f>
        <v>7.023670935195965E-2</v>
      </c>
      <c r="K15">
        <f>Professional!K15/Total!K15</f>
        <v>7.1879936808846759E-2</v>
      </c>
      <c r="L15">
        <f>Professional!L15/Total!L15</f>
        <v>6.8374458466754565E-2</v>
      </c>
      <c r="M15">
        <f>Professional!M15/Total!M15</f>
        <v>7.6165706854913626E-2</v>
      </c>
      <c r="N15">
        <f>Professional!N15/Total!N15</f>
        <v>7.5023041474654384E-2</v>
      </c>
      <c r="O15">
        <f>Professional!O15/Total!O15</f>
        <v>7.6937235413215538E-2</v>
      </c>
      <c r="P15">
        <f>Professional!P15/Total!P15</f>
        <v>8.1750465549348228E-2</v>
      </c>
      <c r="Q15">
        <f>Professional!Q15/Total!Q15</f>
        <v>7.0422535211267609E-2</v>
      </c>
      <c r="R15">
        <f>Professional!R15/Total!R15</f>
        <v>7.2606669057009687E-2</v>
      </c>
      <c r="S15">
        <f>Professional!S15/Total!S15</f>
        <v>6.577086280056578E-2</v>
      </c>
      <c r="T15">
        <f>Professional!T15/Total!T15</f>
        <v>6.2685007835625986E-2</v>
      </c>
      <c r="U15">
        <f>Professional!U15/Total!U15</f>
        <v>5.6566970091027298E-2</v>
      </c>
      <c r="V15">
        <f>Professional!V15/Total!V15</f>
        <v>6.7745908850959005E-2</v>
      </c>
      <c r="W15">
        <f>Professional!W15/Total!W15</f>
        <v>7.6821628750412138E-2</v>
      </c>
    </row>
    <row r="16" spans="1:23" x14ac:dyDescent="0.25">
      <c r="A16" s="2" t="s">
        <v>49</v>
      </c>
      <c r="B16" s="2" t="s">
        <v>50</v>
      </c>
      <c r="I16">
        <f>Professional!I16/Total!I16</f>
        <v>0.10641571969696971</v>
      </c>
      <c r="J16">
        <f>Professional!J16/Total!J16</f>
        <v>0.10552822675099555</v>
      </c>
      <c r="K16">
        <f>Professional!K16/Total!K16</f>
        <v>0.10451250876782793</v>
      </c>
      <c r="L16">
        <f>Professional!L16/Total!L16</f>
        <v>0.10086755349913246</v>
      </c>
      <c r="M16">
        <f>Professional!M16/Total!M16</f>
        <v>9.8593160242479702E-2</v>
      </c>
      <c r="N16">
        <f>Professional!N16/Total!N16</f>
        <v>9.6692111959287522E-2</v>
      </c>
      <c r="O16">
        <f>Professional!O16/Total!O16</f>
        <v>9.6986924388857296E-2</v>
      </c>
      <c r="P16">
        <f>Professional!P16/Total!P16</f>
        <v>0.10217983651226159</v>
      </c>
      <c r="Q16">
        <f>Professional!Q16/Total!Q16</f>
        <v>0.10326624876278458</v>
      </c>
      <c r="R16">
        <f>Professional!R16/Total!R16</f>
        <v>0.10276809067131647</v>
      </c>
      <c r="S16">
        <f>Professional!S16/Total!S16</f>
        <v>0.10937330292169002</v>
      </c>
      <c r="T16">
        <f>Professional!T16/Total!T16</f>
        <v>0.10397553516819572</v>
      </c>
      <c r="U16">
        <f>Professional!U16/Total!U16</f>
        <v>8.4830339321357279E-2</v>
      </c>
      <c r="V16">
        <f>Professional!V16/Total!V16</f>
        <v>9.2316855270994633E-2</v>
      </c>
      <c r="W16">
        <f>Professional!W16/Total!W16</f>
        <v>0.10258064516129033</v>
      </c>
    </row>
    <row r="17" spans="1:23" x14ac:dyDescent="0.25">
      <c r="A17" s="2" t="s">
        <v>51</v>
      </c>
      <c r="B17" s="2" t="s">
        <v>52</v>
      </c>
      <c r="I17">
        <f>Professional!I17/Total!I17</f>
        <v>9.2141334145598539E-2</v>
      </c>
      <c r="J17">
        <f>Professional!J17/Total!J17</f>
        <v>8.2554517133956382E-2</v>
      </c>
      <c r="K17">
        <f>Professional!K17/Total!K17</f>
        <v>8.0325050789185809E-2</v>
      </c>
      <c r="L17">
        <f>Professional!L17/Total!L17</f>
        <v>8.3764062024931599E-2</v>
      </c>
      <c r="M17">
        <f>Professional!M17/Total!M17</f>
        <v>7.7668455575432324E-2</v>
      </c>
      <c r="N17">
        <f>Professional!N17/Total!N17</f>
        <v>7.2932107915801958E-2</v>
      </c>
      <c r="O17">
        <f>Professional!O17/Total!O17</f>
        <v>6.9822137292371023E-2</v>
      </c>
      <c r="P17">
        <f>Professional!P17/Total!P17</f>
        <v>8.1343943412908931E-2</v>
      </c>
      <c r="Q17">
        <f>Professional!Q17/Total!Q17</f>
        <v>8.0158264947245025E-2</v>
      </c>
      <c r="R17">
        <f>Professional!R17/Total!R17</f>
        <v>8.263142608190531E-2</v>
      </c>
      <c r="S17">
        <f>Professional!S17/Total!S17</f>
        <v>8.7232243517474634E-2</v>
      </c>
      <c r="T17">
        <f>Professional!T17/Total!T17</f>
        <v>8.5814606741573041E-2</v>
      </c>
      <c r="U17">
        <f>Professional!U17/Total!U17</f>
        <v>8.5004775549188144E-2</v>
      </c>
      <c r="V17">
        <f>Professional!V17/Total!V17</f>
        <v>7.0644265114433127E-2</v>
      </c>
      <c r="W17">
        <f>Professional!W17/Total!W17</f>
        <v>8.3232648677674853E-2</v>
      </c>
    </row>
    <row r="18" spans="1:23" x14ac:dyDescent="0.25">
      <c r="A18" s="2" t="s">
        <v>53</v>
      </c>
      <c r="B18" s="2" t="s">
        <v>54</v>
      </c>
      <c r="I18">
        <f>Professional!I18/Total!I18</f>
        <v>7.8689631881121255E-2</v>
      </c>
      <c r="J18">
        <f>Professional!J18/Total!J18</f>
        <v>7.6670813072486715E-2</v>
      </c>
      <c r="K18">
        <f>Professional!K18/Total!K18</f>
        <v>8.1976417742841104E-2</v>
      </c>
      <c r="L18">
        <f>Professional!L18/Total!L18</f>
        <v>8.378708745416158E-2</v>
      </c>
      <c r="M18">
        <f>Professional!M18/Total!M18</f>
        <v>8.8541666666666671E-2</v>
      </c>
      <c r="N18">
        <f>Professional!N18/Total!N18</f>
        <v>7.7659343049815102E-2</v>
      </c>
      <c r="O18">
        <f>Professional!O18/Total!O18</f>
        <v>7.7256005193681018E-2</v>
      </c>
      <c r="P18">
        <f>Professional!P18/Total!P18</f>
        <v>8.3980014882534273E-2</v>
      </c>
      <c r="Q18">
        <f>Professional!Q18/Total!Q18</f>
        <v>8.0044980576569197E-2</v>
      </c>
      <c r="R18">
        <f>Professional!R18/Total!R18</f>
        <v>7.7867203219315895E-2</v>
      </c>
      <c r="S18">
        <f>Professional!S18/Total!S18</f>
        <v>7.8255675029868577E-2</v>
      </c>
      <c r="T18">
        <f>Professional!T18/Total!T18</f>
        <v>7.9097154072620204E-2</v>
      </c>
      <c r="U18">
        <f>Professional!U18/Total!U18</f>
        <v>8.9794007490636707E-2</v>
      </c>
      <c r="V18">
        <f>Professional!V18/Total!V18</f>
        <v>7.4521934758155231E-2</v>
      </c>
      <c r="W18">
        <f>Professional!W18/Total!W18</f>
        <v>8.2897384305835015E-2</v>
      </c>
    </row>
    <row r="19" spans="1:23" x14ac:dyDescent="0.25">
      <c r="A19" s="2" t="s">
        <v>55</v>
      </c>
      <c r="B19" s="2" t="s">
        <v>56</v>
      </c>
      <c r="I19">
        <f>Professional!I19/Total!I19</f>
        <v>0.14609203798392986</v>
      </c>
      <c r="J19">
        <f>Professional!J19/Total!J19</f>
        <v>0.15729247478665634</v>
      </c>
      <c r="K19">
        <f>Professional!K19/Total!K19</f>
        <v>0.16029411764705884</v>
      </c>
      <c r="L19">
        <f>Professional!L19/Total!L19</f>
        <v>0.15666121112929624</v>
      </c>
      <c r="M19">
        <f>Professional!M19/Total!M19</f>
        <v>0.15374331550802139</v>
      </c>
      <c r="N19">
        <f>Professional!N19/Total!N19</f>
        <v>0.15697275730939469</v>
      </c>
      <c r="O19">
        <f>Professional!O19/Total!O19</f>
        <v>0.16212434602749726</v>
      </c>
      <c r="P19">
        <f>Professional!P19/Total!P19</f>
        <v>0.16471440647264823</v>
      </c>
      <c r="Q19">
        <f>Professional!Q19/Total!Q19</f>
        <v>0.1709799861973775</v>
      </c>
      <c r="R19">
        <f>Professional!R19/Total!R19</f>
        <v>0.17433035714285713</v>
      </c>
      <c r="S19">
        <f>Professional!S19/Total!S19</f>
        <v>0.17561266536543046</v>
      </c>
      <c r="T19">
        <f>Professional!T19/Total!T19</f>
        <v>0.17820457949925103</v>
      </c>
      <c r="U19">
        <f>Professional!U19/Total!U19</f>
        <v>0.13806479812052669</v>
      </c>
      <c r="V19">
        <f>Professional!V19/Total!V19</f>
        <v>0.13914281022497124</v>
      </c>
      <c r="W19">
        <f>Professional!W19/Total!W19</f>
        <v>0.16073767485723267</v>
      </c>
    </row>
    <row r="20" spans="1:23" x14ac:dyDescent="0.25">
      <c r="A20" s="2" t="s">
        <v>57</v>
      </c>
      <c r="B20" s="2" t="s">
        <v>56</v>
      </c>
      <c r="I20">
        <f>Professional!I20/Total!I20</f>
        <v>0.14609203798392986</v>
      </c>
      <c r="J20">
        <f>Professional!J20/Total!J20</f>
        <v>0.15729247478665634</v>
      </c>
      <c r="K20">
        <f>Professional!K20/Total!K20</f>
        <v>0.16029411764705884</v>
      </c>
      <c r="L20">
        <f>Professional!L20/Total!L20</f>
        <v>0.15666121112929624</v>
      </c>
      <c r="M20">
        <f>Professional!M20/Total!M20</f>
        <v>0.15374331550802139</v>
      </c>
      <c r="N20">
        <f>Professional!N20/Total!N20</f>
        <v>0.15697275730939469</v>
      </c>
      <c r="O20">
        <f>Professional!O20/Total!O20</f>
        <v>0.16212434602749726</v>
      </c>
      <c r="P20">
        <f>Professional!P20/Total!P20</f>
        <v>0.16471440647264823</v>
      </c>
      <c r="Q20">
        <f>Professional!Q20/Total!Q20</f>
        <v>0.1709799861973775</v>
      </c>
      <c r="R20">
        <f>Professional!R20/Total!R20</f>
        <v>0.17433035714285713</v>
      </c>
      <c r="S20">
        <f>Professional!S20/Total!S20</f>
        <v>0.17561266536543046</v>
      </c>
      <c r="T20">
        <f>Professional!T20/Total!T20</f>
        <v>0.17820457949925103</v>
      </c>
      <c r="U20">
        <f>Professional!U20/Total!U20</f>
        <v>0.13806479812052669</v>
      </c>
      <c r="V20">
        <f>Professional!V20/Total!V20</f>
        <v>0.13914281022497124</v>
      </c>
      <c r="W20">
        <f>Professional!W20/Total!W20</f>
        <v>0.16073767485723267</v>
      </c>
    </row>
    <row r="21" spans="1:23" x14ac:dyDescent="0.25">
      <c r="A21" s="2" t="s">
        <v>58</v>
      </c>
      <c r="B21" s="2" t="s">
        <v>59</v>
      </c>
      <c r="I21">
        <f>Professional!I21/Total!I21</f>
        <v>8.91072891072891E-2</v>
      </c>
      <c r="J21">
        <f>Professional!J21/Total!J21</f>
        <v>9.2388193933447799E-2</v>
      </c>
      <c r="K21">
        <f>Professional!K21/Total!K21</f>
        <v>9.9519788044378221E-2</v>
      </c>
      <c r="L21">
        <f>Professional!L21/Total!L21</f>
        <v>0.1032477780546557</v>
      </c>
      <c r="M21">
        <f>Professional!M21/Total!M21</f>
        <v>0.11241373576120395</v>
      </c>
      <c r="N21">
        <f>Professional!N21/Total!N21</f>
        <v>0.11490709107574371</v>
      </c>
      <c r="O21">
        <f>Professional!O21/Total!O21</f>
        <v>0.11556485355648535</v>
      </c>
      <c r="P21">
        <f>Professional!P21/Total!P21</f>
        <v>0.1144949242802463</v>
      </c>
      <c r="Q21">
        <f>Professional!Q21/Total!Q21</f>
        <v>0.10471456061577934</v>
      </c>
      <c r="R21">
        <f>Professional!R21/Total!R21</f>
        <v>0.11059164920199903</v>
      </c>
      <c r="S21">
        <f>Professional!S21/Total!S21</f>
        <v>0.11039794608472399</v>
      </c>
      <c r="T21">
        <f>Professional!T21/Total!T21</f>
        <v>0.1135578236759624</v>
      </c>
      <c r="U21">
        <f>Professional!U21/Total!U21</f>
        <v>0.10335403726708074</v>
      </c>
      <c r="V21">
        <f>Professional!V21/Total!V21</f>
        <v>9.2595619483491348E-2</v>
      </c>
      <c r="W21">
        <f>Professional!W21/Total!W21</f>
        <v>9.726468222043444E-2</v>
      </c>
    </row>
    <row r="22" spans="1:23" x14ac:dyDescent="0.25">
      <c r="A22" s="2" t="s">
        <v>60</v>
      </c>
      <c r="B22" s="2" t="s">
        <v>59</v>
      </c>
      <c r="I22">
        <f>Professional!I22/Total!I22</f>
        <v>8.91072891072891E-2</v>
      </c>
      <c r="J22">
        <f>Professional!J22/Total!J22</f>
        <v>9.2388193933447799E-2</v>
      </c>
      <c r="K22">
        <f>Professional!K22/Total!K22</f>
        <v>9.9519788044378221E-2</v>
      </c>
      <c r="L22">
        <f>Professional!L22/Total!L22</f>
        <v>0.1032477780546557</v>
      </c>
      <c r="M22">
        <f>Professional!M22/Total!M22</f>
        <v>0.11241373576120395</v>
      </c>
      <c r="N22">
        <f>Professional!N22/Total!N22</f>
        <v>0.11490709107574371</v>
      </c>
      <c r="O22">
        <f>Professional!O22/Total!O22</f>
        <v>0.11556485355648535</v>
      </c>
      <c r="P22">
        <f>Professional!P22/Total!P22</f>
        <v>0.1144949242802463</v>
      </c>
      <c r="Q22">
        <f>Professional!Q22/Total!Q22</f>
        <v>0.10471456061577934</v>
      </c>
      <c r="R22">
        <f>Professional!R22/Total!R22</f>
        <v>0.11059164920199903</v>
      </c>
      <c r="S22">
        <f>Professional!S22/Total!S22</f>
        <v>0.11039794608472399</v>
      </c>
      <c r="T22">
        <f>Professional!T22/Total!T22</f>
        <v>0.1135578236759624</v>
      </c>
      <c r="U22">
        <f>Professional!U22/Total!U22</f>
        <v>0.10335403726708074</v>
      </c>
      <c r="V22">
        <f>Professional!V22/Total!V22</f>
        <v>9.2595619483491348E-2</v>
      </c>
      <c r="W22">
        <f>Professional!W22/Total!W22</f>
        <v>9.726468222043444E-2</v>
      </c>
    </row>
    <row r="23" spans="1:23" x14ac:dyDescent="0.25">
      <c r="A23" s="2" t="s">
        <v>61</v>
      </c>
      <c r="B23" s="2" t="s">
        <v>62</v>
      </c>
      <c r="I23">
        <f>Professional!I23/Total!I23</f>
        <v>0.10377358490566038</v>
      </c>
      <c r="J23">
        <f>Professional!J23/Total!J23</f>
        <v>0.11496285815351964</v>
      </c>
      <c r="K23">
        <f>Professional!K23/Total!K23</f>
        <v>0.11582213029989659</v>
      </c>
      <c r="L23">
        <f>Professional!L23/Total!L23</f>
        <v>0.13535353535353536</v>
      </c>
      <c r="M23">
        <f>Professional!M23/Total!M23</f>
        <v>0.13130638155696625</v>
      </c>
      <c r="N23">
        <f>Professional!N23/Total!N23</f>
        <v>0.11876881900301105</v>
      </c>
      <c r="O23">
        <f>Professional!O23/Total!O23</f>
        <v>0.13326816552623005</v>
      </c>
      <c r="P23">
        <f>Professional!P23/Total!P23</f>
        <v>0.13337713534822604</v>
      </c>
      <c r="Q23">
        <f>Professional!Q23/Total!Q23</f>
        <v>0.13370131861392209</v>
      </c>
      <c r="R23">
        <f>Professional!R23/Total!R23</f>
        <v>0.13233036536690207</v>
      </c>
      <c r="S23">
        <f>Professional!S23/Total!S23</f>
        <v>0.13964784456587737</v>
      </c>
      <c r="T23">
        <f>Professional!T23/Total!T23</f>
        <v>0.12443642921550947</v>
      </c>
      <c r="U23">
        <f>Professional!U23/Total!U23</f>
        <v>0.11266294227188081</v>
      </c>
      <c r="V23">
        <f>Professional!V23/Total!V23</f>
        <v>0.12380952380952381</v>
      </c>
      <c r="W23">
        <f>Professional!W23/Total!W23</f>
        <v>0.11332070707070706</v>
      </c>
    </row>
    <row r="24" spans="1:23" x14ac:dyDescent="0.25">
      <c r="A24" s="2" t="s">
        <v>63</v>
      </c>
      <c r="B24" s="2" t="s">
        <v>62</v>
      </c>
      <c r="I24">
        <f>Professional!I24/Total!I24</f>
        <v>0.10377358490566038</v>
      </c>
      <c r="J24">
        <f>Professional!J24/Total!J24</f>
        <v>0.11496285815351964</v>
      </c>
      <c r="K24">
        <f>Professional!K24/Total!K24</f>
        <v>0.11582213029989659</v>
      </c>
      <c r="L24">
        <f>Professional!L24/Total!L24</f>
        <v>0.13535353535353536</v>
      </c>
      <c r="M24">
        <f>Professional!M24/Total!M24</f>
        <v>0.13130638155696625</v>
      </c>
      <c r="N24">
        <f>Professional!N24/Total!N24</f>
        <v>0.11876881900301105</v>
      </c>
      <c r="O24">
        <f>Professional!O24/Total!O24</f>
        <v>0.13326816552623005</v>
      </c>
      <c r="P24">
        <f>Professional!P24/Total!P24</f>
        <v>0.13337713534822604</v>
      </c>
      <c r="Q24">
        <f>Professional!Q24/Total!Q24</f>
        <v>0.13370131861392209</v>
      </c>
      <c r="R24">
        <f>Professional!R24/Total!R24</f>
        <v>0.13233036536690207</v>
      </c>
      <c r="S24">
        <f>Professional!S24/Total!S24</f>
        <v>0.13964784456587737</v>
      </c>
      <c r="T24">
        <f>Professional!T24/Total!T24</f>
        <v>0.12443642921550947</v>
      </c>
      <c r="U24">
        <f>Professional!U24/Total!U24</f>
        <v>0.11266294227188081</v>
      </c>
      <c r="V24">
        <f>Professional!V24/Total!V24</f>
        <v>0.12380952380952381</v>
      </c>
      <c r="W24">
        <f>Professional!W24/Total!W24</f>
        <v>0.11332070707070706</v>
      </c>
    </row>
    <row r="25" spans="1:23" x14ac:dyDescent="0.25">
      <c r="A25" s="2" t="s">
        <v>64</v>
      </c>
      <c r="B25" s="2" t="s">
        <v>65</v>
      </c>
      <c r="I25">
        <f>Professional!I25/Total!I25</f>
        <v>0.15175142557895963</v>
      </c>
      <c r="J25">
        <f>Professional!J25/Total!J25</f>
        <v>0.15087679344112959</v>
      </c>
      <c r="K25">
        <f>Professional!K25/Total!K25</f>
        <v>0.15058098174057388</v>
      </c>
      <c r="L25">
        <f>Professional!L25/Total!L25</f>
        <v>0.16222222222222221</v>
      </c>
      <c r="M25">
        <f>Professional!M25/Total!M25</f>
        <v>0.16361953251562139</v>
      </c>
      <c r="N25">
        <f>Professional!N25/Total!N25</f>
        <v>0.15876242095754289</v>
      </c>
      <c r="O25">
        <f>Professional!O25/Total!O25</f>
        <v>0.17008377425044091</v>
      </c>
      <c r="P25">
        <f>Professional!P25/Total!P25</f>
        <v>0.17030615604082081</v>
      </c>
      <c r="Q25">
        <f>Professional!Q25/Total!Q25</f>
        <v>0.17149244198424526</v>
      </c>
      <c r="R25">
        <f>Professional!R25/Total!R25</f>
        <v>0.16637241665801225</v>
      </c>
      <c r="S25">
        <f>Professional!S25/Total!S25</f>
        <v>0.1638207595984684</v>
      </c>
      <c r="T25">
        <f>Professional!T25/Total!T25</f>
        <v>0.16877551020408163</v>
      </c>
      <c r="U25">
        <f>Professional!U25/Total!U25</f>
        <v>0.1530060328687331</v>
      </c>
      <c r="V25">
        <f>Professional!V25/Total!V25</f>
        <v>0.14658655340308713</v>
      </c>
      <c r="W25">
        <f>Professional!W25/Total!W25</f>
        <v>0.16649704864644818</v>
      </c>
    </row>
    <row r="26" spans="1:23" x14ac:dyDescent="0.25">
      <c r="A26" s="2" t="s">
        <v>66</v>
      </c>
      <c r="B26" s="2" t="s">
        <v>65</v>
      </c>
      <c r="I26">
        <f>Professional!I26/Total!I26</f>
        <v>0.15175142557895963</v>
      </c>
      <c r="J26">
        <f>Professional!J26/Total!J26</f>
        <v>0.15087679344112959</v>
      </c>
      <c r="K26">
        <f>Professional!K26/Total!K26</f>
        <v>0.15058098174057388</v>
      </c>
      <c r="L26">
        <f>Professional!L26/Total!L26</f>
        <v>0.16222222222222221</v>
      </c>
      <c r="M26">
        <f>Professional!M26/Total!M26</f>
        <v>0.16361953251562139</v>
      </c>
      <c r="N26">
        <f>Professional!N26/Total!N26</f>
        <v>0.15876242095754289</v>
      </c>
      <c r="O26">
        <f>Professional!O26/Total!O26</f>
        <v>0.17008377425044091</v>
      </c>
      <c r="P26">
        <f>Professional!P26/Total!P26</f>
        <v>0.17030615604082081</v>
      </c>
      <c r="Q26">
        <f>Professional!Q26/Total!Q26</f>
        <v>0.17149244198424526</v>
      </c>
      <c r="R26">
        <f>Professional!R26/Total!R26</f>
        <v>0.16637241665801225</v>
      </c>
      <c r="S26">
        <f>Professional!S26/Total!S26</f>
        <v>0.1638207595984684</v>
      </c>
      <c r="T26">
        <f>Professional!T26/Total!T26</f>
        <v>0.16877551020408163</v>
      </c>
      <c r="U26">
        <f>Professional!U26/Total!U26</f>
        <v>0.1530060328687331</v>
      </c>
      <c r="V26">
        <f>Professional!V26/Total!V26</f>
        <v>0.14658655340308713</v>
      </c>
      <c r="W26">
        <f>Professional!W26/Total!W26</f>
        <v>0.16649704864644818</v>
      </c>
    </row>
    <row r="27" spans="1:23" x14ac:dyDescent="0.25">
      <c r="A27" s="2" t="s">
        <v>67</v>
      </c>
      <c r="B27" s="2" t="s">
        <v>68</v>
      </c>
      <c r="I27">
        <f>Professional!I27/Total!I27</f>
        <v>0.10804388846180725</v>
      </c>
      <c r="J27">
        <f>Professional!J27/Total!J27</f>
        <v>0.11363082175079249</v>
      </c>
      <c r="K27">
        <f>Professional!K27/Total!K27</f>
        <v>0.11267358059412902</v>
      </c>
      <c r="L27">
        <f>Professional!L27/Total!L27</f>
        <v>0.11599660729431721</v>
      </c>
      <c r="M27">
        <f>Professional!M27/Total!M27</f>
        <v>0.11255104451419122</v>
      </c>
      <c r="N27">
        <f>Professional!N27/Total!N27</f>
        <v>0.11400066511473229</v>
      </c>
      <c r="O27">
        <f>Professional!O27/Total!O27</f>
        <v>0.11473381487426432</v>
      </c>
      <c r="P27">
        <f>Professional!P27/Total!P27</f>
        <v>0.12155113021226338</v>
      </c>
      <c r="Q27">
        <f>Professional!Q27/Total!Q27</f>
        <v>0.11736983842010773</v>
      </c>
      <c r="R27">
        <f>Professional!R27/Total!R27</f>
        <v>0.12223102519410553</v>
      </c>
      <c r="S27">
        <f>Professional!S27/Total!S27</f>
        <v>0.1210705718974877</v>
      </c>
      <c r="T27">
        <f>Professional!T27/Total!T27</f>
        <v>0.12605511420059581</v>
      </c>
      <c r="U27">
        <f>Professional!U27/Total!U27</f>
        <v>0.10922726835678344</v>
      </c>
      <c r="V27">
        <f>Professional!V27/Total!V27</f>
        <v>0.10200240158374711</v>
      </c>
      <c r="W27">
        <f>Professional!W27/Total!W27</f>
        <v>0.11150615108705911</v>
      </c>
    </row>
    <row r="28" spans="1:23" x14ac:dyDescent="0.25">
      <c r="A28" s="2" t="s">
        <v>69</v>
      </c>
      <c r="B28" s="2" t="s">
        <v>70</v>
      </c>
      <c r="I28">
        <f>Professional!I28/Total!I28</f>
        <v>0.12582818021201414</v>
      </c>
      <c r="J28">
        <f>Professional!J28/Total!J28</f>
        <v>0.13140006578226071</v>
      </c>
      <c r="K28">
        <f>Professional!K28/Total!K28</f>
        <v>0.13116847071884541</v>
      </c>
      <c r="L28">
        <f>Professional!L28/Total!L28</f>
        <v>0.13683984312039971</v>
      </c>
      <c r="M28">
        <f>Professional!M28/Total!M28</f>
        <v>0.1309644130006915</v>
      </c>
      <c r="N28">
        <f>Professional!N28/Total!N28</f>
        <v>0.13195606694560669</v>
      </c>
      <c r="O28">
        <f>Professional!O28/Total!O28</f>
        <v>0.13358335094020707</v>
      </c>
      <c r="P28">
        <f>Professional!P28/Total!P28</f>
        <v>0.14192949907235619</v>
      </c>
      <c r="Q28">
        <f>Professional!Q28/Total!Q28</f>
        <v>0.13756507809371246</v>
      </c>
      <c r="R28">
        <f>Professional!R28/Total!R28</f>
        <v>0.14268809782072772</v>
      </c>
      <c r="S28">
        <f>Professional!S28/Total!S28</f>
        <v>0.14120811934458302</v>
      </c>
      <c r="T28">
        <f>Professional!T28/Total!T28</f>
        <v>0.14988964590730255</v>
      </c>
      <c r="U28">
        <f>Professional!U28/Total!U28</f>
        <v>0.12944312796208532</v>
      </c>
      <c r="V28">
        <f>Professional!V28/Total!V28</f>
        <v>0.11305668016194333</v>
      </c>
      <c r="W28">
        <f>Professional!W28/Total!W28</f>
        <v>0.12776684111970041</v>
      </c>
    </row>
    <row r="29" spans="1:23" x14ac:dyDescent="0.25">
      <c r="A29" s="2" t="s">
        <v>71</v>
      </c>
      <c r="B29" s="2" t="s">
        <v>72</v>
      </c>
      <c r="I29">
        <f>Professional!I29/Total!I29</f>
        <v>8.4079804560260582E-2</v>
      </c>
      <c r="J29">
        <f>Professional!J29/Total!J29</f>
        <v>8.8127294981640153E-2</v>
      </c>
      <c r="K29">
        <f>Professional!K29/Total!K29</f>
        <v>8.3178150217256372E-2</v>
      </c>
      <c r="L29">
        <f>Professional!L29/Total!L29</f>
        <v>8.656356698132156E-2</v>
      </c>
      <c r="M29">
        <f>Professional!M29/Total!M29</f>
        <v>8.2641280129633371E-2</v>
      </c>
      <c r="N29">
        <f>Professional!N29/Total!N29</f>
        <v>8.3416087388282031E-2</v>
      </c>
      <c r="O29">
        <f>Professional!O29/Total!O29</f>
        <v>8.3808774345858747E-2</v>
      </c>
      <c r="P29">
        <f>Professional!P29/Total!P29</f>
        <v>8.6349331235247836E-2</v>
      </c>
      <c r="Q29">
        <f>Professional!Q29/Total!Q29</f>
        <v>8.2230623818525514E-2</v>
      </c>
      <c r="R29">
        <f>Professional!R29/Total!R29</f>
        <v>8.3720930232558138E-2</v>
      </c>
      <c r="S29">
        <f>Professional!S29/Total!S29</f>
        <v>8.9913995308835024E-2</v>
      </c>
      <c r="T29">
        <f>Professional!T29/Total!T29</f>
        <v>8.4153638293765681E-2</v>
      </c>
      <c r="U29">
        <f>Professional!U29/Total!U29</f>
        <v>7.6813365933170341E-2</v>
      </c>
      <c r="V29">
        <f>Professional!V29/Total!V29</f>
        <v>8.5651390834500699E-2</v>
      </c>
      <c r="W29">
        <f>Professional!W29/Total!W29</f>
        <v>7.9013297359799575E-2</v>
      </c>
    </row>
    <row r="30" spans="1:23" x14ac:dyDescent="0.25">
      <c r="A30" s="2" t="s">
        <v>73</v>
      </c>
      <c r="B30" s="2" t="s">
        <v>74</v>
      </c>
      <c r="I30">
        <f>Professional!I30/Total!I30</f>
        <v>7.1492403932082213E-2</v>
      </c>
      <c r="J30">
        <f>Professional!J30/Total!J30</f>
        <v>7.7821710999281091E-2</v>
      </c>
      <c r="K30">
        <f>Professional!K30/Total!K30</f>
        <v>7.8627591136526093E-2</v>
      </c>
      <c r="L30">
        <f>Professional!L30/Total!L30</f>
        <v>7.5131735509094008E-2</v>
      </c>
      <c r="M30">
        <f>Professional!M30/Total!M30</f>
        <v>7.9050042408821034E-2</v>
      </c>
      <c r="N30">
        <f>Professional!N30/Total!N30</f>
        <v>8.1839702401082182E-2</v>
      </c>
      <c r="O30">
        <f>Professional!O30/Total!O30</f>
        <v>8.0998471726948559E-2</v>
      </c>
      <c r="P30">
        <f>Professional!P30/Total!P30</f>
        <v>8.5418752085418756E-2</v>
      </c>
      <c r="Q30">
        <f>Professional!Q30/Total!Q30</f>
        <v>8.0661491731353355E-2</v>
      </c>
      <c r="R30">
        <f>Professional!R30/Total!R30</f>
        <v>8.6864060199574683E-2</v>
      </c>
      <c r="S30">
        <f>Professional!S30/Total!S30</f>
        <v>7.9862812346888787E-2</v>
      </c>
      <c r="T30">
        <f>Professional!T30/Total!T30</f>
        <v>8.0793420416061926E-2</v>
      </c>
      <c r="U30">
        <f>Professional!U30/Total!U30</f>
        <v>6.7903279231533623E-2</v>
      </c>
      <c r="V30">
        <f>Professional!V30/Total!V30</f>
        <v>7.942536327608983E-2</v>
      </c>
      <c r="W30">
        <f>Professional!W30/Total!W30</f>
        <v>8.2018380440436953E-2</v>
      </c>
    </row>
    <row r="31" spans="1:23" x14ac:dyDescent="0.25">
      <c r="A31" s="2" t="s">
        <v>75</v>
      </c>
      <c r="B31" s="2" t="s">
        <v>76</v>
      </c>
      <c r="I31">
        <f>Professional!I31/Total!I31</f>
        <v>8.8886013714581449E-2</v>
      </c>
      <c r="J31">
        <f>Professional!J31/Total!J31</f>
        <v>0.1026635634859064</v>
      </c>
      <c r="K31">
        <f>Professional!K31/Total!K31</f>
        <v>0.10911710767618549</v>
      </c>
      <c r="L31">
        <f>Professional!L31/Total!L31</f>
        <v>0.10797690894778272</v>
      </c>
      <c r="M31">
        <f>Professional!M31/Total!M31</f>
        <v>0.10539050947708026</v>
      </c>
      <c r="N31">
        <f>Professional!N31/Total!N31</f>
        <v>0.11227928292222672</v>
      </c>
      <c r="O31">
        <f>Professional!O31/Total!O31</f>
        <v>0.11737598265112496</v>
      </c>
      <c r="P31">
        <f>Professional!P31/Total!P31</f>
        <v>0.11629470287711752</v>
      </c>
      <c r="Q31">
        <f>Professional!Q31/Total!Q31</f>
        <v>0.11114040870138431</v>
      </c>
      <c r="R31">
        <f>Professional!R31/Total!R31</f>
        <v>0.10742600422832982</v>
      </c>
      <c r="S31">
        <f>Professional!S31/Total!S31</f>
        <v>0.10739247311827958</v>
      </c>
      <c r="T31">
        <f>Professional!T31/Total!T31</f>
        <v>0.11995795559059255</v>
      </c>
      <c r="U31">
        <f>Professional!U31/Total!U31</f>
        <v>0.10080168221842556</v>
      </c>
      <c r="V31">
        <f>Professional!V31/Total!V31</f>
        <v>0.10518053375196233</v>
      </c>
      <c r="W31">
        <f>Professional!W31/Total!W31</f>
        <v>0.10406355821828603</v>
      </c>
    </row>
    <row r="32" spans="1:23" x14ac:dyDescent="0.25">
      <c r="A32" s="2" t="s">
        <v>77</v>
      </c>
      <c r="B32" s="2" t="s">
        <v>76</v>
      </c>
      <c r="I32">
        <f>Professional!I32/Total!I32</f>
        <v>8.8886013714581449E-2</v>
      </c>
      <c r="J32">
        <f>Professional!J32/Total!J32</f>
        <v>0.1026635634859064</v>
      </c>
      <c r="K32">
        <f>Professional!K32/Total!K32</f>
        <v>0.10911710767618549</v>
      </c>
      <c r="L32">
        <f>Professional!L32/Total!L32</f>
        <v>0.10797690894778272</v>
      </c>
      <c r="M32">
        <f>Professional!M32/Total!M32</f>
        <v>0.10539050947708026</v>
      </c>
      <c r="N32">
        <f>Professional!N32/Total!N32</f>
        <v>0.11227928292222672</v>
      </c>
      <c r="O32">
        <f>Professional!O32/Total!O32</f>
        <v>0.11737598265112496</v>
      </c>
      <c r="P32">
        <f>Professional!P32/Total!P32</f>
        <v>0.11629470287711752</v>
      </c>
      <c r="Q32">
        <f>Professional!Q32/Total!Q32</f>
        <v>0.11114040870138431</v>
      </c>
      <c r="R32">
        <f>Professional!R32/Total!R32</f>
        <v>0.10742600422832982</v>
      </c>
      <c r="S32">
        <f>Professional!S32/Total!S32</f>
        <v>0.10739247311827958</v>
      </c>
      <c r="T32">
        <f>Professional!T32/Total!T32</f>
        <v>0.11995795559059255</v>
      </c>
      <c r="U32">
        <f>Professional!U32/Total!U32</f>
        <v>0.10080168221842556</v>
      </c>
      <c r="V32">
        <f>Professional!V32/Total!V32</f>
        <v>0.10518053375196233</v>
      </c>
      <c r="W32">
        <f>Professional!W32/Total!W32</f>
        <v>0.10406355821828603</v>
      </c>
    </row>
    <row r="33" spans="1:23" x14ac:dyDescent="0.25">
      <c r="A33" s="2" t="s">
        <v>78</v>
      </c>
      <c r="B33" s="2" t="s">
        <v>79</v>
      </c>
      <c r="I33">
        <f>Professional!I33/Total!I33</f>
        <v>8.6379478600306703E-2</v>
      </c>
      <c r="J33">
        <f>Professional!J33/Total!J33</f>
        <v>9.2261822598901241E-2</v>
      </c>
      <c r="K33">
        <f>Professional!K33/Total!K33</f>
        <v>9.1587743732590529E-2</v>
      </c>
      <c r="L33">
        <f>Professional!L33/Total!L33</f>
        <v>9.5491870139757462E-2</v>
      </c>
      <c r="M33">
        <f>Professional!M33/Total!M33</f>
        <v>9.1243225841068851E-2</v>
      </c>
      <c r="N33">
        <f>Professional!N33/Total!N33</f>
        <v>9.1389427289382139E-2</v>
      </c>
      <c r="O33">
        <f>Professional!O33/Total!O33</f>
        <v>9.0798647792098036E-2</v>
      </c>
      <c r="P33">
        <f>Professional!P33/Total!P33</f>
        <v>9.2426020075609433E-2</v>
      </c>
      <c r="Q33">
        <f>Professional!Q33/Total!Q33</f>
        <v>9.5095095095095103E-2</v>
      </c>
      <c r="R33">
        <f>Professional!R33/Total!R33</f>
        <v>9.3262672109947514E-2</v>
      </c>
      <c r="S33">
        <f>Professional!S33/Total!S33</f>
        <v>9.2211257677978054E-2</v>
      </c>
      <c r="T33">
        <f>Professional!T33/Total!T33</f>
        <v>9.4992782838086709E-2</v>
      </c>
      <c r="U33">
        <f>Professional!U33/Total!U33</f>
        <v>8.8252513682066949E-2</v>
      </c>
      <c r="V33">
        <f>Professional!V33/Total!V33</f>
        <v>8.9297007411904578E-2</v>
      </c>
      <c r="W33">
        <f>Professional!W33/Total!W33</f>
        <v>9.4693180431865323E-2</v>
      </c>
    </row>
    <row r="34" spans="1:23" x14ac:dyDescent="0.25">
      <c r="A34" s="2" t="s">
        <v>80</v>
      </c>
      <c r="B34" s="2" t="s">
        <v>81</v>
      </c>
      <c r="I34">
        <f>Professional!I34/Total!I34</f>
        <v>7.7200777561788392E-2</v>
      </c>
      <c r="J34">
        <f>Professional!J34/Total!J34</f>
        <v>8.9946362261036999E-2</v>
      </c>
      <c r="K34">
        <f>Professional!K34/Total!K34</f>
        <v>8.9481065918653568E-2</v>
      </c>
      <c r="L34">
        <f>Professional!L34/Total!L34</f>
        <v>9.9431048496342461E-2</v>
      </c>
      <c r="M34">
        <f>Professional!M34/Total!M34</f>
        <v>0.10143359480659996</v>
      </c>
      <c r="N34">
        <f>Professional!N34/Total!N34</f>
        <v>9.2098092643051757E-2</v>
      </c>
      <c r="O34">
        <f>Professional!O34/Total!O34</f>
        <v>9.6919302071973815E-2</v>
      </c>
      <c r="P34">
        <f>Professional!P34/Total!P34</f>
        <v>9.8130221456040306E-2</v>
      </c>
      <c r="Q34">
        <f>Professional!Q34/Total!Q34</f>
        <v>9.3282602991340849E-2</v>
      </c>
      <c r="R34">
        <f>Professional!R34/Total!R34</f>
        <v>9.835423197492163E-2</v>
      </c>
      <c r="S34">
        <f>Professional!S34/Total!S34</f>
        <v>9.9029126213592236E-2</v>
      </c>
      <c r="T34">
        <f>Professional!T34/Total!T34</f>
        <v>0.10097013020168497</v>
      </c>
      <c r="U34">
        <f>Professional!U34/Total!U34</f>
        <v>9.2618296529968461E-2</v>
      </c>
      <c r="V34">
        <f>Professional!V34/Total!V34</f>
        <v>9.8738965952080704E-2</v>
      </c>
      <c r="W34">
        <f>Professional!W34/Total!W34</f>
        <v>0.11253071253071252</v>
      </c>
    </row>
    <row r="35" spans="1:23" x14ac:dyDescent="0.25">
      <c r="A35" s="2" t="s">
        <v>82</v>
      </c>
      <c r="B35" s="2" t="s">
        <v>83</v>
      </c>
      <c r="I35">
        <f>Professional!I35/Total!I35</f>
        <v>0.10472173644686759</v>
      </c>
      <c r="J35">
        <f>Professional!J35/Total!J35</f>
        <v>0.10321454246687892</v>
      </c>
      <c r="K35">
        <f>Professional!K35/Total!K35</f>
        <v>0.10307660108832147</v>
      </c>
      <c r="L35">
        <f>Professional!L35/Total!L35</f>
        <v>0.1094695803837078</v>
      </c>
      <c r="M35">
        <f>Professional!M35/Total!M35</f>
        <v>0.10453688077037626</v>
      </c>
      <c r="N35">
        <f>Professional!N35/Total!N35</f>
        <v>0.1057825143082692</v>
      </c>
      <c r="O35">
        <f>Professional!O35/Total!O35</f>
        <v>0.10607247796278159</v>
      </c>
      <c r="P35">
        <f>Professional!P35/Total!P35</f>
        <v>9.6767874632713025E-2</v>
      </c>
      <c r="Q35">
        <f>Professional!Q35/Total!Q35</f>
        <v>0.11021400778210116</v>
      </c>
      <c r="R35">
        <f>Professional!R35/Total!R35</f>
        <v>9.9452817509839669E-2</v>
      </c>
      <c r="S35">
        <f>Professional!S35/Total!S35</f>
        <v>9.6801827527127363E-2</v>
      </c>
      <c r="T35">
        <f>Professional!T35/Total!T35</f>
        <v>9.8802117188225458E-2</v>
      </c>
      <c r="U35">
        <f>Professional!U35/Total!U35</f>
        <v>9.6316758747697975E-2</v>
      </c>
      <c r="V35">
        <f>Professional!V35/Total!V35</f>
        <v>9.6027696793002923E-2</v>
      </c>
      <c r="W35">
        <f>Professional!W35/Total!W35</f>
        <v>9.6774193548387094E-2</v>
      </c>
    </row>
    <row r="36" spans="1:23" x14ac:dyDescent="0.25">
      <c r="A36" s="2" t="s">
        <v>84</v>
      </c>
      <c r="B36" s="2" t="s">
        <v>85</v>
      </c>
      <c r="I36">
        <f>Professional!I36/Total!I36</f>
        <v>9.0322580645161285E-2</v>
      </c>
      <c r="J36">
        <f>Professional!J36/Total!J36</f>
        <v>9.3340060544904138E-2</v>
      </c>
      <c r="K36">
        <f>Professional!K36/Total!K36</f>
        <v>8.8220295767465581E-2</v>
      </c>
      <c r="L36">
        <f>Professional!L36/Total!L36</f>
        <v>8.8927855711422851E-2</v>
      </c>
      <c r="M36">
        <f>Professional!M36/Total!M36</f>
        <v>8.2426516572858044E-2</v>
      </c>
      <c r="N36">
        <f>Professional!N36/Total!N36</f>
        <v>8.6254039274173508E-2</v>
      </c>
      <c r="O36">
        <f>Professional!O36/Total!O36</f>
        <v>8.5468010197887578E-2</v>
      </c>
      <c r="P36">
        <f>Professional!P36/Total!P36</f>
        <v>9.4252601702932828E-2</v>
      </c>
      <c r="Q36">
        <f>Professional!Q36/Total!Q36</f>
        <v>8.9792511328404476E-2</v>
      </c>
      <c r="R36">
        <f>Professional!R36/Total!R36</f>
        <v>9.0717546529322263E-2</v>
      </c>
      <c r="S36">
        <f>Professional!S36/Total!S36</f>
        <v>9.1752819548872169E-2</v>
      </c>
      <c r="T36">
        <f>Professional!T36/Total!T36</f>
        <v>9.5309960529370782E-2</v>
      </c>
      <c r="U36">
        <f>Professional!U36/Total!U36</f>
        <v>8.8632457647925364E-2</v>
      </c>
      <c r="V36">
        <f>Professional!V36/Total!V36</f>
        <v>8.9822528069540039E-2</v>
      </c>
      <c r="W36">
        <f>Professional!W36/Total!W36</f>
        <v>8.938356164383561E-2</v>
      </c>
    </row>
    <row r="37" spans="1:23" x14ac:dyDescent="0.25">
      <c r="A37" s="2" t="s">
        <v>86</v>
      </c>
      <c r="B37" s="2" t="s">
        <v>87</v>
      </c>
      <c r="I37">
        <f>Professional!I37/Total!I37</f>
        <v>7.352809791834182E-2</v>
      </c>
      <c r="J37">
        <f>Professional!J37/Total!J37</f>
        <v>8.3458846460529812E-2</v>
      </c>
      <c r="K37">
        <f>Professional!K37/Total!K37</f>
        <v>8.565649459150472E-2</v>
      </c>
      <c r="L37">
        <f>Professional!L37/Total!L37</f>
        <v>8.5726532361765972E-2</v>
      </c>
      <c r="M37">
        <f>Professional!M37/Total!M37</f>
        <v>7.9495428377920757E-2</v>
      </c>
      <c r="N37">
        <f>Professional!N37/Total!N37</f>
        <v>8.2345191040843202E-2</v>
      </c>
      <c r="O37">
        <f>Professional!O37/Total!O37</f>
        <v>7.7897350993377482E-2</v>
      </c>
      <c r="P37">
        <f>Professional!P37/Total!P37</f>
        <v>8.4053675804725433E-2</v>
      </c>
      <c r="Q37">
        <f>Professional!Q37/Total!Q37</f>
        <v>8.735106131144954E-2</v>
      </c>
      <c r="R37">
        <f>Professional!R37/Total!R37</f>
        <v>8.6966695265579916E-2</v>
      </c>
      <c r="S37">
        <f>Professional!S37/Total!S37</f>
        <v>8.4662198597950863E-2</v>
      </c>
      <c r="T37">
        <f>Professional!T37/Total!T37</f>
        <v>8.792903972232935E-2</v>
      </c>
      <c r="U37">
        <f>Professional!U37/Total!U37</f>
        <v>7.8112352274566935E-2</v>
      </c>
      <c r="V37">
        <f>Professional!V37/Total!V37</f>
        <v>7.6898144396726376E-2</v>
      </c>
      <c r="W37">
        <f>Professional!W37/Total!W37</f>
        <v>8.5288669342389628E-2</v>
      </c>
    </row>
    <row r="38" spans="1:23" x14ac:dyDescent="0.25">
      <c r="A38" s="2" t="s">
        <v>88</v>
      </c>
      <c r="B38" s="2" t="s">
        <v>89</v>
      </c>
      <c r="I38">
        <f>Professional!I38/Total!I38</f>
        <v>9.9372099372099357E-2</v>
      </c>
      <c r="J38">
        <f>Professional!J38/Total!J38</f>
        <v>0.10011616723084803</v>
      </c>
      <c r="K38">
        <f>Professional!K38/Total!K38</f>
        <v>0.1038409720633468</v>
      </c>
      <c r="L38">
        <f>Professional!L38/Total!L38</f>
        <v>0.10580069410014874</v>
      </c>
      <c r="M38">
        <f>Professional!M38/Total!M38</f>
        <v>0.10429598672484788</v>
      </c>
      <c r="N38">
        <f>Professional!N38/Total!N38</f>
        <v>0.10401917268870059</v>
      </c>
      <c r="O38">
        <f>Professional!O38/Total!O38</f>
        <v>0.10333772879592552</v>
      </c>
      <c r="P38">
        <f>Professional!P38/Total!P38</f>
        <v>0.10824062529970269</v>
      </c>
      <c r="Q38">
        <f>Professional!Q38/Total!Q38</f>
        <v>0.11185343824200382</v>
      </c>
      <c r="R38">
        <f>Professional!R38/Total!R38</f>
        <v>0.11280114568174994</v>
      </c>
      <c r="S38">
        <f>Professional!S38/Total!S38</f>
        <v>0.11090098453850475</v>
      </c>
      <c r="T38">
        <f>Professional!T38/Total!T38</f>
        <v>0.11282266669693737</v>
      </c>
      <c r="U38">
        <f>Professional!U38/Total!U38</f>
        <v>9.6672609813138216E-2</v>
      </c>
      <c r="V38">
        <f>Professional!V38/Total!V38</f>
        <v>9.4795582432463998E-2</v>
      </c>
      <c r="W38">
        <f>Professional!W38/Total!W38</f>
        <v>0.10650454145912688</v>
      </c>
    </row>
    <row r="39" spans="1:23" x14ac:dyDescent="0.25">
      <c r="A39" s="2" t="s">
        <v>90</v>
      </c>
      <c r="B39" s="2" t="s">
        <v>91</v>
      </c>
      <c r="I39">
        <f>Professional!I39/Total!I39</f>
        <v>0.11074230537115266</v>
      </c>
      <c r="J39">
        <f>Professional!J39/Total!J39</f>
        <v>0.10951370545186853</v>
      </c>
      <c r="K39">
        <f>Professional!K39/Total!K39</f>
        <v>0.11759516563010014</v>
      </c>
      <c r="L39">
        <f>Professional!L39/Total!L39</f>
        <v>0.11671599536739158</v>
      </c>
      <c r="M39">
        <f>Professional!M39/Total!M39</f>
        <v>0.11708941839610555</v>
      </c>
      <c r="N39">
        <f>Professional!N39/Total!N39</f>
        <v>0.11650731872408832</v>
      </c>
      <c r="O39">
        <f>Professional!O39/Total!O39</f>
        <v>0.11779068788414583</v>
      </c>
      <c r="P39">
        <f>Professional!P39/Total!P39</f>
        <v>0.1230369780979103</v>
      </c>
      <c r="Q39">
        <f>Professional!Q39/Total!Q39</f>
        <v>0.12581940347427073</v>
      </c>
      <c r="R39">
        <f>Professional!R39/Total!R39</f>
        <v>0.12801439712057588</v>
      </c>
      <c r="S39">
        <f>Professional!S39/Total!S39</f>
        <v>0.12419588292055324</v>
      </c>
      <c r="T39">
        <f>Professional!T39/Total!T39</f>
        <v>0.13007155134508533</v>
      </c>
      <c r="U39">
        <f>Professional!U39/Total!U39</f>
        <v>0.11120345744680851</v>
      </c>
      <c r="V39">
        <f>Professional!V39/Total!V39</f>
        <v>0.10585973485000201</v>
      </c>
      <c r="W39">
        <f>Professional!W39/Total!W39</f>
        <v>0.11944615859302683</v>
      </c>
    </row>
    <row r="40" spans="1:23" x14ac:dyDescent="0.25">
      <c r="A40" s="2" t="s">
        <v>92</v>
      </c>
      <c r="B40" s="2" t="s">
        <v>93</v>
      </c>
      <c r="I40">
        <f>Professional!I40/Total!I40</f>
        <v>0.11204692434952625</v>
      </c>
      <c r="J40">
        <f>Professional!J40/Total!J40</f>
        <v>0.11511511511511512</v>
      </c>
      <c r="K40">
        <f>Professional!K40/Total!K40</f>
        <v>0.11605682747342601</v>
      </c>
      <c r="L40">
        <f>Professional!L40/Total!L40</f>
        <v>0.11957725213890287</v>
      </c>
      <c r="M40">
        <f>Professional!M40/Total!M40</f>
        <v>0.12060451892862487</v>
      </c>
      <c r="N40">
        <f>Professional!N40/Total!N40</f>
        <v>0.11999006704742984</v>
      </c>
      <c r="O40">
        <f>Professional!O40/Total!O40</f>
        <v>0.11942714208641914</v>
      </c>
      <c r="P40">
        <f>Professional!P40/Total!P40</f>
        <v>0.12614656753886261</v>
      </c>
      <c r="Q40">
        <f>Professional!Q40/Total!Q40</f>
        <v>0.13061392665842603</v>
      </c>
      <c r="R40">
        <f>Professional!R40/Total!R40</f>
        <v>0.13254497306182086</v>
      </c>
      <c r="S40">
        <f>Professional!S40/Total!S40</f>
        <v>0.12969142857142857</v>
      </c>
      <c r="T40">
        <f>Professional!T40/Total!T40</f>
        <v>0.12932588320115357</v>
      </c>
      <c r="U40">
        <f>Professional!U40/Total!U40</f>
        <v>0.11023950984032677</v>
      </c>
      <c r="V40">
        <f>Professional!V40/Total!V40</f>
        <v>0.10522395008846261</v>
      </c>
      <c r="W40">
        <f>Professional!W40/Total!W40</f>
        <v>0.11675331660093224</v>
      </c>
    </row>
    <row r="41" spans="1:23" x14ac:dyDescent="0.25">
      <c r="A41" s="2" t="s">
        <v>94</v>
      </c>
      <c r="B41" s="2" t="s">
        <v>95</v>
      </c>
      <c r="I41">
        <f>Professional!I41/Total!I41</f>
        <v>8.8941695663243656E-2</v>
      </c>
      <c r="J41">
        <f>Professional!J41/Total!J41</f>
        <v>8.7797364367619382E-2</v>
      </c>
      <c r="K41">
        <f>Professional!K41/Total!K41</f>
        <v>8.873456790123456E-2</v>
      </c>
      <c r="L41">
        <f>Professional!L41/Total!L41</f>
        <v>9.2351607757535065E-2</v>
      </c>
      <c r="M41">
        <f>Professional!M41/Total!M41</f>
        <v>9.1764509950870182E-2</v>
      </c>
      <c r="N41">
        <f>Professional!N41/Total!N41</f>
        <v>9.4930951790291901E-2</v>
      </c>
      <c r="O41">
        <f>Professional!O41/Total!O41</f>
        <v>8.618297559781278E-2</v>
      </c>
      <c r="P41">
        <f>Professional!P41/Total!P41</f>
        <v>9.583099044099927E-2</v>
      </c>
      <c r="Q41">
        <f>Professional!Q41/Total!Q41</f>
        <v>9.9793749008408705E-2</v>
      </c>
      <c r="R41">
        <f>Professional!R41/Total!R41</f>
        <v>9.2992020225961911E-2</v>
      </c>
      <c r="S41">
        <f>Professional!S41/Total!S41</f>
        <v>9.4709440318505478E-2</v>
      </c>
      <c r="T41">
        <f>Professional!T41/Total!T41</f>
        <v>0.10079096045197741</v>
      </c>
      <c r="U41">
        <f>Professional!U41/Total!U41</f>
        <v>8.6397457198584118E-2</v>
      </c>
      <c r="V41">
        <f>Professional!V41/Total!V41</f>
        <v>8.3737471710313607E-2</v>
      </c>
      <c r="W41">
        <f>Professional!W41/Total!W41</f>
        <v>0.10190535686397002</v>
      </c>
    </row>
    <row r="42" spans="1:23" x14ac:dyDescent="0.25">
      <c r="A42" s="2" t="s">
        <v>96</v>
      </c>
      <c r="B42" s="2" t="s">
        <v>97</v>
      </c>
      <c r="I42">
        <f>Professional!I42/Total!I42</f>
        <v>8.1562933703426932E-2</v>
      </c>
      <c r="J42">
        <f>Professional!J42/Total!J42</f>
        <v>8.4347732414090271E-2</v>
      </c>
      <c r="K42">
        <f>Professional!K42/Total!K42</f>
        <v>8.7891691232667324E-2</v>
      </c>
      <c r="L42">
        <f>Professional!L42/Total!L42</f>
        <v>8.5448392554991537E-2</v>
      </c>
      <c r="M42">
        <f>Professional!M42/Total!M42</f>
        <v>7.9363439082360224E-2</v>
      </c>
      <c r="N42">
        <f>Professional!N42/Total!N42</f>
        <v>8.0528597976460864E-2</v>
      </c>
      <c r="O42">
        <f>Professional!O42/Total!O42</f>
        <v>7.4982049440968299E-2</v>
      </c>
      <c r="P42">
        <f>Professional!P42/Total!P42</f>
        <v>7.6433121019108277E-2</v>
      </c>
      <c r="Q42">
        <f>Professional!Q42/Total!Q42</f>
        <v>8.4332612541773141E-2</v>
      </c>
      <c r="R42">
        <f>Professional!R42/Total!R42</f>
        <v>8.9595089595089591E-2</v>
      </c>
      <c r="S42">
        <f>Professional!S42/Total!S42</f>
        <v>9.0492442710872742E-2</v>
      </c>
      <c r="T42">
        <f>Professional!T42/Total!T42</f>
        <v>8.1144419490284156E-2</v>
      </c>
      <c r="U42">
        <f>Professional!U42/Total!U42</f>
        <v>7.3526473526473526E-2</v>
      </c>
      <c r="V42">
        <f>Professional!V42/Total!V42</f>
        <v>7.5368594700484584E-2</v>
      </c>
      <c r="W42">
        <f>Professional!W42/Total!W42</f>
        <v>8.2217973231357558E-2</v>
      </c>
    </row>
    <row r="43" spans="1:23" x14ac:dyDescent="0.25">
      <c r="A43" s="2" t="s">
        <v>98</v>
      </c>
      <c r="B43" s="2" t="s">
        <v>99</v>
      </c>
      <c r="I43">
        <f>Professional!I43/Total!I43</f>
        <v>8.5451197053406994E-2</v>
      </c>
      <c r="J43">
        <f>Professional!J43/Total!J43</f>
        <v>8.6044333437402448E-2</v>
      </c>
      <c r="K43">
        <f>Professional!K43/Total!K43</f>
        <v>8.9203381147540992E-2</v>
      </c>
      <c r="L43">
        <f>Professional!L43/Total!L43</f>
        <v>9.4978301301921877E-2</v>
      </c>
      <c r="M43">
        <f>Professional!M43/Total!M43</f>
        <v>8.979818552119978E-2</v>
      </c>
      <c r="N43">
        <f>Professional!N43/Total!N43</f>
        <v>8.6876155268022184E-2</v>
      </c>
      <c r="O43">
        <f>Professional!O43/Total!O43</f>
        <v>9.2153063695810125E-2</v>
      </c>
      <c r="P43">
        <f>Professional!P43/Total!P43</f>
        <v>9.2762239883516354E-2</v>
      </c>
      <c r="Q43">
        <f>Professional!Q43/Total!Q43</f>
        <v>9.2922712466686416E-2</v>
      </c>
      <c r="R43">
        <f>Professional!R43/Total!R43</f>
        <v>9.3375096034513327E-2</v>
      </c>
      <c r="S43">
        <f>Professional!S43/Total!S43</f>
        <v>9.2168043756546039E-2</v>
      </c>
      <c r="T43">
        <f>Professional!T43/Total!T43</f>
        <v>9.4766538085094124E-2</v>
      </c>
      <c r="U43">
        <f>Professional!U43/Total!U43</f>
        <v>8.0884526695441383E-2</v>
      </c>
      <c r="V43">
        <f>Professional!V43/Total!V43</f>
        <v>8.4529226461323062E-2</v>
      </c>
      <c r="W43">
        <f>Professional!W43/Total!W43</f>
        <v>9.1579836665727957E-2</v>
      </c>
    </row>
    <row r="44" spans="1:23" x14ac:dyDescent="0.25">
      <c r="A44" s="2" t="s">
        <v>100</v>
      </c>
      <c r="B44" s="2" t="s">
        <v>101</v>
      </c>
      <c r="I44">
        <f>Professional!I44/Total!I44</f>
        <v>7.5678496868475997E-2</v>
      </c>
      <c r="J44">
        <f>Professional!J44/Total!J44</f>
        <v>8.2888689312694802E-2</v>
      </c>
      <c r="K44">
        <f>Professional!K44/Total!K44</f>
        <v>8.5231756721207974E-2</v>
      </c>
      <c r="L44">
        <f>Professional!L44/Total!L44</f>
        <v>8.5518458902331368E-2</v>
      </c>
      <c r="M44">
        <f>Professional!M44/Total!M44</f>
        <v>8.3644931619115917E-2</v>
      </c>
      <c r="N44">
        <f>Professional!N44/Total!N44</f>
        <v>8.1783439490445864E-2</v>
      </c>
      <c r="O44">
        <f>Professional!O44/Total!O44</f>
        <v>8.1971347861178365E-2</v>
      </c>
      <c r="P44">
        <f>Professional!P44/Total!P44</f>
        <v>8.4790779253319959E-2</v>
      </c>
      <c r="Q44">
        <f>Professional!Q44/Total!Q44</f>
        <v>8.6221222933672223E-2</v>
      </c>
      <c r="R44">
        <f>Professional!R44/Total!R44</f>
        <v>9.1191458383887411E-2</v>
      </c>
      <c r="S44">
        <f>Professional!S44/Total!S44</f>
        <v>8.9456558690690108E-2</v>
      </c>
      <c r="T44">
        <f>Professional!T44/Total!T44</f>
        <v>9.1356961783134849E-2</v>
      </c>
      <c r="U44">
        <f>Professional!U44/Total!U44</f>
        <v>8.2487434709766438E-2</v>
      </c>
      <c r="V44">
        <f>Professional!V44/Total!V44</f>
        <v>8.863926223879133E-2</v>
      </c>
      <c r="W44">
        <f>Professional!W44/Total!W44</f>
        <v>8.420751478161359E-2</v>
      </c>
    </row>
    <row r="45" spans="1:23" x14ac:dyDescent="0.25">
      <c r="A45" s="2" t="s">
        <v>102</v>
      </c>
      <c r="B45" s="2" t="s">
        <v>103</v>
      </c>
      <c r="I45">
        <f>Professional!I45/Total!I45</f>
        <v>6.8561634052278247E-2</v>
      </c>
      <c r="J45">
        <f>Professional!J45/Total!J45</f>
        <v>7.9133574007220209E-2</v>
      </c>
      <c r="K45">
        <f>Professional!K45/Total!K45</f>
        <v>7.8069552874378986E-2</v>
      </c>
      <c r="L45">
        <f>Professional!L45/Total!L45</f>
        <v>7.8684839117605723E-2</v>
      </c>
      <c r="M45">
        <f>Professional!M45/Total!M45</f>
        <v>7.3650439391825917E-2</v>
      </c>
      <c r="N45">
        <f>Professional!N45/Total!N45</f>
        <v>7.6708507670850773E-2</v>
      </c>
      <c r="O45">
        <f>Professional!O45/Total!O45</f>
        <v>8.0867027928303456E-2</v>
      </c>
      <c r="P45">
        <f>Professional!P45/Total!P45</f>
        <v>7.6061723337430026E-2</v>
      </c>
      <c r="Q45">
        <f>Professional!Q45/Total!Q45</f>
        <v>8.0415390760218336E-2</v>
      </c>
      <c r="R45">
        <f>Professional!R45/Total!R45</f>
        <v>8.162722680138261E-2</v>
      </c>
      <c r="S45">
        <f>Professional!S45/Total!S45</f>
        <v>8.4082496033844531E-2</v>
      </c>
      <c r="T45">
        <f>Professional!T45/Total!T45</f>
        <v>8.3932540201333519E-2</v>
      </c>
      <c r="U45">
        <f>Professional!U45/Total!U45</f>
        <v>7.6060606060606065E-2</v>
      </c>
      <c r="V45">
        <f>Professional!V45/Total!V45</f>
        <v>8.4499000856408796E-2</v>
      </c>
      <c r="W45">
        <f>Professional!W45/Total!W45</f>
        <v>7.6524953789279121E-2</v>
      </c>
    </row>
    <row r="46" spans="1:23" x14ac:dyDescent="0.25">
      <c r="A46" s="2" t="s">
        <v>104</v>
      </c>
      <c r="B46" s="2" t="s">
        <v>105</v>
      </c>
      <c r="I46">
        <f>Professional!I46/Total!I46</f>
        <v>6.5081839438815264E-2</v>
      </c>
      <c r="J46">
        <f>Professional!J46/Total!J46</f>
        <v>6.5701994524833801E-2</v>
      </c>
      <c r="K46">
        <f>Professional!K46/Total!K46</f>
        <v>6.4132104454685104E-2</v>
      </c>
      <c r="L46">
        <f>Professional!L46/Total!L46</f>
        <v>7.3859242072699144E-2</v>
      </c>
      <c r="M46">
        <f>Professional!M46/Total!M46</f>
        <v>7.3776758409785925E-2</v>
      </c>
      <c r="N46">
        <f>Professional!N46/Total!N46</f>
        <v>6.843100189035918E-2</v>
      </c>
      <c r="O46">
        <f>Professional!O46/Total!O46</f>
        <v>6.8825910931174086E-2</v>
      </c>
      <c r="P46">
        <f>Professional!P46/Total!P46</f>
        <v>8.3029861616897307E-2</v>
      </c>
      <c r="Q46">
        <f>Professional!Q46/Total!Q46</f>
        <v>7.6129491284240472E-2</v>
      </c>
      <c r="R46">
        <f>Professional!R46/Total!R46</f>
        <v>8.2398316970546989E-2</v>
      </c>
      <c r="S46">
        <f>Professional!S46/Total!S46</f>
        <v>7.1679550245959234E-2</v>
      </c>
      <c r="T46">
        <f>Professional!T46/Total!T46</f>
        <v>7.8608695652173918E-2</v>
      </c>
      <c r="U46">
        <f>Professional!U46/Total!U46</f>
        <v>0</v>
      </c>
      <c r="V46">
        <f>Professional!V46/Total!V46</f>
        <v>8.0099091659785293E-2</v>
      </c>
      <c r="W46">
        <f>Professional!W46/Total!W46</f>
        <v>7.6095025983667422E-2</v>
      </c>
    </row>
    <row r="47" spans="1:23" x14ac:dyDescent="0.25">
      <c r="A47" s="2" t="s">
        <v>106</v>
      </c>
      <c r="B47" s="2" t="s">
        <v>107</v>
      </c>
      <c r="I47">
        <f>Professional!I47/Total!I47</f>
        <v>8.3593912862205549E-2</v>
      </c>
      <c r="J47">
        <f>Professional!J47/Total!J47</f>
        <v>9.029321477717793E-2</v>
      </c>
      <c r="K47">
        <f>Professional!K47/Total!K47</f>
        <v>9.6601837999572573E-2</v>
      </c>
      <c r="L47">
        <f>Professional!L47/Total!L47</f>
        <v>9.3763080786940137E-2</v>
      </c>
      <c r="M47">
        <f>Professional!M47/Total!M47</f>
        <v>9.3663345999794603E-2</v>
      </c>
      <c r="N47">
        <f>Professional!N47/Total!N47</f>
        <v>8.91946992864424E-2</v>
      </c>
      <c r="O47">
        <f>Professional!O47/Total!O47</f>
        <v>8.6377396569122092E-2</v>
      </c>
      <c r="P47">
        <f>Professional!P47/Total!P47</f>
        <v>9.1644750151729709E-2</v>
      </c>
      <c r="Q47">
        <f>Professional!Q47/Total!Q47</f>
        <v>9.3321495511492547E-2</v>
      </c>
      <c r="R47">
        <f>Professional!R47/Total!R47</f>
        <v>0.10067442087772456</v>
      </c>
      <c r="S47">
        <f>Professional!S47/Total!S47</f>
        <v>9.8320400746488554E-2</v>
      </c>
      <c r="T47">
        <f>Professional!T47/Total!T47</f>
        <v>0.10034668721109398</v>
      </c>
      <c r="U47">
        <f>Professional!U47/Total!U47</f>
        <v>8.8341129902842763E-2</v>
      </c>
      <c r="V47">
        <f>Professional!V47/Total!V47</f>
        <v>9.3173936849790112E-2</v>
      </c>
      <c r="W47">
        <f>Professional!W47/Total!W47</f>
        <v>9.2483274301456128E-2</v>
      </c>
    </row>
    <row r="48" spans="1:23" x14ac:dyDescent="0.25">
      <c r="A48" s="2" t="s">
        <v>108</v>
      </c>
      <c r="B48" s="2" t="s">
        <v>109</v>
      </c>
      <c r="I48">
        <f>Professional!I48/Total!I48</f>
        <v>7.3992512662409166E-2</v>
      </c>
      <c r="J48">
        <f>Professional!J48/Total!J48</f>
        <v>9.5957352287872069E-2</v>
      </c>
      <c r="K48">
        <f>Professional!K48/Total!K48</f>
        <v>8.3016334750503476E-2</v>
      </c>
      <c r="L48">
        <f>Professional!L48/Total!L48</f>
        <v>8.8973554459883475E-2</v>
      </c>
      <c r="M48">
        <f>Professional!M48/Total!M48</f>
        <v>9.1561548499347542E-2</v>
      </c>
      <c r="N48">
        <f>Professional!N48/Total!N48</f>
        <v>8.9931153184165225E-2</v>
      </c>
      <c r="O48">
        <f>Professional!O48/Total!O48</f>
        <v>8.7842278203723992E-2</v>
      </c>
      <c r="P48">
        <f>Professional!P48/Total!P48</f>
        <v>9.601567602873938E-2</v>
      </c>
      <c r="Q48">
        <f>Professional!Q48/Total!Q48</f>
        <v>9.3411175979983316E-2</v>
      </c>
      <c r="R48">
        <f>Professional!R48/Total!R48</f>
        <v>9.3246916161404972E-2</v>
      </c>
      <c r="S48">
        <f>Professional!S48/Total!S48</f>
        <v>9.0625649553107465E-2</v>
      </c>
      <c r="T48">
        <f>Professional!T48/Total!T48</f>
        <v>9.282876855530002E-2</v>
      </c>
      <c r="U48">
        <f>Professional!U48/Total!U48</f>
        <v>8.363328392970569E-2</v>
      </c>
      <c r="V48">
        <f>Professional!V48/Total!V48</f>
        <v>9.1371634513461947E-2</v>
      </c>
      <c r="W48">
        <f>Professional!W48/Total!W48</f>
        <v>9.01449884429502E-2</v>
      </c>
    </row>
    <row r="49" spans="1:23" x14ac:dyDescent="0.25">
      <c r="A49" s="2" t="s">
        <v>110</v>
      </c>
      <c r="B49" s="2" t="s">
        <v>109</v>
      </c>
      <c r="I49">
        <f>Professional!I49/Total!I49</f>
        <v>7.3992512662409166E-2</v>
      </c>
      <c r="J49">
        <f>Professional!J49/Total!J49</f>
        <v>9.5957352287872069E-2</v>
      </c>
      <c r="K49">
        <f>Professional!K49/Total!K49</f>
        <v>8.3016334750503476E-2</v>
      </c>
      <c r="L49">
        <f>Professional!L49/Total!L49</f>
        <v>8.8973554459883475E-2</v>
      </c>
      <c r="M49">
        <f>Professional!M49/Total!M49</f>
        <v>9.1561548499347542E-2</v>
      </c>
      <c r="N49">
        <f>Professional!N49/Total!N49</f>
        <v>8.9931153184165225E-2</v>
      </c>
      <c r="O49">
        <f>Professional!O49/Total!O49</f>
        <v>8.7842278203723992E-2</v>
      </c>
      <c r="P49">
        <f>Professional!P49/Total!P49</f>
        <v>9.601567602873938E-2</v>
      </c>
      <c r="Q49">
        <f>Professional!Q49/Total!Q49</f>
        <v>9.3411175979983316E-2</v>
      </c>
      <c r="R49">
        <f>Professional!R49/Total!R49</f>
        <v>9.3246916161404972E-2</v>
      </c>
      <c r="S49">
        <f>Professional!S49/Total!S49</f>
        <v>9.0625649553107465E-2</v>
      </c>
      <c r="T49">
        <f>Professional!T49/Total!T49</f>
        <v>9.282876855530002E-2</v>
      </c>
      <c r="U49">
        <f>Professional!U49/Total!U49</f>
        <v>8.363328392970569E-2</v>
      </c>
      <c r="V49">
        <f>Professional!V49/Total!V49</f>
        <v>9.1371634513461947E-2</v>
      </c>
      <c r="W49">
        <f>Professional!W49/Total!W49</f>
        <v>9.01449884429502E-2</v>
      </c>
    </row>
    <row r="50" spans="1:23" x14ac:dyDescent="0.25">
      <c r="A50" s="2" t="s">
        <v>111</v>
      </c>
      <c r="B50" s="2" t="s">
        <v>112</v>
      </c>
      <c r="I50">
        <f>Professional!I50/Total!I50</f>
        <v>9.1933139534883718E-2</v>
      </c>
      <c r="J50">
        <f>Professional!J50/Total!J50</f>
        <v>0.10226797658862877</v>
      </c>
      <c r="K50">
        <f>Professional!K50/Total!K50</f>
        <v>0.10348116356700049</v>
      </c>
      <c r="L50">
        <f>Professional!L50/Total!L50</f>
        <v>0.1012970645381505</v>
      </c>
      <c r="M50">
        <f>Professional!M50/Total!M50</f>
        <v>0.10452500661550675</v>
      </c>
      <c r="N50">
        <f>Professional!N50/Total!N50</f>
        <v>0.10679815358791439</v>
      </c>
      <c r="O50">
        <f>Professional!O50/Total!O50</f>
        <v>0.10791217895608948</v>
      </c>
      <c r="P50">
        <f>Professional!P50/Total!P50</f>
        <v>0.10594795539033457</v>
      </c>
      <c r="Q50">
        <f>Professional!Q50/Total!Q50</f>
        <v>0.1118693762005864</v>
      </c>
      <c r="R50">
        <f>Professional!R50/Total!R50</f>
        <v>0.10932915106748962</v>
      </c>
      <c r="S50">
        <f>Professional!S50/Total!S50</f>
        <v>0.11126925227469121</v>
      </c>
      <c r="T50">
        <f>Professional!T50/Total!T50</f>
        <v>0.11441808933877222</v>
      </c>
      <c r="U50">
        <f>Professional!U50/Total!U50</f>
        <v>9.5351732724631683E-2</v>
      </c>
      <c r="V50">
        <f>Professional!V50/Total!V50</f>
        <v>9.3268028345143805E-2</v>
      </c>
      <c r="W50">
        <f>Professional!W50/Total!W50</f>
        <v>9.4225079073563908E-2</v>
      </c>
    </row>
    <row r="51" spans="1:23" x14ac:dyDescent="0.25">
      <c r="A51" s="2" t="s">
        <v>113</v>
      </c>
      <c r="B51" s="2" t="s">
        <v>114</v>
      </c>
      <c r="I51">
        <f>Professional!I51/Total!I51</f>
        <v>9.9893162393162399E-2</v>
      </c>
      <c r="J51">
        <f>Professional!J51/Total!J51</f>
        <v>0.11278195488721805</v>
      </c>
      <c r="K51">
        <f>Professional!K51/Total!K51</f>
        <v>0.10883259616673369</v>
      </c>
      <c r="L51">
        <f>Professional!L51/Total!L51</f>
        <v>0.10581658458671636</v>
      </c>
      <c r="M51">
        <f>Professional!M51/Total!M51</f>
        <v>0.11055750067330998</v>
      </c>
      <c r="N51">
        <f>Professional!N51/Total!N51</f>
        <v>0.11320247378327508</v>
      </c>
      <c r="O51">
        <f>Professional!O51/Total!O51</f>
        <v>0.1132276541894232</v>
      </c>
      <c r="P51">
        <f>Professional!P51/Total!P51</f>
        <v>0.10540115364446777</v>
      </c>
      <c r="Q51">
        <f>Professional!Q51/Total!Q51</f>
        <v>0.11487192890747518</v>
      </c>
      <c r="R51">
        <f>Professional!R51/Total!R51</f>
        <v>0.1124612202688728</v>
      </c>
      <c r="S51">
        <f>Professional!S51/Total!S51</f>
        <v>0.11296634489955647</v>
      </c>
      <c r="T51">
        <f>Professional!T51/Total!T51</f>
        <v>0.11554648641754878</v>
      </c>
      <c r="U51">
        <f>Professional!U51/Total!U51</f>
        <v>9.4835096453018047E-2</v>
      </c>
      <c r="V51">
        <f>Professional!V51/Total!V51</f>
        <v>9.7865694950546603E-2</v>
      </c>
      <c r="W51">
        <f>Professional!W51/Total!W51</f>
        <v>9.8878163318549428E-2</v>
      </c>
    </row>
    <row r="52" spans="1:23" x14ac:dyDescent="0.25">
      <c r="A52" s="2" t="s">
        <v>115</v>
      </c>
      <c r="B52" s="2" t="s">
        <v>116</v>
      </c>
      <c r="I52">
        <f>Professional!I52/Total!I52</f>
        <v>7.139839459231094E-2</v>
      </c>
      <c r="J52">
        <f>Professional!J52/Total!J52</f>
        <v>7.8512396694214878E-2</v>
      </c>
      <c r="K52">
        <f>Professional!K52/Total!K52</f>
        <v>8.553882146512648E-2</v>
      </c>
      <c r="L52">
        <f>Professional!L52/Total!L52</f>
        <v>8.3417666618476216E-2</v>
      </c>
      <c r="M52">
        <f>Professional!M52/Total!M52</f>
        <v>8.6196769456681352E-2</v>
      </c>
      <c r="N52">
        <f>Professional!N52/Total!N52</f>
        <v>8.5743351257084724E-2</v>
      </c>
      <c r="O52">
        <f>Professional!O52/Total!O52</f>
        <v>8.6098398169336385E-2</v>
      </c>
      <c r="P52">
        <f>Professional!P52/Total!P52</f>
        <v>8.736167734420501E-2</v>
      </c>
      <c r="Q52">
        <f>Professional!Q52/Total!Q52</f>
        <v>9.1012514220705346E-2</v>
      </c>
      <c r="R52">
        <f>Professional!R52/Total!R52</f>
        <v>8.58860578299456E-2</v>
      </c>
      <c r="S52">
        <f>Professional!S52/Total!S52</f>
        <v>8.72748572265339E-2</v>
      </c>
      <c r="T52">
        <f>Professional!T52/Total!T52</f>
        <v>9.3672001174570543E-2</v>
      </c>
      <c r="U52">
        <f>Professional!U52/Total!U52</f>
        <v>8.5978428351309699E-2</v>
      </c>
      <c r="V52">
        <f>Professional!V52/Total!V52</f>
        <v>7.8263482048971003E-2</v>
      </c>
      <c r="W52">
        <f>Professional!W52/Total!W52</f>
        <v>7.8523384952291581E-2</v>
      </c>
    </row>
    <row r="53" spans="1:23" x14ac:dyDescent="0.25">
      <c r="A53" s="2" t="s">
        <v>117</v>
      </c>
      <c r="B53" s="2" t="s">
        <v>118</v>
      </c>
      <c r="I53">
        <f>Professional!I53/Total!I53</f>
        <v>0.11035072711719418</v>
      </c>
      <c r="J53">
        <f>Professional!J53/Total!J53</f>
        <v>0.12141327623126338</v>
      </c>
      <c r="K53">
        <f>Professional!K53/Total!K53</f>
        <v>0.12180188060354254</v>
      </c>
      <c r="L53">
        <f>Professional!L53/Total!L53</f>
        <v>0.12077189939288813</v>
      </c>
      <c r="M53">
        <f>Professional!M53/Total!M53</f>
        <v>0.12191457394290621</v>
      </c>
      <c r="N53">
        <f>Professional!N53/Total!N53</f>
        <v>0.12726506531816265</v>
      </c>
      <c r="O53">
        <f>Professional!O53/Total!O53</f>
        <v>0.13131103261998753</v>
      </c>
      <c r="P53">
        <f>Professional!P53/Total!P53</f>
        <v>0.13303223157462532</v>
      </c>
      <c r="Q53">
        <f>Professional!Q53/Total!Q53</f>
        <v>0.13613181639858768</v>
      </c>
      <c r="R53">
        <f>Professional!R53/Total!R53</f>
        <v>0.13699444885011894</v>
      </c>
      <c r="S53">
        <f>Professional!S53/Total!S53</f>
        <v>0.14040169949787565</v>
      </c>
      <c r="T53">
        <f>Professional!T53/Total!T53</f>
        <v>0.14005763688760808</v>
      </c>
      <c r="U53">
        <f>Professional!U53/Total!U53</f>
        <v>0.10924015996632287</v>
      </c>
      <c r="V53">
        <f>Professional!V53/Total!V53</f>
        <v>0.10655399835119539</v>
      </c>
      <c r="W53">
        <f>Professional!W53/Total!W53</f>
        <v>0.10589933249143064</v>
      </c>
    </row>
    <row r="54" spans="1:23" x14ac:dyDescent="0.25">
      <c r="A54" s="2" t="s">
        <v>119</v>
      </c>
      <c r="B54" s="2" t="s">
        <v>120</v>
      </c>
      <c r="I54">
        <f>Professional!I54/Total!I54</f>
        <v>8.8055555555555554E-2</v>
      </c>
      <c r="J54">
        <f>Professional!J54/Total!J54</f>
        <v>9.6543393421297155E-2</v>
      </c>
      <c r="K54">
        <f>Professional!K54/Total!K54</f>
        <v>0.10235550089868509</v>
      </c>
      <c r="L54">
        <f>Professional!L54/Total!L54</f>
        <v>0.10623427453173051</v>
      </c>
      <c r="M54">
        <f>Professional!M54/Total!M54</f>
        <v>0.10656906550052285</v>
      </c>
      <c r="N54">
        <f>Professional!N54/Total!N54</f>
        <v>9.7254004576659045E-2</v>
      </c>
      <c r="O54">
        <f>Professional!O54/Total!O54</f>
        <v>9.8568546450187325E-2</v>
      </c>
      <c r="P54">
        <f>Professional!P54/Total!P54</f>
        <v>9.6712170736396832E-2</v>
      </c>
      <c r="Q54">
        <f>Professional!Q54/Total!Q54</f>
        <v>0.10642377756471716</v>
      </c>
      <c r="R54">
        <f>Professional!R54/Total!R54</f>
        <v>0.10747981713841066</v>
      </c>
      <c r="S54">
        <f>Professional!S54/Total!S54</f>
        <v>0.10299882399059192</v>
      </c>
      <c r="T54">
        <f>Professional!T54/Total!T54</f>
        <v>0.11139240506329115</v>
      </c>
      <c r="U54">
        <f>Professional!U54/Total!U54</f>
        <v>8.1351565596512077E-2</v>
      </c>
      <c r="V54">
        <f>Professional!V54/Total!V54</f>
        <v>8.001608363490148E-2</v>
      </c>
      <c r="W54">
        <f>Professional!W54/Total!W54</f>
        <v>7.9551097427748532E-2</v>
      </c>
    </row>
    <row r="55" spans="1:23" x14ac:dyDescent="0.25">
      <c r="A55" s="2" t="s">
        <v>121</v>
      </c>
      <c r="B55" s="2" t="s">
        <v>120</v>
      </c>
      <c r="I55">
        <f>Professional!I55/Total!I55</f>
        <v>8.8055555555555554E-2</v>
      </c>
      <c r="J55">
        <f>Professional!J55/Total!J55</f>
        <v>9.6543393421297155E-2</v>
      </c>
      <c r="K55">
        <f>Professional!K55/Total!K55</f>
        <v>0.10235550089868509</v>
      </c>
      <c r="L55">
        <f>Professional!L55/Total!L55</f>
        <v>0.10623427453173051</v>
      </c>
      <c r="M55">
        <f>Professional!M55/Total!M55</f>
        <v>0.10656906550052285</v>
      </c>
      <c r="N55">
        <f>Professional!N55/Total!N55</f>
        <v>9.7254004576659045E-2</v>
      </c>
      <c r="O55">
        <f>Professional!O55/Total!O55</f>
        <v>9.8568546450187325E-2</v>
      </c>
      <c r="P55">
        <f>Professional!P55/Total!P55</f>
        <v>9.6712170736396832E-2</v>
      </c>
      <c r="Q55">
        <f>Professional!Q55/Total!Q55</f>
        <v>0.10642377756471716</v>
      </c>
      <c r="R55">
        <f>Professional!R55/Total!R55</f>
        <v>0.10747981713841066</v>
      </c>
      <c r="S55">
        <f>Professional!S55/Total!S55</f>
        <v>0.10299882399059192</v>
      </c>
      <c r="T55">
        <f>Professional!T55/Total!T55</f>
        <v>0.11139240506329115</v>
      </c>
      <c r="U55">
        <f>Professional!U55/Total!U55</f>
        <v>8.1351565596512077E-2</v>
      </c>
      <c r="V55">
        <f>Professional!V55/Total!V55</f>
        <v>8.001608363490148E-2</v>
      </c>
      <c r="W55">
        <f>Professional!W55/Total!W55</f>
        <v>7.9551097427748532E-2</v>
      </c>
    </row>
    <row r="56" spans="1:23" x14ac:dyDescent="0.25">
      <c r="A56" s="2" t="s">
        <v>122</v>
      </c>
      <c r="B56" s="2" t="s">
        <v>123</v>
      </c>
      <c r="I56">
        <f>Professional!I56/Total!I56</f>
        <v>0.10133453969690116</v>
      </c>
      <c r="J56">
        <f>Professional!J56/Total!J56</f>
        <v>0.10218035402263922</v>
      </c>
      <c r="K56">
        <f>Professional!K56/Total!K56</f>
        <v>9.7424067666282199E-2</v>
      </c>
      <c r="L56">
        <f>Professional!L56/Total!L56</f>
        <v>0.10101771579344139</v>
      </c>
      <c r="M56">
        <f>Professional!M56/Total!M56</f>
        <v>0.10368389780154486</v>
      </c>
      <c r="N56">
        <f>Professional!N56/Total!N56</f>
        <v>0.10629067245119304</v>
      </c>
      <c r="O56">
        <f>Professional!O56/Total!O56</f>
        <v>0.1083000443852641</v>
      </c>
      <c r="P56">
        <f>Professional!P56/Total!P56</f>
        <v>0.10405514409327565</v>
      </c>
      <c r="Q56">
        <f>Professional!Q56/Total!Q56</f>
        <v>0.10629098508323125</v>
      </c>
      <c r="R56">
        <f>Professional!R56/Total!R56</f>
        <v>0.10663841807909605</v>
      </c>
      <c r="S56">
        <f>Professional!S56/Total!S56</f>
        <v>0.10434358902965336</v>
      </c>
      <c r="T56">
        <f>Professional!T56/Total!T56</f>
        <v>0.10080480152775884</v>
      </c>
      <c r="U56">
        <f>Professional!U56/Total!U56</f>
        <v>8.3442792948496367E-2</v>
      </c>
      <c r="V56">
        <f>Professional!V56/Total!V56</f>
        <v>9.0000000000000011E-2</v>
      </c>
      <c r="W56">
        <f>Professional!W56/Total!W56</f>
        <v>0.10566293658867414</v>
      </c>
    </row>
    <row r="57" spans="1:23" x14ac:dyDescent="0.25">
      <c r="A57" s="2" t="s">
        <v>124</v>
      </c>
      <c r="B57" s="2" t="s">
        <v>123</v>
      </c>
      <c r="I57">
        <f>Professional!I57/Total!I57</f>
        <v>0.10133453969690116</v>
      </c>
      <c r="J57">
        <f>Professional!J57/Total!J57</f>
        <v>0.10218035402263922</v>
      </c>
      <c r="K57">
        <f>Professional!K57/Total!K57</f>
        <v>9.7424067666282199E-2</v>
      </c>
      <c r="L57">
        <f>Professional!L57/Total!L57</f>
        <v>0.10101771579344139</v>
      </c>
      <c r="M57">
        <f>Professional!M57/Total!M57</f>
        <v>0.10368389780154486</v>
      </c>
      <c r="N57">
        <f>Professional!N57/Total!N57</f>
        <v>0.10629067245119304</v>
      </c>
      <c r="O57">
        <f>Professional!O57/Total!O57</f>
        <v>0.1083000443852641</v>
      </c>
      <c r="P57">
        <f>Professional!P57/Total!P57</f>
        <v>0.10405514409327565</v>
      </c>
      <c r="Q57">
        <f>Professional!Q57/Total!Q57</f>
        <v>0.10629098508323125</v>
      </c>
      <c r="R57">
        <f>Professional!R57/Total!R57</f>
        <v>0.10663841807909605</v>
      </c>
      <c r="S57">
        <f>Professional!S57/Total!S57</f>
        <v>0.10434358902965336</v>
      </c>
      <c r="T57">
        <f>Professional!T57/Total!T57</f>
        <v>0.10080480152775884</v>
      </c>
      <c r="U57">
        <f>Professional!U57/Total!U57</f>
        <v>8.3442792948496367E-2</v>
      </c>
      <c r="V57">
        <f>Professional!V57/Total!V57</f>
        <v>9.0000000000000011E-2</v>
      </c>
      <c r="W57">
        <f>Professional!W57/Total!W57</f>
        <v>0.10566293658867414</v>
      </c>
    </row>
    <row r="58" spans="1:23" x14ac:dyDescent="0.25">
      <c r="A58" s="2" t="s">
        <v>125</v>
      </c>
      <c r="B58" s="2" t="s">
        <v>126</v>
      </c>
      <c r="I58">
        <f>Professional!I58/Total!I58</f>
        <v>8.0432172869147653E-2</v>
      </c>
      <c r="J58">
        <f>Professional!J58/Total!J58</f>
        <v>8.6084685692967719E-2</v>
      </c>
      <c r="K58">
        <f>Professional!K58/Total!K58</f>
        <v>9.1851022122654724E-2</v>
      </c>
      <c r="L58">
        <f>Professional!L58/Total!L58</f>
        <v>9.3406085267733294E-2</v>
      </c>
      <c r="M58">
        <f>Professional!M58/Total!M58</f>
        <v>9.0491372843210793E-2</v>
      </c>
      <c r="N58">
        <f>Professional!N58/Total!N58</f>
        <v>8.5933839377752799E-2</v>
      </c>
      <c r="O58">
        <f>Professional!O58/Total!O58</f>
        <v>8.5134622677284791E-2</v>
      </c>
      <c r="P58">
        <f>Professional!P58/Total!P58</f>
        <v>8.4668414409165935E-2</v>
      </c>
      <c r="Q58">
        <f>Professional!Q58/Total!Q58</f>
        <v>7.8349339165161166E-2</v>
      </c>
      <c r="R58">
        <f>Professional!R58/Total!R58</f>
        <v>8.3198322691318022E-2</v>
      </c>
      <c r="S58">
        <f>Professional!S58/Total!S58</f>
        <v>8.4446152368142957E-2</v>
      </c>
      <c r="T58">
        <f>Professional!T58/Total!T58</f>
        <v>8.3557175748273205E-2</v>
      </c>
      <c r="U58">
        <f>Professional!U58/Total!U58</f>
        <v>7.9327162337016019E-2</v>
      </c>
      <c r="V58">
        <f>Professional!V58/Total!V58</f>
        <v>7.0594059405940587E-2</v>
      </c>
      <c r="W58">
        <f>Professional!W58/Total!W58</f>
        <v>7.8494940563906088E-2</v>
      </c>
    </row>
    <row r="59" spans="1:23" x14ac:dyDescent="0.25">
      <c r="A59" s="2" t="s">
        <v>127</v>
      </c>
      <c r="B59" s="2" t="s">
        <v>126</v>
      </c>
      <c r="I59">
        <f>Professional!I59/Total!I59</f>
        <v>8.0432172869147653E-2</v>
      </c>
      <c r="J59">
        <f>Professional!J59/Total!J59</f>
        <v>8.6084685692967719E-2</v>
      </c>
      <c r="K59">
        <f>Professional!K59/Total!K59</f>
        <v>9.1851022122654724E-2</v>
      </c>
      <c r="L59">
        <f>Professional!L59/Total!L59</f>
        <v>9.3406085267733294E-2</v>
      </c>
      <c r="M59">
        <f>Professional!M59/Total!M59</f>
        <v>9.0491372843210793E-2</v>
      </c>
      <c r="N59">
        <f>Professional!N59/Total!N59</f>
        <v>8.5933839377752799E-2</v>
      </c>
      <c r="O59">
        <f>Professional!O59/Total!O59</f>
        <v>8.5134622677284791E-2</v>
      </c>
      <c r="P59">
        <f>Professional!P59/Total!P59</f>
        <v>8.4668414409165935E-2</v>
      </c>
      <c r="Q59">
        <f>Professional!Q59/Total!Q59</f>
        <v>7.8349339165161166E-2</v>
      </c>
      <c r="R59">
        <f>Professional!R59/Total!R59</f>
        <v>8.3198322691318022E-2</v>
      </c>
      <c r="S59">
        <f>Professional!S59/Total!S59</f>
        <v>8.4446152368142957E-2</v>
      </c>
      <c r="T59">
        <f>Professional!T59/Total!T59</f>
        <v>8.3557175748273205E-2</v>
      </c>
      <c r="U59">
        <f>Professional!U59/Total!U59</f>
        <v>7.9327162337016019E-2</v>
      </c>
      <c r="V59">
        <f>Professional!V59/Total!V59</f>
        <v>7.0594059405940587E-2</v>
      </c>
      <c r="W59">
        <f>Professional!W59/Total!W59</f>
        <v>7.8494940563906088E-2</v>
      </c>
    </row>
    <row r="60" spans="1:23" x14ac:dyDescent="0.25">
      <c r="A60" s="11"/>
      <c r="B60" s="11"/>
    </row>
    <row r="61" spans="1:23" x14ac:dyDescent="0.25">
      <c r="A61" s="11"/>
      <c r="B61" s="11"/>
    </row>
    <row r="62" spans="1:23" x14ac:dyDescent="0.25">
      <c r="A62" s="11"/>
      <c r="B62" s="11"/>
    </row>
    <row r="63" spans="1:23" x14ac:dyDescent="0.25">
      <c r="A63" s="11"/>
      <c r="B63" s="11"/>
    </row>
    <row r="64" spans="1:23" x14ac:dyDescent="0.25">
      <c r="A64" s="11"/>
      <c r="B64" s="11"/>
    </row>
    <row r="65" spans="1:23" x14ac:dyDescent="0.25">
      <c r="A65" s="11"/>
      <c r="B65" s="11"/>
    </row>
    <row r="66" spans="1:23" x14ac:dyDescent="0.25">
      <c r="A66" s="11"/>
      <c r="B66" s="11"/>
    </row>
    <row r="67" spans="1:23" x14ac:dyDescent="0.25">
      <c r="A67" s="11"/>
      <c r="B67" s="11"/>
    </row>
    <row r="68" spans="1:23" x14ac:dyDescent="0.25">
      <c r="A68" s="11"/>
      <c r="B68" s="11"/>
    </row>
    <row r="69" spans="1:23" x14ac:dyDescent="0.25">
      <c r="A69" s="102" t="s">
        <v>817</v>
      </c>
      <c r="B69" s="102"/>
      <c r="C69" t="s">
        <v>811</v>
      </c>
    </row>
    <row r="71" spans="1:23" x14ac:dyDescent="0.25">
      <c r="A71" s="2" t="s">
        <v>23</v>
      </c>
      <c r="B71" s="2" t="s">
        <v>24</v>
      </c>
    </row>
    <row r="72" spans="1:23" x14ac:dyDescent="0.25">
      <c r="A72" s="2" t="s">
        <v>25</v>
      </c>
      <c r="B72" s="2" t="s">
        <v>26</v>
      </c>
    </row>
    <row r="73" spans="1:23" x14ac:dyDescent="0.25">
      <c r="A73" s="2" t="s">
        <v>27</v>
      </c>
      <c r="B73" s="2" t="s">
        <v>28</v>
      </c>
    </row>
    <row r="74" spans="1:23" x14ac:dyDescent="0.25">
      <c r="A74" s="2" t="s">
        <v>29</v>
      </c>
      <c r="B74" s="2" t="s">
        <v>30</v>
      </c>
      <c r="I74">
        <f>Professional!I6/Professional!I$5</f>
        <v>0.12251476244650306</v>
      </c>
      <c r="J74">
        <f>Professional!J6/Professional!J$5</f>
        <v>0.11875488408439697</v>
      </c>
      <c r="K74">
        <f>Professional!K6/Professional!K$5</f>
        <v>0.1206201550387597</v>
      </c>
      <c r="L74">
        <f>Professional!L6/Professional!L$5</f>
        <v>0.12333473392817419</v>
      </c>
      <c r="M74">
        <f>Professional!M6/Professional!M$5</f>
        <v>0.12315586914688903</v>
      </c>
      <c r="N74">
        <f>Professional!N6/Professional!N$5</f>
        <v>0.12542089610932239</v>
      </c>
      <c r="O74">
        <f>Professional!O6/Professional!O$5</f>
        <v>0.12271248968496676</v>
      </c>
      <c r="P74">
        <f>Professional!P6/Professional!P$5</f>
        <v>0.11901901194430702</v>
      </c>
      <c r="Q74">
        <f>Professional!Q6/Professional!Q$5</f>
        <v>0.1184237391955353</v>
      </c>
      <c r="R74">
        <f>Professional!R6/Professional!R$5</f>
        <v>0.11848604868497174</v>
      </c>
      <c r="S74">
        <f>Professional!S6/Professional!S$5</f>
        <v>0.11602481145968137</v>
      </c>
      <c r="T74">
        <f>Professional!T6/Professional!T$5</f>
        <v>0.11568385237197407</v>
      </c>
      <c r="U74">
        <f>Professional!U6/Professional!U$5</f>
        <v>0.12567202604810823</v>
      </c>
      <c r="V74">
        <f>Professional!V6/Professional!V$5</f>
        <v>0.12856121719595631</v>
      </c>
      <c r="W74">
        <f>Professional!W6/Professional!W$5</f>
        <v>0.11723072666912578</v>
      </c>
    </row>
    <row r="75" spans="1:23" x14ac:dyDescent="0.25">
      <c r="A75" s="2" t="s">
        <v>31</v>
      </c>
      <c r="B75" s="2" t="s">
        <v>32</v>
      </c>
      <c r="I75">
        <f>Professional!I7/Professional!I$5</f>
        <v>4.4043555988948477E-2</v>
      </c>
      <c r="J75">
        <f>Professional!J7/Professional!J$5</f>
        <v>4.4699140401146129E-2</v>
      </c>
      <c r="K75">
        <f>Professional!K7/Professional!K$5</f>
        <v>4.6744186046511628E-2</v>
      </c>
      <c r="L75">
        <f>Professional!L7/Professional!L$5</f>
        <v>4.9012580637188267E-2</v>
      </c>
      <c r="M75">
        <f>Professional!M7/Professional!M$5</f>
        <v>4.9908718606601864E-2</v>
      </c>
      <c r="N75">
        <f>Professional!N7/Professional!N$5</f>
        <v>5.0679578243665049E-2</v>
      </c>
      <c r="O75">
        <f>Professional!O7/Professional!O$5</f>
        <v>5.0531527595747777E-2</v>
      </c>
      <c r="P75">
        <f>Professional!P7/Professional!P$5</f>
        <v>4.912007915753764E-2</v>
      </c>
      <c r="Q75">
        <f>Professional!Q7/Professional!Q$5</f>
        <v>4.7369495678214121E-2</v>
      </c>
      <c r="R75">
        <f>Professional!R7/Professional!R$5</f>
        <v>4.7171910462373727E-2</v>
      </c>
      <c r="S75">
        <f>Professional!S7/Professional!S$5</f>
        <v>4.7748672408407335E-2</v>
      </c>
      <c r="T75">
        <f>Professional!T7/Professional!T$5</f>
        <v>4.572741260862969E-2</v>
      </c>
      <c r="U75">
        <f>Professional!U7/Professional!U$5</f>
        <v>5.1667129407607454E-2</v>
      </c>
      <c r="V75">
        <f>Professional!V7/Professional!V$5</f>
        <v>5.3405493720004082E-2</v>
      </c>
      <c r="W75">
        <f>Professional!W7/Professional!W$5</f>
        <v>4.7768351161932857E-2</v>
      </c>
    </row>
    <row r="76" spans="1:23" x14ac:dyDescent="0.25">
      <c r="A76" s="2" t="s">
        <v>33</v>
      </c>
      <c r="B76" s="2" t="s">
        <v>34</v>
      </c>
      <c r="I76">
        <f>Professional!I8/Professional!I$5</f>
        <v>3.7298878595806918E-2</v>
      </c>
      <c r="J76">
        <f>Professional!J8/Professional!J$5</f>
        <v>3.4826777806720499E-2</v>
      </c>
      <c r="K76">
        <f>Professional!K8/Professional!K$5</f>
        <v>3.4289405684754519E-2</v>
      </c>
      <c r="L76">
        <f>Professional!L8/Professional!L$5</f>
        <v>3.3218814108109444E-2</v>
      </c>
      <c r="M76">
        <f>Professional!M8/Professional!M$5</f>
        <v>3.3206690679429614E-2</v>
      </c>
      <c r="N76">
        <f>Professional!N8/Professional!N$5</f>
        <v>3.3942045370757241E-2</v>
      </c>
      <c r="O76">
        <f>Professional!O8/Professional!O$5</f>
        <v>3.2085821076646766E-2</v>
      </c>
      <c r="P76">
        <f>Professional!P8/Professional!P$5</f>
        <v>3.0932692534219149E-2</v>
      </c>
      <c r="Q76">
        <f>Professional!Q8/Professional!Q$5</f>
        <v>3.1556977245400304E-2</v>
      </c>
      <c r="R76">
        <f>Professional!R8/Professional!R$5</f>
        <v>3.1907792265586758E-2</v>
      </c>
      <c r="S76">
        <f>Professional!S8/Professional!S$5</f>
        <v>3.0434200544424115E-2</v>
      </c>
      <c r="T76">
        <f>Professional!T8/Professional!T$5</f>
        <v>3.1402379559196412E-2</v>
      </c>
      <c r="U76">
        <f>Professional!U8/Professional!U$5</f>
        <v>3.6623842095964053E-2</v>
      </c>
      <c r="V76">
        <f>Professional!V8/Professional!V$5</f>
        <v>3.1170223629122844E-2</v>
      </c>
      <c r="W76">
        <f>Professional!W8/Professional!W$5</f>
        <v>2.8933050534857983E-2</v>
      </c>
    </row>
    <row r="77" spans="1:23" x14ac:dyDescent="0.25">
      <c r="A77" s="2" t="s">
        <v>35</v>
      </c>
      <c r="B77" s="2" t="s">
        <v>36</v>
      </c>
      <c r="I77">
        <f>Professional!I9/Professional!I$5</f>
        <v>2.2373909745923397E-2</v>
      </c>
      <c r="J77">
        <f>Professional!J9/Professional!J$5</f>
        <v>2.1255535295649906E-2</v>
      </c>
      <c r="K77">
        <f>Professional!K9/Professional!K$5</f>
        <v>2.214470284237726E-2</v>
      </c>
      <c r="L77">
        <f>Professional!L9/Professional!L$5</f>
        <v>2.2837934699325244E-2</v>
      </c>
      <c r="M77">
        <f>Professional!M9/Professional!M$5</f>
        <v>2.2573641880890116E-2</v>
      </c>
      <c r="N77">
        <f>Professional!N9/Professional!N$5</f>
        <v>2.2415021997198123E-2</v>
      </c>
      <c r="O77">
        <f>Professional!O9/Professional!O$5</f>
        <v>2.2256201155283727E-2</v>
      </c>
      <c r="P77">
        <f>Professional!P9/Professional!P$5</f>
        <v>2.1626970103894267E-2</v>
      </c>
      <c r="Q77">
        <f>Professional!Q9/Professional!Q$5</f>
        <v>2.2210122734181811E-2</v>
      </c>
      <c r="R77">
        <f>Professional!R9/Professional!R$5</f>
        <v>2.1805883138267101E-2</v>
      </c>
      <c r="S77">
        <f>Professional!S9/Professional!S$5</f>
        <v>2.0750591280289169E-2</v>
      </c>
      <c r="T77">
        <f>Professional!T9/Professional!T$5</f>
        <v>2.0371453958346879E-2</v>
      </c>
      <c r="U77">
        <f>Professional!U9/Professional!U$5</f>
        <v>1.986420656755597E-2</v>
      </c>
      <c r="V77">
        <f>Professional!V9/Professional!V$5</f>
        <v>2.4252016746655777E-2</v>
      </c>
      <c r="W77">
        <f>Professional!W9/Professional!W$5</f>
        <v>2.1670970121726297E-2</v>
      </c>
    </row>
    <row r="78" spans="1:23" x14ac:dyDescent="0.25">
      <c r="A78" s="2" t="s">
        <v>37</v>
      </c>
      <c r="B78" s="2" t="s">
        <v>38</v>
      </c>
      <c r="I78">
        <f>Professional!I10/Professional!I$5</f>
        <v>1.8825505173628038E-2</v>
      </c>
      <c r="J78">
        <f>Professional!J10/Professional!J$5</f>
        <v>1.7973430580880436E-2</v>
      </c>
      <c r="K78">
        <f>Professional!K10/Professional!K$5</f>
        <v>1.7441860465116279E-2</v>
      </c>
      <c r="L78">
        <f>Professional!L10/Professional!L$5</f>
        <v>1.826540448355125E-2</v>
      </c>
      <c r="M78">
        <f>Professional!M10/Professional!M$5</f>
        <v>1.7466817979967433E-2</v>
      </c>
      <c r="N78">
        <f>Professional!N10/Professional!N$5</f>
        <v>1.8408828372698898E-2</v>
      </c>
      <c r="O78">
        <f>Professional!O10/Professional!O$5</f>
        <v>1.7814669190815983E-2</v>
      </c>
      <c r="P78">
        <f>Professional!P10/Professional!P$5</f>
        <v>1.733927014865597E-2</v>
      </c>
      <c r="Q78">
        <f>Professional!Q10/Professional!Q$5</f>
        <v>1.7264456997663286E-2</v>
      </c>
      <c r="R78">
        <f>Professional!R10/Professional!R$5</f>
        <v>1.7578211917582662E-2</v>
      </c>
      <c r="S78">
        <f>Professional!S10/Professional!S$5</f>
        <v>1.706903476281851E-2</v>
      </c>
      <c r="T78">
        <f>Professional!T10/Professional!T$5</f>
        <v>1.816093448627094E-2</v>
      </c>
      <c r="U78">
        <f>Professional!U10/Professional!U$5</f>
        <v>1.7516847976980741E-2</v>
      </c>
      <c r="V78">
        <f>Professional!V10/Professional!V$5</f>
        <v>1.9733483100173595E-2</v>
      </c>
      <c r="W78">
        <f>Professional!W10/Professional!W$5</f>
        <v>1.8858354850608629E-2</v>
      </c>
    </row>
    <row r="79" spans="1:23" x14ac:dyDescent="0.25">
      <c r="A79" s="2" t="s">
        <v>39</v>
      </c>
      <c r="B79" s="2" t="s">
        <v>40</v>
      </c>
      <c r="I79">
        <f>Professional!I11/Professional!I$5</f>
        <v>0.1597865539845062</v>
      </c>
      <c r="J79">
        <f>Professional!J11/Professional!J$5</f>
        <v>0.15472779369627507</v>
      </c>
      <c r="K79">
        <f>Professional!K11/Professional!K$5</f>
        <v>0.15638242894056847</v>
      </c>
      <c r="L79">
        <f>Professional!L11/Professional!L$5</f>
        <v>0.15544131095677105</v>
      </c>
      <c r="M79">
        <f>Professional!M11/Professional!M$5</f>
        <v>0.15915034292199143</v>
      </c>
      <c r="N79">
        <f>Professional!N11/Professional!N$5</f>
        <v>0.15484061248064493</v>
      </c>
      <c r="O79">
        <f>Professional!O11/Professional!O$5</f>
        <v>0.15470122809572351</v>
      </c>
      <c r="P79">
        <f>Professional!P11/Professional!P$5</f>
        <v>0.15798525219685727</v>
      </c>
      <c r="Q79">
        <f>Professional!Q11/Professional!Q$5</f>
        <v>0.15612876880147011</v>
      </c>
      <c r="R79">
        <f>Professional!R11/Professional!R$5</f>
        <v>0.1557563081304793</v>
      </c>
      <c r="S79">
        <f>Professional!S11/Professional!S$5</f>
        <v>0.15819536793252711</v>
      </c>
      <c r="T79">
        <f>Professional!T11/Professional!T$5</f>
        <v>0.15480137832390611</v>
      </c>
      <c r="U79">
        <f>Professional!U11/Professional!U$5</f>
        <v>0.159166056689972</v>
      </c>
      <c r="V79">
        <f>Professional!V11/Professional!V$5</f>
        <v>0.1584805473297253</v>
      </c>
      <c r="W79">
        <f>Professional!W11/Professional!W$5</f>
        <v>0.16469937292511985</v>
      </c>
    </row>
    <row r="80" spans="1:23" x14ac:dyDescent="0.25">
      <c r="A80" s="12" t="s">
        <v>41</v>
      </c>
      <c r="B80" s="12" t="s">
        <v>42</v>
      </c>
      <c r="I80">
        <f>Professional!I12/Professional!I$5</f>
        <v>7.0968091445907142E-2</v>
      </c>
      <c r="J80">
        <f>Professional!J12/Professional!J$5</f>
        <v>7.0903881219067461E-2</v>
      </c>
      <c r="K80">
        <f>Professional!K12/Professional!K$5</f>
        <v>7.1886304909560717E-2</v>
      </c>
      <c r="L80">
        <f>Professional!L12/Professional!L$5</f>
        <v>7.1850515336513501E-2</v>
      </c>
      <c r="M80">
        <f>Professional!M12/Professional!M$5</f>
        <v>7.3888587358760541E-2</v>
      </c>
      <c r="N80">
        <f>Professional!N12/Professional!N$5</f>
        <v>7.4176026740727999E-2</v>
      </c>
      <c r="O80">
        <f>Professional!O12/Professional!O$5</f>
        <v>7.5894374059511674E-2</v>
      </c>
      <c r="P80">
        <f>Professional!P12/Professional!P$5</f>
        <v>7.5317454708224374E-2</v>
      </c>
      <c r="Q80">
        <f>Professional!Q12/Professional!Q$5</f>
        <v>7.7837518999977331E-2</v>
      </c>
      <c r="R80">
        <f>Professional!R12/Professional!R$5</f>
        <v>7.6342841885096352E-2</v>
      </c>
      <c r="S80">
        <f>Professional!S12/Professional!S$5</f>
        <v>7.6442500780936229E-2</v>
      </c>
      <c r="T80">
        <f>Professional!T12/Professional!T$5</f>
        <v>7.6522982900981737E-2</v>
      </c>
      <c r="U80">
        <f>Professional!U12/Professional!U$5</f>
        <v>7.0546959792018984E-2</v>
      </c>
      <c r="V80">
        <f>Professional!V12/Professional!V$5</f>
        <v>7.1045644848361081E-2</v>
      </c>
      <c r="W80">
        <f>Professional!W12/Professional!W$5</f>
        <v>7.5433419402434518E-2</v>
      </c>
    </row>
    <row r="81" spans="1:23" x14ac:dyDescent="0.25">
      <c r="A81" s="2" t="s">
        <v>43</v>
      </c>
      <c r="B81" s="2" t="s">
        <v>44</v>
      </c>
      <c r="I81">
        <f>Professional!I13/Professional!I$5</f>
        <v>9.2908608266970023E-3</v>
      </c>
      <c r="J81">
        <f>Professional!J13/Professional!J$5</f>
        <v>1.0028653295128941E-2</v>
      </c>
      <c r="K81">
        <f>Professional!K13/Professional!K$5</f>
        <v>1.0335917312661499E-2</v>
      </c>
      <c r="L81">
        <f>Professional!L13/Professional!L$5</f>
        <v>1.0850490620133962E-2</v>
      </c>
      <c r="M81">
        <f>Professional!M13/Professional!M$5</f>
        <v>1.1471850791927763E-2</v>
      </c>
      <c r="N81">
        <f>Professional!N13/Professional!N$5</f>
        <v>1.0543908373682012E-2</v>
      </c>
      <c r="O81">
        <f>Professional!O13/Professional!O$5</f>
        <v>9.9509732537255476E-3</v>
      </c>
      <c r="P81">
        <f>Professional!P13/Professional!P$5</f>
        <v>1.031875044172733E-2</v>
      </c>
      <c r="Q81">
        <f>Professional!Q13/Professional!Q$5</f>
        <v>9.0065564100818996E-3</v>
      </c>
      <c r="R81">
        <f>Professional!R13/Professional!R$5</f>
        <v>9.901651016866183E-3</v>
      </c>
      <c r="S81">
        <f>Professional!S13/Professional!S$5</f>
        <v>9.4827970904547282E-3</v>
      </c>
      <c r="T81">
        <f>Professional!T13/Professional!T$5</f>
        <v>9.7306200290401563E-3</v>
      </c>
      <c r="U81">
        <f>Professional!U13/Professional!U$5</f>
        <v>1.2216360836972159E-2</v>
      </c>
      <c r="V81">
        <f>Professional!V13/Professional!V$5</f>
        <v>1.2840804656387214E-2</v>
      </c>
      <c r="W81">
        <f>Professional!W13/Professional!W$5</f>
        <v>1.2702877167097011E-2</v>
      </c>
    </row>
    <row r="82" spans="1:23" x14ac:dyDescent="0.25">
      <c r="A82" s="2" t="s">
        <v>45</v>
      </c>
      <c r="B82" s="2" t="s">
        <v>46</v>
      </c>
      <c r="I82">
        <f>Professional!I14/Professional!I$5</f>
        <v>9.697166693753723E-3</v>
      </c>
      <c r="J82">
        <f>Professional!J14/Professional!J$5</f>
        <v>9.4034904923157078E-3</v>
      </c>
      <c r="K82">
        <f>Professional!K14/Professional!K$5</f>
        <v>9.5090439276485778E-3</v>
      </c>
      <c r="L82">
        <f>Professional!L14/Professional!L$5</f>
        <v>9.9607009565238873E-3</v>
      </c>
      <c r="M82">
        <f>Professional!M14/Professional!M$5</f>
        <v>9.8682587457443131E-3</v>
      </c>
      <c r="N82">
        <f>Professional!N14/Professional!N$5</f>
        <v>9.9048836237618891E-3</v>
      </c>
      <c r="O82">
        <f>Professional!O14/Professional!O$5</f>
        <v>9.1257705936605028E-3</v>
      </c>
      <c r="P82">
        <f>Professional!P14/Professional!P$5</f>
        <v>9.1643696845477886E-3</v>
      </c>
      <c r="Q82">
        <f>Professional!Q14/Professional!Q$5</f>
        <v>8.870437169627262E-3</v>
      </c>
      <c r="R82">
        <f>Professional!R14/Professional!R$5</f>
        <v>9.6346402029282175E-3</v>
      </c>
      <c r="S82">
        <f>Professional!S14/Professional!S$5</f>
        <v>1.0129858538979873E-2</v>
      </c>
      <c r="T82">
        <f>Professional!T14/Professional!T$5</f>
        <v>9.4272153956179699E-3</v>
      </c>
      <c r="U82">
        <f>Professional!U14/Professional!U$5</f>
        <v>1.2746409550973017E-2</v>
      </c>
      <c r="V82">
        <f>Professional!V14/Professional!V$5</f>
        <v>1.1053813948738896E-2</v>
      </c>
      <c r="W82">
        <f>Professional!W14/Professional!W$5</f>
        <v>1.0535780154924382E-2</v>
      </c>
    </row>
    <row r="83" spans="1:23" x14ac:dyDescent="0.25">
      <c r="A83" s="2" t="s">
        <v>47</v>
      </c>
      <c r="B83" s="2" t="s">
        <v>48</v>
      </c>
      <c r="I83">
        <f>Professional!I15/Professional!I$5</f>
        <v>1.0130559618614225E-2</v>
      </c>
      <c r="J83">
        <f>Professional!J15/Professional!J$5</f>
        <v>9.4295389424329263E-3</v>
      </c>
      <c r="K83">
        <f>Professional!K15/Professional!K$5</f>
        <v>9.4056847545219632E-3</v>
      </c>
      <c r="L83">
        <f>Professional!L15/Professional!L$5</f>
        <v>8.9720457747349165E-3</v>
      </c>
      <c r="M83">
        <f>Professional!M15/Professional!M$5</f>
        <v>1.0114965214387921E-2</v>
      </c>
      <c r="N83">
        <f>Professional!N15/Professional!N$5</f>
        <v>1.0003195123749602E-2</v>
      </c>
      <c r="O83">
        <f>Professional!O15/Professional!O$5</f>
        <v>1.0145138585505557E-2</v>
      </c>
      <c r="P83">
        <f>Professional!P15/Professional!P$5</f>
        <v>1.0342309232690179E-2</v>
      </c>
      <c r="Q83">
        <f>Professional!Q15/Professional!Q$5</f>
        <v>8.9611833299303532E-3</v>
      </c>
      <c r="R83">
        <f>Professional!R15/Professional!R$5</f>
        <v>9.0116149704063016E-3</v>
      </c>
      <c r="S83">
        <f>Professional!S15/Professional!S$5</f>
        <v>8.3002365121156683E-3</v>
      </c>
      <c r="T83">
        <f>Professional!T15/Professional!T$5</f>
        <v>7.8018334308562511E-3</v>
      </c>
      <c r="U83">
        <f>Professional!U15/Professional!U$5</f>
        <v>8.7836644034427914E-3</v>
      </c>
      <c r="V83">
        <f>Professional!V15/Professional!V$5</f>
        <v>9.8284488920657616E-3</v>
      </c>
      <c r="W83">
        <f>Professional!W15/Professional!W$5</f>
        <v>1.0743268166728144E-2</v>
      </c>
    </row>
    <row r="84" spans="1:23" x14ac:dyDescent="0.25">
      <c r="A84" s="2" t="s">
        <v>49</v>
      </c>
      <c r="B84" s="2" t="s">
        <v>50</v>
      </c>
      <c r="I84">
        <f>Professional!I16/Professional!I$5</f>
        <v>2.4351264965599438E-2</v>
      </c>
      <c r="J84">
        <f>Professional!J16/Professional!J$5</f>
        <v>2.3469653555613441E-2</v>
      </c>
      <c r="K84">
        <f>Professional!K16/Professional!K$5</f>
        <v>2.310077519379845E-2</v>
      </c>
      <c r="L84">
        <f>Professional!L16/Professional!L$5</f>
        <v>2.1552682962999579E-2</v>
      </c>
      <c r="M84">
        <f>Professional!M16/Professional!M$5</f>
        <v>2.1266097597078995E-2</v>
      </c>
      <c r="N84">
        <f>Professional!N16/Professional!N$5</f>
        <v>2.054710349743161E-2</v>
      </c>
      <c r="O84">
        <f>Professional!O16/Professional!O$5</f>
        <v>2.0702878501043638E-2</v>
      </c>
      <c r="P84">
        <f>Professional!P16/Professional!P$5</f>
        <v>2.120291186656301E-2</v>
      </c>
      <c r="Q84">
        <f>Professional!Q16/Professional!Q$5</f>
        <v>2.1302661131150893E-2</v>
      </c>
      <c r="R84">
        <f>Professional!R16/Professional!R$5</f>
        <v>2.0982599795291709E-2</v>
      </c>
      <c r="S84">
        <f>Professional!S16/Professional!S$5</f>
        <v>2.2468650988442144E-2</v>
      </c>
      <c r="T84">
        <f>Professional!T16/Professional!T$5</f>
        <v>2.0631515072708752E-2</v>
      </c>
      <c r="U84">
        <f>Professional!U16/Professional!U$5</f>
        <v>1.7163482167646835E-2</v>
      </c>
      <c r="V84">
        <f>Professional!V16/Professional!V$5</f>
        <v>1.9784539977534973E-2</v>
      </c>
      <c r="W84">
        <f>Professional!W16/Professional!W$5</f>
        <v>2.1993729251198819E-2</v>
      </c>
    </row>
    <row r="85" spans="1:23" x14ac:dyDescent="0.25">
      <c r="A85" s="2" t="s">
        <v>51</v>
      </c>
      <c r="B85" s="2" t="s">
        <v>52</v>
      </c>
      <c r="I85">
        <f>Professional!I17/Professional!I$5</f>
        <v>1.6387669971287717E-2</v>
      </c>
      <c r="J85">
        <f>Professional!J17/Professional!J$5</f>
        <v>1.3805678562125553E-2</v>
      </c>
      <c r="K85">
        <f>Professional!K17/Professional!K$5</f>
        <v>1.3281653746770025E-2</v>
      </c>
      <c r="L85">
        <f>Professional!L17/Professional!L$5</f>
        <v>1.3618725129143083E-2</v>
      </c>
      <c r="M85">
        <f>Professional!M17/Professional!M$5</f>
        <v>1.2853407016331968E-2</v>
      </c>
      <c r="N85">
        <f>Professional!N17/Professional!N$5</f>
        <v>1.2092314498488462E-2</v>
      </c>
      <c r="O85">
        <f>Professional!O17/Professional!O$5</f>
        <v>1.1528566574438135E-2</v>
      </c>
      <c r="P85">
        <f>Professional!P17/Professional!P$5</f>
        <v>1.300445261149198E-2</v>
      </c>
      <c r="Q85">
        <f>Professional!Q17/Professional!Q$5</f>
        <v>1.2409537421447858E-2</v>
      </c>
      <c r="R85">
        <f>Professional!R17/Professional!R$5</f>
        <v>1.2660762760891816E-2</v>
      </c>
      <c r="S85">
        <f>Professional!S17/Professional!S$5</f>
        <v>1.3811415056450532E-2</v>
      </c>
      <c r="T85">
        <f>Professional!T17/Professional!T$5</f>
        <v>1.324144507292547E-2</v>
      </c>
      <c r="U85">
        <f>Professional!U17/Professional!U$5</f>
        <v>1.347838158459325E-2</v>
      </c>
      <c r="V85">
        <f>Professional!V17/Professional!V$5</f>
        <v>1.3632186255488614E-2</v>
      </c>
      <c r="W85">
        <f>Professional!W17/Professional!W$5</f>
        <v>1.4293618590925856E-2</v>
      </c>
    </row>
    <row r="86" spans="1:23" x14ac:dyDescent="0.25">
      <c r="A86" s="2" t="s">
        <v>53</v>
      </c>
      <c r="B86" s="2" t="s">
        <v>54</v>
      </c>
      <c r="I86">
        <f>Professional!I18/Professional!I$5</f>
        <v>1.8933853404843166E-2</v>
      </c>
      <c r="J86">
        <f>Professional!J18/Professional!J$5</f>
        <v>1.7660849179473821E-2</v>
      </c>
      <c r="K86">
        <f>Professional!K18/Professional!K$5</f>
        <v>1.8863049095607234E-2</v>
      </c>
      <c r="L86">
        <f>Professional!L18/Professional!L$5</f>
        <v>1.8636150176722113E-2</v>
      </c>
      <c r="M86">
        <f>Professional!M18/Professional!M$5</f>
        <v>1.9711846844624268E-2</v>
      </c>
      <c r="N86">
        <f>Professional!N18/Professional!N$5</f>
        <v>1.7548602747806428E-2</v>
      </c>
      <c r="O86">
        <f>Professional!O18/Professional!O$5</f>
        <v>1.7329255861365956E-2</v>
      </c>
      <c r="P86">
        <f>Professional!P18/Professional!P$5</f>
        <v>1.8611444860649751E-2</v>
      </c>
      <c r="Q86">
        <f>Professional!Q18/Professional!Q$5</f>
        <v>1.7763560879330294E-2</v>
      </c>
      <c r="R86">
        <f>Professional!R18/Professional!R$5</f>
        <v>1.7222197498998712E-2</v>
      </c>
      <c r="S86">
        <f>Professional!S18/Professional!S$5</f>
        <v>1.7537596501405683E-2</v>
      </c>
      <c r="T86">
        <f>Professional!T18/Professional!T$5</f>
        <v>1.7467438181305937E-2</v>
      </c>
      <c r="U86">
        <f>Professional!U18/Professional!U$5</f>
        <v>2.4205557939372523E-2</v>
      </c>
      <c r="V86">
        <f>Professional!V18/Professional!V$5</f>
        <v>2.0295108751148781E-2</v>
      </c>
      <c r="W86">
        <f>Professional!W18/Professional!W$5</f>
        <v>1.8996680191811138E-2</v>
      </c>
    </row>
    <row r="87" spans="1:23" x14ac:dyDescent="0.25">
      <c r="A87" s="2" t="s">
        <v>55</v>
      </c>
      <c r="B87" s="2" t="s">
        <v>56</v>
      </c>
      <c r="I87">
        <f>Professional!I19/Professional!I$5</f>
        <v>5.9591527168318975E-2</v>
      </c>
      <c r="J87">
        <f>Professional!J19/Professional!J$5</f>
        <v>6.3375879135191465E-2</v>
      </c>
      <c r="K87">
        <f>Professional!K19/Professional!K$5</f>
        <v>6.1963824289405688E-2</v>
      </c>
      <c r="L87">
        <f>Professional!L19/Professional!L$5</f>
        <v>5.9146296250525227E-2</v>
      </c>
      <c r="M87">
        <f>Professional!M19/Professional!M$5</f>
        <v>5.9579612177431289E-2</v>
      </c>
      <c r="N87">
        <f>Professional!N19/Professional!N$5</f>
        <v>6.1887089242264118E-2</v>
      </c>
      <c r="O87">
        <f>Professional!O19/Professional!O$5</f>
        <v>6.4681326149216054E-2</v>
      </c>
      <c r="P87">
        <f>Professional!P19/Professional!P$5</f>
        <v>6.426838174664877E-2</v>
      </c>
      <c r="Q87">
        <f>Professional!Q19/Professional!Q$5</f>
        <v>6.744708364527327E-2</v>
      </c>
      <c r="R87">
        <f>Professional!R19/Professional!R$5</f>
        <v>6.9511815228516752E-2</v>
      </c>
      <c r="S87">
        <f>Professional!S19/Professional!S$5</f>
        <v>7.2270070061136144E-2</v>
      </c>
      <c r="T87">
        <f>Professional!T19/Professional!T$5</f>
        <v>7.2188630994950487E-2</v>
      </c>
      <c r="U87">
        <f>Professional!U19/Professional!U$5</f>
        <v>6.3782528584769932E-2</v>
      </c>
      <c r="V87">
        <f>Professional!V19/Professional!V$5</f>
        <v>6.4893291126314714E-2</v>
      </c>
      <c r="W87">
        <f>Professional!W19/Professional!W$5</f>
        <v>7.0730357801549237E-2</v>
      </c>
    </row>
    <row r="88" spans="1:23" x14ac:dyDescent="0.25">
      <c r="A88" s="2" t="s">
        <v>57</v>
      </c>
      <c r="B88" s="2" t="s">
        <v>56</v>
      </c>
      <c r="I88">
        <f>Professional!I20/Professional!I$5</f>
        <v>5.9591527168318975E-2</v>
      </c>
      <c r="J88">
        <f>Professional!J20/Professional!J$5</f>
        <v>6.3375879135191465E-2</v>
      </c>
      <c r="K88">
        <f>Professional!K20/Professional!K$5</f>
        <v>6.1963824289405688E-2</v>
      </c>
      <c r="L88">
        <f>Professional!L20/Professional!L$5</f>
        <v>5.9146296250525227E-2</v>
      </c>
      <c r="M88">
        <f>Professional!M20/Professional!M$5</f>
        <v>5.9579612177431289E-2</v>
      </c>
      <c r="N88">
        <f>Professional!N20/Professional!N$5</f>
        <v>6.1887089242264118E-2</v>
      </c>
      <c r="O88">
        <f>Professional!O20/Professional!O$5</f>
        <v>6.4681326149216054E-2</v>
      </c>
      <c r="P88">
        <f>Professional!P20/Professional!P$5</f>
        <v>6.426838174664877E-2</v>
      </c>
      <c r="Q88">
        <f>Professional!Q20/Professional!Q$5</f>
        <v>6.744708364527327E-2</v>
      </c>
      <c r="R88">
        <f>Professional!R20/Professional!R$5</f>
        <v>6.9511815228516752E-2</v>
      </c>
      <c r="S88">
        <f>Professional!S20/Professional!S$5</f>
        <v>7.2270070061136144E-2</v>
      </c>
      <c r="T88">
        <f>Professional!T20/Professional!T$5</f>
        <v>7.2188630994950487E-2</v>
      </c>
      <c r="U88">
        <f>Professional!U20/Professional!U$5</f>
        <v>6.3782528584769932E-2</v>
      </c>
      <c r="V88">
        <f>Professional!V20/Professional!V$5</f>
        <v>6.4893291126314714E-2</v>
      </c>
      <c r="W88">
        <f>Professional!W20/Professional!W$5</f>
        <v>7.0730357801549237E-2</v>
      </c>
    </row>
    <row r="89" spans="1:23" x14ac:dyDescent="0.25">
      <c r="A89" s="2" t="s">
        <v>58</v>
      </c>
      <c r="B89" s="2" t="s">
        <v>59</v>
      </c>
      <c r="I89">
        <f>Professional!I21/Professional!I$5</f>
        <v>2.947071889051411E-2</v>
      </c>
      <c r="J89">
        <f>Professional!J21/Professional!J$5</f>
        <v>2.9434748632456369E-2</v>
      </c>
      <c r="K89">
        <f>Professional!K21/Professional!K$5</f>
        <v>3.1059431524547803E-2</v>
      </c>
      <c r="L89">
        <f>Professional!L21/Professional!L$5</f>
        <v>3.0722459774092291E-2</v>
      </c>
      <c r="M89">
        <f>Professional!M21/Professional!M$5</f>
        <v>3.3354714560615777E-2</v>
      </c>
      <c r="N89">
        <f>Professional!N21/Professional!N$5</f>
        <v>3.3892889620763395E-2</v>
      </c>
      <c r="O89">
        <f>Professional!O21/Professional!O$5</f>
        <v>3.3517790398524344E-2</v>
      </c>
      <c r="P89">
        <f>Professional!P21/Professional!P$5</f>
        <v>3.2416896364878552E-2</v>
      </c>
      <c r="Q89">
        <f>Professional!Q21/Professional!Q$5</f>
        <v>2.9628621338959597E-2</v>
      </c>
      <c r="R89">
        <f>Professional!R21/Professional!R$5</f>
        <v>3.0528236393573938E-2</v>
      </c>
      <c r="S89">
        <f>Professional!S21/Professional!S$5</f>
        <v>3.0701950109331071E-2</v>
      </c>
      <c r="T89">
        <f>Professional!T21/Professional!T$5</f>
        <v>3.0622196216110786E-2</v>
      </c>
      <c r="U89">
        <f>Professional!U21/Professional!U$5</f>
        <v>3.1500037860622429E-2</v>
      </c>
      <c r="V89">
        <f>Professional!V21/Professional!V$5</f>
        <v>2.8923721025222098E-2</v>
      </c>
      <c r="W89">
        <f>Professional!W21/Professional!W$5</f>
        <v>2.7872556252305423E-2</v>
      </c>
    </row>
    <row r="90" spans="1:23" x14ac:dyDescent="0.25">
      <c r="A90" s="2" t="s">
        <v>60</v>
      </c>
      <c r="B90" s="2" t="s">
        <v>59</v>
      </c>
      <c r="I90">
        <f>Professional!I22/Professional!I$5</f>
        <v>2.947071889051411E-2</v>
      </c>
      <c r="J90">
        <f>Professional!J22/Professional!J$5</f>
        <v>2.9434748632456369E-2</v>
      </c>
      <c r="K90">
        <f>Professional!K22/Professional!K$5</f>
        <v>3.1059431524547803E-2</v>
      </c>
      <c r="L90">
        <f>Professional!L22/Professional!L$5</f>
        <v>3.0722459774092291E-2</v>
      </c>
      <c r="M90">
        <f>Professional!M22/Professional!M$5</f>
        <v>3.3354714560615777E-2</v>
      </c>
      <c r="N90">
        <f>Professional!N22/Professional!N$5</f>
        <v>3.3892889620763395E-2</v>
      </c>
      <c r="O90">
        <f>Professional!O22/Professional!O$5</f>
        <v>3.3517790398524344E-2</v>
      </c>
      <c r="P90">
        <f>Professional!P22/Professional!P$5</f>
        <v>3.2416896364878552E-2</v>
      </c>
      <c r="Q90">
        <f>Professional!Q22/Professional!Q$5</f>
        <v>2.9628621338959597E-2</v>
      </c>
      <c r="R90">
        <f>Professional!R22/Professional!R$5</f>
        <v>3.0528236393573938E-2</v>
      </c>
      <c r="S90">
        <f>Professional!S22/Professional!S$5</f>
        <v>3.0701950109331071E-2</v>
      </c>
      <c r="T90">
        <f>Professional!T22/Professional!T$5</f>
        <v>3.0622196216110786E-2</v>
      </c>
      <c r="U90">
        <f>Professional!U22/Professional!U$5</f>
        <v>3.1500037860622429E-2</v>
      </c>
      <c r="V90">
        <f>Professional!V22/Professional!V$5</f>
        <v>2.8923721025222098E-2</v>
      </c>
      <c r="W90">
        <f>Professional!W22/Professional!W$5</f>
        <v>2.7872556252305423E-2</v>
      </c>
    </row>
    <row r="91" spans="1:23" x14ac:dyDescent="0.25">
      <c r="A91" s="2" t="s">
        <v>61</v>
      </c>
      <c r="B91" s="2" t="s">
        <v>62</v>
      </c>
      <c r="I91">
        <f>Professional!I23/Professional!I$5</f>
        <v>8.0448561677230607E-3</v>
      </c>
      <c r="J91">
        <f>Professional!J23/Professional!J$5</f>
        <v>8.4657462880958576E-3</v>
      </c>
      <c r="K91">
        <f>Professional!K23/Professional!K$5</f>
        <v>8.6821705426356598E-3</v>
      </c>
      <c r="L91">
        <f>Professional!L23/Professional!L$5</f>
        <v>9.9359845769791642E-3</v>
      </c>
      <c r="M91">
        <f>Professional!M23/Professional!M$5</f>
        <v>9.6955642176937869E-3</v>
      </c>
      <c r="N91">
        <f>Professional!N23/Professional!N$5</f>
        <v>8.7251456239093566E-3</v>
      </c>
      <c r="O91">
        <f>Professional!O23/Professional!O$5</f>
        <v>9.9267025872530456E-3</v>
      </c>
      <c r="P91">
        <f>Professional!P23/Professional!P$5</f>
        <v>9.5648691309162016E-3</v>
      </c>
      <c r="Q91">
        <f>Professional!Q23/Professional!Q$5</f>
        <v>9.8913314730370485E-3</v>
      </c>
      <c r="R91">
        <f>Professional!R23/Professional!R$5</f>
        <v>9.5901384006052259E-3</v>
      </c>
      <c r="S91">
        <f>Professional!S23/Professional!S$5</f>
        <v>1.0263733321433353E-2</v>
      </c>
      <c r="T91">
        <f>Professional!T23/Professional!T$5</f>
        <v>8.9721084454846885E-3</v>
      </c>
      <c r="U91">
        <f>Professional!U23/Professional!U$5</f>
        <v>9.1622706277291188E-3</v>
      </c>
      <c r="V91">
        <f>Professional!V23/Professional!V$5</f>
        <v>9.9560910854692136E-3</v>
      </c>
      <c r="W91">
        <f>Professional!W23/Professional!W$5</f>
        <v>8.2764662486167449E-3</v>
      </c>
    </row>
    <row r="92" spans="1:23" x14ac:dyDescent="0.25">
      <c r="A92" s="2" t="s">
        <v>63</v>
      </c>
      <c r="B92" s="2" t="s">
        <v>62</v>
      </c>
      <c r="I92">
        <f>Professional!I24/Professional!I$5</f>
        <v>8.0448561677230607E-3</v>
      </c>
      <c r="J92">
        <f>Professional!J24/Professional!J$5</f>
        <v>8.4657462880958576E-3</v>
      </c>
      <c r="K92">
        <f>Professional!K24/Professional!K$5</f>
        <v>8.6821705426356598E-3</v>
      </c>
      <c r="L92">
        <f>Professional!L24/Professional!L$5</f>
        <v>9.9359845769791642E-3</v>
      </c>
      <c r="M92">
        <f>Professional!M24/Professional!M$5</f>
        <v>9.6955642176937869E-3</v>
      </c>
      <c r="N92">
        <f>Professional!N24/Professional!N$5</f>
        <v>8.7251456239093566E-3</v>
      </c>
      <c r="O92">
        <f>Professional!O24/Professional!O$5</f>
        <v>9.9267025872530456E-3</v>
      </c>
      <c r="P92">
        <f>Professional!P24/Professional!P$5</f>
        <v>9.5648691309162016E-3</v>
      </c>
      <c r="Q92">
        <f>Professional!Q24/Professional!Q$5</f>
        <v>9.8913314730370485E-3</v>
      </c>
      <c r="R92">
        <f>Professional!R24/Professional!R$5</f>
        <v>9.5901384006052259E-3</v>
      </c>
      <c r="S92">
        <f>Professional!S24/Professional!S$5</f>
        <v>1.0263733321433353E-2</v>
      </c>
      <c r="T92">
        <f>Professional!T24/Professional!T$5</f>
        <v>8.9721084454846885E-3</v>
      </c>
      <c r="U92">
        <f>Professional!U24/Professional!U$5</f>
        <v>9.1622706277291188E-3</v>
      </c>
      <c r="V92">
        <f>Professional!V24/Professional!V$5</f>
        <v>9.9560910854692136E-3</v>
      </c>
      <c r="W92">
        <f>Professional!W24/Professional!W$5</f>
        <v>8.2764662486167449E-3</v>
      </c>
    </row>
    <row r="93" spans="1:23" x14ac:dyDescent="0.25">
      <c r="A93" s="2" t="s">
        <v>64</v>
      </c>
      <c r="B93" s="2" t="s">
        <v>65</v>
      </c>
      <c r="I93">
        <f>Professional!I25/Professional!I$5</f>
        <v>3.5321523376130884E-2</v>
      </c>
      <c r="J93">
        <f>Professional!J25/Professional!J$5</f>
        <v>3.4514196405313884E-2</v>
      </c>
      <c r="K93">
        <f>Professional!K25/Professional!K$5</f>
        <v>3.281653746770026E-2</v>
      </c>
      <c r="L93">
        <f>Professional!L25/Professional!L$5</f>
        <v>3.4281618428532584E-2</v>
      </c>
      <c r="M93">
        <f>Professional!M25/Professional!M$5</f>
        <v>3.4884294666206149E-2</v>
      </c>
      <c r="N93">
        <f>Professional!N25/Professional!N$5</f>
        <v>3.4556492245680435E-2</v>
      </c>
      <c r="O93">
        <f>Professional!O25/Professional!O$5</f>
        <v>3.7449638367069563E-2</v>
      </c>
      <c r="P93">
        <f>Professional!P25/Professional!P$5</f>
        <v>3.6563243574339765E-2</v>
      </c>
      <c r="Q93">
        <f>Professional!Q25/Professional!Q$5</f>
        <v>3.6548016062070372E-2</v>
      </c>
      <c r="R93">
        <f>Professional!R25/Professional!R$5</f>
        <v>3.5645943660718257E-2</v>
      </c>
      <c r="S93">
        <f>Professional!S25/Professional!S$5</f>
        <v>3.5320630103976083E-2</v>
      </c>
      <c r="T93">
        <f>Professional!T25/Professional!T$5</f>
        <v>3.5845090262878444E-2</v>
      </c>
      <c r="U93">
        <f>Professional!U25/Professional!U$5</f>
        <v>3.7128650395012494E-2</v>
      </c>
      <c r="V93">
        <f>Professional!V25/Professional!V$5</f>
        <v>3.6122740733176763E-2</v>
      </c>
      <c r="W93">
        <f>Professional!W25/Professional!W$5</f>
        <v>3.7716709701217259E-2</v>
      </c>
    </row>
    <row r="94" spans="1:23" x14ac:dyDescent="0.25">
      <c r="A94" s="2" t="s">
        <v>66</v>
      </c>
      <c r="B94" s="2" t="s">
        <v>65</v>
      </c>
      <c r="I94">
        <f>Professional!I26/Professional!I$5</f>
        <v>3.5321523376130884E-2</v>
      </c>
      <c r="J94">
        <f>Professional!J26/Professional!J$5</f>
        <v>3.4514196405313884E-2</v>
      </c>
      <c r="K94">
        <f>Professional!K26/Professional!K$5</f>
        <v>3.281653746770026E-2</v>
      </c>
      <c r="L94">
        <f>Professional!L26/Professional!L$5</f>
        <v>3.4281618428532584E-2</v>
      </c>
      <c r="M94">
        <f>Professional!M26/Professional!M$5</f>
        <v>3.4884294666206149E-2</v>
      </c>
      <c r="N94">
        <f>Professional!N26/Professional!N$5</f>
        <v>3.4556492245680435E-2</v>
      </c>
      <c r="O94">
        <f>Professional!O26/Professional!O$5</f>
        <v>3.7449638367069563E-2</v>
      </c>
      <c r="P94">
        <f>Professional!P26/Professional!P$5</f>
        <v>3.6563243574339765E-2</v>
      </c>
      <c r="Q94">
        <f>Professional!Q26/Professional!Q$5</f>
        <v>3.6548016062070372E-2</v>
      </c>
      <c r="R94">
        <f>Professional!R26/Professional!R$5</f>
        <v>3.5645943660718257E-2</v>
      </c>
      <c r="S94">
        <f>Professional!S26/Professional!S$5</f>
        <v>3.5320630103976083E-2</v>
      </c>
      <c r="T94">
        <f>Professional!T26/Professional!T$5</f>
        <v>3.5845090262878444E-2</v>
      </c>
      <c r="U94">
        <f>Professional!U26/Professional!U$5</f>
        <v>3.7128650395012494E-2</v>
      </c>
      <c r="V94">
        <f>Professional!V26/Professional!V$5</f>
        <v>3.6122740733176763E-2</v>
      </c>
      <c r="W94">
        <f>Professional!W26/Professional!W$5</f>
        <v>3.7716709701217259E-2</v>
      </c>
    </row>
    <row r="95" spans="1:23" x14ac:dyDescent="0.25">
      <c r="A95" s="2" t="s">
        <v>67</v>
      </c>
      <c r="B95" s="2" t="s">
        <v>68</v>
      </c>
      <c r="I95">
        <f>Professional!I27/Professional!I$5</f>
        <v>8.3753182729291942E-2</v>
      </c>
      <c r="J95">
        <f>Professional!J27/Professional!J$5</f>
        <v>8.4970044282365195E-2</v>
      </c>
      <c r="K95">
        <f>Professional!K27/Professional!K$5</f>
        <v>8.2816537467700263E-2</v>
      </c>
      <c r="L95">
        <f>Professional!L27/Professional!L$5</f>
        <v>8.450530166341233E-2</v>
      </c>
      <c r="M95">
        <f>Professional!M27/Professional!M$5</f>
        <v>8.2276607292643217E-2</v>
      </c>
      <c r="N95">
        <f>Professional!N27/Professional!N$5</f>
        <v>8.4252955489468387E-2</v>
      </c>
      <c r="O95">
        <f>Professional!O27/Professional!O$5</f>
        <v>8.3272656667152084E-2</v>
      </c>
      <c r="P95">
        <f>Professional!P27/Professional!P$5</f>
        <v>8.728532051735105E-2</v>
      </c>
      <c r="Q95">
        <f>Professional!Q27/Professional!Q$5</f>
        <v>8.3055423217405125E-2</v>
      </c>
      <c r="R95">
        <f>Professional!R27/Professional!R$5</f>
        <v>8.5821725779894081E-2</v>
      </c>
      <c r="S95">
        <f>Professional!S27/Professional!S$5</f>
        <v>8.559061091525727E-2</v>
      </c>
      <c r="T95">
        <f>Professional!T27/Professional!T$5</f>
        <v>8.8030687211494693E-2</v>
      </c>
      <c r="U95">
        <f>Professional!U27/Professional!U$5</f>
        <v>8.6019334157853553E-2</v>
      </c>
      <c r="V95">
        <f>Professional!V27/Professional!V$5</f>
        <v>8.0235882773409581E-2</v>
      </c>
      <c r="W95">
        <f>Professional!W27/Professional!W$5</f>
        <v>8.1704168203614896E-2</v>
      </c>
    </row>
    <row r="96" spans="1:23" x14ac:dyDescent="0.25">
      <c r="A96" s="2" t="s">
        <v>69</v>
      </c>
      <c r="B96" s="2" t="s">
        <v>70</v>
      </c>
      <c r="I96">
        <f>Professional!I28/Professional!I$5</f>
        <v>6.1731404734817703E-2</v>
      </c>
      <c r="J96">
        <f>Professional!J28/Professional!J$5</f>
        <v>6.2438134930971605E-2</v>
      </c>
      <c r="K96">
        <f>Professional!K28/Professional!K$5</f>
        <v>6.1059431524547805E-2</v>
      </c>
      <c r="L96">
        <f>Professional!L28/Professional!L$5</f>
        <v>6.2952618700412757E-2</v>
      </c>
      <c r="M96">
        <f>Professional!M28/Professional!M$5</f>
        <v>6.0739132580056247E-2</v>
      </c>
      <c r="N96">
        <f>Professional!N28/Professional!N$5</f>
        <v>6.2009978617248759E-2</v>
      </c>
      <c r="O96">
        <f>Professional!O28/Professional!O$5</f>
        <v>6.1380515508955881E-2</v>
      </c>
      <c r="P96">
        <f>Professional!P28/Professional!P$5</f>
        <v>6.4880910311682805E-2</v>
      </c>
      <c r="Q96">
        <f>Professional!Q28/Professional!Q$5</f>
        <v>6.2342612128224333E-2</v>
      </c>
      <c r="R96">
        <f>Professional!R28/Professional!R$5</f>
        <v>6.4394107961372432E-2</v>
      </c>
      <c r="S96">
        <f>Professional!S28/Professional!S$5</f>
        <v>6.4416082823865406E-2</v>
      </c>
      <c r="T96">
        <f>Professional!T28/Professional!T$5</f>
        <v>6.7702576772208131E-2</v>
      </c>
      <c r="U96">
        <f>Professional!U28/Professional!U$5</f>
        <v>6.6180368005249998E-2</v>
      </c>
      <c r="V96">
        <f>Professional!V28/Professional!V$5</f>
        <v>5.7030532012662109E-2</v>
      </c>
      <c r="W96">
        <f>Professional!W28/Professional!W$5</f>
        <v>6.1347288823312432E-2</v>
      </c>
    </row>
    <row r="97" spans="1:23" x14ac:dyDescent="0.25">
      <c r="A97" s="2" t="s">
        <v>71</v>
      </c>
      <c r="B97" s="2" t="s">
        <v>72</v>
      </c>
      <c r="I97">
        <f>Professional!I29/Professional!I$5</f>
        <v>1.1186954872961698E-2</v>
      </c>
      <c r="J97">
        <f>Professional!J29/Professional!J$5</f>
        <v>1.1252930450638188E-2</v>
      </c>
      <c r="K97">
        <f>Professional!K29/Professional!K$5</f>
        <v>1.0387596899224806E-2</v>
      </c>
      <c r="L97">
        <f>Professional!L29/Professional!L$5</f>
        <v>1.0652759583776169E-2</v>
      </c>
      <c r="M97">
        <f>Professional!M29/Professional!M$5</f>
        <v>1.0065623920659199E-2</v>
      </c>
      <c r="N97">
        <f>Professional!N29/Professional!N$5</f>
        <v>1.0322707498709663E-2</v>
      </c>
      <c r="O97">
        <f>Professional!O29/Professional!O$5</f>
        <v>1.033930391728557E-2</v>
      </c>
      <c r="P97">
        <f>Professional!P29/Professional!P$5</f>
        <v>1.0342309232690179E-2</v>
      </c>
      <c r="Q97">
        <f>Professional!Q29/Professional!Q$5</f>
        <v>9.8686449329612753E-3</v>
      </c>
      <c r="R97">
        <f>Professional!R29/Professional!R$5</f>
        <v>9.6123893017667234E-3</v>
      </c>
      <c r="S97">
        <f>Professional!S29/Professional!S$5</f>
        <v>1.0263733321433353E-2</v>
      </c>
      <c r="T97">
        <f>Professional!T29/Professional!T$5</f>
        <v>9.4488871551481265E-3</v>
      </c>
      <c r="U97">
        <f>Professional!U29/Professional!U$5</f>
        <v>9.5156364370630256E-3</v>
      </c>
      <c r="V97">
        <f>Professional!V29/Professional!V$5</f>
        <v>1.0926171755335444E-2</v>
      </c>
      <c r="W97">
        <f>Professional!W29/Professional!W$5</f>
        <v>9.4522316488380668E-3</v>
      </c>
    </row>
    <row r="98" spans="1:23" x14ac:dyDescent="0.25">
      <c r="A98" s="2" t="s">
        <v>73</v>
      </c>
      <c r="B98" s="2" t="s">
        <v>74</v>
      </c>
      <c r="I98">
        <f>Professional!I30/Professional!I$5</f>
        <v>1.083482312151254E-2</v>
      </c>
      <c r="J98">
        <f>Professional!J30/Professional!J$5</f>
        <v>1.1278978900755405E-2</v>
      </c>
      <c r="K98">
        <f>Professional!K30/Professional!K$5</f>
        <v>1.1369509043927648E-2</v>
      </c>
      <c r="L98">
        <f>Professional!L30/Professional!L$5</f>
        <v>1.0924639758768137E-2</v>
      </c>
      <c r="M98">
        <f>Professional!M30/Professional!M$5</f>
        <v>1.1496521438792125E-2</v>
      </c>
      <c r="N98">
        <f>Professional!N30/Professional!N$5</f>
        <v>1.1895691498513038E-2</v>
      </c>
      <c r="O98">
        <f>Professional!O30/Professional!O$5</f>
        <v>1.1577107907383139E-2</v>
      </c>
      <c r="P98">
        <f>Professional!P30/Professional!P$5</f>
        <v>1.2062100972978067E-2</v>
      </c>
      <c r="Q98">
        <f>Professional!Q30/Professional!Q$5</f>
        <v>1.0844166156219515E-2</v>
      </c>
      <c r="R98">
        <f>Professional!R30/Professional!R$5</f>
        <v>1.1815228516754929E-2</v>
      </c>
      <c r="S98">
        <f>Professional!S30/Professional!S$5</f>
        <v>1.0910794769958498E-2</v>
      </c>
      <c r="T98">
        <f>Professional!T30/Professional!T$5</f>
        <v>1.0857551524608282E-2</v>
      </c>
      <c r="U98">
        <f>Professional!U30/Professional!U$5</f>
        <v>1.0348570130492944E-2</v>
      </c>
      <c r="V98">
        <f>Professional!V30/Professional!V$5</f>
        <v>1.227917900541203E-2</v>
      </c>
      <c r="W98">
        <f>Professional!W30/Professional!W$5</f>
        <v>1.0904647731464403E-2</v>
      </c>
    </row>
    <row r="99" spans="1:23" x14ac:dyDescent="0.25">
      <c r="A99" s="2" t="s">
        <v>75</v>
      </c>
      <c r="B99" s="2" t="s">
        <v>76</v>
      </c>
      <c r="I99">
        <f>Professional!I31/Professional!I$5</f>
        <v>1.8608808711197789E-2</v>
      </c>
      <c r="J99">
        <f>Professional!J31/Professional!J$5</f>
        <v>2.0682469393071112E-2</v>
      </c>
      <c r="K99">
        <f>Professional!K31/Professional!K$5</f>
        <v>2.152454780361757E-2</v>
      </c>
      <c r="L99">
        <f>Professional!L31/Professional!L$5</f>
        <v>2.0341580365308087E-2</v>
      </c>
      <c r="M99">
        <f>Professional!M31/Professional!M$5</f>
        <v>1.9341787141658854E-2</v>
      </c>
      <c r="N99">
        <f>Professional!N31/Professional!N$5</f>
        <v>2.047336987244083E-2</v>
      </c>
      <c r="O99">
        <f>Professional!O31/Professional!O$5</f>
        <v>2.1018397165186154E-2</v>
      </c>
      <c r="P99">
        <f>Professional!P31/Professional!P$5</f>
        <v>2.0378354182863337E-2</v>
      </c>
      <c r="Q99">
        <f>Professional!Q31/Professional!Q$5</f>
        <v>1.9124753283876677E-2</v>
      </c>
      <c r="R99">
        <f>Professional!R31/Professional!R$5</f>
        <v>1.8089982644297096E-2</v>
      </c>
      <c r="S99">
        <f>Professional!S31/Professional!S$5</f>
        <v>1.7827658530054889E-2</v>
      </c>
      <c r="T99">
        <f>Professional!T31/Professional!T$5</f>
        <v>1.9786316451032657E-2</v>
      </c>
      <c r="U99">
        <f>Professional!U31/Professional!U$5</f>
        <v>1.9359398268507536E-2</v>
      </c>
      <c r="V99">
        <f>Professional!V31/Professional!V$5</f>
        <v>2.0524864699274996E-2</v>
      </c>
      <c r="W99">
        <f>Professional!W31/Professional!W$5</f>
        <v>1.8420324603467354E-2</v>
      </c>
    </row>
    <row r="100" spans="1:23" x14ac:dyDescent="0.25">
      <c r="A100" s="2" t="s">
        <v>77</v>
      </c>
      <c r="B100" s="2" t="s">
        <v>76</v>
      </c>
      <c r="I100">
        <f>Professional!I32/Professional!I$5</f>
        <v>1.8608808711197789E-2</v>
      </c>
      <c r="J100">
        <f>Professional!J32/Professional!J$5</f>
        <v>2.0682469393071112E-2</v>
      </c>
      <c r="K100">
        <f>Professional!K32/Professional!K$5</f>
        <v>2.152454780361757E-2</v>
      </c>
      <c r="L100">
        <f>Professional!L32/Professional!L$5</f>
        <v>2.0341580365308087E-2</v>
      </c>
      <c r="M100">
        <f>Professional!M32/Professional!M$5</f>
        <v>1.9341787141658854E-2</v>
      </c>
      <c r="N100">
        <f>Professional!N32/Professional!N$5</f>
        <v>2.047336987244083E-2</v>
      </c>
      <c r="O100">
        <f>Professional!O32/Professional!O$5</f>
        <v>2.1018397165186154E-2</v>
      </c>
      <c r="P100">
        <f>Professional!P32/Professional!P$5</f>
        <v>2.0378354182863337E-2</v>
      </c>
      <c r="Q100">
        <f>Professional!Q32/Professional!Q$5</f>
        <v>1.9124753283876677E-2</v>
      </c>
      <c r="R100">
        <f>Professional!R32/Professional!R$5</f>
        <v>1.8089982644297096E-2</v>
      </c>
      <c r="S100">
        <f>Professional!S32/Professional!S$5</f>
        <v>1.7827658530054889E-2</v>
      </c>
      <c r="T100">
        <f>Professional!T32/Professional!T$5</f>
        <v>1.9786316451032657E-2</v>
      </c>
      <c r="U100">
        <f>Professional!U32/Professional!U$5</f>
        <v>1.9359398268507536E-2</v>
      </c>
      <c r="V100">
        <f>Professional!V32/Professional!V$5</f>
        <v>2.0524864699274996E-2</v>
      </c>
      <c r="W100">
        <f>Professional!W32/Professional!W$5</f>
        <v>1.8420324603467354E-2</v>
      </c>
    </row>
    <row r="101" spans="1:23" x14ac:dyDescent="0.25">
      <c r="A101" s="2" t="s">
        <v>78</v>
      </c>
      <c r="B101" s="2" t="s">
        <v>79</v>
      </c>
      <c r="I101">
        <f>Professional!I33/Professional!I$5</f>
        <v>8.3915705076114636E-2</v>
      </c>
      <c r="J101">
        <f>Professional!J33/Professional!J$5</f>
        <v>8.7053920291742637E-2</v>
      </c>
      <c r="K101">
        <f>Professional!K33/Professional!K$5</f>
        <v>8.4961240310077527E-2</v>
      </c>
      <c r="L101">
        <f>Professional!L33/Professional!L$5</f>
        <v>8.6803924961071699E-2</v>
      </c>
      <c r="M101">
        <f>Professional!M33/Professional!M$5</f>
        <v>8.3904869985691022E-2</v>
      </c>
      <c r="N101">
        <f>Professional!N33/Professional!N$5</f>
        <v>8.4597045739425364E-2</v>
      </c>
      <c r="O101">
        <f>Professional!O33/Professional!O$5</f>
        <v>8.3442551332459591E-2</v>
      </c>
      <c r="P101">
        <f>Professional!P33/Professional!P$5</f>
        <v>8.3515913963295413E-2</v>
      </c>
      <c r="Q101">
        <f>Professional!Q33/Professional!Q$5</f>
        <v>8.4053630980739133E-2</v>
      </c>
      <c r="R101">
        <f>Professional!R33/Professional!R$5</f>
        <v>8.1838814471986127E-2</v>
      </c>
      <c r="S101">
        <f>Professional!S33/Professional!S$5</f>
        <v>8.1730554687848636E-2</v>
      </c>
      <c r="T101">
        <f>Professional!T33/Professional!T$5</f>
        <v>8.2721106126606408E-2</v>
      </c>
      <c r="U101">
        <f>Professional!U33/Professional!U$5</f>
        <v>8.750851864004644E-2</v>
      </c>
      <c r="V101">
        <f>Professional!V33/Professional!V$5</f>
        <v>9.0115388542836725E-2</v>
      </c>
      <c r="W101">
        <f>Professional!W33/Professional!W$5</f>
        <v>8.947344153448912E-2</v>
      </c>
    </row>
    <row r="102" spans="1:23" x14ac:dyDescent="0.25">
      <c r="A102" s="2" t="s">
        <v>80</v>
      </c>
      <c r="B102" s="2" t="s">
        <v>81</v>
      </c>
      <c r="I102">
        <f>Professional!I34/Professional!I$5</f>
        <v>1.5060404138902432E-2</v>
      </c>
      <c r="J102">
        <f>Professional!J34/Professional!J$5</f>
        <v>1.7035686376660589E-2</v>
      </c>
      <c r="K102">
        <f>Professional!K34/Professional!K$5</f>
        <v>1.6485788113695089E-2</v>
      </c>
      <c r="L102">
        <f>Professional!L34/Professional!L$5</f>
        <v>1.8141822585827628E-2</v>
      </c>
      <c r="M102">
        <f>Professional!M34/Professional!M$5</f>
        <v>1.8502985148270586E-2</v>
      </c>
      <c r="N102">
        <f>Professional!N34/Professional!N$5</f>
        <v>1.661464349792317E-2</v>
      </c>
      <c r="O102">
        <f>Professional!O34/Professional!O$5</f>
        <v>1.725644386194845E-2</v>
      </c>
      <c r="P102">
        <f>Professional!P34/Professional!P$5</f>
        <v>1.7433505312507362E-2</v>
      </c>
      <c r="Q102">
        <f>Professional!Q34/Professional!Q$5</f>
        <v>1.6130129993874635E-2</v>
      </c>
      <c r="R102">
        <f>Professional!R34/Professional!R$5</f>
        <v>1.675492857460727E-2</v>
      </c>
      <c r="S102">
        <f>Professional!S34/Professional!S$5</f>
        <v>1.706903476281851E-2</v>
      </c>
      <c r="T102">
        <f>Professional!T34/Professional!T$5</f>
        <v>1.7142361788353596E-2</v>
      </c>
      <c r="U102">
        <f>Professional!U34/Professional!U$5</f>
        <v>1.8526464575077617E-2</v>
      </c>
      <c r="V102">
        <f>Professional!V34/Professional!V$5</f>
        <v>1.9988767486980495E-2</v>
      </c>
      <c r="W102">
        <f>Professional!W34/Professional!W$5</f>
        <v>2.1117668756916265E-2</v>
      </c>
    </row>
    <row r="103" spans="1:23" x14ac:dyDescent="0.25">
      <c r="A103" s="2" t="s">
        <v>82</v>
      </c>
      <c r="B103" s="2" t="s">
        <v>83</v>
      </c>
      <c r="I103">
        <f>Professional!I35/Professional!I$5</f>
        <v>2.7574624844249416E-2</v>
      </c>
      <c r="J103">
        <f>Professional!J35/Professional!J$5</f>
        <v>2.6178692367804117E-2</v>
      </c>
      <c r="K103">
        <f>Professional!K35/Professional!K$5</f>
        <v>2.5452196382428939E-2</v>
      </c>
      <c r="L103">
        <f>Professional!L35/Professional!L$5</f>
        <v>2.6372376974220815E-2</v>
      </c>
      <c r="M103">
        <f>Professional!M35/Professional!M$5</f>
        <v>2.5978191148171903E-2</v>
      </c>
      <c r="N103">
        <f>Professional!N35/Professional!N$5</f>
        <v>2.6347481996706567E-2</v>
      </c>
      <c r="O103">
        <f>Professional!O35/Professional!O$5</f>
        <v>2.6285131789718946E-2</v>
      </c>
      <c r="P103">
        <f>Professional!P35/Professional!P$5</f>
        <v>2.3276085471293614E-2</v>
      </c>
      <c r="Q103">
        <f>Professional!Q35/Professional!Q$5</f>
        <v>2.570384990585086E-2</v>
      </c>
      <c r="R103">
        <f>Professional!R35/Professional!R$5</f>
        <v>2.3051933603310933E-2</v>
      </c>
      <c r="S103">
        <f>Professional!S35/Professional!S$5</f>
        <v>2.2691775625864608E-2</v>
      </c>
      <c r="T103">
        <f>Professional!T35/Professional!T$5</f>
        <v>2.3058752140086253E-2</v>
      </c>
      <c r="U103">
        <f>Professional!U35/Professional!U$5</f>
        <v>2.6401474040233221E-2</v>
      </c>
      <c r="V103">
        <f>Professional!V35/Professional!V$5</f>
        <v>2.6906974369447566E-2</v>
      </c>
      <c r="W103">
        <f>Professional!W35/Professional!W$5</f>
        <v>2.4829398745850238E-2</v>
      </c>
    </row>
    <row r="104" spans="1:23" x14ac:dyDescent="0.25">
      <c r="A104" s="2" t="s">
        <v>84</v>
      </c>
      <c r="B104" s="2" t="s">
        <v>85</v>
      </c>
      <c r="I104">
        <f>Professional!I36/Professional!I$5</f>
        <v>1.8960940462646948E-2</v>
      </c>
      <c r="J104">
        <f>Professional!J36/Professional!J$5</f>
        <v>1.9275853086741339E-2</v>
      </c>
      <c r="K104">
        <f>Professional!K36/Professional!K$5</f>
        <v>1.7881136950904392E-2</v>
      </c>
      <c r="L104">
        <f>Professional!L36/Professional!L$5</f>
        <v>1.7548629476754243E-2</v>
      </c>
      <c r="M104">
        <f>Professional!M36/Professional!M$5</f>
        <v>1.6257956283613758E-2</v>
      </c>
      <c r="N104">
        <f>Professional!N36/Professional!N$5</f>
        <v>1.7057045247867872E-2</v>
      </c>
      <c r="O104">
        <f>Professional!O36/Professional!O$5</f>
        <v>1.7086549196640943E-2</v>
      </c>
      <c r="P104">
        <f>Professional!P36/Professional!P$5</f>
        <v>1.8776356397389688E-2</v>
      </c>
      <c r="Q104">
        <f>Professional!Q36/Professional!Q$5</f>
        <v>1.7082964677057104E-2</v>
      </c>
      <c r="R104">
        <f>Professional!R36/Professional!R$5</f>
        <v>1.7244448400160206E-2</v>
      </c>
      <c r="S104">
        <f>Professional!S36/Professional!S$5</f>
        <v>1.742603418269445E-2</v>
      </c>
      <c r="T104">
        <f>Professional!T36/Professional!T$5</f>
        <v>1.7792514574258282E-2</v>
      </c>
      <c r="U104">
        <f>Professional!U36/Professional!U$5</f>
        <v>1.8223579595648551E-2</v>
      </c>
      <c r="V104">
        <f>Professional!V36/Professional!V$5</f>
        <v>1.8993158378433576E-2</v>
      </c>
      <c r="W104">
        <f>Professional!W36/Professional!W$5</f>
        <v>1.8051457026927332E-2</v>
      </c>
    </row>
    <row r="105" spans="1:23" x14ac:dyDescent="0.25">
      <c r="A105" s="2" t="s">
        <v>86</v>
      </c>
      <c r="B105" s="2" t="s">
        <v>87</v>
      </c>
      <c r="I105">
        <f>Professional!I37/Professional!I$5</f>
        <v>2.2292648572512053E-2</v>
      </c>
      <c r="J105">
        <f>Professional!J37/Professional!J$5</f>
        <v>2.453764001041938E-2</v>
      </c>
      <c r="K105">
        <f>Professional!K37/Professional!K$5</f>
        <v>2.5167958656330751E-2</v>
      </c>
      <c r="L105">
        <f>Professional!L37/Professional!L$5</f>
        <v>2.4716379544724287E-2</v>
      </c>
      <c r="M105">
        <f>Professional!M37/Professional!M$5</f>
        <v>2.3165737405634778E-2</v>
      </c>
      <c r="N105">
        <f>Professional!N37/Professional!N$5</f>
        <v>2.4577874996927766E-2</v>
      </c>
      <c r="O105">
        <f>Professional!O37/Professional!O$5</f>
        <v>2.2838697150623755E-2</v>
      </c>
      <c r="P105">
        <f>Professional!P37/Professional!P$5</f>
        <v>2.4053525573067589E-2</v>
      </c>
      <c r="Q105">
        <f>Professional!Q37/Professional!Q$5</f>
        <v>2.5113999863880763E-2</v>
      </c>
      <c r="R105">
        <f>Professional!R37/Professional!R$5</f>
        <v>2.4809754795069201E-2</v>
      </c>
      <c r="S105">
        <f>Professional!S37/Professional!S$5</f>
        <v>2.4521397652728816E-2</v>
      </c>
      <c r="T105">
        <f>Professional!T37/Professional!T$5</f>
        <v>2.4705805864378129E-2</v>
      </c>
      <c r="U105">
        <f>Professional!U37/Professional!U$5</f>
        <v>2.4357000429087054E-2</v>
      </c>
      <c r="V105">
        <f>Professional!V37/Professional!V$5</f>
        <v>2.4226488307975087E-2</v>
      </c>
      <c r="W105">
        <f>Professional!W37/Professional!W$5</f>
        <v>2.5474917004795275E-2</v>
      </c>
    </row>
    <row r="106" spans="1:23" x14ac:dyDescent="0.25">
      <c r="A106" s="2" t="s">
        <v>88</v>
      </c>
      <c r="B106" s="2" t="s">
        <v>89</v>
      </c>
      <c r="I106">
        <f>Professional!I38/Professional!I$5</f>
        <v>0.21691315889268106</v>
      </c>
      <c r="J106">
        <f>Professional!J38/Professional!J$5</f>
        <v>0.20877832768950247</v>
      </c>
      <c r="K106">
        <f>Professional!K38/Professional!K$5</f>
        <v>0.21111111111111111</v>
      </c>
      <c r="L106">
        <f>Professional!L38/Professional!L$5</f>
        <v>0.21097901579376652</v>
      </c>
      <c r="M106">
        <f>Professional!M38/Professional!M$5</f>
        <v>0.20933043864410125</v>
      </c>
      <c r="N106">
        <f>Professional!N38/Professional!N$5</f>
        <v>0.20908398259886452</v>
      </c>
      <c r="O106">
        <f>Professional!O38/Professional!O$5</f>
        <v>0.20732003300810642</v>
      </c>
      <c r="P106">
        <f>Professional!P38/Professional!P$5</f>
        <v>0.21271232360355266</v>
      </c>
      <c r="Q106">
        <f>Professional!Q38/Professional!Q$5</f>
        <v>0.21801765012817897</v>
      </c>
      <c r="R106">
        <f>Professional!R38/Professional!R$5</f>
        <v>0.21732455164434161</v>
      </c>
      <c r="S106">
        <f>Professional!S38/Professional!S$5</f>
        <v>0.21589539916997635</v>
      </c>
      <c r="T106">
        <f>Professional!T38/Professional!T$5</f>
        <v>0.215395617970223</v>
      </c>
      <c r="U106">
        <f>Professional!U38/Professional!U$5</f>
        <v>0.21075746485272218</v>
      </c>
      <c r="V106">
        <f>Professional!V38/Professional!V$5</f>
        <v>0.20729092208720515</v>
      </c>
      <c r="W106">
        <f>Professional!W38/Professional!W$5</f>
        <v>0.21788546661748431</v>
      </c>
    </row>
    <row r="107" spans="1:23" x14ac:dyDescent="0.25">
      <c r="A107" s="2" t="s">
        <v>90</v>
      </c>
      <c r="B107" s="2" t="s">
        <v>91</v>
      </c>
      <c r="I107">
        <f>Professional!I39/Professional!I$5</f>
        <v>6.9586651497914292E-2</v>
      </c>
      <c r="J107">
        <f>Professional!J39/Professional!J$5</f>
        <v>6.587653034644439E-2</v>
      </c>
      <c r="K107">
        <f>Professional!K39/Professional!K$5</f>
        <v>6.8888888888888888E-2</v>
      </c>
      <c r="L107">
        <f>Professional!L39/Professional!L$5</f>
        <v>6.7253268741194791E-2</v>
      </c>
      <c r="M107">
        <f>Professional!M39/Professional!M$5</f>
        <v>6.764691370207726E-2</v>
      </c>
      <c r="N107">
        <f>Professional!N39/Professional!N$5</f>
        <v>6.7687467741539067E-2</v>
      </c>
      <c r="O107">
        <f>Professional!O39/Professional!O$5</f>
        <v>6.7909324790058748E-2</v>
      </c>
      <c r="P107">
        <f>Professional!P39/Professional!P$5</f>
        <v>6.9215727848846803E-2</v>
      </c>
      <c r="Q107">
        <f>Professional!Q39/Professional!Q$5</f>
        <v>6.9670364572699026E-2</v>
      </c>
      <c r="R107">
        <f>Professional!R39/Professional!R$5</f>
        <v>7.1225134617952032E-2</v>
      </c>
      <c r="S107">
        <f>Professional!S39/Professional!S$5</f>
        <v>6.8923200499799178E-2</v>
      </c>
      <c r="T107">
        <f>Professional!T39/Professional!T$5</f>
        <v>7.0519905511128439E-2</v>
      </c>
      <c r="U107">
        <f>Professional!U39/Professional!U$5</f>
        <v>6.7543350412680794E-2</v>
      </c>
      <c r="V107">
        <f>Professional!V39/Professional!V$5</f>
        <v>6.7471663433064447E-2</v>
      </c>
      <c r="W107">
        <f>Professional!W39/Professional!W$5</f>
        <v>7.1398930284028023E-2</v>
      </c>
    </row>
    <row r="108" spans="1:23" x14ac:dyDescent="0.25">
      <c r="A108" s="2" t="s">
        <v>92</v>
      </c>
      <c r="B108" s="2" t="s">
        <v>93</v>
      </c>
      <c r="I108">
        <f>Professional!I40/Professional!I$5</f>
        <v>6.0539574191451319E-2</v>
      </c>
      <c r="J108">
        <f>Professional!J40/Professional!J$5</f>
        <v>5.9911435269601458E-2</v>
      </c>
      <c r="K108">
        <f>Professional!K40/Professional!K$5</f>
        <v>5.8682170542635657E-2</v>
      </c>
      <c r="L108">
        <f>Professional!L40/Professional!L$5</f>
        <v>5.8726117798264907E-2</v>
      </c>
      <c r="M108">
        <f>Professional!M40/Professional!M$5</f>
        <v>5.9653624118024377E-2</v>
      </c>
      <c r="N108">
        <f>Professional!N40/Professional!N$5</f>
        <v>5.9380145992577481E-2</v>
      </c>
      <c r="O108">
        <f>Professional!O40/Professional!O$5</f>
        <v>5.9099072860540752E-2</v>
      </c>
      <c r="P108">
        <f>Professional!P40/Professional!P$5</f>
        <v>6.1559120785921274E-2</v>
      </c>
      <c r="Q108">
        <f>Professional!Q40/Professional!Q$5</f>
        <v>6.4724698836180497E-2</v>
      </c>
      <c r="R108">
        <f>Professional!R40/Professional!R$5</f>
        <v>6.459436607182592E-2</v>
      </c>
      <c r="S108">
        <f>Professional!S40/Professional!S$5</f>
        <v>6.3300459636753084E-2</v>
      </c>
      <c r="T108">
        <f>Professional!T40/Professional!T$5</f>
        <v>6.2197949851548445E-2</v>
      </c>
      <c r="U108">
        <f>Professional!U40/Professional!U$5</f>
        <v>5.9945985512001816E-2</v>
      </c>
      <c r="V108">
        <f>Professional!V40/Professional!V$5</f>
        <v>5.7694271418360053E-2</v>
      </c>
      <c r="W108">
        <f>Professional!W40/Professional!W$5</f>
        <v>6.0056252305422352E-2</v>
      </c>
    </row>
    <row r="109" spans="1:23" x14ac:dyDescent="0.25">
      <c r="A109" s="2" t="s">
        <v>94</v>
      </c>
      <c r="B109" s="2" t="s">
        <v>95</v>
      </c>
      <c r="I109">
        <f>Professional!I41/Professional!I$5</f>
        <v>2.8387236578362857E-2</v>
      </c>
      <c r="J109">
        <f>Professional!J41/Professional!J$5</f>
        <v>2.6725709820265692E-2</v>
      </c>
      <c r="K109">
        <f>Professional!K41/Professional!K$5</f>
        <v>2.6744186046511628E-2</v>
      </c>
      <c r="L109">
        <f>Professional!L41/Professional!L$5</f>
        <v>2.7188017499196717E-2</v>
      </c>
      <c r="M109">
        <f>Professional!M41/Professional!M$5</f>
        <v>2.7187052844525585E-2</v>
      </c>
      <c r="N109">
        <f>Professional!N41/Professional!N$5</f>
        <v>2.8215400496473076E-2</v>
      </c>
      <c r="O109">
        <f>Professional!O41/Professional!O$5</f>
        <v>2.5629823794961409E-2</v>
      </c>
      <c r="P109">
        <f>Professional!P41/Professional!P$5</f>
        <v>2.8105637618677411E-2</v>
      </c>
      <c r="Q109">
        <f>Professional!Q41/Professional!Q$5</f>
        <v>2.8539667415322489E-2</v>
      </c>
      <c r="R109">
        <f>Professional!R41/Professional!R$5</f>
        <v>2.6189310667082018E-2</v>
      </c>
      <c r="S109">
        <f>Professional!S41/Professional!S$5</f>
        <v>2.7600517649158818E-2</v>
      </c>
      <c r="T109">
        <f>Professional!T41/Professional!T$5</f>
        <v>2.8996814251349069E-2</v>
      </c>
      <c r="U109">
        <f>Professional!U41/Professional!U$5</f>
        <v>3.0187536283096492E-2</v>
      </c>
      <c r="V109">
        <f>Professional!V41/Professional!V$5</f>
        <v>2.6447462473195141E-2</v>
      </c>
      <c r="W109">
        <f>Professional!W41/Professional!W$5</f>
        <v>3.0085761711545554E-2</v>
      </c>
    </row>
    <row r="110" spans="1:23" x14ac:dyDescent="0.25">
      <c r="A110" s="2" t="s">
        <v>96</v>
      </c>
      <c r="B110" s="2" t="s">
        <v>97</v>
      </c>
      <c r="I110">
        <f>Professional!I42/Professional!I$5</f>
        <v>2.0694512162088955E-2</v>
      </c>
      <c r="J110">
        <f>Professional!J42/Professional!J$5</f>
        <v>2.0395936441781712E-2</v>
      </c>
      <c r="K110">
        <f>Professional!K42/Professional!K$5</f>
        <v>2.0801033591731265E-2</v>
      </c>
      <c r="L110">
        <f>Professional!L42/Professional!L$5</f>
        <v>1.9970834672137224E-2</v>
      </c>
      <c r="M110">
        <f>Professional!M42/Professional!M$5</f>
        <v>1.8947056791829082E-2</v>
      </c>
      <c r="N110">
        <f>Professional!N42/Professional!N$5</f>
        <v>1.9170742497603657E-2</v>
      </c>
      <c r="O110">
        <f>Professional!O42/Professional!O$5</f>
        <v>1.7741857191398477E-2</v>
      </c>
      <c r="P110">
        <f>Professional!P42/Professional!P$5</f>
        <v>1.7810445967912925E-2</v>
      </c>
      <c r="Q110">
        <f>Professional!Q42/Professional!Q$5</f>
        <v>1.9465051385013272E-2</v>
      </c>
      <c r="R110">
        <f>Professional!R42/Professional!R$5</f>
        <v>2.0137065551154822E-2</v>
      </c>
      <c r="S110">
        <f>Professional!S42/Professional!S$5</f>
        <v>2.0705966352804674E-2</v>
      </c>
      <c r="T110">
        <f>Professional!T42/Professional!T$5</f>
        <v>1.8009232169559845E-2</v>
      </c>
      <c r="U110">
        <f>Professional!U42/Professional!U$5</f>
        <v>1.8576945404982455E-2</v>
      </c>
      <c r="V110">
        <f>Professional!V42/Professional!V$5</f>
        <v>1.86612886755846E-2</v>
      </c>
      <c r="W110">
        <f>Professional!W42/Professional!W$5</f>
        <v>1.8835300627074881E-2</v>
      </c>
    </row>
    <row r="111" spans="1:23" x14ac:dyDescent="0.25">
      <c r="A111" s="2" t="s">
        <v>98</v>
      </c>
      <c r="B111" s="2" t="s">
        <v>99</v>
      </c>
      <c r="I111">
        <f>Professional!I43/Professional!I$5</f>
        <v>3.7705184462863639E-2</v>
      </c>
      <c r="J111">
        <f>Professional!J43/Professional!J$5</f>
        <v>3.5894764261526442E-2</v>
      </c>
      <c r="K111">
        <f>Professional!K43/Professional!K$5</f>
        <v>3.5994832041343669E-2</v>
      </c>
      <c r="L111">
        <f>Professional!L43/Professional!L$5</f>
        <v>3.7865493462517608E-2</v>
      </c>
      <c r="M111">
        <f>Professional!M43/Professional!M$5</f>
        <v>3.5895791187644938E-2</v>
      </c>
      <c r="N111">
        <f>Professional!N43/Professional!N$5</f>
        <v>3.465480374566815E-2</v>
      </c>
      <c r="O111">
        <f>Professional!O43/Professional!O$5</f>
        <v>3.6939954371147034E-2</v>
      </c>
      <c r="P111">
        <f>Professional!P43/Professional!P$5</f>
        <v>3.6021391382194269E-2</v>
      </c>
      <c r="Q111">
        <f>Professional!Q43/Professional!Q$5</f>
        <v>3.5595181378887911E-2</v>
      </c>
      <c r="R111">
        <f>Professional!R43/Professional!R$5</f>
        <v>3.5156423835165325E-2</v>
      </c>
      <c r="S111">
        <f>Professional!S43/Professional!S$5</f>
        <v>3.5342942567718326E-2</v>
      </c>
      <c r="T111">
        <f>Professional!T43/Professional!T$5</f>
        <v>3.5671716186637191E-2</v>
      </c>
      <c r="U111">
        <f>Professional!U43/Professional!U$5</f>
        <v>3.4528887654913049E-2</v>
      </c>
      <c r="V111">
        <f>Professional!V43/Professional!V$5</f>
        <v>3.6990707648320229E-2</v>
      </c>
      <c r="W111">
        <f>Professional!W43/Professional!W$5</f>
        <v>3.7486167465879745E-2</v>
      </c>
    </row>
    <row r="112" spans="1:23" x14ac:dyDescent="0.25">
      <c r="A112" s="2" t="s">
        <v>100</v>
      </c>
      <c r="B112" s="2" t="s">
        <v>101</v>
      </c>
      <c r="I112">
        <f>Professional!I44/Professional!I$5</f>
        <v>3.927623381548296E-2</v>
      </c>
      <c r="J112">
        <f>Professional!J44/Professional!J$5</f>
        <v>4.0870018233915083E-2</v>
      </c>
      <c r="K112">
        <f>Professional!K44/Professional!K$5</f>
        <v>4.1860465116279069E-2</v>
      </c>
      <c r="L112">
        <f>Professional!L44/Professional!L$5</f>
        <v>4.0707877110160898E-2</v>
      </c>
      <c r="M112">
        <f>Professional!M44/Professional!M$5</f>
        <v>4.0287166329501162E-2</v>
      </c>
      <c r="N112">
        <f>Professional!N44/Professional!N$5</f>
        <v>3.9447489370069068E-2</v>
      </c>
      <c r="O112">
        <f>Professional!O44/Professional!O$5</f>
        <v>3.9439833017814674E-2</v>
      </c>
      <c r="P112">
        <f>Professional!P44/Professional!P$5</f>
        <v>3.9861474309138452E-2</v>
      </c>
      <c r="Q112">
        <f>Professional!Q44/Professional!Q$5</f>
        <v>4.0019056693663652E-2</v>
      </c>
      <c r="R112">
        <f>Professional!R44/Professional!R$5</f>
        <v>4.1809443282452945E-2</v>
      </c>
      <c r="S112">
        <f>Professional!S44/Professional!S$5</f>
        <v>4.1099558213217896E-2</v>
      </c>
      <c r="T112">
        <f>Professional!T44/Professional!T$5</f>
        <v>4.139306070259844E-2</v>
      </c>
      <c r="U112">
        <f>Professional!U44/Professional!U$5</f>
        <v>4.2252454630354125E-2</v>
      </c>
      <c r="V112">
        <f>Professional!V44/Professional!V$5</f>
        <v>4.612988869600735E-2</v>
      </c>
      <c r="W112">
        <f>Professional!W44/Professional!W$5</f>
        <v>4.0713758760604936E-2</v>
      </c>
    </row>
    <row r="113" spans="1:23" x14ac:dyDescent="0.25">
      <c r="A113" s="2" t="s">
        <v>102</v>
      </c>
      <c r="B113" s="2" t="s">
        <v>103</v>
      </c>
      <c r="I113">
        <f>Professional!I45/Professional!I$5</f>
        <v>1.3001787745815049E-2</v>
      </c>
      <c r="J113">
        <f>Professional!J45/Professional!J$5</f>
        <v>1.4274550664235478E-2</v>
      </c>
      <c r="K113">
        <f>Professional!K45/Professional!K$5</f>
        <v>1.4211886304909561E-2</v>
      </c>
      <c r="L113">
        <f>Professional!L45/Professional!L$5</f>
        <v>1.3841172545045601E-2</v>
      </c>
      <c r="M113">
        <f>Professional!M45/Professional!M$5</f>
        <v>1.3026101544382492E-2</v>
      </c>
      <c r="N113">
        <f>Professional!N45/Professional!N$5</f>
        <v>1.3517831248310271E-2</v>
      </c>
      <c r="O113">
        <f>Professional!O45/Professional!O$5</f>
        <v>1.4125527886995778E-2</v>
      </c>
      <c r="P113">
        <f>Professional!P45/Professional!P$5</f>
        <v>1.3122246566306218E-2</v>
      </c>
      <c r="Q113">
        <f>Professional!Q45/Professional!Q$5</f>
        <v>1.3702670205766919E-2</v>
      </c>
      <c r="R113">
        <f>Professional!R45/Professional!R$5</f>
        <v>1.3662053313159183E-2</v>
      </c>
      <c r="S113">
        <f>Professional!S45/Professional!S$5</f>
        <v>1.4190726940068722E-2</v>
      </c>
      <c r="T113">
        <f>Professional!T45/Professional!T$5</f>
        <v>1.3913269618360315E-2</v>
      </c>
      <c r="U113">
        <f>Professional!U45/Professional!U$5</f>
        <v>1.2670688306115754E-2</v>
      </c>
      <c r="V113">
        <f>Professional!V45/Professional!V$5</f>
        <v>1.5112835698968652E-2</v>
      </c>
      <c r="W113">
        <f>Professional!W45/Professional!W$5</f>
        <v>1.4316672814459608E-2</v>
      </c>
    </row>
    <row r="114" spans="1:23" x14ac:dyDescent="0.25">
      <c r="A114" s="2" t="s">
        <v>104</v>
      </c>
      <c r="B114" s="2" t="s">
        <v>105</v>
      </c>
      <c r="I114">
        <f>Professional!I46/Professional!I$5</f>
        <v>4.523538653231486E-3</v>
      </c>
      <c r="J114">
        <f>Professional!J46/Professional!J$5</f>
        <v>4.3761396196926282E-3</v>
      </c>
      <c r="K114">
        <f>Professional!K46/Professional!K$5</f>
        <v>4.3152454780361754E-3</v>
      </c>
      <c r="L114">
        <f>Professional!L46/Professional!L$5</f>
        <v>4.7208284930423394E-3</v>
      </c>
      <c r="M114">
        <f>Professional!M46/Professional!M$5</f>
        <v>4.7614348448216312E-3</v>
      </c>
      <c r="N114">
        <f>Professional!N46/Professional!N$5</f>
        <v>4.448595374443926E-3</v>
      </c>
      <c r="O114">
        <f>Professional!O46/Professional!O$5</f>
        <v>4.5386146303577493E-3</v>
      </c>
      <c r="P114">
        <f>Professional!P46/Professional!P$5</f>
        <v>5.3714043395292959E-3</v>
      </c>
      <c r="Q114">
        <f>Professional!Q46/Professional!Q$5</f>
        <v>4.8549195762154313E-3</v>
      </c>
      <c r="R114">
        <f>Professional!R46/Professional!R$5</f>
        <v>5.2289617729518048E-3</v>
      </c>
      <c r="S114">
        <f>Professional!S46/Professional!S$5</f>
        <v>4.5517426034182686E-3</v>
      </c>
      <c r="T114">
        <f>Professional!T46/Professional!T$5</f>
        <v>4.8978176538153131E-3</v>
      </c>
      <c r="U114">
        <f>Professional!U46/Professional!U$5</f>
        <v>0</v>
      </c>
      <c r="V114">
        <f>Professional!V46/Professional!V$5</f>
        <v>4.9525171040539157E-3</v>
      </c>
      <c r="W114">
        <f>Professional!W46/Professional!W$5</f>
        <v>4.7261158244190334E-3</v>
      </c>
    </row>
    <row r="115" spans="1:23" x14ac:dyDescent="0.25">
      <c r="A115" s="2" t="s">
        <v>106</v>
      </c>
      <c r="B115" s="2" t="s">
        <v>107</v>
      </c>
      <c r="I115">
        <f>Professional!I47/Professional!I$5</f>
        <v>2.1723820358632646E-2</v>
      </c>
      <c r="J115">
        <f>Professional!J47/Professional!J$5</f>
        <v>2.2219327949986975E-2</v>
      </c>
      <c r="K115">
        <f>Professional!K47/Professional!K$5</f>
        <v>2.335917312661499E-2</v>
      </c>
      <c r="L115">
        <f>Professional!L47/Professional!L$5</f>
        <v>2.2145876072072961E-2</v>
      </c>
      <c r="M115">
        <f>Professional!M47/Professional!M$5</f>
        <v>2.2499629940297035E-2</v>
      </c>
      <c r="N115">
        <f>Professional!N47/Professional!N$5</f>
        <v>2.1505640622311795E-2</v>
      </c>
      <c r="O115">
        <f>Professional!O47/Professional!O$5</f>
        <v>2.0775690500461141E-2</v>
      </c>
      <c r="P115">
        <f>Professional!P47/Professional!P$5</f>
        <v>2.1344264612340094E-2</v>
      </c>
      <c r="Q115">
        <f>Professional!Q47/Professional!Q$5</f>
        <v>2.1461466911681298E-2</v>
      </c>
      <c r="R115">
        <f>Professional!R47/Professional!R$5</f>
        <v>2.2918428196341954E-2</v>
      </c>
      <c r="S115">
        <f>Professional!S47/Professional!S$5</f>
        <v>2.2334776205988664E-2</v>
      </c>
      <c r="T115">
        <f>Professional!T47/Professional!T$5</f>
        <v>2.2581973430422817E-2</v>
      </c>
      <c r="U115">
        <f>Professional!U47/Professional!U$5</f>
        <v>2.4786087483278225E-2</v>
      </c>
      <c r="V115">
        <f>Professional!V47/Professional!V$5</f>
        <v>2.6064535892984783E-2</v>
      </c>
      <c r="W115">
        <f>Professional!W47/Professional!W$5</f>
        <v>2.1670970121726297E-2</v>
      </c>
    </row>
    <row r="116" spans="1:23" x14ac:dyDescent="0.25">
      <c r="A116" s="2" t="s">
        <v>108</v>
      </c>
      <c r="B116" s="2" t="s">
        <v>109</v>
      </c>
      <c r="I116">
        <f>Professional!I48/Professional!I$5</f>
        <v>9.1012514220705342E-3</v>
      </c>
      <c r="J116">
        <f>Professional!J48/Professional!J$5</f>
        <v>1.1252930450638188E-2</v>
      </c>
      <c r="K116">
        <f>Professional!K48/Professional!K$5</f>
        <v>9.5865633074935404E-3</v>
      </c>
      <c r="L116">
        <f>Professional!L48/Professional!L$5</f>
        <v>9.8124026792555438E-3</v>
      </c>
      <c r="M116">
        <f>Professional!M48/Professional!M$5</f>
        <v>1.038634232989589E-2</v>
      </c>
      <c r="N116">
        <f>Professional!N48/Professional!N$5</f>
        <v>1.0273551748715805E-2</v>
      </c>
      <c r="O116">
        <f>Professional!O48/Professional!O$5</f>
        <v>9.7325372554730363E-3</v>
      </c>
      <c r="P116">
        <f>Professional!P48/Professional!P$5</f>
        <v>1.0389426814615875E-2</v>
      </c>
      <c r="Q116">
        <f>Professional!Q48/Professional!Q$5</f>
        <v>1.0163569953946324E-2</v>
      </c>
      <c r="R116">
        <f>Professional!R48/Professional!R$5</f>
        <v>9.9239019180276805E-3</v>
      </c>
      <c r="S116">
        <f>Professional!S48/Professional!S$5</f>
        <v>9.7282341916194379E-3</v>
      </c>
      <c r="T116">
        <f>Professional!T48/Professional!T$5</f>
        <v>9.6222612313893764E-3</v>
      </c>
      <c r="U116">
        <f>Professional!U48/Professional!U$5</f>
        <v>9.9699639062066185E-3</v>
      </c>
      <c r="V116">
        <f>Professional!V48/Professional!V$5</f>
        <v>1.1002757071377515E-2</v>
      </c>
      <c r="W116">
        <f>Professional!W48/Professional!W$5</f>
        <v>9.890261895979342E-3</v>
      </c>
    </row>
    <row r="117" spans="1:23" x14ac:dyDescent="0.25">
      <c r="A117" s="2" t="s">
        <v>110</v>
      </c>
      <c r="B117" s="2" t="s">
        <v>109</v>
      </c>
      <c r="I117">
        <f>Professional!I49/Professional!I$5</f>
        <v>9.1012514220705342E-3</v>
      </c>
      <c r="J117">
        <f>Professional!J49/Professional!J$5</f>
        <v>1.1252930450638188E-2</v>
      </c>
      <c r="K117">
        <f>Professional!K49/Professional!K$5</f>
        <v>9.5865633074935404E-3</v>
      </c>
      <c r="L117">
        <f>Professional!L49/Professional!L$5</f>
        <v>9.8124026792555438E-3</v>
      </c>
      <c r="M117">
        <f>Professional!M49/Professional!M$5</f>
        <v>1.038634232989589E-2</v>
      </c>
      <c r="N117">
        <f>Professional!N49/Professional!N$5</f>
        <v>1.0273551748715805E-2</v>
      </c>
      <c r="O117">
        <f>Professional!O49/Professional!O$5</f>
        <v>9.7325372554730363E-3</v>
      </c>
      <c r="P117">
        <f>Professional!P49/Professional!P$5</f>
        <v>1.0389426814615875E-2</v>
      </c>
      <c r="Q117">
        <f>Professional!Q49/Professional!Q$5</f>
        <v>1.0163569953946324E-2</v>
      </c>
      <c r="R117">
        <f>Professional!R49/Professional!R$5</f>
        <v>9.9239019180276805E-3</v>
      </c>
      <c r="S117">
        <f>Professional!S49/Professional!S$5</f>
        <v>9.7282341916194379E-3</v>
      </c>
      <c r="T117">
        <f>Professional!T49/Professional!T$5</f>
        <v>9.6222612313893764E-3</v>
      </c>
      <c r="U117">
        <f>Professional!U49/Professional!U$5</f>
        <v>9.9699639062066185E-3</v>
      </c>
      <c r="V117">
        <f>Professional!V49/Professional!V$5</f>
        <v>1.1002757071377515E-2</v>
      </c>
      <c r="W117">
        <f>Professional!W49/Professional!W$5</f>
        <v>9.890261895979342E-3</v>
      </c>
    </row>
    <row r="118" spans="1:23" x14ac:dyDescent="0.25">
      <c r="A118" s="2" t="s">
        <v>111</v>
      </c>
      <c r="B118" s="2" t="s">
        <v>112</v>
      </c>
      <c r="I118">
        <f>Professional!I50/Professional!I$5</f>
        <v>4.7971179370496775E-2</v>
      </c>
      <c r="J118">
        <f>Professional!J50/Professional!J$5</f>
        <v>5.0976816879395676E-2</v>
      </c>
      <c r="K118">
        <f>Professional!K50/Professional!K$5</f>
        <v>5.0465116279069772E-2</v>
      </c>
      <c r="L118">
        <f>Professional!L50/Professional!L$5</f>
        <v>4.7677896141773153E-2</v>
      </c>
      <c r="M118">
        <f>Professional!M50/Professional!M$5</f>
        <v>4.8724527557112547E-2</v>
      </c>
      <c r="N118">
        <f>Professional!N50/Professional!N$5</f>
        <v>5.0040553493744928E-2</v>
      </c>
      <c r="O118">
        <f>Professional!O50/Professional!O$5</f>
        <v>5.0580068928692788E-2</v>
      </c>
      <c r="P118">
        <f>Professional!P50/Professional!P$5</f>
        <v>4.8342639055763657E-2</v>
      </c>
      <c r="Q118">
        <f>Professional!Q50/Professional!Q$5</f>
        <v>5.020531318768575E-2</v>
      </c>
      <c r="R118">
        <f>Professional!R50/Professional!R$5</f>
        <v>4.8084197409995103E-2</v>
      </c>
      <c r="S118">
        <f>Professional!S50/Professional!S$5</f>
        <v>4.8841983131777407E-2</v>
      </c>
      <c r="T118">
        <f>Professional!T50/Professional!T$5</f>
        <v>4.9238237652515005E-2</v>
      </c>
      <c r="U118">
        <f>Professional!U50/Professional!U$5</f>
        <v>4.6391882682551303E-2</v>
      </c>
      <c r="V118">
        <f>Professional!V50/Professional!V$5</f>
        <v>4.569590523843562E-2</v>
      </c>
      <c r="W118">
        <f>Professional!W50/Professional!W$5</f>
        <v>4.25811508668388E-2</v>
      </c>
    </row>
    <row r="119" spans="1:23" x14ac:dyDescent="0.25">
      <c r="A119" s="2" t="s">
        <v>113</v>
      </c>
      <c r="B119" s="2" t="s">
        <v>114</v>
      </c>
      <c r="I119">
        <f>Professional!I51/Professional!I$5</f>
        <v>2.026111923722845E-2</v>
      </c>
      <c r="J119">
        <f>Professional!J51/Professional!J$5</f>
        <v>2.1880698098463141E-2</v>
      </c>
      <c r="K119">
        <f>Professional!K51/Professional!K$5</f>
        <v>2.0981912144702842E-2</v>
      </c>
      <c r="L119">
        <f>Professional!L51/Professional!L$5</f>
        <v>1.9649521738055811E-2</v>
      </c>
      <c r="M119">
        <f>Professional!M51/Professional!M$5</f>
        <v>2.0254601075640203E-2</v>
      </c>
      <c r="N119">
        <f>Professional!N51/Professional!N$5</f>
        <v>2.0694570747413179E-2</v>
      </c>
      <c r="O119">
        <f>Professional!O51/Professional!O$5</f>
        <v>2.0630066501626135E-2</v>
      </c>
      <c r="P119">
        <f>Professional!P51/Professional!P$5</f>
        <v>1.8941267934129622E-2</v>
      </c>
      <c r="Q119">
        <f>Professional!Q51/Professional!Q$5</f>
        <v>1.994146872660451E-2</v>
      </c>
      <c r="R119">
        <f>Professional!R51/Professional!R$5</f>
        <v>1.9358284010502425E-2</v>
      </c>
      <c r="S119">
        <f>Professional!S51/Professional!S$5</f>
        <v>1.9322593600785396E-2</v>
      </c>
      <c r="T119">
        <f>Professional!T51/Professional!T$5</f>
        <v>1.9634614134321562E-2</v>
      </c>
      <c r="U119">
        <f>Professional!U51/Professional!U$5</f>
        <v>1.9233196193745427E-2</v>
      </c>
      <c r="V119">
        <f>Professional!V51/Professional!V$5</f>
        <v>1.9197385887879097E-2</v>
      </c>
      <c r="W119">
        <f>Professional!W51/Professional!W$5</f>
        <v>1.7475101438583548E-2</v>
      </c>
    </row>
    <row r="120" spans="1:23" x14ac:dyDescent="0.25">
      <c r="A120" s="2" t="s">
        <v>115</v>
      </c>
      <c r="B120" s="2" t="s">
        <v>116</v>
      </c>
      <c r="I120">
        <f>Professional!I52/Professional!I$5</f>
        <v>1.3733138306517146E-2</v>
      </c>
      <c r="J120">
        <f>Professional!J52/Professional!J$5</f>
        <v>1.4352696014587132E-2</v>
      </c>
      <c r="K120">
        <f>Professional!K52/Professional!K$5</f>
        <v>1.5116279069767442E-2</v>
      </c>
      <c r="L120">
        <f>Professional!L52/Professional!L$5</f>
        <v>1.4261350997305916E-2</v>
      </c>
      <c r="M120">
        <f>Professional!M52/Professional!M$5</f>
        <v>1.448166970937978E-2</v>
      </c>
      <c r="N120">
        <f>Professional!N52/Professional!N$5</f>
        <v>1.4500946248187383E-2</v>
      </c>
      <c r="O120">
        <f>Professional!O52/Professional!O$5</f>
        <v>1.4610941216445805E-2</v>
      </c>
      <c r="P120">
        <f>Professional!P52/Professional!P$5</f>
        <v>1.4135274577708672E-2</v>
      </c>
      <c r="Q120">
        <f>Professional!Q52/Professional!Q$5</f>
        <v>1.4519385648494748E-2</v>
      </c>
      <c r="R120">
        <f>Professional!R52/Professional!R$5</f>
        <v>1.3350540696898224E-2</v>
      </c>
      <c r="S120">
        <f>Professional!S52/Professional!S$5</f>
        <v>1.3298228390378865E-2</v>
      </c>
      <c r="T120">
        <f>Professional!T52/Professional!T$5</f>
        <v>1.3826582580239688E-2</v>
      </c>
      <c r="U120">
        <f>Professional!U52/Professional!U$5</f>
        <v>1.4084151543451374E-2</v>
      </c>
      <c r="V120">
        <f>Professional!V52/Professional!V$5</f>
        <v>1.3300316552639642E-2</v>
      </c>
      <c r="W120">
        <f>Professional!W52/Professional!W$5</f>
        <v>1.1573220213943193E-2</v>
      </c>
    </row>
    <row r="121" spans="1:23" x14ac:dyDescent="0.25">
      <c r="A121" s="2" t="s">
        <v>117</v>
      </c>
      <c r="B121" s="2" t="s">
        <v>118</v>
      </c>
      <c r="I121">
        <f>Professional!I53/Professional!I$5</f>
        <v>1.3976921826751178E-2</v>
      </c>
      <c r="J121">
        <f>Professional!J53/Professional!J$5</f>
        <v>1.4769471216462621E-2</v>
      </c>
      <c r="K121">
        <f>Professional!K53/Professional!K$5</f>
        <v>1.4392764857881138E-2</v>
      </c>
      <c r="L121">
        <f>Professional!L53/Professional!L$5</f>
        <v>1.3767023406411429E-2</v>
      </c>
      <c r="M121">
        <f>Professional!M53/Professional!M$5</f>
        <v>1.4012927418956924E-2</v>
      </c>
      <c r="N121">
        <f>Professional!N53/Professional!N$5</f>
        <v>1.484503649814437E-2</v>
      </c>
      <c r="O121">
        <f>Professional!O53/Professional!O$5</f>
        <v>1.5339061210620845E-2</v>
      </c>
      <c r="P121">
        <f>Professional!P53/Professional!P$5</f>
        <v>1.5266096543925366E-2</v>
      </c>
      <c r="Q121">
        <f>Professional!Q53/Professional!Q$5</f>
        <v>1.5744458812586494E-2</v>
      </c>
      <c r="R121">
        <f>Professional!R53/Professional!R$5</f>
        <v>1.5375372702594455E-2</v>
      </c>
      <c r="S121">
        <f>Professional!S53/Professional!S$5</f>
        <v>1.6221161140613147E-2</v>
      </c>
      <c r="T121">
        <f>Professional!T53/Professional!T$5</f>
        <v>1.579871269748391E-2</v>
      </c>
      <c r="U121">
        <f>Professional!U53/Professional!U$5</f>
        <v>1.3099775360306922E-2</v>
      </c>
      <c r="V121">
        <f>Professional!V53/Professional!V$5</f>
        <v>1.3198202797916881E-2</v>
      </c>
      <c r="W121">
        <f>Professional!W53/Professional!W$5</f>
        <v>1.3532829214312061E-2</v>
      </c>
    </row>
    <row r="122" spans="1:23" x14ac:dyDescent="0.25">
      <c r="A122" s="2" t="s">
        <v>119</v>
      </c>
      <c r="B122" s="2" t="s">
        <v>120</v>
      </c>
      <c r="I122">
        <f>Professional!I54/Professional!I$5</f>
        <v>2.5759791971396065E-2</v>
      </c>
      <c r="J122">
        <f>Professional!J54/Professional!J$5</f>
        <v>2.706433967178953E-2</v>
      </c>
      <c r="K122">
        <f>Professional!K54/Professional!K$5</f>
        <v>2.7958656330749353E-2</v>
      </c>
      <c r="L122">
        <f>Professional!L54/Professional!L$5</f>
        <v>2.8176672680985688E-2</v>
      </c>
      <c r="M122">
        <f>Professional!M54/Professional!M$5</f>
        <v>2.7655795134948435E-2</v>
      </c>
      <c r="N122">
        <f>Professional!N54/Professional!N$5</f>
        <v>2.5069432496866322E-2</v>
      </c>
      <c r="O122">
        <f>Professional!O54/Professional!O$5</f>
        <v>2.4901703800786368E-2</v>
      </c>
      <c r="P122">
        <f>Professional!P54/Professional!P$5</f>
        <v>2.3700143708624874E-2</v>
      </c>
      <c r="Q122">
        <f>Professional!Q54/Professional!Q$5</f>
        <v>2.518205948410808E-2</v>
      </c>
      <c r="R122">
        <f>Professional!R54/Professional!R$5</f>
        <v>2.4587245783454229E-2</v>
      </c>
      <c r="S122">
        <f>Professional!S54/Professional!S$5</f>
        <v>2.3450399393100983E-2</v>
      </c>
      <c r="T122">
        <f>Professional!T54/Professional!T$5</f>
        <v>2.4792492902498756E-2</v>
      </c>
      <c r="U122">
        <f>Professional!U54/Professional!U$5</f>
        <v>2.0722380675938311E-2</v>
      </c>
      <c r="V122">
        <f>Professional!V54/Professional!V$5</f>
        <v>2.0320637189829471E-2</v>
      </c>
      <c r="W122">
        <f>Professional!W54/Professional!W$5</f>
        <v>1.8466433050534855E-2</v>
      </c>
    </row>
    <row r="123" spans="1:23" x14ac:dyDescent="0.25">
      <c r="A123" s="2" t="s">
        <v>121</v>
      </c>
      <c r="B123" s="2" t="s">
        <v>120</v>
      </c>
      <c r="I123">
        <f>Professional!I55/Professional!I$5</f>
        <v>2.5759791971396065E-2</v>
      </c>
      <c r="J123">
        <f>Professional!J55/Professional!J$5</f>
        <v>2.706433967178953E-2</v>
      </c>
      <c r="K123">
        <f>Professional!K55/Professional!K$5</f>
        <v>2.7958656330749353E-2</v>
      </c>
      <c r="L123">
        <f>Professional!L55/Professional!L$5</f>
        <v>2.8176672680985688E-2</v>
      </c>
      <c r="M123">
        <f>Professional!M55/Professional!M$5</f>
        <v>2.7655795134948435E-2</v>
      </c>
      <c r="N123">
        <f>Professional!N55/Professional!N$5</f>
        <v>2.5069432496866322E-2</v>
      </c>
      <c r="O123">
        <f>Professional!O55/Professional!O$5</f>
        <v>2.4901703800786368E-2</v>
      </c>
      <c r="P123">
        <f>Professional!P55/Professional!P$5</f>
        <v>2.3700143708624874E-2</v>
      </c>
      <c r="Q123">
        <f>Professional!Q55/Professional!Q$5</f>
        <v>2.518205948410808E-2</v>
      </c>
      <c r="R123">
        <f>Professional!R55/Professional!R$5</f>
        <v>2.4587245783454229E-2</v>
      </c>
      <c r="S123">
        <f>Professional!S55/Professional!S$5</f>
        <v>2.3450399393100983E-2</v>
      </c>
      <c r="T123">
        <f>Professional!T55/Professional!T$5</f>
        <v>2.4792492902498756E-2</v>
      </c>
      <c r="U123">
        <f>Professional!U55/Professional!U$5</f>
        <v>2.0722380675938311E-2</v>
      </c>
      <c r="V123">
        <f>Professional!V55/Professional!V$5</f>
        <v>2.0320637189829471E-2</v>
      </c>
      <c r="W123">
        <f>Professional!W55/Professional!W$5</f>
        <v>1.8466433050534855E-2</v>
      </c>
    </row>
    <row r="124" spans="1:23" x14ac:dyDescent="0.25">
      <c r="A124" s="2" t="s">
        <v>122</v>
      </c>
      <c r="B124" s="2" t="s">
        <v>123</v>
      </c>
      <c r="I124">
        <f>Professional!I56/Professional!I$5</f>
        <v>3.6405005688282137E-2</v>
      </c>
      <c r="J124">
        <f>Professional!J56/Professional!J$5</f>
        <v>3.5035165407658247E-2</v>
      </c>
      <c r="K124">
        <f>Professional!K56/Professional!K$5</f>
        <v>3.2739018087855301E-2</v>
      </c>
      <c r="L124">
        <f>Professional!L56/Professional!L$5</f>
        <v>3.3119948589930545E-2</v>
      </c>
      <c r="M124">
        <f>Professional!M56/Professional!M$5</f>
        <v>3.4440223022647654E-2</v>
      </c>
      <c r="N124">
        <f>Professional!N56/Professional!N$5</f>
        <v>3.4925160370634353E-2</v>
      </c>
      <c r="O124">
        <f>Professional!O56/Professional!O$5</f>
        <v>3.5532255715741957E-2</v>
      </c>
      <c r="P124">
        <f>Professional!P56/Professional!P$5</f>
        <v>3.3429924376281013E-2</v>
      </c>
      <c r="Q124">
        <f>Professional!Q56/Professional!Q$5</f>
        <v>3.3462646611765241E-2</v>
      </c>
      <c r="R124">
        <f>Professional!R56/Professional!R$5</f>
        <v>3.3598860753860531E-2</v>
      </c>
      <c r="S124">
        <f>Professional!S56/Professional!S$5</f>
        <v>3.3446383149627383E-2</v>
      </c>
      <c r="T124">
        <f>Professional!T56/Professional!T$5</f>
        <v>3.2030860585570947E-2</v>
      </c>
      <c r="U124">
        <f>Professional!U56/Professional!U$5</f>
        <v>3.0465180847573135E-2</v>
      </c>
      <c r="V124">
        <f>Professional!V56/Professional!V$5</f>
        <v>3.3544368426427044E-2</v>
      </c>
      <c r="W124">
        <f>Professional!W56/Professional!W$5</f>
        <v>3.5918480265584654E-2</v>
      </c>
    </row>
    <row r="125" spans="1:23" x14ac:dyDescent="0.25">
      <c r="A125" s="2" t="s">
        <v>124</v>
      </c>
      <c r="B125" s="2" t="s">
        <v>123</v>
      </c>
      <c r="I125">
        <f>Professional!I57/Professional!I$5</f>
        <v>3.6405005688282137E-2</v>
      </c>
      <c r="J125">
        <f>Professional!J57/Professional!J$5</f>
        <v>3.5035165407658247E-2</v>
      </c>
      <c r="K125">
        <f>Professional!K57/Professional!K$5</f>
        <v>3.2739018087855301E-2</v>
      </c>
      <c r="L125">
        <f>Professional!L57/Professional!L$5</f>
        <v>3.3119948589930545E-2</v>
      </c>
      <c r="M125">
        <f>Professional!M57/Professional!M$5</f>
        <v>3.4440223022647654E-2</v>
      </c>
      <c r="N125">
        <f>Professional!N57/Professional!N$5</f>
        <v>3.4925160370634353E-2</v>
      </c>
      <c r="O125">
        <f>Professional!O57/Professional!O$5</f>
        <v>3.5532255715741957E-2</v>
      </c>
      <c r="P125">
        <f>Professional!P57/Professional!P$5</f>
        <v>3.3429924376281013E-2</v>
      </c>
      <c r="Q125">
        <f>Professional!Q57/Professional!Q$5</f>
        <v>3.3462646611765241E-2</v>
      </c>
      <c r="R125">
        <f>Professional!R57/Professional!R$5</f>
        <v>3.3598860753860531E-2</v>
      </c>
      <c r="S125">
        <f>Professional!S57/Professional!S$5</f>
        <v>3.3446383149627383E-2</v>
      </c>
      <c r="T125">
        <f>Professional!T57/Professional!T$5</f>
        <v>3.2030860585570947E-2</v>
      </c>
      <c r="U125">
        <f>Professional!U57/Professional!U$5</f>
        <v>3.0465180847573135E-2</v>
      </c>
      <c r="V125">
        <f>Professional!V57/Professional!V$5</f>
        <v>3.3544368426427044E-2</v>
      </c>
      <c r="W125">
        <f>Professional!W57/Professional!W$5</f>
        <v>3.5918480265584654E-2</v>
      </c>
    </row>
    <row r="126" spans="1:23" x14ac:dyDescent="0.25">
      <c r="A126" s="2" t="s">
        <v>125</v>
      </c>
      <c r="B126" s="2" t="s">
        <v>126</v>
      </c>
      <c r="I126">
        <f>Professional!I58/Professional!I$5</f>
        <v>2.3592827347093556E-2</v>
      </c>
      <c r="J126">
        <f>Professional!J58/Professional!J$5</f>
        <v>2.4042719458192238E-2</v>
      </c>
      <c r="K126">
        <f>Professional!K58/Professional!K$5</f>
        <v>2.5426356589147287E-2</v>
      </c>
      <c r="L126">
        <f>Professional!L58/Professional!L$5</f>
        <v>2.4963543340171531E-2</v>
      </c>
      <c r="M126">
        <f>Professional!M58/Professional!M$5</f>
        <v>2.3807174224108156E-2</v>
      </c>
      <c r="N126">
        <f>Professional!N58/Professional!N$5</f>
        <v>2.2537911372182761E-2</v>
      </c>
      <c r="O126">
        <f>Professional!O58/Professional!O$5</f>
        <v>2.1795058492306198E-2</v>
      </c>
      <c r="P126">
        <f>Professional!P58/Professional!P$5</f>
        <v>2.0543265719603271E-2</v>
      </c>
      <c r="Q126">
        <f>Professional!Q58/Professional!Q$5</f>
        <v>1.8693709022436993E-2</v>
      </c>
      <c r="R126">
        <f>Professional!R58/Professional!R$5</f>
        <v>1.9425036713986918E-2</v>
      </c>
      <c r="S126">
        <f>Professional!S58/Professional!S$5</f>
        <v>1.9612655629434601E-2</v>
      </c>
      <c r="T126">
        <f>Professional!T58/Professional!T$5</f>
        <v>1.8876102550766095E-2</v>
      </c>
      <c r="U126">
        <f>Professional!U58/Professional!U$5</f>
        <v>2.011661071708019E-2</v>
      </c>
      <c r="V126">
        <f>Professional!V58/Professional!V$5</f>
        <v>1.8201776779332175E-2</v>
      </c>
      <c r="W126">
        <f>Professional!W58/Professional!W$5</f>
        <v>1.8420324603467354E-2</v>
      </c>
    </row>
    <row r="127" spans="1:23" x14ac:dyDescent="0.25">
      <c r="A127" s="2" t="s">
        <v>127</v>
      </c>
      <c r="B127" s="2" t="s">
        <v>126</v>
      </c>
      <c r="I127">
        <f>Professional!I59/Professional!I$5</f>
        <v>2.3592827347093556E-2</v>
      </c>
      <c r="J127">
        <f>Professional!J59/Professional!J$5</f>
        <v>2.4042719458192238E-2</v>
      </c>
      <c r="K127">
        <f>Professional!K59/Professional!K$5</f>
        <v>2.5426356589147287E-2</v>
      </c>
      <c r="L127">
        <f>Professional!L59/Professional!L$5</f>
        <v>2.4963543340171531E-2</v>
      </c>
      <c r="M127">
        <f>Professional!M59/Professional!M$5</f>
        <v>2.3807174224108156E-2</v>
      </c>
      <c r="N127">
        <f>Professional!N59/Professional!N$5</f>
        <v>2.2537911372182761E-2</v>
      </c>
      <c r="O127">
        <f>Professional!O59/Professional!O$5</f>
        <v>2.1795058492306198E-2</v>
      </c>
      <c r="P127">
        <f>Professional!P59/Professional!P$5</f>
        <v>2.0543265719603271E-2</v>
      </c>
      <c r="Q127">
        <f>Professional!Q59/Professional!Q$5</f>
        <v>1.8693709022436993E-2</v>
      </c>
      <c r="R127">
        <f>Professional!R59/Professional!R$5</f>
        <v>1.9425036713986918E-2</v>
      </c>
      <c r="S127">
        <f>Professional!S59/Professional!S$5</f>
        <v>1.9612655629434601E-2</v>
      </c>
      <c r="T127">
        <f>Professional!T59/Professional!T$5</f>
        <v>1.8876102550766095E-2</v>
      </c>
      <c r="U127">
        <f>Professional!U59/Professional!U$5</f>
        <v>2.011661071708019E-2</v>
      </c>
      <c r="V127">
        <f>Professional!V59/Professional!V$5</f>
        <v>1.8201776779332175E-2</v>
      </c>
      <c r="W127">
        <f>Professional!W59/Professional!W$5</f>
        <v>1.8420324603467354E-2</v>
      </c>
    </row>
    <row r="128" spans="1:23" x14ac:dyDescent="0.25">
      <c r="A128" s="11"/>
      <c r="B128" s="11"/>
    </row>
    <row r="129" spans="1:2" x14ac:dyDescent="0.25">
      <c r="A129" s="11"/>
      <c r="B129" s="11"/>
    </row>
    <row r="130" spans="1:2" x14ac:dyDescent="0.25">
      <c r="A130" s="11"/>
      <c r="B130" s="11"/>
    </row>
    <row r="131" spans="1:2" x14ac:dyDescent="0.25">
      <c r="A131" s="11"/>
      <c r="B131" s="11"/>
    </row>
    <row r="132" spans="1:2" x14ac:dyDescent="0.25">
      <c r="A132" s="11"/>
      <c r="B132" s="11"/>
    </row>
    <row r="133" spans="1:2" x14ac:dyDescent="0.25">
      <c r="A133" s="11"/>
      <c r="B133" s="11"/>
    </row>
    <row r="134" spans="1:2" x14ac:dyDescent="0.25">
      <c r="A134" s="11"/>
      <c r="B134" s="11"/>
    </row>
    <row r="135" spans="1:2" x14ac:dyDescent="0.25">
      <c r="A135" s="11"/>
      <c r="B135" s="11"/>
    </row>
    <row r="136" spans="1:2" x14ac:dyDescent="0.25">
      <c r="A136" s="11"/>
      <c r="B136" s="11"/>
    </row>
    <row r="137" spans="1:2" x14ac:dyDescent="0.25">
      <c r="A137" s="11"/>
      <c r="B137" s="11"/>
    </row>
    <row r="138" spans="1:2" x14ac:dyDescent="0.25">
      <c r="A138" s="11"/>
      <c r="B138" s="11"/>
    </row>
    <row r="139" spans="1:2" x14ac:dyDescent="0.25">
      <c r="A139" s="11"/>
      <c r="B139" s="11"/>
    </row>
    <row r="140" spans="1:2" x14ac:dyDescent="0.25">
      <c r="A140" s="11"/>
      <c r="B140" s="11"/>
    </row>
    <row r="141" spans="1:2" x14ac:dyDescent="0.25">
      <c r="A141" s="11"/>
      <c r="B141" s="11"/>
    </row>
    <row r="142" spans="1:2" x14ac:dyDescent="0.25">
      <c r="A142" s="11"/>
      <c r="B142" s="11"/>
    </row>
    <row r="143" spans="1:2" x14ac:dyDescent="0.25">
      <c r="A143" s="11"/>
      <c r="B143" s="11"/>
    </row>
    <row r="144" spans="1:2" x14ac:dyDescent="0.25">
      <c r="A144" s="11"/>
      <c r="B144" s="11"/>
    </row>
    <row r="145" spans="1:2" x14ac:dyDescent="0.25">
      <c r="A145" s="16"/>
      <c r="B145" s="16"/>
    </row>
    <row r="146" spans="1:2" x14ac:dyDescent="0.25">
      <c r="A146" s="11"/>
      <c r="B146" s="11"/>
    </row>
    <row r="147" spans="1:2" x14ac:dyDescent="0.25">
      <c r="A147" s="11"/>
      <c r="B147" s="11"/>
    </row>
    <row r="148" spans="1:2" x14ac:dyDescent="0.25">
      <c r="A148" s="11"/>
      <c r="B148" s="11"/>
    </row>
    <row r="149" spans="1:2" x14ac:dyDescent="0.25">
      <c r="A149" s="11"/>
      <c r="B149" s="11"/>
    </row>
    <row r="150" spans="1:2" x14ac:dyDescent="0.25">
      <c r="A150" s="11"/>
      <c r="B150" s="11"/>
    </row>
    <row r="151" spans="1:2" x14ac:dyDescent="0.25">
      <c r="A151" s="11"/>
      <c r="B151" s="11"/>
    </row>
    <row r="152" spans="1:2" x14ac:dyDescent="0.25">
      <c r="A152" s="11"/>
      <c r="B152" s="11"/>
    </row>
    <row r="153" spans="1:2" x14ac:dyDescent="0.25">
      <c r="A153" s="11"/>
      <c r="B153" s="11"/>
    </row>
    <row r="154" spans="1:2" x14ac:dyDescent="0.25">
      <c r="A154" s="11"/>
      <c r="B154" s="11"/>
    </row>
  </sheetData>
  <mergeCells count="1">
    <mergeCell ref="A69:B69"/>
  </mergeCells>
  <pageMargins left="0.78749999999999998" right="0.78749999999999998" top="1.05277777777778" bottom="1.05277777777778" header="0.78749999999999998" footer="0.78749999999999998"/>
  <pageSetup orientation="portrait" horizontalDpi="300" verticalDpi="300"/>
  <headerFooter>
    <oddHeader>&amp;C&amp;"Times New Roman,Regular"&amp;12&amp;A</oddHeader>
    <oddFooter>&amp;C&amp;"Times New Roman,Regular"&amp;12Page &amp;P</oddFooter>
  </headerFooter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sheetPr>
    <tabColor rgb="FFB4C7DC"/>
  </sheetPr>
  <dimension ref="A1:W117"/>
  <sheetViews>
    <sheetView zoomScale="95" zoomScaleNormal="95" workbookViewId="0">
      <selection activeCell="B62" sqref="B62"/>
    </sheetView>
  </sheetViews>
  <sheetFormatPr defaultColWidth="11.5546875" defaultRowHeight="13.2" x14ac:dyDescent="0.25"/>
  <cols>
    <col min="2" max="2" width="33.5546875" customWidth="1"/>
  </cols>
  <sheetData>
    <row r="1" spans="1:23" x14ac:dyDescent="0.25">
      <c r="A1" s="98" t="s">
        <v>812</v>
      </c>
      <c r="B1" s="37"/>
      <c r="C1" s="37"/>
      <c r="D1" s="37"/>
      <c r="E1" s="37"/>
      <c r="F1" s="37"/>
      <c r="G1" s="37"/>
      <c r="H1" s="37"/>
      <c r="I1" s="37"/>
      <c r="J1" s="37"/>
      <c r="K1" s="37"/>
      <c r="L1" s="37"/>
      <c r="M1" s="37"/>
      <c r="N1" s="37"/>
      <c r="O1" s="37"/>
      <c r="P1" s="37"/>
      <c r="Q1" s="37"/>
      <c r="R1" s="37"/>
      <c r="S1" s="37"/>
      <c r="T1" s="37"/>
      <c r="U1" s="37"/>
      <c r="V1" s="37"/>
      <c r="W1" s="37"/>
    </row>
    <row r="2" spans="1:23" x14ac:dyDescent="0.25">
      <c r="A2" s="1" t="s">
        <v>0</v>
      </c>
      <c r="B2" s="1" t="s">
        <v>1</v>
      </c>
      <c r="C2" s="1" t="s">
        <v>2</v>
      </c>
      <c r="D2" s="1" t="s">
        <v>3</v>
      </c>
      <c r="E2" s="1" t="s">
        <v>4</v>
      </c>
      <c r="F2" s="1" t="s">
        <v>5</v>
      </c>
      <c r="G2" s="1" t="s">
        <v>6</v>
      </c>
      <c r="H2" s="1" t="s">
        <v>7</v>
      </c>
      <c r="I2" s="1" t="s">
        <v>8</v>
      </c>
      <c r="J2" s="1" t="s">
        <v>9</v>
      </c>
      <c r="K2" s="1" t="s">
        <v>10</v>
      </c>
      <c r="L2" s="1" t="s">
        <v>11</v>
      </c>
      <c r="M2" s="1" t="s">
        <v>12</v>
      </c>
      <c r="N2" s="1" t="s">
        <v>13</v>
      </c>
      <c r="O2" s="1" t="s">
        <v>14</v>
      </c>
      <c r="P2" s="1" t="s">
        <v>15</v>
      </c>
      <c r="Q2" s="1" t="s">
        <v>16</v>
      </c>
      <c r="R2" s="1" t="s">
        <v>17</v>
      </c>
      <c r="S2" s="1" t="s">
        <v>18</v>
      </c>
      <c r="T2" s="1" t="s">
        <v>19</v>
      </c>
      <c r="U2" s="1" t="s">
        <v>20</v>
      </c>
      <c r="V2" s="1" t="s">
        <v>21</v>
      </c>
      <c r="W2" s="1" t="s">
        <v>22</v>
      </c>
    </row>
    <row r="3" spans="1:23" x14ac:dyDescent="0.25">
      <c r="A3" s="2" t="s">
        <v>23</v>
      </c>
      <c r="B3" s="2" t="s">
        <v>24</v>
      </c>
    </row>
    <row r="4" spans="1:23" x14ac:dyDescent="0.25">
      <c r="A4" s="2" t="s">
        <v>25</v>
      </c>
      <c r="B4" s="2" t="s">
        <v>26</v>
      </c>
      <c r="I4">
        <f>Pro_Shares!I4/Pro_Shares!I$3</f>
        <v>1.0905286354256045</v>
      </c>
      <c r="J4">
        <f>Pro_Shares!J4/Pro_Shares!J$3</f>
        <v>1.0858820043837816</v>
      </c>
      <c r="K4">
        <f>Pro_Shares!K4/Pro_Shares!K$3</f>
        <v>1.080183328757373</v>
      </c>
      <c r="L4">
        <f>Pro_Shares!L4/Pro_Shares!L$3</f>
        <v>1.0781898071755631</v>
      </c>
      <c r="M4">
        <f>Pro_Shares!M4/Pro_Shares!M$3</f>
        <v>1.0764570418043125</v>
      </c>
      <c r="N4">
        <f>Pro_Shares!N4/Pro_Shares!N$3</f>
        <v>1.0743119840394322</v>
      </c>
      <c r="O4">
        <f>Pro_Shares!O4/Pro_Shares!O$3</f>
        <v>1.0719888511917497</v>
      </c>
      <c r="P4">
        <f>Pro_Shares!P4/Pro_Shares!P$3</f>
        <v>1.0718063279044974</v>
      </c>
      <c r="Q4">
        <f>Pro_Shares!Q4/Pro_Shares!Q$3</f>
        <v>1.0706424948755704</v>
      </c>
      <c r="R4">
        <f>Pro_Shares!R4/Pro_Shares!R$3</f>
        <v>1.0702249983621996</v>
      </c>
      <c r="S4">
        <f>Pro_Shares!S4/Pro_Shares!S$3</f>
        <v>1.0721940706953643</v>
      </c>
      <c r="T4">
        <f>Pro_Shares!T4/Pro_Shares!T$3</f>
        <v>1.0722637775877661</v>
      </c>
      <c r="U4">
        <f>Pro_Shares!U4/Pro_Shares!U$3</f>
        <v>1.0638234958648598</v>
      </c>
      <c r="V4">
        <f>Pro_Shares!V4/Pro_Shares!V$3</f>
        <v>1.0590648757769352</v>
      </c>
      <c r="W4">
        <f>Pro_Shares!W4/Pro_Shares!W$3</f>
        <v>1.0586568299892734</v>
      </c>
    </row>
    <row r="5" spans="1:23" x14ac:dyDescent="0.25">
      <c r="A5" s="2" t="s">
        <v>27</v>
      </c>
      <c r="B5" s="2" t="s">
        <v>28</v>
      </c>
      <c r="I5">
        <f>Pro_Shares!I5/Pro_Shares!I$3</f>
        <v>1.1783978453684183</v>
      </c>
      <c r="J5">
        <f>Pro_Shares!J5/Pro_Shares!J$3</f>
        <v>1.201633500544359</v>
      </c>
      <c r="K5">
        <f>Pro_Shares!K5/Pro_Shares!K$3</f>
        <v>1.2039143757869084</v>
      </c>
      <c r="L5">
        <f>Pro_Shares!L5/Pro_Shares!L$3</f>
        <v>1.2020249563001728</v>
      </c>
      <c r="M5">
        <f>Pro_Shares!M5/Pro_Shares!M$3</f>
        <v>1.1756986811763925</v>
      </c>
      <c r="N5">
        <f>Pro_Shares!N5/Pro_Shares!N$3</f>
        <v>1.1396782938557988</v>
      </c>
      <c r="O5">
        <f>Pro_Shares!O5/Pro_Shares!O$3</f>
        <v>1.1206754162793646</v>
      </c>
      <c r="P5">
        <f>Pro_Shares!P5/Pro_Shares!P$3</f>
        <v>1.1303480610213932</v>
      </c>
      <c r="Q5">
        <f>Pro_Shares!Q5/Pro_Shares!Q$3</f>
        <v>1.1314285553251684</v>
      </c>
      <c r="R5">
        <f>Pro_Shares!R5/Pro_Shares!R$3</f>
        <v>1.1374022258264553</v>
      </c>
      <c r="S5">
        <f>Pro_Shares!S5/Pro_Shares!S$3</f>
        <v>1.1195654701321782</v>
      </c>
      <c r="T5">
        <f>Pro_Shares!T5/Pro_Shares!T$3</f>
        <v>1.1257261983507383</v>
      </c>
      <c r="U5">
        <f>Pro_Shares!U5/Pro_Shares!U$3</f>
        <v>1.01079015032949</v>
      </c>
      <c r="V5">
        <f>Pro_Shares!V5/Pro_Shares!V$3</f>
        <v>0.97731720260862998</v>
      </c>
      <c r="W5">
        <f>Pro_Shares!W5/Pro_Shares!W$3</f>
        <v>1.0257984224742607</v>
      </c>
    </row>
    <row r="6" spans="1:23" x14ac:dyDescent="0.25">
      <c r="A6" s="2" t="s">
        <v>29</v>
      </c>
      <c r="B6" s="2" t="s">
        <v>30</v>
      </c>
      <c r="I6">
        <f>Pro_Shares!I6/Pro_Shares!I$3</f>
        <v>1.0410480027081899</v>
      </c>
      <c r="J6">
        <f>Pro_Shares!J6/Pro_Shares!J$3</f>
        <v>1.03496465257248</v>
      </c>
      <c r="K6">
        <f>Pro_Shares!K6/Pro_Shares!K$3</f>
        <v>1.0630637368818003</v>
      </c>
      <c r="L6">
        <f>Pro_Shares!L6/Pro_Shares!L$3</f>
        <v>1.0829971498630455</v>
      </c>
      <c r="M6">
        <f>Pro_Shares!M6/Pro_Shares!M$3</f>
        <v>1.0532466560126041</v>
      </c>
      <c r="N6">
        <f>Pro_Shares!N6/Pro_Shares!N$3</f>
        <v>1.0289086025144827</v>
      </c>
      <c r="O6">
        <f>Pro_Shares!O6/Pro_Shares!O$3</f>
        <v>0.98682319339465008</v>
      </c>
      <c r="P6">
        <f>Pro_Shares!P6/Pro_Shares!P$3</f>
        <v>0.95889128272276514</v>
      </c>
      <c r="Q6">
        <f>Pro_Shares!Q6/Pro_Shares!Q$3</f>
        <v>0.95613264135498133</v>
      </c>
      <c r="R6">
        <f>Pro_Shares!R6/Pro_Shares!R$3</f>
        <v>0.95904763054447839</v>
      </c>
      <c r="S6">
        <f>Pro_Shares!S6/Pro_Shares!S$3</f>
        <v>0.92100935459918865</v>
      </c>
      <c r="T6">
        <f>Pro_Shares!T6/Pro_Shares!T$3</f>
        <v>0.92181482105493562</v>
      </c>
      <c r="U6">
        <f>Pro_Shares!U6/Pro_Shares!U$3</f>
        <v>0.90246313550008894</v>
      </c>
      <c r="V6">
        <f>Pro_Shares!V6/Pro_Shares!V$3</f>
        <v>0.89461023636695591</v>
      </c>
      <c r="W6">
        <f>Pro_Shares!W6/Pro_Shares!W$3</f>
        <v>0.85425950611628487</v>
      </c>
    </row>
    <row r="7" spans="1:23" s="56" customFormat="1" x14ac:dyDescent="0.25">
      <c r="A7" s="55" t="s">
        <v>31</v>
      </c>
      <c r="B7" s="55" t="s">
        <v>32</v>
      </c>
      <c r="I7" s="56">
        <f>Pro_Shares!I7/Pro_Shares!I$3</f>
        <v>1.0006527043409297</v>
      </c>
      <c r="J7" s="56">
        <f>Pro_Shares!J7/Pro_Shares!J$3</f>
        <v>1.0399806955998945</v>
      </c>
      <c r="K7" s="56">
        <f>Pro_Shares!K7/Pro_Shares!K$3</f>
        <v>1.1155426039452188</v>
      </c>
      <c r="L7" s="56">
        <f>Pro_Shares!L7/Pro_Shares!L$3</f>
        <v>1.1671498097654598</v>
      </c>
      <c r="M7" s="56">
        <f>Pro_Shares!M7/Pro_Shares!M$3</f>
        <v>1.1562903464307419</v>
      </c>
      <c r="N7" s="56">
        <f>Pro_Shares!N7/Pro_Shares!N$3</f>
        <v>1.1277155131597512</v>
      </c>
      <c r="O7" s="56">
        <f>Pro_Shares!O7/Pro_Shares!O$3</f>
        <v>1.0847446367490365</v>
      </c>
      <c r="P7" s="56">
        <f>Pro_Shares!P7/Pro_Shares!P$3</f>
        <v>1.0521226517764339</v>
      </c>
      <c r="Q7" s="56">
        <f>Pro_Shares!Q7/Pro_Shares!Q$3</f>
        <v>1.0144540571833314</v>
      </c>
      <c r="R7" s="56">
        <f>Pro_Shares!R7/Pro_Shares!R$3</f>
        <v>1.012858424375165</v>
      </c>
      <c r="S7" s="56">
        <f>Pro_Shares!S7/Pro_Shares!S$3</f>
        <v>1.0011012052962398</v>
      </c>
      <c r="T7" s="56">
        <f>Pro_Shares!T7/Pro_Shares!T$3</f>
        <v>0.96354613513257092</v>
      </c>
      <c r="U7" s="56">
        <f>Pro_Shares!U7/Pro_Shares!U$3</f>
        <v>0.98404424397641521</v>
      </c>
      <c r="V7" s="56">
        <f>Pro_Shares!V7/Pro_Shares!V$3</f>
        <v>0.99646119361989227</v>
      </c>
      <c r="W7" s="56">
        <f>Pro_Shares!W7/Pro_Shares!W$3</f>
        <v>0.9021737472654956</v>
      </c>
    </row>
    <row r="8" spans="1:23" x14ac:dyDescent="0.25">
      <c r="A8" s="2" t="s">
        <v>33</v>
      </c>
      <c r="B8" s="2" t="s">
        <v>34</v>
      </c>
      <c r="I8">
        <f>Pro_Shares!I8/Pro_Shares!I$3</f>
        <v>1.2671940634153063</v>
      </c>
      <c r="J8">
        <f>Pro_Shares!J8/Pro_Shares!J$3</f>
        <v>1.2276660106589472</v>
      </c>
      <c r="K8">
        <f>Pro_Shares!K8/Pro_Shares!K$3</f>
        <v>1.217871816271658</v>
      </c>
      <c r="L8">
        <f>Pro_Shares!L8/Pro_Shares!L$3</f>
        <v>1.1722919687982361</v>
      </c>
      <c r="M8">
        <f>Pro_Shares!M8/Pro_Shares!M$3</f>
        <v>1.1388330014496557</v>
      </c>
      <c r="N8">
        <f>Pro_Shares!N8/Pro_Shares!N$3</f>
        <v>1.1062199765700682</v>
      </c>
      <c r="O8">
        <f>Pro_Shares!O8/Pro_Shares!O$3</f>
        <v>1.0353283339048758</v>
      </c>
      <c r="P8">
        <f>Pro_Shares!P8/Pro_Shares!P$3</f>
        <v>1.0021280888895943</v>
      </c>
      <c r="Q8">
        <f>Pro_Shares!Q8/Pro_Shares!Q$3</f>
        <v>1.0336385056130455</v>
      </c>
      <c r="R8">
        <f>Pro_Shares!R8/Pro_Shares!R$3</f>
        <v>1.0454091658038904</v>
      </c>
      <c r="S8">
        <f>Pro_Shares!S8/Pro_Shares!S$3</f>
        <v>0.97467798875668565</v>
      </c>
      <c r="T8">
        <f>Pro_Shares!T8/Pro_Shares!T$3</f>
        <v>1.0004721874083322</v>
      </c>
      <c r="U8">
        <f>Pro_Shares!U8/Pro_Shares!U$3</f>
        <v>1.0375306756419849</v>
      </c>
      <c r="V8">
        <f>Pro_Shares!V8/Pro_Shares!V$3</f>
        <v>0.88766969228658399</v>
      </c>
      <c r="W8">
        <f>Pro_Shares!W8/Pro_Shares!W$3</f>
        <v>0.89316914158670035</v>
      </c>
    </row>
    <row r="9" spans="1:23" x14ac:dyDescent="0.25">
      <c r="A9" s="2" t="s">
        <v>35</v>
      </c>
      <c r="B9" s="2" t="s">
        <v>36</v>
      </c>
      <c r="I9">
        <f>Pro_Shares!I9/Pro_Shares!I$3</f>
        <v>0.91676738942508484</v>
      </c>
      <c r="J9">
        <f>Pro_Shares!J9/Pro_Shares!J$3</f>
        <v>0.88498074796105175</v>
      </c>
      <c r="K9">
        <f>Pro_Shares!K9/Pro_Shares!K$3</f>
        <v>0.92122277511248518</v>
      </c>
      <c r="L9">
        <f>Pro_Shares!L9/Pro_Shares!L$3</f>
        <v>0.95287408939126794</v>
      </c>
      <c r="M9">
        <f>Pro_Shares!M9/Pro_Shares!M$3</f>
        <v>0.91544882262558025</v>
      </c>
      <c r="N9">
        <f>Pro_Shares!N9/Pro_Shares!N$3</f>
        <v>0.88472254923218152</v>
      </c>
      <c r="O9">
        <f>Pro_Shares!O9/Pro_Shares!O$3</f>
        <v>0.86239196229014248</v>
      </c>
      <c r="P9">
        <f>Pro_Shares!P9/Pro_Shares!P$3</f>
        <v>0.84358224329309073</v>
      </c>
      <c r="Q9">
        <f>Pro_Shares!Q9/Pro_Shares!Q$3</f>
        <v>0.87110012804141601</v>
      </c>
      <c r="R9">
        <f>Pro_Shares!R9/Pro_Shares!R$3</f>
        <v>0.85971257443736127</v>
      </c>
      <c r="S9">
        <f>Pro_Shares!S9/Pro_Shares!S$3</f>
        <v>0.80431464626460347</v>
      </c>
      <c r="T9">
        <f>Pro_Shares!T9/Pro_Shares!T$3</f>
        <v>0.79953228218380468</v>
      </c>
      <c r="U9">
        <f>Pro_Shares!U9/Pro_Shares!U$3</f>
        <v>0.73936213409227292</v>
      </c>
      <c r="V9">
        <f>Pro_Shares!V9/Pro_Shares!V$3</f>
        <v>0.83379455386724044</v>
      </c>
      <c r="W9">
        <f>Pro_Shares!W9/Pro_Shares!W$3</f>
        <v>0.78909337728754836</v>
      </c>
    </row>
    <row r="10" spans="1:23" x14ac:dyDescent="0.25">
      <c r="A10" s="2" t="s">
        <v>37</v>
      </c>
      <c r="B10" s="2" t="s">
        <v>38</v>
      </c>
      <c r="I10">
        <f>Pro_Shares!I10/Pro_Shares!I$3</f>
        <v>0.94924926192049841</v>
      </c>
      <c r="J10">
        <f>Pro_Shares!J10/Pro_Shares!J$3</f>
        <v>0.92762089060341313</v>
      </c>
      <c r="K10">
        <f>Pro_Shares!K10/Pro_Shares!K$3</f>
        <v>0.90042828523356955</v>
      </c>
      <c r="L10">
        <f>Pro_Shares!L10/Pro_Shares!L$3</f>
        <v>0.93260622326019438</v>
      </c>
      <c r="M10">
        <f>Pro_Shares!M10/Pro_Shares!M$3</f>
        <v>0.8754394488709285</v>
      </c>
      <c r="N10">
        <f>Pro_Shares!N10/Pro_Shares!N$3</f>
        <v>0.87918872429995143</v>
      </c>
      <c r="O10">
        <f>Pro_Shares!O10/Pro_Shares!O$3</f>
        <v>0.84967240626120921</v>
      </c>
      <c r="P10">
        <f>Pro_Shares!P10/Pro_Shares!P$3</f>
        <v>0.8284974901505453</v>
      </c>
      <c r="Q10">
        <f>Pro_Shares!Q10/Pro_Shares!Q$3</f>
        <v>0.81691680953411905</v>
      </c>
      <c r="R10">
        <f>Pro_Shares!R10/Pro_Shares!R$3</f>
        <v>0.8336239901521717</v>
      </c>
      <c r="S10">
        <f>Pro_Shares!S10/Pro_Shares!S$3</f>
        <v>0.80303739479363079</v>
      </c>
      <c r="T10">
        <f>Pro_Shares!T10/Pro_Shares!T$3</f>
        <v>0.85771333714625109</v>
      </c>
      <c r="U10">
        <f>Pro_Shares!U10/Pro_Shares!U$3</f>
        <v>0.71260363082270317</v>
      </c>
      <c r="V10">
        <f>Pro_Shares!V10/Pro_Shares!V$3</f>
        <v>0.76160891082405957</v>
      </c>
      <c r="W10">
        <f>Pro_Shares!W10/Pro_Shares!W$3</f>
        <v>0.7719904909354125</v>
      </c>
    </row>
    <row r="11" spans="1:23" x14ac:dyDescent="0.25">
      <c r="A11" s="2" t="s">
        <v>39</v>
      </c>
      <c r="B11" s="2" t="s">
        <v>40</v>
      </c>
      <c r="I11">
        <f>Pro_Shares!I11/Pro_Shares!I$3</f>
        <v>1.159645917819299</v>
      </c>
      <c r="J11">
        <f>Pro_Shares!J11/Pro_Shares!J$3</f>
        <v>1.1458815510058173</v>
      </c>
      <c r="K11">
        <f>Pro_Shares!K11/Pro_Shares!K$3</f>
        <v>1.1470775614627451</v>
      </c>
      <c r="L11">
        <f>Pro_Shares!L11/Pro_Shares!L$3</f>
        <v>1.1357927581328211</v>
      </c>
      <c r="M11">
        <f>Pro_Shares!M11/Pro_Shares!M$3</f>
        <v>1.1308246201116474</v>
      </c>
      <c r="N11">
        <f>Pro_Shares!N11/Pro_Shares!N$3</f>
        <v>1.0618543966787528</v>
      </c>
      <c r="O11">
        <f>Pro_Shares!O11/Pro_Shares!O$3</f>
        <v>1.0375517503238059</v>
      </c>
      <c r="P11">
        <f>Pro_Shares!P11/Pro_Shares!P$3</f>
        <v>1.0717978081231521</v>
      </c>
      <c r="Q11">
        <f>Pro_Shares!Q11/Pro_Shares!Q$3</f>
        <v>1.0596011237050675</v>
      </c>
      <c r="R11">
        <f>Pro_Shares!R11/Pro_Shares!R$3</f>
        <v>1.060039705217124</v>
      </c>
      <c r="S11">
        <f>Pro_Shares!S11/Pro_Shares!S$3</f>
        <v>1.0604692929322366</v>
      </c>
      <c r="T11">
        <f>Pro_Shares!T11/Pro_Shares!T$3</f>
        <v>1.0434304208358125</v>
      </c>
      <c r="U11">
        <f>Pro_Shares!U11/Pro_Shares!U$3</f>
        <v>0.95618271109252784</v>
      </c>
      <c r="V11">
        <f>Pro_Shares!V11/Pro_Shares!V$3</f>
        <v>0.91676490449347614</v>
      </c>
      <c r="W11">
        <f>Pro_Shares!W11/Pro_Shares!W$3</f>
        <v>1.0063921972819396</v>
      </c>
    </row>
    <row r="12" spans="1:23" s="56" customFormat="1" x14ac:dyDescent="0.25">
      <c r="A12" s="55" t="s">
        <v>41</v>
      </c>
      <c r="B12" s="55" t="s">
        <v>42</v>
      </c>
      <c r="I12" s="56">
        <f>Pro_Shares!I12/Pro_Shares!I$3</f>
        <v>1.4668562711233881</v>
      </c>
      <c r="J12" s="56">
        <f>Pro_Shares!J12/Pro_Shares!J$3</f>
        <v>1.4844755738842188</v>
      </c>
      <c r="K12" s="56">
        <f>Pro_Shares!K12/Pro_Shares!K$3</f>
        <v>1.4879998523107942</v>
      </c>
      <c r="L12" s="56">
        <f>Pro_Shares!L12/Pro_Shares!L$3</f>
        <v>1.4790654384690127</v>
      </c>
      <c r="M12" s="56">
        <f>Pro_Shares!M12/Pro_Shares!M$3</f>
        <v>1.4653567134027923</v>
      </c>
      <c r="N12" s="56">
        <f>Pro_Shares!N12/Pro_Shares!N$3</f>
        <v>1.4063863656497237</v>
      </c>
      <c r="O12" s="56">
        <f>Pro_Shares!O12/Pro_Shares!O$3</f>
        <v>1.4016529403195421</v>
      </c>
      <c r="P12" s="56">
        <f>Pro_Shares!P12/Pro_Shares!P$3</f>
        <v>1.403511774238118</v>
      </c>
      <c r="Q12" s="56">
        <f>Pro_Shares!Q12/Pro_Shares!Q$3</f>
        <v>1.4421675372491518</v>
      </c>
      <c r="R12" s="56">
        <f>Pro_Shares!R12/Pro_Shares!R$3</f>
        <v>1.4147689782250421</v>
      </c>
      <c r="S12" s="56">
        <f>Pro_Shares!S12/Pro_Shares!S$3</f>
        <v>1.4086543189334657</v>
      </c>
      <c r="T12" s="56">
        <f>Pro_Shares!T12/Pro_Shares!T$3</f>
        <v>1.404921057475663</v>
      </c>
      <c r="U12" s="56">
        <f>Pro_Shares!U12/Pro_Shares!U$3</f>
        <v>1.1848784142050992</v>
      </c>
      <c r="V12" s="56">
        <f>Pro_Shares!V12/Pro_Shares!V$3</f>
        <v>1.1876816820044733</v>
      </c>
      <c r="W12" s="56">
        <f>Pro_Shares!W12/Pro_Shares!W$3</f>
        <v>1.280482904575672</v>
      </c>
    </row>
    <row r="13" spans="1:23" x14ac:dyDescent="0.25">
      <c r="A13" s="2" t="s">
        <v>43</v>
      </c>
      <c r="B13" s="2" t="s">
        <v>44</v>
      </c>
      <c r="I13">
        <f>Pro_Shares!I13/Pro_Shares!I$3</f>
        <v>0.70597039708004172</v>
      </c>
      <c r="J13">
        <f>Pro_Shares!J13/Pro_Shares!J$3</f>
        <v>0.7798173162435581</v>
      </c>
      <c r="K13">
        <f>Pro_Shares!K13/Pro_Shares!K$3</f>
        <v>0.79162457961047106</v>
      </c>
      <c r="L13">
        <f>Pro_Shares!L13/Pro_Shares!L$3</f>
        <v>0.82308403485297066</v>
      </c>
      <c r="M13">
        <f>Pro_Shares!M13/Pro_Shares!M$3</f>
        <v>0.8589001020489152</v>
      </c>
      <c r="N13">
        <f>Pro_Shares!N13/Pro_Shares!N$3</f>
        <v>0.75881006931113648</v>
      </c>
      <c r="O13">
        <f>Pro_Shares!O13/Pro_Shares!O$3</f>
        <v>0.70184235578918053</v>
      </c>
      <c r="P13">
        <f>Pro_Shares!P13/Pro_Shares!P$3</f>
        <v>0.73107624778132319</v>
      </c>
      <c r="Q13">
        <f>Pro_Shares!Q13/Pro_Shares!Q$3</f>
        <v>0.64326559788750104</v>
      </c>
      <c r="R13">
        <f>Pro_Shares!R13/Pro_Shares!R$3</f>
        <v>0.70832933077497684</v>
      </c>
      <c r="S13">
        <f>Pro_Shares!S13/Pro_Shares!S$3</f>
        <v>0.67317994416470617</v>
      </c>
      <c r="T13">
        <f>Pro_Shares!T13/Pro_Shares!T$3</f>
        <v>0.69287447118837298</v>
      </c>
      <c r="U13">
        <f>Pro_Shares!U13/Pro_Shares!U$3</f>
        <v>0.74243549714613233</v>
      </c>
      <c r="V13">
        <f>Pro_Shares!V13/Pro_Shares!V$3</f>
        <v>0.71128774973836562</v>
      </c>
      <c r="W13">
        <f>Pro_Shares!W13/Pro_Shares!W$3</f>
        <v>0.78796076733370135</v>
      </c>
    </row>
    <row r="14" spans="1:23" x14ac:dyDescent="0.25">
      <c r="A14" s="2" t="s">
        <v>45</v>
      </c>
      <c r="B14" s="2" t="s">
        <v>46</v>
      </c>
      <c r="I14">
        <f>Pro_Shares!I14/Pro_Shares!I$3</f>
        <v>0.80484558157637531</v>
      </c>
      <c r="J14">
        <f>Pro_Shares!J14/Pro_Shares!J$3</f>
        <v>0.7989369000491845</v>
      </c>
      <c r="K14">
        <f>Pro_Shares!K14/Pro_Shares!K$3</f>
        <v>0.81069439520578468</v>
      </c>
      <c r="L14">
        <f>Pro_Shares!L14/Pro_Shares!L$3</f>
        <v>0.8475707473335391</v>
      </c>
      <c r="M14">
        <f>Pro_Shares!M14/Pro_Shares!M$3</f>
        <v>0.81894742406693877</v>
      </c>
      <c r="N14">
        <f>Pro_Shares!N14/Pro_Shares!N$3</f>
        <v>0.78810722226068053</v>
      </c>
      <c r="O14">
        <f>Pro_Shares!O14/Pro_Shares!O$3</f>
        <v>0.70071566139333163</v>
      </c>
      <c r="P14">
        <f>Pro_Shares!P14/Pro_Shares!P$3</f>
        <v>0.71579138736283765</v>
      </c>
      <c r="Q14">
        <f>Pro_Shares!Q14/Pro_Shares!Q$3</f>
        <v>0.72025655040443426</v>
      </c>
      <c r="R14">
        <f>Pro_Shares!R14/Pro_Shares!R$3</f>
        <v>0.78001851346534767</v>
      </c>
      <c r="S14">
        <f>Pro_Shares!S14/Pro_Shares!S$3</f>
        <v>0.80265912614642632</v>
      </c>
      <c r="T14">
        <f>Pro_Shares!T14/Pro_Shares!T$3</f>
        <v>0.76250216450551156</v>
      </c>
      <c r="U14">
        <f>Pro_Shares!U14/Pro_Shares!U$3</f>
        <v>0.78627517583069662</v>
      </c>
      <c r="V14">
        <f>Pro_Shares!V14/Pro_Shares!V$3</f>
        <v>0.72944858934163614</v>
      </c>
      <c r="W14">
        <f>Pro_Shares!W14/Pro_Shares!W$3</f>
        <v>0.77798160144375594</v>
      </c>
    </row>
    <row r="15" spans="1:23" x14ac:dyDescent="0.25">
      <c r="A15" s="2" t="s">
        <v>47</v>
      </c>
      <c r="B15" s="2" t="s">
        <v>48</v>
      </c>
      <c r="I15">
        <f>Pro_Shares!I15/Pro_Shares!I$3</f>
        <v>0.87453848673135848</v>
      </c>
      <c r="J15">
        <f>Pro_Shares!J15/Pro_Shares!J$3</f>
        <v>0.84576198444511597</v>
      </c>
      <c r="K15">
        <f>Pro_Shares!K15/Pro_Shares!K$3</f>
        <v>0.84954573664784705</v>
      </c>
      <c r="L15">
        <f>Pro_Shares!L15/Pro_Shares!L$3</f>
        <v>0.78789095217984495</v>
      </c>
      <c r="M15">
        <f>Pro_Shares!M15/Pro_Shares!M$3</f>
        <v>0.86437139344103986</v>
      </c>
      <c r="N15">
        <f>Pro_Shares!N15/Pro_Shares!N$3</f>
        <v>0.83070111428025739</v>
      </c>
      <c r="O15">
        <f>Pro_Shares!O15/Pro_Shares!O$3</f>
        <v>0.83433202399088857</v>
      </c>
      <c r="P15">
        <f>Pro_Shares!P15/Pro_Shares!P$3</f>
        <v>0.87533734805151475</v>
      </c>
      <c r="Q15">
        <f>Pro_Shares!Q15/Pro_Shares!Q$3</f>
        <v>0.74591606297062363</v>
      </c>
      <c r="R15">
        <f>Pro_Shares!R15/Pro_Shares!R$3</f>
        <v>0.76554733977247935</v>
      </c>
      <c r="S15">
        <f>Pro_Shares!S15/Pro_Shares!S$3</f>
        <v>0.68861620280617331</v>
      </c>
      <c r="T15">
        <f>Pro_Shares!T15/Pro_Shares!T$3</f>
        <v>0.64839718845688354</v>
      </c>
      <c r="U15">
        <f>Pro_Shares!U15/Pro_Shares!U$3</f>
        <v>0.59854867483841812</v>
      </c>
      <c r="V15">
        <f>Pro_Shares!V15/Pro_Shares!V$3</f>
        <v>0.69971499658542624</v>
      </c>
      <c r="W15">
        <f>Pro_Shares!W15/Pro_Shares!W$3</f>
        <v>0.77263988555490071</v>
      </c>
    </row>
    <row r="16" spans="1:23" x14ac:dyDescent="0.25">
      <c r="A16" s="2" t="s">
        <v>49</v>
      </c>
      <c r="B16" s="2" t="s">
        <v>50</v>
      </c>
      <c r="I16">
        <f>Pro_Shares!I16/Pro_Shares!I$3</f>
        <v>1.3091258931157381</v>
      </c>
      <c r="J16">
        <f>Pro_Shares!J16/Pro_Shares!J$3</f>
        <v>1.2707281319893722</v>
      </c>
      <c r="K16">
        <f>Pro_Shares!K16/Pro_Shares!K$3</f>
        <v>1.2352286353032964</v>
      </c>
      <c r="L16">
        <f>Pro_Shares!L16/Pro_Shares!L$3</f>
        <v>1.1623146208773936</v>
      </c>
      <c r="M16">
        <f>Pro_Shares!M16/Pro_Shares!M$3</f>
        <v>1.1188907819746716</v>
      </c>
      <c r="N16">
        <f>Pro_Shares!N16/Pro_Shares!N$3</f>
        <v>1.0706343486997583</v>
      </c>
      <c r="O16">
        <f>Pro_Shares!O16/Pro_Shares!O$3</f>
        <v>1.0517572732033342</v>
      </c>
      <c r="P16">
        <f>Pro_Shares!P16/Pro_Shares!P$3</f>
        <v>1.0940833977635187</v>
      </c>
      <c r="Q16">
        <f>Pro_Shares!Q16/Pro_Shares!Q$3</f>
        <v>1.0937969427513146</v>
      </c>
      <c r="R16">
        <f>Pro_Shares!R16/Pro_Shares!R$3</f>
        <v>1.0835621499885875</v>
      </c>
      <c r="S16">
        <f>Pro_Shares!S16/Pro_Shares!S$3</f>
        <v>1.1451306146717546</v>
      </c>
      <c r="T16">
        <f>Pro_Shares!T16/Pro_Shares!T$3</f>
        <v>1.0754955131878015</v>
      </c>
      <c r="U16">
        <f>Pro_Shares!U16/Pro_Shares!U$3</f>
        <v>0.89761016199355781</v>
      </c>
      <c r="V16">
        <f>Pro_Shares!V16/Pro_Shares!V$3</f>
        <v>0.95349651611924446</v>
      </c>
      <c r="W16">
        <f>Pro_Shares!W16/Pro_Shares!W$3</f>
        <v>1.0317133237967444</v>
      </c>
    </row>
    <row r="17" spans="1:23" x14ac:dyDescent="0.25">
      <c r="A17" s="2" t="s">
        <v>51</v>
      </c>
      <c r="B17" s="2" t="s">
        <v>52</v>
      </c>
      <c r="I17">
        <f>Pro_Shares!I17/Pro_Shares!I$3</f>
        <v>1.1335224410427707</v>
      </c>
      <c r="J17">
        <f>Pro_Shares!J17/Pro_Shares!J$3</f>
        <v>0.99408803288668313</v>
      </c>
      <c r="K17">
        <f>Pro_Shares!K17/Pro_Shares!K$3</f>
        <v>0.94935815852826189</v>
      </c>
      <c r="L17">
        <f>Pro_Shares!L17/Pro_Shares!L$3</f>
        <v>0.96522807006017275</v>
      </c>
      <c r="M17">
        <f>Pro_Shares!M17/Pro_Shares!M$3</f>
        <v>0.88142543336508061</v>
      </c>
      <c r="N17">
        <f>Pro_Shares!N17/Pro_Shares!N$3</f>
        <v>0.80754901589710271</v>
      </c>
      <c r="O17">
        <f>Pro_Shares!O17/Pro_Shares!O$3</f>
        <v>0.75717362098647956</v>
      </c>
      <c r="P17">
        <f>Pro_Shares!P17/Pro_Shares!P$3</f>
        <v>0.87098454092749644</v>
      </c>
      <c r="Q17">
        <f>Pro_Shares!Q17/Pro_Shares!Q$3</f>
        <v>0.84903699113687314</v>
      </c>
      <c r="R17">
        <f>Pro_Shares!R17/Pro_Shares!R$3</f>
        <v>0.87124597836790185</v>
      </c>
      <c r="S17">
        <f>Pro_Shares!S17/Pro_Shares!S$3</f>
        <v>0.91331531525461573</v>
      </c>
      <c r="T17">
        <f>Pro_Shares!T17/Pro_Shares!T$3</f>
        <v>0.88764365932081624</v>
      </c>
      <c r="U17">
        <f>Pro_Shares!U17/Pro_Shares!U$3</f>
        <v>0.89945591354864307</v>
      </c>
      <c r="V17">
        <f>Pro_Shares!V17/Pro_Shares!V$3</f>
        <v>0.72965072816534782</v>
      </c>
      <c r="W17">
        <f>Pro_Shares!W17/Pro_Shares!W$3</f>
        <v>0.83711924876892108</v>
      </c>
    </row>
    <row r="18" spans="1:23" x14ac:dyDescent="0.25">
      <c r="A18" s="2" t="s">
        <v>53</v>
      </c>
      <c r="B18" s="2" t="s">
        <v>54</v>
      </c>
      <c r="I18">
        <f>Pro_Shares!I18/Pro_Shares!I$3</f>
        <v>0.96803963651861646</v>
      </c>
      <c r="J18">
        <f>Pro_Shares!J18/Pro_Shares!J$3</f>
        <v>0.92323885346427714</v>
      </c>
      <c r="K18">
        <f>Pro_Shares!K18/Pro_Shares!K$3</f>
        <v>0.96887559019837899</v>
      </c>
      <c r="L18">
        <f>Pro_Shares!L18/Pro_Shares!L$3</f>
        <v>0.96549339614490048</v>
      </c>
      <c r="M18">
        <f>Pro_Shares!M18/Pro_Shares!M$3</f>
        <v>1.0048207645475482</v>
      </c>
      <c r="N18">
        <f>Pro_Shares!N18/Pro_Shares!N$3</f>
        <v>0.85989186172289023</v>
      </c>
      <c r="O18">
        <f>Pro_Shares!O18/Pro_Shares!O$3</f>
        <v>0.83778886559293564</v>
      </c>
      <c r="P18">
        <f>Pro_Shares!P18/Pro_Shares!P$3</f>
        <v>0.89921009039673128</v>
      </c>
      <c r="Q18">
        <f>Pro_Shares!Q18/Pro_Shares!Q$3</f>
        <v>0.84783708216573039</v>
      </c>
      <c r="R18">
        <f>Pro_Shares!R18/Pro_Shares!R$3</f>
        <v>0.82101315284501786</v>
      </c>
      <c r="S18">
        <f>Pro_Shares!S18/Pro_Shares!S$3</f>
        <v>0.81933128884905571</v>
      </c>
      <c r="T18">
        <f>Pro_Shares!T18/Pro_Shares!T$3</f>
        <v>0.81816010057958577</v>
      </c>
      <c r="U18">
        <f>Pro_Shares!U18/Pro_Shares!U$3</f>
        <v>0.95013192514047773</v>
      </c>
      <c r="V18">
        <f>Pro_Shares!V18/Pro_Shares!V$3</f>
        <v>0.76970131789890062</v>
      </c>
      <c r="W18">
        <f>Pro_Shares!W18/Pro_Shares!W$3</f>
        <v>0.83374729961732774</v>
      </c>
    </row>
    <row r="19" spans="1:23" x14ac:dyDescent="0.25">
      <c r="A19" s="2" t="s">
        <v>55</v>
      </c>
      <c r="B19" s="2" t="s">
        <v>56</v>
      </c>
      <c r="I19">
        <f>Pro_Shares!I19/Pro_Shares!I$3</f>
        <v>1.7972238523351982</v>
      </c>
      <c r="J19">
        <f>Pro_Shares!J19/Pro_Shares!J$3</f>
        <v>1.8940522248446445</v>
      </c>
      <c r="K19">
        <f>Pro_Shares!K19/Pro_Shares!K$3</f>
        <v>1.8945089590010185</v>
      </c>
      <c r="L19">
        <f>Pro_Shares!L19/Pro_Shares!L$3</f>
        <v>1.8052347846575596</v>
      </c>
      <c r="M19">
        <f>Pro_Shares!M19/Pro_Shares!M$3</f>
        <v>1.7447658447003667</v>
      </c>
      <c r="N19">
        <f>Pro_Shares!N19/Pro_Shares!N$3</f>
        <v>1.7380986140452832</v>
      </c>
      <c r="O19">
        <f>Pro_Shares!O19/Pro_Shares!O$3</f>
        <v>1.7581283371157672</v>
      </c>
      <c r="P19">
        <f>Pro_Shares!P19/Pro_Shares!P$3</f>
        <v>1.763667898143201</v>
      </c>
      <c r="Q19">
        <f>Pro_Shares!Q19/Pro_Shares!Q$3</f>
        <v>1.8110213977458955</v>
      </c>
      <c r="R19">
        <f>Pro_Shares!R19/Pro_Shares!R$3</f>
        <v>1.8380975588827957</v>
      </c>
      <c r="S19">
        <f>Pro_Shares!S19/Pro_Shares!S$3</f>
        <v>1.8386519750440866</v>
      </c>
      <c r="T19">
        <f>Pro_Shares!T19/Pro_Shares!T$3</f>
        <v>1.8433011705198534</v>
      </c>
      <c r="U19">
        <f>Pro_Shares!U19/Pro_Shares!U$3</f>
        <v>1.4608967357433762</v>
      </c>
      <c r="V19">
        <f>Pro_Shares!V19/Pro_Shares!V$3</f>
        <v>1.4371393436560878</v>
      </c>
      <c r="W19">
        <f>Pro_Shares!W19/Pro_Shares!W$3</f>
        <v>1.6166324604955322</v>
      </c>
    </row>
    <row r="20" spans="1:23" x14ac:dyDescent="0.25">
      <c r="A20" s="2" t="s">
        <v>57</v>
      </c>
      <c r="B20" s="2" t="s">
        <v>56</v>
      </c>
      <c r="I20">
        <f>Pro_Shares!I20/Pro_Shares!I$3</f>
        <v>1.7972238523351982</v>
      </c>
      <c r="J20">
        <f>Pro_Shares!J20/Pro_Shares!J$3</f>
        <v>1.8940522248446445</v>
      </c>
      <c r="K20">
        <f>Pro_Shares!K20/Pro_Shares!K$3</f>
        <v>1.8945089590010185</v>
      </c>
      <c r="L20">
        <f>Pro_Shares!L20/Pro_Shares!L$3</f>
        <v>1.8052347846575596</v>
      </c>
      <c r="M20">
        <f>Pro_Shares!M20/Pro_Shares!M$3</f>
        <v>1.7447658447003667</v>
      </c>
      <c r="N20">
        <f>Pro_Shares!N20/Pro_Shares!N$3</f>
        <v>1.7380986140452832</v>
      </c>
      <c r="O20">
        <f>Pro_Shares!O20/Pro_Shares!O$3</f>
        <v>1.7581283371157672</v>
      </c>
      <c r="P20">
        <f>Pro_Shares!P20/Pro_Shares!P$3</f>
        <v>1.763667898143201</v>
      </c>
      <c r="Q20">
        <f>Pro_Shares!Q20/Pro_Shares!Q$3</f>
        <v>1.8110213977458955</v>
      </c>
      <c r="R20">
        <f>Pro_Shares!R20/Pro_Shares!R$3</f>
        <v>1.8380975588827957</v>
      </c>
      <c r="S20">
        <f>Pro_Shares!S20/Pro_Shares!S$3</f>
        <v>1.8386519750440866</v>
      </c>
      <c r="T20">
        <f>Pro_Shares!T20/Pro_Shares!T$3</f>
        <v>1.8433011705198534</v>
      </c>
      <c r="U20">
        <f>Pro_Shares!U20/Pro_Shares!U$3</f>
        <v>1.4608967357433762</v>
      </c>
      <c r="V20">
        <f>Pro_Shares!V20/Pro_Shares!V$3</f>
        <v>1.4371393436560878</v>
      </c>
      <c r="W20">
        <f>Pro_Shares!W20/Pro_Shares!W$3</f>
        <v>1.6166324604955322</v>
      </c>
    </row>
    <row r="21" spans="1:23" x14ac:dyDescent="0.25">
      <c r="A21" s="2" t="s">
        <v>58</v>
      </c>
      <c r="B21" s="2" t="s">
        <v>59</v>
      </c>
      <c r="I21">
        <f>Pro_Shares!I21/Pro_Shares!I$3</f>
        <v>1.0961976272667535</v>
      </c>
      <c r="J21">
        <f>Pro_Shares!J21/Pro_Shares!J$3</f>
        <v>1.1125011829483284</v>
      </c>
      <c r="K21">
        <f>Pro_Shares!K21/Pro_Shares!K$3</f>
        <v>1.1762198938771629</v>
      </c>
      <c r="L21">
        <f>Pro_Shares!L21/Pro_Shares!L$3</f>
        <v>1.1897423685116202</v>
      </c>
      <c r="M21">
        <f>Pro_Shares!M21/Pro_Shares!M$3</f>
        <v>1.2757344667845911</v>
      </c>
      <c r="N21">
        <f>Pro_Shares!N21/Pro_Shares!N$3</f>
        <v>1.2723217656747641</v>
      </c>
      <c r="O21">
        <f>Pro_Shares!O21/Pro_Shares!O$3</f>
        <v>1.2532222876496943</v>
      </c>
      <c r="P21">
        <f>Pro_Shares!P21/Pro_Shares!P$3</f>
        <v>1.2259463320650021</v>
      </c>
      <c r="Q21">
        <f>Pro_Shares!Q21/Pro_Shares!Q$3</f>
        <v>1.1091374736211361</v>
      </c>
      <c r="R21">
        <f>Pro_Shares!R21/Pro_Shares!R$3</f>
        <v>1.1660518785287526</v>
      </c>
      <c r="S21">
        <f>Pro_Shares!S21/Pro_Shares!S$3</f>
        <v>1.1558585548889793</v>
      </c>
      <c r="T21">
        <f>Pro_Shares!T21/Pro_Shares!T$3</f>
        <v>1.1746121782715935</v>
      </c>
      <c r="U21">
        <f>Pro_Shares!U21/Pro_Shares!U$3</f>
        <v>1.0936138517913006</v>
      </c>
      <c r="V21">
        <f>Pro_Shares!V21/Pro_Shares!V$3</f>
        <v>0.95637573795423969</v>
      </c>
      <c r="W21">
        <f>Pro_Shares!W21/Pro_Shares!W$3</f>
        <v>0.97824758680252633</v>
      </c>
    </row>
    <row r="22" spans="1:23" x14ac:dyDescent="0.25">
      <c r="A22" s="2" t="s">
        <v>60</v>
      </c>
      <c r="B22" s="2" t="s">
        <v>59</v>
      </c>
      <c r="I22">
        <f>Pro_Shares!I22/Pro_Shares!I$3</f>
        <v>1.0961976272667535</v>
      </c>
      <c r="J22">
        <f>Pro_Shares!J22/Pro_Shares!J$3</f>
        <v>1.1125011829483284</v>
      </c>
      <c r="K22">
        <f>Pro_Shares!K22/Pro_Shares!K$3</f>
        <v>1.1762198938771629</v>
      </c>
      <c r="L22">
        <f>Pro_Shares!L22/Pro_Shares!L$3</f>
        <v>1.1897423685116202</v>
      </c>
      <c r="M22">
        <f>Pro_Shares!M22/Pro_Shares!M$3</f>
        <v>1.2757344667845911</v>
      </c>
      <c r="N22">
        <f>Pro_Shares!N22/Pro_Shares!N$3</f>
        <v>1.2723217656747641</v>
      </c>
      <c r="O22">
        <f>Pro_Shares!O22/Pro_Shares!O$3</f>
        <v>1.2532222876496943</v>
      </c>
      <c r="P22">
        <f>Pro_Shares!P22/Pro_Shares!P$3</f>
        <v>1.2259463320650021</v>
      </c>
      <c r="Q22">
        <f>Pro_Shares!Q22/Pro_Shares!Q$3</f>
        <v>1.1091374736211361</v>
      </c>
      <c r="R22">
        <f>Pro_Shares!R22/Pro_Shares!R$3</f>
        <v>1.1660518785287526</v>
      </c>
      <c r="S22">
        <f>Pro_Shares!S22/Pro_Shares!S$3</f>
        <v>1.1558585548889793</v>
      </c>
      <c r="T22">
        <f>Pro_Shares!T22/Pro_Shares!T$3</f>
        <v>1.1746121782715935</v>
      </c>
      <c r="U22">
        <f>Pro_Shares!U22/Pro_Shares!U$3</f>
        <v>1.0936138517913006</v>
      </c>
      <c r="V22">
        <f>Pro_Shares!V22/Pro_Shares!V$3</f>
        <v>0.95637573795423969</v>
      </c>
      <c r="W22">
        <f>Pro_Shares!W22/Pro_Shares!W$3</f>
        <v>0.97824758680252633</v>
      </c>
    </row>
    <row r="23" spans="1:23" x14ac:dyDescent="0.25">
      <c r="A23" s="2" t="s">
        <v>61</v>
      </c>
      <c r="B23" s="2" t="s">
        <v>62</v>
      </c>
      <c r="I23">
        <f>Pro_Shares!I23/Pro_Shares!I$3</f>
        <v>1.2766223581281015</v>
      </c>
      <c r="J23">
        <f>Pro_Shares!J23/Pro_Shares!J$3</f>
        <v>1.3843361391287949</v>
      </c>
      <c r="K23">
        <f>Pro_Shares!K23/Pro_Shares!K$3</f>
        <v>1.3688965429590956</v>
      </c>
      <c r="L23">
        <f>Pro_Shares!L23/Pro_Shares!L$3</f>
        <v>1.5597026761456294</v>
      </c>
      <c r="M23">
        <f>Pro_Shares!M23/Pro_Shares!M$3</f>
        <v>1.4901388653858962</v>
      </c>
      <c r="N23">
        <f>Pro_Shares!N23/Pro_Shares!N$3</f>
        <v>1.3150811850367734</v>
      </c>
      <c r="O23">
        <f>Pro_Shares!O23/Pro_Shares!O$3</f>
        <v>1.4452026730603469</v>
      </c>
      <c r="P23">
        <f>Pro_Shares!P23/Pro_Shares!P$3</f>
        <v>1.4281262762466915</v>
      </c>
      <c r="Q23">
        <f>Pro_Shares!Q23/Pro_Shares!Q$3</f>
        <v>1.4161654489615838</v>
      </c>
      <c r="R23">
        <f>Pro_Shares!R23/Pro_Shares!R$3</f>
        <v>1.3952596985024721</v>
      </c>
      <c r="S23">
        <f>Pro_Shares!S23/Pro_Shares!S$3</f>
        <v>1.4621028881225799</v>
      </c>
      <c r="T23">
        <f>Pro_Shares!T23/Pro_Shares!T$3</f>
        <v>1.2871376048404162</v>
      </c>
      <c r="U23">
        <f>Pro_Shares!U23/Pro_Shares!U$3</f>
        <v>1.1921136078477701</v>
      </c>
      <c r="V23">
        <f>Pro_Shares!V23/Pro_Shares!V$3</f>
        <v>1.2787691832463748</v>
      </c>
      <c r="W23">
        <f>Pro_Shares!W23/Pro_Shares!W$3</f>
        <v>1.1397323848284302</v>
      </c>
    </row>
    <row r="24" spans="1:23" x14ac:dyDescent="0.25">
      <c r="A24" s="2" t="s">
        <v>63</v>
      </c>
      <c r="B24" s="2" t="s">
        <v>62</v>
      </c>
      <c r="I24">
        <f>Pro_Shares!I24/Pro_Shares!I$3</f>
        <v>1.2766223581281015</v>
      </c>
      <c r="J24">
        <f>Pro_Shares!J24/Pro_Shares!J$3</f>
        <v>1.3843361391287949</v>
      </c>
      <c r="K24">
        <f>Pro_Shares!K24/Pro_Shares!K$3</f>
        <v>1.3688965429590956</v>
      </c>
      <c r="L24">
        <f>Pro_Shares!L24/Pro_Shares!L$3</f>
        <v>1.5597026761456294</v>
      </c>
      <c r="M24">
        <f>Pro_Shares!M24/Pro_Shares!M$3</f>
        <v>1.4901388653858962</v>
      </c>
      <c r="N24">
        <f>Pro_Shares!N24/Pro_Shares!N$3</f>
        <v>1.3150811850367734</v>
      </c>
      <c r="O24">
        <f>Pro_Shares!O24/Pro_Shares!O$3</f>
        <v>1.4452026730603469</v>
      </c>
      <c r="P24">
        <f>Pro_Shares!P24/Pro_Shares!P$3</f>
        <v>1.4281262762466915</v>
      </c>
      <c r="Q24">
        <f>Pro_Shares!Q24/Pro_Shares!Q$3</f>
        <v>1.4161654489615838</v>
      </c>
      <c r="R24">
        <f>Pro_Shares!R24/Pro_Shares!R$3</f>
        <v>1.3952596985024721</v>
      </c>
      <c r="S24">
        <f>Pro_Shares!S24/Pro_Shares!S$3</f>
        <v>1.4621028881225799</v>
      </c>
      <c r="T24">
        <f>Pro_Shares!T24/Pro_Shares!T$3</f>
        <v>1.2871376048404162</v>
      </c>
      <c r="U24">
        <f>Pro_Shares!U24/Pro_Shares!U$3</f>
        <v>1.1921136078477701</v>
      </c>
      <c r="V24">
        <f>Pro_Shares!V24/Pro_Shares!V$3</f>
        <v>1.2787691832463748</v>
      </c>
      <c r="W24">
        <f>Pro_Shares!W24/Pro_Shares!W$3</f>
        <v>1.1397323848284302</v>
      </c>
    </row>
    <row r="25" spans="1:23" x14ac:dyDescent="0.25">
      <c r="A25" s="2" t="s">
        <v>64</v>
      </c>
      <c r="B25" s="2" t="s">
        <v>65</v>
      </c>
      <c r="I25">
        <f>Pro_Shares!I25/Pro_Shares!I$3</f>
        <v>1.8668456230747936</v>
      </c>
      <c r="J25">
        <f>Pro_Shares!J25/Pro_Shares!J$3</f>
        <v>1.8167971905979579</v>
      </c>
      <c r="K25">
        <f>Pro_Shares!K25/Pro_Shares!K$3</f>
        <v>1.7797098430699676</v>
      </c>
      <c r="L25">
        <f>Pro_Shares!L25/Pro_Shares!L$3</f>
        <v>1.8693152969327467</v>
      </c>
      <c r="M25">
        <f>Pro_Shares!M25/Pro_Shares!M$3</f>
        <v>1.8568467247878675</v>
      </c>
      <c r="N25">
        <f>Pro_Shares!N25/Pro_Shares!N$3</f>
        <v>1.7579148672587155</v>
      </c>
      <c r="O25">
        <f>Pro_Shares!O25/Pro_Shares!O$3</f>
        <v>1.8444429261881747</v>
      </c>
      <c r="P25">
        <f>Pro_Shares!P25/Pro_Shares!P$3</f>
        <v>1.8235411625347995</v>
      </c>
      <c r="Q25">
        <f>Pro_Shares!Q25/Pro_Shares!Q$3</f>
        <v>1.8164493335883096</v>
      </c>
      <c r="R25">
        <f>Pro_Shares!R25/Pro_Shares!R$3</f>
        <v>1.7541909391829271</v>
      </c>
      <c r="S25">
        <f>Pro_Shares!S25/Pro_Shares!S$3</f>
        <v>1.7151915698230715</v>
      </c>
      <c r="T25">
        <f>Pro_Shares!T25/Pro_Shares!T$3</f>
        <v>1.7457693645610082</v>
      </c>
      <c r="U25">
        <f>Pro_Shares!U25/Pro_Shares!U$3</f>
        <v>1.6189935234022794</v>
      </c>
      <c r="V25">
        <f>Pro_Shares!V25/Pro_Shares!V$3</f>
        <v>1.5140221963744245</v>
      </c>
      <c r="W25">
        <f>Pro_Shares!W25/Pro_Shares!W$3</f>
        <v>1.6745578387744131</v>
      </c>
    </row>
    <row r="26" spans="1:23" x14ac:dyDescent="0.25">
      <c r="A26" s="2" t="s">
        <v>66</v>
      </c>
      <c r="B26" s="2" t="s">
        <v>65</v>
      </c>
      <c r="I26">
        <f>Pro_Shares!I26/Pro_Shares!I$3</f>
        <v>1.8668456230747936</v>
      </c>
      <c r="J26">
        <f>Pro_Shares!J26/Pro_Shares!J$3</f>
        <v>1.8167971905979579</v>
      </c>
      <c r="K26">
        <f>Pro_Shares!K26/Pro_Shares!K$3</f>
        <v>1.7797098430699676</v>
      </c>
      <c r="L26">
        <f>Pro_Shares!L26/Pro_Shares!L$3</f>
        <v>1.8693152969327467</v>
      </c>
      <c r="M26">
        <f>Pro_Shares!M26/Pro_Shares!M$3</f>
        <v>1.8568467247878675</v>
      </c>
      <c r="N26">
        <f>Pro_Shares!N26/Pro_Shares!N$3</f>
        <v>1.7579148672587155</v>
      </c>
      <c r="O26">
        <f>Pro_Shares!O26/Pro_Shares!O$3</f>
        <v>1.8444429261881747</v>
      </c>
      <c r="P26">
        <f>Pro_Shares!P26/Pro_Shares!P$3</f>
        <v>1.8235411625347995</v>
      </c>
      <c r="Q26">
        <f>Pro_Shares!Q26/Pro_Shares!Q$3</f>
        <v>1.8164493335883096</v>
      </c>
      <c r="R26">
        <f>Pro_Shares!R26/Pro_Shares!R$3</f>
        <v>1.7541909391829271</v>
      </c>
      <c r="S26">
        <f>Pro_Shares!S26/Pro_Shares!S$3</f>
        <v>1.7151915698230715</v>
      </c>
      <c r="T26">
        <f>Pro_Shares!T26/Pro_Shares!T$3</f>
        <v>1.7457693645610082</v>
      </c>
      <c r="U26">
        <f>Pro_Shares!U26/Pro_Shares!U$3</f>
        <v>1.6189935234022794</v>
      </c>
      <c r="V26">
        <f>Pro_Shares!V26/Pro_Shares!V$3</f>
        <v>1.5140221963744245</v>
      </c>
      <c r="W26">
        <f>Pro_Shares!W26/Pro_Shares!W$3</f>
        <v>1.6745578387744131</v>
      </c>
    </row>
    <row r="27" spans="1:23" x14ac:dyDescent="0.25">
      <c r="A27" s="2" t="s">
        <v>67</v>
      </c>
      <c r="B27" s="2" t="s">
        <v>68</v>
      </c>
      <c r="I27">
        <f>Pro_Shares!I27/Pro_Shares!I$3</f>
        <v>1.3291556208146225</v>
      </c>
      <c r="J27">
        <f>Pro_Shares!J27/Pro_Shares!J$3</f>
        <v>1.3682962966914411</v>
      </c>
      <c r="K27">
        <f>Pro_Shares!K27/Pro_Shares!K$3</f>
        <v>1.3316839757545367</v>
      </c>
      <c r="L27">
        <f>Pro_Shares!L27/Pro_Shares!L$3</f>
        <v>1.33664937785487</v>
      </c>
      <c r="M27">
        <f>Pro_Shares!M27/Pro_Shares!M$3</f>
        <v>1.2772927239458793</v>
      </c>
      <c r="N27">
        <f>Pro_Shares!N27/Pro_Shares!N$3</f>
        <v>1.2622852616751346</v>
      </c>
      <c r="O27">
        <f>Pro_Shares!O27/Pro_Shares!O$3</f>
        <v>1.2442102379961257</v>
      </c>
      <c r="P27">
        <f>Pro_Shares!P27/Pro_Shares!P$3</f>
        <v>1.3015001597567692</v>
      </c>
      <c r="Q27">
        <f>Pro_Shares!Q27/Pro_Shares!Q$3</f>
        <v>1.243182278558715</v>
      </c>
      <c r="R27">
        <f>Pro_Shares!R27/Pro_Shares!R$3</f>
        <v>1.288774673047427</v>
      </c>
      <c r="S27">
        <f>Pro_Shares!S27/Pro_Shares!S$3</f>
        <v>1.2676001794962404</v>
      </c>
      <c r="T27">
        <f>Pro_Shares!T27/Pro_Shares!T$3</f>
        <v>1.3038808554128578</v>
      </c>
      <c r="U27">
        <f>Pro_Shares!U27/Pro_Shares!U$3</f>
        <v>1.1557599183051046</v>
      </c>
      <c r="V27">
        <f>Pro_Shares!V27/Pro_Shares!V$3</f>
        <v>1.0535338780810606</v>
      </c>
      <c r="W27">
        <f>Pro_Shares!W27/Pro_Shares!W$3</f>
        <v>1.1214823379296108</v>
      </c>
    </row>
    <row r="28" spans="1:23" x14ac:dyDescent="0.25">
      <c r="A28" s="2" t="s">
        <v>69</v>
      </c>
      <c r="B28" s="2" t="s">
        <v>70</v>
      </c>
      <c r="I28">
        <f>Pro_Shares!I28/Pro_Shares!I$3</f>
        <v>1.5479379293609361</v>
      </c>
      <c r="J28">
        <f>Pro_Shares!J28/Pro_Shares!J$3</f>
        <v>1.5822663307776805</v>
      </c>
      <c r="K28">
        <f>Pro_Shares!K28/Pro_Shares!K$3</f>
        <v>1.5502742493799491</v>
      </c>
      <c r="L28">
        <f>Pro_Shares!L28/Pro_Shares!L$3</f>
        <v>1.5768296628586056</v>
      </c>
      <c r="M28">
        <f>Pro_Shares!M28/Pro_Shares!M$3</f>
        <v>1.4862580133633019</v>
      </c>
      <c r="N28">
        <f>Pro_Shares!N28/Pro_Shares!N$3</f>
        <v>1.4610984797888813</v>
      </c>
      <c r="O28">
        <f>Pro_Shares!O28/Pro_Shares!O$3</f>
        <v>1.4486206446441123</v>
      </c>
      <c r="P28">
        <f>Pro_Shares!P28/Pro_Shares!P$3</f>
        <v>1.5197001080474786</v>
      </c>
      <c r="Q28">
        <f>Pro_Shares!Q28/Pro_Shares!Q$3</f>
        <v>1.4570904206454991</v>
      </c>
      <c r="R28">
        <f>Pro_Shares!R28/Pro_Shares!R$3</f>
        <v>1.5044691503212204</v>
      </c>
      <c r="S28">
        <f>Pro_Shares!S28/Pro_Shares!S$3</f>
        <v>1.4784388528293906</v>
      </c>
      <c r="T28">
        <f>Pro_Shares!T28/Pro_Shares!T$3</f>
        <v>1.5504189652482998</v>
      </c>
      <c r="U28">
        <f>Pro_Shares!U28/Pro_Shares!U$3</f>
        <v>1.3696687763896265</v>
      </c>
      <c r="V28">
        <f>Pro_Shares!V28/Pro_Shares!V$3</f>
        <v>1.1677082190676664</v>
      </c>
      <c r="W28">
        <f>Pro_Shares!W28/Pro_Shares!W$3</f>
        <v>1.2850255729563258</v>
      </c>
    </row>
    <row r="29" spans="1:23" x14ac:dyDescent="0.25">
      <c r="A29" s="2" t="s">
        <v>71</v>
      </c>
      <c r="B29" s="2" t="s">
        <v>72</v>
      </c>
      <c r="I29">
        <f>Pro_Shares!I29/Pro_Shares!I$3</f>
        <v>1.0343495260980904</v>
      </c>
      <c r="J29">
        <f>Pro_Shares!J29/Pro_Shares!J$3</f>
        <v>1.0611931648727293</v>
      </c>
      <c r="K29">
        <f>Pro_Shares!K29/Pro_Shares!K$3</f>
        <v>0.98307881220378712</v>
      </c>
      <c r="L29">
        <f>Pro_Shares!L29/Pro_Shares!L$3</f>
        <v>0.99748725975152153</v>
      </c>
      <c r="M29">
        <f>Pro_Shares!M29/Pro_Shares!M$3</f>
        <v>0.93785985072616995</v>
      </c>
      <c r="N29">
        <f>Pro_Shares!N29/Pro_Shares!N$3</f>
        <v>0.92363406468605092</v>
      </c>
      <c r="O29">
        <f>Pro_Shares!O29/Pro_Shares!O$3</f>
        <v>0.90884919314588541</v>
      </c>
      <c r="P29">
        <f>Pro_Shares!P29/Pro_Shares!P$3</f>
        <v>0.92457937825268177</v>
      </c>
      <c r="Q29">
        <f>Pro_Shares!Q29/Pro_Shares!Q$3</f>
        <v>0.87098743307552773</v>
      </c>
      <c r="R29">
        <f>Pro_Shares!R29/Pro_Shares!R$3</f>
        <v>0.88273344935418896</v>
      </c>
      <c r="S29">
        <f>Pro_Shares!S29/Pro_Shares!S$3</f>
        <v>0.94139306361919028</v>
      </c>
      <c r="T29">
        <f>Pro_Shares!T29/Pro_Shares!T$3</f>
        <v>0.87046303976186301</v>
      </c>
      <c r="U29">
        <f>Pro_Shares!U29/Pro_Shares!U$3</f>
        <v>0.81278064416730067</v>
      </c>
      <c r="V29">
        <f>Pro_Shares!V29/Pro_Shares!V$3</f>
        <v>0.88465213120321551</v>
      </c>
      <c r="W29">
        <f>Pro_Shares!W29/Pro_Shares!W$3</f>
        <v>0.79468277388044006</v>
      </c>
    </row>
    <row r="30" spans="1:23" x14ac:dyDescent="0.25">
      <c r="A30" s="2" t="s">
        <v>73</v>
      </c>
      <c r="B30" s="2" t="s">
        <v>74</v>
      </c>
      <c r="I30">
        <f>Pro_Shares!I30/Pro_Shares!I$3</f>
        <v>0.87949935794348044</v>
      </c>
      <c r="J30">
        <f>Pro_Shares!J30/Pro_Shares!J$3</f>
        <v>0.9370974997966629</v>
      </c>
      <c r="K30">
        <f>Pro_Shares!K30/Pro_Shares!K$3</f>
        <v>0.92929595932400066</v>
      </c>
      <c r="L30">
        <f>Pro_Shares!L30/Pro_Shares!L$3</f>
        <v>0.86575624811663832</v>
      </c>
      <c r="M30">
        <f>Pro_Shares!M30/Pro_Shares!M$3</f>
        <v>0.89710445986726761</v>
      </c>
      <c r="N30">
        <f>Pro_Shares!N30/Pro_Shares!N$3</f>
        <v>0.90617936357473994</v>
      </c>
      <c r="O30">
        <f>Pro_Shares!O30/Pro_Shares!O$3</f>
        <v>0.87837337140015792</v>
      </c>
      <c r="P30">
        <f>Pro_Shares!P30/Pro_Shares!P$3</f>
        <v>0.91461526759362122</v>
      </c>
      <c r="Q30">
        <f>Pro_Shares!Q30/Pro_Shares!Q$3</f>
        <v>0.85436717330735823</v>
      </c>
      <c r="R30">
        <f>Pro_Shares!R30/Pro_Shares!R$3</f>
        <v>0.91587385940273913</v>
      </c>
      <c r="S30">
        <f>Pro_Shares!S30/Pro_Shares!S$3</f>
        <v>0.83615790096132736</v>
      </c>
      <c r="T30">
        <f>Pro_Shares!T30/Pro_Shares!T$3</f>
        <v>0.83570583226148509</v>
      </c>
      <c r="U30">
        <f>Pro_Shares!U30/Pro_Shares!U$3</f>
        <v>0.71850088021002956</v>
      </c>
      <c r="V30">
        <f>Pro_Shares!V30/Pro_Shares!V$3</f>
        <v>0.82034647901455848</v>
      </c>
      <c r="W30">
        <f>Pro_Shares!W30/Pro_Shares!W$3</f>
        <v>0.82490664553317661</v>
      </c>
    </row>
    <row r="31" spans="1:23" x14ac:dyDescent="0.25">
      <c r="A31" s="2" t="s">
        <v>75</v>
      </c>
      <c r="B31" s="2" t="s">
        <v>76</v>
      </c>
      <c r="I31">
        <f>Pro_Shares!I31/Pro_Shares!I$3</f>
        <v>1.0934754979899153</v>
      </c>
      <c r="J31">
        <f>Pro_Shares!J31/Pro_Shares!J$3</f>
        <v>1.2362330181065744</v>
      </c>
      <c r="K31">
        <f>Pro_Shares!K31/Pro_Shares!K$3</f>
        <v>1.2896501824725899</v>
      </c>
      <c r="L31">
        <f>Pro_Shares!L31/Pro_Shares!L$3</f>
        <v>1.2442369784276996</v>
      </c>
      <c r="M31">
        <f>Pro_Shares!M31/Pro_Shares!M$3</f>
        <v>1.1960309343113269</v>
      </c>
      <c r="N31">
        <f>Pro_Shares!N31/Pro_Shares!N$3</f>
        <v>1.2432250626041643</v>
      </c>
      <c r="O31">
        <f>Pro_Shares!O31/Pro_Shares!O$3</f>
        <v>1.272862751660699</v>
      </c>
      <c r="P31">
        <f>Pro_Shares!P31/Pro_Shares!P$3</f>
        <v>1.2452173345416073</v>
      </c>
      <c r="Q31">
        <f>Pro_Shares!Q31/Pro_Shares!Q$3</f>
        <v>1.1772001085558532</v>
      </c>
      <c r="R31">
        <f>Pro_Shares!R31/Pro_Shares!R$3</f>
        <v>1.1326740756391347</v>
      </c>
      <c r="S31">
        <f>Pro_Shares!S31/Pro_Shares!S$3</f>
        <v>1.1243914691056414</v>
      </c>
      <c r="T31">
        <f>Pro_Shares!T31/Pro_Shares!T$3</f>
        <v>1.2408134548205434</v>
      </c>
      <c r="U31">
        <f>Pro_Shares!U31/Pro_Shares!U$3</f>
        <v>1.066606770987232</v>
      </c>
      <c r="V31">
        <f>Pro_Shares!V31/Pro_Shares!V$3</f>
        <v>1.0863592807798874</v>
      </c>
      <c r="W31">
        <f>Pro_Shares!W31/Pro_Shares!W$3</f>
        <v>1.0466278445284969</v>
      </c>
    </row>
    <row r="32" spans="1:23" x14ac:dyDescent="0.25">
      <c r="A32" s="2" t="s">
        <v>77</v>
      </c>
      <c r="B32" s="2" t="s">
        <v>76</v>
      </c>
      <c r="I32">
        <f>Pro_Shares!I32/Pro_Shares!I$3</f>
        <v>1.0934754979899153</v>
      </c>
      <c r="J32">
        <f>Pro_Shares!J32/Pro_Shares!J$3</f>
        <v>1.2362330181065744</v>
      </c>
      <c r="K32">
        <f>Pro_Shares!K32/Pro_Shares!K$3</f>
        <v>1.2896501824725899</v>
      </c>
      <c r="L32">
        <f>Pro_Shares!L32/Pro_Shares!L$3</f>
        <v>1.2442369784276996</v>
      </c>
      <c r="M32">
        <f>Pro_Shares!M32/Pro_Shares!M$3</f>
        <v>1.1960309343113269</v>
      </c>
      <c r="N32">
        <f>Pro_Shares!N32/Pro_Shares!N$3</f>
        <v>1.2432250626041643</v>
      </c>
      <c r="O32">
        <f>Pro_Shares!O32/Pro_Shares!O$3</f>
        <v>1.272862751660699</v>
      </c>
      <c r="P32">
        <f>Pro_Shares!P32/Pro_Shares!P$3</f>
        <v>1.2452173345416073</v>
      </c>
      <c r="Q32">
        <f>Pro_Shares!Q32/Pro_Shares!Q$3</f>
        <v>1.1772001085558532</v>
      </c>
      <c r="R32">
        <f>Pro_Shares!R32/Pro_Shares!R$3</f>
        <v>1.1326740756391347</v>
      </c>
      <c r="S32">
        <f>Pro_Shares!S32/Pro_Shares!S$3</f>
        <v>1.1243914691056414</v>
      </c>
      <c r="T32">
        <f>Pro_Shares!T32/Pro_Shares!T$3</f>
        <v>1.2408134548205434</v>
      </c>
      <c r="U32">
        <f>Pro_Shares!U32/Pro_Shares!U$3</f>
        <v>1.066606770987232</v>
      </c>
      <c r="V32">
        <f>Pro_Shares!V32/Pro_Shares!V$3</f>
        <v>1.0863592807798874</v>
      </c>
      <c r="W32">
        <f>Pro_Shares!W32/Pro_Shares!W$3</f>
        <v>1.0466278445284969</v>
      </c>
    </row>
    <row r="33" spans="1:23" x14ac:dyDescent="0.25">
      <c r="A33" s="2" t="s">
        <v>78</v>
      </c>
      <c r="B33" s="2" t="s">
        <v>79</v>
      </c>
      <c r="I33">
        <f>Pro_Shares!I33/Pro_Shares!I$3</f>
        <v>1.0626401098588671</v>
      </c>
      <c r="J33">
        <f>Pro_Shares!J33/Pro_Shares!J$3</f>
        <v>1.1109794705607579</v>
      </c>
      <c r="K33">
        <f>Pro_Shares!K33/Pro_Shares!K$3</f>
        <v>1.0824714193076683</v>
      </c>
      <c r="L33">
        <f>Pro_Shares!L33/Pro_Shares!L$3</f>
        <v>1.1003696727840246</v>
      </c>
      <c r="M33">
        <f>Pro_Shares!M33/Pro_Shares!M$3</f>
        <v>1.0354795815462483</v>
      </c>
      <c r="N33">
        <f>Pro_Shares!N33/Pro_Shares!N$3</f>
        <v>1.0119197727856986</v>
      </c>
      <c r="O33">
        <f>Pro_Shares!O33/Pro_Shares!O$3</f>
        <v>0.98464961966912967</v>
      </c>
      <c r="P33">
        <f>Pro_Shares!P33/Pro_Shares!P$3</f>
        <v>0.9896450957224554</v>
      </c>
      <c r="Q33">
        <f>Pro_Shares!Q33/Pro_Shares!Q$3</f>
        <v>1.0072480169643356</v>
      </c>
      <c r="R33">
        <f>Pro_Shares!R33/Pro_Shares!R$3</f>
        <v>0.98333929184636548</v>
      </c>
      <c r="S33">
        <f>Pro_Shares!S33/Pro_Shares!S$3</f>
        <v>0.96544523538840687</v>
      </c>
      <c r="T33">
        <f>Pro_Shares!T33/Pro_Shares!T$3</f>
        <v>0.98258029220354237</v>
      </c>
      <c r="U33">
        <f>Pro_Shares!U33/Pro_Shares!U$3</f>
        <v>0.93382100951416225</v>
      </c>
      <c r="V33">
        <f>Pro_Shares!V33/Pro_Shares!V$3</f>
        <v>0.9223059561245387</v>
      </c>
      <c r="W33">
        <f>Pro_Shares!W33/Pro_Shares!W$3</f>
        <v>0.95238449485898824</v>
      </c>
    </row>
    <row r="34" spans="1:23" x14ac:dyDescent="0.25">
      <c r="A34" s="2" t="s">
        <v>80</v>
      </c>
      <c r="B34" s="2" t="s">
        <v>81</v>
      </c>
      <c r="I34">
        <f>Pro_Shares!I34/Pro_Shares!I$3</f>
        <v>0.94972375474789561</v>
      </c>
      <c r="J34">
        <f>Pro_Shares!J34/Pro_Shares!J$3</f>
        <v>1.0830976357150686</v>
      </c>
      <c r="K34">
        <f>Pro_Shares!K34/Pro_Shares!K$3</f>
        <v>1.0575726890808983</v>
      </c>
      <c r="L34">
        <f>Pro_Shares!L34/Pro_Shares!L$3</f>
        <v>1.1457615202044333</v>
      </c>
      <c r="M34">
        <f>Pro_Shares!M34/Pro_Shares!M$3</f>
        <v>1.1511256352117532</v>
      </c>
      <c r="N34">
        <f>Pro_Shares!N34/Pro_Shares!N$3</f>
        <v>1.0197665500873632</v>
      </c>
      <c r="O34">
        <f>Pro_Shares!O34/Pro_Shares!O$3</f>
        <v>1.0510239551394691</v>
      </c>
      <c r="P34">
        <f>Pro_Shares!P34/Pro_Shares!P$3</f>
        <v>1.0507224299681435</v>
      </c>
      <c r="Q34">
        <f>Pro_Shares!Q34/Pro_Shares!Q$3</f>
        <v>0.98805008593072818</v>
      </c>
      <c r="R34">
        <f>Pro_Shares!R34/Pro_Shares!R$3</f>
        <v>1.0370234803726666</v>
      </c>
      <c r="S34">
        <f>Pro_Shares!S34/Pro_Shares!S$3</f>
        <v>1.0368278285659125</v>
      </c>
      <c r="T34">
        <f>Pro_Shares!T34/Pro_Shares!T$3</f>
        <v>1.0444083968621587</v>
      </c>
      <c r="U34">
        <f>Pro_Shares!U34/Pro_Shares!U$3</f>
        <v>0.98001640470748275</v>
      </c>
      <c r="V34">
        <f>Pro_Shares!V34/Pro_Shares!V$3</f>
        <v>1.0198274168260812</v>
      </c>
      <c r="W34">
        <f>Pro_Shares!W34/Pro_Shares!W$3</f>
        <v>1.1317869493970434</v>
      </c>
    </row>
    <row r="35" spans="1:23" x14ac:dyDescent="0.25">
      <c r="A35" s="2" t="s">
        <v>82</v>
      </c>
      <c r="B35" s="2" t="s">
        <v>83</v>
      </c>
      <c r="I35">
        <f>Pro_Shares!I35/Pro_Shares!I$3</f>
        <v>1.288286515798853</v>
      </c>
      <c r="J35">
        <f>Pro_Shares!J35/Pro_Shares!J$3</f>
        <v>1.2428676836630106</v>
      </c>
      <c r="K35">
        <f>Pro_Shares!K35/Pro_Shares!K$3</f>
        <v>1.2182577070929854</v>
      </c>
      <c r="L35">
        <f>Pro_Shares!L35/Pro_Shares!L$3</f>
        <v>1.2614372948223735</v>
      </c>
      <c r="M35">
        <f>Pro_Shares!M35/Pro_Shares!M$3</f>
        <v>1.1863434743616605</v>
      </c>
      <c r="N35">
        <f>Pro_Shares!N35/Pro_Shares!N$3</f>
        <v>1.1712888571297597</v>
      </c>
      <c r="O35">
        <f>Pro_Shares!O35/Pro_Shares!O$3</f>
        <v>1.1502839262822648</v>
      </c>
      <c r="P35">
        <f>Pro_Shares!P35/Pro_Shares!P$3</f>
        <v>1.036135197376326</v>
      </c>
      <c r="Q35">
        <f>Pro_Shares!Q35/Pro_Shares!Q$3</f>
        <v>1.1673876625203479</v>
      </c>
      <c r="R35">
        <f>Pro_Shares!R35/Pro_Shares!R$3</f>
        <v>1.0486067033009718</v>
      </c>
      <c r="S35">
        <f>Pro_Shares!S35/Pro_Shares!S$3</f>
        <v>1.0135081715220424</v>
      </c>
      <c r="T35">
        <f>Pro_Shares!T35/Pro_Shares!T$3</f>
        <v>1.0219830420444451</v>
      </c>
      <c r="U35">
        <f>Pro_Shares!U35/Pro_Shares!U$3</f>
        <v>1.019150720294824</v>
      </c>
      <c r="V35">
        <f>Pro_Shares!V35/Pro_Shares!V$3</f>
        <v>0.99182401820669097</v>
      </c>
      <c r="W35">
        <f>Pro_Shares!W35/Pro_Shares!W$3</f>
        <v>0.97331445641202285</v>
      </c>
    </row>
    <row r="36" spans="1:23" x14ac:dyDescent="0.25">
      <c r="A36" s="2" t="s">
        <v>84</v>
      </c>
      <c r="B36" s="2" t="s">
        <v>85</v>
      </c>
      <c r="I36">
        <f>Pro_Shares!I36/Pro_Shares!I$3</f>
        <v>1.111148140446981</v>
      </c>
      <c r="J36">
        <f>Pro_Shares!J36/Pro_Shares!J$3</f>
        <v>1.1239631748562664</v>
      </c>
      <c r="K36">
        <f>Pro_Shares!K36/Pro_Shares!K$3</f>
        <v>1.0426717034319684</v>
      </c>
      <c r="L36">
        <f>Pro_Shares!L36/Pro_Shares!L$3</f>
        <v>1.0247313760569299</v>
      </c>
      <c r="M36">
        <f>Pro_Shares!M36/Pro_Shares!M$3</f>
        <v>0.93542259277248407</v>
      </c>
      <c r="N36">
        <f>Pro_Shares!N36/Pro_Shares!N$3</f>
        <v>0.95505760800747519</v>
      </c>
      <c r="O36">
        <f>Pro_Shares!O36/Pro_Shares!O$3</f>
        <v>0.92684247818227061</v>
      </c>
      <c r="P36">
        <f>Pro_Shares!P36/Pro_Shares!P$3</f>
        <v>1.0092030897585349</v>
      </c>
      <c r="Q36">
        <f>Pro_Shares!Q36/Pro_Shares!Q$3</f>
        <v>0.95108300678746593</v>
      </c>
      <c r="R36">
        <f>Pro_Shares!R36/Pro_Shares!R$3</f>
        <v>0.9565040969126235</v>
      </c>
      <c r="S36">
        <f>Pro_Shares!S36/Pro_Shares!S$3</f>
        <v>0.9606454211508515</v>
      </c>
      <c r="T36">
        <f>Pro_Shares!T36/Pro_Shares!T$3</f>
        <v>0.98586109458948312</v>
      </c>
      <c r="U36">
        <f>Pro_Shares!U36/Pro_Shares!U$3</f>
        <v>0.93784128772442266</v>
      </c>
      <c r="V36">
        <f>Pro_Shares!V36/Pro_Shares!V$3</f>
        <v>0.92773380691877549</v>
      </c>
      <c r="W36">
        <f>Pro_Shares!W36/Pro_Shares!W$3</f>
        <v>0.89898256470658411</v>
      </c>
    </row>
    <row r="37" spans="1:23" x14ac:dyDescent="0.25">
      <c r="A37" s="2" t="s">
        <v>86</v>
      </c>
      <c r="B37" s="2" t="s">
        <v>87</v>
      </c>
      <c r="I37">
        <f>Pro_Shares!I37/Pro_Shares!I$3</f>
        <v>0.90454245980344306</v>
      </c>
      <c r="J37">
        <f>Pro_Shares!J37/Pro_Shares!J$3</f>
        <v>1.0049776000787047</v>
      </c>
      <c r="K37">
        <f>Pro_Shares!K37/Pro_Shares!K$3</f>
        <v>1.0123702527720644</v>
      </c>
      <c r="L37">
        <f>Pro_Shares!L37/Pro_Shares!L$3</f>
        <v>0.98784196210386543</v>
      </c>
      <c r="M37">
        <f>Pro_Shares!M37/Pro_Shares!M$3</f>
        <v>0.90215895101067878</v>
      </c>
      <c r="N37">
        <f>Pro_Shares!N37/Pro_Shares!N$3</f>
        <v>0.91177644372574063</v>
      </c>
      <c r="O37">
        <f>Pro_Shares!O37/Pro_Shares!O$3</f>
        <v>0.84474382486934985</v>
      </c>
      <c r="P37">
        <f>Pro_Shares!P37/Pro_Shares!P$3</f>
        <v>0.89999880952943057</v>
      </c>
      <c r="Q37">
        <f>Pro_Shares!Q37/Pro_Shares!Q$3</f>
        <v>0.92522314844633646</v>
      </c>
      <c r="R37">
        <f>Pro_Shares!R37/Pro_Shares!R$3</f>
        <v>0.91695601897248857</v>
      </c>
      <c r="S37">
        <f>Pro_Shares!S37/Pro_Shares!S$3</f>
        <v>0.88640712980340508</v>
      </c>
      <c r="T37">
        <f>Pro_Shares!T37/Pro_Shares!T$3</f>
        <v>0.90951479641148936</v>
      </c>
      <c r="U37">
        <f>Pro_Shares!U37/Pro_Shares!U$3</f>
        <v>0.82652553013211327</v>
      </c>
      <c r="V37">
        <f>Pro_Shares!V37/Pro_Shares!V$3</f>
        <v>0.79424404745024435</v>
      </c>
      <c r="W37">
        <f>Pro_Shares!W37/Pro_Shares!W$3</f>
        <v>0.85779784667062475</v>
      </c>
    </row>
    <row r="38" spans="1:23" x14ac:dyDescent="0.25">
      <c r="A38" s="2" t="s">
        <v>88</v>
      </c>
      <c r="B38" s="2" t="s">
        <v>89</v>
      </c>
      <c r="I38">
        <f>Pro_Shares!I38/Pro_Shares!I$3</f>
        <v>1.222475295113659</v>
      </c>
      <c r="J38">
        <f>Pro_Shares!J38/Pro_Shares!J$3</f>
        <v>1.2055583049583549</v>
      </c>
      <c r="K38">
        <f>Pro_Shares!K38/Pro_Shares!K$3</f>
        <v>1.2272917732299247</v>
      </c>
      <c r="L38">
        <f>Pro_Shares!L38/Pro_Shares!L$3</f>
        <v>1.2191600706627344</v>
      </c>
      <c r="M38">
        <f>Pro_Shares!M38/Pro_Shares!M$3</f>
        <v>1.1836096728858645</v>
      </c>
      <c r="N38">
        <f>Pro_Shares!N38/Pro_Shares!N$3</f>
        <v>1.1517640575556547</v>
      </c>
      <c r="O38">
        <f>Pro_Shares!O38/Pro_Shares!O$3</f>
        <v>1.1206274303705532</v>
      </c>
      <c r="P38">
        <f>Pro_Shares!P38/Pro_Shares!P$3</f>
        <v>1.1589788665372907</v>
      </c>
      <c r="Q38">
        <f>Pro_Shares!Q38/Pro_Shares!Q$3</f>
        <v>1.1847525232214866</v>
      </c>
      <c r="R38">
        <f>Pro_Shares!R38/Pro_Shares!R$3</f>
        <v>1.1893482805573574</v>
      </c>
      <c r="S38">
        <f>Pro_Shares!S38/Pro_Shares!S$3</f>
        <v>1.1611253313179029</v>
      </c>
      <c r="T38">
        <f>Pro_Shares!T38/Pro_Shares!T$3</f>
        <v>1.1670079083714568</v>
      </c>
      <c r="U38">
        <f>Pro_Shares!U38/Pro_Shares!U$3</f>
        <v>1.0229160657484757</v>
      </c>
      <c r="V38">
        <f>Pro_Shares!V38/Pro_Shares!V$3</f>
        <v>0.97909809998963615</v>
      </c>
      <c r="W38">
        <f>Pro_Shares!W38/Pro_Shares!W$3</f>
        <v>1.0711782353822523</v>
      </c>
    </row>
    <row r="39" spans="1:23" x14ac:dyDescent="0.25">
      <c r="A39" s="2" t="s">
        <v>90</v>
      </c>
      <c r="B39" s="2" t="s">
        <v>91</v>
      </c>
      <c r="I39">
        <f>Pro_Shares!I39/Pro_Shares!I$3</f>
        <v>1.3623515382646456</v>
      </c>
      <c r="J39">
        <f>Pro_Shares!J39/Pro_Shares!J$3</f>
        <v>1.3187196510413683</v>
      </c>
      <c r="K39">
        <f>Pro_Shares!K39/Pro_Shares!K$3</f>
        <v>1.3898519676933456</v>
      </c>
      <c r="L39">
        <f>Pro_Shares!L39/Pro_Shares!L$3</f>
        <v>1.3449390135842261</v>
      </c>
      <c r="M39">
        <f>Pro_Shares!M39/Pro_Shares!M$3</f>
        <v>1.3287967500785227</v>
      </c>
      <c r="N39">
        <f>Pro_Shares!N39/Pro_Shares!N$3</f>
        <v>1.2900404673489827</v>
      </c>
      <c r="O39">
        <f>Pro_Shares!O39/Pro_Shares!O$3</f>
        <v>1.2773599480385984</v>
      </c>
      <c r="P39">
        <f>Pro_Shares!P39/Pro_Shares!P$3</f>
        <v>1.317409771268951</v>
      </c>
      <c r="Q39">
        <f>Pro_Shares!Q39/Pro_Shares!Q$3</f>
        <v>1.3326801400047341</v>
      </c>
      <c r="R39">
        <f>Pro_Shares!R39/Pro_Shares!R$3</f>
        <v>1.3497531623615124</v>
      </c>
      <c r="S39">
        <f>Pro_Shares!S39/Pro_Shares!S$3</f>
        <v>1.3003219611127825</v>
      </c>
      <c r="T39">
        <f>Pro_Shares!T39/Pro_Shares!T$3</f>
        <v>1.3454258219370658</v>
      </c>
      <c r="U39">
        <f>Pro_Shares!U39/Pro_Shares!U$3</f>
        <v>1.1766704489409372</v>
      </c>
      <c r="V39">
        <f>Pro_Shares!V39/Pro_Shares!V$3</f>
        <v>1.0933744231265816</v>
      </c>
      <c r="W39">
        <f>Pro_Shares!W39/Pro_Shares!W$3</f>
        <v>1.2013396201885873</v>
      </c>
    </row>
    <row r="40" spans="1:23" x14ac:dyDescent="0.25">
      <c r="A40" s="2" t="s">
        <v>92</v>
      </c>
      <c r="B40" s="2" t="s">
        <v>93</v>
      </c>
      <c r="I40">
        <f>Pro_Shares!I40/Pro_Shares!I$3</f>
        <v>1.378400957373989</v>
      </c>
      <c r="J40">
        <f>Pro_Shares!J40/Pro_Shares!J$3</f>
        <v>1.3861695557448737</v>
      </c>
      <c r="K40">
        <f>Pro_Shares!K40/Pro_Shares!K$3</f>
        <v>1.3716704182854673</v>
      </c>
      <c r="L40">
        <f>Pro_Shares!L40/Pro_Shares!L$3</f>
        <v>1.3779097803396687</v>
      </c>
      <c r="M40">
        <f>Pro_Shares!M40/Pro_Shares!M$3</f>
        <v>1.3686880931887067</v>
      </c>
      <c r="N40">
        <f>Pro_Shares!N40/Pro_Shares!N$3</f>
        <v>1.3286035921715735</v>
      </c>
      <c r="O40">
        <f>Pro_Shares!O40/Pro_Shares!O$3</f>
        <v>1.2951061815680212</v>
      </c>
      <c r="P40">
        <f>Pro_Shares!P40/Pro_Shares!P$3</f>
        <v>1.3507054810423602</v>
      </c>
      <c r="Q40">
        <f>Pro_Shares!Q40/Pro_Shares!Q$3</f>
        <v>1.3834637683790543</v>
      </c>
      <c r="R40">
        <f>Pro_Shares!R40/Pro_Shares!R$3</f>
        <v>1.3975224706702849</v>
      </c>
      <c r="S40">
        <f>Pro_Shares!S40/Pro_Shares!S$3</f>
        <v>1.3578599287980899</v>
      </c>
      <c r="T40">
        <f>Pro_Shares!T40/Pro_Shares!T$3</f>
        <v>1.337712827319357</v>
      </c>
      <c r="U40">
        <f>Pro_Shares!U40/Pro_Shares!U$3</f>
        <v>1.1664706881698572</v>
      </c>
      <c r="V40">
        <f>Pro_Shares!V40/Pro_Shares!V$3</f>
        <v>1.0868077072939206</v>
      </c>
      <c r="W40">
        <f>Pro_Shares!W40/Pro_Shares!W$3</f>
        <v>1.1742561391112842</v>
      </c>
    </row>
    <row r="41" spans="1:23" x14ac:dyDescent="0.25">
      <c r="A41" s="2" t="s">
        <v>94</v>
      </c>
      <c r="B41" s="2" t="s">
        <v>95</v>
      </c>
      <c r="I41">
        <f>Pro_Shares!I41/Pro_Shares!I$3</f>
        <v>1.0941604971703034</v>
      </c>
      <c r="J41">
        <f>Pro_Shares!J41/Pro_Shares!J$3</f>
        <v>1.0572202741519368</v>
      </c>
      <c r="K41">
        <f>Pro_Shares!K41/Pro_Shares!K$3</f>
        <v>1.048749862625153</v>
      </c>
      <c r="L41">
        <f>Pro_Shares!L41/Pro_Shares!L$3</f>
        <v>1.0641838751352322</v>
      </c>
      <c r="M41">
        <f>Pro_Shares!M41/Pro_Shares!M$3</f>
        <v>1.0413954075915046</v>
      </c>
      <c r="N41">
        <f>Pro_Shares!N41/Pro_Shares!N$3</f>
        <v>1.0511337034839159</v>
      </c>
      <c r="O41">
        <f>Pro_Shares!O41/Pro_Shares!O$3</f>
        <v>0.93459579198408926</v>
      </c>
      <c r="P41">
        <f>Pro_Shares!P41/Pro_Shares!P$3</f>
        <v>1.026103575925668</v>
      </c>
      <c r="Q41">
        <f>Pro_Shares!Q41/Pro_Shares!Q$3</f>
        <v>1.0570161972459173</v>
      </c>
      <c r="R41">
        <f>Pro_Shares!R41/Pro_Shares!R$3</f>
        <v>0.98048560316348565</v>
      </c>
      <c r="S41">
        <f>Pro_Shares!S41/Pro_Shares!S$3</f>
        <v>0.99160102794738025</v>
      </c>
      <c r="T41">
        <f>Pro_Shares!T41/Pro_Shares!T$3</f>
        <v>1.042555112225559</v>
      </c>
      <c r="U41">
        <f>Pro_Shares!U41/Pro_Shares!U$3</f>
        <v>0.91419221203477974</v>
      </c>
      <c r="V41">
        <f>Pro_Shares!V41/Pro_Shares!V$3</f>
        <v>0.86488417862630662</v>
      </c>
      <c r="W41">
        <f>Pro_Shares!W41/Pro_Shares!W$3</f>
        <v>1.0249215558891247</v>
      </c>
    </row>
    <row r="42" spans="1:23" x14ac:dyDescent="0.25">
      <c r="A42" s="2" t="s">
        <v>96</v>
      </c>
      <c r="B42" s="2" t="s">
        <v>97</v>
      </c>
      <c r="I42">
        <f>Pro_Shares!I42/Pro_Shares!I$3</f>
        <v>1.0033869876903072</v>
      </c>
      <c r="J42">
        <f>Pro_Shares!J42/Pro_Shares!J$3</f>
        <v>1.0156812044326822</v>
      </c>
      <c r="K42">
        <f>Pro_Shares!K42/Pro_Shares!K$3</f>
        <v>1.0387879412310721</v>
      </c>
      <c r="L42">
        <f>Pro_Shares!L42/Pro_Shares!L$3</f>
        <v>0.98463690802208159</v>
      </c>
      <c r="M42">
        <f>Pro_Shares!M42/Pro_Shares!M$3</f>
        <v>0.90066106205206542</v>
      </c>
      <c r="N42">
        <f>Pro_Shares!N42/Pro_Shares!N$3</f>
        <v>0.89166201150446089</v>
      </c>
      <c r="O42">
        <f>Pro_Shares!O42/Pro_Shares!O$3</f>
        <v>0.813129361057364</v>
      </c>
      <c r="P42">
        <f>Pro_Shares!P42/Pro_Shares!P$3</f>
        <v>0.81840225626336072</v>
      </c>
      <c r="Q42">
        <f>Pro_Shares!Q42/Pro_Shares!Q$3</f>
        <v>0.89325171464604769</v>
      </c>
      <c r="R42">
        <f>Pro_Shares!R42/Pro_Shares!R$3</f>
        <v>0.94466917966368191</v>
      </c>
      <c r="S42">
        <f>Pro_Shares!S42/Pro_Shares!S$3</f>
        <v>0.94744936631240784</v>
      </c>
      <c r="T42">
        <f>Pro_Shares!T42/Pro_Shares!T$3</f>
        <v>0.83933647411245915</v>
      </c>
      <c r="U42">
        <f>Pro_Shares!U42/Pro_Shares!U$3</f>
        <v>0.77800124744163257</v>
      </c>
      <c r="V42">
        <f>Pro_Shares!V42/Pro_Shares!V$3</f>
        <v>0.77844606232264624</v>
      </c>
      <c r="W42">
        <f>Pro_Shares!W42/Pro_Shares!W$3</f>
        <v>0.82691406653742927</v>
      </c>
    </row>
    <row r="43" spans="1:23" x14ac:dyDescent="0.25">
      <c r="A43" s="2" t="s">
        <v>98</v>
      </c>
      <c r="B43" s="2" t="s">
        <v>99</v>
      </c>
      <c r="I43">
        <f>Pro_Shares!I43/Pro_Shares!I$3</f>
        <v>1.0512203928038262</v>
      </c>
      <c r="J43">
        <f>Pro_Shares!J43/Pro_Shares!J$3</f>
        <v>1.0361109862594142</v>
      </c>
      <c r="K43">
        <f>Pro_Shares!K43/Pro_Shares!K$3</f>
        <v>1.0542907452742687</v>
      </c>
      <c r="L43">
        <f>Pro_Shares!L43/Pro_Shares!L$3</f>
        <v>1.0944517284269382</v>
      </c>
      <c r="M43">
        <f>Pro_Shares!M43/Pro_Shares!M$3</f>
        <v>1.0190804490962206</v>
      </c>
      <c r="N43">
        <f>Pro_Shares!N43/Pro_Shares!N$3</f>
        <v>0.96194605773096786</v>
      </c>
      <c r="O43">
        <f>Pro_Shares!O43/Pro_Shares!O$3</f>
        <v>0.99933733955145143</v>
      </c>
      <c r="P43">
        <f>Pro_Shares!P43/Pro_Shares!P$3</f>
        <v>0.99324514561866029</v>
      </c>
      <c r="Q43">
        <f>Pro_Shares!Q43/Pro_Shares!Q$3</f>
        <v>0.98423812258056864</v>
      </c>
      <c r="R43">
        <f>Pro_Shares!R43/Pro_Shares!R$3</f>
        <v>0.98452466279776607</v>
      </c>
      <c r="S43">
        <f>Pro_Shares!S43/Pro_Shares!S$3</f>
        <v>0.96499278873927119</v>
      </c>
      <c r="T43">
        <f>Pro_Shares!T43/Pro_Shares!T$3</f>
        <v>0.98024007614856179</v>
      </c>
      <c r="U43">
        <f>Pro_Shares!U43/Pro_Shares!U$3</f>
        <v>0.85585857242455443</v>
      </c>
      <c r="V43">
        <f>Pro_Shares!V43/Pro_Shares!V$3</f>
        <v>0.87306183366548962</v>
      </c>
      <c r="W43">
        <f>Pro_Shares!W43/Pro_Shares!W$3</f>
        <v>0.92107178240691678</v>
      </c>
    </row>
    <row r="44" spans="1:23" x14ac:dyDescent="0.25">
      <c r="A44" s="2" t="s">
        <v>100</v>
      </c>
      <c r="B44" s="2" t="s">
        <v>101</v>
      </c>
      <c r="I44">
        <f>Pro_Shares!I44/Pro_Shares!I$3</f>
        <v>0.93099666181575824</v>
      </c>
      <c r="J44">
        <f>Pro_Shares!J44/Pro_Shares!J$3</f>
        <v>0.99811199881054047</v>
      </c>
      <c r="K44">
        <f>Pro_Shares!K44/Pro_Shares!K$3</f>
        <v>1.0073502950074511</v>
      </c>
      <c r="L44">
        <f>Pro_Shares!L44/Pro_Shares!L$3</f>
        <v>0.98544429490834395</v>
      </c>
      <c r="M44">
        <f>Pro_Shares!M44/Pro_Shares!M$3</f>
        <v>0.94924985381700633</v>
      </c>
      <c r="N44">
        <f>Pro_Shares!N44/Pro_Shares!N$3</f>
        <v>0.90555638613154954</v>
      </c>
      <c r="O44">
        <f>Pro_Shares!O44/Pro_Shares!O$3</f>
        <v>0.88892355181416527</v>
      </c>
      <c r="P44">
        <f>Pro_Shares!P44/Pro_Shares!P$3</f>
        <v>0.90789129275379676</v>
      </c>
      <c r="Q44">
        <f>Pro_Shares!Q44/Pro_Shares!Q$3</f>
        <v>0.91325589120380068</v>
      </c>
      <c r="R44">
        <f>Pro_Shares!R44/Pro_Shares!R$3</f>
        <v>0.96150091007401672</v>
      </c>
      <c r="S44">
        <f>Pro_Shares!S44/Pro_Shares!S$3</f>
        <v>0.93660373512936024</v>
      </c>
      <c r="T44">
        <f>Pro_Shares!T44/Pro_Shares!T$3</f>
        <v>0.94497231812551563</v>
      </c>
      <c r="U44">
        <f>Pro_Shares!U44/Pro_Shares!U$3</f>
        <v>0.87281932648860017</v>
      </c>
      <c r="V44">
        <f>Pro_Shares!V44/Pro_Shares!V$3</f>
        <v>0.91551242173456493</v>
      </c>
      <c r="W44">
        <f>Pro_Shares!W44/Pro_Shares!W$3</f>
        <v>0.84692404524656073</v>
      </c>
    </row>
    <row r="45" spans="1:23" x14ac:dyDescent="0.25">
      <c r="A45" s="2" t="s">
        <v>102</v>
      </c>
      <c r="B45" s="2" t="s">
        <v>103</v>
      </c>
      <c r="I45">
        <f>Pro_Shares!I45/Pro_Shares!I$3</f>
        <v>0.84344503488537748</v>
      </c>
      <c r="J45">
        <f>Pro_Shares!J45/Pro_Shares!J$3</f>
        <v>0.95289442239101241</v>
      </c>
      <c r="K45">
        <f>Pro_Shares!K45/Pro_Shares!K$3</f>
        <v>0.92270053023014675</v>
      </c>
      <c r="L45">
        <f>Pro_Shares!L45/Pro_Shares!L$3</f>
        <v>0.90669928807746092</v>
      </c>
      <c r="M45">
        <f>Pro_Shares!M45/Pro_Shares!M$3</f>
        <v>0.83582671983763623</v>
      </c>
      <c r="N45">
        <f>Pro_Shares!N45/Pro_Shares!N$3</f>
        <v>0.84936362941882404</v>
      </c>
      <c r="O45">
        <f>Pro_Shares!O45/Pro_Shares!O$3</f>
        <v>0.87694795274590531</v>
      </c>
      <c r="P45">
        <f>Pro_Shares!P45/Pro_Shares!P$3</f>
        <v>0.81442554176310533</v>
      </c>
      <c r="Q45">
        <f>Pro_Shares!Q45/Pro_Shares!Q$3</f>
        <v>0.8517604698291098</v>
      </c>
      <c r="R45">
        <f>Pro_Shares!R45/Pro_Shares!R$3</f>
        <v>0.86065794151412511</v>
      </c>
      <c r="S45">
        <f>Pro_Shares!S45/Pro_Shares!S$3</f>
        <v>0.88033768565360937</v>
      </c>
      <c r="T45">
        <f>Pro_Shares!T45/Pro_Shares!T$3</f>
        <v>0.86817605940633513</v>
      </c>
      <c r="U45">
        <f>Pro_Shares!U45/Pro_Shares!U$3</f>
        <v>0.80481551144992447</v>
      </c>
      <c r="V45">
        <f>Pro_Shares!V45/Pro_Shares!V$3</f>
        <v>0.87274964789076026</v>
      </c>
      <c r="W45">
        <f>Pro_Shares!W45/Pro_Shares!W$3</f>
        <v>0.76965605259346292</v>
      </c>
    </row>
    <row r="46" spans="1:23" x14ac:dyDescent="0.25">
      <c r="A46" s="2" t="s">
        <v>104</v>
      </c>
      <c r="B46" s="2" t="s">
        <v>105</v>
      </c>
      <c r="I46">
        <f>Pro_Shares!I46/Pro_Shares!I$3</f>
        <v>0.80063661105305917</v>
      </c>
      <c r="J46">
        <f>Pro_Shares!J46/Pro_Shares!J$3</f>
        <v>0.79115678658677346</v>
      </c>
      <c r="K46">
        <f>Pro_Shares!K46/Pro_Shares!K$3</f>
        <v>0.75797445491113058</v>
      </c>
      <c r="L46">
        <f>Pro_Shares!L46/Pro_Shares!L$3</f>
        <v>0.85109308166931297</v>
      </c>
      <c r="M46">
        <f>Pro_Shares!M46/Pro_Shares!M$3</f>
        <v>0.83726025928840475</v>
      </c>
      <c r="N46">
        <f>Pro_Shares!N46/Pro_Shares!N$3</f>
        <v>0.75771001020853568</v>
      </c>
      <c r="O46">
        <f>Pro_Shares!O46/Pro_Shares!O$3</f>
        <v>0.74637022323211022</v>
      </c>
      <c r="P46">
        <f>Pro_Shares!P46/Pro_Shares!P$3</f>
        <v>0.88903639127225242</v>
      </c>
      <c r="Q46">
        <f>Pro_Shares!Q46/Pro_Shares!Q$3</f>
        <v>0.80636418788869824</v>
      </c>
      <c r="R46">
        <f>Pro_Shares!R46/Pro_Shares!R$3</f>
        <v>0.86878813169355618</v>
      </c>
      <c r="S46">
        <f>Pro_Shares!S46/Pro_Shares!S$3</f>
        <v>0.75047973536394219</v>
      </c>
      <c r="T46">
        <f>Pro_Shares!T46/Pro_Shares!T$3</f>
        <v>0.81310761550490951</v>
      </c>
      <c r="U46">
        <f>Pro_Shares!U46/Pro_Shares!U$3</f>
        <v>0</v>
      </c>
      <c r="V46">
        <f>Pro_Shares!V46/Pro_Shares!V$3</f>
        <v>0.82730509631990889</v>
      </c>
      <c r="W46">
        <f>Pro_Shares!W46/Pro_Shares!W$3</f>
        <v>0.7653320181265042</v>
      </c>
    </row>
    <row r="47" spans="1:23" x14ac:dyDescent="0.25">
      <c r="A47" s="2" t="s">
        <v>106</v>
      </c>
      <c r="B47" s="2" t="s">
        <v>107</v>
      </c>
      <c r="I47">
        <f>Pro_Shares!I47/Pro_Shares!I$3</f>
        <v>1.0283720877554738</v>
      </c>
      <c r="J47">
        <f>Pro_Shares!J47/Pro_Shares!J$3</f>
        <v>1.0872742931221107</v>
      </c>
      <c r="K47">
        <f>Pro_Shares!K47/Pro_Shares!K$3</f>
        <v>1.1417327736824365</v>
      </c>
      <c r="L47">
        <f>Pro_Shares!L47/Pro_Shares!L$3</f>
        <v>1.0804485279610363</v>
      </c>
      <c r="M47">
        <f>Pro_Shares!M47/Pro_Shares!M$3</f>
        <v>1.0629444698834276</v>
      </c>
      <c r="N47">
        <f>Pro_Shares!N47/Pro_Shares!N$3</f>
        <v>0.98761839867785117</v>
      </c>
      <c r="O47">
        <f>Pro_Shares!O47/Pro_Shares!O$3</f>
        <v>0.93670415527044293</v>
      </c>
      <c r="P47">
        <f>Pro_Shares!P47/Pro_Shares!P$3</f>
        <v>0.98127970307685064</v>
      </c>
      <c r="Q47">
        <f>Pro_Shares!Q47/Pro_Shares!Q$3</f>
        <v>0.98846203581897807</v>
      </c>
      <c r="R47">
        <f>Pro_Shares!R47/Pro_Shares!R$3</f>
        <v>1.0614869968151541</v>
      </c>
      <c r="S47">
        <f>Pro_Shares!S47/Pro_Shares!S$3</f>
        <v>1.0294075239019942</v>
      </c>
      <c r="T47">
        <f>Pro_Shares!T47/Pro_Shares!T$3</f>
        <v>1.0379596669948459</v>
      </c>
      <c r="U47">
        <f>Pro_Shares!U47/Pro_Shares!U$3</f>
        <v>0.93475867899564946</v>
      </c>
      <c r="V47">
        <f>Pro_Shares!V47/Pro_Shares!V$3</f>
        <v>0.96234890062706291</v>
      </c>
      <c r="W47">
        <f>Pro_Shares!W47/Pro_Shares!W$3</f>
        <v>0.93015818115723303</v>
      </c>
    </row>
    <row r="48" spans="1:23" x14ac:dyDescent="0.25">
      <c r="A48" s="2" t="s">
        <v>108</v>
      </c>
      <c r="B48" s="2" t="s">
        <v>109</v>
      </c>
      <c r="I48">
        <f>Pro_Shares!I48/Pro_Shares!I$3</f>
        <v>0.91025568871675178</v>
      </c>
      <c r="J48">
        <f>Pro_Shares!J48/Pro_Shares!J$3</f>
        <v>1.1554795411386316</v>
      </c>
      <c r="K48">
        <f>Pro_Shares!K48/Pro_Shares!K$3</f>
        <v>0.98116632248820512</v>
      </c>
      <c r="L48">
        <f>Pro_Shares!L48/Pro_Shares!L$3</f>
        <v>1.0252579708007199</v>
      </c>
      <c r="M48">
        <f>Pro_Shares!M48/Pro_Shares!M$3</f>
        <v>1.0390920865837756</v>
      </c>
      <c r="N48">
        <f>Pro_Shares!N48/Pro_Shares!N$3</f>
        <v>0.99577286777733542</v>
      </c>
      <c r="O48">
        <f>Pro_Shares!O48/Pro_Shares!O$3</f>
        <v>0.95258980092095646</v>
      </c>
      <c r="P48">
        <f>Pro_Shares!P48/Pro_Shares!P$3</f>
        <v>1.0280810838396528</v>
      </c>
      <c r="Q48">
        <f>Pro_Shares!Q48/Pro_Shares!Q$3</f>
        <v>0.98941193206712241</v>
      </c>
      <c r="R48">
        <f>Pro_Shares!R48/Pro_Shares!R$3</f>
        <v>0.98317316489619699</v>
      </c>
      <c r="S48">
        <f>Pro_Shares!S48/Pro_Shares!S$3</f>
        <v>0.94884403236940662</v>
      </c>
      <c r="T48">
        <f>Pro_Shares!T48/Pro_Shares!T$3</f>
        <v>0.96019629920127969</v>
      </c>
      <c r="U48">
        <f>Pro_Shares!U48/Pro_Shares!U$3</f>
        <v>0.88494383185022041</v>
      </c>
      <c r="V48">
        <f>Pro_Shares!V48/Pro_Shares!V$3</f>
        <v>0.94373378431230237</v>
      </c>
      <c r="W48">
        <f>Pro_Shares!W48/Pro_Shares!W$3</f>
        <v>0.90664067772105428</v>
      </c>
    </row>
    <row r="49" spans="1:23" x14ac:dyDescent="0.25">
      <c r="A49" s="2" t="s">
        <v>110</v>
      </c>
      <c r="B49" s="2" t="s">
        <v>109</v>
      </c>
      <c r="I49">
        <f>Pro_Shares!I49/Pro_Shares!I$3</f>
        <v>0.91025568871675178</v>
      </c>
      <c r="J49">
        <f>Pro_Shares!J49/Pro_Shares!J$3</f>
        <v>1.1554795411386316</v>
      </c>
      <c r="K49">
        <f>Pro_Shares!K49/Pro_Shares!K$3</f>
        <v>0.98116632248820512</v>
      </c>
      <c r="L49">
        <f>Pro_Shares!L49/Pro_Shares!L$3</f>
        <v>1.0252579708007199</v>
      </c>
      <c r="M49">
        <f>Pro_Shares!M49/Pro_Shares!M$3</f>
        <v>1.0390920865837756</v>
      </c>
      <c r="N49">
        <f>Pro_Shares!N49/Pro_Shares!N$3</f>
        <v>0.99577286777733542</v>
      </c>
      <c r="O49">
        <f>Pro_Shares!O49/Pro_Shares!O$3</f>
        <v>0.95258980092095646</v>
      </c>
      <c r="P49">
        <f>Pro_Shares!P49/Pro_Shares!P$3</f>
        <v>1.0280810838396528</v>
      </c>
      <c r="Q49">
        <f>Pro_Shares!Q49/Pro_Shares!Q$3</f>
        <v>0.98941193206712241</v>
      </c>
      <c r="R49">
        <f>Pro_Shares!R49/Pro_Shares!R$3</f>
        <v>0.98317316489619699</v>
      </c>
      <c r="S49">
        <f>Pro_Shares!S49/Pro_Shares!S$3</f>
        <v>0.94884403236940662</v>
      </c>
      <c r="T49">
        <f>Pro_Shares!T49/Pro_Shares!T$3</f>
        <v>0.96019629920127969</v>
      </c>
      <c r="U49">
        <f>Pro_Shares!U49/Pro_Shares!U$3</f>
        <v>0.88494383185022041</v>
      </c>
      <c r="V49">
        <f>Pro_Shares!V49/Pro_Shares!V$3</f>
        <v>0.94373378431230237</v>
      </c>
      <c r="W49">
        <f>Pro_Shares!W49/Pro_Shares!W$3</f>
        <v>0.90664067772105428</v>
      </c>
    </row>
    <row r="50" spans="1:23" x14ac:dyDescent="0.25">
      <c r="A50" s="2" t="s">
        <v>111</v>
      </c>
      <c r="B50" s="2" t="s">
        <v>112</v>
      </c>
      <c r="I50">
        <f>Pro_Shares!I50/Pro_Shares!I$3</f>
        <v>1.1309612315102875</v>
      </c>
      <c r="J50">
        <f>Pro_Shares!J50/Pro_Shares!J$3</f>
        <v>1.2314695210357556</v>
      </c>
      <c r="K50">
        <f>Pro_Shares!K50/Pro_Shares!K$3</f>
        <v>1.2230392128124945</v>
      </c>
      <c r="L50">
        <f>Pro_Shares!L50/Pro_Shares!L$3</f>
        <v>1.1672639523835175</v>
      </c>
      <c r="M50">
        <f>Pro_Shares!M50/Pro_Shares!M$3</f>
        <v>1.1862087197560209</v>
      </c>
      <c r="N50">
        <f>Pro_Shares!N50/Pro_Shares!N$3</f>
        <v>1.182534637955549</v>
      </c>
      <c r="O50">
        <f>Pro_Shares!O50/Pro_Shares!O$3</f>
        <v>1.170234233114072</v>
      </c>
      <c r="P50">
        <f>Pro_Shares!P50/Pro_Shares!P$3</f>
        <v>1.1344302650713778</v>
      </c>
      <c r="Q50">
        <f>Pro_Shares!Q50/Pro_Shares!Q$3</f>
        <v>1.1849213382077981</v>
      </c>
      <c r="R50">
        <f>Pro_Shares!R50/Pro_Shares!R$3</f>
        <v>1.1527404003836457</v>
      </c>
      <c r="S50">
        <f>Pro_Shares!S50/Pro_Shares!S$3</f>
        <v>1.1649810680272983</v>
      </c>
      <c r="T50">
        <f>Pro_Shares!T50/Pro_Shares!T$3</f>
        <v>1.1835105394005343</v>
      </c>
      <c r="U50">
        <f>Pro_Shares!U50/Pro_Shares!U$3</f>
        <v>1.0089395485392674</v>
      </c>
      <c r="V50">
        <f>Pro_Shares!V50/Pro_Shares!V$3</f>
        <v>0.96332072654934808</v>
      </c>
      <c r="W50">
        <f>Pro_Shares!W50/Pro_Shares!W$3</f>
        <v>0.94767652672827918</v>
      </c>
    </row>
    <row r="51" spans="1:23" x14ac:dyDescent="0.25">
      <c r="A51" s="2" t="s">
        <v>113</v>
      </c>
      <c r="B51" s="2" t="s">
        <v>114</v>
      </c>
      <c r="I51">
        <f>Pro_Shares!I51/Pro_Shares!I$3</f>
        <v>1.2288854109758756</v>
      </c>
      <c r="J51">
        <f>Pro_Shares!J51/Pro_Shares!J$3</f>
        <v>1.358074585997838</v>
      </c>
      <c r="K51">
        <f>Pro_Shares!K51/Pro_Shares!K$3</f>
        <v>1.2862875537529126</v>
      </c>
      <c r="L51">
        <f>Pro_Shares!L51/Pro_Shares!L$3</f>
        <v>1.2193431795439325</v>
      </c>
      <c r="M51">
        <f>Pro_Shares!M51/Pro_Shares!M$3</f>
        <v>1.2546688642223593</v>
      </c>
      <c r="N51">
        <f>Pro_Shares!N51/Pro_Shares!N$3</f>
        <v>1.2534471978561097</v>
      </c>
      <c r="O51">
        <f>Pro_Shares!O51/Pro_Shares!O$3</f>
        <v>1.2278769491030452</v>
      </c>
      <c r="P51">
        <f>Pro_Shares!P51/Pro_Shares!P$3</f>
        <v>1.1285754239163992</v>
      </c>
      <c r="Q51">
        <f>Pro_Shares!Q51/Pro_Shares!Q$3</f>
        <v>1.2167244007823745</v>
      </c>
      <c r="R51">
        <f>Pro_Shares!R51/Pro_Shares!R$3</f>
        <v>1.1857641883668064</v>
      </c>
      <c r="S51">
        <f>Pro_Shares!S51/Pro_Shares!S$3</f>
        <v>1.1827495057424717</v>
      </c>
      <c r="T51">
        <f>Pro_Shares!T51/Pro_Shares!T$3</f>
        <v>1.1951823811790379</v>
      </c>
      <c r="U51">
        <f>Pro_Shares!U51/Pro_Shares!U$3</f>
        <v>1.0034728962640935</v>
      </c>
      <c r="V51">
        <f>Pro_Shares!V51/Pro_Shares!V$3</f>
        <v>1.0108078195364369</v>
      </c>
      <c r="W51">
        <f>Pro_Shares!W51/Pro_Shares!W$3</f>
        <v>0.99447530640793591</v>
      </c>
    </row>
    <row r="52" spans="1:23" x14ac:dyDescent="0.25">
      <c r="A52" s="2" t="s">
        <v>115</v>
      </c>
      <c r="B52" s="2" t="s">
        <v>116</v>
      </c>
      <c r="I52">
        <f>Pro_Shares!I52/Pro_Shares!I$3</f>
        <v>0.87834285530233169</v>
      </c>
      <c r="J52">
        <f>Pro_Shares!J52/Pro_Shares!J$3</f>
        <v>0.94541445697425253</v>
      </c>
      <c r="K52">
        <f>Pro_Shares!K52/Pro_Shares!K$3</f>
        <v>1.010979479389799</v>
      </c>
      <c r="L52">
        <f>Pro_Shares!L52/Pro_Shares!L$3</f>
        <v>0.96123649465697514</v>
      </c>
      <c r="M52">
        <f>Pro_Shares!M52/Pro_Shares!M$3</f>
        <v>0.97820954865307819</v>
      </c>
      <c r="N52">
        <f>Pro_Shares!N52/Pro_Shares!N$3</f>
        <v>0.94940295716279366</v>
      </c>
      <c r="O52">
        <f>Pro_Shares!O52/Pro_Shares!O$3</f>
        <v>0.93367860725935015</v>
      </c>
      <c r="P52">
        <f>Pro_Shares!P52/Pro_Shares!P$3</f>
        <v>0.93541900286362578</v>
      </c>
      <c r="Q52">
        <f>Pro_Shares!Q52/Pro_Shares!Q$3</f>
        <v>0.96400528729764334</v>
      </c>
      <c r="R52">
        <f>Pro_Shares!R52/Pro_Shares!R$3</f>
        <v>0.90556203650706468</v>
      </c>
      <c r="S52">
        <f>Pro_Shares!S52/Pro_Shares!S$3</f>
        <v>0.91376147772338034</v>
      </c>
      <c r="T52">
        <f>Pro_Shares!T52/Pro_Shares!T$3</f>
        <v>0.96891847502015882</v>
      </c>
      <c r="U52">
        <f>Pro_Shares!U52/Pro_Shares!U$3</f>
        <v>0.90975836732201587</v>
      </c>
      <c r="V52">
        <f>Pro_Shares!V52/Pro_Shares!V$3</f>
        <v>0.80834596514360746</v>
      </c>
      <c r="W52">
        <f>Pro_Shares!W52/Pro_Shares!W$3</f>
        <v>0.78975543931820757</v>
      </c>
    </row>
    <row r="53" spans="1:23" x14ac:dyDescent="0.25">
      <c r="A53" s="2" t="s">
        <v>117</v>
      </c>
      <c r="B53" s="2" t="s">
        <v>118</v>
      </c>
      <c r="I53">
        <f>Pro_Shares!I53/Pro_Shares!I$3</f>
        <v>1.3575343436537568</v>
      </c>
      <c r="J53">
        <f>Pro_Shares!J53/Pro_Shares!J$3</f>
        <v>1.4620094590247388</v>
      </c>
      <c r="K53">
        <f>Pro_Shares!K53/Pro_Shares!K$3</f>
        <v>1.4395709425511645</v>
      </c>
      <c r="L53">
        <f>Pro_Shares!L53/Pro_Shares!L$3</f>
        <v>1.3916759114881756</v>
      </c>
      <c r="M53">
        <f>Pro_Shares!M53/Pro_Shares!M$3</f>
        <v>1.3835553362687956</v>
      </c>
      <c r="N53">
        <f>Pro_Shares!N53/Pro_Shares!N$3</f>
        <v>1.4091568335637712</v>
      </c>
      <c r="O53">
        <f>Pro_Shares!O53/Pro_Shares!O$3</f>
        <v>1.4239788969509701</v>
      </c>
      <c r="P53">
        <f>Pro_Shares!P53/Pro_Shares!P$3</f>
        <v>1.424433243399871</v>
      </c>
      <c r="Q53">
        <f>Pro_Shares!Q53/Pro_Shares!Q$3</f>
        <v>1.4419093011696551</v>
      </c>
      <c r="R53">
        <f>Pro_Shares!R53/Pro_Shares!R$3</f>
        <v>1.4444366783781069</v>
      </c>
      <c r="S53">
        <f>Pro_Shares!S53/Pro_Shares!S$3</f>
        <v>1.4699956950379074</v>
      </c>
      <c r="T53">
        <f>Pro_Shares!T53/Pro_Shares!T$3</f>
        <v>1.4487192570506171</v>
      </c>
      <c r="U53">
        <f>Pro_Shares!U53/Pro_Shares!U$3</f>
        <v>1.1558963275169458</v>
      </c>
      <c r="V53">
        <f>Pro_Shares!V53/Pro_Shares!V$3</f>
        <v>1.1005451378104107</v>
      </c>
      <c r="W53">
        <f>Pro_Shares!W53/Pro_Shares!W$3</f>
        <v>1.0650912961290266</v>
      </c>
    </row>
    <row r="54" spans="1:23" x14ac:dyDescent="0.25">
      <c r="A54" s="2" t="s">
        <v>119</v>
      </c>
      <c r="B54" s="2" t="s">
        <v>120</v>
      </c>
      <c r="I54">
        <f>Pro_Shares!I54/Pro_Shares!I$3</f>
        <v>1.0832592039853652</v>
      </c>
      <c r="J54">
        <f>Pro_Shares!J54/Pro_Shares!J$3</f>
        <v>1.1625364109228968</v>
      </c>
      <c r="K54">
        <f>Pro_Shares!K54/Pro_Shares!K$3</f>
        <v>1.20973505642023</v>
      </c>
      <c r="L54">
        <f>Pro_Shares!L54/Pro_Shares!L$3</f>
        <v>1.224156294497569</v>
      </c>
      <c r="M54">
        <f>Pro_Shares!M54/Pro_Shares!M$3</f>
        <v>1.2094058526872822</v>
      </c>
      <c r="N54">
        <f>Pro_Shares!N54/Pro_Shares!N$3</f>
        <v>1.0768559682739802</v>
      </c>
      <c r="O54">
        <f>Pro_Shares!O54/Pro_Shares!O$3</f>
        <v>1.0689088894335095</v>
      </c>
      <c r="P54">
        <f>Pro_Shares!P54/Pro_Shares!P$3</f>
        <v>1.0355387518325618</v>
      </c>
      <c r="Q54">
        <f>Pro_Shares!Q54/Pro_Shares!Q$3</f>
        <v>1.1272415133789999</v>
      </c>
      <c r="R54">
        <f>Pro_Shares!R54/Pro_Shares!R$3</f>
        <v>1.1332414660826415</v>
      </c>
      <c r="S54">
        <f>Pro_Shares!S54/Pro_Shares!S$3</f>
        <v>1.0783902787617476</v>
      </c>
      <c r="T54">
        <f>Pro_Shares!T54/Pro_Shares!T$3</f>
        <v>1.1522136592513841</v>
      </c>
      <c r="U54">
        <f>Pro_Shares!U54/Pro_Shares!U$3</f>
        <v>0.8608004230289622</v>
      </c>
      <c r="V54">
        <f>Pro_Shares!V54/Pro_Shares!V$3</f>
        <v>0.82644774624765704</v>
      </c>
      <c r="W54">
        <f>Pro_Shares!W54/Pro_Shares!W$3</f>
        <v>0.80009174254864568</v>
      </c>
    </row>
    <row r="55" spans="1:23" x14ac:dyDescent="0.25">
      <c r="A55" s="2" t="s">
        <v>121</v>
      </c>
      <c r="B55" s="2" t="s">
        <v>120</v>
      </c>
      <c r="I55">
        <f>Pro_Shares!I55/Pro_Shares!I$3</f>
        <v>1.0832592039853652</v>
      </c>
      <c r="J55">
        <f>Pro_Shares!J55/Pro_Shares!J$3</f>
        <v>1.1625364109228968</v>
      </c>
      <c r="K55">
        <f>Pro_Shares!K55/Pro_Shares!K$3</f>
        <v>1.20973505642023</v>
      </c>
      <c r="L55">
        <f>Pro_Shares!L55/Pro_Shares!L$3</f>
        <v>1.224156294497569</v>
      </c>
      <c r="M55">
        <f>Pro_Shares!M55/Pro_Shares!M$3</f>
        <v>1.2094058526872822</v>
      </c>
      <c r="N55">
        <f>Pro_Shares!N55/Pro_Shares!N$3</f>
        <v>1.0768559682739802</v>
      </c>
      <c r="O55">
        <f>Pro_Shares!O55/Pro_Shares!O$3</f>
        <v>1.0689088894335095</v>
      </c>
      <c r="P55">
        <f>Pro_Shares!P55/Pro_Shares!P$3</f>
        <v>1.0355387518325618</v>
      </c>
      <c r="Q55">
        <f>Pro_Shares!Q55/Pro_Shares!Q$3</f>
        <v>1.1272415133789999</v>
      </c>
      <c r="R55">
        <f>Pro_Shares!R55/Pro_Shares!R$3</f>
        <v>1.1332414660826415</v>
      </c>
      <c r="S55">
        <f>Pro_Shares!S55/Pro_Shares!S$3</f>
        <v>1.0783902787617476</v>
      </c>
      <c r="T55">
        <f>Pro_Shares!T55/Pro_Shares!T$3</f>
        <v>1.1522136592513841</v>
      </c>
      <c r="U55">
        <f>Pro_Shares!U55/Pro_Shares!U$3</f>
        <v>0.8608004230289622</v>
      </c>
      <c r="V55">
        <f>Pro_Shares!V55/Pro_Shares!V$3</f>
        <v>0.82644774624765704</v>
      </c>
      <c r="W55">
        <f>Pro_Shares!W55/Pro_Shares!W$3</f>
        <v>0.80009174254864568</v>
      </c>
    </row>
    <row r="56" spans="1:23" x14ac:dyDescent="0.25">
      <c r="A56" s="2" t="s">
        <v>122</v>
      </c>
      <c r="B56" s="2" t="s">
        <v>123</v>
      </c>
      <c r="I56">
        <f>Pro_Shares!I56/Pro_Shares!I$3</f>
        <v>1.2466172306304064</v>
      </c>
      <c r="J56">
        <f>Pro_Shares!J56/Pro_Shares!J$3</f>
        <v>1.2304144056128201</v>
      </c>
      <c r="K56">
        <f>Pro_Shares!K56/Pro_Shares!K$3</f>
        <v>1.1514506690912227</v>
      </c>
      <c r="L56">
        <f>Pro_Shares!L56/Pro_Shares!L$3</f>
        <v>1.1640449674965496</v>
      </c>
      <c r="M56">
        <f>Pro_Shares!M56/Pro_Shares!M$3</f>
        <v>1.1766633426095225</v>
      </c>
      <c r="N56">
        <f>Pro_Shares!N56/Pro_Shares!N$3</f>
        <v>1.1769154956565386</v>
      </c>
      <c r="O56">
        <f>Pro_Shares!O56/Pro_Shares!O$3</f>
        <v>1.174440370062213</v>
      </c>
      <c r="P56">
        <f>Pro_Shares!P56/Pro_Shares!P$3</f>
        <v>1.1141631215145089</v>
      </c>
      <c r="Q56">
        <f>Pro_Shares!Q56/Pro_Shares!Q$3</f>
        <v>1.1258349743402545</v>
      </c>
      <c r="R56">
        <f>Pro_Shares!R56/Pro_Shares!R$3</f>
        <v>1.1243699557942461</v>
      </c>
      <c r="S56">
        <f>Pro_Shares!S56/Pro_Shares!S$3</f>
        <v>1.0924698719955015</v>
      </c>
      <c r="T56">
        <f>Pro_Shares!T56/Pro_Shares!T$3</f>
        <v>1.0426982806629854</v>
      </c>
      <c r="U56">
        <f>Pro_Shares!U56/Pro_Shares!U$3</f>
        <v>0.88292820109983672</v>
      </c>
      <c r="V56">
        <f>Pro_Shares!V56/Pro_Shares!V$3</f>
        <v>0.9295668293598649</v>
      </c>
      <c r="W56">
        <f>Pro_Shares!W56/Pro_Shares!W$3</f>
        <v>1.0627137247832685</v>
      </c>
    </row>
    <row r="57" spans="1:23" x14ac:dyDescent="0.25">
      <c r="A57" s="2" t="s">
        <v>124</v>
      </c>
      <c r="B57" s="2" t="s">
        <v>123</v>
      </c>
      <c r="I57">
        <f>Pro_Shares!I57/Pro_Shares!I$3</f>
        <v>1.2466172306304064</v>
      </c>
      <c r="J57">
        <f>Pro_Shares!J57/Pro_Shares!J$3</f>
        <v>1.2304144056128201</v>
      </c>
      <c r="K57">
        <f>Pro_Shares!K57/Pro_Shares!K$3</f>
        <v>1.1514506690912227</v>
      </c>
      <c r="L57">
        <f>Pro_Shares!L57/Pro_Shares!L$3</f>
        <v>1.1640449674965496</v>
      </c>
      <c r="M57">
        <f>Pro_Shares!M57/Pro_Shares!M$3</f>
        <v>1.1766633426095225</v>
      </c>
      <c r="N57">
        <f>Pro_Shares!N57/Pro_Shares!N$3</f>
        <v>1.1769154956565386</v>
      </c>
      <c r="O57">
        <f>Pro_Shares!O57/Pro_Shares!O$3</f>
        <v>1.174440370062213</v>
      </c>
      <c r="P57">
        <f>Pro_Shares!P57/Pro_Shares!P$3</f>
        <v>1.1141631215145089</v>
      </c>
      <c r="Q57">
        <f>Pro_Shares!Q57/Pro_Shares!Q$3</f>
        <v>1.1258349743402545</v>
      </c>
      <c r="R57">
        <f>Pro_Shares!R57/Pro_Shares!R$3</f>
        <v>1.1243699557942461</v>
      </c>
      <c r="S57">
        <f>Pro_Shares!S57/Pro_Shares!S$3</f>
        <v>1.0924698719955015</v>
      </c>
      <c r="T57">
        <f>Pro_Shares!T57/Pro_Shares!T$3</f>
        <v>1.0426982806629854</v>
      </c>
      <c r="U57">
        <f>Pro_Shares!U57/Pro_Shares!U$3</f>
        <v>0.88292820109983672</v>
      </c>
      <c r="V57">
        <f>Pro_Shares!V57/Pro_Shares!V$3</f>
        <v>0.9295668293598649</v>
      </c>
      <c r="W57">
        <f>Pro_Shares!W57/Pro_Shares!W$3</f>
        <v>1.0627137247832685</v>
      </c>
    </row>
    <row r="58" spans="1:23" x14ac:dyDescent="0.25">
      <c r="A58" s="2" t="s">
        <v>125</v>
      </c>
      <c r="B58" s="2" t="s">
        <v>126</v>
      </c>
      <c r="I58">
        <f>Pro_Shares!I58/Pro_Shares!I$3</f>
        <v>0.9894763709948462</v>
      </c>
      <c r="J58">
        <f>Pro_Shares!J58/Pro_Shares!J$3</f>
        <v>1.0365968917646493</v>
      </c>
      <c r="K58">
        <f>Pro_Shares!K58/Pro_Shares!K$3</f>
        <v>1.0855830947453549</v>
      </c>
      <c r="L58">
        <f>Pro_Shares!L58/Pro_Shares!L$3</f>
        <v>1.0763348055878115</v>
      </c>
      <c r="M58">
        <f>Pro_Shares!M58/Pro_Shares!M$3</f>
        <v>1.02694712973484</v>
      </c>
      <c r="N58">
        <f>Pro_Shares!N58/Pro_Shares!N$3</f>
        <v>0.95151215842930836</v>
      </c>
      <c r="O58">
        <f>Pro_Shares!O58/Pro_Shares!O$3</f>
        <v>0.92322711712407945</v>
      </c>
      <c r="P58">
        <f>Pro_Shares!P58/Pro_Shares!P$3</f>
        <v>0.90658107980935954</v>
      </c>
      <c r="Q58">
        <f>Pro_Shares!Q58/Pro_Shares!Q$3</f>
        <v>0.82987683461126494</v>
      </c>
      <c r="R58">
        <f>Pro_Shares!R58/Pro_Shares!R$3</f>
        <v>0.87722320052804781</v>
      </c>
      <c r="S58">
        <f>Pro_Shares!S58/Pro_Shares!S$3</f>
        <v>0.88414514131692234</v>
      </c>
      <c r="T58">
        <f>Pro_Shares!T58/Pro_Shares!T$3</f>
        <v>0.86429338850280457</v>
      </c>
      <c r="U58">
        <f>Pro_Shares!U58/Pro_Shares!U$3</f>
        <v>0.83937972670458649</v>
      </c>
      <c r="V58">
        <f>Pro_Shares!V58/Pro_Shares!V$3</f>
        <v>0.72913217748469039</v>
      </c>
      <c r="W58">
        <f>Pro_Shares!W58/Pro_Shares!W$3</f>
        <v>0.78946935752920711</v>
      </c>
    </row>
    <row r="59" spans="1:23" x14ac:dyDescent="0.25">
      <c r="A59" s="2" t="s">
        <v>127</v>
      </c>
      <c r="B59" s="2" t="s">
        <v>126</v>
      </c>
      <c r="I59">
        <f>Pro_Shares!I59/Pro_Shares!I$3</f>
        <v>0.9894763709948462</v>
      </c>
      <c r="J59">
        <f>Pro_Shares!J59/Pro_Shares!J$3</f>
        <v>1.0365968917646493</v>
      </c>
      <c r="K59">
        <f>Pro_Shares!K59/Pro_Shares!K$3</f>
        <v>1.0855830947453549</v>
      </c>
      <c r="L59">
        <f>Pro_Shares!L59/Pro_Shares!L$3</f>
        <v>1.0763348055878115</v>
      </c>
      <c r="M59">
        <f>Pro_Shares!M59/Pro_Shares!M$3</f>
        <v>1.02694712973484</v>
      </c>
      <c r="N59">
        <f>Pro_Shares!N59/Pro_Shares!N$3</f>
        <v>0.95151215842930836</v>
      </c>
      <c r="O59">
        <f>Pro_Shares!O59/Pro_Shares!O$3</f>
        <v>0.92322711712407945</v>
      </c>
      <c r="P59">
        <f>Pro_Shares!P59/Pro_Shares!P$3</f>
        <v>0.90658107980935954</v>
      </c>
      <c r="Q59">
        <f>Pro_Shares!Q59/Pro_Shares!Q$3</f>
        <v>0.82987683461126494</v>
      </c>
      <c r="R59">
        <f>Pro_Shares!R59/Pro_Shares!R$3</f>
        <v>0.87722320052804781</v>
      </c>
      <c r="S59">
        <f>Pro_Shares!S59/Pro_Shares!S$3</f>
        <v>0.88414514131692234</v>
      </c>
      <c r="T59">
        <f>Pro_Shares!T59/Pro_Shares!T$3</f>
        <v>0.86429338850280457</v>
      </c>
      <c r="U59">
        <f>Pro_Shares!U59/Pro_Shares!U$3</f>
        <v>0.83937972670458649</v>
      </c>
      <c r="V59">
        <f>Pro_Shares!V59/Pro_Shares!V$3</f>
        <v>0.72913217748469039</v>
      </c>
      <c r="W59">
        <f>Pro_Shares!W59/Pro_Shares!W$3</f>
        <v>0.78946935752920711</v>
      </c>
    </row>
    <row r="60" spans="1:23" x14ac:dyDescent="0.25">
      <c r="A60" s="11"/>
      <c r="B60" s="11"/>
    </row>
    <row r="61" spans="1:23" x14ac:dyDescent="0.25">
      <c r="A61" s="98" t="s">
        <v>813</v>
      </c>
    </row>
    <row r="62" spans="1:23" x14ac:dyDescent="0.25">
      <c r="A62" s="11"/>
      <c r="B62" s="11"/>
    </row>
    <row r="63" spans="1:23" x14ac:dyDescent="0.25">
      <c r="A63" s="2" t="s">
        <v>27</v>
      </c>
      <c r="B63" s="2" t="s">
        <v>28</v>
      </c>
    </row>
    <row r="64" spans="1:23" x14ac:dyDescent="0.25">
      <c r="A64" s="2" t="s">
        <v>29</v>
      </c>
      <c r="B64" s="2" t="s">
        <v>30</v>
      </c>
      <c r="I64">
        <f>[1]Pro_Shares!I6/[1]Pro_Shares!I$5</f>
        <v>0.88344357281365626</v>
      </c>
      <c r="J64">
        <f>[1]Pro_Shares!J6/[1]Pro_Shares!J$5</f>
        <v>0.86129810137918483</v>
      </c>
      <c r="K64">
        <f>[1]Pro_Shares!K6/[1]Pro_Shares!K$5</f>
        <v>0.88300609932243346</v>
      </c>
      <c r="L64">
        <f>[1]Pro_Shares!L6/[1]Pro_Shares!L$5</f>
        <v>0.90097725857248889</v>
      </c>
      <c r="M64">
        <f>[1]Pro_Shares!M6/[1]Pro_Shares!M$5</f>
        <v>0.89584744193021959</v>
      </c>
      <c r="N64">
        <f>[1]Pro_Shares!N6/[1]Pro_Shares!N$5</f>
        <v>0.90280617614769476</v>
      </c>
      <c r="O64">
        <f>[1]Pro_Shares!O6/[1]Pro_Shares!O$5</f>
        <v>0.88056111435985351</v>
      </c>
      <c r="P64">
        <f>[1]Pro_Shares!P6/[1]Pro_Shares!P$5</f>
        <v>0.84831505957227182</v>
      </c>
      <c r="Q64">
        <f>[1]Pro_Shares!Q6/[1]Pro_Shares!Q$5</f>
        <v>0.84506674049798247</v>
      </c>
      <c r="R64">
        <f>[1]Pro_Shares!R6/[1]Pro_Shares!R$5</f>
        <v>0.84319127285654683</v>
      </c>
      <c r="S64">
        <f>[1]Pro_Shares!S6/[1]Pro_Shares!S$5</f>
        <v>0.8226489465510689</v>
      </c>
      <c r="T64">
        <f>[1]Pro_Shares!T6/[1]Pro_Shares!T$5</f>
        <v>0.81886236849196004</v>
      </c>
      <c r="U64">
        <f>[1]Pro_Shares!U6/[1]Pro_Shares!U$5</f>
        <v>0.8928293723538071</v>
      </c>
      <c r="V64">
        <f>[1]Pro_Shares!V6/[1]Pro_Shares!V$5</f>
        <v>0.91537346726230262</v>
      </c>
      <c r="W64">
        <f>[1]Pro_Shares!W6/[1]Pro_Shares!W$5</f>
        <v>0.83277521918563868</v>
      </c>
    </row>
    <row r="65" spans="1:23" x14ac:dyDescent="0.25">
      <c r="A65" s="2" t="s">
        <v>31</v>
      </c>
      <c r="B65" s="2" t="s">
        <v>32</v>
      </c>
      <c r="I65">
        <f>[1]Pro_Shares!I7/[1]Pro_Shares!I$5</f>
        <v>0.84916372536991713</v>
      </c>
      <c r="J65">
        <f>[1]Pro_Shares!J7/[1]Pro_Shares!J$5</f>
        <v>0.86547245489474678</v>
      </c>
      <c r="K65">
        <f>[1]Pro_Shares!K7/[1]Pro_Shares!K$5</f>
        <v>0.92659629819277833</v>
      </c>
      <c r="L65">
        <f>[1]Pro_Shares!L7/[1]Pro_Shares!L$5</f>
        <v>0.97098633738682216</v>
      </c>
      <c r="M65">
        <f>[1]Pro_Shares!M7/[1]Pro_Shares!M$5</f>
        <v>0.98349208427602319</v>
      </c>
      <c r="N65">
        <f>[1]Pro_Shares!N7/[1]Pro_Shares!N$5</f>
        <v>0.98950337059103344</v>
      </c>
      <c r="O65">
        <f>[1]Pro_Shares!O7/[1]Pro_Shares!O$5</f>
        <v>0.96793828167515428</v>
      </c>
      <c r="P65">
        <f>[1]Pro_Shares!P7/[1]Pro_Shares!P$5</f>
        <v>0.93079529045745946</v>
      </c>
      <c r="Q65">
        <f>[1]Pro_Shares!Q7/[1]Pro_Shares!Q$5</f>
        <v>0.89661344714053193</v>
      </c>
      <c r="R65">
        <f>[1]Pro_Shares!R7/[1]Pro_Shares!R$5</f>
        <v>0.89050153180349656</v>
      </c>
      <c r="S65">
        <f>[1]Pro_Shares!S7/[1]Pro_Shares!S$5</f>
        <v>0.89418728248027135</v>
      </c>
      <c r="T65">
        <f>[1]Pro_Shares!T7/[1]Pro_Shares!T$5</f>
        <v>0.85593294048253332</v>
      </c>
      <c r="U65">
        <f>[1]Pro_Shares!U7/[1]Pro_Shares!U$5</f>
        <v>0.97353960528369177</v>
      </c>
      <c r="V65">
        <f>[1]Pro_Shares!V7/[1]Pro_Shares!V$5</f>
        <v>1.0195883086475543</v>
      </c>
      <c r="W65">
        <f>[1]Pro_Shares!W7/[1]Pro_Shares!W$5</f>
        <v>0.87948443622034611</v>
      </c>
    </row>
    <row r="66" spans="1:23" x14ac:dyDescent="0.25">
      <c r="A66" s="2" t="s">
        <v>33</v>
      </c>
      <c r="B66" s="2" t="s">
        <v>34</v>
      </c>
      <c r="I66">
        <f>[1]Pro_Shares!I8/[1]Pro_Shares!I$5</f>
        <v>1.0753533438608132</v>
      </c>
      <c r="J66">
        <f>[1]Pro_Shares!J8/[1]Pro_Shares!J$5</f>
        <v>1.0216642679342705</v>
      </c>
      <c r="K66">
        <f>[1]Pro_Shares!K8/[1]Pro_Shares!K$5</f>
        <v>1.011593383022465</v>
      </c>
      <c r="L66">
        <f>[1]Pro_Shares!L8/[1]Pro_Shares!L$5</f>
        <v>0.97526425109054737</v>
      </c>
      <c r="M66">
        <f>[1]Pro_Shares!M8/[1]Pro_Shares!M$5</f>
        <v>0.96864359863885419</v>
      </c>
      <c r="N66">
        <f>[1]Pro_Shares!N8/[1]Pro_Shares!N$5</f>
        <v>0.97064231418101909</v>
      </c>
      <c r="O66">
        <f>[1]Pro_Shares!O8/[1]Pro_Shares!O$5</f>
        <v>0.92384317427267149</v>
      </c>
      <c r="P66">
        <f>[1]Pro_Shares!P8/[1]Pro_Shares!P$5</f>
        <v>0.88656593791478877</v>
      </c>
      <c r="Q66">
        <f>[1]Pro_Shares!Q8/[1]Pro_Shares!Q$5</f>
        <v>0.91356939927681213</v>
      </c>
      <c r="R66">
        <f>[1]Pro_Shares!R8/[1]Pro_Shares!R$5</f>
        <v>0.91912002813629001</v>
      </c>
      <c r="S66">
        <f>[1]Pro_Shares!S8/[1]Pro_Shares!S$5</f>
        <v>0.87058596818068457</v>
      </c>
      <c r="T66">
        <f>[1]Pro_Shares!T8/[1]Pro_Shares!T$5</f>
        <v>0.8887349240642074</v>
      </c>
      <c r="U66">
        <f>[1]Pro_Shares!U8/[1]Pro_Shares!U$5</f>
        <v>1.0264550711181526</v>
      </c>
      <c r="V66">
        <f>[1]Pro_Shares!V8/[1]Pro_Shares!V$5</f>
        <v>0.90827183837267855</v>
      </c>
      <c r="W66">
        <f>[1]Pro_Shares!W8/[1]Pro_Shares!W$5</f>
        <v>0.87070629279419831</v>
      </c>
    </row>
    <row r="67" spans="1:23" x14ac:dyDescent="0.25">
      <c r="A67" s="2" t="s">
        <v>35</v>
      </c>
      <c r="B67" s="2" t="s">
        <v>36</v>
      </c>
      <c r="I67">
        <f>[1]Pro_Shares!I9/[1]Pro_Shares!I$5</f>
        <v>0.77797782220016154</v>
      </c>
      <c r="J67">
        <f>[1]Pro_Shares!J9/[1]Pro_Shares!J$5</f>
        <v>0.73648142096582814</v>
      </c>
      <c r="K67">
        <f>[1]Pro_Shares!K9/[1]Pro_Shares!K$5</f>
        <v>0.76518961284962739</v>
      </c>
      <c r="L67">
        <f>[1]Pro_Shares!L9/[1]Pro_Shares!L$5</f>
        <v>0.79272404819631181</v>
      </c>
      <c r="M67">
        <f>[1]Pro_Shares!M9/[1]Pro_Shares!M$5</f>
        <v>0.77864238285067322</v>
      </c>
      <c r="N67">
        <f>[1]Pro_Shares!N9/[1]Pro_Shares!N$5</f>
        <v>0.77629147979905599</v>
      </c>
      <c r="O67">
        <f>[1]Pro_Shares!O9/[1]Pro_Shares!O$5</f>
        <v>0.76952875896330297</v>
      </c>
      <c r="P67">
        <f>[1]Pro_Shares!P9/[1]Pro_Shares!P$5</f>
        <v>0.74630308343327612</v>
      </c>
      <c r="Q67">
        <f>[1]Pro_Shares!Q9/[1]Pro_Shares!Q$5</f>
        <v>0.76991174028753862</v>
      </c>
      <c r="R67">
        <f>[1]Pro_Shares!R9/[1]Pro_Shares!R$5</f>
        <v>0.75585624409401853</v>
      </c>
      <c r="S67">
        <f>[1]Pro_Shares!S9/[1]Pro_Shares!S$5</f>
        <v>0.71841680341359981</v>
      </c>
      <c r="T67">
        <f>[1]Pro_Shares!T9/[1]Pro_Shares!T$5</f>
        <v>0.71023689717372762</v>
      </c>
      <c r="U67">
        <f>[1]Pro_Shares!U9/[1]Pro_Shares!U$5</f>
        <v>0.73146946856502415</v>
      </c>
      <c r="V67">
        <f>[1]Pro_Shares!V9/[1]Pro_Shares!V$5</f>
        <v>0.85314629850134371</v>
      </c>
      <c r="W67">
        <f>[1]Pro_Shares!W9/[1]Pro_Shares!W$5</f>
        <v>0.76924799258730403</v>
      </c>
    </row>
    <row r="68" spans="1:23" x14ac:dyDescent="0.25">
      <c r="A68" s="2" t="s">
        <v>37</v>
      </c>
      <c r="B68" s="2" t="s">
        <v>38</v>
      </c>
      <c r="I68">
        <f>[1]Pro_Shares!I10/[1]Pro_Shares!I$5</f>
        <v>0.80554225862804585</v>
      </c>
      <c r="J68">
        <f>[1]Pro_Shares!J10/[1]Pro_Shares!J$5</f>
        <v>0.77196656899394545</v>
      </c>
      <c r="K68">
        <f>[1]Pro_Shares!K10/[1]Pro_Shares!K$5</f>
        <v>0.74791721350202101</v>
      </c>
      <c r="L68">
        <f>[1]Pro_Shares!L10/[1]Pro_Shares!L$5</f>
        <v>0.77586261281192692</v>
      </c>
      <c r="M68">
        <f>[1]Pro_Shares!M10/[1]Pro_Shares!M$5</f>
        <v>0.7446120871675832</v>
      </c>
      <c r="N68">
        <f>[1]Pro_Shares!N10/[1]Pro_Shares!N$5</f>
        <v>0.77143587715920248</v>
      </c>
      <c r="O68">
        <f>[1]Pro_Shares!O10/[1]Pro_Shares!O$5</f>
        <v>0.75817885707006605</v>
      </c>
      <c r="P68">
        <f>[1]Pro_Shares!P10/[1]Pro_Shares!P$5</f>
        <v>0.73295785494771148</v>
      </c>
      <c r="Q68">
        <f>[1]Pro_Shares!Q10/[1]Pro_Shares!Q$5</f>
        <v>0.72202244294544982</v>
      </c>
      <c r="R68">
        <f>[1]Pro_Shares!R10/[1]Pro_Shares!R$5</f>
        <v>0.73291925338588693</v>
      </c>
      <c r="S68">
        <f>[1]Pro_Shares!S10/[1]Pro_Shares!S$5</f>
        <v>0.71727595769707209</v>
      </c>
      <c r="T68">
        <f>[1]Pro_Shares!T10/[1]Pro_Shares!T$5</f>
        <v>0.76192002851391083</v>
      </c>
      <c r="U68">
        <f>[1]Pro_Shares!U10/[1]Pro_Shares!U$5</f>
        <v>0.70499661140387426</v>
      </c>
      <c r="V68">
        <f>[1]Pro_Shares!V10/[1]Pro_Shares!V$5</f>
        <v>0.77928528096220206</v>
      </c>
      <c r="W68">
        <f>[1]Pro_Shares!W10/[1]Pro_Shares!W$5</f>
        <v>0.75257523702692508</v>
      </c>
    </row>
    <row r="69" spans="1:23" x14ac:dyDescent="0.25">
      <c r="A69" s="2" t="s">
        <v>39</v>
      </c>
      <c r="B69" s="2" t="s">
        <v>40</v>
      </c>
      <c r="I69">
        <f>[1]Pro_Shares!I11/[1]Pro_Shares!I$5</f>
        <v>0.98408692987447155</v>
      </c>
      <c r="J69">
        <f>[1]Pro_Shares!J11/[1]Pro_Shares!J$5</f>
        <v>0.95360319971664798</v>
      </c>
      <c r="K69">
        <f>[1]Pro_Shares!K11/[1]Pro_Shares!K$5</f>
        <v>0.95278998617570854</v>
      </c>
      <c r="L69">
        <f>[1]Pro_Shares!L11/[1]Pro_Shares!L$5</f>
        <v>0.94489948164536097</v>
      </c>
      <c r="M69">
        <f>[1]Pro_Shares!M11/[1]Pro_Shares!M$5</f>
        <v>0.96183200527209523</v>
      </c>
      <c r="N69">
        <f>[1]Pro_Shares!N11/[1]Pro_Shares!N$5</f>
        <v>0.93171415337415131</v>
      </c>
      <c r="O69">
        <f>[1]Pro_Shares!O11/[1]Pro_Shares!O$5</f>
        <v>0.92582717105410517</v>
      </c>
      <c r="P69">
        <f>[1]Pro_Shares!P11/[1]Pro_Shares!P$5</f>
        <v>0.94820157178370823</v>
      </c>
      <c r="Q69">
        <f>[1]Pro_Shares!Q11/[1]Pro_Shares!Q$5</f>
        <v>0.93651615801807486</v>
      </c>
      <c r="R69">
        <f>[1]Pro_Shares!R11/[1]Pro_Shares!R$5</f>
        <v>0.93198314646068281</v>
      </c>
      <c r="S69">
        <f>[1]Pro_Shares!S11/[1]Pro_Shares!S$5</f>
        <v>0.94721507694144536</v>
      </c>
      <c r="T69">
        <f>[1]Pro_Shares!T11/[1]Pro_Shares!T$5</f>
        <v>0.92689538749698241</v>
      </c>
      <c r="U69">
        <f>[1]Pro_Shares!U11/[1]Pro_Shares!U$5</f>
        <v>0.94597549331168129</v>
      </c>
      <c r="V69">
        <f>[1]Pro_Shares!V11/[1]Pro_Shares!V$5</f>
        <v>0.93804232857711989</v>
      </c>
      <c r="W69">
        <f>[1]Pro_Shares!W11/[1]Pro_Shares!W$5</f>
        <v>0.98108183365547341</v>
      </c>
    </row>
    <row r="70" spans="1:23" x14ac:dyDescent="0.25">
      <c r="A70" s="12" t="s">
        <v>41</v>
      </c>
      <c r="B70" s="12" t="s">
        <v>42</v>
      </c>
      <c r="I70">
        <f>[1]Pro_Shares!I12/[1]Pro_Shares!I$5</f>
        <v>1.2447886568095219</v>
      </c>
      <c r="J70">
        <f>[1]Pro_Shares!J12/[1]Pro_Shares!J$5</f>
        <v>1.2353813148615846</v>
      </c>
      <c r="K70">
        <f>[1]Pro_Shares!K12/[1]Pro_Shares!K$5</f>
        <v>1.2359681736819534</v>
      </c>
      <c r="L70">
        <f>[1]Pro_Shares!L12/[1]Pro_Shares!L$5</f>
        <v>1.2304781449975624</v>
      </c>
      <c r="M70">
        <f>[1]Pro_Shares!M12/[1]Pro_Shares!M$5</f>
        <v>1.2463709765639703</v>
      </c>
      <c r="N70">
        <f>[1]Pro_Shares!N12/[1]Pro_Shares!N$5</f>
        <v>1.234020489143115</v>
      </c>
      <c r="O70">
        <f>[1]Pro_Shares!O12/[1]Pro_Shares!O$5</f>
        <v>1.2507215916032326</v>
      </c>
      <c r="P70">
        <f>[1]Pro_Shares!P12/[1]Pro_Shares!P$5</f>
        <v>1.2416633624955233</v>
      </c>
      <c r="Q70">
        <f>[1]Pro_Shares!Q12/[1]Pro_Shares!Q$5</f>
        <v>1.2746430434882194</v>
      </c>
      <c r="R70">
        <f>[1]Pro_Shares!R12/[1]Pro_Shares!R$5</f>
        <v>1.2438598642595828</v>
      </c>
      <c r="S70">
        <f>[1]Pro_Shares!S12/[1]Pro_Shares!S$5</f>
        <v>1.2582152241325888</v>
      </c>
      <c r="T70">
        <f>[1]Pro_Shares!T12/[1]Pro_Shares!T$5</f>
        <v>1.2480131132543271</v>
      </c>
      <c r="U70">
        <f>[1]Pro_Shares!U12/[1]Pro_Shares!U$5</f>
        <v>1.1722298776050213</v>
      </c>
      <c r="V70">
        <f>[1]Pro_Shares!V12/[1]Pro_Shares!V$5</f>
        <v>1.21524688078174</v>
      </c>
      <c r="W70">
        <f>[1]Pro_Shares!W12/[1]Pro_Shares!W$5</f>
        <v>1.2482792686375006</v>
      </c>
    </row>
    <row r="71" spans="1:23" x14ac:dyDescent="0.25">
      <c r="A71" s="2" t="s">
        <v>43</v>
      </c>
      <c r="B71" s="2" t="s">
        <v>44</v>
      </c>
      <c r="I71">
        <f>[1]Pro_Shares!I13/[1]Pro_Shares!I$5</f>
        <v>0.59909342150852685</v>
      </c>
      <c r="J71">
        <f>[1]Pro_Shares!J13/[1]Pro_Shares!J$5</f>
        <v>0.64896436050616801</v>
      </c>
      <c r="K71">
        <f>[1]Pro_Shares!K13/[1]Pro_Shares!K$5</f>
        <v>0.65754226009058625</v>
      </c>
      <c r="L71">
        <f>[1]Pro_Shares!L13/[1]Pro_Shares!L$5</f>
        <v>0.68474787527408698</v>
      </c>
      <c r="M71">
        <f>[1]Pro_Shares!M13/[1]Pro_Shares!M$5</f>
        <v>0.73054441227195066</v>
      </c>
      <c r="N71">
        <f>[1]Pro_Shares!N13/[1]Pro_Shares!N$5</f>
        <v>0.66581075852897409</v>
      </c>
      <c r="O71">
        <f>[1]Pro_Shares!O13/[1]Pro_Shares!O$5</f>
        <v>0.62626728988067992</v>
      </c>
      <c r="P71">
        <f>[1]Pro_Shares!P13/[1]Pro_Shares!P$5</f>
        <v>0.64677091330675229</v>
      </c>
      <c r="Q71">
        <f>[1]Pro_Shares!Q13/[1]Pro_Shares!Q$5</f>
        <v>0.56854283450768028</v>
      </c>
      <c r="R71">
        <f>[1]Pro_Shares!R13/[1]Pro_Shares!R$5</f>
        <v>0.62276063356592526</v>
      </c>
      <c r="S71">
        <f>[1]Pro_Shares!S13/[1]Pro_Shares!S$5</f>
        <v>0.60128680467898787</v>
      </c>
      <c r="T71">
        <f>[1]Pro_Shares!T13/[1]Pro_Shares!T$5</f>
        <v>0.61549111338394624</v>
      </c>
      <c r="U71">
        <f>[1]Pro_Shares!U13/[1]Pro_Shares!U$5</f>
        <v>0.73451002357325956</v>
      </c>
      <c r="V71">
        <f>[1]Pro_Shares!V13/[1]Pro_Shares!V$5</f>
        <v>0.72779620356606289</v>
      </c>
      <c r="W71">
        <f>[1]Pro_Shares!W13/[1]Pro_Shares!W$5</f>
        <v>0.76814386732347772</v>
      </c>
    </row>
    <row r="72" spans="1:23" x14ac:dyDescent="0.25">
      <c r="A72" s="2" t="s">
        <v>45</v>
      </c>
      <c r="B72" s="2" t="s">
        <v>46</v>
      </c>
      <c r="I72">
        <f>[1]Pro_Shares!I14/[1]Pro_Shares!I$5</f>
        <v>0.68299987541537432</v>
      </c>
      <c r="J72">
        <f>[1]Pro_Shares!J14/[1]Pro_Shares!J$5</f>
        <v>0.66487568770948324</v>
      </c>
      <c r="K72">
        <f>[1]Pro_Shares!K14/[1]Pro_Shares!K$5</f>
        <v>0.67338210383599306</v>
      </c>
      <c r="L72">
        <f>[1]Pro_Shares!L14/[1]Pro_Shares!L$5</f>
        <v>0.70511909331929168</v>
      </c>
      <c r="M72">
        <f>[1]Pro_Shares!M14/[1]Pro_Shares!M$5</f>
        <v>0.6965623396357884</v>
      </c>
      <c r="N72">
        <f>[1]Pro_Shares!N14/[1]Pro_Shares!N$5</f>
        <v>0.69151726983790229</v>
      </c>
      <c r="O72">
        <f>[1]Pro_Shares!O14/[1]Pro_Shares!O$5</f>
        <v>0.62526191903067108</v>
      </c>
      <c r="P72">
        <f>[1]Pro_Shares!P14/[1]Pro_Shares!P$5</f>
        <v>0.63324865326529756</v>
      </c>
      <c r="Q72">
        <f>[1]Pro_Shares!Q14/[1]Pro_Shares!Q$5</f>
        <v>0.63659039451893196</v>
      </c>
      <c r="R72">
        <f>[1]Pro_Shares!R14/[1]Pro_Shares!R$5</f>
        <v>0.68578950854309539</v>
      </c>
      <c r="S72">
        <f>[1]Pro_Shares!S14/[1]Pro_Shares!S$5</f>
        <v>0.71693808674865867</v>
      </c>
      <c r="T72">
        <f>[1]Pro_Shares!T14/[1]Pro_Shares!T$5</f>
        <v>0.67734247068481357</v>
      </c>
      <c r="U72">
        <f>[1]Pro_Shares!U14/[1]Pro_Shares!U$5</f>
        <v>0.77788171518528582</v>
      </c>
      <c r="V72">
        <f>[1]Pro_Shares!V14/[1]Pro_Shares!V$5</f>
        <v>0.74637854260071423</v>
      </c>
      <c r="W72">
        <f>[1]Pro_Shares!W14/[1]Pro_Shares!W$5</f>
        <v>0.75841567348801131</v>
      </c>
    </row>
    <row r="73" spans="1:23" x14ac:dyDescent="0.25">
      <c r="A73" s="2" t="s">
        <v>47</v>
      </c>
      <c r="B73" s="2" t="s">
        <v>48</v>
      </c>
      <c r="I73">
        <f>[1]Pro_Shares!I15/[1]Pro_Shares!I$5</f>
        <v>0.7421419600932313</v>
      </c>
      <c r="J73">
        <f>[1]Pro_Shares!J15/[1]Pro_Shares!J$5</f>
        <v>0.7038435463574978</v>
      </c>
      <c r="K73">
        <f>[1]Pro_Shares!K15/[1]Pro_Shares!K$5</f>
        <v>0.70565295483955237</v>
      </c>
      <c r="L73">
        <f>[1]Pro_Shares!L15/[1]Pro_Shares!L$5</f>
        <v>0.65546971221377093</v>
      </c>
      <c r="M73">
        <f>[1]Pro_Shares!M15/[1]Pro_Shares!M$5</f>
        <v>0.73519806331343196</v>
      </c>
      <c r="N73">
        <f>[1]Pro_Shares!N15/[1]Pro_Shares!N$5</f>
        <v>0.72889087978485645</v>
      </c>
      <c r="O73">
        <f>[1]Pro_Shares!O15/[1]Pro_Shares!O$5</f>
        <v>0.74449034204824938</v>
      </c>
      <c r="P73">
        <f>[1]Pro_Shares!P15/[1]Pro_Shares!P$5</f>
        <v>0.77439629282024125</v>
      </c>
      <c r="Q73">
        <f>[1]Pro_Shares!Q15/[1]Pro_Shares!Q$5</f>
        <v>0.65926925695829741</v>
      </c>
      <c r="R73">
        <f>[1]Pro_Shares!R15/[1]Pro_Shares!R$5</f>
        <v>0.67306650399441581</v>
      </c>
      <c r="S73">
        <f>[1]Pro_Shares!S15/[1]Pro_Shares!S$5</f>
        <v>0.61507452773161531</v>
      </c>
      <c r="T73">
        <f>[1]Pro_Shares!T15/[1]Pro_Shares!T$5</f>
        <v>0.57598125495065089</v>
      </c>
      <c r="U73">
        <f>[1]Pro_Shares!U15/[1]Pro_Shares!U$5</f>
        <v>0.59215918817897817</v>
      </c>
      <c r="V73">
        <f>[1]Pro_Shares!V15/[1]Pro_Shares!V$5</f>
        <v>0.71595485551442761</v>
      </c>
      <c r="W73">
        <f>[1]Pro_Shares!W15/[1]Pro_Shares!W$5</f>
        <v>0.7532082996299283</v>
      </c>
    </row>
    <row r="74" spans="1:23" x14ac:dyDescent="0.25">
      <c r="A74" s="2" t="s">
        <v>49</v>
      </c>
      <c r="B74" s="2" t="s">
        <v>50</v>
      </c>
      <c r="I74">
        <f>[1]Pro_Shares!I16/[1]Pro_Shares!I$5</f>
        <v>1.110937106904204</v>
      </c>
      <c r="J74">
        <f>[1]Pro_Shares!J16/[1]Pro_Shares!J$5</f>
        <v>1.0575005868375942</v>
      </c>
      <c r="K74">
        <f>[1]Pro_Shares!K16/[1]Pro_Shares!K$5</f>
        <v>1.0260103709584165</v>
      </c>
      <c r="L74">
        <f>[1]Pro_Shares!L16/[1]Pro_Shares!L$5</f>
        <v>0.9669638011967675</v>
      </c>
      <c r="M74">
        <f>[1]Pro_Shares!M16/[1]Pro_Shares!M$5</f>
        <v>0.95168158295042105</v>
      </c>
      <c r="N74">
        <f>[1]Pro_Shares!N16/[1]Pro_Shares!N$5</f>
        <v>0.93941803969745818</v>
      </c>
      <c r="O74">
        <f>[1]Pro_Shares!O16/[1]Pro_Shares!O$5</f>
        <v>0.93850302944554786</v>
      </c>
      <c r="P74">
        <f>[1]Pro_Shares!P16/[1]Pro_Shares!P$5</f>
        <v>0.96791725972873754</v>
      </c>
      <c r="Q74">
        <f>[1]Pro_Shares!Q16/[1]Pro_Shares!Q$5</f>
        <v>0.96673973588810591</v>
      </c>
      <c r="R74">
        <f>[1]Pro_Shares!R16/[1]Pro_Shares!R$5</f>
        <v>0.95266399641626631</v>
      </c>
      <c r="S74">
        <f>[1]Pro_Shares!S16/[1]Pro_Shares!S$5</f>
        <v>1.0228348812299097</v>
      </c>
      <c r="T74">
        <f>[1]Pro_Shares!T16/[1]Pro_Shares!T$5</f>
        <v>0.95537930516627567</v>
      </c>
      <c r="U74">
        <f>[1]Pro_Shares!U16/[1]Pro_Shares!U$5</f>
        <v>0.88802820417369654</v>
      </c>
      <c r="V74">
        <f>[1]Pro_Shares!V16/[1]Pro_Shares!V$5</f>
        <v>0.97562645328885655</v>
      </c>
      <c r="W74">
        <f>[1]Pro_Shares!W16/[1]Pro_Shares!W$5</f>
        <v>1.0057661439059504</v>
      </c>
    </row>
    <row r="75" spans="1:23" x14ac:dyDescent="0.25">
      <c r="A75" s="2" t="s">
        <v>51</v>
      </c>
      <c r="B75" s="2" t="s">
        <v>52</v>
      </c>
      <c r="I75">
        <f>[1]Pro_Shares!I17/[1]Pro_Shares!I$5</f>
        <v>0.96191829058239853</v>
      </c>
      <c r="J75">
        <f>[1]Pro_Shares!J17/[1]Pro_Shares!J$5</f>
        <v>0.82728055803732625</v>
      </c>
      <c r="K75">
        <f>[1]Pro_Shares!K17/[1]Pro_Shares!K$5</f>
        <v>0.78855953348653873</v>
      </c>
      <c r="L75">
        <f>[1]Pro_Shares!L17/[1]Pro_Shares!L$5</f>
        <v>0.8030016889425825</v>
      </c>
      <c r="M75">
        <f>[1]Pro_Shares!M17/[1]Pro_Shares!M$5</f>
        <v>0.74970351458005813</v>
      </c>
      <c r="N75">
        <f>[1]Pro_Shares!N17/[1]Pro_Shares!N$5</f>
        <v>0.70857628880951573</v>
      </c>
      <c r="O75">
        <f>[1]Pro_Shares!O17/[1]Pro_Shares!O$5</f>
        <v>0.67564043075049429</v>
      </c>
      <c r="P75">
        <f>[1]Pro_Shares!P17/[1]Pro_Shares!P$5</f>
        <v>0.77054543725272251</v>
      </c>
      <c r="Q75">
        <f>[1]Pro_Shares!Q17/[1]Pro_Shares!Q$5</f>
        <v>0.75041149274587915</v>
      </c>
      <c r="R75">
        <f>[1]Pro_Shares!R17/[1]Pro_Shares!R$5</f>
        <v>0.76599637189459524</v>
      </c>
      <c r="S75">
        <f>[1]Pro_Shares!S17/[1]Pro_Shares!S$5</f>
        <v>0.81577660228015769</v>
      </c>
      <c r="T75">
        <f>[1]Pro_Shares!T17/[1]Pro_Shares!T$5</f>
        <v>0.78850759680397553</v>
      </c>
      <c r="U75">
        <f>[1]Pro_Shares!U17/[1]Pro_Shares!U$5</f>
        <v>0.88985425239397609</v>
      </c>
      <c r="V75">
        <f>[1]Pro_Shares!V17/[1]Pro_Shares!V$5</f>
        <v>0.74658537291452853</v>
      </c>
      <c r="W75">
        <f>[1]Pro_Shares!W17/[1]Pro_Shares!W$5</f>
        <v>0.8160660324957032</v>
      </c>
    </row>
    <row r="76" spans="1:23" x14ac:dyDescent="0.25">
      <c r="A76" s="2" t="s">
        <v>53</v>
      </c>
      <c r="B76" s="2" t="s">
        <v>54</v>
      </c>
      <c r="I76">
        <f>[1]Pro_Shares!I18/[1]Pro_Shares!I$5</f>
        <v>0.82148795529744467</v>
      </c>
      <c r="J76">
        <f>[1]Pro_Shares!J18/[1]Pro_Shares!J$5</f>
        <v>0.76831983549562766</v>
      </c>
      <c r="K76">
        <f>[1]Pro_Shares!K18/[1]Pro_Shares!K$5</f>
        <v>0.80477117782159369</v>
      </c>
      <c r="L76">
        <f>[1]Pro_Shares!L18/[1]Pro_Shares!L$5</f>
        <v>0.80322242153497758</v>
      </c>
      <c r="M76">
        <f>[1]Pro_Shares!M18/[1]Pro_Shares!M$5</f>
        <v>0.85465840919557245</v>
      </c>
      <c r="N76">
        <f>[1]Pro_Shares!N18/[1]Pro_Shares!N$5</f>
        <v>0.75450402658251436</v>
      </c>
      <c r="O76">
        <f>[1]Pro_Shares!O18/[1]Pro_Shares!O$5</f>
        <v>0.74757494759222021</v>
      </c>
      <c r="P76">
        <f>[1]Pro_Shares!P18/[1]Pro_Shares!P$5</f>
        <v>0.795516108183701</v>
      </c>
      <c r="Q76">
        <f>[1]Pro_Shares!Q18/[1]Pro_Shares!Q$5</f>
        <v>0.74935096712497695</v>
      </c>
      <c r="R76">
        <f>[1]Pro_Shares!R18/[1]Pro_Shares!R$5</f>
        <v>0.72183184998469296</v>
      </c>
      <c r="S76">
        <f>[1]Pro_Shares!S18/[1]Pro_Shares!S$5</f>
        <v>0.73182972385913603</v>
      </c>
      <c r="T76">
        <f>[1]Pro_Shares!T18/[1]Pro_Shares!T$5</f>
        <v>0.72678427647703614</v>
      </c>
      <c r="U76">
        <f>[1]Pro_Shares!U18/[1]Pro_Shares!U$5</f>
        <v>0.93998929929299424</v>
      </c>
      <c r="V76">
        <f>[1]Pro_Shares!V18/[1]Pro_Shares!V$5</f>
        <v>0.78756550672026815</v>
      </c>
      <c r="W76">
        <f>[1]Pro_Shares!W18/[1]Pro_Shares!W$5</f>
        <v>0.81277888652460673</v>
      </c>
    </row>
    <row r="77" spans="1:23" x14ac:dyDescent="0.25">
      <c r="A77" s="2" t="s">
        <v>55</v>
      </c>
      <c r="B77" s="2" t="s">
        <v>56</v>
      </c>
      <c r="I77">
        <f>[1]Pro_Shares!I19/[1]Pro_Shares!I$5</f>
        <v>1.5251418350763428</v>
      </c>
      <c r="J77">
        <f>[1]Pro_Shares!J19/[1]Pro_Shares!J$5</f>
        <v>1.5762312085894816</v>
      </c>
      <c r="K77">
        <f>[1]Pro_Shares!K19/[1]Pro_Shares!K$5</f>
        <v>1.5736243350053198</v>
      </c>
      <c r="L77">
        <f>[1]Pro_Shares!L19/[1]Pro_Shares!L$5</f>
        <v>1.5018280404211104</v>
      </c>
      <c r="M77">
        <f>[1]Pro_Shares!M19/[1]Pro_Shares!M$5</f>
        <v>1.4840246677444353</v>
      </c>
      <c r="N77">
        <f>[1]Pro_Shares!N19/[1]Pro_Shares!N$5</f>
        <v>1.5250782816656867</v>
      </c>
      <c r="O77">
        <f>[1]Pro_Shares!O19/[1]Pro_Shares!O$5</f>
        <v>1.5688113717643082</v>
      </c>
      <c r="P77">
        <f>[1]Pro_Shares!P19/[1]Pro_Shares!P$5</f>
        <v>1.5602874538923295</v>
      </c>
      <c r="Q77">
        <f>[1]Pro_Shares!Q19/[1]Pro_Shares!Q$5</f>
        <v>1.6006502480622071</v>
      </c>
      <c r="R77">
        <f>[1]Pro_Shares!R19/[1]Pro_Shares!R$5</f>
        <v>1.6160488498668124</v>
      </c>
      <c r="S77">
        <f>[1]Pro_Shares!S19/[1]Pro_Shares!S$5</f>
        <v>1.642290713759698</v>
      </c>
      <c r="T77">
        <f>[1]Pro_Shares!T19/[1]Pro_Shares!T$5</f>
        <v>1.6374329505881704</v>
      </c>
      <c r="U77">
        <f>[1]Pro_Shares!U19/[1]Pro_Shares!U$5</f>
        <v>1.445301712988758</v>
      </c>
      <c r="V77">
        <f>[1]Pro_Shares!V19/[1]Pro_Shares!V$5</f>
        <v>1.4704942671837886</v>
      </c>
      <c r="W77">
        <f>[1]Pro_Shares!W19/[1]Pro_Shares!W$5</f>
        <v>1.5759747968769144</v>
      </c>
    </row>
    <row r="78" spans="1:23" x14ac:dyDescent="0.25">
      <c r="A78" s="2" t="s">
        <v>57</v>
      </c>
      <c r="B78" s="2" t="s">
        <v>56</v>
      </c>
      <c r="I78">
        <f>[1]Pro_Shares!I20/[1]Pro_Shares!I$5</f>
        <v>1.5251418350763428</v>
      </c>
      <c r="J78">
        <f>[1]Pro_Shares!J20/[1]Pro_Shares!J$5</f>
        <v>1.5762312085894816</v>
      </c>
      <c r="K78">
        <f>[1]Pro_Shares!K20/[1]Pro_Shares!K$5</f>
        <v>1.5736243350053198</v>
      </c>
      <c r="L78">
        <f>[1]Pro_Shares!L20/[1]Pro_Shares!L$5</f>
        <v>1.5018280404211104</v>
      </c>
      <c r="M78">
        <f>[1]Pro_Shares!M20/[1]Pro_Shares!M$5</f>
        <v>1.4840246677444353</v>
      </c>
      <c r="N78">
        <f>[1]Pro_Shares!N20/[1]Pro_Shares!N$5</f>
        <v>1.5250782816656867</v>
      </c>
      <c r="O78">
        <f>[1]Pro_Shares!O20/[1]Pro_Shares!O$5</f>
        <v>1.5688113717643082</v>
      </c>
      <c r="P78">
        <f>[1]Pro_Shares!P20/[1]Pro_Shares!P$5</f>
        <v>1.5602874538923295</v>
      </c>
      <c r="Q78">
        <f>[1]Pro_Shares!Q20/[1]Pro_Shares!Q$5</f>
        <v>1.6006502480622071</v>
      </c>
      <c r="R78">
        <f>[1]Pro_Shares!R20/[1]Pro_Shares!R$5</f>
        <v>1.6160488498668124</v>
      </c>
      <c r="S78">
        <f>[1]Pro_Shares!S20/[1]Pro_Shares!S$5</f>
        <v>1.642290713759698</v>
      </c>
      <c r="T78">
        <f>[1]Pro_Shares!T20/[1]Pro_Shares!T$5</f>
        <v>1.6374329505881704</v>
      </c>
      <c r="U78">
        <f>[1]Pro_Shares!U20/[1]Pro_Shares!U$5</f>
        <v>1.445301712988758</v>
      </c>
      <c r="V78">
        <f>[1]Pro_Shares!V20/[1]Pro_Shares!V$5</f>
        <v>1.4704942671837886</v>
      </c>
      <c r="W78">
        <f>[1]Pro_Shares!W20/[1]Pro_Shares!W$5</f>
        <v>1.5759747968769144</v>
      </c>
    </row>
    <row r="79" spans="1:23" x14ac:dyDescent="0.25">
      <c r="A79" s="2" t="s">
        <v>58</v>
      </c>
      <c r="B79" s="2" t="s">
        <v>59</v>
      </c>
      <c r="I79">
        <f>[1]Pro_Shares!I21/[1]Pro_Shares!I$5</f>
        <v>0.93024408655807966</v>
      </c>
      <c r="J79">
        <f>[1]Pro_Shares!J21/[1]Pro_Shares!J$5</f>
        <v>0.92582404072818181</v>
      </c>
      <c r="K79">
        <f>[1]Pro_Shares!K21/[1]Pro_Shares!K$5</f>
        <v>0.97699630267173798</v>
      </c>
      <c r="L79">
        <f>[1]Pro_Shares!L21/[1]Pro_Shares!L$5</f>
        <v>0.9897817530957439</v>
      </c>
      <c r="M79">
        <f>[1]Pro_Shares!M21/[1]Pro_Shares!M$5</f>
        <v>1.0850862446388931</v>
      </c>
      <c r="N79">
        <f>[1]Pro_Shares!N21/[1]Pro_Shares!N$5</f>
        <v>1.1163867668043419</v>
      </c>
      <c r="O79">
        <f>[1]Pro_Shares!O21/[1]Pro_Shares!O$5</f>
        <v>1.1182740956434865</v>
      </c>
      <c r="P79">
        <f>[1]Pro_Shares!P21/[1]Pro_Shares!P$5</f>
        <v>1.0845741894379199</v>
      </c>
      <c r="Q79">
        <f>[1]Pro_Shares!Q21/[1]Pro_Shares!Q$5</f>
        <v>0.98029828609228808</v>
      </c>
      <c r="R79">
        <f>[1]Pro_Shares!R21/[1]Pro_Shares!R$5</f>
        <v>1.0251886729705315</v>
      </c>
      <c r="S79">
        <f>[1]Pro_Shares!S21/[1]Pro_Shares!S$5</f>
        <v>1.0324171169306573</v>
      </c>
      <c r="T79">
        <f>[1]Pro_Shares!T21/[1]Pro_Shares!T$5</f>
        <v>1.0434261723609848</v>
      </c>
      <c r="U79">
        <f>[1]Pro_Shares!U21/[1]Pro_Shares!U$5</f>
        <v>1.0819395612776916</v>
      </c>
      <c r="V79">
        <f>[1]Pro_Shares!V21/[1]Pro_Shares!V$5</f>
        <v>0.97857249969764792</v>
      </c>
      <c r="W79">
        <f>[1]Pro_Shares!W21/[1]Pro_Shares!W$5</f>
        <v>0.9536450489394982</v>
      </c>
    </row>
    <row r="80" spans="1:23" x14ac:dyDescent="0.25">
      <c r="A80" s="2" t="s">
        <v>60</v>
      </c>
      <c r="B80" s="2" t="s">
        <v>59</v>
      </c>
      <c r="I80">
        <f>[1]Pro_Shares!I22/[1]Pro_Shares!I$5</f>
        <v>0.93024408655807966</v>
      </c>
      <c r="J80">
        <f>[1]Pro_Shares!J22/[1]Pro_Shares!J$5</f>
        <v>0.92582404072818181</v>
      </c>
      <c r="K80">
        <f>[1]Pro_Shares!K22/[1]Pro_Shares!K$5</f>
        <v>0.97699630267173798</v>
      </c>
      <c r="L80">
        <f>[1]Pro_Shares!L22/[1]Pro_Shares!L$5</f>
        <v>0.9897817530957439</v>
      </c>
      <c r="M80">
        <f>[1]Pro_Shares!M22/[1]Pro_Shares!M$5</f>
        <v>1.0850862446388931</v>
      </c>
      <c r="N80">
        <f>[1]Pro_Shares!N22/[1]Pro_Shares!N$5</f>
        <v>1.1163867668043419</v>
      </c>
      <c r="O80">
        <f>[1]Pro_Shares!O22/[1]Pro_Shares!O$5</f>
        <v>1.1182740956434865</v>
      </c>
      <c r="P80">
        <f>[1]Pro_Shares!P22/[1]Pro_Shares!P$5</f>
        <v>1.0845741894379199</v>
      </c>
      <c r="Q80">
        <f>[1]Pro_Shares!Q22/[1]Pro_Shares!Q$5</f>
        <v>0.98029828609228808</v>
      </c>
      <c r="R80">
        <f>[1]Pro_Shares!R22/[1]Pro_Shares!R$5</f>
        <v>1.0251886729705315</v>
      </c>
      <c r="S80">
        <f>[1]Pro_Shares!S22/[1]Pro_Shares!S$5</f>
        <v>1.0324171169306573</v>
      </c>
      <c r="T80">
        <f>[1]Pro_Shares!T22/[1]Pro_Shares!T$5</f>
        <v>1.0434261723609848</v>
      </c>
      <c r="U80">
        <f>[1]Pro_Shares!U22/[1]Pro_Shares!U$5</f>
        <v>1.0819395612776916</v>
      </c>
      <c r="V80">
        <f>[1]Pro_Shares!V22/[1]Pro_Shares!V$5</f>
        <v>0.97857249969764792</v>
      </c>
      <c r="W80">
        <f>[1]Pro_Shares!W22/[1]Pro_Shares!W$5</f>
        <v>0.9536450489394982</v>
      </c>
    </row>
    <row r="81" spans="1:23" x14ac:dyDescent="0.25">
      <c r="A81" s="2" t="s">
        <v>61</v>
      </c>
      <c r="B81" s="2" t="s">
        <v>62</v>
      </c>
      <c r="I81">
        <f>[1]Pro_Shares!I23/[1]Pro_Shares!I$5</f>
        <v>1.0833542874723892</v>
      </c>
      <c r="J81">
        <f>[1]Pro_Shares!J23/[1]Pro_Shares!J$5</f>
        <v>1.1520452271858839</v>
      </c>
      <c r="K81">
        <f>[1]Pro_Shares!K23/[1]Pro_Shares!K$5</f>
        <v>1.1370381237156926</v>
      </c>
      <c r="L81">
        <f>[1]Pro_Shares!L23/[1]Pro_Shares!L$5</f>
        <v>1.2975626404183711</v>
      </c>
      <c r="M81">
        <f>[1]Pro_Shares!M23/[1]Pro_Shares!M$5</f>
        <v>1.2674496359006528</v>
      </c>
      <c r="N81">
        <f>[1]Pro_Shares!N23/[1]Pro_Shares!N$5</f>
        <v>1.1539056171610897</v>
      </c>
      <c r="O81">
        <f>[1]Pro_Shares!O23/[1]Pro_Shares!O$5</f>
        <v>1.2895818468637517</v>
      </c>
      <c r="P81">
        <f>[1]Pro_Shares!P23/[1]Pro_Shares!P$5</f>
        <v>1.2634394002111375</v>
      </c>
      <c r="Q81">
        <f>[1]Pro_Shares!Q23/[1]Pro_Shares!Q$5</f>
        <v>1.2516613994726189</v>
      </c>
      <c r="R81">
        <f>[1]Pro_Shares!R23/[1]Pro_Shares!R$5</f>
        <v>1.2267073747711839</v>
      </c>
      <c r="S81">
        <f>[1]Pro_Shares!S23/[1]Pro_Shares!S$5</f>
        <v>1.3059556829221977</v>
      </c>
      <c r="T81">
        <f>[1]Pro_Shares!T23/[1]Pro_Shares!T$5</f>
        <v>1.1433842498523672</v>
      </c>
      <c r="U81">
        <f>[1]Pro_Shares!U23/[1]Pro_Shares!U$5</f>
        <v>1.1793878358026872</v>
      </c>
      <c r="V81">
        <f>[1]Pro_Shares!V23/[1]Pro_Shares!V$5</f>
        <v>1.308448454435384</v>
      </c>
      <c r="W81">
        <f>[1]Pro_Shares!W23/[1]Pro_Shares!W$5</f>
        <v>1.1110685685003854</v>
      </c>
    </row>
    <row r="82" spans="1:23" x14ac:dyDescent="0.25">
      <c r="A82" s="2" t="s">
        <v>63</v>
      </c>
      <c r="B82" s="2" t="s">
        <v>62</v>
      </c>
      <c r="I82">
        <f>[1]Pro_Shares!I24/[1]Pro_Shares!I$5</f>
        <v>1.0833542874723892</v>
      </c>
      <c r="J82">
        <f>[1]Pro_Shares!J24/[1]Pro_Shares!J$5</f>
        <v>1.1520452271858839</v>
      </c>
      <c r="K82">
        <f>[1]Pro_Shares!K24/[1]Pro_Shares!K$5</f>
        <v>1.1370381237156926</v>
      </c>
      <c r="L82">
        <f>[1]Pro_Shares!L24/[1]Pro_Shares!L$5</f>
        <v>1.2975626404183711</v>
      </c>
      <c r="M82">
        <f>[1]Pro_Shares!M24/[1]Pro_Shares!M$5</f>
        <v>1.2674496359006528</v>
      </c>
      <c r="N82">
        <f>[1]Pro_Shares!N24/[1]Pro_Shares!N$5</f>
        <v>1.1539056171610897</v>
      </c>
      <c r="O82">
        <f>[1]Pro_Shares!O24/[1]Pro_Shares!O$5</f>
        <v>1.2895818468637517</v>
      </c>
      <c r="P82">
        <f>[1]Pro_Shares!P24/[1]Pro_Shares!P$5</f>
        <v>1.2634394002111375</v>
      </c>
      <c r="Q82">
        <f>[1]Pro_Shares!Q24/[1]Pro_Shares!Q$5</f>
        <v>1.2516613994726189</v>
      </c>
      <c r="R82">
        <f>[1]Pro_Shares!R24/[1]Pro_Shares!R$5</f>
        <v>1.2267073747711839</v>
      </c>
      <c r="S82">
        <f>[1]Pro_Shares!S24/[1]Pro_Shares!S$5</f>
        <v>1.3059556829221977</v>
      </c>
      <c r="T82">
        <f>[1]Pro_Shares!T24/[1]Pro_Shares!T$5</f>
        <v>1.1433842498523672</v>
      </c>
      <c r="U82">
        <f>[1]Pro_Shares!U24/[1]Pro_Shares!U$5</f>
        <v>1.1793878358026872</v>
      </c>
      <c r="V82">
        <f>[1]Pro_Shares!V24/[1]Pro_Shares!V$5</f>
        <v>1.308448454435384</v>
      </c>
      <c r="W82">
        <f>[1]Pro_Shares!W24/[1]Pro_Shares!W$5</f>
        <v>1.1110685685003854</v>
      </c>
    </row>
    <row r="83" spans="1:23" x14ac:dyDescent="0.25">
      <c r="A83" s="2" t="s">
        <v>64</v>
      </c>
      <c r="B83" s="2" t="s">
        <v>65</v>
      </c>
      <c r="I83">
        <f>[1]Pro_Shares!I25/[1]Pro_Shares!I$5</f>
        <v>1.5842235543897625</v>
      </c>
      <c r="J83">
        <f>[1]Pro_Shares!J25/[1]Pro_Shares!J$5</f>
        <v>1.5119395304599281</v>
      </c>
      <c r="K83">
        <f>[1]Pro_Shares!K25/[1]Pro_Shares!K$5</f>
        <v>1.4782694507711189</v>
      </c>
      <c r="L83">
        <f>[1]Pro_Shares!L25/[1]Pro_Shares!L$5</f>
        <v>1.5551385078447042</v>
      </c>
      <c r="M83">
        <f>[1]Pro_Shares!M25/[1]Pro_Shares!M$5</f>
        <v>1.5793559646846971</v>
      </c>
      <c r="N83">
        <f>[1]Pro_Shares!N25/[1]Pro_Shares!N$5</f>
        <v>1.5424658666712667</v>
      </c>
      <c r="O83">
        <f>[1]Pro_Shares!O25/[1]Pro_Shares!O$5</f>
        <v>1.6458315221294972</v>
      </c>
      <c r="P83">
        <f>[1]Pro_Shares!P25/[1]Pro_Shares!P$5</f>
        <v>1.6132563282207344</v>
      </c>
      <c r="Q83">
        <f>[1]Pro_Shares!Q25/[1]Pro_Shares!Q$5</f>
        <v>1.6054476661730257</v>
      </c>
      <c r="R83">
        <f>[1]Pro_Shares!R25/[1]Pro_Shares!R$5</f>
        <v>1.542278447633864</v>
      </c>
      <c r="S83">
        <f>[1]Pro_Shares!S25/[1]Pro_Shares!S$5</f>
        <v>1.5320154252529534</v>
      </c>
      <c r="T83">
        <f>[1]Pro_Shares!T25/[1]Pro_Shares!T$5</f>
        <v>1.5507939382761751</v>
      </c>
      <c r="U83">
        <f>[1]Pro_Shares!U25/[1]Pro_Shares!U$5</f>
        <v>1.6017108228394703</v>
      </c>
      <c r="V83">
        <f>[1]Pro_Shares!V25/[1]Pro_Shares!V$5</f>
        <v>1.5491615131026397</v>
      </c>
      <c r="W83">
        <f>[1]Pro_Shares!W25/[1]Pro_Shares!W$5</f>
        <v>1.6324433749228455</v>
      </c>
    </row>
    <row r="84" spans="1:23" x14ac:dyDescent="0.25">
      <c r="A84" s="2" t="s">
        <v>66</v>
      </c>
      <c r="B84" s="2" t="s">
        <v>65</v>
      </c>
      <c r="I84">
        <f>[1]Pro_Shares!I26/[1]Pro_Shares!I$5</f>
        <v>1.5842235543897625</v>
      </c>
      <c r="J84">
        <f>[1]Pro_Shares!J26/[1]Pro_Shares!J$5</f>
        <v>1.5119395304599281</v>
      </c>
      <c r="K84">
        <f>[1]Pro_Shares!K26/[1]Pro_Shares!K$5</f>
        <v>1.4782694507711189</v>
      </c>
      <c r="L84">
        <f>[1]Pro_Shares!L26/[1]Pro_Shares!L$5</f>
        <v>1.5551385078447042</v>
      </c>
      <c r="M84">
        <f>[1]Pro_Shares!M26/[1]Pro_Shares!M$5</f>
        <v>1.5793559646846971</v>
      </c>
      <c r="N84">
        <f>[1]Pro_Shares!N26/[1]Pro_Shares!N$5</f>
        <v>1.5424658666712667</v>
      </c>
      <c r="O84">
        <f>[1]Pro_Shares!O26/[1]Pro_Shares!O$5</f>
        <v>1.6458315221294972</v>
      </c>
      <c r="P84">
        <f>[1]Pro_Shares!P26/[1]Pro_Shares!P$5</f>
        <v>1.6132563282207344</v>
      </c>
      <c r="Q84">
        <f>[1]Pro_Shares!Q26/[1]Pro_Shares!Q$5</f>
        <v>1.6054476661730257</v>
      </c>
      <c r="R84">
        <f>[1]Pro_Shares!R26/[1]Pro_Shares!R$5</f>
        <v>1.542278447633864</v>
      </c>
      <c r="S84">
        <f>[1]Pro_Shares!S26/[1]Pro_Shares!S$5</f>
        <v>1.5320154252529534</v>
      </c>
      <c r="T84">
        <f>[1]Pro_Shares!T26/[1]Pro_Shares!T$5</f>
        <v>1.5507939382761751</v>
      </c>
      <c r="U84">
        <f>[1]Pro_Shares!U26/[1]Pro_Shares!U$5</f>
        <v>1.6017108228394703</v>
      </c>
      <c r="V84">
        <f>[1]Pro_Shares!V26/[1]Pro_Shares!V$5</f>
        <v>1.5491615131026397</v>
      </c>
      <c r="W84">
        <f>[1]Pro_Shares!W26/[1]Pro_Shares!W$5</f>
        <v>1.6324433749228455</v>
      </c>
    </row>
    <row r="85" spans="1:23" x14ac:dyDescent="0.25">
      <c r="A85" s="2" t="s">
        <v>67</v>
      </c>
      <c r="B85" s="2" t="s">
        <v>68</v>
      </c>
      <c r="I85">
        <f>[1]Pro_Shares!I27/[1]Pro_Shares!I$5</f>
        <v>1.1279345308027702</v>
      </c>
      <c r="J85">
        <f>[1]Pro_Shares!J27/[1]Pro_Shares!J$5</f>
        <v>1.1386968622891931</v>
      </c>
      <c r="K85">
        <f>[1]Pro_Shares!K27/[1]Pro_Shares!K$5</f>
        <v>1.1061284776868909</v>
      </c>
      <c r="L85">
        <f>[1]Pro_Shares!L27/[1]Pro_Shares!L$5</f>
        <v>1.1119980253730093</v>
      </c>
      <c r="M85">
        <f>[1]Pro_Shares!M27/[1]Pro_Shares!M$5</f>
        <v>1.0864116328410209</v>
      </c>
      <c r="N85">
        <f>[1]Pro_Shares!N27/[1]Pro_Shares!N$5</f>
        <v>1.1075803307655598</v>
      </c>
      <c r="O85">
        <f>[1]Pro_Shares!O27/[1]Pro_Shares!O$5</f>
        <v>1.1102324722415129</v>
      </c>
      <c r="P85">
        <f>[1]Pro_Shares!P27/[1]Pro_Shares!P$5</f>
        <v>1.1514153955204924</v>
      </c>
      <c r="Q85">
        <f>[1]Pro_Shares!Q27/[1]Pro_Shares!Q$5</f>
        <v>1.0987722315364659</v>
      </c>
      <c r="R85">
        <f>[1]Pro_Shares!R27/[1]Pro_Shares!R$5</f>
        <v>1.1330861183351226</v>
      </c>
      <c r="S85">
        <f>[1]Pro_Shares!S27/[1]Pro_Shares!S$5</f>
        <v>1.1322251474463436</v>
      </c>
      <c r="T85">
        <f>[1]Pro_Shares!T27/[1]Pro_Shares!T$5</f>
        <v>1.158257538398882</v>
      </c>
      <c r="U85">
        <f>[1]Pro_Shares!U27/[1]Pro_Shares!U$5</f>
        <v>1.1434222206541669</v>
      </c>
      <c r="V85">
        <f>[1]Pro_Shares!V27/[1]Pro_Shares!V$5</f>
        <v>1.0779856071999909</v>
      </c>
      <c r="W85">
        <f>[1]Pro_Shares!W27/[1]Pro_Shares!W$5</f>
        <v>1.093277503024968</v>
      </c>
    </row>
    <row r="86" spans="1:23" x14ac:dyDescent="0.25">
      <c r="A86" s="2" t="s">
        <v>69</v>
      </c>
      <c r="B86" s="2" t="s">
        <v>70</v>
      </c>
      <c r="I86">
        <f>[1]Pro_Shares!I28/[1]Pro_Shares!I$5</f>
        <v>1.3135953493507817</v>
      </c>
      <c r="J86">
        <f>[1]Pro_Shares!J28/[1]Pro_Shares!J$5</f>
        <v>1.3167628316461624</v>
      </c>
      <c r="K86">
        <f>[1]Pro_Shares!K28/[1]Pro_Shares!K$5</f>
        <v>1.2876947734481958</v>
      </c>
      <c r="L86">
        <f>[1]Pro_Shares!L28/[1]Pro_Shares!L$5</f>
        <v>1.3118110856134633</v>
      </c>
      <c r="M86">
        <f>[1]Pro_Shares!M28/[1]Pro_Shares!M$5</f>
        <v>1.2641487458981979</v>
      </c>
      <c r="N86">
        <f>[1]Pro_Shares!N28/[1]Pro_Shares!N$5</f>
        <v>1.2820271191141517</v>
      </c>
      <c r="O86">
        <f>[1]Pro_Shares!O28/[1]Pro_Shares!O$5</f>
        <v>1.2926317679507271</v>
      </c>
      <c r="P86">
        <f>[1]Pro_Shares!P28/[1]Pro_Shares!P$5</f>
        <v>1.3444532356469592</v>
      </c>
      <c r="Q86">
        <f>[1]Pro_Shares!Q28/[1]Pro_Shares!Q$5</f>
        <v>1.287832460819178</v>
      </c>
      <c r="R86">
        <f>[1]Pro_Shares!R28/[1]Pro_Shares!R$5</f>
        <v>1.3227239371964901</v>
      </c>
      <c r="S86">
        <f>[1]Pro_Shares!S28/[1]Pro_Shares!S$5</f>
        <v>1.3205470267449773</v>
      </c>
      <c r="T86">
        <f>[1]Pro_Shares!T28/[1]Pro_Shares!T$5</f>
        <v>1.3772611559718195</v>
      </c>
      <c r="U86">
        <f>[1]Pro_Shares!U28/[1]Pro_Shares!U$5</f>
        <v>1.3550476089850616</v>
      </c>
      <c r="V86">
        <f>[1]Pro_Shares!V28/[1]Pro_Shares!V$5</f>
        <v>1.19480984878896</v>
      </c>
      <c r="W86">
        <f>[1]Pro_Shares!W28/[1]Pro_Shares!W$5</f>
        <v>1.2527076907145172</v>
      </c>
    </row>
    <row r="87" spans="1:23" x14ac:dyDescent="0.25">
      <c r="A87" s="2" t="s">
        <v>71</v>
      </c>
      <c r="B87" s="2" t="s">
        <v>72</v>
      </c>
      <c r="I87">
        <f>[1]Pro_Shares!I29/[1]Pro_Shares!I$5</f>
        <v>0.87775917968918882</v>
      </c>
      <c r="J87">
        <f>[1]Pro_Shares!J29/[1]Pro_Shares!J$5</f>
        <v>0.88312548243036826</v>
      </c>
      <c r="K87">
        <f>[1]Pro_Shares!K29/[1]Pro_Shares!K$5</f>
        <v>0.81656871283825505</v>
      </c>
      <c r="L87">
        <f>[1]Pro_Shares!L29/[1]Pro_Shares!L$5</f>
        <v>0.82983905993248475</v>
      </c>
      <c r="M87">
        <f>[1]Pro_Shares!M29/[1]Pro_Shares!M$5</f>
        <v>0.79770426363645885</v>
      </c>
      <c r="N87">
        <f>[1]Pro_Shares!N29/[1]Pro_Shares!N$5</f>
        <v>0.81043402306205226</v>
      </c>
      <c r="O87">
        <f>[1]Pro_Shares!O29/[1]Pro_Shares!O$5</f>
        <v>0.81098343012043483</v>
      </c>
      <c r="P87">
        <f>[1]Pro_Shares!P29/[1]Pro_Shares!P$5</f>
        <v>0.81795989229832722</v>
      </c>
      <c r="Q87">
        <f>[1]Pro_Shares!Q29/[1]Pro_Shares!Q$5</f>
        <v>0.76981213614960353</v>
      </c>
      <c r="R87">
        <f>[1]Pro_Shares!R29/[1]Pro_Shares!R$5</f>
        <v>0.77609611561361258</v>
      </c>
      <c r="S87">
        <f>[1]Pro_Shares!S29/[1]Pro_Shares!S$5</f>
        <v>0.84085575049759931</v>
      </c>
      <c r="T87">
        <f>[1]Pro_Shares!T29/[1]Pro_Shares!T$5</f>
        <v>0.77324578661947074</v>
      </c>
      <c r="U87">
        <f>[1]Pro_Shares!U29/[1]Pro_Shares!U$5</f>
        <v>0.80410423855273649</v>
      </c>
      <c r="V87">
        <f>[1]Pro_Shares!V29/[1]Pro_Shares!V$5</f>
        <v>0.90518424196558167</v>
      </c>
      <c r="W87">
        <f>[1]Pro_Shares!W29/[1]Pro_Shares!W$5</f>
        <v>0.77469681807819335</v>
      </c>
    </row>
    <row r="88" spans="1:23" x14ac:dyDescent="0.25">
      <c r="A88" s="2" t="s">
        <v>73</v>
      </c>
      <c r="B88" s="2" t="s">
        <v>74</v>
      </c>
      <c r="I88">
        <f>[1]Pro_Shares!I30/[1]Pro_Shares!I$5</f>
        <v>0.74635180418928093</v>
      </c>
      <c r="J88">
        <f>[1]Pro_Shares!J30/[1]Pro_Shares!J$5</f>
        <v>0.77985300790311096</v>
      </c>
      <c r="K88">
        <f>[1]Pro_Shares!K30/[1]Pro_Shares!K$5</f>
        <v>0.77189539224215153</v>
      </c>
      <c r="L88">
        <f>[1]Pro_Shares!L30/[1]Pro_Shares!L$5</f>
        <v>0.72024814757709521</v>
      </c>
      <c r="M88">
        <f>[1]Pro_Shares!M30/[1]Pro_Shares!M$5</f>
        <v>0.76303943708572819</v>
      </c>
      <c r="N88">
        <f>[1]Pro_Shares!N30/[1]Pro_Shares!N$5</f>
        <v>0.79511855973752266</v>
      </c>
      <c r="O88">
        <f>[1]Pro_Shares!O30/[1]Pro_Shares!O$5</f>
        <v>0.78378927443269164</v>
      </c>
      <c r="P88">
        <f>[1]Pro_Shares!P30/[1]Pro_Shares!P$5</f>
        <v>0.80914481046410269</v>
      </c>
      <c r="Q88">
        <f>[1]Pro_Shares!Q30/[1]Pro_Shares!Q$5</f>
        <v>0.75512251240805595</v>
      </c>
      <c r="R88">
        <f>[1]Pro_Shares!R30/[1]Pro_Shares!R$5</f>
        <v>0.80523304650406324</v>
      </c>
      <c r="S88">
        <f>[1]Pro_Shares!S30/[1]Pro_Shares!S$5</f>
        <v>0.7468593157509662</v>
      </c>
      <c r="T88">
        <f>[1]Pro_Shares!T30/[1]Pro_Shares!T$5</f>
        <v>0.74237042140961829</v>
      </c>
      <c r="U88">
        <f>[1]Pro_Shares!U30/[1]Pro_Shares!U$5</f>
        <v>0.71083090785542158</v>
      </c>
      <c r="V88">
        <f>[1]Pro_Shares!V30/[1]Pro_Shares!V$5</f>
        <v>0.83938610394343904</v>
      </c>
      <c r="W88">
        <f>[1]Pro_Shares!W30/[1]Pro_Shares!W$5</f>
        <v>0.80416057137568386</v>
      </c>
    </row>
    <row r="89" spans="1:23" x14ac:dyDescent="0.25">
      <c r="A89" s="2" t="s">
        <v>75</v>
      </c>
      <c r="B89" s="2" t="s">
        <v>76</v>
      </c>
      <c r="I89">
        <f>[1]Pro_Shares!I31/[1]Pro_Shares!I$5</f>
        <v>0.92793406088420616</v>
      </c>
      <c r="J89">
        <f>[1]Pro_Shares!J31/[1]Pro_Shares!J$5</f>
        <v>1.0287937358159049</v>
      </c>
      <c r="K89">
        <f>[1]Pro_Shares!K31/[1]Pro_Shares!K$5</f>
        <v>1.0712142062674868</v>
      </c>
      <c r="L89">
        <f>[1]Pro_Shares!L31/[1]Pro_Shares!L$5</f>
        <v>1.0351174257292088</v>
      </c>
      <c r="M89">
        <f>[1]Pro_Shares!M31/[1]Pro_Shares!M$5</f>
        <v>1.0172937619650897</v>
      </c>
      <c r="N89">
        <f>[1]Pro_Shares!N31/[1]Pro_Shares!N$5</f>
        <v>1.090856138356415</v>
      </c>
      <c r="O89">
        <f>[1]Pro_Shares!O31/[1]Pro_Shares!O$5</f>
        <v>1.135799655431539</v>
      </c>
      <c r="P89">
        <f>[1]Pro_Shares!P31/[1]Pro_Shares!P$5</f>
        <v>1.1016229226035184</v>
      </c>
      <c r="Q89">
        <f>[1]Pro_Shares!Q31/[1]Pro_Shares!Q$5</f>
        <v>1.0404546562089643</v>
      </c>
      <c r="R89">
        <f>[1]Pro_Shares!R31/[1]Pro_Shares!R$5</f>
        <v>0.99584302713678519</v>
      </c>
      <c r="S89">
        <f>[1]Pro_Shares!S31/[1]Pro_Shares!S$5</f>
        <v>1.0043106000517266</v>
      </c>
      <c r="T89">
        <f>[1]Pro_Shares!T31/[1]Pro_Shares!T$5</f>
        <v>1.1022337906308082</v>
      </c>
      <c r="U89">
        <f>[1]Pro_Shares!U31/[1]Pro_Shares!U$5</f>
        <v>1.0552207801387332</v>
      </c>
      <c r="V89">
        <f>[1]Pro_Shares!V31/[1]Pro_Shares!V$5</f>
        <v>1.1115728628128156</v>
      </c>
      <c r="W89">
        <f>[1]Pro_Shares!W31/[1]Pro_Shares!W$5</f>
        <v>1.0203055703712187</v>
      </c>
    </row>
    <row r="90" spans="1:23" x14ac:dyDescent="0.25">
      <c r="A90" s="2" t="s">
        <v>77</v>
      </c>
      <c r="B90" s="2" t="s">
        <v>76</v>
      </c>
      <c r="I90">
        <f>[1]Pro_Shares!I32/[1]Pro_Shares!I$5</f>
        <v>0.92793406088420616</v>
      </c>
      <c r="J90">
        <f>[1]Pro_Shares!J32/[1]Pro_Shares!J$5</f>
        <v>1.0287937358159049</v>
      </c>
      <c r="K90">
        <f>[1]Pro_Shares!K32/[1]Pro_Shares!K$5</f>
        <v>1.0712142062674868</v>
      </c>
      <c r="L90">
        <f>[1]Pro_Shares!L32/[1]Pro_Shares!L$5</f>
        <v>1.0351174257292088</v>
      </c>
      <c r="M90">
        <f>[1]Pro_Shares!M32/[1]Pro_Shares!M$5</f>
        <v>1.0172937619650897</v>
      </c>
      <c r="N90">
        <f>[1]Pro_Shares!N32/[1]Pro_Shares!N$5</f>
        <v>1.090856138356415</v>
      </c>
      <c r="O90">
        <f>[1]Pro_Shares!O32/[1]Pro_Shares!O$5</f>
        <v>1.135799655431539</v>
      </c>
      <c r="P90">
        <f>[1]Pro_Shares!P32/[1]Pro_Shares!P$5</f>
        <v>1.1016229226035184</v>
      </c>
      <c r="Q90">
        <f>[1]Pro_Shares!Q32/[1]Pro_Shares!Q$5</f>
        <v>1.0404546562089643</v>
      </c>
      <c r="R90">
        <f>[1]Pro_Shares!R32/[1]Pro_Shares!R$5</f>
        <v>0.99584302713678519</v>
      </c>
      <c r="S90">
        <f>[1]Pro_Shares!S32/[1]Pro_Shares!S$5</f>
        <v>1.0043106000517266</v>
      </c>
      <c r="T90">
        <f>[1]Pro_Shares!T32/[1]Pro_Shares!T$5</f>
        <v>1.1022337906308082</v>
      </c>
      <c r="U90">
        <f>[1]Pro_Shares!U32/[1]Pro_Shares!U$5</f>
        <v>1.0552207801387332</v>
      </c>
      <c r="V90">
        <f>[1]Pro_Shares!V32/[1]Pro_Shares!V$5</f>
        <v>1.1115728628128156</v>
      </c>
      <c r="W90">
        <f>[1]Pro_Shares!W32/[1]Pro_Shares!W$5</f>
        <v>1.0203055703712187</v>
      </c>
    </row>
    <row r="91" spans="1:23" x14ac:dyDescent="0.25">
      <c r="A91" s="2" t="s">
        <v>78</v>
      </c>
      <c r="B91" s="2" t="s">
        <v>79</v>
      </c>
      <c r="I91">
        <f>[1]Pro_Shares!I33/[1]Pro_Shares!I$5</f>
        <v>0.90176684727952783</v>
      </c>
      <c r="J91">
        <f>[1]Pro_Shares!J33/[1]Pro_Shares!J$5</f>
        <v>0.92455767091835106</v>
      </c>
      <c r="K91">
        <f>[1]Pro_Shares!K33/[1]Pro_Shares!K$5</f>
        <v>0.89912658331713835</v>
      </c>
      <c r="L91">
        <f>[1]Pro_Shares!L33/[1]Pro_Shares!L$5</f>
        <v>0.91542997257807135</v>
      </c>
      <c r="M91">
        <f>[1]Pro_Shares!M33/[1]Pro_Shares!M$5</f>
        <v>0.880735513380144</v>
      </c>
      <c r="N91">
        <f>[1]Pro_Shares!N33/[1]Pro_Shares!N$5</f>
        <v>0.88789948728613299</v>
      </c>
      <c r="O91">
        <f>[1]Pro_Shares!O33/[1]Pro_Shares!O$5</f>
        <v>0.87862159316223798</v>
      </c>
      <c r="P91">
        <f>[1]Pro_Shares!P33/[1]Pro_Shares!P$5</f>
        <v>0.87552244290860526</v>
      </c>
      <c r="Q91">
        <f>[1]Pro_Shares!Q33/[1]Pro_Shares!Q$5</f>
        <v>0.89024447210885216</v>
      </c>
      <c r="R91">
        <f>[1]Pro_Shares!R33/[1]Pro_Shares!R$5</f>
        <v>0.86454841525552217</v>
      </c>
      <c r="S91">
        <f>[1]Pro_Shares!S33/[1]Pro_Shares!S$5</f>
        <v>0.86233923887847708</v>
      </c>
      <c r="T91">
        <f>[1]Pro_Shares!T33/[1]Pro_Shares!T$5</f>
        <v>0.87284127671816292</v>
      </c>
      <c r="U91">
        <f>[1]Pro_Shares!U33/[1]Pro_Shares!U$5</f>
        <v>0.92385250213386239</v>
      </c>
      <c r="V91">
        <f>[1]Pro_Shares!V33/[1]Pro_Shares!V$5</f>
        <v>0.94371198385001653</v>
      </c>
      <c r="W91">
        <f>[1]Pro_Shares!W33/[1]Pro_Shares!W$5</f>
        <v>0.92843240347533817</v>
      </c>
    </row>
    <row r="92" spans="1:23" x14ac:dyDescent="0.25">
      <c r="A92" s="2" t="s">
        <v>80</v>
      </c>
      <c r="B92" s="2" t="s">
        <v>81</v>
      </c>
      <c r="I92">
        <f>[1]Pro_Shares!I34/[1]Pro_Shares!I$5</f>
        <v>0.80594491790756007</v>
      </c>
      <c r="J92">
        <f>[1]Pro_Shares!J34/[1]Pro_Shares!J$5</f>
        <v>0.90135439401814954</v>
      </c>
      <c r="K92">
        <f>[1]Pro_Shares!K34/[1]Pro_Shares!K$5</f>
        <v>0.87844510402963039</v>
      </c>
      <c r="L92">
        <f>[1]Pro_Shares!L34/[1]Pro_Shares!L$5</f>
        <v>0.95319278871803281</v>
      </c>
      <c r="M92">
        <f>[1]Pro_Shares!M34/[1]Pro_Shares!M$5</f>
        <v>0.97909919747460139</v>
      </c>
      <c r="N92">
        <f>[1]Pro_Shares!N34/[1]Pro_Shares!N$5</f>
        <v>0.89478456822868313</v>
      </c>
      <c r="O92">
        <f>[1]Pro_Shares!O34/[1]Pro_Shares!O$5</f>
        <v>0.93784867578237963</v>
      </c>
      <c r="P92">
        <f>[1]Pro_Shares!P34/[1]Pro_Shares!P$5</f>
        <v>0.92955653767274193</v>
      </c>
      <c r="Q92">
        <f>[1]Pro_Shares!Q34/[1]Pro_Shares!Q$5</f>
        <v>0.87327660352956726</v>
      </c>
      <c r="R92">
        <f>[1]Pro_Shares!R34/[1]Pro_Shares!R$5</f>
        <v>0.91174736326821237</v>
      </c>
      <c r="S92">
        <f>[1]Pro_Shares!S34/[1]Pro_Shares!S$5</f>
        <v>0.92609843392499636</v>
      </c>
      <c r="T92">
        <f>[1]Pro_Shares!T34/[1]Pro_Shares!T$5</f>
        <v>0.92776413873309926</v>
      </c>
      <c r="U92">
        <f>[1]Pro_Shares!U34/[1]Pro_Shares!U$5</f>
        <v>0.96955476306137733</v>
      </c>
      <c r="V92">
        <f>[1]Pro_Shares!V34/[1]Pro_Shares!V$5</f>
        <v>1.0434968443244261</v>
      </c>
      <c r="W92">
        <f>[1]Pro_Shares!W34/[1]Pro_Shares!W$5</f>
        <v>1.1033229576110428</v>
      </c>
    </row>
    <row r="93" spans="1:23" x14ac:dyDescent="0.25">
      <c r="A93" s="2" t="s">
        <v>82</v>
      </c>
      <c r="B93" s="2" t="s">
        <v>83</v>
      </c>
      <c r="I93">
        <f>[1]Pro_Shares!I35/[1]Pro_Shares!I$5</f>
        <v>1.0932526063776693</v>
      </c>
      <c r="J93">
        <f>[1]Pro_Shares!J35/[1]Pro_Shares!J$5</f>
        <v>1.0343151078094708</v>
      </c>
      <c r="K93">
        <f>[1]Pro_Shares!K35/[1]Pro_Shares!K$5</f>
        <v>1.0119139131441153</v>
      </c>
      <c r="L93">
        <f>[1]Pro_Shares!L35/[1]Pro_Shares!L$5</f>
        <v>1.0494268760484571</v>
      </c>
      <c r="M93">
        <f>[1]Pro_Shares!M35/[1]Pro_Shares!M$5</f>
        <v>1.0090540147366815</v>
      </c>
      <c r="N93">
        <f>[1]Pro_Shares!N35/[1]Pro_Shares!N$5</f>
        <v>1.0277363914399167</v>
      </c>
      <c r="O93">
        <f>[1]Pro_Shares!O35/[1]Pro_Shares!O$5</f>
        <v>1.0264202369149849</v>
      </c>
      <c r="P93">
        <f>[1]Pro_Shares!P35/[1]Pro_Shares!P$5</f>
        <v>0.91665145728658515</v>
      </c>
      <c r="Q93">
        <f>[1]Pro_Shares!Q35/[1]Pro_Shares!Q$5</f>
        <v>1.0317820396400061</v>
      </c>
      <c r="R93">
        <f>[1]Pro_Shares!R35/[1]Pro_Shares!R$5</f>
        <v>0.92193129175480271</v>
      </c>
      <c r="S93">
        <f>[1]Pro_Shares!S35/[1]Pro_Shares!S$5</f>
        <v>0.90526923039381135</v>
      </c>
      <c r="T93">
        <f>[1]Pro_Shares!T35/[1]Pro_Shares!T$5</f>
        <v>0.90784334906810937</v>
      </c>
      <c r="U93">
        <f>[1]Pro_Shares!U35/[1]Pro_Shares!U$5</f>
        <v>1.0082713211665237</v>
      </c>
      <c r="V93">
        <f>[1]Pro_Shares!V35/[1]Pro_Shares!V$5</f>
        <v>1.0148435078798774</v>
      </c>
      <c r="W93">
        <f>[1]Pro_Shares!W35/[1]Pro_Shares!W$5</f>
        <v>0.94883598481693443</v>
      </c>
    </row>
    <row r="94" spans="1:23" x14ac:dyDescent="0.25">
      <c r="A94" s="2" t="s">
        <v>84</v>
      </c>
      <c r="B94" s="2" t="s">
        <v>85</v>
      </c>
      <c r="I94">
        <f>[1]Pro_Shares!I36/[1]Pro_Shares!I$5</f>
        <v>0.94293123906687704</v>
      </c>
      <c r="J94">
        <f>[1]Pro_Shares!J36/[1]Pro_Shares!J$5</f>
        <v>0.93536271612525224</v>
      </c>
      <c r="K94">
        <f>[1]Pro_Shares!K36/[1]Pro_Shares!K$5</f>
        <v>0.86606798988545364</v>
      </c>
      <c r="L94">
        <f>[1]Pro_Shares!L36/[1]Pro_Shares!L$5</f>
        <v>0.85250424351508336</v>
      </c>
      <c r="M94">
        <f>[1]Pro_Shares!M36/[1]Pro_Shares!M$5</f>
        <v>0.79563123421769044</v>
      </c>
      <c r="N94">
        <f>[1]Pro_Shares!N36/[1]Pro_Shares!N$5</f>
        <v>0.83800631560358263</v>
      </c>
      <c r="O94">
        <f>[1]Pro_Shares!O36/[1]Pro_Shares!O$5</f>
        <v>0.82703918076420535</v>
      </c>
      <c r="P94">
        <f>[1]Pro_Shares!P36/[1]Pro_Shares!P$5</f>
        <v>0.89282507270071265</v>
      </c>
      <c r="Q94">
        <f>[1]Pro_Shares!Q36/[1]Pro_Shares!Q$5</f>
        <v>0.84060367957933346</v>
      </c>
      <c r="R94">
        <f>[1]Pro_Shares!R36/[1]Pro_Shares!R$5</f>
        <v>0.8409550071151054</v>
      </c>
      <c r="S94">
        <f>[1]Pro_Shares!S36/[1]Pro_Shares!S$5</f>
        <v>0.85805202712927164</v>
      </c>
      <c r="T94">
        <f>[1]Pro_Shares!T36/[1]Pro_Shares!T$5</f>
        <v>0.87575566424041063</v>
      </c>
      <c r="U94">
        <f>[1]Pro_Shares!U36/[1]Pro_Shares!U$5</f>
        <v>0.92782986401154777</v>
      </c>
      <c r="V94">
        <f>[1]Pro_Shares!V36/[1]Pro_Shares!V$5</f>
        <v>0.94926581097978446</v>
      </c>
      <c r="W94">
        <f>[1]Pro_Shares!W36/[1]Pro_Shares!W$5</f>
        <v>0.87637351063399727</v>
      </c>
    </row>
    <row r="95" spans="1:23" x14ac:dyDescent="0.25">
      <c r="A95" s="2" t="s">
        <v>86</v>
      </c>
      <c r="B95" s="2" t="s">
        <v>87</v>
      </c>
      <c r="I95">
        <f>[1]Pro_Shares!I37/[1]Pro_Shares!I$5</f>
        <v>0.76760362670269799</v>
      </c>
      <c r="J95">
        <f>[1]Pro_Shares!J37/[1]Pro_Shares!J$5</f>
        <v>0.83634286129958435</v>
      </c>
      <c r="K95">
        <f>[1]Pro_Shares!K37/[1]Pro_Shares!K$5</f>
        <v>0.84089888212386699</v>
      </c>
      <c r="L95">
        <f>[1]Pro_Shares!L37/[1]Pro_Shares!L$5</f>
        <v>0.82181485245068309</v>
      </c>
      <c r="M95">
        <f>[1]Pro_Shares!M37/[1]Pro_Shares!M$5</f>
        <v>0.7673385753125006</v>
      </c>
      <c r="N95">
        <f>[1]Pro_Shares!N37/[1]Pro_Shares!N$5</f>
        <v>0.80002966507415629</v>
      </c>
      <c r="O95">
        <f>[1]Pro_Shares!O37/[1]Pro_Shares!O$5</f>
        <v>0.7537809901049618</v>
      </c>
      <c r="P95">
        <f>[1]Pro_Shares!P37/[1]Pro_Shares!P$5</f>
        <v>0.79621387479196726</v>
      </c>
      <c r="Q95">
        <f>[1]Pro_Shares!Q37/[1]Pro_Shares!Q$5</f>
        <v>0.81774774385151583</v>
      </c>
      <c r="R95">
        <f>[1]Pro_Shares!R37/[1]Pro_Shares!R$5</f>
        <v>0.80618447735691146</v>
      </c>
      <c r="S95">
        <f>[1]Pro_Shares!S37/[1]Pro_Shares!S$5</f>
        <v>0.79174211196309408</v>
      </c>
      <c r="T95">
        <f>[1]Pro_Shares!T37/[1]Pro_Shares!T$5</f>
        <v>0.80793606628679993</v>
      </c>
      <c r="U95">
        <f>[1]Pro_Shares!U37/[1]Pro_Shares!U$5</f>
        <v>0.81770239832935498</v>
      </c>
      <c r="V95">
        <f>[1]Pro_Shares!V37/[1]Pro_Shares!V$5</f>
        <v>0.81267785456990682</v>
      </c>
      <c r="W95">
        <f>[1]Pro_Shares!W37/[1]Pro_Shares!W$5</f>
        <v>0.83622457188185884</v>
      </c>
    </row>
    <row r="96" spans="1:23" x14ac:dyDescent="0.25">
      <c r="A96" s="2" t="s">
        <v>88</v>
      </c>
      <c r="B96" s="2" t="s">
        <v>89</v>
      </c>
      <c r="I96">
        <f>[1]Pro_Shares!I38/[1]Pro_Shares!I$5</f>
        <v>1.0374045573135446</v>
      </c>
      <c r="J96">
        <f>[1]Pro_Shares!J38/[1]Pro_Shares!J$5</f>
        <v>1.0032662241958283</v>
      </c>
      <c r="K96">
        <f>[1]Pro_Shares!K38/[1]Pro_Shares!K$5</f>
        <v>1.0194178239858098</v>
      </c>
      <c r="L96">
        <f>[1]Pro_Shares!L38/[1]Pro_Shares!L$5</f>
        <v>1.0142552068264068</v>
      </c>
      <c r="M96">
        <f>[1]Pro_Shares!M38/[1]Pro_Shares!M$5</f>
        <v>1.0067287578323694</v>
      </c>
      <c r="N96">
        <f>[1]Pro_Shares!N38/[1]Pro_Shares!N$5</f>
        <v>1.0106045396889738</v>
      </c>
      <c r="O96">
        <f>[1]Pro_Shares!O38/[1]Pro_Shares!O$5</f>
        <v>0.99995718126041289</v>
      </c>
      <c r="P96">
        <f>[1]Pro_Shares!P38/[1]Pro_Shares!P$5</f>
        <v>1.0253291941687646</v>
      </c>
      <c r="Q96">
        <f>[1]Pro_Shares!Q38/[1]Pro_Shares!Q$5</f>
        <v>1.0471297702761206</v>
      </c>
      <c r="R96">
        <f>[1]Pro_Shares!R38/[1]Pro_Shares!R$5</f>
        <v>1.0456707869488802</v>
      </c>
      <c r="S96">
        <f>[1]Pro_Shares!S38/[1]Pro_Shares!S$5</f>
        <v>1.03712142102848</v>
      </c>
      <c r="T96">
        <f>[1]Pro_Shares!T38/[1]Pro_Shares!T$5</f>
        <v>1.0366711817502328</v>
      </c>
      <c r="U96">
        <f>[1]Pro_Shares!U38/[1]Pro_Shares!U$5</f>
        <v>1.0119964716860694</v>
      </c>
      <c r="V96">
        <f>[1]Pro_Shares!V38/[1]Pro_Shares!V$5</f>
        <v>1.0018222306700963</v>
      </c>
      <c r="W96">
        <f>[1]Pro_Shares!W38/[1]Pro_Shares!W$5</f>
        <v>1.0442385286560822</v>
      </c>
    </row>
    <row r="97" spans="1:23" x14ac:dyDescent="0.25">
      <c r="A97" s="2" t="s">
        <v>90</v>
      </c>
      <c r="B97" s="2" t="s">
        <v>91</v>
      </c>
      <c r="I97">
        <f>[1]Pro_Shares!I39/[1]Pro_Shares!I$5</f>
        <v>1.1561049128010883</v>
      </c>
      <c r="J97">
        <f>[1]Pro_Shares!J39/[1]Pro_Shares!J$5</f>
        <v>1.0974391529896323</v>
      </c>
      <c r="K97">
        <f>[1]Pro_Shares!K39/[1]Pro_Shares!K$5</f>
        <v>1.1544441993932533</v>
      </c>
      <c r="L97">
        <f>[1]Pro_Shares!L39/[1]Pro_Shares!L$5</f>
        <v>1.1188944177365019</v>
      </c>
      <c r="M97">
        <f>[1]Pro_Shares!M39/[1]Pro_Shares!M$5</f>
        <v>1.1302187978546865</v>
      </c>
      <c r="N97">
        <f>[1]Pro_Shares!N39/[1]Pro_Shares!N$5</f>
        <v>1.1319338749398073</v>
      </c>
      <c r="O97">
        <f>[1]Pro_Shares!O39/[1]Pro_Shares!O$5</f>
        <v>1.1398125893395836</v>
      </c>
      <c r="P97">
        <f>[1]Pro_Shares!P39/[1]Pro_Shares!P$5</f>
        <v>1.165490362392029</v>
      </c>
      <c r="Q97">
        <f>[1]Pro_Shares!Q39/[1]Pro_Shares!Q$5</f>
        <v>1.1778738778797453</v>
      </c>
      <c r="R97">
        <f>[1]Pro_Shares!R39/[1]Pro_Shares!R$5</f>
        <v>1.1866981897109965</v>
      </c>
      <c r="S97">
        <f>[1]Pro_Shares!S39/[1]Pro_Shares!S$5</f>
        <v>1.1614523632631004</v>
      </c>
      <c r="T97">
        <f>[1]Pro_Shares!T39/[1]Pro_Shares!T$5</f>
        <v>1.195162574974449</v>
      </c>
      <c r="U97">
        <f>[1]Pro_Shares!U39/[1]Pro_Shares!U$5</f>
        <v>1.164109532089697</v>
      </c>
      <c r="V97">
        <f>[1]Pro_Shares!V39/[1]Pro_Shares!V$5</f>
        <v>1.1187508213384301</v>
      </c>
      <c r="W97">
        <f>[1]Pro_Shares!W39/[1]Pro_Shares!W$5</f>
        <v>1.1711264063858815</v>
      </c>
    </row>
    <row r="98" spans="1:23" x14ac:dyDescent="0.25">
      <c r="A98" s="2" t="s">
        <v>92</v>
      </c>
      <c r="B98" s="2" t="s">
        <v>93</v>
      </c>
      <c r="I98">
        <f>[1]Pro_Shares!I40/[1]Pro_Shares!I$5</f>
        <v>1.1697246076880266</v>
      </c>
      <c r="J98">
        <f>[1]Pro_Shares!J40/[1]Pro_Shares!J$5</f>
        <v>1.153570997410539</v>
      </c>
      <c r="K98">
        <f>[1]Pro_Shares!K40/[1]Pro_Shares!K$5</f>
        <v>1.1393421707327893</v>
      </c>
      <c r="L98">
        <f>[1]Pro_Shares!L40/[1]Pro_Shares!L$5</f>
        <v>1.1463237706651852</v>
      </c>
      <c r="M98">
        <f>[1]Pro_Shares!M40/[1]Pro_Shares!M$5</f>
        <v>1.1641487016207341</v>
      </c>
      <c r="N98">
        <f>[1]Pro_Shares!N40/[1]Pro_Shares!N$5</f>
        <v>1.1657707261200845</v>
      </c>
      <c r="O98">
        <f>[1]Pro_Shares!O40/[1]Pro_Shares!O$5</f>
        <v>1.1556478912223893</v>
      </c>
      <c r="P98">
        <f>[1]Pro_Shares!P40/[1]Pro_Shares!P$5</f>
        <v>1.1949465192357209</v>
      </c>
      <c r="Q98">
        <f>[1]Pro_Shares!Q40/[1]Pro_Shares!Q$5</f>
        <v>1.2227583985463863</v>
      </c>
      <c r="R98">
        <f>[1]Pro_Shares!R40/[1]Pro_Shares!R$5</f>
        <v>1.2286967960299373</v>
      </c>
      <c r="S98">
        <f>[1]Pro_Shares!S40/[1]Pro_Shares!S$5</f>
        <v>1.2128454878460821</v>
      </c>
      <c r="T98">
        <f>[1]Pro_Shares!T40/[1]Pro_Shares!T$5</f>
        <v>1.1883110025148147</v>
      </c>
      <c r="U98">
        <f>[1]Pro_Shares!U40/[1]Pro_Shares!U$5</f>
        <v>1.1540186534164578</v>
      </c>
      <c r="V98">
        <f>[1]Pro_Shares!V40/[1]Pro_Shares!V$5</f>
        <v>1.1120316969690509</v>
      </c>
      <c r="W98">
        <f>[1]Pro_Shares!W40/[1]Pro_Shares!W$5</f>
        <v>1.1447240640894518</v>
      </c>
    </row>
    <row r="99" spans="1:23" x14ac:dyDescent="0.25">
      <c r="A99" s="2" t="s">
        <v>94</v>
      </c>
      <c r="B99" s="2" t="s">
        <v>95</v>
      </c>
      <c r="I99">
        <f>[1]Pro_Shares!I41/[1]Pro_Shares!I$5</f>
        <v>0.92851535792499795</v>
      </c>
      <c r="J99">
        <f>[1]Pro_Shares!J41/[1]Pro_Shares!J$5</f>
        <v>0.8798192407859794</v>
      </c>
      <c r="K99">
        <f>[1]Pro_Shares!K41/[1]Pro_Shares!K$5</f>
        <v>0.87111665390627468</v>
      </c>
      <c r="L99">
        <f>[1]Pro_Shares!L41/[1]Pro_Shares!L$5</f>
        <v>0.88532594066165238</v>
      </c>
      <c r="M99">
        <f>[1]Pro_Shares!M41/[1]Pro_Shares!M$5</f>
        <v>0.88576726695780128</v>
      </c>
      <c r="N99">
        <f>[1]Pro_Shares!N41/[1]Pro_Shares!N$5</f>
        <v>0.92230738196099538</v>
      </c>
      <c r="O99">
        <f>[1]Pro_Shares!O41/[1]Pro_Shares!O$5</f>
        <v>0.83395761021236758</v>
      </c>
      <c r="P99">
        <f>[1]Pro_Shares!P41/[1]Pro_Shares!P$5</f>
        <v>0.90777664978561667</v>
      </c>
      <c r="Q99">
        <f>[1]Pro_Shares!Q41/[1]Pro_Shares!Q$5</f>
        <v>0.93423150076156136</v>
      </c>
      <c r="R99">
        <f>[1]Pro_Shares!R41/[1]Pro_Shares!R$5</f>
        <v>0.86203946229404338</v>
      </c>
      <c r="S99">
        <f>[1]Pro_Shares!S41/[1]Pro_Shares!S$5</f>
        <v>0.88570168909399272</v>
      </c>
      <c r="T99">
        <f>[1]Pro_Shares!T41/[1]Pro_Shares!T$5</f>
        <v>0.92611783731512132</v>
      </c>
      <c r="U99">
        <f>[1]Pro_Shares!U41/[1]Pro_Shares!U$5</f>
        <v>0.90443324139711689</v>
      </c>
      <c r="V99">
        <f>[1]Pro_Shares!V41/[1]Pro_Shares!V$5</f>
        <v>0.8849574900736219</v>
      </c>
      <c r="W99">
        <f>[1]Pro_Shares!W41/[1]Pro_Shares!W$5</f>
        <v>0.99914518626084348</v>
      </c>
    </row>
    <row r="100" spans="1:23" x14ac:dyDescent="0.25">
      <c r="A100" s="2" t="s">
        <v>96</v>
      </c>
      <c r="B100" s="2" t="s">
        <v>97</v>
      </c>
      <c r="I100">
        <f>[1]Pro_Shares!I42/[1]Pro_Shares!I$5</f>
        <v>0.8514840651092711</v>
      </c>
      <c r="J100">
        <f>[1]Pro_Shares!J42/[1]Pro_Shares!J$5</f>
        <v>0.84525040619503577</v>
      </c>
      <c r="K100">
        <f>[1]Pro_Shares!K42/[1]Pro_Shares!K$5</f>
        <v>0.86284204435393874</v>
      </c>
      <c r="L100">
        <f>[1]Pro_Shares!L42/[1]Pro_Shares!L$5</f>
        <v>0.819148473466632</v>
      </c>
      <c r="M100">
        <f>[1]Pro_Shares!M42/[1]Pro_Shares!M$5</f>
        <v>0.76606453377226968</v>
      </c>
      <c r="N100">
        <f>[1]Pro_Shares!N42/[1]Pro_Shares!N$5</f>
        <v>0.78238044570258436</v>
      </c>
      <c r="O100">
        <f>[1]Pro_Shares!O42/[1]Pro_Shares!O$5</f>
        <v>0.72557080243354344</v>
      </c>
      <c r="P100">
        <f>[1]Pro_Shares!P42/[1]Pro_Shares!P$5</f>
        <v>0.72402677058944531</v>
      </c>
      <c r="Q100">
        <f>[1]Pro_Shares!Q42/[1]Pro_Shares!Q$5</f>
        <v>0.78949016307028819</v>
      </c>
      <c r="R100">
        <f>[1]Pro_Shares!R42/[1]Pro_Shares!R$5</f>
        <v>0.8305497898751425</v>
      </c>
      <c r="S100">
        <f>[1]Pro_Shares!S42/[1]Pro_Shares!S$5</f>
        <v>0.84626526236161081</v>
      </c>
      <c r="T100">
        <f>[1]Pro_Shares!T42/[1]Pro_Shares!T$5</f>
        <v>0.74559557674161037</v>
      </c>
      <c r="U100">
        <f>[1]Pro_Shares!U42/[1]Pro_Shares!U$5</f>
        <v>0.76969611069916477</v>
      </c>
      <c r="V100">
        <f>[1]Pro_Shares!V42/[1]Pro_Shares!V$5</f>
        <v>0.79651321008659015</v>
      </c>
      <c r="W100">
        <f>[1]Pro_Shares!W42/[1]Pro_Shares!W$5</f>
        <v>0.80611750653981751</v>
      </c>
    </row>
    <row r="101" spans="1:23" x14ac:dyDescent="0.25">
      <c r="A101" s="2" t="s">
        <v>98</v>
      </c>
      <c r="B101" s="2" t="s">
        <v>99</v>
      </c>
      <c r="I101">
        <f>[1]Pro_Shares!I43/[1]Pro_Shares!I$5</f>
        <v>0.89207596308458037</v>
      </c>
      <c r="J101">
        <f>[1]Pro_Shares!J43/[1]Pro_Shares!J$5</f>
        <v>0.86225208084664706</v>
      </c>
      <c r="K101">
        <f>[1]Pro_Shares!K43/[1]Pro_Shares!K$5</f>
        <v>0.87571904321281824</v>
      </c>
      <c r="L101">
        <f>[1]Pro_Shares!L43/[1]Pro_Shares!L$5</f>
        <v>0.91050666019086279</v>
      </c>
      <c r="M101">
        <f>[1]Pro_Shares!M43/[1]Pro_Shares!M$5</f>
        <v>0.86678709894999517</v>
      </c>
      <c r="N101">
        <f>[1]Pro_Shares!N43/[1]Pro_Shares!N$5</f>
        <v>0.84405052102596323</v>
      </c>
      <c r="O101">
        <f>[1]Pro_Shares!O43/[1]Pro_Shares!O$5</f>
        <v>0.8917277251153104</v>
      </c>
      <c r="P101">
        <f>[1]Pro_Shares!P43/[1]Pro_Shares!P$5</f>
        <v>0.87870734676286755</v>
      </c>
      <c r="Q101">
        <f>[1]Pro_Shares!Q43/[1]Pro_Shares!Q$5</f>
        <v>0.86990744395495856</v>
      </c>
      <c r="R101">
        <f>[1]Pro_Shares!R43/[1]Pro_Shares!R$5</f>
        <v>0.86559058918879306</v>
      </c>
      <c r="S101">
        <f>[1]Pro_Shares!S43/[1]Pro_Shares!S$5</f>
        <v>0.8619351118656261</v>
      </c>
      <c r="T101">
        <f>[1]Pro_Shares!T43/[1]Pro_Shares!T$5</f>
        <v>0.87076242658710168</v>
      </c>
      <c r="U101">
        <f>[1]Pro_Shares!U43/[1]Pro_Shares!U$5</f>
        <v>0.84672231139724485</v>
      </c>
      <c r="V101">
        <f>[1]Pro_Shares!V43/[1]Pro_Shares!V$5</f>
        <v>0.89332494233718118</v>
      </c>
      <c r="W101">
        <f>[1]Pro_Shares!W43/[1]Pro_Shares!W$5</f>
        <v>0.89790719329169988</v>
      </c>
    </row>
    <row r="102" spans="1:23" x14ac:dyDescent="0.25">
      <c r="A102" s="2" t="s">
        <v>100</v>
      </c>
      <c r="B102" s="2" t="s">
        <v>101</v>
      </c>
      <c r="I102">
        <f>[1]Pro_Shares!I44/[1]Pro_Shares!I$5</f>
        <v>0.79005292268222727</v>
      </c>
      <c r="J102">
        <f>[1]Pro_Shares!J44/[1]Pro_Shares!J$5</f>
        <v>0.8306293044912445</v>
      </c>
      <c r="K102">
        <f>[1]Pro_Shares!K44/[1]Pro_Shares!K$5</f>
        <v>0.83672918545309483</v>
      </c>
      <c r="L102">
        <f>[1]Pro_Shares!L44/[1]Pro_Shares!L$5</f>
        <v>0.81982016242120026</v>
      </c>
      <c r="M102">
        <f>[1]Pro_Shares!M44/[1]Pro_Shares!M$5</f>
        <v>0.80739212267142835</v>
      </c>
      <c r="N102">
        <f>[1]Pro_Shares!N44/[1]Pro_Shares!N$5</f>
        <v>0.79457193403924542</v>
      </c>
      <c r="O102">
        <f>[1]Pro_Shares!O44/[1]Pro_Shares!O$5</f>
        <v>0.79320340118228516</v>
      </c>
      <c r="P102">
        <f>[1]Pro_Shares!P44/[1]Pro_Shares!P$5</f>
        <v>0.80319622252761469</v>
      </c>
      <c r="Q102">
        <f>[1]Pro_Shares!Q44/[1]Pro_Shares!Q$5</f>
        <v>0.80717062240075277</v>
      </c>
      <c r="R102">
        <f>[1]Pro_Shares!R44/[1]Pro_Shares!R$5</f>
        <v>0.84534818751156759</v>
      </c>
      <c r="S102">
        <f>[1]Pro_Shares!S44/[1]Pro_Shares!S$5</f>
        <v>0.83657790465686921</v>
      </c>
      <c r="T102">
        <f>[1]Pro_Shares!T44/[1]Pro_Shares!T$5</f>
        <v>0.83943353144837629</v>
      </c>
      <c r="U102">
        <f>[1]Pro_Shares!U44/[1]Pro_Shares!U$5</f>
        <v>0.86350200999098059</v>
      </c>
      <c r="V102">
        <f>[1]Pro_Shares!V44/[1]Pro_Shares!V$5</f>
        <v>0.93676077663516277</v>
      </c>
      <c r="W102">
        <f>[1]Pro_Shares!W44/[1]Pro_Shares!W$5</f>
        <v>0.82562424224025521</v>
      </c>
    </row>
    <row r="103" spans="1:23" x14ac:dyDescent="0.25">
      <c r="A103" s="2" t="s">
        <v>102</v>
      </c>
      <c r="B103" s="2" t="s">
        <v>103</v>
      </c>
      <c r="I103">
        <f>[1]Pro_Shares!I45/[1]Pro_Shares!I$5</f>
        <v>0.71575575108225009</v>
      </c>
      <c r="J103">
        <f>[1]Pro_Shares!J45/[1]Pro_Shares!J$5</f>
        <v>0.79299921478498736</v>
      </c>
      <c r="K103">
        <f>[1]Pro_Shares!K45/[1]Pro_Shares!K$5</f>
        <v>0.76641707150232063</v>
      </c>
      <c r="L103">
        <f>[1]Pro_Shares!L45/[1]Pro_Shares!L$5</f>
        <v>0.75430986962889435</v>
      </c>
      <c r="M103">
        <f>[1]Pro_Shares!M45/[1]Pro_Shares!M$5</f>
        <v>0.71091916085277584</v>
      </c>
      <c r="N103">
        <f>[1]Pro_Shares!N45/[1]Pro_Shares!N$5</f>
        <v>0.745266128167825</v>
      </c>
      <c r="O103">
        <f>[1]Pro_Shares!O45/[1]Pro_Shares!O$5</f>
        <v>0.78251734624229285</v>
      </c>
      <c r="P103">
        <f>[1]Pro_Shares!P45/[1]Pro_Shares!P$5</f>
        <v>0.72050863786786401</v>
      </c>
      <c r="Q103">
        <f>[1]Pro_Shares!Q45/[1]Pro_Shares!Q$5</f>
        <v>0.75281860778590393</v>
      </c>
      <c r="R103">
        <f>[1]Pro_Shares!R45/[1]Pro_Shares!R$5</f>
        <v>0.75668740747254715</v>
      </c>
      <c r="S103">
        <f>[1]Pro_Shares!S45/[1]Pro_Shares!S$5</f>
        <v>0.78632086210168217</v>
      </c>
      <c r="T103">
        <f>[1]Pro_Shares!T45/[1]Pro_Shares!T$5</f>
        <v>0.77121422658393235</v>
      </c>
      <c r="U103">
        <f>[1]Pro_Shares!U45/[1]Pro_Shares!U$5</f>
        <v>0.79622413335505549</v>
      </c>
      <c r="V103">
        <f>[1]Pro_Shares!V45/[1]Pro_Shares!V$5</f>
        <v>0.89300551096536451</v>
      </c>
      <c r="W103">
        <f>[1]Pro_Shares!W45/[1]Pro_Shares!W$5</f>
        <v>0.75029950888111752</v>
      </c>
    </row>
    <row r="104" spans="1:23" x14ac:dyDescent="0.25">
      <c r="A104" s="2" t="s">
        <v>104</v>
      </c>
      <c r="B104" s="2" t="s">
        <v>105</v>
      </c>
      <c r="I104">
        <f>[1]Pro_Shares!I46/[1]Pro_Shares!I$5</f>
        <v>0.67942810163807232</v>
      </c>
      <c r="J104">
        <f>[1]Pro_Shares!J46/[1]Pro_Shares!J$5</f>
        <v>0.65840107339581233</v>
      </c>
      <c r="K104">
        <f>[1]Pro_Shares!K46/[1]Pro_Shares!K$5</f>
        <v>0.62959166378896303</v>
      </c>
      <c r="L104">
        <f>[1]Pro_Shares!L46/[1]Pro_Shares!L$5</f>
        <v>0.70804942710089269</v>
      </c>
      <c r="M104">
        <f>[1]Pro_Shares!M46/[1]Pro_Shares!M$5</f>
        <v>0.71213846939987246</v>
      </c>
      <c r="N104">
        <f>[1]Pro_Shares!N46/[1]Pro_Shares!N$5</f>
        <v>0.6648455220157129</v>
      </c>
      <c r="O104">
        <f>[1]Pro_Shares!O46/[1]Pro_Shares!O$5</f>
        <v>0.66600035334946006</v>
      </c>
      <c r="P104">
        <f>[1]Pro_Shares!P46/[1]Pro_Shares!P$5</f>
        <v>0.78651560694403344</v>
      </c>
      <c r="Q104">
        <f>[1]Pro_Shares!Q46/[1]Pro_Shares!Q$5</f>
        <v>0.71269563075235642</v>
      </c>
      <c r="R104">
        <f>[1]Pro_Shares!R46/[1]Pro_Shares!R$5</f>
        <v>0.76383544182206986</v>
      </c>
      <c r="S104">
        <f>[1]Pro_Shares!S46/[1]Pro_Shares!S$5</f>
        <v>0.67033126278478294</v>
      </c>
      <c r="T104">
        <f>[1]Pro_Shares!T46/[1]Pro_Shares!T$5</f>
        <v>0.72229607580969934</v>
      </c>
      <c r="U104">
        <f>[1]Pro_Shares!U46/[1]Pro_Shares!U$5</f>
        <v>0</v>
      </c>
      <c r="V104">
        <f>[1]Pro_Shares!V46/[1]Pro_Shares!V$5</f>
        <v>0.84650622552400323</v>
      </c>
      <c r="W104">
        <f>[1]Pro_Shares!W46/[1]Pro_Shares!W$5</f>
        <v>0.74608422216179404</v>
      </c>
    </row>
    <row r="105" spans="1:23" x14ac:dyDescent="0.25">
      <c r="A105" s="2" t="s">
        <v>106</v>
      </c>
      <c r="B105" s="2" t="s">
        <v>107</v>
      </c>
      <c r="I105">
        <f>[1]Pro_Shares!I47/[1]Pro_Shares!I$5</f>
        <v>0.87268666672923179</v>
      </c>
      <c r="J105">
        <f>[1]Pro_Shares!J47/[1]Pro_Shares!J$5</f>
        <v>0.90483021040072387</v>
      </c>
      <c r="K105">
        <f>[1]Pro_Shares!K47/[1]Pro_Shares!K$5</f>
        <v>0.94835047794505445</v>
      </c>
      <c r="L105">
        <f>[1]Pro_Shares!L47/[1]Pro_Shares!L$5</f>
        <v>0.89885698487213761</v>
      </c>
      <c r="M105">
        <f>[1]Pro_Shares!M47/[1]Pro_Shares!M$5</f>
        <v>0.90409599576981392</v>
      </c>
      <c r="N105">
        <f>[1]Pro_Shares!N47/[1]Pro_Shares!N$5</f>
        <v>0.86657647513537051</v>
      </c>
      <c r="O105">
        <f>[1]Pro_Shares!O47/[1]Pro_Shares!O$5</f>
        <v>0.83583894289418315</v>
      </c>
      <c r="P105">
        <f>[1]Pro_Shares!P47/[1]Pro_Shares!P$5</f>
        <v>0.86812172012765432</v>
      </c>
      <c r="Q105">
        <f>[1]Pro_Shares!Q47/[1]Pro_Shares!Q$5</f>
        <v>0.87364070065820265</v>
      </c>
      <c r="R105">
        <f>[1]Pro_Shares!R47/[1]Pro_Shares!R$5</f>
        <v>0.9332556000968435</v>
      </c>
      <c r="S105">
        <f>[1]Pro_Shares!S47/[1]Pro_Shares!S$5</f>
        <v>0.91947059047869728</v>
      </c>
      <c r="T105">
        <f>[1]Pro_Shares!T47/[1]Pro_Shares!T$5</f>
        <v>0.92203563221280971</v>
      </c>
      <c r="U105">
        <f>[1]Pro_Shares!U47/[1]Pro_Shares!U$5</f>
        <v>0.92478016202566238</v>
      </c>
      <c r="V105">
        <f>[1]Pro_Shares!V47/[1]Pro_Shares!V$5</f>
        <v>0.98468429498466414</v>
      </c>
      <c r="W105">
        <f>[1]Pro_Shares!W47/[1]Pro_Shares!W$5</f>
        <v>0.90676507272614038</v>
      </c>
    </row>
    <row r="106" spans="1:23" x14ac:dyDescent="0.25">
      <c r="A106" s="2" t="s">
        <v>108</v>
      </c>
      <c r="B106" s="2" t="s">
        <v>109</v>
      </c>
      <c r="I106">
        <f>[1]Pro_Shares!I48/[1]Pro_Shares!I$5</f>
        <v>0.7724519289426961</v>
      </c>
      <c r="J106">
        <f>[1]Pro_Shares!J48/[1]Pro_Shares!J$5</f>
        <v>0.96159065190441262</v>
      </c>
      <c r="K106">
        <f>[1]Pro_Shares!K48/[1]Pro_Shares!K$5</f>
        <v>0.81498015325790119</v>
      </c>
      <c r="L106">
        <f>[1]Pro_Shares!L48/[1]Pro_Shares!L$5</f>
        <v>0.85294233320783863</v>
      </c>
      <c r="M106">
        <f>[1]Pro_Shares!M48/[1]Pro_Shares!M$5</f>
        <v>0.8838081586891553</v>
      </c>
      <c r="N106">
        <f>[1]Pro_Shares!N48/[1]Pro_Shares!N$5</f>
        <v>0.87373153735200337</v>
      </c>
      <c r="O106">
        <f>[1]Pro_Shares!O48/[1]Pro_Shares!O$5</f>
        <v>0.85001400680631378</v>
      </c>
      <c r="P106">
        <f>[1]Pro_Shares!P48/[1]Pro_Shares!P$5</f>
        <v>0.90952611792041205</v>
      </c>
      <c r="Q106">
        <f>[1]Pro_Shares!Q48/[1]Pro_Shares!Q$5</f>
        <v>0.87448025543492591</v>
      </c>
      <c r="R106">
        <f>[1]Pro_Shares!R48/[1]Pro_Shares!R$5</f>
        <v>0.86440235703056323</v>
      </c>
      <c r="S106">
        <f>[1]Pro_Shares!S48/[1]Pro_Shares!S$5</f>
        <v>0.84751098321868057</v>
      </c>
      <c r="T106">
        <f>[1]Pro_Shares!T48/[1]Pro_Shares!T$5</f>
        <v>0.85295722939381657</v>
      </c>
      <c r="U106">
        <f>[1]Pro_Shares!U48/[1]Pro_Shares!U$5</f>
        <v>0.87549708667199899</v>
      </c>
      <c r="V106">
        <f>[1]Pro_Shares!V48/[1]Pro_Shares!V$5</f>
        <v>0.96563713581763666</v>
      </c>
      <c r="W106">
        <f>[1]Pro_Shares!W48/[1]Pro_Shares!W$5</f>
        <v>0.8838390251509709</v>
      </c>
    </row>
    <row r="107" spans="1:23" x14ac:dyDescent="0.25">
      <c r="A107" s="2" t="s">
        <v>110</v>
      </c>
      <c r="B107" s="2" t="s">
        <v>109</v>
      </c>
      <c r="I107">
        <f>[1]Pro_Shares!I49/[1]Pro_Shares!I$5</f>
        <v>0.7724519289426961</v>
      </c>
      <c r="J107">
        <f>[1]Pro_Shares!J49/[1]Pro_Shares!J$5</f>
        <v>0.96159065190441262</v>
      </c>
      <c r="K107">
        <f>[1]Pro_Shares!K49/[1]Pro_Shares!K$5</f>
        <v>0.81498015325790119</v>
      </c>
      <c r="L107">
        <f>[1]Pro_Shares!L49/[1]Pro_Shares!L$5</f>
        <v>0.85294233320783863</v>
      </c>
      <c r="M107">
        <f>[1]Pro_Shares!M49/[1]Pro_Shares!M$5</f>
        <v>0.8838081586891553</v>
      </c>
      <c r="N107">
        <f>[1]Pro_Shares!N49/[1]Pro_Shares!N$5</f>
        <v>0.87373153735200337</v>
      </c>
      <c r="O107">
        <f>[1]Pro_Shares!O49/[1]Pro_Shares!O$5</f>
        <v>0.85001400680631378</v>
      </c>
      <c r="P107">
        <f>[1]Pro_Shares!P49/[1]Pro_Shares!P$5</f>
        <v>0.90952611792041205</v>
      </c>
      <c r="Q107">
        <f>[1]Pro_Shares!Q49/[1]Pro_Shares!Q$5</f>
        <v>0.87448025543492591</v>
      </c>
      <c r="R107">
        <f>[1]Pro_Shares!R49/[1]Pro_Shares!R$5</f>
        <v>0.86440235703056323</v>
      </c>
      <c r="S107">
        <f>[1]Pro_Shares!S49/[1]Pro_Shares!S$5</f>
        <v>0.84751098321868057</v>
      </c>
      <c r="T107">
        <f>[1]Pro_Shares!T49/[1]Pro_Shares!T$5</f>
        <v>0.85295722939381657</v>
      </c>
      <c r="U107">
        <f>[1]Pro_Shares!U49/[1]Pro_Shares!U$5</f>
        <v>0.87549708667199899</v>
      </c>
      <c r="V107">
        <f>[1]Pro_Shares!V49/[1]Pro_Shares!V$5</f>
        <v>0.96563713581763666</v>
      </c>
      <c r="W107">
        <f>[1]Pro_Shares!W49/[1]Pro_Shares!W$5</f>
        <v>0.8838390251509709</v>
      </c>
    </row>
    <row r="108" spans="1:23" x14ac:dyDescent="0.25">
      <c r="A108" s="2" t="s">
        <v>111</v>
      </c>
      <c r="B108" s="2" t="s">
        <v>112</v>
      </c>
      <c r="I108">
        <f>[1]Pro_Shares!I50/[1]Pro_Shares!I$5</f>
        <v>0.95974482298607722</v>
      </c>
      <c r="J108">
        <f>[1]Pro_Shares!J50/[1]Pro_Shares!J$5</f>
        <v>1.0248295511717012</v>
      </c>
      <c r="K108">
        <f>[1]Pro_Shares!K50/[1]Pro_Shares!K$5</f>
        <v>1.0158855458579317</v>
      </c>
      <c r="L108">
        <f>[1]Pro_Shares!L50/[1]Pro_Shares!L$5</f>
        <v>0.97108129599600868</v>
      </c>
      <c r="M108">
        <f>[1]Pro_Shares!M50/[1]Pro_Shares!M$5</f>
        <v>1.0089393981195183</v>
      </c>
      <c r="N108">
        <f>[1]Pro_Shares!N50/[1]Pro_Shares!N$5</f>
        <v>1.0376038960562783</v>
      </c>
      <c r="O108">
        <f>[1]Pro_Shares!O50/[1]Pro_Shares!O$5</f>
        <v>1.044222275348238</v>
      </c>
      <c r="P108">
        <f>[1]Pro_Shares!P50/[1]Pro_Shares!P$5</f>
        <v>1.0036114575596262</v>
      </c>
      <c r="Q108">
        <f>[1]Pro_Shares!Q50/[1]Pro_Shares!Q$5</f>
        <v>1.0472789754429135</v>
      </c>
      <c r="R108">
        <f>[1]Pro_Shares!R50/[1]Pro_Shares!R$5</f>
        <v>1.013485268631372</v>
      </c>
      <c r="S108">
        <f>[1]Pro_Shares!S50/[1]Pro_Shares!S$5</f>
        <v>1.0405653792535763</v>
      </c>
      <c r="T108">
        <f>[1]Pro_Shares!T50/[1]Pro_Shares!T$5</f>
        <v>1.0513307242333472</v>
      </c>
      <c r="U108">
        <f>[1]Pro_Shares!U50/[1]Pro_Shares!U$5</f>
        <v>0.99816915332067735</v>
      </c>
      <c r="V108">
        <f>[1]Pro_Shares!V50/[1]Pro_Shares!V$5</f>
        <v>0.98567867625585337</v>
      </c>
      <c r="W108">
        <f>[1]Pro_Shares!W50/[1]Pro_Shares!W$5</f>
        <v>0.92384283887125818</v>
      </c>
    </row>
    <row r="109" spans="1:23" x14ac:dyDescent="0.25">
      <c r="A109" s="2" t="s">
        <v>113</v>
      </c>
      <c r="B109" s="2" t="s">
        <v>114</v>
      </c>
      <c r="I109">
        <f>[1]Pro_Shares!I51/[1]Pro_Shares!I$5</f>
        <v>1.0428442446716053</v>
      </c>
      <c r="J109">
        <f>[1]Pro_Shares!J51/[1]Pro_Shares!J$5</f>
        <v>1.1301903495388641</v>
      </c>
      <c r="K109">
        <f>[1]Pro_Shares!K51/[1]Pro_Shares!K$5</f>
        <v>1.0684211266371522</v>
      </c>
      <c r="L109">
        <f>[1]Pro_Shares!L51/[1]Pro_Shares!L$5</f>
        <v>1.0144075405032063</v>
      </c>
      <c r="M109">
        <f>[1]Pro_Shares!M51/[1]Pro_Shares!M$5</f>
        <v>1.0671687264010112</v>
      </c>
      <c r="N109">
        <f>[1]Pro_Shares!N51/[1]Pro_Shares!N$5</f>
        <v>1.099825454791636</v>
      </c>
      <c r="O109">
        <f>[1]Pro_Shares!O51/[1]Pro_Shares!O$5</f>
        <v>1.0956579677455485</v>
      </c>
      <c r="P109">
        <f>[1]Pro_Shares!P51/[1]Pro_Shares!P$5</f>
        <v>0.99843177763901114</v>
      </c>
      <c r="Q109">
        <f>[1]Pro_Shares!Q51/[1]Pro_Shares!Q$5</f>
        <v>1.0753877432700047</v>
      </c>
      <c r="R109">
        <f>[1]Pro_Shares!R51/[1]Pro_Shares!R$5</f>
        <v>1.0425196658158553</v>
      </c>
      <c r="S109">
        <f>[1]Pro_Shares!S51/[1]Pro_Shares!S$5</f>
        <v>1.0564362132415839</v>
      </c>
      <c r="T109">
        <f>[1]Pro_Shares!T51/[1]Pro_Shares!T$5</f>
        <v>1.0616990018799042</v>
      </c>
      <c r="U109">
        <f>[1]Pro_Shares!U51/[1]Pro_Shares!U$5</f>
        <v>0.99276085737181818</v>
      </c>
      <c r="V109">
        <f>[1]Pro_Shares!V51/[1]Pro_Shares!V$5</f>
        <v>1.0342679089638602</v>
      </c>
      <c r="W109">
        <f>[1]Pro_Shares!W51/[1]Pro_Shares!W$5</f>
        <v>0.96946464784887043</v>
      </c>
    </row>
    <row r="110" spans="1:23" x14ac:dyDescent="0.25">
      <c r="A110" s="2" t="s">
        <v>115</v>
      </c>
      <c r="B110" s="2" t="s">
        <v>116</v>
      </c>
      <c r="I110">
        <f>[1]Pro_Shares!I52/[1]Pro_Shares!I$5</f>
        <v>0.74537038467490024</v>
      </c>
      <c r="J110">
        <f>[1]Pro_Shares!J52/[1]Pro_Shares!J$5</f>
        <v>0.78677438382498888</v>
      </c>
      <c r="K110">
        <f>[1]Pro_Shares!K52/[1]Pro_Shares!K$5</f>
        <v>0.83974367257554983</v>
      </c>
      <c r="L110">
        <f>[1]Pro_Shares!L52/[1]Pro_Shares!L$5</f>
        <v>0.79968097968253216</v>
      </c>
      <c r="M110">
        <f>[1]Pro_Shares!M52/[1]Pro_Shares!M$5</f>
        <v>0.83202402479034121</v>
      </c>
      <c r="N110">
        <f>[1]Pro_Shares!N52/[1]Pro_Shares!N$5</f>
        <v>0.83304469540324477</v>
      </c>
      <c r="O110">
        <f>[1]Pro_Shares!O52/[1]Pro_Shares!O$5</f>
        <v>0.83313918882878435</v>
      </c>
      <c r="P110">
        <f>[1]Pro_Shares!P52/[1]Pro_Shares!P$5</f>
        <v>0.82754952666382442</v>
      </c>
      <c r="Q110">
        <f>[1]Pro_Shares!Q52/[1]Pro_Shares!Q$5</f>
        <v>0.85202488726351067</v>
      </c>
      <c r="R110">
        <f>[1]Pro_Shares!R52/[1]Pro_Shares!R$5</f>
        <v>0.79616692841362102</v>
      </c>
      <c r="S110">
        <f>[1]Pro_Shares!S52/[1]Pro_Shares!S$5</f>
        <v>0.81617511623996386</v>
      </c>
      <c r="T110">
        <f>[1]Pro_Shares!T52/[1]Pro_Shares!T$5</f>
        <v>0.86070527312919165</v>
      </c>
      <c r="U110">
        <f>[1]Pro_Shares!U52/[1]Pro_Shares!U$5</f>
        <v>0.90004672782521611</v>
      </c>
      <c r="V110">
        <f>[1]Pro_Shares!V52/[1]Pro_Shares!V$5</f>
        <v>0.82710706716917615</v>
      </c>
      <c r="W110">
        <f>[1]Pro_Shares!W52/[1]Pro_Shares!W$5</f>
        <v>0.76989340402112394</v>
      </c>
    </row>
    <row r="111" spans="1:23" x14ac:dyDescent="0.25">
      <c r="A111" s="2" t="s">
        <v>117</v>
      </c>
      <c r="B111" s="2" t="s">
        <v>118</v>
      </c>
      <c r="I111">
        <f>[1]Pro_Shares!I53/[1]Pro_Shares!I$5</f>
        <v>1.1520169940817675</v>
      </c>
      <c r="J111">
        <f>[1]Pro_Shares!J53/[1]Pro_Shares!J$5</f>
        <v>1.2166850028419025</v>
      </c>
      <c r="K111">
        <f>[1]Pro_Shares!K53/[1]Pro_Shares!K$5</f>
        <v>1.1957419659601829</v>
      </c>
      <c r="L111">
        <f>[1]Pro_Shares!L53/[1]Pro_Shares!L$5</f>
        <v>1.1577762210293432</v>
      </c>
      <c r="M111">
        <f>[1]Pro_Shares!M53/[1]Pro_Shares!M$5</f>
        <v>1.1767941551864494</v>
      </c>
      <c r="N111">
        <f>[1]Pro_Shares!N53/[1]Pro_Shares!N$5</f>
        <v>1.2364514101573902</v>
      </c>
      <c r="O111">
        <f>[1]Pro_Shares!O53/[1]Pro_Shares!O$5</f>
        <v>1.2706434675604565</v>
      </c>
      <c r="P111">
        <f>[1]Pro_Shares!P53/[1]Pro_Shares!P$5</f>
        <v>1.2601722358976222</v>
      </c>
      <c r="Q111">
        <f>[1]Pro_Shares!Q53/[1]Pro_Shares!Q$5</f>
        <v>1.2744148045258197</v>
      </c>
      <c r="R111">
        <f>[1]Pro_Shares!R53/[1]Pro_Shares!R$5</f>
        <v>1.2699436009355047</v>
      </c>
      <c r="S111">
        <f>[1]Pro_Shares!S53/[1]Pro_Shares!S$5</f>
        <v>1.3130055671191403</v>
      </c>
      <c r="T111">
        <f>[1]Pro_Shares!T53/[1]Pro_Shares!T$5</f>
        <v>1.2869197316124332</v>
      </c>
      <c r="U111">
        <f>[1]Pro_Shares!U53/[1]Pro_Shares!U$5</f>
        <v>1.1435571737023309</v>
      </c>
      <c r="V111">
        <f>[1]Pro_Shares!V53/[1]Pro_Shares!V$5</f>
        <v>1.1260879629181435</v>
      </c>
      <c r="W111">
        <f>[1]Pro_Shares!W53/[1]Pro_Shares!W$5</f>
        <v>1.0383046735049466</v>
      </c>
    </row>
    <row r="112" spans="1:23" x14ac:dyDescent="0.25">
      <c r="A112" s="2" t="s">
        <v>119</v>
      </c>
      <c r="B112" s="2" t="s">
        <v>120</v>
      </c>
      <c r="I112">
        <f>[1]Pro_Shares!I54/[1]Pro_Shares!I$5</f>
        <v>0.91926441332442477</v>
      </c>
      <c r="J112">
        <f>[1]Pro_Shares!J54/[1]Pro_Shares!J$5</f>
        <v>0.96746338246749053</v>
      </c>
      <c r="K112">
        <f>[1]Pro_Shares!K54/[1]Pro_Shares!K$5</f>
        <v>1.0048347961868276</v>
      </c>
      <c r="L112">
        <f>[1]Pro_Shares!L54/[1]Pro_Shares!L$5</f>
        <v>1.0184117127364112</v>
      </c>
      <c r="M112">
        <f>[1]Pro_Shares!M54/[1]Pro_Shares!M$5</f>
        <v>1.0286699067121199</v>
      </c>
      <c r="N112">
        <f>[1]Pro_Shares!N54/[1]Pro_Shares!N$5</f>
        <v>0.94487714127705635</v>
      </c>
      <c r="O112">
        <f>[1]Pro_Shares!O54/[1]Pro_Shares!O$5</f>
        <v>0.95380774299687976</v>
      </c>
      <c r="P112">
        <f>[1]Pro_Shares!P54/[1]Pro_Shares!P$5</f>
        <v>0.91612379190250404</v>
      </c>
      <c r="Q112">
        <f>[1]Pro_Shares!Q54/[1]Pro_Shares!Q$5</f>
        <v>0.99629933156056405</v>
      </c>
      <c r="R112">
        <f>[1]Pro_Shares!R54/[1]Pro_Shares!R$5</f>
        <v>0.99634187480089498</v>
      </c>
      <c r="S112">
        <f>[1]Pro_Shares!S54/[1]Pro_Shares!S$5</f>
        <v>0.96322216746683942</v>
      </c>
      <c r="T112">
        <f>[1]Pro_Shares!T54/[1]Pro_Shares!T$5</f>
        <v>1.0235292213501397</v>
      </c>
      <c r="U112">
        <f>[1]Pro_Shares!U54/[1]Pro_Shares!U$5</f>
        <v>0.85161140791524792</v>
      </c>
      <c r="V112">
        <f>[1]Pro_Shares!V54/[1]Pro_Shares!V$5</f>
        <v>0.84562897700124784</v>
      </c>
      <c r="W112">
        <f>[1]Pro_Shares!W54/[1]Pro_Shares!W$5</f>
        <v>0.77996975333496532</v>
      </c>
    </row>
    <row r="113" spans="1:23" x14ac:dyDescent="0.25">
      <c r="A113" s="2" t="s">
        <v>121</v>
      </c>
      <c r="B113" s="2" t="s">
        <v>120</v>
      </c>
      <c r="I113">
        <f>[1]Pro_Shares!I55/[1]Pro_Shares!I$5</f>
        <v>0.91926441332442477</v>
      </c>
      <c r="J113">
        <f>[1]Pro_Shares!J55/[1]Pro_Shares!J$5</f>
        <v>0.96746338246749053</v>
      </c>
      <c r="K113">
        <f>[1]Pro_Shares!K55/[1]Pro_Shares!K$5</f>
        <v>1.0048347961868276</v>
      </c>
      <c r="L113">
        <f>[1]Pro_Shares!L55/[1]Pro_Shares!L$5</f>
        <v>1.0184117127364112</v>
      </c>
      <c r="M113">
        <f>[1]Pro_Shares!M55/[1]Pro_Shares!M$5</f>
        <v>1.0286699067121199</v>
      </c>
      <c r="N113">
        <f>[1]Pro_Shares!N55/[1]Pro_Shares!N$5</f>
        <v>0.94487714127705635</v>
      </c>
      <c r="O113">
        <f>[1]Pro_Shares!O55/[1]Pro_Shares!O$5</f>
        <v>0.95380774299687976</v>
      </c>
      <c r="P113">
        <f>[1]Pro_Shares!P55/[1]Pro_Shares!P$5</f>
        <v>0.91612379190250404</v>
      </c>
      <c r="Q113">
        <f>[1]Pro_Shares!Q55/[1]Pro_Shares!Q$5</f>
        <v>0.99629933156056405</v>
      </c>
      <c r="R113">
        <f>[1]Pro_Shares!R55/[1]Pro_Shares!R$5</f>
        <v>0.99634187480089498</v>
      </c>
      <c r="S113">
        <f>[1]Pro_Shares!S55/[1]Pro_Shares!S$5</f>
        <v>0.96322216746683942</v>
      </c>
      <c r="T113">
        <f>[1]Pro_Shares!T55/[1]Pro_Shares!T$5</f>
        <v>1.0235292213501397</v>
      </c>
      <c r="U113">
        <f>[1]Pro_Shares!U55/[1]Pro_Shares!U$5</f>
        <v>0.85161140791524792</v>
      </c>
      <c r="V113">
        <f>[1]Pro_Shares!V55/[1]Pro_Shares!V$5</f>
        <v>0.84562897700124784</v>
      </c>
      <c r="W113">
        <f>[1]Pro_Shares!W55/[1]Pro_Shares!W$5</f>
        <v>0.77996975333496532</v>
      </c>
    </row>
    <row r="114" spans="1:23" x14ac:dyDescent="0.25">
      <c r="A114" s="2" t="s">
        <v>122</v>
      </c>
      <c r="B114" s="2" t="s">
        <v>123</v>
      </c>
      <c r="I114">
        <f>[1]Pro_Shares!I56/[1]Pro_Shares!I$5</f>
        <v>1.0578916412059967</v>
      </c>
      <c r="J114">
        <f>[1]Pro_Shares!J56/[1]Pro_Shares!J$5</f>
        <v>1.0239514835891499</v>
      </c>
      <c r="K114">
        <f>[1]Pro_Shares!K56/[1]Pro_Shares!K$5</f>
        <v>0.95642239369274573</v>
      </c>
      <c r="L114">
        <f>[1]Pro_Shares!L56/[1]Pro_Shares!L$5</f>
        <v>0.96840332756440806</v>
      </c>
      <c r="M114">
        <f>[1]Pro_Shares!M56/[1]Pro_Shares!M$5</f>
        <v>1.0008205005658124</v>
      </c>
      <c r="N114">
        <f>[1]Pro_Shares!N56/[1]Pro_Shares!N$5</f>
        <v>1.0326734324953735</v>
      </c>
      <c r="O114">
        <f>[1]Pro_Shares!O56/[1]Pro_Shares!O$5</f>
        <v>1.0479754913883519</v>
      </c>
      <c r="P114">
        <f>[1]Pro_Shares!P56/[1]Pro_Shares!P$5</f>
        <v>0.98568145506238192</v>
      </c>
      <c r="Q114">
        <f>[1]Pro_Shares!Q56/[1]Pro_Shares!Q$5</f>
        <v>0.99505617835206017</v>
      </c>
      <c r="R114">
        <f>[1]Pro_Shares!R56/[1]Pro_Shares!R$5</f>
        <v>0.98854207444271558</v>
      </c>
      <c r="S114">
        <f>[1]Pro_Shares!S56/[1]Pro_Shares!S$5</f>
        <v>0.97579811198225164</v>
      </c>
      <c r="T114">
        <f>[1]Pro_Shares!T56/[1]Pro_Shares!T$5</f>
        <v>0.92624501605328713</v>
      </c>
      <c r="U114">
        <f>[1]Pro_Shares!U56/[1]Pro_Shares!U$5</f>
        <v>0.87350297271102828</v>
      </c>
      <c r="V114">
        <f>[1]Pro_Shares!V56/[1]Pro_Shares!V$5</f>
        <v>0.95114137649341379</v>
      </c>
      <c r="W114">
        <f>[1]Pro_Shares!W56/[1]Pro_Shares!W$5</f>
        <v>1.0359868971332271</v>
      </c>
    </row>
    <row r="115" spans="1:23" x14ac:dyDescent="0.25">
      <c r="A115" s="2" t="s">
        <v>124</v>
      </c>
      <c r="B115" s="2" t="s">
        <v>123</v>
      </c>
      <c r="I115">
        <f>[1]Pro_Shares!I57/[1]Pro_Shares!I$5</f>
        <v>1.0578916412059967</v>
      </c>
      <c r="J115">
        <f>[1]Pro_Shares!J57/[1]Pro_Shares!J$5</f>
        <v>1.0239514835891499</v>
      </c>
      <c r="K115">
        <f>[1]Pro_Shares!K57/[1]Pro_Shares!K$5</f>
        <v>0.95642239369274573</v>
      </c>
      <c r="L115">
        <f>[1]Pro_Shares!L57/[1]Pro_Shares!L$5</f>
        <v>0.96840332756440806</v>
      </c>
      <c r="M115">
        <f>[1]Pro_Shares!M57/[1]Pro_Shares!M$5</f>
        <v>1.0008205005658124</v>
      </c>
      <c r="N115">
        <f>[1]Pro_Shares!N57/[1]Pro_Shares!N$5</f>
        <v>1.0326734324953735</v>
      </c>
      <c r="O115">
        <f>[1]Pro_Shares!O57/[1]Pro_Shares!O$5</f>
        <v>1.0479754913883519</v>
      </c>
      <c r="P115">
        <f>[1]Pro_Shares!P57/[1]Pro_Shares!P$5</f>
        <v>0.98568145506238192</v>
      </c>
      <c r="Q115">
        <f>[1]Pro_Shares!Q57/[1]Pro_Shares!Q$5</f>
        <v>0.99505617835206017</v>
      </c>
      <c r="R115">
        <f>[1]Pro_Shares!R57/[1]Pro_Shares!R$5</f>
        <v>0.98854207444271558</v>
      </c>
      <c r="S115">
        <f>[1]Pro_Shares!S57/[1]Pro_Shares!S$5</f>
        <v>0.97579811198225164</v>
      </c>
      <c r="T115">
        <f>[1]Pro_Shares!T57/[1]Pro_Shares!T$5</f>
        <v>0.92624501605328713</v>
      </c>
      <c r="U115">
        <f>[1]Pro_Shares!U57/[1]Pro_Shares!U$5</f>
        <v>0.87350297271102828</v>
      </c>
      <c r="V115">
        <f>[1]Pro_Shares!V57/[1]Pro_Shares!V$5</f>
        <v>0.95114137649341379</v>
      </c>
      <c r="W115">
        <f>[1]Pro_Shares!W57/[1]Pro_Shares!W$5</f>
        <v>1.0359868971332271</v>
      </c>
    </row>
    <row r="116" spans="1:23" x14ac:dyDescent="0.25">
      <c r="A116" s="2" t="s">
        <v>125</v>
      </c>
      <c r="B116" s="2" t="s">
        <v>126</v>
      </c>
      <c r="I116">
        <f>[1]Pro_Shares!I58/[1]Pro_Shares!I$5</f>
        <v>0.83967937898383793</v>
      </c>
      <c r="J116">
        <f>[1]Pro_Shares!J58/[1]Pro_Shares!J$5</f>
        <v>0.86265645165106886</v>
      </c>
      <c r="K116">
        <f>[1]Pro_Shares!K58/[1]Pro_Shares!K$5</f>
        <v>0.90171121516494124</v>
      </c>
      <c r="L116">
        <f>[1]Pro_Shares!L58/[1]Pro_Shares!L$5</f>
        <v>0.89543465794650801</v>
      </c>
      <c r="M116">
        <f>[1]Pro_Shares!M58/[1]Pro_Shares!M$5</f>
        <v>0.8734781676435045</v>
      </c>
      <c r="N116">
        <f>[1]Pro_Shares!N58/[1]Pro_Shares!N$5</f>
        <v>0.83489539421701153</v>
      </c>
      <c r="O116">
        <f>[1]Pro_Shares!O58/[1]Pro_Shares!O$5</f>
        <v>0.82381312529294848</v>
      </c>
      <c r="P116">
        <f>[1]Pro_Shares!P58/[1]Pro_Shares!P$5</f>
        <v>0.80203709907739773</v>
      </c>
      <c r="Q116">
        <f>[1]Pro_Shares!Q58/[1]Pro_Shares!Q$5</f>
        <v>0.73347701072716986</v>
      </c>
      <c r="R116">
        <f>[1]Pro_Shares!R58/[1]Pro_Shares!R$5</f>
        <v>0.77125152440302536</v>
      </c>
      <c r="S116">
        <f>[1]Pro_Shares!S58/[1]Pro_Shares!S$5</f>
        <v>0.78972169551865368</v>
      </c>
      <c r="T116">
        <f>[1]Pro_Shares!T58/[1]Pro_Shares!T$5</f>
        <v>0.76776518994498866</v>
      </c>
      <c r="U116">
        <f>[1]Pro_Shares!U58/[1]Pro_Shares!U$5</f>
        <v>0.83041937679247424</v>
      </c>
      <c r="V116">
        <f>[1]Pro_Shares!V58/[1]Pro_Shares!V$5</f>
        <v>0.74605478706249051</v>
      </c>
      <c r="W116">
        <f>[1]Pro_Shares!W58/[1]Pro_Shares!W$5</f>
        <v>0.76961451707537254</v>
      </c>
    </row>
    <row r="117" spans="1:23" x14ac:dyDescent="0.25">
      <c r="A117" s="2" t="s">
        <v>127</v>
      </c>
      <c r="B117" s="2" t="s">
        <v>126</v>
      </c>
      <c r="I117">
        <f>[1]Pro_Shares!I59/[1]Pro_Shares!I$5</f>
        <v>0.83967937898383793</v>
      </c>
      <c r="J117">
        <f>[1]Pro_Shares!J59/[1]Pro_Shares!J$5</f>
        <v>0.86265645165106886</v>
      </c>
      <c r="K117">
        <f>[1]Pro_Shares!K59/[1]Pro_Shares!K$5</f>
        <v>0.90171121516494124</v>
      </c>
      <c r="L117">
        <f>[1]Pro_Shares!L59/[1]Pro_Shares!L$5</f>
        <v>0.89543465794650801</v>
      </c>
      <c r="M117">
        <f>[1]Pro_Shares!M59/[1]Pro_Shares!M$5</f>
        <v>0.8734781676435045</v>
      </c>
      <c r="N117">
        <f>[1]Pro_Shares!N59/[1]Pro_Shares!N$5</f>
        <v>0.83489539421701153</v>
      </c>
      <c r="O117">
        <f>[1]Pro_Shares!O59/[1]Pro_Shares!O$5</f>
        <v>0.82381312529294848</v>
      </c>
      <c r="P117">
        <f>[1]Pro_Shares!P59/[1]Pro_Shares!P$5</f>
        <v>0.80203709907739773</v>
      </c>
      <c r="Q117">
        <f>[1]Pro_Shares!Q59/[1]Pro_Shares!Q$5</f>
        <v>0.73347701072716986</v>
      </c>
      <c r="R117">
        <f>[1]Pro_Shares!R59/[1]Pro_Shares!R$5</f>
        <v>0.77125152440302536</v>
      </c>
      <c r="S117">
        <f>[1]Pro_Shares!S59/[1]Pro_Shares!S$5</f>
        <v>0.78972169551865368</v>
      </c>
      <c r="T117">
        <f>[1]Pro_Shares!T59/[1]Pro_Shares!T$5</f>
        <v>0.76776518994498866</v>
      </c>
      <c r="U117">
        <f>[1]Pro_Shares!U59/[1]Pro_Shares!U$5</f>
        <v>0.83041937679247424</v>
      </c>
      <c r="V117">
        <f>[1]Pro_Shares!V59/[1]Pro_Shares!V$5</f>
        <v>0.74605478706249051</v>
      </c>
      <c r="W117">
        <f>[1]Pro_Shares!W59/[1]Pro_Shares!W$5</f>
        <v>0.76961451707537254</v>
      </c>
    </row>
  </sheetData>
  <pageMargins left="0.78749999999999998" right="0.78749999999999998" top="1.05277777777778" bottom="1.05277777777778" header="0.78749999999999998" footer="0.78749999999999998"/>
  <pageSetup orientation="portrait" horizontalDpi="300" verticalDpi="300"/>
  <headerFooter>
    <oddHeader>&amp;C&amp;"Times New Roman,Regular"&amp;12&amp;A</oddHeader>
    <oddFooter>&amp;C&amp;"Times New Roman,Regular"&amp;12Page &amp;P</oddFooter>
  </headerFooter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dimension ref="A1:XFD86"/>
  <sheetViews>
    <sheetView topLeftCell="A31" zoomScale="95" zoomScaleNormal="95" workbookViewId="0">
      <selection sqref="A1:XFD1"/>
    </sheetView>
  </sheetViews>
  <sheetFormatPr defaultColWidth="11.5546875" defaultRowHeight="13.2" x14ac:dyDescent="0.25"/>
  <sheetData>
    <row r="1" spans="1:23 16364:16384" x14ac:dyDescent="0.25">
      <c r="A1" s="37"/>
      <c r="B1" s="37"/>
      <c r="C1" s="37"/>
      <c r="D1" s="37"/>
      <c r="E1" s="37"/>
      <c r="F1" s="37"/>
      <c r="G1" s="37"/>
      <c r="H1" s="37"/>
      <c r="I1" s="37"/>
      <c r="J1" s="37"/>
      <c r="K1" s="37"/>
      <c r="L1" s="37"/>
      <c r="M1" s="37"/>
      <c r="N1" s="37"/>
      <c r="O1" s="37"/>
      <c r="P1" s="37"/>
      <c r="Q1" s="37"/>
      <c r="R1" s="37"/>
      <c r="S1" s="37"/>
      <c r="T1" s="37"/>
      <c r="U1" s="37"/>
      <c r="V1" s="37"/>
      <c r="W1" s="37"/>
    </row>
    <row r="2" spans="1:23 16364:16384" x14ac:dyDescent="0.25">
      <c r="A2" s="1" t="s">
        <v>0</v>
      </c>
      <c r="B2" s="1" t="s">
        <v>1</v>
      </c>
      <c r="C2" s="1" t="s">
        <v>2</v>
      </c>
      <c r="D2" s="1" t="s">
        <v>3</v>
      </c>
      <c r="E2" s="1" t="s">
        <v>4</v>
      </c>
      <c r="F2" s="1" t="s">
        <v>5</v>
      </c>
      <c r="G2" s="1" t="s">
        <v>6</v>
      </c>
      <c r="H2" s="1" t="s">
        <v>7</v>
      </c>
      <c r="I2" s="1" t="s">
        <v>8</v>
      </c>
      <c r="J2" s="1" t="s">
        <v>9</v>
      </c>
      <c r="K2" s="1" t="s">
        <v>10</v>
      </c>
      <c r="L2" s="1" t="s">
        <v>11</v>
      </c>
      <c r="M2" s="1" t="s">
        <v>12</v>
      </c>
      <c r="N2" s="1" t="s">
        <v>13</v>
      </c>
      <c r="O2" s="1" t="s">
        <v>14</v>
      </c>
      <c r="P2" s="1" t="s">
        <v>15</v>
      </c>
      <c r="Q2" s="1" t="s">
        <v>16</v>
      </c>
      <c r="R2" s="1" t="s">
        <v>17</v>
      </c>
      <c r="S2" s="1" t="s">
        <v>18</v>
      </c>
      <c r="T2" s="1" t="s">
        <v>19</v>
      </c>
      <c r="U2" s="1" t="s">
        <v>20</v>
      </c>
      <c r="V2" s="1" t="s">
        <v>21</v>
      </c>
      <c r="W2" s="1" t="s">
        <v>22</v>
      </c>
    </row>
    <row r="3" spans="1:23 16364:16384" x14ac:dyDescent="0.25">
      <c r="A3" s="2" t="s">
        <v>23</v>
      </c>
      <c r="B3" s="2" t="s">
        <v>24</v>
      </c>
      <c r="C3" s="5">
        <v>49414.9</v>
      </c>
      <c r="D3" s="5">
        <v>50830.1</v>
      </c>
      <c r="E3" s="5">
        <v>51195.7</v>
      </c>
      <c r="F3" s="5">
        <v>52553.2</v>
      </c>
      <c r="G3" s="6">
        <v>53513</v>
      </c>
      <c r="H3" s="6">
        <v>54321</v>
      </c>
      <c r="I3" s="5">
        <v>43958.8</v>
      </c>
      <c r="J3" s="5">
        <v>44623.1</v>
      </c>
      <c r="K3" s="5">
        <v>45035.4</v>
      </c>
      <c r="L3" s="5">
        <v>45263.199999999997</v>
      </c>
      <c r="M3" s="5">
        <v>45445.4</v>
      </c>
      <c r="N3" s="5">
        <v>45386.1</v>
      </c>
      <c r="O3" s="5">
        <v>46173.599999999999</v>
      </c>
      <c r="P3" s="5">
        <v>46730.1</v>
      </c>
      <c r="Q3" s="5">
        <v>47404.3</v>
      </c>
      <c r="R3" s="5">
        <v>48043.9</v>
      </c>
      <c r="S3" s="5">
        <v>48750.2</v>
      </c>
      <c r="T3" s="5">
        <v>49493.9</v>
      </c>
      <c r="U3" s="5">
        <v>49951.8</v>
      </c>
      <c r="V3" s="5">
        <v>50929.4</v>
      </c>
      <c r="W3" s="5">
        <v>51679.8</v>
      </c>
    </row>
    <row r="4" spans="1:23 16364:16384" x14ac:dyDescent="0.25">
      <c r="A4" s="2" t="s">
        <v>25</v>
      </c>
      <c r="B4" s="2" t="s">
        <v>26</v>
      </c>
      <c r="C4" s="6">
        <v>39417</v>
      </c>
      <c r="D4" s="5">
        <v>40622.699999999997</v>
      </c>
      <c r="E4" s="5">
        <v>40975.300000000003</v>
      </c>
      <c r="F4" s="5">
        <v>42184.6</v>
      </c>
      <c r="G4" s="5">
        <v>42861.1</v>
      </c>
      <c r="H4" s="5">
        <v>43687.3</v>
      </c>
      <c r="I4" s="3">
        <v>35007.300000000003</v>
      </c>
      <c r="J4" s="5">
        <v>35508.800000000003</v>
      </c>
      <c r="K4" s="5">
        <v>35972.400000000001</v>
      </c>
      <c r="L4" s="5">
        <v>36239.599999999999</v>
      </c>
      <c r="M4" s="5">
        <v>36373.4</v>
      </c>
      <c r="N4" s="5">
        <v>36181.599999999999</v>
      </c>
      <c r="O4" s="5">
        <v>36821.1</v>
      </c>
      <c r="P4" s="6">
        <v>37229</v>
      </c>
      <c r="Q4" s="5">
        <v>37820.800000000003</v>
      </c>
      <c r="R4" s="5">
        <v>38291.199999999997</v>
      </c>
      <c r="S4" s="5">
        <v>38900.400000000001</v>
      </c>
      <c r="T4" s="5">
        <v>39611.4</v>
      </c>
      <c r="U4" s="5">
        <v>40054.1</v>
      </c>
      <c r="V4" s="5">
        <v>40746.400000000001</v>
      </c>
      <c r="W4" s="5">
        <v>41373.300000000003</v>
      </c>
    </row>
    <row r="5" spans="1:23 16364:16384" x14ac:dyDescent="0.25">
      <c r="A5" s="2" t="s">
        <v>27</v>
      </c>
      <c r="B5" s="2" t="s">
        <v>28</v>
      </c>
      <c r="C5" s="5">
        <v>10842.2</v>
      </c>
      <c r="D5" s="5">
        <v>10919.2</v>
      </c>
      <c r="E5" s="5">
        <v>10892.3</v>
      </c>
      <c r="F5" s="5">
        <v>11328.7</v>
      </c>
      <c r="G5" s="5">
        <v>11545.8</v>
      </c>
      <c r="H5" s="5">
        <v>11681.8</v>
      </c>
      <c r="I5" s="3">
        <v>9466.7999999999993</v>
      </c>
      <c r="J5" s="5">
        <v>9668.7000000000007</v>
      </c>
      <c r="K5" s="5">
        <v>9726.7000000000007</v>
      </c>
      <c r="L5" s="5">
        <v>9930.6</v>
      </c>
      <c r="M5" s="5">
        <v>10104.700000000001</v>
      </c>
      <c r="N5" s="5">
        <v>10190.9</v>
      </c>
      <c r="O5" s="5">
        <v>10361.799999999999</v>
      </c>
      <c r="P5" s="5">
        <v>10501.1</v>
      </c>
      <c r="Q5" s="6">
        <v>10853</v>
      </c>
      <c r="R5" s="5">
        <v>10979.8</v>
      </c>
      <c r="S5" s="5">
        <v>11155.7</v>
      </c>
      <c r="T5" s="6">
        <v>11403</v>
      </c>
      <c r="U5" s="5">
        <v>11553.2</v>
      </c>
      <c r="V5" s="5">
        <v>11666.7</v>
      </c>
      <c r="W5" s="5">
        <v>11856.8</v>
      </c>
    </row>
    <row r="6" spans="1:23 16364:16384" x14ac:dyDescent="0.25">
      <c r="A6" s="2" t="s">
        <v>29</v>
      </c>
      <c r="B6" s="2" t="s">
        <v>30</v>
      </c>
      <c r="C6" s="5">
        <v>1293.3</v>
      </c>
      <c r="D6" s="5">
        <v>1330.7</v>
      </c>
      <c r="E6" s="5">
        <v>1275.3</v>
      </c>
      <c r="F6" s="5">
        <v>1340.2</v>
      </c>
      <c r="G6" s="5">
        <v>1380.3</v>
      </c>
      <c r="H6" s="6">
        <v>1418</v>
      </c>
      <c r="I6" s="5">
        <v>1172.7</v>
      </c>
      <c r="J6" s="5">
        <v>1219.0999999999999</v>
      </c>
      <c r="K6" s="5">
        <v>1207.5</v>
      </c>
      <c r="L6" s="5">
        <v>1264.2</v>
      </c>
      <c r="M6" s="5">
        <v>1292.7</v>
      </c>
      <c r="N6" s="5">
        <v>1311.4</v>
      </c>
      <c r="O6" s="5">
        <v>1344.8</v>
      </c>
      <c r="P6" s="5">
        <v>1349.7</v>
      </c>
      <c r="Q6" s="5">
        <v>1386.5</v>
      </c>
      <c r="R6" s="5">
        <v>1409.6</v>
      </c>
      <c r="S6" s="5">
        <v>1435.9</v>
      </c>
      <c r="T6" s="5">
        <v>1471.1</v>
      </c>
      <c r="U6" s="5">
        <v>1447.5</v>
      </c>
      <c r="V6" s="5">
        <v>1456.3</v>
      </c>
      <c r="W6" s="5">
        <v>1493.4</v>
      </c>
    </row>
    <row r="7" spans="1:23 16364:16384" x14ac:dyDescent="0.25">
      <c r="A7" s="2" t="s">
        <v>31</v>
      </c>
      <c r="B7" s="2" t="s">
        <v>32</v>
      </c>
      <c r="C7" s="5">
        <v>451.2</v>
      </c>
      <c r="D7" s="5">
        <v>462.8</v>
      </c>
      <c r="E7" s="5">
        <v>434.8</v>
      </c>
      <c r="F7" s="5">
        <v>461.5</v>
      </c>
      <c r="G7" s="5">
        <v>483.2</v>
      </c>
      <c r="H7" s="5">
        <v>487.5</v>
      </c>
      <c r="I7" s="3">
        <v>397.1</v>
      </c>
      <c r="J7" s="5">
        <v>407.1</v>
      </c>
      <c r="K7" s="6">
        <v>404</v>
      </c>
      <c r="L7" s="5">
        <v>420.6</v>
      </c>
      <c r="M7" s="5">
        <v>431.4</v>
      </c>
      <c r="N7" s="5">
        <v>437.6</v>
      </c>
      <c r="O7" s="5">
        <v>445.7</v>
      </c>
      <c r="P7" s="5">
        <v>453.7</v>
      </c>
      <c r="Q7" s="5">
        <v>484.5</v>
      </c>
      <c r="R7" s="5">
        <v>485.9</v>
      </c>
      <c r="S7" s="5">
        <v>501.1</v>
      </c>
      <c r="T7" s="5">
        <v>513.5</v>
      </c>
      <c r="U7" s="5">
        <v>491.2</v>
      </c>
      <c r="V7" s="5">
        <v>477.2</v>
      </c>
      <c r="W7" s="5">
        <v>516.6</v>
      </c>
    </row>
    <row r="8" spans="1:23 16364:16384" x14ac:dyDescent="0.25">
      <c r="A8" s="2" t="s">
        <v>33</v>
      </c>
      <c r="B8" s="2" t="s">
        <v>34</v>
      </c>
      <c r="C8" s="6">
        <v>343</v>
      </c>
      <c r="D8" s="5">
        <v>343.2</v>
      </c>
      <c r="E8" s="5">
        <v>337.2</v>
      </c>
      <c r="F8" s="5">
        <v>347.5</v>
      </c>
      <c r="G8" s="5">
        <v>359.2</v>
      </c>
      <c r="H8" s="5">
        <v>368.7</v>
      </c>
      <c r="I8" s="5">
        <v>305.10000000000002</v>
      </c>
      <c r="J8" s="5">
        <v>323.8</v>
      </c>
      <c r="K8" s="6">
        <v>317</v>
      </c>
      <c r="L8" s="5">
        <v>334.9</v>
      </c>
      <c r="M8" s="5">
        <v>341.7</v>
      </c>
      <c r="N8" s="5">
        <v>355.1</v>
      </c>
      <c r="O8" s="5">
        <v>357.9</v>
      </c>
      <c r="P8" s="5">
        <v>363.8</v>
      </c>
      <c r="Q8" s="5">
        <v>362.3</v>
      </c>
      <c r="R8" s="5">
        <v>370.8</v>
      </c>
      <c r="S8" s="5">
        <v>379.9</v>
      </c>
      <c r="T8" s="5">
        <v>387.1</v>
      </c>
      <c r="U8" s="5">
        <v>374.9</v>
      </c>
      <c r="V8" s="5">
        <v>383.9</v>
      </c>
      <c r="W8" s="6">
        <v>361</v>
      </c>
    </row>
    <row r="9" spans="1:23 16364:16384" x14ac:dyDescent="0.25">
      <c r="A9" s="2" t="s">
        <v>35</v>
      </c>
      <c r="B9" s="2" t="s">
        <v>36</v>
      </c>
      <c r="C9" s="5">
        <v>280.8</v>
      </c>
      <c r="D9" s="5">
        <v>295.39999999999998</v>
      </c>
      <c r="E9" s="5">
        <v>278.39999999999998</v>
      </c>
      <c r="F9" s="5">
        <v>296.2</v>
      </c>
      <c r="G9" s="5">
        <v>300.3</v>
      </c>
      <c r="H9" s="5">
        <v>316.60000000000002</v>
      </c>
      <c r="I9" s="3">
        <v>263.60000000000002</v>
      </c>
      <c r="J9" s="5">
        <v>270.3</v>
      </c>
      <c r="K9" s="6">
        <v>270</v>
      </c>
      <c r="L9" s="5">
        <v>281.2</v>
      </c>
      <c r="M9" s="5">
        <v>287.2</v>
      </c>
      <c r="N9" s="5">
        <v>278.39999999999998</v>
      </c>
      <c r="O9" s="5">
        <v>292.3</v>
      </c>
      <c r="P9" s="5">
        <v>289.10000000000002</v>
      </c>
      <c r="Q9" s="5">
        <v>295.7</v>
      </c>
      <c r="R9" s="5">
        <v>304.89999999999998</v>
      </c>
      <c r="S9" s="5">
        <v>309.39999999999998</v>
      </c>
      <c r="T9" s="5">
        <v>318.10000000000002</v>
      </c>
      <c r="U9" s="5">
        <v>317.10000000000002</v>
      </c>
      <c r="V9" s="5">
        <v>316.89999999999998</v>
      </c>
      <c r="W9" s="5">
        <v>330.4</v>
      </c>
    </row>
    <row r="10" spans="1:23 16364:16384" x14ac:dyDescent="0.25">
      <c r="A10" s="2" t="s">
        <v>37</v>
      </c>
      <c r="B10" s="2" t="s">
        <v>38</v>
      </c>
      <c r="C10" s="5">
        <v>218.2</v>
      </c>
      <c r="D10" s="5">
        <v>229.3</v>
      </c>
      <c r="E10" s="5">
        <v>224.8</v>
      </c>
      <c r="F10" s="5">
        <v>235.1</v>
      </c>
      <c r="G10" s="5">
        <v>237.7</v>
      </c>
      <c r="H10" s="5">
        <v>245.3</v>
      </c>
      <c r="I10" s="6">
        <v>207</v>
      </c>
      <c r="J10" s="5">
        <v>217.9</v>
      </c>
      <c r="K10" s="5">
        <v>216.5</v>
      </c>
      <c r="L10" s="5">
        <v>227.5</v>
      </c>
      <c r="M10" s="5">
        <v>232.3</v>
      </c>
      <c r="N10" s="5">
        <v>240.4</v>
      </c>
      <c r="O10" s="5">
        <v>248.8</v>
      </c>
      <c r="P10" s="5">
        <v>243.1</v>
      </c>
      <c r="Q10" s="6">
        <v>244</v>
      </c>
      <c r="R10" s="6">
        <v>248</v>
      </c>
      <c r="S10" s="5">
        <v>245.4</v>
      </c>
      <c r="T10" s="5">
        <v>252.4</v>
      </c>
      <c r="U10" s="5">
        <v>264.3</v>
      </c>
      <c r="V10" s="5">
        <v>278.3</v>
      </c>
      <c r="W10" s="5">
        <v>285.39999999999998</v>
      </c>
    </row>
    <row r="11" spans="1:23 16364:16384" x14ac:dyDescent="0.25">
      <c r="A11" s="2" t="s">
        <v>39</v>
      </c>
      <c r="B11" s="2" t="s">
        <v>40</v>
      </c>
      <c r="C11" s="5">
        <v>1519.1</v>
      </c>
      <c r="D11" s="6">
        <v>1566</v>
      </c>
      <c r="E11" s="5">
        <v>1589.8</v>
      </c>
      <c r="F11" s="6">
        <v>1651</v>
      </c>
      <c r="G11" s="5">
        <v>1666.7</v>
      </c>
      <c r="H11" s="5">
        <v>1698.1</v>
      </c>
      <c r="I11" s="3">
        <v>1375.7</v>
      </c>
      <c r="J11" s="5">
        <v>1407.2</v>
      </c>
      <c r="K11" s="5">
        <v>1427.2</v>
      </c>
      <c r="L11" s="5">
        <v>1478.1</v>
      </c>
      <c r="M11" s="5">
        <v>1519.9</v>
      </c>
      <c r="N11" s="5">
        <v>1544.5</v>
      </c>
      <c r="O11" s="5">
        <v>1584.9</v>
      </c>
      <c r="P11" s="5">
        <v>1593.7</v>
      </c>
      <c r="Q11" s="5">
        <v>1651.8</v>
      </c>
      <c r="R11" s="5">
        <v>1663.6</v>
      </c>
      <c r="S11" s="5">
        <v>1688.3</v>
      </c>
      <c r="T11" s="5">
        <v>1741.5</v>
      </c>
      <c r="U11" s="5">
        <v>1787.3</v>
      </c>
      <c r="V11" s="5">
        <v>1813.4</v>
      </c>
      <c r="W11" s="5">
        <v>1798.8</v>
      </c>
    </row>
    <row r="12" spans="1:23 16364:16384" s="15" customFormat="1" x14ac:dyDescent="0.25">
      <c r="A12" s="12" t="s">
        <v>41</v>
      </c>
      <c r="B12" s="12" t="s">
        <v>42</v>
      </c>
      <c r="C12" s="13">
        <v>534.5</v>
      </c>
      <c r="D12" s="13">
        <v>561.20000000000005</v>
      </c>
      <c r="E12" s="13">
        <v>575.6</v>
      </c>
      <c r="F12" s="13">
        <v>589.79999999999995</v>
      </c>
      <c r="G12" s="13">
        <v>602.1</v>
      </c>
      <c r="H12" s="13">
        <v>616.29999999999995</v>
      </c>
      <c r="I12" s="5">
        <v>483.5</v>
      </c>
      <c r="J12" s="14">
        <v>496</v>
      </c>
      <c r="K12" s="13">
        <v>497.6</v>
      </c>
      <c r="L12" s="13">
        <v>519.70000000000005</v>
      </c>
      <c r="M12" s="13">
        <v>534.29999999999995</v>
      </c>
      <c r="N12" s="13">
        <v>552.4</v>
      </c>
      <c r="O12" s="14">
        <v>568</v>
      </c>
      <c r="P12" s="14">
        <v>578</v>
      </c>
      <c r="Q12" s="14">
        <v>582</v>
      </c>
      <c r="R12" s="13">
        <v>583.1</v>
      </c>
      <c r="S12" s="13">
        <v>583.29999999999995</v>
      </c>
      <c r="T12" s="13">
        <v>614.1</v>
      </c>
      <c r="U12" s="13">
        <v>607.6</v>
      </c>
      <c r="V12" s="13">
        <v>613.5</v>
      </c>
      <c r="W12" s="14">
        <v>627</v>
      </c>
      <c r="XEJ12"/>
      <c r="XEK12"/>
      <c r="XEL12"/>
      <c r="XEM12"/>
      <c r="XEN12"/>
      <c r="XEO12"/>
      <c r="XEP12"/>
      <c r="XEQ12"/>
      <c r="XER12"/>
      <c r="XES12"/>
      <c r="XET12"/>
      <c r="XEU12"/>
      <c r="XEV12"/>
      <c r="XEW12"/>
      <c r="XEX12"/>
      <c r="XEY12"/>
      <c r="XEZ12"/>
      <c r="XFA12"/>
      <c r="XFB12"/>
      <c r="XFC12"/>
      <c r="XFD12"/>
    </row>
    <row r="13" spans="1:23 16364:16384" x14ac:dyDescent="0.25">
      <c r="A13" s="2" t="s">
        <v>43</v>
      </c>
      <c r="B13" s="2" t="s">
        <v>44</v>
      </c>
      <c r="C13" s="5">
        <v>151.30000000000001</v>
      </c>
      <c r="D13" s="5">
        <v>150.30000000000001</v>
      </c>
      <c r="E13" s="5">
        <v>150.1</v>
      </c>
      <c r="F13" s="5">
        <v>159.5</v>
      </c>
      <c r="G13" s="5">
        <v>158.30000000000001</v>
      </c>
      <c r="H13" s="5">
        <v>157.80000000000001</v>
      </c>
      <c r="I13" s="3">
        <v>128.1</v>
      </c>
      <c r="J13" s="5">
        <v>127.2</v>
      </c>
      <c r="K13" s="5">
        <v>127.8</v>
      </c>
      <c r="L13" s="5">
        <v>133.80000000000001</v>
      </c>
      <c r="M13" s="5">
        <v>134.30000000000001</v>
      </c>
      <c r="N13" s="5">
        <v>141.30000000000001</v>
      </c>
      <c r="O13" s="6">
        <v>138</v>
      </c>
      <c r="P13" s="5">
        <v>135.1</v>
      </c>
      <c r="Q13" s="5">
        <v>152.30000000000001</v>
      </c>
      <c r="R13" s="6">
        <v>152</v>
      </c>
      <c r="S13" s="5">
        <v>154.80000000000001</v>
      </c>
      <c r="T13" s="6">
        <v>161</v>
      </c>
      <c r="U13" s="5">
        <v>168.2</v>
      </c>
      <c r="V13" s="6">
        <v>178</v>
      </c>
      <c r="W13" s="5">
        <v>171.8</v>
      </c>
    </row>
    <row r="14" spans="1:23 16364:16384" x14ac:dyDescent="0.25">
      <c r="A14" s="2" t="s">
        <v>45</v>
      </c>
      <c r="B14" s="2" t="s">
        <v>46</v>
      </c>
      <c r="C14" s="5">
        <v>123.3</v>
      </c>
      <c r="D14" s="5">
        <v>141.9</v>
      </c>
      <c r="E14" s="5">
        <v>148.19999999999999</v>
      </c>
      <c r="F14" s="5">
        <v>152.80000000000001</v>
      </c>
      <c r="G14" s="5">
        <v>145.5</v>
      </c>
      <c r="H14" s="5">
        <v>149.4</v>
      </c>
      <c r="I14" s="5">
        <v>120.8</v>
      </c>
      <c r="J14" s="5">
        <v>126.1</v>
      </c>
      <c r="K14" s="5">
        <v>131.30000000000001</v>
      </c>
      <c r="L14" s="5">
        <v>133.30000000000001</v>
      </c>
      <c r="M14" s="5">
        <v>140.5</v>
      </c>
      <c r="N14" s="5">
        <v>134.19999999999999</v>
      </c>
      <c r="O14" s="5">
        <v>144.6</v>
      </c>
      <c r="P14" s="5">
        <v>143.9</v>
      </c>
      <c r="Q14" s="5">
        <v>138.30000000000001</v>
      </c>
      <c r="R14" s="5">
        <v>146.1</v>
      </c>
      <c r="S14" s="5">
        <v>146.6</v>
      </c>
      <c r="T14" s="5">
        <v>145.19999999999999</v>
      </c>
      <c r="U14" s="5">
        <v>188.9</v>
      </c>
      <c r="V14" s="5">
        <v>167.3</v>
      </c>
      <c r="W14" s="6">
        <v>161</v>
      </c>
    </row>
    <row r="15" spans="1:23 16364:16384" x14ac:dyDescent="0.25">
      <c r="A15" s="2" t="s">
        <v>47</v>
      </c>
      <c r="B15" s="2" t="s">
        <v>48</v>
      </c>
      <c r="C15" s="5">
        <v>125.1</v>
      </c>
      <c r="D15" s="5">
        <v>124.4</v>
      </c>
      <c r="E15" s="5">
        <v>126.8</v>
      </c>
      <c r="F15" s="5">
        <v>134.30000000000001</v>
      </c>
      <c r="G15" s="5">
        <v>136.80000000000001</v>
      </c>
      <c r="H15" s="5">
        <v>142.19999999999999</v>
      </c>
      <c r="I15" s="3">
        <v>119.1</v>
      </c>
      <c r="J15" s="5">
        <v>123.2</v>
      </c>
      <c r="K15" s="5">
        <v>122.6</v>
      </c>
      <c r="L15" s="5">
        <v>128.4</v>
      </c>
      <c r="M15" s="5">
        <v>131.69999999999999</v>
      </c>
      <c r="N15" s="6">
        <v>133</v>
      </c>
      <c r="O15" s="5">
        <v>137.69999999999999</v>
      </c>
      <c r="P15" s="5">
        <v>137.9</v>
      </c>
      <c r="Q15" s="5">
        <v>149.30000000000001</v>
      </c>
      <c r="R15" s="5">
        <v>149.30000000000001</v>
      </c>
      <c r="S15" s="5">
        <v>151.30000000000001</v>
      </c>
      <c r="T15" s="5">
        <v>153.9</v>
      </c>
      <c r="U15" s="5">
        <v>182.2</v>
      </c>
      <c r="V15" s="5">
        <v>165.7</v>
      </c>
      <c r="W15" s="5">
        <v>164.4</v>
      </c>
    </row>
    <row r="16" spans="1:23 16364:16384" x14ac:dyDescent="0.25">
      <c r="A16" s="2" t="s">
        <v>49</v>
      </c>
      <c r="B16" s="2" t="s">
        <v>50</v>
      </c>
      <c r="C16" s="5">
        <v>201.1</v>
      </c>
      <c r="D16" s="6">
        <v>192</v>
      </c>
      <c r="E16" s="5">
        <v>207.3</v>
      </c>
      <c r="F16" s="5">
        <v>209.7</v>
      </c>
      <c r="G16" s="5">
        <v>219.4</v>
      </c>
      <c r="H16" s="5">
        <v>220.1</v>
      </c>
      <c r="I16" s="5">
        <v>186.4</v>
      </c>
      <c r="J16" s="5">
        <v>190.5</v>
      </c>
      <c r="K16" s="5">
        <v>195.7</v>
      </c>
      <c r="L16" s="5">
        <v>198.3</v>
      </c>
      <c r="M16" s="5">
        <v>209.4</v>
      </c>
      <c r="N16" s="6">
        <v>209</v>
      </c>
      <c r="O16" s="6">
        <v>216</v>
      </c>
      <c r="P16" s="6">
        <v>211</v>
      </c>
      <c r="Q16" s="5">
        <v>226.5</v>
      </c>
      <c r="R16" s="5">
        <v>226.7</v>
      </c>
      <c r="S16" s="5">
        <v>226.8</v>
      </c>
      <c r="T16" s="5">
        <v>230.7</v>
      </c>
      <c r="U16" s="5">
        <v>204.4</v>
      </c>
      <c r="V16" s="5">
        <v>218.6</v>
      </c>
      <c r="W16" s="5">
        <v>234.7</v>
      </c>
    </row>
    <row r="17" spans="1:23" x14ac:dyDescent="0.25">
      <c r="A17" s="2" t="s">
        <v>51</v>
      </c>
      <c r="B17" s="2" t="s">
        <v>52</v>
      </c>
      <c r="C17" s="5">
        <v>163.30000000000001</v>
      </c>
      <c r="D17" s="5">
        <v>166.2</v>
      </c>
      <c r="E17" s="5">
        <v>170.5</v>
      </c>
      <c r="F17" s="5">
        <v>175.3</v>
      </c>
      <c r="G17" s="5">
        <v>179.4</v>
      </c>
      <c r="H17" s="6">
        <v>184</v>
      </c>
      <c r="I17" s="3">
        <v>153.30000000000001</v>
      </c>
      <c r="J17" s="5">
        <v>157.19999999999999</v>
      </c>
      <c r="K17" s="5">
        <v>157.1</v>
      </c>
      <c r="L17" s="5">
        <v>163.6</v>
      </c>
      <c r="M17" s="5">
        <v>169.2</v>
      </c>
      <c r="N17" s="5">
        <v>167.4</v>
      </c>
      <c r="O17" s="5">
        <v>172.1</v>
      </c>
      <c r="P17" s="6">
        <v>174</v>
      </c>
      <c r="Q17" s="5">
        <v>176.4</v>
      </c>
      <c r="R17" s="5">
        <v>175.4</v>
      </c>
      <c r="S17" s="5">
        <v>182.7</v>
      </c>
      <c r="T17" s="5">
        <v>182.2</v>
      </c>
      <c r="U17" s="5">
        <v>164.8</v>
      </c>
      <c r="V17" s="5">
        <v>206.6</v>
      </c>
      <c r="W17" s="6">
        <v>197</v>
      </c>
    </row>
    <row r="18" spans="1:23" x14ac:dyDescent="0.25">
      <c r="A18" s="2" t="s">
        <v>53</v>
      </c>
      <c r="B18" s="2" t="s">
        <v>54</v>
      </c>
      <c r="C18" s="5">
        <v>220.5</v>
      </c>
      <c r="D18" s="6">
        <v>230</v>
      </c>
      <c r="E18" s="5">
        <v>211.4</v>
      </c>
      <c r="F18" s="5">
        <v>229.5</v>
      </c>
      <c r="G18" s="5">
        <v>225.3</v>
      </c>
      <c r="H18" s="5">
        <v>228.4</v>
      </c>
      <c r="I18" s="5">
        <v>184.6</v>
      </c>
      <c r="J18" s="5">
        <v>187.1</v>
      </c>
      <c r="K18" s="5">
        <v>195.2</v>
      </c>
      <c r="L18" s="6">
        <v>201</v>
      </c>
      <c r="M18" s="5">
        <v>200.5</v>
      </c>
      <c r="N18" s="5">
        <v>207.1</v>
      </c>
      <c r="O18" s="5">
        <v>208.5</v>
      </c>
      <c r="P18" s="5">
        <v>213.8</v>
      </c>
      <c r="Q18" s="5">
        <v>226.9</v>
      </c>
      <c r="R18" s="6">
        <v>231</v>
      </c>
      <c r="S18" s="5">
        <v>242.8</v>
      </c>
      <c r="T18" s="5">
        <v>254.5</v>
      </c>
      <c r="U18" s="5">
        <v>271.3</v>
      </c>
      <c r="V18" s="5">
        <v>263.8</v>
      </c>
      <c r="W18" s="5">
        <v>242.8</v>
      </c>
    </row>
    <row r="19" spans="1:23" x14ac:dyDescent="0.25">
      <c r="A19" s="2" t="s">
        <v>55</v>
      </c>
      <c r="B19" s="2" t="s">
        <v>56</v>
      </c>
      <c r="C19" s="5">
        <v>565.5</v>
      </c>
      <c r="D19" s="5">
        <v>545.70000000000005</v>
      </c>
      <c r="E19" s="5">
        <v>564.1</v>
      </c>
      <c r="F19" s="5">
        <v>580.5</v>
      </c>
      <c r="G19" s="5">
        <v>583.70000000000005</v>
      </c>
      <c r="H19" s="5">
        <v>588.70000000000005</v>
      </c>
      <c r="I19" s="3">
        <v>449.5</v>
      </c>
      <c r="J19" s="5">
        <v>455.6</v>
      </c>
      <c r="K19" s="5">
        <v>445.7</v>
      </c>
      <c r="L19" s="5">
        <v>456.7</v>
      </c>
      <c r="M19" s="5">
        <v>456.8</v>
      </c>
      <c r="N19" s="5">
        <v>462.6</v>
      </c>
      <c r="O19" s="5">
        <v>476.1</v>
      </c>
      <c r="P19" s="5">
        <v>478.7</v>
      </c>
      <c r="Q19" s="5">
        <v>507.2</v>
      </c>
      <c r="R19" s="5">
        <v>520.4</v>
      </c>
      <c r="S19" s="5">
        <v>534.4</v>
      </c>
      <c r="T19" s="5">
        <v>541.20000000000005</v>
      </c>
      <c r="U19" s="5">
        <v>563.9</v>
      </c>
      <c r="V19" s="5">
        <v>587.29999999999995</v>
      </c>
      <c r="W19" s="5">
        <v>601.79999999999995</v>
      </c>
    </row>
    <row r="20" spans="1:23" x14ac:dyDescent="0.25">
      <c r="A20" s="2" t="s">
        <v>57</v>
      </c>
      <c r="B20" s="2" t="s">
        <v>56</v>
      </c>
      <c r="C20" s="5">
        <v>565.5</v>
      </c>
      <c r="D20" s="5">
        <v>545.70000000000005</v>
      </c>
      <c r="E20" s="5">
        <v>564.1</v>
      </c>
      <c r="F20" s="5">
        <v>580.5</v>
      </c>
      <c r="G20" s="5">
        <v>583.70000000000005</v>
      </c>
      <c r="H20" s="5">
        <v>588.70000000000005</v>
      </c>
      <c r="I20" s="5">
        <v>449.5</v>
      </c>
      <c r="J20" s="5">
        <v>455.6</v>
      </c>
      <c r="K20" s="5">
        <v>445.7</v>
      </c>
      <c r="L20" s="5">
        <v>456.7</v>
      </c>
      <c r="M20" s="5">
        <v>456.8</v>
      </c>
      <c r="N20" s="5">
        <v>462.6</v>
      </c>
      <c r="O20" s="5">
        <v>476.1</v>
      </c>
      <c r="P20" s="5">
        <v>478.7</v>
      </c>
      <c r="Q20" s="5">
        <v>507.2</v>
      </c>
      <c r="R20" s="5">
        <v>520.4</v>
      </c>
      <c r="S20" s="5">
        <v>534.4</v>
      </c>
      <c r="T20" s="5">
        <v>541.20000000000005</v>
      </c>
      <c r="U20" s="5">
        <v>563.9</v>
      </c>
      <c r="V20" s="5">
        <v>587.29999999999995</v>
      </c>
      <c r="W20" s="5">
        <v>601.79999999999995</v>
      </c>
    </row>
    <row r="21" spans="1:23" x14ac:dyDescent="0.25">
      <c r="A21" s="2" t="s">
        <v>58</v>
      </c>
      <c r="B21" s="2" t="s">
        <v>59</v>
      </c>
      <c r="C21" s="5">
        <v>358.6</v>
      </c>
      <c r="D21" s="5">
        <v>380.2</v>
      </c>
      <c r="E21" s="5">
        <v>379.5</v>
      </c>
      <c r="F21" s="5">
        <v>408.7</v>
      </c>
      <c r="G21" s="6">
        <v>409</v>
      </c>
      <c r="H21" s="6">
        <v>422</v>
      </c>
      <c r="I21" s="3">
        <v>356.7</v>
      </c>
      <c r="J21" s="5">
        <v>358.1</v>
      </c>
      <c r="K21" s="5">
        <v>364.1</v>
      </c>
      <c r="L21" s="5">
        <v>350.1</v>
      </c>
      <c r="M21" s="5">
        <v>348.1</v>
      </c>
      <c r="N21" s="5">
        <v>349.7</v>
      </c>
      <c r="O21" s="6">
        <v>345</v>
      </c>
      <c r="P21" s="5">
        <v>353.7</v>
      </c>
      <c r="Q21" s="5">
        <v>377.4</v>
      </c>
      <c r="R21" s="5">
        <v>381.7</v>
      </c>
      <c r="S21" s="5">
        <v>390.6</v>
      </c>
      <c r="T21" s="5">
        <v>396.9</v>
      </c>
      <c r="U21" s="5">
        <v>393.2</v>
      </c>
      <c r="V21" s="5">
        <v>413.8</v>
      </c>
      <c r="W21" s="5">
        <v>416.8</v>
      </c>
    </row>
    <row r="22" spans="1:23" x14ac:dyDescent="0.25">
      <c r="A22" s="2" t="s">
        <v>60</v>
      </c>
      <c r="B22" s="2" t="s">
        <v>59</v>
      </c>
      <c r="C22" s="5">
        <v>358.6</v>
      </c>
      <c r="D22" s="5">
        <v>380.2</v>
      </c>
      <c r="E22" s="5">
        <v>379.5</v>
      </c>
      <c r="F22" s="5">
        <v>408.7</v>
      </c>
      <c r="G22" s="6">
        <v>409</v>
      </c>
      <c r="H22" s="6">
        <v>422</v>
      </c>
      <c r="I22" s="5">
        <v>356.7</v>
      </c>
      <c r="J22" s="5">
        <v>358.1</v>
      </c>
      <c r="K22" s="5">
        <v>364.1</v>
      </c>
      <c r="L22" s="5">
        <v>350.1</v>
      </c>
      <c r="M22" s="5">
        <v>348.1</v>
      </c>
      <c r="N22" s="5">
        <v>349.7</v>
      </c>
      <c r="O22" s="6">
        <v>345</v>
      </c>
      <c r="P22" s="5">
        <v>353.7</v>
      </c>
      <c r="Q22" s="5">
        <v>377.4</v>
      </c>
      <c r="R22" s="5">
        <v>381.7</v>
      </c>
      <c r="S22" s="5">
        <v>390.6</v>
      </c>
      <c r="T22" s="5">
        <v>396.9</v>
      </c>
      <c r="U22" s="5">
        <v>393.2</v>
      </c>
      <c r="V22" s="5">
        <v>413.8</v>
      </c>
      <c r="W22" s="5">
        <v>416.8</v>
      </c>
    </row>
    <row r="23" spans="1:23" x14ac:dyDescent="0.25">
      <c r="A23" s="2" t="s">
        <v>61</v>
      </c>
      <c r="B23" s="2" t="s">
        <v>62</v>
      </c>
      <c r="C23" s="5">
        <v>82.8</v>
      </c>
      <c r="D23" s="5">
        <v>84.5</v>
      </c>
      <c r="E23" s="5">
        <v>89.1</v>
      </c>
      <c r="F23" s="5">
        <v>84.7</v>
      </c>
      <c r="G23" s="5">
        <v>85.3</v>
      </c>
      <c r="H23" s="6">
        <v>92</v>
      </c>
      <c r="I23" s="3">
        <v>73.099999999999994</v>
      </c>
      <c r="J23" s="5">
        <v>72.900000000000006</v>
      </c>
      <c r="K23" s="5">
        <v>80.3</v>
      </c>
      <c r="L23" s="5">
        <v>77.599999999999994</v>
      </c>
      <c r="M23" s="5">
        <v>78.099999999999994</v>
      </c>
      <c r="N23" s="5">
        <v>81.599999999999994</v>
      </c>
      <c r="O23" s="5">
        <v>81.7</v>
      </c>
      <c r="P23" s="5">
        <v>79.099999999999994</v>
      </c>
      <c r="Q23" s="6">
        <v>84</v>
      </c>
      <c r="R23" s="5">
        <v>87.5</v>
      </c>
      <c r="S23" s="5">
        <v>89.5</v>
      </c>
      <c r="T23" s="5">
        <v>96.3</v>
      </c>
      <c r="U23" s="5">
        <v>95.5</v>
      </c>
      <c r="V23" s="5">
        <v>92.5</v>
      </c>
      <c r="W23" s="5">
        <v>92.8</v>
      </c>
    </row>
    <row r="24" spans="1:23" x14ac:dyDescent="0.25">
      <c r="A24" s="2" t="s">
        <v>63</v>
      </c>
      <c r="B24" s="2" t="s">
        <v>62</v>
      </c>
      <c r="C24" s="5">
        <v>82.8</v>
      </c>
      <c r="D24" s="5">
        <v>84.5</v>
      </c>
      <c r="E24" s="5">
        <v>89.1</v>
      </c>
      <c r="F24" s="5">
        <v>84.7</v>
      </c>
      <c r="G24" s="5">
        <v>85.3</v>
      </c>
      <c r="H24" s="6">
        <v>92</v>
      </c>
      <c r="I24" s="5">
        <v>73.099999999999994</v>
      </c>
      <c r="J24" s="5">
        <v>72.900000000000006</v>
      </c>
      <c r="K24" s="5">
        <v>80.3</v>
      </c>
      <c r="L24" s="5">
        <v>77.599999999999994</v>
      </c>
      <c r="M24" s="5">
        <v>78.099999999999994</v>
      </c>
      <c r="N24" s="5">
        <v>81.599999999999994</v>
      </c>
      <c r="O24" s="5">
        <v>81.7</v>
      </c>
      <c r="P24" s="5">
        <v>79.099999999999994</v>
      </c>
      <c r="Q24" s="6">
        <v>84</v>
      </c>
      <c r="R24" s="5">
        <v>87.5</v>
      </c>
      <c r="S24" s="5">
        <v>89.5</v>
      </c>
      <c r="T24" s="5">
        <v>96.3</v>
      </c>
      <c r="U24" s="5">
        <v>95.5</v>
      </c>
      <c r="V24" s="5">
        <v>92.5</v>
      </c>
      <c r="W24" s="5">
        <v>92.8</v>
      </c>
    </row>
    <row r="25" spans="1:23" x14ac:dyDescent="0.25">
      <c r="A25" s="2" t="s">
        <v>64</v>
      </c>
      <c r="B25" s="2" t="s">
        <v>65</v>
      </c>
      <c r="C25" s="5">
        <v>246.9</v>
      </c>
      <c r="D25" s="5">
        <v>254.5</v>
      </c>
      <c r="E25" s="6">
        <v>232</v>
      </c>
      <c r="F25" s="5">
        <v>236.9</v>
      </c>
      <c r="G25" s="5">
        <v>247.3</v>
      </c>
      <c r="H25" s="5">
        <v>242.4</v>
      </c>
      <c r="I25" s="3">
        <v>185.6</v>
      </c>
      <c r="J25" s="5">
        <v>205.3</v>
      </c>
      <c r="K25" s="5">
        <v>208.7</v>
      </c>
      <c r="L25" s="5">
        <v>201.5</v>
      </c>
      <c r="M25" s="5">
        <v>214.2</v>
      </c>
      <c r="N25" s="5">
        <v>215.8</v>
      </c>
      <c r="O25" s="5">
        <v>224.7</v>
      </c>
      <c r="P25" s="5">
        <v>227.5</v>
      </c>
      <c r="Q25" s="6">
        <v>234</v>
      </c>
      <c r="R25" s="5">
        <v>231.7</v>
      </c>
      <c r="S25" s="5">
        <v>233.7</v>
      </c>
      <c r="T25" s="5">
        <v>244.4</v>
      </c>
      <c r="U25" s="5">
        <v>250.5</v>
      </c>
      <c r="V25" s="5">
        <v>250.6</v>
      </c>
      <c r="W25" s="5">
        <v>254.5</v>
      </c>
    </row>
    <row r="26" spans="1:23" x14ac:dyDescent="0.25">
      <c r="A26" s="2" t="s">
        <v>66</v>
      </c>
      <c r="B26" s="2" t="s">
        <v>65</v>
      </c>
      <c r="C26" s="5">
        <v>246.9</v>
      </c>
      <c r="D26" s="5">
        <v>254.5</v>
      </c>
      <c r="E26" s="6">
        <v>232</v>
      </c>
      <c r="F26" s="5">
        <v>236.9</v>
      </c>
      <c r="G26" s="5">
        <v>247.3</v>
      </c>
      <c r="H26" s="5">
        <v>242.4</v>
      </c>
      <c r="I26" s="5">
        <v>185.6</v>
      </c>
      <c r="J26" s="5">
        <v>205.3</v>
      </c>
      <c r="K26" s="5">
        <v>208.7</v>
      </c>
      <c r="L26" s="5">
        <v>201.5</v>
      </c>
      <c r="M26" s="5">
        <v>214.2</v>
      </c>
      <c r="N26" s="5">
        <v>215.8</v>
      </c>
      <c r="O26" s="5">
        <v>224.7</v>
      </c>
      <c r="P26" s="5">
        <v>227.5</v>
      </c>
      <c r="Q26" s="6">
        <v>234</v>
      </c>
      <c r="R26" s="5">
        <v>231.7</v>
      </c>
      <c r="S26" s="5">
        <v>233.7</v>
      </c>
      <c r="T26" s="5">
        <v>244.4</v>
      </c>
      <c r="U26" s="5">
        <v>250.5</v>
      </c>
      <c r="V26" s="5">
        <v>250.6</v>
      </c>
      <c r="W26" s="5">
        <v>254.5</v>
      </c>
    </row>
    <row r="27" spans="1:23" x14ac:dyDescent="0.25">
      <c r="A27" s="2" t="s">
        <v>67</v>
      </c>
      <c r="B27" s="2" t="s">
        <v>68</v>
      </c>
      <c r="C27" s="5">
        <v>758.5</v>
      </c>
      <c r="D27" s="5">
        <v>782.1</v>
      </c>
      <c r="E27" s="5">
        <v>798.5</v>
      </c>
      <c r="F27" s="5">
        <v>805.2</v>
      </c>
      <c r="G27" s="5">
        <v>824.4</v>
      </c>
      <c r="H27" s="6">
        <v>835</v>
      </c>
      <c r="I27" s="4">
        <v>697</v>
      </c>
      <c r="J27" s="5">
        <v>707.4</v>
      </c>
      <c r="K27" s="5">
        <v>701.7</v>
      </c>
      <c r="L27" s="5">
        <v>730.8</v>
      </c>
      <c r="M27" s="5">
        <v>744.8</v>
      </c>
      <c r="N27" s="5">
        <v>749.7</v>
      </c>
      <c r="O27" s="5">
        <v>754.8</v>
      </c>
      <c r="P27" s="5">
        <v>762.3</v>
      </c>
      <c r="Q27" s="5">
        <v>780.6</v>
      </c>
      <c r="R27" s="5">
        <v>804.3</v>
      </c>
      <c r="S27" s="5">
        <v>798.8</v>
      </c>
      <c r="T27" s="6">
        <v>822</v>
      </c>
      <c r="U27" s="5">
        <v>818.8</v>
      </c>
      <c r="V27" s="5">
        <v>852.5</v>
      </c>
      <c r="W27" s="5">
        <v>854.6</v>
      </c>
    </row>
    <row r="28" spans="1:23" x14ac:dyDescent="0.25">
      <c r="A28" s="2" t="s">
        <v>69</v>
      </c>
      <c r="B28" s="2" t="s">
        <v>70</v>
      </c>
      <c r="C28" s="5">
        <v>438.8</v>
      </c>
      <c r="D28" s="5">
        <v>463.1</v>
      </c>
      <c r="E28" s="5">
        <v>467.6</v>
      </c>
      <c r="F28" s="5">
        <v>469.9</v>
      </c>
      <c r="G28" s="5">
        <v>486.2</v>
      </c>
      <c r="H28" s="5">
        <v>490.2</v>
      </c>
      <c r="I28" s="5">
        <v>397.1</v>
      </c>
      <c r="J28" s="5">
        <v>407.8</v>
      </c>
      <c r="K28" s="5">
        <v>406.7</v>
      </c>
      <c r="L28" s="5">
        <v>421.9</v>
      </c>
      <c r="M28" s="5">
        <v>430.9</v>
      </c>
      <c r="N28" s="6">
        <v>428</v>
      </c>
      <c r="O28" s="5">
        <v>437.2</v>
      </c>
      <c r="P28" s="5">
        <v>437.1</v>
      </c>
      <c r="Q28" s="5">
        <v>453.2</v>
      </c>
      <c r="R28" s="5">
        <v>464.6</v>
      </c>
      <c r="S28" s="5">
        <v>462.5</v>
      </c>
      <c r="T28" s="5">
        <v>479.4</v>
      </c>
      <c r="U28" s="5">
        <v>473.2</v>
      </c>
      <c r="V28" s="6">
        <v>510</v>
      </c>
      <c r="W28" s="5">
        <v>523.79999999999995</v>
      </c>
    </row>
    <row r="29" spans="1:23" x14ac:dyDescent="0.25">
      <c r="A29" s="2" t="s">
        <v>71</v>
      </c>
      <c r="B29" s="2" t="s">
        <v>72</v>
      </c>
      <c r="C29" s="5">
        <v>146.6</v>
      </c>
      <c r="D29" s="6">
        <v>153</v>
      </c>
      <c r="E29" s="5">
        <v>153.9</v>
      </c>
      <c r="F29" s="5">
        <v>153.6</v>
      </c>
      <c r="G29" s="5">
        <v>157.19999999999999</v>
      </c>
      <c r="H29" s="5">
        <v>155.19999999999999</v>
      </c>
      <c r="I29" s="3">
        <v>135.19999999999999</v>
      </c>
      <c r="J29" s="5">
        <v>138.5</v>
      </c>
      <c r="K29" s="5">
        <v>136.69999999999999</v>
      </c>
      <c r="L29" s="5">
        <v>146.5</v>
      </c>
      <c r="M29" s="5">
        <v>147.1</v>
      </c>
      <c r="N29" s="5">
        <v>146.4</v>
      </c>
      <c r="O29" s="5">
        <v>153.4</v>
      </c>
      <c r="P29" s="6">
        <v>156</v>
      </c>
      <c r="Q29" s="5">
        <v>153.9</v>
      </c>
      <c r="R29" s="5">
        <v>156.5</v>
      </c>
      <c r="S29" s="5">
        <v>155.1</v>
      </c>
      <c r="T29" s="5">
        <v>157.1</v>
      </c>
      <c r="U29" s="5">
        <v>157.1</v>
      </c>
      <c r="V29" s="5">
        <v>155.69999999999999</v>
      </c>
      <c r="W29" s="5">
        <v>162.6</v>
      </c>
    </row>
    <row r="30" spans="1:23" x14ac:dyDescent="0.25">
      <c r="A30" s="2" t="s">
        <v>73</v>
      </c>
      <c r="B30" s="2" t="s">
        <v>74</v>
      </c>
      <c r="C30" s="5">
        <v>173.1</v>
      </c>
      <c r="D30" s="6">
        <v>166</v>
      </c>
      <c r="E30" s="6">
        <v>177</v>
      </c>
      <c r="F30" s="5">
        <v>181.7</v>
      </c>
      <c r="G30" s="6">
        <v>181</v>
      </c>
      <c r="H30" s="5">
        <v>189.6</v>
      </c>
      <c r="I30" s="5">
        <v>164.7</v>
      </c>
      <c r="J30" s="5">
        <v>161.1</v>
      </c>
      <c r="K30" s="5">
        <v>158.30000000000001</v>
      </c>
      <c r="L30" s="5">
        <v>162.4</v>
      </c>
      <c r="M30" s="5">
        <v>166.9</v>
      </c>
      <c r="N30" s="5">
        <v>175.3</v>
      </c>
      <c r="O30" s="5">
        <v>164.2</v>
      </c>
      <c r="P30" s="5">
        <v>169.2</v>
      </c>
      <c r="Q30" s="5">
        <v>173.6</v>
      </c>
      <c r="R30" s="5">
        <v>183.2</v>
      </c>
      <c r="S30" s="5">
        <v>181.2</v>
      </c>
      <c r="T30" s="5">
        <v>185.5</v>
      </c>
      <c r="U30" s="5">
        <v>188.4</v>
      </c>
      <c r="V30" s="5">
        <v>186.7</v>
      </c>
      <c r="W30" s="5">
        <v>168.2</v>
      </c>
    </row>
    <row r="31" spans="1:23" x14ac:dyDescent="0.25">
      <c r="A31" s="2" t="s">
        <v>75</v>
      </c>
      <c r="B31" s="2" t="s">
        <v>76</v>
      </c>
      <c r="C31" s="5">
        <v>251.5</v>
      </c>
      <c r="D31" s="5">
        <v>262.3</v>
      </c>
      <c r="E31" s="6">
        <v>242</v>
      </c>
      <c r="F31" s="6">
        <v>263</v>
      </c>
      <c r="G31" s="5">
        <v>266.89999999999998</v>
      </c>
      <c r="H31" s="5">
        <v>268.3</v>
      </c>
      <c r="I31" s="3">
        <v>213.3</v>
      </c>
      <c r="J31" s="5">
        <v>207.5</v>
      </c>
      <c r="K31" s="5">
        <v>214.3</v>
      </c>
      <c r="L31" s="6">
        <v>210</v>
      </c>
      <c r="M31" s="5">
        <v>203.1</v>
      </c>
      <c r="N31" s="5">
        <v>207.5</v>
      </c>
      <c r="O31" s="5">
        <v>209.8</v>
      </c>
      <c r="P31" s="5">
        <v>218.8</v>
      </c>
      <c r="Q31" s="5">
        <v>228.3</v>
      </c>
      <c r="R31" s="6">
        <v>228</v>
      </c>
      <c r="S31" s="5">
        <v>224.3</v>
      </c>
      <c r="T31" s="5">
        <v>232.7</v>
      </c>
      <c r="U31" s="5">
        <v>244.9</v>
      </c>
      <c r="V31" s="5">
        <v>263.39999999999998</v>
      </c>
      <c r="W31" s="5">
        <v>253.9</v>
      </c>
    </row>
    <row r="32" spans="1:23" x14ac:dyDescent="0.25">
      <c r="A32" s="2" t="s">
        <v>77</v>
      </c>
      <c r="B32" s="2" t="s">
        <v>76</v>
      </c>
      <c r="C32" s="5">
        <v>251.5</v>
      </c>
      <c r="D32" s="5">
        <v>262.3</v>
      </c>
      <c r="E32" s="6">
        <v>242</v>
      </c>
      <c r="F32" s="6">
        <v>263</v>
      </c>
      <c r="G32" s="5">
        <v>266.89999999999998</v>
      </c>
      <c r="H32" s="5">
        <v>268.3</v>
      </c>
      <c r="I32" s="5">
        <v>213.3</v>
      </c>
      <c r="J32" s="5">
        <v>207.5</v>
      </c>
      <c r="K32" s="5">
        <v>214.3</v>
      </c>
      <c r="L32" s="6">
        <v>210</v>
      </c>
      <c r="M32" s="5">
        <v>203.1</v>
      </c>
      <c r="N32" s="5">
        <v>207.5</v>
      </c>
      <c r="O32" s="5">
        <v>209.8</v>
      </c>
      <c r="P32" s="5">
        <v>218.8</v>
      </c>
      <c r="Q32" s="5">
        <v>228.3</v>
      </c>
      <c r="R32" s="6">
        <v>228</v>
      </c>
      <c r="S32" s="5">
        <v>224.3</v>
      </c>
      <c r="T32" s="5">
        <v>232.7</v>
      </c>
      <c r="U32" s="5">
        <v>244.9</v>
      </c>
      <c r="V32" s="5">
        <v>263.39999999999998</v>
      </c>
      <c r="W32" s="5">
        <v>253.9</v>
      </c>
    </row>
    <row r="33" spans="1:23" x14ac:dyDescent="0.25">
      <c r="A33" s="2" t="s">
        <v>78</v>
      </c>
      <c r="B33" s="2" t="s">
        <v>79</v>
      </c>
      <c r="C33" s="5">
        <v>1072.8</v>
      </c>
      <c r="D33" s="5">
        <v>1033.3</v>
      </c>
      <c r="E33" s="5">
        <v>1059.0999999999999</v>
      </c>
      <c r="F33" s="5">
        <v>1111.5</v>
      </c>
      <c r="G33" s="5">
        <v>1117.5999999999999</v>
      </c>
      <c r="H33" s="5">
        <v>1142.2</v>
      </c>
      <c r="I33" s="3">
        <v>912.1</v>
      </c>
      <c r="J33" s="6">
        <v>934</v>
      </c>
      <c r="K33" s="5">
        <v>958.8</v>
      </c>
      <c r="L33" s="5">
        <v>981.9</v>
      </c>
      <c r="M33" s="5">
        <v>1007.7</v>
      </c>
      <c r="N33" s="5">
        <v>1009.5</v>
      </c>
      <c r="O33" s="6">
        <v>1033</v>
      </c>
      <c r="P33" s="6">
        <v>1051</v>
      </c>
      <c r="Q33" s="5">
        <v>1054.3</v>
      </c>
      <c r="R33" s="5">
        <v>1067.9000000000001</v>
      </c>
      <c r="S33" s="5">
        <v>1092.8</v>
      </c>
      <c r="T33" s="5">
        <v>1111.5999999999999</v>
      </c>
      <c r="U33" s="5">
        <v>1123.3</v>
      </c>
      <c r="V33" s="5">
        <v>1127.0999999999999</v>
      </c>
      <c r="W33" s="5">
        <v>1175.0999999999999</v>
      </c>
    </row>
    <row r="34" spans="1:23" x14ac:dyDescent="0.25">
      <c r="A34" s="2" t="s">
        <v>80</v>
      </c>
      <c r="B34" s="2" t="s">
        <v>81</v>
      </c>
      <c r="C34" s="5">
        <v>206.9</v>
      </c>
      <c r="D34" s="5">
        <v>204.5</v>
      </c>
      <c r="E34" s="5">
        <v>217.4</v>
      </c>
      <c r="F34" s="5">
        <v>230.1</v>
      </c>
      <c r="G34" s="5">
        <v>230.9</v>
      </c>
      <c r="H34" s="5">
        <v>230.3</v>
      </c>
      <c r="I34" s="5">
        <v>182.4</v>
      </c>
      <c r="J34" s="5">
        <v>186.6</v>
      </c>
      <c r="K34" s="5">
        <v>190.6</v>
      </c>
      <c r="L34" s="5">
        <v>199.1</v>
      </c>
      <c r="M34" s="5">
        <v>197.8</v>
      </c>
      <c r="N34" s="6">
        <v>200</v>
      </c>
      <c r="O34" s="5">
        <v>207.6</v>
      </c>
      <c r="P34" s="5">
        <v>212.2</v>
      </c>
      <c r="Q34" s="5">
        <v>206.7</v>
      </c>
      <c r="R34" s="5">
        <v>209.4</v>
      </c>
      <c r="S34" s="5">
        <v>213.9</v>
      </c>
      <c r="T34" s="5">
        <v>221.5</v>
      </c>
      <c r="U34" s="5">
        <v>229.5</v>
      </c>
      <c r="V34" s="5">
        <v>222.1</v>
      </c>
      <c r="W34" s="5">
        <v>231.2</v>
      </c>
    </row>
    <row r="35" spans="1:23" x14ac:dyDescent="0.25">
      <c r="A35" s="2" t="s">
        <v>82</v>
      </c>
      <c r="B35" s="2" t="s">
        <v>83</v>
      </c>
      <c r="C35" s="5">
        <v>309.3</v>
      </c>
      <c r="D35" s="6">
        <v>299</v>
      </c>
      <c r="E35" s="5">
        <v>293.89999999999998</v>
      </c>
      <c r="F35" s="5">
        <v>315.89999999999998</v>
      </c>
      <c r="G35" s="5">
        <v>313.89999999999998</v>
      </c>
      <c r="H35" s="5">
        <v>321.89999999999998</v>
      </c>
      <c r="I35" s="3">
        <v>262.7</v>
      </c>
      <c r="J35" s="5">
        <v>269.89999999999998</v>
      </c>
      <c r="K35" s="5">
        <v>275.5</v>
      </c>
      <c r="L35" s="6">
        <v>278</v>
      </c>
      <c r="M35" s="5">
        <v>286.39999999999998</v>
      </c>
      <c r="N35" s="5">
        <v>277.89999999999998</v>
      </c>
      <c r="O35" s="5">
        <v>282.7</v>
      </c>
      <c r="P35" s="5">
        <v>294.89999999999998</v>
      </c>
      <c r="Q35" s="5">
        <v>290.60000000000002</v>
      </c>
      <c r="R35" s="5">
        <v>298.60000000000002</v>
      </c>
      <c r="S35" s="5">
        <v>306.2</v>
      </c>
      <c r="T35" s="5">
        <v>311.5</v>
      </c>
      <c r="U35" s="5">
        <v>305.10000000000002</v>
      </c>
      <c r="V35" s="5">
        <v>330.7</v>
      </c>
      <c r="W35" s="5">
        <v>323.7</v>
      </c>
    </row>
    <row r="36" spans="1:23" x14ac:dyDescent="0.25">
      <c r="A36" s="2" t="s">
        <v>84</v>
      </c>
      <c r="B36" s="2" t="s">
        <v>85</v>
      </c>
      <c r="C36" s="5">
        <v>241.7</v>
      </c>
      <c r="D36" s="5">
        <v>221.6</v>
      </c>
      <c r="E36" s="5">
        <v>216.8</v>
      </c>
      <c r="F36" s="5">
        <v>229.2</v>
      </c>
      <c r="G36" s="5">
        <v>234.3</v>
      </c>
      <c r="H36" s="5">
        <v>235.9</v>
      </c>
      <c r="I36" s="5">
        <v>187.6</v>
      </c>
      <c r="J36" s="5">
        <v>193.7</v>
      </c>
      <c r="K36" s="5">
        <v>206.6</v>
      </c>
      <c r="L36" s="5">
        <v>210.7</v>
      </c>
      <c r="M36" s="5">
        <v>216.4</v>
      </c>
      <c r="N36" s="5">
        <v>219.8</v>
      </c>
      <c r="O36" s="6">
        <v>222</v>
      </c>
      <c r="P36" s="5">
        <v>228.4</v>
      </c>
      <c r="Q36" s="5">
        <v>232.8</v>
      </c>
      <c r="R36" s="5">
        <v>236.3</v>
      </c>
      <c r="S36" s="5">
        <v>234.5</v>
      </c>
      <c r="T36" s="5">
        <v>241.3</v>
      </c>
      <c r="U36" s="5">
        <v>239.1</v>
      </c>
      <c r="V36" s="5">
        <v>236.1</v>
      </c>
      <c r="W36" s="5">
        <v>243.3</v>
      </c>
    </row>
    <row r="37" spans="1:23" x14ac:dyDescent="0.25">
      <c r="A37" s="2" t="s">
        <v>86</v>
      </c>
      <c r="B37" s="2" t="s">
        <v>87</v>
      </c>
      <c r="C37" s="6">
        <v>315</v>
      </c>
      <c r="D37" s="5">
        <v>308.10000000000002</v>
      </c>
      <c r="E37" s="5">
        <v>331.1</v>
      </c>
      <c r="F37" s="5">
        <v>336.3</v>
      </c>
      <c r="G37" s="5">
        <v>338.5</v>
      </c>
      <c r="H37" s="5">
        <v>354.1</v>
      </c>
      <c r="I37" s="3">
        <v>279.39999999999998</v>
      </c>
      <c r="J37" s="5">
        <v>283.8</v>
      </c>
      <c r="K37" s="5">
        <v>286.2</v>
      </c>
      <c r="L37" s="5">
        <v>294.10000000000002</v>
      </c>
      <c r="M37" s="5">
        <v>307.10000000000002</v>
      </c>
      <c r="N37" s="5">
        <v>311.8</v>
      </c>
      <c r="O37" s="5">
        <v>320.7</v>
      </c>
      <c r="P37" s="5">
        <v>315.39999999999998</v>
      </c>
      <c r="Q37" s="5">
        <v>324.2</v>
      </c>
      <c r="R37" s="5">
        <v>323.7</v>
      </c>
      <c r="S37" s="5">
        <v>338.3</v>
      </c>
      <c r="T37" s="5">
        <v>337.3</v>
      </c>
      <c r="U37" s="5">
        <v>349.6</v>
      </c>
      <c r="V37" s="5">
        <v>338.3</v>
      </c>
      <c r="W37" s="5">
        <v>376.9</v>
      </c>
    </row>
    <row r="38" spans="1:23" x14ac:dyDescent="0.25">
      <c r="A38" s="2" t="s">
        <v>88</v>
      </c>
      <c r="B38" s="2" t="s">
        <v>89</v>
      </c>
      <c r="C38" s="5">
        <v>2373.1999999999998</v>
      </c>
      <c r="D38" s="5">
        <v>2358.8000000000002</v>
      </c>
      <c r="E38" s="5">
        <v>2341.9</v>
      </c>
      <c r="F38" s="5">
        <v>2439.9</v>
      </c>
      <c r="G38" s="5">
        <v>2471.6</v>
      </c>
      <c r="H38" s="5">
        <v>2464.1999999999998</v>
      </c>
      <c r="I38" s="6">
        <v>1998</v>
      </c>
      <c r="J38" s="6">
        <v>2040</v>
      </c>
      <c r="K38" s="5">
        <v>2046.5</v>
      </c>
      <c r="L38" s="5">
        <v>2099.9</v>
      </c>
      <c r="M38" s="5">
        <v>2142.4</v>
      </c>
      <c r="N38" s="5">
        <v>2166.1</v>
      </c>
      <c r="O38" s="5">
        <v>2196.3000000000002</v>
      </c>
      <c r="P38" s="5">
        <v>2219.6</v>
      </c>
      <c r="Q38" s="5">
        <v>2331.4</v>
      </c>
      <c r="R38" s="5">
        <v>2344.9</v>
      </c>
      <c r="S38" s="5">
        <v>2417.3000000000002</v>
      </c>
      <c r="T38" s="5">
        <v>2454.1999999999998</v>
      </c>
      <c r="U38" s="5">
        <v>2487.4</v>
      </c>
      <c r="V38" s="5">
        <v>2484.3000000000002</v>
      </c>
      <c r="W38" s="5">
        <v>2577.6</v>
      </c>
    </row>
    <row r="39" spans="1:23" x14ac:dyDescent="0.25">
      <c r="A39" s="2" t="s">
        <v>90</v>
      </c>
      <c r="B39" s="2" t="s">
        <v>91</v>
      </c>
      <c r="C39" s="5">
        <v>662.6</v>
      </c>
      <c r="D39" s="5">
        <v>643.79999999999995</v>
      </c>
      <c r="E39" s="5">
        <v>647.79999999999995</v>
      </c>
      <c r="F39" s="6">
        <v>677</v>
      </c>
      <c r="G39" s="5">
        <v>682.4</v>
      </c>
      <c r="H39" s="5">
        <v>686.1</v>
      </c>
      <c r="I39" s="3">
        <v>548.5</v>
      </c>
      <c r="J39" s="5">
        <v>565.20000000000005</v>
      </c>
      <c r="K39" s="5">
        <v>557.1</v>
      </c>
      <c r="L39" s="5">
        <v>571.29999999999995</v>
      </c>
      <c r="M39" s="5">
        <v>582.1</v>
      </c>
      <c r="N39" s="5">
        <v>591.70000000000005</v>
      </c>
      <c r="O39" s="5">
        <v>599.1</v>
      </c>
      <c r="P39" s="5">
        <v>606.9</v>
      </c>
      <c r="Q39" s="5">
        <v>625.9</v>
      </c>
      <c r="R39" s="5">
        <v>636.79999999999995</v>
      </c>
      <c r="S39" s="5">
        <v>657.2</v>
      </c>
      <c r="T39" s="5">
        <v>662.3</v>
      </c>
      <c r="U39" s="5">
        <v>672.4</v>
      </c>
      <c r="V39" s="5">
        <v>707.5</v>
      </c>
      <c r="W39" s="5">
        <v>726.7</v>
      </c>
    </row>
    <row r="40" spans="1:23" x14ac:dyDescent="0.25">
      <c r="A40" s="2" t="s">
        <v>92</v>
      </c>
      <c r="B40" s="2" t="s">
        <v>93</v>
      </c>
      <c r="C40" s="5">
        <v>638.4</v>
      </c>
      <c r="D40" s="5">
        <v>642.20000000000005</v>
      </c>
      <c r="E40" s="5">
        <v>619.4</v>
      </c>
      <c r="F40" s="5">
        <v>643.29999999999995</v>
      </c>
      <c r="G40" s="5">
        <v>663.2</v>
      </c>
      <c r="H40" s="5">
        <v>658.5</v>
      </c>
      <c r="I40" s="5">
        <v>520.5</v>
      </c>
      <c r="J40" s="5">
        <v>530.29999999999995</v>
      </c>
      <c r="K40" s="5">
        <v>537.5</v>
      </c>
      <c r="L40" s="5">
        <v>549.5</v>
      </c>
      <c r="M40" s="5">
        <v>555.1</v>
      </c>
      <c r="N40" s="5">
        <v>563.79999999999995</v>
      </c>
      <c r="O40" s="5">
        <v>568.5</v>
      </c>
      <c r="P40" s="6">
        <v>568</v>
      </c>
      <c r="Q40" s="5">
        <v>624.1</v>
      </c>
      <c r="R40" s="5">
        <v>627.9</v>
      </c>
      <c r="S40" s="5">
        <v>641.20000000000005</v>
      </c>
      <c r="T40" s="5">
        <v>654.29999999999995</v>
      </c>
      <c r="U40" s="5">
        <v>637.79999999999995</v>
      </c>
      <c r="V40" s="6">
        <v>651</v>
      </c>
      <c r="W40" s="5">
        <v>676.6</v>
      </c>
    </row>
    <row r="41" spans="1:23" x14ac:dyDescent="0.25">
      <c r="A41" s="2" t="s">
        <v>94</v>
      </c>
      <c r="B41" s="2" t="s">
        <v>95</v>
      </c>
      <c r="C41" s="6">
        <v>355</v>
      </c>
      <c r="D41" s="5">
        <v>349.8</v>
      </c>
      <c r="E41" s="5">
        <v>360.8</v>
      </c>
      <c r="F41" s="5">
        <v>358.2</v>
      </c>
      <c r="G41" s="5">
        <v>370.7</v>
      </c>
      <c r="H41" s="5">
        <v>368.9</v>
      </c>
      <c r="I41" s="3">
        <v>301.5</v>
      </c>
      <c r="J41" s="6">
        <v>309</v>
      </c>
      <c r="K41" s="5">
        <v>317.89999999999998</v>
      </c>
      <c r="L41" s="5">
        <v>321.60000000000002</v>
      </c>
      <c r="M41" s="5">
        <v>328.6</v>
      </c>
      <c r="N41" s="5">
        <v>329.3</v>
      </c>
      <c r="O41" s="5">
        <v>334.4</v>
      </c>
      <c r="P41" s="5">
        <v>337.5</v>
      </c>
      <c r="Q41" s="5">
        <v>353.1</v>
      </c>
      <c r="R41" s="5">
        <v>358.1</v>
      </c>
      <c r="S41" s="5">
        <v>373.9</v>
      </c>
      <c r="T41" s="5">
        <v>385.5</v>
      </c>
      <c r="U41" s="5">
        <v>408.3</v>
      </c>
      <c r="V41" s="5">
        <v>370.1</v>
      </c>
      <c r="W41" s="5">
        <v>384.2</v>
      </c>
    </row>
    <row r="42" spans="1:23" x14ac:dyDescent="0.25">
      <c r="A42" s="2" t="s">
        <v>96</v>
      </c>
      <c r="B42" s="2" t="s">
        <v>97</v>
      </c>
      <c r="C42" s="5">
        <v>255.7</v>
      </c>
      <c r="D42" s="5">
        <v>250.2</v>
      </c>
      <c r="E42" s="5">
        <v>259.3</v>
      </c>
      <c r="F42" s="5">
        <v>276.2</v>
      </c>
      <c r="G42" s="5">
        <v>264.5</v>
      </c>
      <c r="H42" s="5">
        <v>263.2</v>
      </c>
      <c r="I42" s="5">
        <v>228.8</v>
      </c>
      <c r="J42" s="5">
        <v>225.8</v>
      </c>
      <c r="K42" s="5">
        <v>227.6</v>
      </c>
      <c r="L42" s="5">
        <v>241.2</v>
      </c>
      <c r="M42" s="5">
        <v>247.4</v>
      </c>
      <c r="N42" s="5">
        <v>250.4</v>
      </c>
      <c r="O42" s="5">
        <v>254.8</v>
      </c>
      <c r="P42" s="5">
        <v>264.5</v>
      </c>
      <c r="Q42" s="5">
        <v>266.10000000000002</v>
      </c>
      <c r="R42" s="5">
        <v>259.2</v>
      </c>
      <c r="S42" s="5">
        <v>266.60000000000002</v>
      </c>
      <c r="T42" s="5">
        <v>269.89999999999998</v>
      </c>
      <c r="U42" s="6">
        <v>274</v>
      </c>
      <c r="V42" s="5">
        <v>271.2</v>
      </c>
      <c r="W42" s="5">
        <v>284.2</v>
      </c>
    </row>
    <row r="43" spans="1:23" x14ac:dyDescent="0.25">
      <c r="A43" s="2" t="s">
        <v>98</v>
      </c>
      <c r="B43" s="2" t="s">
        <v>99</v>
      </c>
      <c r="C43" s="5">
        <v>461.4</v>
      </c>
      <c r="D43" s="5">
        <v>472.8</v>
      </c>
      <c r="E43" s="5">
        <v>454.5</v>
      </c>
      <c r="F43" s="5">
        <v>485.3</v>
      </c>
      <c r="G43" s="5">
        <v>490.9</v>
      </c>
      <c r="H43" s="5">
        <v>487.6</v>
      </c>
      <c r="I43" s="3">
        <v>398.6</v>
      </c>
      <c r="J43" s="5">
        <v>409.7</v>
      </c>
      <c r="K43" s="5">
        <v>406.4</v>
      </c>
      <c r="L43" s="5">
        <v>416.3</v>
      </c>
      <c r="M43" s="5">
        <v>429.1</v>
      </c>
      <c r="N43" s="5">
        <v>430.9</v>
      </c>
      <c r="O43" s="5">
        <v>439.6</v>
      </c>
      <c r="P43" s="5">
        <v>442.7</v>
      </c>
      <c r="Q43" s="5">
        <v>462.1</v>
      </c>
      <c r="R43" s="5">
        <v>462.9</v>
      </c>
      <c r="S43" s="5">
        <v>478.4</v>
      </c>
      <c r="T43" s="6">
        <v>482</v>
      </c>
      <c r="U43" s="5">
        <v>494.9</v>
      </c>
      <c r="V43" s="5">
        <v>484.5</v>
      </c>
      <c r="W43" s="5">
        <v>505.9</v>
      </c>
    </row>
    <row r="44" spans="1:23" x14ac:dyDescent="0.25">
      <c r="A44" s="2" t="s">
        <v>100</v>
      </c>
      <c r="B44" s="2" t="s">
        <v>101</v>
      </c>
      <c r="C44" s="5">
        <v>539.4</v>
      </c>
      <c r="D44" s="5">
        <v>570.29999999999995</v>
      </c>
      <c r="E44" s="5">
        <v>553.9</v>
      </c>
      <c r="F44" s="5">
        <v>562.70000000000005</v>
      </c>
      <c r="G44" s="5">
        <v>588.70000000000005</v>
      </c>
      <c r="H44" s="6">
        <v>610</v>
      </c>
      <c r="I44" s="5">
        <v>498.1</v>
      </c>
      <c r="J44" s="5">
        <v>498.6</v>
      </c>
      <c r="K44" s="5">
        <v>510.4</v>
      </c>
      <c r="L44" s="5">
        <v>520.6</v>
      </c>
      <c r="M44" s="5">
        <v>541.4</v>
      </c>
      <c r="N44" s="5">
        <v>537.4</v>
      </c>
      <c r="O44" s="5">
        <v>549.4</v>
      </c>
      <c r="P44" s="5">
        <v>560.29999999999995</v>
      </c>
      <c r="Q44" s="5">
        <v>563.1</v>
      </c>
      <c r="R44" s="5">
        <v>571.4</v>
      </c>
      <c r="S44" s="5">
        <v>562.6</v>
      </c>
      <c r="T44" s="5">
        <v>572.20000000000005</v>
      </c>
      <c r="U44" s="5">
        <v>594.1</v>
      </c>
      <c r="V44" s="5">
        <v>579.29999999999995</v>
      </c>
      <c r="W44" s="5">
        <v>610.20000000000005</v>
      </c>
    </row>
    <row r="45" spans="1:23" x14ac:dyDescent="0.25">
      <c r="A45" s="2" t="s">
        <v>102</v>
      </c>
      <c r="B45" s="2" t="s">
        <v>103</v>
      </c>
      <c r="C45" s="5">
        <v>200.5</v>
      </c>
      <c r="D45" s="5">
        <v>210.2</v>
      </c>
      <c r="E45" s="5">
        <v>209.4</v>
      </c>
      <c r="F45" s="5">
        <v>216.9</v>
      </c>
      <c r="G45" s="5">
        <v>224.3</v>
      </c>
      <c r="H45" s="5">
        <v>231.2</v>
      </c>
      <c r="I45" s="3">
        <v>188.2</v>
      </c>
      <c r="J45" s="5">
        <v>189.2</v>
      </c>
      <c r="K45" s="5">
        <v>195.4</v>
      </c>
      <c r="L45" s="5">
        <v>200.1</v>
      </c>
      <c r="M45" s="5">
        <v>210.5</v>
      </c>
      <c r="N45" s="5">
        <v>206.3</v>
      </c>
      <c r="O45" s="5">
        <v>214.3</v>
      </c>
      <c r="P45" s="5">
        <v>221.9</v>
      </c>
      <c r="Q45" s="5">
        <v>214.8</v>
      </c>
      <c r="R45" s="5">
        <v>214.2</v>
      </c>
      <c r="S45" s="5">
        <v>211.9</v>
      </c>
      <c r="T45" s="5">
        <v>216.4</v>
      </c>
      <c r="U45" s="5">
        <v>196.5</v>
      </c>
      <c r="V45" s="5">
        <v>196.8</v>
      </c>
      <c r="W45" s="5">
        <v>240.3</v>
      </c>
    </row>
    <row r="46" spans="1:23" x14ac:dyDescent="0.25">
      <c r="A46" s="2" t="s">
        <v>104</v>
      </c>
      <c r="B46" s="2" t="s">
        <v>105</v>
      </c>
      <c r="C46" s="6">
        <v>71</v>
      </c>
      <c r="D46" s="5">
        <v>74.8</v>
      </c>
      <c r="E46" s="5">
        <v>71.5</v>
      </c>
      <c r="F46" s="5">
        <v>76.7</v>
      </c>
      <c r="G46" s="5">
        <v>79.599999999999994</v>
      </c>
      <c r="H46" s="6">
        <v>85</v>
      </c>
      <c r="I46" s="5">
        <v>68.099999999999994</v>
      </c>
      <c r="J46" s="5">
        <v>71.3</v>
      </c>
      <c r="K46" s="5">
        <v>72.099999999999994</v>
      </c>
      <c r="L46" s="6">
        <v>70</v>
      </c>
      <c r="M46" s="5">
        <v>67.900000000000006</v>
      </c>
      <c r="N46" s="5">
        <v>65.3</v>
      </c>
      <c r="O46" s="5">
        <v>71.2</v>
      </c>
      <c r="P46" s="5">
        <v>75.3</v>
      </c>
      <c r="Q46" s="6">
        <v>77</v>
      </c>
      <c r="R46" s="5">
        <v>77.599999999999994</v>
      </c>
      <c r="S46" s="5">
        <v>80.900000000000006</v>
      </c>
      <c r="T46" s="5">
        <v>78.7</v>
      </c>
      <c r="U46" s="5">
        <v>75.5</v>
      </c>
      <c r="V46" s="5">
        <v>70.5</v>
      </c>
      <c r="W46" s="5">
        <v>79.2</v>
      </c>
    </row>
    <row r="47" spans="1:23" x14ac:dyDescent="0.25">
      <c r="A47" s="2" t="s">
        <v>106</v>
      </c>
      <c r="B47" s="2" t="s">
        <v>107</v>
      </c>
      <c r="C47" s="5">
        <v>267.89999999999998</v>
      </c>
      <c r="D47" s="5">
        <v>285.39999999999998</v>
      </c>
      <c r="E47" s="5">
        <v>273.10000000000002</v>
      </c>
      <c r="F47" s="5">
        <v>269.10000000000002</v>
      </c>
      <c r="G47" s="5">
        <v>284.7</v>
      </c>
      <c r="H47" s="5">
        <v>293.7</v>
      </c>
      <c r="I47" s="3">
        <v>241.8</v>
      </c>
      <c r="J47" s="5">
        <v>238.1</v>
      </c>
      <c r="K47" s="5">
        <v>242.9</v>
      </c>
      <c r="L47" s="5">
        <v>250.5</v>
      </c>
      <c r="M47" s="6">
        <v>263</v>
      </c>
      <c r="N47" s="5">
        <v>265.8</v>
      </c>
      <c r="O47" s="5">
        <v>263.89999999999998</v>
      </c>
      <c r="P47" s="5">
        <v>263.10000000000002</v>
      </c>
      <c r="Q47" s="5">
        <v>271.3</v>
      </c>
      <c r="R47" s="5">
        <v>279.60000000000002</v>
      </c>
      <c r="S47" s="5">
        <v>269.89999999999998</v>
      </c>
      <c r="T47" s="5">
        <v>277.10000000000002</v>
      </c>
      <c r="U47" s="5">
        <v>322.2</v>
      </c>
      <c r="V47" s="6">
        <v>312</v>
      </c>
      <c r="W47" s="5">
        <v>290.7</v>
      </c>
    </row>
    <row r="48" spans="1:23" x14ac:dyDescent="0.25">
      <c r="A48" s="2" t="s">
        <v>108</v>
      </c>
      <c r="B48" s="2" t="s">
        <v>109</v>
      </c>
      <c r="C48" s="5">
        <v>128.1</v>
      </c>
      <c r="D48" s="5">
        <v>124.2</v>
      </c>
      <c r="E48" s="5">
        <v>130.19999999999999</v>
      </c>
      <c r="F48" s="6">
        <v>138</v>
      </c>
      <c r="G48" s="5">
        <v>143.69999999999999</v>
      </c>
      <c r="H48" s="6">
        <v>148</v>
      </c>
      <c r="I48" s="5">
        <v>121.8</v>
      </c>
      <c r="J48" s="5">
        <v>120.9</v>
      </c>
      <c r="K48" s="5">
        <v>129.69999999999999</v>
      </c>
      <c r="L48" s="5">
        <v>125.4</v>
      </c>
      <c r="M48" s="5">
        <v>126.8</v>
      </c>
      <c r="N48" s="5">
        <v>128.1</v>
      </c>
      <c r="O48" s="5">
        <v>123.3</v>
      </c>
      <c r="P48" s="5">
        <v>130.4</v>
      </c>
      <c r="Q48" s="5">
        <v>138.69999999999999</v>
      </c>
      <c r="R48" s="5">
        <v>136.5</v>
      </c>
      <c r="S48" s="5">
        <v>138.1</v>
      </c>
      <c r="T48" s="5">
        <v>143.1</v>
      </c>
      <c r="U48" s="5">
        <v>155.4</v>
      </c>
      <c r="V48" s="5">
        <v>147.4</v>
      </c>
      <c r="W48" s="5">
        <v>140.80000000000001</v>
      </c>
    </row>
    <row r="49" spans="1:23" x14ac:dyDescent="0.25">
      <c r="A49" s="2" t="s">
        <v>110</v>
      </c>
      <c r="B49" s="2" t="s">
        <v>109</v>
      </c>
      <c r="C49" s="5">
        <v>128.1</v>
      </c>
      <c r="D49" s="5">
        <v>124.2</v>
      </c>
      <c r="E49" s="5">
        <v>130.19999999999999</v>
      </c>
      <c r="F49" s="6">
        <v>138</v>
      </c>
      <c r="G49" s="5">
        <v>143.69999999999999</v>
      </c>
      <c r="H49" s="6">
        <v>148</v>
      </c>
      <c r="I49" s="3">
        <v>121.8</v>
      </c>
      <c r="J49" s="5">
        <v>120.9</v>
      </c>
      <c r="K49" s="5">
        <v>129.69999999999999</v>
      </c>
      <c r="L49" s="5">
        <v>125.4</v>
      </c>
      <c r="M49" s="5">
        <v>126.8</v>
      </c>
      <c r="N49" s="5">
        <v>128.1</v>
      </c>
      <c r="O49" s="5">
        <v>123.3</v>
      </c>
      <c r="P49" s="5">
        <v>130.4</v>
      </c>
      <c r="Q49" s="5">
        <v>138.69999999999999</v>
      </c>
      <c r="R49" s="5">
        <v>136.5</v>
      </c>
      <c r="S49" s="5">
        <v>138.1</v>
      </c>
      <c r="T49" s="5">
        <v>143.1</v>
      </c>
      <c r="U49" s="5">
        <v>155.4</v>
      </c>
      <c r="V49" s="5">
        <v>147.4</v>
      </c>
      <c r="W49" s="5">
        <v>140.80000000000001</v>
      </c>
    </row>
    <row r="50" spans="1:23" x14ac:dyDescent="0.25">
      <c r="A50" s="2" t="s">
        <v>111</v>
      </c>
      <c r="B50" s="2" t="s">
        <v>112</v>
      </c>
      <c r="C50" s="5">
        <v>545.4</v>
      </c>
      <c r="D50" s="5">
        <v>542.79999999999995</v>
      </c>
      <c r="E50" s="5">
        <v>547.1</v>
      </c>
      <c r="F50" s="5">
        <v>570.79999999999995</v>
      </c>
      <c r="G50" s="5">
        <v>591.5</v>
      </c>
      <c r="H50" s="5">
        <v>596.5</v>
      </c>
      <c r="I50" s="6">
        <v>503</v>
      </c>
      <c r="J50" s="5">
        <v>507.5</v>
      </c>
      <c r="K50" s="5">
        <v>499.8</v>
      </c>
      <c r="L50" s="5">
        <v>485.6</v>
      </c>
      <c r="M50" s="5">
        <v>478.1</v>
      </c>
      <c r="N50" s="5">
        <v>485.2</v>
      </c>
      <c r="O50" s="5">
        <v>499.3</v>
      </c>
      <c r="P50" s="6">
        <v>517</v>
      </c>
      <c r="Q50" s="5">
        <v>529.4</v>
      </c>
      <c r="R50" s="5">
        <v>533.5</v>
      </c>
      <c r="S50" s="6">
        <v>546</v>
      </c>
      <c r="T50" s="5">
        <v>551.5</v>
      </c>
      <c r="U50" s="5">
        <v>543.20000000000005</v>
      </c>
      <c r="V50" s="5">
        <v>551.9</v>
      </c>
      <c r="W50" s="5">
        <v>561.70000000000005</v>
      </c>
    </row>
    <row r="51" spans="1:23" x14ac:dyDescent="0.25">
      <c r="A51" s="2" t="s">
        <v>113</v>
      </c>
      <c r="B51" s="2" t="s">
        <v>114</v>
      </c>
      <c r="C51" s="5">
        <v>223.1</v>
      </c>
      <c r="D51" s="5">
        <v>211.2</v>
      </c>
      <c r="E51" s="5">
        <v>221.3</v>
      </c>
      <c r="F51" s="5">
        <v>226.2</v>
      </c>
      <c r="G51" s="5">
        <v>230.7</v>
      </c>
      <c r="H51" s="5">
        <v>236.6</v>
      </c>
      <c r="I51" s="3">
        <v>200.8</v>
      </c>
      <c r="J51" s="5">
        <v>196.5</v>
      </c>
      <c r="K51" s="5">
        <v>202.2</v>
      </c>
      <c r="L51" s="5">
        <v>199.3</v>
      </c>
      <c r="M51" s="5">
        <v>196.8</v>
      </c>
      <c r="N51" s="5">
        <v>196.7</v>
      </c>
      <c r="O51" s="5">
        <v>199.3</v>
      </c>
      <c r="P51" s="5">
        <v>211.9</v>
      </c>
      <c r="Q51" s="5">
        <v>219.3</v>
      </c>
      <c r="R51" s="5">
        <v>222.6</v>
      </c>
      <c r="S51" s="5">
        <v>222.5</v>
      </c>
      <c r="T51" s="5">
        <v>230.4</v>
      </c>
      <c r="U51" s="5">
        <v>232.8</v>
      </c>
      <c r="V51" s="5">
        <v>228.9</v>
      </c>
      <c r="W51" s="5">
        <v>227.7</v>
      </c>
    </row>
    <row r="52" spans="1:23" x14ac:dyDescent="0.25">
      <c r="A52" s="2" t="s">
        <v>115</v>
      </c>
      <c r="B52" s="2" t="s">
        <v>116</v>
      </c>
      <c r="C52" s="9"/>
      <c r="D52" s="9"/>
      <c r="E52" s="9"/>
      <c r="F52" s="5">
        <v>206.2</v>
      </c>
      <c r="G52" s="5">
        <v>211.4</v>
      </c>
      <c r="H52" s="5">
        <v>209.3</v>
      </c>
      <c r="I52" s="5">
        <v>177.6</v>
      </c>
      <c r="J52" s="5">
        <v>184.2</v>
      </c>
      <c r="K52" s="5">
        <v>174.9</v>
      </c>
      <c r="L52" s="5">
        <v>168.4</v>
      </c>
      <c r="M52" s="5">
        <v>158.80000000000001</v>
      </c>
      <c r="N52" s="5">
        <v>164.7</v>
      </c>
      <c r="O52" s="5">
        <v>174.6</v>
      </c>
      <c r="P52" s="5">
        <v>177.8</v>
      </c>
      <c r="Q52" s="5">
        <v>180.2</v>
      </c>
      <c r="R52" s="5">
        <v>180.7</v>
      </c>
      <c r="S52" s="5">
        <v>185.2</v>
      </c>
      <c r="T52" s="5">
        <v>177.5</v>
      </c>
      <c r="U52" s="5">
        <v>170.2</v>
      </c>
      <c r="V52" s="5">
        <v>173.6</v>
      </c>
      <c r="W52" s="5">
        <v>172.2</v>
      </c>
    </row>
    <row r="53" spans="1:23" x14ac:dyDescent="0.25">
      <c r="A53" s="2" t="s">
        <v>117</v>
      </c>
      <c r="B53" s="2" t="s">
        <v>118</v>
      </c>
      <c r="C53" s="9"/>
      <c r="D53" s="9"/>
      <c r="E53" s="9"/>
      <c r="F53" s="5">
        <v>138.4</v>
      </c>
      <c r="G53" s="5">
        <v>149.4</v>
      </c>
      <c r="H53" s="5">
        <v>150.6</v>
      </c>
      <c r="I53" s="3">
        <v>124.5</v>
      </c>
      <c r="J53" s="5">
        <v>126.7</v>
      </c>
      <c r="K53" s="5">
        <v>122.7</v>
      </c>
      <c r="L53" s="5">
        <v>117.9</v>
      </c>
      <c r="M53" s="5">
        <v>122.5</v>
      </c>
      <c r="N53" s="5">
        <v>123.8</v>
      </c>
      <c r="O53" s="5">
        <v>125.4</v>
      </c>
      <c r="P53" s="5">
        <v>127.3</v>
      </c>
      <c r="Q53" s="6">
        <v>130</v>
      </c>
      <c r="R53" s="5">
        <v>130.19999999999999</v>
      </c>
      <c r="S53" s="5">
        <v>138.30000000000001</v>
      </c>
      <c r="T53" s="5">
        <v>143.69999999999999</v>
      </c>
      <c r="U53" s="5">
        <v>140.19999999999999</v>
      </c>
      <c r="V53" s="5">
        <v>149.30000000000001</v>
      </c>
      <c r="W53" s="5">
        <v>161.69999999999999</v>
      </c>
    </row>
    <row r="54" spans="1:23" x14ac:dyDescent="0.25">
      <c r="A54" s="2" t="s">
        <v>119</v>
      </c>
      <c r="B54" s="2" t="s">
        <v>120</v>
      </c>
      <c r="C54" s="5">
        <v>358.8</v>
      </c>
      <c r="D54" s="5">
        <v>351.7</v>
      </c>
      <c r="E54" s="6">
        <v>352</v>
      </c>
      <c r="F54" s="5">
        <v>369.1</v>
      </c>
      <c r="G54" s="6">
        <v>383</v>
      </c>
      <c r="H54" s="5">
        <v>374.2</v>
      </c>
      <c r="I54" s="5">
        <v>272.39999999999998</v>
      </c>
      <c r="J54" s="5">
        <v>288.3</v>
      </c>
      <c r="K54" s="5">
        <v>281.3</v>
      </c>
      <c r="L54" s="5">
        <v>277.5</v>
      </c>
      <c r="M54" s="5">
        <v>278.2</v>
      </c>
      <c r="N54" s="6">
        <v>280</v>
      </c>
      <c r="O54" s="6">
        <v>277</v>
      </c>
      <c r="P54" s="5">
        <v>286.60000000000002</v>
      </c>
      <c r="Q54" s="5">
        <v>285.10000000000002</v>
      </c>
      <c r="R54" s="5">
        <v>283.89999999999998</v>
      </c>
      <c r="S54" s="5">
        <v>282.5</v>
      </c>
      <c r="T54" s="5">
        <v>283.8</v>
      </c>
      <c r="U54" s="5">
        <v>306.5</v>
      </c>
      <c r="V54" s="5">
        <v>301.89999999999998</v>
      </c>
      <c r="W54" s="5">
        <v>301.2</v>
      </c>
    </row>
    <row r="55" spans="1:23" x14ac:dyDescent="0.25">
      <c r="A55" s="2" t="s">
        <v>121</v>
      </c>
      <c r="B55" s="2" t="s">
        <v>120</v>
      </c>
      <c r="C55" s="5">
        <v>358.8</v>
      </c>
      <c r="D55" s="5">
        <v>351.7</v>
      </c>
      <c r="E55" s="6">
        <v>352</v>
      </c>
      <c r="F55" s="5">
        <v>369.1</v>
      </c>
      <c r="G55" s="6">
        <v>383</v>
      </c>
      <c r="H55" s="5">
        <v>374.2</v>
      </c>
      <c r="I55" s="3">
        <v>272.39999999999998</v>
      </c>
      <c r="J55" s="5">
        <v>288.3</v>
      </c>
      <c r="K55" s="5">
        <v>281.3</v>
      </c>
      <c r="L55" s="5">
        <v>277.5</v>
      </c>
      <c r="M55" s="5">
        <v>278.2</v>
      </c>
      <c r="N55" s="6">
        <v>280</v>
      </c>
      <c r="O55" s="6">
        <v>277</v>
      </c>
      <c r="P55" s="5">
        <v>286.60000000000002</v>
      </c>
      <c r="Q55" s="5">
        <v>285.10000000000002</v>
      </c>
      <c r="R55" s="5">
        <v>283.89999999999998</v>
      </c>
      <c r="S55" s="5">
        <v>282.5</v>
      </c>
      <c r="T55" s="5">
        <v>283.8</v>
      </c>
      <c r="U55" s="5">
        <v>306.5</v>
      </c>
      <c r="V55" s="5">
        <v>301.89999999999998</v>
      </c>
      <c r="W55" s="5">
        <v>301.2</v>
      </c>
    </row>
    <row r="56" spans="1:23" x14ac:dyDescent="0.25">
      <c r="A56" s="2" t="s">
        <v>122</v>
      </c>
      <c r="B56" s="2" t="s">
        <v>123</v>
      </c>
      <c r="C56" s="5">
        <v>398.6</v>
      </c>
      <c r="D56" s="5">
        <v>413.5</v>
      </c>
      <c r="E56" s="5">
        <v>407.2</v>
      </c>
      <c r="F56" s="6">
        <v>430</v>
      </c>
      <c r="G56" s="5">
        <v>441.7</v>
      </c>
      <c r="H56" s="5">
        <v>444.3</v>
      </c>
      <c r="I56" s="6">
        <v>367</v>
      </c>
      <c r="J56" s="5">
        <v>373.2</v>
      </c>
      <c r="K56" s="5">
        <v>373.7</v>
      </c>
      <c r="L56" s="5">
        <v>384.8</v>
      </c>
      <c r="M56" s="5">
        <v>392.7</v>
      </c>
      <c r="N56" s="5">
        <v>380.3</v>
      </c>
      <c r="O56" s="5">
        <v>385.3</v>
      </c>
      <c r="P56" s="5">
        <v>399.3</v>
      </c>
      <c r="Q56" s="5">
        <v>414.4</v>
      </c>
      <c r="R56" s="5">
        <v>424.4</v>
      </c>
      <c r="S56" s="5">
        <v>433.2</v>
      </c>
      <c r="T56" s="5">
        <v>449.7</v>
      </c>
      <c r="U56" s="5">
        <v>449.1</v>
      </c>
      <c r="V56" s="5">
        <v>445.2</v>
      </c>
      <c r="W56" s="6">
        <v>440</v>
      </c>
    </row>
    <row r="57" spans="1:23" x14ac:dyDescent="0.25">
      <c r="A57" s="2" t="s">
        <v>124</v>
      </c>
      <c r="B57" s="2" t="s">
        <v>123</v>
      </c>
      <c r="C57" s="5">
        <v>398.6</v>
      </c>
      <c r="D57" s="5">
        <v>413.5</v>
      </c>
      <c r="E57" s="5">
        <v>407.2</v>
      </c>
      <c r="F57" s="6">
        <v>430</v>
      </c>
      <c r="G57" s="5">
        <v>441.7</v>
      </c>
      <c r="H57" s="5">
        <v>444.3</v>
      </c>
      <c r="I57" s="4">
        <v>367</v>
      </c>
      <c r="J57" s="5">
        <v>373.2</v>
      </c>
      <c r="K57" s="5">
        <v>373.7</v>
      </c>
      <c r="L57" s="5">
        <v>384.8</v>
      </c>
      <c r="M57" s="5">
        <v>392.7</v>
      </c>
      <c r="N57" s="5">
        <v>380.3</v>
      </c>
      <c r="O57" s="5">
        <v>385.3</v>
      </c>
      <c r="P57" s="5">
        <v>399.3</v>
      </c>
      <c r="Q57" s="5">
        <v>414.4</v>
      </c>
      <c r="R57" s="5">
        <v>424.4</v>
      </c>
      <c r="S57" s="5">
        <v>433.2</v>
      </c>
      <c r="T57" s="5">
        <v>449.7</v>
      </c>
      <c r="U57" s="5">
        <v>449.1</v>
      </c>
      <c r="V57" s="5">
        <v>445.2</v>
      </c>
      <c r="W57" s="6">
        <v>440</v>
      </c>
    </row>
    <row r="58" spans="1:23" x14ac:dyDescent="0.25">
      <c r="A58" s="2" t="s">
        <v>125</v>
      </c>
      <c r="B58" s="2" t="s">
        <v>126</v>
      </c>
      <c r="C58" s="5">
        <v>349.7</v>
      </c>
      <c r="D58" s="5">
        <v>318.7</v>
      </c>
      <c r="E58" s="5">
        <v>330.5</v>
      </c>
      <c r="F58" s="5">
        <v>336.5</v>
      </c>
      <c r="G58" s="5">
        <v>344.3</v>
      </c>
      <c r="H58" s="5">
        <v>337.8</v>
      </c>
      <c r="I58" s="5">
        <v>270.8</v>
      </c>
      <c r="J58" s="6">
        <v>273</v>
      </c>
      <c r="K58" s="5">
        <v>277.2</v>
      </c>
      <c r="L58" s="5">
        <v>285.89999999999998</v>
      </c>
      <c r="M58" s="5">
        <v>279.8</v>
      </c>
      <c r="N58" s="5">
        <v>281.60000000000002</v>
      </c>
      <c r="O58" s="5">
        <v>276.3</v>
      </c>
      <c r="P58" s="5">
        <v>273.3</v>
      </c>
      <c r="Q58" s="5">
        <v>286.89999999999998</v>
      </c>
      <c r="R58" s="5">
        <v>290.60000000000002</v>
      </c>
      <c r="S58" s="5">
        <v>287.8</v>
      </c>
      <c r="T58" s="5">
        <v>290.89999999999998</v>
      </c>
      <c r="U58" s="5">
        <v>292.60000000000002</v>
      </c>
      <c r="V58" s="5">
        <v>299.89999999999998</v>
      </c>
      <c r="W58" s="5">
        <v>283.7</v>
      </c>
    </row>
    <row r="59" spans="1:23" x14ac:dyDescent="0.25">
      <c r="A59" s="2" t="s">
        <v>127</v>
      </c>
      <c r="B59" s="2" t="s">
        <v>126</v>
      </c>
      <c r="C59" s="5">
        <v>349.7</v>
      </c>
      <c r="D59" s="5">
        <v>318.7</v>
      </c>
      <c r="E59" s="5">
        <v>330.5</v>
      </c>
      <c r="F59" s="5">
        <v>336.5</v>
      </c>
      <c r="G59" s="5">
        <v>344.3</v>
      </c>
      <c r="H59" s="5">
        <v>337.8</v>
      </c>
      <c r="I59" s="3">
        <v>270.8</v>
      </c>
      <c r="J59" s="6">
        <v>273</v>
      </c>
      <c r="K59" s="5">
        <v>277.2</v>
      </c>
      <c r="L59" s="5">
        <v>285.89999999999998</v>
      </c>
      <c r="M59" s="5">
        <v>279.8</v>
      </c>
      <c r="N59" s="5">
        <v>281.60000000000002</v>
      </c>
      <c r="O59" s="5">
        <v>276.3</v>
      </c>
      <c r="P59" s="5">
        <v>273.3</v>
      </c>
      <c r="Q59" s="5">
        <v>286.89999999999998</v>
      </c>
      <c r="R59" s="5">
        <v>290.60000000000002</v>
      </c>
      <c r="S59" s="5">
        <v>287.8</v>
      </c>
      <c r="T59" s="5">
        <v>290.89999999999998</v>
      </c>
      <c r="U59" s="5">
        <v>292.60000000000002</v>
      </c>
      <c r="V59" s="5">
        <v>299.89999999999998</v>
      </c>
      <c r="W59" s="5">
        <v>283.7</v>
      </c>
    </row>
    <row r="60" spans="1:23" x14ac:dyDescent="0.25">
      <c r="A60" s="11"/>
      <c r="B60" s="11"/>
      <c r="C60" s="5"/>
      <c r="D60" s="5"/>
      <c r="E60" s="5"/>
      <c r="F60" s="5"/>
      <c r="G60" s="5"/>
      <c r="H60" s="5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</row>
    <row r="61" spans="1:23" x14ac:dyDescent="0.25">
      <c r="A61" s="11"/>
      <c r="B61" s="11"/>
      <c r="C61" s="5"/>
      <c r="D61" s="5"/>
      <c r="E61" s="5"/>
      <c r="F61" s="5"/>
      <c r="G61" s="5"/>
      <c r="H61" s="5"/>
      <c r="I61" s="5"/>
      <c r="J61" s="5"/>
      <c r="K61" s="5"/>
      <c r="L61" s="5"/>
      <c r="M61" s="5"/>
      <c r="N61" s="5"/>
      <c r="O61" s="5"/>
      <c r="P61" s="6"/>
      <c r="Q61" s="5"/>
      <c r="R61" s="5"/>
      <c r="S61" s="5"/>
      <c r="T61" s="5"/>
      <c r="U61" s="5"/>
      <c r="V61" s="5"/>
      <c r="W61" s="5"/>
    </row>
    <row r="62" spans="1:23" x14ac:dyDescent="0.25">
      <c r="A62" s="11"/>
      <c r="B62" s="11"/>
      <c r="C62" s="5"/>
      <c r="D62" s="5"/>
      <c r="E62" s="5"/>
      <c r="F62" s="5"/>
      <c r="G62" s="5"/>
      <c r="H62" s="6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</row>
    <row r="63" spans="1:23" x14ac:dyDescent="0.25">
      <c r="A63" s="11"/>
      <c r="B63" s="11"/>
      <c r="C63" s="5"/>
      <c r="D63" s="5"/>
      <c r="E63" s="5"/>
      <c r="F63" s="6"/>
      <c r="G63" s="5"/>
      <c r="H63" s="5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</row>
    <row r="64" spans="1:23" x14ac:dyDescent="0.25">
      <c r="A64" s="11"/>
      <c r="B64" s="11"/>
      <c r="C64" s="5"/>
      <c r="D64" s="5"/>
      <c r="E64" s="6"/>
      <c r="F64" s="5"/>
      <c r="G64" s="5"/>
      <c r="H64" s="5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</row>
    <row r="65" spans="1:23 16364:16384" x14ac:dyDescent="0.25">
      <c r="A65" s="11"/>
      <c r="B65" s="11"/>
      <c r="C65" s="6"/>
      <c r="D65" s="5"/>
      <c r="E65" s="5"/>
      <c r="F65" s="5"/>
      <c r="G65" s="5"/>
      <c r="H65" s="6"/>
      <c r="I65" s="6"/>
      <c r="J65" s="5"/>
      <c r="K65" s="5"/>
      <c r="L65" s="6"/>
      <c r="M65" s="5"/>
      <c r="N65" s="5"/>
      <c r="O65" s="5"/>
      <c r="P65" s="5"/>
      <c r="Q65" s="5"/>
      <c r="R65" s="5"/>
      <c r="S65" s="6"/>
      <c r="T65" s="5"/>
      <c r="U65" s="5"/>
      <c r="V65" s="5"/>
      <c r="W65" s="5"/>
    </row>
    <row r="66" spans="1:23 16364:16384" x14ac:dyDescent="0.25">
      <c r="A66" s="11"/>
      <c r="B66" s="11"/>
      <c r="C66" s="5"/>
      <c r="D66" s="5"/>
      <c r="E66" s="5"/>
      <c r="F66" s="5"/>
      <c r="G66" s="5"/>
      <c r="H66" s="5"/>
      <c r="I66" s="5"/>
      <c r="J66" s="5"/>
      <c r="K66" s="5"/>
      <c r="L66" s="5"/>
      <c r="M66" s="6"/>
      <c r="N66" s="5"/>
      <c r="O66" s="5"/>
      <c r="P66" s="5"/>
      <c r="Q66" s="5"/>
      <c r="R66" s="5"/>
      <c r="S66" s="5"/>
      <c r="T66" s="5"/>
      <c r="U66" s="5"/>
      <c r="V66" s="6"/>
      <c r="W66" s="5"/>
    </row>
    <row r="67" spans="1:23 16364:16384" x14ac:dyDescent="0.25">
      <c r="A67" s="11"/>
      <c r="B67" s="11"/>
      <c r="C67" s="5"/>
      <c r="D67" s="5"/>
      <c r="E67" s="5"/>
      <c r="F67" s="5"/>
      <c r="G67" s="5"/>
      <c r="H67" s="5"/>
      <c r="I67" s="6"/>
      <c r="J67" s="5"/>
      <c r="K67" s="5"/>
      <c r="L67" s="5"/>
      <c r="M67" s="6"/>
      <c r="N67" s="5"/>
      <c r="O67" s="5"/>
      <c r="P67" s="5"/>
      <c r="Q67" s="5"/>
      <c r="R67" s="5"/>
      <c r="S67" s="6"/>
      <c r="T67" s="5"/>
      <c r="U67" s="5"/>
      <c r="V67" s="5"/>
      <c r="W67" s="5"/>
    </row>
    <row r="68" spans="1:23 16364:16384" x14ac:dyDescent="0.25">
      <c r="A68" s="11"/>
      <c r="B68" s="11"/>
      <c r="C68" s="5"/>
      <c r="D68" s="6"/>
      <c r="E68" s="5"/>
      <c r="F68" s="5"/>
      <c r="G68" s="5"/>
      <c r="H68" s="5"/>
      <c r="I68" s="6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</row>
    <row r="69" spans="1:23 16364:16384" x14ac:dyDescent="0.25">
      <c r="A69" s="11"/>
      <c r="B69" s="11"/>
      <c r="C69" s="5"/>
      <c r="D69" s="5"/>
      <c r="E69" s="5"/>
      <c r="F69" s="5"/>
      <c r="G69" s="5"/>
      <c r="H69" s="5"/>
      <c r="I69" s="5"/>
      <c r="J69" s="5"/>
      <c r="K69" s="5"/>
      <c r="L69" s="5"/>
      <c r="M69" s="5"/>
      <c r="N69" s="5"/>
      <c r="O69" s="5"/>
      <c r="P69" s="6"/>
      <c r="Q69" s="5"/>
      <c r="R69" s="5"/>
      <c r="S69" s="5"/>
      <c r="T69" s="5"/>
      <c r="U69" s="5"/>
      <c r="V69" s="5"/>
      <c r="W69" s="6"/>
    </row>
    <row r="70" spans="1:23 16364:16384" x14ac:dyDescent="0.25">
      <c r="A70" s="11"/>
      <c r="B70" s="11"/>
      <c r="C70" s="5"/>
      <c r="D70" s="5"/>
      <c r="E70" s="5"/>
      <c r="F70" s="5"/>
      <c r="G70" s="5"/>
      <c r="H70" s="5"/>
      <c r="I70" s="5"/>
      <c r="J70" s="5"/>
      <c r="K70" s="5"/>
      <c r="L70" s="5"/>
      <c r="M70" s="6"/>
      <c r="N70" s="5"/>
      <c r="O70" s="5"/>
      <c r="P70" s="5"/>
      <c r="Q70" s="5"/>
      <c r="R70" s="5"/>
      <c r="S70" s="5"/>
      <c r="T70" s="5"/>
      <c r="U70" s="5"/>
      <c r="V70" s="6"/>
      <c r="W70" s="5"/>
    </row>
    <row r="71" spans="1:23 16364:16384" x14ac:dyDescent="0.25">
      <c r="A71" s="11"/>
      <c r="B71" s="11"/>
      <c r="C71" s="5"/>
      <c r="D71" s="5"/>
      <c r="E71" s="5"/>
      <c r="F71" s="5"/>
      <c r="G71" s="5"/>
      <c r="H71" s="5"/>
      <c r="I71" s="5"/>
      <c r="J71" s="5"/>
      <c r="K71" s="5"/>
      <c r="L71" s="5"/>
      <c r="M71" s="6"/>
      <c r="N71" s="5"/>
      <c r="O71" s="5"/>
      <c r="P71" s="5"/>
      <c r="Q71" s="5"/>
      <c r="R71" s="5"/>
      <c r="S71" s="5"/>
      <c r="T71" s="5"/>
      <c r="U71" s="5"/>
      <c r="V71" s="6"/>
      <c r="W71" s="5"/>
    </row>
    <row r="72" spans="1:23 16364:16384" x14ac:dyDescent="0.25">
      <c r="A72" s="11"/>
      <c r="B72" s="11"/>
      <c r="C72" s="5"/>
      <c r="D72" s="5"/>
      <c r="E72" s="5"/>
      <c r="F72" s="6"/>
      <c r="G72" s="6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6"/>
      <c r="T72" s="5"/>
      <c r="U72" s="5"/>
      <c r="V72" s="5"/>
      <c r="W72" s="5"/>
    </row>
    <row r="73" spans="1:23 16364:16384" x14ac:dyDescent="0.25">
      <c r="A73" s="11"/>
      <c r="B73" s="11"/>
      <c r="C73" s="6"/>
      <c r="D73" s="5"/>
      <c r="E73" s="5"/>
      <c r="F73" s="5"/>
      <c r="G73" s="5"/>
      <c r="H73" s="6"/>
      <c r="I73" s="5"/>
      <c r="J73" s="5"/>
      <c r="K73" s="5"/>
      <c r="L73" s="5"/>
      <c r="M73" s="5"/>
      <c r="N73" s="5"/>
      <c r="O73" s="5"/>
      <c r="P73" s="6"/>
      <c r="Q73" s="5"/>
      <c r="R73" s="5"/>
      <c r="S73" s="5"/>
      <c r="T73" s="5"/>
      <c r="U73" s="5"/>
      <c r="V73" s="5"/>
      <c r="W73" s="5"/>
    </row>
    <row r="74" spans="1:23 16364:16384" x14ac:dyDescent="0.25">
      <c r="A74" s="11"/>
      <c r="B74" s="11"/>
      <c r="C74" s="5"/>
      <c r="D74" s="5"/>
      <c r="E74" s="6"/>
      <c r="F74" s="5"/>
      <c r="G74" s="5"/>
      <c r="H74" s="5"/>
      <c r="I74" s="5"/>
      <c r="J74" s="5"/>
      <c r="K74" s="5"/>
      <c r="L74" s="5"/>
      <c r="M74" s="5"/>
      <c r="N74" s="5"/>
      <c r="O74" s="5"/>
      <c r="P74" s="5"/>
      <c r="Q74" s="6"/>
      <c r="R74" s="5"/>
      <c r="S74" s="5"/>
      <c r="T74" s="6"/>
      <c r="U74" s="5"/>
      <c r="V74" s="5"/>
      <c r="W74" s="5"/>
    </row>
    <row r="75" spans="1:23 16364:16384" x14ac:dyDescent="0.25">
      <c r="A75" s="11"/>
      <c r="B75" s="11"/>
      <c r="C75" s="5"/>
      <c r="D75" s="5"/>
      <c r="E75" s="5"/>
      <c r="F75" s="5"/>
      <c r="G75" s="5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</row>
    <row r="76" spans="1:23 16364:16384" x14ac:dyDescent="0.25">
      <c r="A76" s="11"/>
      <c r="B76" s="11"/>
      <c r="C76" s="5"/>
      <c r="D76" s="5"/>
      <c r="E76" s="6"/>
      <c r="F76" s="6"/>
      <c r="G76" s="5"/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6"/>
      <c r="U76" s="5"/>
      <c r="V76" s="5"/>
      <c r="W76" s="5"/>
    </row>
    <row r="77" spans="1:23 16364:16384" s="15" customFormat="1" x14ac:dyDescent="0.25">
      <c r="A77" s="16"/>
      <c r="B77" s="16"/>
      <c r="C77" s="13"/>
      <c r="D77" s="13"/>
      <c r="E77" s="13"/>
      <c r="F77" s="13"/>
      <c r="G77" s="13"/>
      <c r="H77" s="13"/>
      <c r="I77" s="13"/>
      <c r="J77" s="13"/>
      <c r="K77" s="13"/>
      <c r="L77" s="13"/>
      <c r="M77" s="13"/>
      <c r="N77" s="13"/>
      <c r="O77" s="13"/>
      <c r="P77" s="13"/>
      <c r="Q77" s="13"/>
      <c r="R77" s="13"/>
      <c r="S77" s="14"/>
      <c r="T77" s="13"/>
      <c r="U77" s="13"/>
      <c r="V77" s="13"/>
      <c r="W77" s="13"/>
      <c r="XEJ77"/>
      <c r="XEK77"/>
      <c r="XEL77"/>
      <c r="XEM77"/>
      <c r="XEN77"/>
      <c r="XEO77"/>
      <c r="XEP77"/>
      <c r="XEQ77"/>
      <c r="XER77"/>
      <c r="XES77"/>
      <c r="XET77"/>
      <c r="XEU77"/>
      <c r="XEV77"/>
      <c r="XEW77"/>
      <c r="XEX77"/>
      <c r="XEY77"/>
      <c r="XEZ77"/>
      <c r="XFA77"/>
      <c r="XFB77"/>
      <c r="XFC77"/>
      <c r="XFD77"/>
    </row>
    <row r="78" spans="1:23 16364:16384" x14ac:dyDescent="0.25">
      <c r="A78" s="11"/>
      <c r="B78" s="11"/>
      <c r="C78" s="5"/>
      <c r="D78" s="5"/>
      <c r="E78" s="5"/>
      <c r="F78" s="5"/>
      <c r="G78" s="5"/>
      <c r="H78" s="5"/>
      <c r="I78" s="5"/>
      <c r="J78" s="5"/>
      <c r="K78" s="6"/>
      <c r="L78" s="5"/>
      <c r="M78" s="5"/>
      <c r="N78" s="5"/>
      <c r="O78" s="5"/>
      <c r="P78" s="6"/>
      <c r="Q78" s="6"/>
      <c r="R78" s="5"/>
      <c r="S78" s="6"/>
      <c r="T78" s="5"/>
      <c r="U78" s="5"/>
      <c r="V78" s="5"/>
      <c r="W78" s="5"/>
    </row>
    <row r="79" spans="1:23 16364:16384" x14ac:dyDescent="0.25">
      <c r="A79" s="11"/>
      <c r="B79" s="11"/>
      <c r="C79" s="6"/>
      <c r="D79" s="6"/>
      <c r="E79" s="5"/>
      <c r="F79" s="5"/>
      <c r="G79" s="5"/>
      <c r="H79" s="6"/>
      <c r="I79" s="5"/>
      <c r="J79" s="5"/>
      <c r="K79" s="5"/>
      <c r="L79" s="5"/>
      <c r="M79" s="5"/>
      <c r="N79" s="5"/>
      <c r="O79" s="5"/>
      <c r="P79" s="5"/>
      <c r="Q79" s="6"/>
      <c r="R79" s="5"/>
      <c r="S79" s="5"/>
      <c r="T79" s="5"/>
      <c r="U79" s="5"/>
      <c r="V79" s="5"/>
      <c r="W79" s="5"/>
    </row>
    <row r="80" spans="1:23 16364:16384" x14ac:dyDescent="0.25">
      <c r="A80" s="11"/>
      <c r="B80" s="11"/>
      <c r="C80" s="5"/>
      <c r="D80" s="5"/>
      <c r="E80" s="5"/>
      <c r="F80" s="5"/>
      <c r="G80" s="5"/>
      <c r="H80" s="5"/>
      <c r="I80" s="5"/>
      <c r="J80" s="5"/>
      <c r="K80" s="6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</row>
    <row r="81" spans="1:23" x14ac:dyDescent="0.25">
      <c r="A81" s="11"/>
      <c r="B81" s="11"/>
      <c r="C81" s="6"/>
      <c r="D81" s="5"/>
      <c r="E81" s="5"/>
      <c r="F81" s="5"/>
      <c r="G81" s="5"/>
      <c r="H81" s="5"/>
      <c r="I81" s="5"/>
      <c r="J81" s="5"/>
      <c r="K81" s="5"/>
      <c r="L81" s="5"/>
      <c r="M81" s="5"/>
      <c r="N81" s="6"/>
      <c r="O81" s="5"/>
      <c r="P81" s="5"/>
      <c r="Q81" s="5"/>
      <c r="R81" s="5"/>
      <c r="S81" s="5"/>
      <c r="T81" s="5"/>
      <c r="U81" s="5"/>
      <c r="V81" s="5"/>
      <c r="W81" s="5"/>
    </row>
    <row r="82" spans="1:23" x14ac:dyDescent="0.25">
      <c r="A82" s="11"/>
      <c r="B82" s="11"/>
      <c r="C82" s="5"/>
      <c r="D82" s="5"/>
      <c r="E82" s="5"/>
      <c r="F82" s="6"/>
      <c r="G82" s="5"/>
      <c r="H82" s="5"/>
      <c r="I82" s="5"/>
      <c r="J82" s="5"/>
      <c r="K82" s="5"/>
      <c r="L82" s="5"/>
      <c r="M82" s="6"/>
      <c r="N82" s="6"/>
      <c r="O82" s="5"/>
      <c r="P82" s="6"/>
      <c r="Q82" s="5"/>
      <c r="R82" s="6"/>
      <c r="S82" s="5"/>
      <c r="T82" s="6"/>
      <c r="U82" s="6"/>
      <c r="V82" s="5"/>
      <c r="W82" s="5"/>
    </row>
    <row r="83" spans="1:23" x14ac:dyDescent="0.25">
      <c r="A83" s="11"/>
      <c r="B83" s="11"/>
      <c r="C83" s="5"/>
      <c r="D83" s="5"/>
      <c r="E83" s="5"/>
      <c r="F83" s="5"/>
      <c r="G83" s="5"/>
      <c r="H83" s="5"/>
      <c r="I83" s="5"/>
      <c r="J83" s="6"/>
      <c r="K83" s="6"/>
      <c r="L83" s="5"/>
      <c r="M83" s="5"/>
      <c r="N83" s="5"/>
      <c r="O83" s="5"/>
      <c r="P83" s="5"/>
      <c r="Q83" s="6"/>
      <c r="R83" s="5"/>
      <c r="S83" s="5"/>
      <c r="T83" s="5"/>
      <c r="U83" s="5"/>
      <c r="V83" s="5"/>
      <c r="W83" s="5"/>
    </row>
    <row r="84" spans="1:23" x14ac:dyDescent="0.25">
      <c r="A84" s="11"/>
      <c r="B84" s="11"/>
      <c r="C84" s="5"/>
      <c r="D84" s="5"/>
      <c r="E84" s="5"/>
      <c r="F84" s="5"/>
      <c r="G84" s="5"/>
      <c r="H84" s="5"/>
      <c r="I84" s="5"/>
      <c r="J84" s="5"/>
      <c r="K84" s="5"/>
      <c r="L84" s="6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</row>
    <row r="85" spans="1:23" x14ac:dyDescent="0.25">
      <c r="A85" s="11"/>
      <c r="B85" s="11"/>
      <c r="C85" s="5"/>
      <c r="D85" s="6"/>
      <c r="E85" s="5"/>
      <c r="F85" s="5"/>
      <c r="G85" s="5"/>
      <c r="H85" s="5"/>
      <c r="I85" s="5"/>
      <c r="J85" s="5"/>
      <c r="K85" s="5"/>
      <c r="L85" s="5"/>
      <c r="M85" s="6"/>
      <c r="N85" s="5"/>
      <c r="O85" s="5"/>
      <c r="P85" s="6"/>
      <c r="Q85" s="5"/>
      <c r="R85" s="6"/>
      <c r="S85" s="5"/>
      <c r="T85" s="5"/>
      <c r="U85" s="5"/>
      <c r="V85" s="5"/>
      <c r="W85" s="5"/>
    </row>
    <row r="86" spans="1:23" x14ac:dyDescent="0.25">
      <c r="A86" s="11"/>
      <c r="B86" s="11"/>
      <c r="C86" s="5"/>
      <c r="D86" s="6"/>
      <c r="E86" s="5"/>
      <c r="F86" s="5"/>
      <c r="G86" s="5"/>
      <c r="H86" s="5"/>
      <c r="I86" s="5"/>
      <c r="J86" s="5"/>
      <c r="K86" s="5"/>
      <c r="L86" s="5"/>
      <c r="M86" s="6"/>
      <c r="N86" s="5"/>
      <c r="O86" s="5"/>
      <c r="P86" s="6"/>
      <c r="Q86" s="5"/>
      <c r="R86" s="6"/>
      <c r="S86" s="5"/>
      <c r="T86" s="5"/>
      <c r="U86" s="5"/>
      <c r="V86" s="5"/>
      <c r="W86" s="5"/>
    </row>
  </sheetData>
  <pageMargins left="0.78749999999999998" right="0.78749999999999998" top="1.0249999999999999" bottom="1.0249999999999999" header="0.78749999999999998" footer="0.78749999999999998"/>
  <pageSetup orientation="portrait" horizontalDpi="300" verticalDpi="300"/>
  <headerFooter>
    <oddHeader>&amp;C&amp;A</oddHeader>
    <oddFooter>&amp;CPage &amp;P</oddFooter>
  </headerFooter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sheetPr>
    <tabColor rgb="FFFFD7D7"/>
  </sheetPr>
  <dimension ref="A1:W154"/>
  <sheetViews>
    <sheetView zoomScale="95" zoomScaleNormal="95" workbookViewId="0">
      <selection sqref="A1:XFD1"/>
    </sheetView>
  </sheetViews>
  <sheetFormatPr defaultColWidth="11.5546875" defaultRowHeight="13.2" x14ac:dyDescent="0.25"/>
  <cols>
    <col min="2" max="2" width="33.5546875" customWidth="1"/>
  </cols>
  <sheetData>
    <row r="1" spans="1:23" x14ac:dyDescent="0.25">
      <c r="A1" s="37"/>
      <c r="B1" s="37"/>
      <c r="C1" s="37"/>
      <c r="D1" s="37"/>
      <c r="E1" s="37"/>
      <c r="F1" s="37"/>
      <c r="G1" s="37"/>
      <c r="H1" s="37"/>
      <c r="I1" s="37"/>
      <c r="J1" s="37"/>
      <c r="K1" s="37"/>
      <c r="L1" s="37"/>
      <c r="M1" s="37"/>
      <c r="N1" s="37"/>
      <c r="O1" s="37"/>
      <c r="P1" s="37"/>
      <c r="Q1" s="37"/>
      <c r="R1" s="37"/>
      <c r="S1" s="37"/>
      <c r="T1" s="37"/>
      <c r="U1" s="37"/>
      <c r="V1" s="37"/>
      <c r="W1" s="37"/>
    </row>
    <row r="2" spans="1:23" x14ac:dyDescent="0.25">
      <c r="A2" s="1" t="s">
        <v>0</v>
      </c>
      <c r="B2" s="1" t="s">
        <v>1</v>
      </c>
      <c r="C2" s="1" t="s">
        <v>2</v>
      </c>
      <c r="D2" s="1" t="s">
        <v>3</v>
      </c>
      <c r="E2" s="1" t="s">
        <v>4</v>
      </c>
      <c r="F2" s="1" t="s">
        <v>5</v>
      </c>
      <c r="G2" s="1" t="s">
        <v>6</v>
      </c>
      <c r="H2" s="1" t="s">
        <v>7</v>
      </c>
      <c r="I2" s="1" t="s">
        <v>8</v>
      </c>
      <c r="J2" s="1" t="s">
        <v>9</v>
      </c>
      <c r="K2" s="1" t="s">
        <v>10</v>
      </c>
      <c r="L2" s="1" t="s">
        <v>11</v>
      </c>
      <c r="M2" s="1" t="s">
        <v>12</v>
      </c>
      <c r="N2" s="1" t="s">
        <v>13</v>
      </c>
      <c r="O2" s="1" t="s">
        <v>14</v>
      </c>
      <c r="P2" s="1" t="s">
        <v>15</v>
      </c>
      <c r="Q2" s="1" t="s">
        <v>16</v>
      </c>
      <c r="R2" s="1" t="s">
        <v>17</v>
      </c>
      <c r="S2" s="1" t="s">
        <v>18</v>
      </c>
      <c r="T2" s="1" t="s">
        <v>19</v>
      </c>
      <c r="U2" s="1" t="s">
        <v>20</v>
      </c>
      <c r="V2" s="1" t="s">
        <v>21</v>
      </c>
      <c r="W2" s="1" t="s">
        <v>22</v>
      </c>
    </row>
    <row r="3" spans="1:23" x14ac:dyDescent="0.25">
      <c r="A3" s="2" t="s">
        <v>23</v>
      </c>
      <c r="B3" s="2" t="s">
        <v>24</v>
      </c>
      <c r="C3">
        <f>PA!C3/Total!C3</f>
        <v>0.27617306023172544</v>
      </c>
      <c r="D3">
        <f>PA!D3/Total!D3</f>
        <v>0.28247936704295307</v>
      </c>
      <c r="E3">
        <f>PA!E3/Total!E3</f>
        <v>0.28378739434683503</v>
      </c>
      <c r="F3">
        <f>PA!F3/Total!F3</f>
        <v>0.28635101499941151</v>
      </c>
      <c r="G3">
        <f>PA!G3/Total!G3</f>
        <v>0.28568210185322601</v>
      </c>
      <c r="H3">
        <f>PA!H3/Total!H3</f>
        <v>0.28373747245336989</v>
      </c>
      <c r="I3">
        <f>PA!I3/Total!I3</f>
        <v>0.2269269962738768</v>
      </c>
      <c r="J3">
        <f>PA!J3/Total!J3</f>
        <v>0.23457507904925365</v>
      </c>
      <c r="K3">
        <f>PA!K3/Total!K3</f>
        <v>0.24022736449958101</v>
      </c>
      <c r="L3">
        <f>PA!L3/Total!L3</f>
        <v>0.24141493498631669</v>
      </c>
      <c r="M3">
        <f>PA!M3/Total!M3</f>
        <v>0.24331524747852776</v>
      </c>
      <c r="N3">
        <f>PA!N3/Total!N3</f>
        <v>0.2439053357466219</v>
      </c>
      <c r="O3">
        <f>PA!O3/Total!O3</f>
        <v>0.24597832554933272</v>
      </c>
      <c r="P3">
        <f>PA!P3/Total!P3</f>
        <v>0.24627388358801255</v>
      </c>
      <c r="Q3">
        <f>PA!Q3/Total!Q3</f>
        <v>0.2460960455848975</v>
      </c>
      <c r="R3">
        <f>PA!R3/Total!R3</f>
        <v>0.24559747061274254</v>
      </c>
      <c r="S3">
        <f>PA!S3/Total!S3</f>
        <v>0.24625616395592359</v>
      </c>
      <c r="T3">
        <f>PA!T3/Total!T3</f>
        <v>0.24752420284882962</v>
      </c>
      <c r="U3">
        <f>PA!U3/Total!U3</f>
        <v>0.25363131611884449</v>
      </c>
      <c r="V3">
        <f>PA!V3/Total!V3</f>
        <v>0.25712556185348667</v>
      </c>
      <c r="W3">
        <f>PA!W3/Total!W3</f>
        <v>0.25485146757140603</v>
      </c>
    </row>
    <row r="4" spans="1:23" x14ac:dyDescent="0.25">
      <c r="A4" s="2" t="s">
        <v>25</v>
      </c>
      <c r="B4" s="2" t="s">
        <v>26</v>
      </c>
      <c r="C4">
        <f>PA!C4/Total!C4</f>
        <v>0.28802521837363704</v>
      </c>
      <c r="D4">
        <f>PA!D4/Total!D4</f>
        <v>0.2936035964411422</v>
      </c>
      <c r="E4">
        <f>PA!E4/Total!E4</f>
        <v>0.29512965802663965</v>
      </c>
      <c r="F4">
        <f>PA!F4/Total!F4</f>
        <v>0.29799612746174969</v>
      </c>
      <c r="G4">
        <f>PA!G4/Total!G4</f>
        <v>0.29696454046159271</v>
      </c>
      <c r="H4">
        <f>PA!H4/Total!H4</f>
        <v>0.29631867926895855</v>
      </c>
      <c r="I4">
        <f>PA!I4/Total!I4</f>
        <v>0.23505196586682855</v>
      </c>
      <c r="J4">
        <f>PA!J4/Total!J4</f>
        <v>0.243270610190718</v>
      </c>
      <c r="K4">
        <f>PA!K4/Total!K4</f>
        <v>0.24910530281206375</v>
      </c>
      <c r="L4">
        <f>PA!L4/Total!L4</f>
        <v>0.25076045469516772</v>
      </c>
      <c r="M4">
        <f>PA!M4/Total!M4</f>
        <v>0.25324904091849026</v>
      </c>
      <c r="N4">
        <f>PA!N4/Total!N4</f>
        <v>0.25326950309432927</v>
      </c>
      <c r="O4">
        <f>PA!O4/Total!O4</f>
        <v>0.25615319757573057</v>
      </c>
      <c r="P4">
        <f>PA!P4/Total!P4</f>
        <v>0.25622213948136163</v>
      </c>
      <c r="Q4">
        <f>PA!Q4/Total!Q4</f>
        <v>0.25588585918862494</v>
      </c>
      <c r="R4">
        <f>PA!R4/Total!R4</f>
        <v>0.25540338997521417</v>
      </c>
      <c r="S4">
        <f>PA!S4/Total!S4</f>
        <v>0.25601194095859364</v>
      </c>
      <c r="T4">
        <f>PA!T4/Total!T4</f>
        <v>0.2576222198953288</v>
      </c>
      <c r="U4">
        <f>PA!U4/Total!U4</f>
        <v>0.264819970605017</v>
      </c>
      <c r="V4">
        <f>PA!V4/Total!V4</f>
        <v>0.26682487669309612</v>
      </c>
      <c r="W4">
        <f>PA!W4/Total!W4</f>
        <v>0.26360479637086498</v>
      </c>
    </row>
    <row r="5" spans="1:23" x14ac:dyDescent="0.25">
      <c r="A5" s="2" t="s">
        <v>27</v>
      </c>
      <c r="B5" s="2" t="s">
        <v>28</v>
      </c>
      <c r="C5">
        <f>PA!C5/Total!C5</f>
        <v>0.29889728179963615</v>
      </c>
      <c r="D5">
        <f>PA!D5/Total!D5</f>
        <v>0.30393586817346768</v>
      </c>
      <c r="E5">
        <f>PA!E5/Total!E5</f>
        <v>0.30715413682251425</v>
      </c>
      <c r="F5">
        <f>PA!F5/Total!F5</f>
        <v>0.31156012452834342</v>
      </c>
      <c r="G5">
        <f>PA!G5/Total!G5</f>
        <v>0.3106039206824473</v>
      </c>
      <c r="H5">
        <f>PA!H5/Total!H5</f>
        <v>0.30751047032902229</v>
      </c>
      <c r="I5">
        <f>PA!I5/Total!I5</f>
        <v>0.24562996712583252</v>
      </c>
      <c r="J5">
        <f>PA!J5/Total!J5</f>
        <v>0.25132633406722521</v>
      </c>
      <c r="K5">
        <f>PA!K5/Total!K5</f>
        <v>0.25601834060675616</v>
      </c>
      <c r="L5">
        <f>PA!L5/Total!L5</f>
        <v>0.25603634310406614</v>
      </c>
      <c r="M5">
        <f>PA!M5/Total!M5</f>
        <v>0.25826115182014986</v>
      </c>
      <c r="N5">
        <f>PA!N5/Total!N5</f>
        <v>0.25780362613427371</v>
      </c>
      <c r="O5">
        <f>PA!O5/Total!O5</f>
        <v>0.25989290058816888</v>
      </c>
      <c r="P5">
        <f>PA!P5/Total!P5</f>
        <v>0.26116487227888496</v>
      </c>
      <c r="Q5">
        <f>PA!Q5/Total!Q5</f>
        <v>0.26300675389130285</v>
      </c>
      <c r="R5">
        <f>PA!R5/Total!R5</f>
        <v>0.26354851253198402</v>
      </c>
      <c r="S5">
        <f>PA!S5/Total!S5</f>
        <v>0.26616451298887212</v>
      </c>
      <c r="T5">
        <f>PA!T5/Total!T5</f>
        <v>0.26894819392195479</v>
      </c>
      <c r="U5">
        <f>PA!U5/Total!U5</f>
        <v>0.27856286905384781</v>
      </c>
      <c r="V5">
        <f>PA!V5/Total!V5</f>
        <v>0.28181864297464365</v>
      </c>
      <c r="W5">
        <f>PA!W5/Total!W5</f>
        <v>0.27879591615994881</v>
      </c>
    </row>
    <row r="6" spans="1:23" x14ac:dyDescent="0.25">
      <c r="A6" s="2" t="s">
        <v>29</v>
      </c>
      <c r="B6" s="2" t="s">
        <v>30</v>
      </c>
      <c r="C6">
        <f>PA!C6/Total!C6</f>
        <v>0.25919913419913415</v>
      </c>
      <c r="D6">
        <f>PA!D6/Total!D6</f>
        <v>0.26843782780601955</v>
      </c>
      <c r="E6">
        <f>PA!E6/Total!E6</f>
        <v>0.25885481153713441</v>
      </c>
      <c r="F6">
        <f>PA!F6/Total!F6</f>
        <v>0.2645323016797268</v>
      </c>
      <c r="G6">
        <f>PA!G6/Total!G6</f>
        <v>0.26830074252614389</v>
      </c>
      <c r="H6">
        <f>PA!H6/Total!H6</f>
        <v>0.26900895431780242</v>
      </c>
      <c r="I6">
        <f>PA!I6/Total!I6</f>
        <v>0.21940951953300405</v>
      </c>
      <c r="J6">
        <f>PA!J6/Total!J6</f>
        <v>0.22983240012819786</v>
      </c>
      <c r="K6">
        <f>PA!K6/Total!K6</f>
        <v>0.23266792554626381</v>
      </c>
      <c r="L6">
        <f>PA!L6/Total!L6</f>
        <v>0.23810600067804275</v>
      </c>
      <c r="M6">
        <f>PA!M6/Total!M6</f>
        <v>0.24033241615230164</v>
      </c>
      <c r="N6">
        <f>PA!N6/Total!N6</f>
        <v>0.23880107801005171</v>
      </c>
      <c r="O6">
        <f>PA!O6/Total!O6</f>
        <v>0.24204028005255482</v>
      </c>
      <c r="P6">
        <f>PA!P6/Total!P6</f>
        <v>0.23925336358640739</v>
      </c>
      <c r="Q6">
        <f>PA!Q6/Total!Q6</f>
        <v>0.23976689089871514</v>
      </c>
      <c r="R6">
        <f>PA!R6/Total!R6</f>
        <v>0.24078028116085609</v>
      </c>
      <c r="S6">
        <f>PA!S6/Total!S6</f>
        <v>0.2429076514472282</v>
      </c>
      <c r="T6">
        <f>PA!T6/Total!T6</f>
        <v>0.24560085478647031</v>
      </c>
      <c r="U6">
        <f>PA!U6/Total!U6</f>
        <v>0.24795299599164067</v>
      </c>
      <c r="V6">
        <f>PA!V6/Total!V6</f>
        <v>0.25047297994565032</v>
      </c>
      <c r="W6">
        <f>PA!W6/Total!W6</f>
        <v>0.24944878733213069</v>
      </c>
    </row>
    <row r="7" spans="1:23" x14ac:dyDescent="0.25">
      <c r="A7" s="2" t="s">
        <v>31</v>
      </c>
      <c r="B7" s="2" t="s">
        <v>32</v>
      </c>
      <c r="C7">
        <f>PA!C7/Total!C7</f>
        <v>0.23885653785071465</v>
      </c>
      <c r="D7">
        <f>PA!D7/Total!D7</f>
        <v>0.24751310300566906</v>
      </c>
      <c r="E7">
        <f>PA!E7/Total!E7</f>
        <v>0.23334943380024689</v>
      </c>
      <c r="F7">
        <f>PA!F7/Total!F7</f>
        <v>0.24309945217024861</v>
      </c>
      <c r="G7">
        <f>PA!G7/Total!G7</f>
        <v>0.249741575356626</v>
      </c>
      <c r="H7">
        <f>PA!H7/Total!H7</f>
        <v>0.24836967597309967</v>
      </c>
      <c r="I7">
        <f>PA!I7/Total!I7</f>
        <v>0.19864932466233118</v>
      </c>
      <c r="J7">
        <f>PA!J7/Total!J7</f>
        <v>0.20489204288086971</v>
      </c>
      <c r="K7">
        <f>PA!K7/Total!K7</f>
        <v>0.21078994051967026</v>
      </c>
      <c r="L7">
        <f>PA!L7/Total!L7</f>
        <v>0.21483297578915111</v>
      </c>
      <c r="M7">
        <f>PA!M7/Total!M7</f>
        <v>0.21727524553009317</v>
      </c>
      <c r="N7">
        <f>PA!N7/Total!N7</f>
        <v>0.21614146004148971</v>
      </c>
      <c r="O7">
        <f>PA!O7/Total!O7</f>
        <v>0.21413471701739212</v>
      </c>
      <c r="P7">
        <f>PA!P7/Total!P7</f>
        <v>0.21381780479758705</v>
      </c>
      <c r="Q7">
        <f>PA!Q7/Total!Q7</f>
        <v>0.22223751204073208</v>
      </c>
      <c r="R7">
        <f>PA!R7/Total!R7</f>
        <v>0.22017309347954142</v>
      </c>
      <c r="S7">
        <f>PA!S7/Total!S7</f>
        <v>0.22389526830793979</v>
      </c>
      <c r="T7">
        <f>PA!T7/Total!T7</f>
        <v>0.2267008079113505</v>
      </c>
      <c r="U7">
        <f>PA!U7/Total!U7</f>
        <v>0.22316114669937759</v>
      </c>
      <c r="V7">
        <f>PA!V7/Total!V7</f>
        <v>0.22007009776793948</v>
      </c>
      <c r="W7">
        <f>PA!W7/Total!W7</f>
        <v>0.22364604528334561</v>
      </c>
    </row>
    <row r="8" spans="1:23" x14ac:dyDescent="0.25">
      <c r="A8" s="2" t="s">
        <v>33</v>
      </c>
      <c r="B8" s="2" t="s">
        <v>34</v>
      </c>
      <c r="C8">
        <f>PA!C8/Total!C8</f>
        <v>0.27545775778991327</v>
      </c>
      <c r="D8">
        <f>PA!D8/Total!D8</f>
        <v>0.27632850241545892</v>
      </c>
      <c r="E8">
        <f>PA!E8/Total!E8</f>
        <v>0.27410177206958214</v>
      </c>
      <c r="F8">
        <f>PA!F8/Total!F8</f>
        <v>0.27431323018629616</v>
      </c>
      <c r="G8">
        <f>PA!G8/Total!G8</f>
        <v>0.27990337411361332</v>
      </c>
      <c r="H8">
        <f>PA!H8/Total!H8</f>
        <v>0.27887451781257094</v>
      </c>
      <c r="I8">
        <f>PA!I8/Total!I8</f>
        <v>0.22823159784560146</v>
      </c>
      <c r="J8">
        <f>PA!J8/Total!J8</f>
        <v>0.2469116974226018</v>
      </c>
      <c r="K8">
        <f>PA!K8/Total!K8</f>
        <v>0.24615623544028578</v>
      </c>
      <c r="L8">
        <f>PA!L8/Total!L8</f>
        <v>0.2535008704867156</v>
      </c>
      <c r="M8">
        <f>PA!M8/Total!M8</f>
        <v>0.25475285171102663</v>
      </c>
      <c r="N8">
        <f>PA!N8/Total!N8</f>
        <v>0.25689068943065907</v>
      </c>
      <c r="O8">
        <f>PA!O8/Total!O8</f>
        <v>0.2584675380948942</v>
      </c>
      <c r="P8">
        <f>PA!P8/Total!P8</f>
        <v>0.25931998004134293</v>
      </c>
      <c r="Q8">
        <f>PA!Q8/Total!Q8</f>
        <v>0.25417426687245687</v>
      </c>
      <c r="R8">
        <f>PA!R8/Total!R8</f>
        <v>0.25637834474175486</v>
      </c>
      <c r="S8">
        <f>PA!S8/Total!S8</f>
        <v>0.25928200928200928</v>
      </c>
      <c r="T8">
        <f>PA!T8/Total!T8</f>
        <v>0.25839396568987388</v>
      </c>
      <c r="U8">
        <f>PA!U8/Total!U8</f>
        <v>0.25334504662792268</v>
      </c>
      <c r="V8">
        <f>PA!V8/Total!V8</f>
        <v>0.27021890617301325</v>
      </c>
      <c r="W8">
        <f>PA!W8/Total!W8</f>
        <v>0.25544862722898387</v>
      </c>
    </row>
    <row r="9" spans="1:23" x14ac:dyDescent="0.25">
      <c r="A9" s="2" t="s">
        <v>35</v>
      </c>
      <c r="B9" s="2" t="s">
        <v>36</v>
      </c>
      <c r="C9">
        <f>PA!C9/Total!C9</f>
        <v>0.27793724636246664</v>
      </c>
      <c r="D9">
        <f>PA!D9/Total!D9</f>
        <v>0.28972145939584149</v>
      </c>
      <c r="E9">
        <f>PA!E9/Total!E9</f>
        <v>0.27575277337559428</v>
      </c>
      <c r="F9">
        <f>PA!F9/Total!F9</f>
        <v>0.28328232593726094</v>
      </c>
      <c r="G9">
        <f>PA!G9/Total!G9</f>
        <v>0.28191888847164853</v>
      </c>
      <c r="H9">
        <f>PA!H9/Total!H9</f>
        <v>0.28525092350662223</v>
      </c>
      <c r="I9">
        <f>PA!I9/Total!I9</f>
        <v>0.23782028148682785</v>
      </c>
      <c r="J9">
        <f>PA!J9/Total!J9</f>
        <v>0.24344771683328831</v>
      </c>
      <c r="K9">
        <f>PA!K9/Total!K9</f>
        <v>0.24556616643929058</v>
      </c>
      <c r="L9">
        <f>PA!L9/Total!L9</f>
        <v>0.2516556291390728</v>
      </c>
      <c r="M9">
        <f>PA!M9/Total!M9</f>
        <v>0.25319580357929999</v>
      </c>
      <c r="N9">
        <f>PA!N9/Total!N9</f>
        <v>0.24391098650779741</v>
      </c>
      <c r="O9">
        <f>PA!O9/Total!O9</f>
        <v>0.25349059058190965</v>
      </c>
      <c r="P9">
        <f>PA!P9/Total!P9</f>
        <v>0.24811191211809133</v>
      </c>
      <c r="Q9">
        <f>PA!Q9/Total!Q9</f>
        <v>0.24840389784946235</v>
      </c>
      <c r="R9">
        <f>PA!R9/Total!R9</f>
        <v>0.25368167068807718</v>
      </c>
      <c r="S9">
        <f>PA!S9/Total!S9</f>
        <v>0.25557574756319179</v>
      </c>
      <c r="T9">
        <f>PA!T9/Total!T9</f>
        <v>0.26157388372666723</v>
      </c>
      <c r="U9">
        <f>PA!U9/Total!U9</f>
        <v>0.28154133001864518</v>
      </c>
      <c r="V9">
        <f>PA!V9/Total!V9</f>
        <v>0.26928959891230453</v>
      </c>
      <c r="W9">
        <f>PA!W9/Total!W9</f>
        <v>0.2757699691177698</v>
      </c>
    </row>
    <row r="10" spans="1:23" x14ac:dyDescent="0.25">
      <c r="A10" s="2" t="s">
        <v>37</v>
      </c>
      <c r="B10" s="2" t="s">
        <v>38</v>
      </c>
      <c r="C10">
        <f>PA!C10/Total!C10</f>
        <v>0.2581637482252721</v>
      </c>
      <c r="D10">
        <f>PA!D10/Total!D10</f>
        <v>0.27763651773822501</v>
      </c>
      <c r="E10">
        <f>PA!E10/Total!E10</f>
        <v>0.27291489620007287</v>
      </c>
      <c r="F10">
        <f>PA!F10/Total!F10</f>
        <v>0.27481005260081826</v>
      </c>
      <c r="G10">
        <f>PA!G10/Total!G10</f>
        <v>0.27597817252989665</v>
      </c>
      <c r="H10">
        <f>PA!H10/Total!H10</f>
        <v>0.27986309184255564</v>
      </c>
      <c r="I10">
        <f>PA!I10/Total!I10</f>
        <v>0.22982125013878094</v>
      </c>
      <c r="J10">
        <f>PA!J10/Total!J10</f>
        <v>0.24327341743887462</v>
      </c>
      <c r="K10">
        <f>PA!K10/Total!K10</f>
        <v>0.24435665914221219</v>
      </c>
      <c r="L10">
        <f>PA!L10/Total!L10</f>
        <v>0.24915124301828934</v>
      </c>
      <c r="M10">
        <f>PA!M10/Total!M10</f>
        <v>0.25310525168882114</v>
      </c>
      <c r="N10">
        <f>PA!N10/Total!N10</f>
        <v>0.25484999469945935</v>
      </c>
      <c r="O10">
        <f>PA!O10/Total!O10</f>
        <v>0.26558497011101623</v>
      </c>
      <c r="P10">
        <f>PA!P10/Total!P10</f>
        <v>0.25557190916736749</v>
      </c>
      <c r="Q10">
        <f>PA!Q10/Total!Q10</f>
        <v>0.24728894294111683</v>
      </c>
      <c r="R10">
        <f>PA!R10/Total!R10</f>
        <v>0.24819855884707764</v>
      </c>
      <c r="S10">
        <f>PA!S10/Total!S10</f>
        <v>0.24603970322839383</v>
      </c>
      <c r="T10">
        <f>PA!T10/Total!T10</f>
        <v>0.2497526222046309</v>
      </c>
      <c r="U10">
        <f>PA!U10/Total!U10</f>
        <v>0.25647743813682677</v>
      </c>
      <c r="V10">
        <f>PA!V10/Total!V10</f>
        <v>0.26547743966421827</v>
      </c>
      <c r="W10">
        <f>PA!W10/Total!W10</f>
        <v>0.26780519846110534</v>
      </c>
    </row>
    <row r="11" spans="1:23" x14ac:dyDescent="0.25">
      <c r="A11" s="2" t="s">
        <v>39</v>
      </c>
      <c r="B11" s="2" t="s">
        <v>40</v>
      </c>
      <c r="C11">
        <f>PA!C11/Total!C11</f>
        <v>0.25804314591472732</v>
      </c>
      <c r="D11">
        <f>PA!D11/Total!D11</f>
        <v>0.26892892102144905</v>
      </c>
      <c r="E11">
        <f>PA!E11/Total!E11</f>
        <v>0.27444887530857803</v>
      </c>
      <c r="F11">
        <f>PA!F11/Total!F11</f>
        <v>0.28051038958832425</v>
      </c>
      <c r="G11">
        <f>PA!G11/Total!G11</f>
        <v>0.27631426250435187</v>
      </c>
      <c r="H11">
        <f>PA!H11/Total!H11</f>
        <v>0.27659955694553034</v>
      </c>
      <c r="I11">
        <f>PA!I11/Total!I11</f>
        <v>0.21983412966010965</v>
      </c>
      <c r="J11">
        <f>PA!J11/Total!J11</f>
        <v>0.22543695230771696</v>
      </c>
      <c r="K11">
        <f>PA!K11/Total!K11</f>
        <v>0.22887566752730248</v>
      </c>
      <c r="L11">
        <f>PA!L11/Total!L11</f>
        <v>0.23165896089648144</v>
      </c>
      <c r="M11">
        <f>PA!M11/Total!M11</f>
        <v>0.23476984862527034</v>
      </c>
      <c r="N11">
        <f>PA!N11/Total!N11</f>
        <v>0.23510518464395533</v>
      </c>
      <c r="O11">
        <f>PA!O11/Total!O11</f>
        <v>0.23790153107175024</v>
      </c>
      <c r="P11">
        <f>PA!P11/Total!P11</f>
        <v>0.23788697495298089</v>
      </c>
      <c r="Q11">
        <f>PA!Q11/Total!Q11</f>
        <v>0.24010814896647964</v>
      </c>
      <c r="R11">
        <f>PA!R11/Total!R11</f>
        <v>0.23893373165196907</v>
      </c>
      <c r="S11">
        <f>PA!S11/Total!S11</f>
        <v>0.24118915984514064</v>
      </c>
      <c r="T11">
        <f>PA!T11/Total!T11</f>
        <v>0.24593983900579014</v>
      </c>
      <c r="U11">
        <f>PA!U11/Total!U11</f>
        <v>0.25612255133771833</v>
      </c>
      <c r="V11">
        <f>PA!V11/Total!V11</f>
        <v>0.25927567521196437</v>
      </c>
      <c r="W11">
        <f>PA!W11/Total!W11</f>
        <v>0.25195041669584706</v>
      </c>
    </row>
    <row r="12" spans="1:23" x14ac:dyDescent="0.25">
      <c r="A12" s="12" t="s">
        <v>41</v>
      </c>
      <c r="B12" s="12" t="s">
        <v>42</v>
      </c>
      <c r="C12">
        <f>PA!C12/Total!C12</f>
        <v>0.26014796067361046</v>
      </c>
      <c r="D12">
        <f>PA!D12/Total!D12</f>
        <v>0.2759773789033686</v>
      </c>
      <c r="E12">
        <f>PA!E12/Total!E12</f>
        <v>0.28335138328246529</v>
      </c>
      <c r="F12">
        <f>PA!F12/Total!F12</f>
        <v>0.28643582147540186</v>
      </c>
      <c r="G12">
        <f>PA!G12/Total!G12</f>
        <v>0.28425077896327072</v>
      </c>
      <c r="H12">
        <f>PA!H12/Total!H12</f>
        <v>0.28509969005875008</v>
      </c>
      <c r="I12">
        <f>PA!I12/Total!I12</f>
        <v>0.22004277977517861</v>
      </c>
      <c r="J12">
        <f>PA!J12/Total!J12</f>
        <v>0.22463768115942029</v>
      </c>
      <c r="K12">
        <f>PA!K12/Total!K12</f>
        <v>0.22518893967506903</v>
      </c>
      <c r="L12">
        <f>PA!L12/Total!L12</f>
        <v>0.22946838572942424</v>
      </c>
      <c r="M12">
        <f>PA!M12/Total!M12</f>
        <v>0.23035136882948909</v>
      </c>
      <c r="N12">
        <f>PA!N12/Total!N12</f>
        <v>0.23248179790412862</v>
      </c>
      <c r="O12">
        <f>PA!O12/Total!O12</f>
        <v>0.23477865498284625</v>
      </c>
      <c r="P12">
        <f>PA!P12/Total!P12</f>
        <v>0.23698236982369825</v>
      </c>
      <c r="Q12">
        <f>PA!Q12/Total!Q12</f>
        <v>0.23096154609309894</v>
      </c>
      <c r="R12">
        <f>PA!R12/Total!R12</f>
        <v>0.22804067266327729</v>
      </c>
      <c r="S12">
        <f>PA!S12/Total!S12</f>
        <v>0.22906848884699965</v>
      </c>
      <c r="T12">
        <f>PA!T12/Total!T12</f>
        <v>0.23621956379582262</v>
      </c>
      <c r="U12">
        <f>PA!U12/Total!U12</f>
        <v>0.24342948717948718</v>
      </c>
      <c r="V12">
        <f>PA!V12/Total!V12</f>
        <v>0.25349144698785225</v>
      </c>
      <c r="W12">
        <f>PA!W12/Total!W12</f>
        <v>0.24396887159533073</v>
      </c>
    </row>
    <row r="13" spans="1:23" x14ac:dyDescent="0.25">
      <c r="A13" s="2" t="s">
        <v>43</v>
      </c>
      <c r="B13" s="2" t="s">
        <v>44</v>
      </c>
      <c r="C13">
        <f>PA!C13/Total!C13</f>
        <v>0.26349703935910834</v>
      </c>
      <c r="D13">
        <f>PA!D13/Total!D13</f>
        <v>0.26800998573466478</v>
      </c>
      <c r="E13">
        <f>PA!E13/Total!E13</f>
        <v>0.26760563380281688</v>
      </c>
      <c r="F13">
        <f>PA!F13/Total!F13</f>
        <v>0.27367879203843515</v>
      </c>
      <c r="G13">
        <f>PA!G13/Total!G13</f>
        <v>0.26798713390892159</v>
      </c>
      <c r="H13">
        <f>PA!H13/Total!H13</f>
        <v>0.26251871568790552</v>
      </c>
      <c r="I13">
        <f>PA!I13/Total!I13</f>
        <v>0.21432156600301153</v>
      </c>
      <c r="J13">
        <f>PA!J13/Total!J13</f>
        <v>0.21396131202691338</v>
      </c>
      <c r="K13">
        <f>PA!K13/Total!K13</f>
        <v>0.21399866041527124</v>
      </c>
      <c r="L13">
        <f>PA!L13/Total!L13</f>
        <v>0.21770257077774163</v>
      </c>
      <c r="M13">
        <f>PA!M13/Total!M13</f>
        <v>0.21858723958333337</v>
      </c>
      <c r="N13">
        <f>PA!N13/Total!N13</f>
        <v>0.22571884984025561</v>
      </c>
      <c r="O13">
        <f>PA!O13/Total!O13</f>
        <v>0.21783741120757696</v>
      </c>
      <c r="P13">
        <f>PA!P13/Total!P13</f>
        <v>0.21060015588464534</v>
      </c>
      <c r="Q13">
        <f>PA!Q13/Total!Q13</f>
        <v>0.2329814899801132</v>
      </c>
      <c r="R13">
        <f>PA!R13/Total!R13</f>
        <v>0.22946859903381644</v>
      </c>
      <c r="S13">
        <f>PA!S13/Total!S13</f>
        <v>0.23419062027231469</v>
      </c>
      <c r="T13">
        <f>PA!T13/Total!T13</f>
        <v>0.24019095927196779</v>
      </c>
      <c r="U13">
        <f>PA!U13/Total!U13</f>
        <v>0.2438387938532908</v>
      </c>
      <c r="V13">
        <f>PA!V13/Total!V13</f>
        <v>0.24370208105147864</v>
      </c>
      <c r="W13">
        <f>PA!W13/Total!W13</f>
        <v>0.24427697995165651</v>
      </c>
    </row>
    <row r="14" spans="1:23" x14ac:dyDescent="0.25">
      <c r="A14" s="2" t="s">
        <v>45</v>
      </c>
      <c r="B14" s="2" t="s">
        <v>46</v>
      </c>
      <c r="C14">
        <f>PA!C14/Total!C14</f>
        <v>0.2448857994041708</v>
      </c>
      <c r="D14">
        <f>PA!D14/Total!D14</f>
        <v>0.27927573312340093</v>
      </c>
      <c r="E14">
        <f>PA!E14/Total!E14</f>
        <v>0.29393097976993254</v>
      </c>
      <c r="F14">
        <f>PA!F14/Total!F14</f>
        <v>0.2936202920830131</v>
      </c>
      <c r="G14">
        <f>PA!G14/Total!G14</f>
        <v>0.2761958997722096</v>
      </c>
      <c r="H14">
        <f>PA!H14/Total!H14</f>
        <v>0.27841967946328738</v>
      </c>
      <c r="I14">
        <f>PA!I14/Total!I14</f>
        <v>0.22076023391812863</v>
      </c>
      <c r="J14">
        <f>PA!J14/Total!J14</f>
        <v>0.23175886785517366</v>
      </c>
      <c r="K14">
        <f>PA!K14/Total!K14</f>
        <v>0.2447343895619758</v>
      </c>
      <c r="L14">
        <f>PA!L14/Total!L14</f>
        <v>0.24329257163716009</v>
      </c>
      <c r="M14">
        <f>PA!M14/Total!M14</f>
        <v>0.25347284863792174</v>
      </c>
      <c r="N14">
        <f>PA!N14/Total!N14</f>
        <v>0.23701872129989399</v>
      </c>
      <c r="O14">
        <f>PA!O14/Total!O14</f>
        <v>0.24849630520708024</v>
      </c>
      <c r="P14">
        <f>PA!P14/Total!P14</f>
        <v>0.24729334937274447</v>
      </c>
      <c r="Q14">
        <f>PA!Q14/Total!Q14</f>
        <v>0.24052173913043481</v>
      </c>
      <c r="R14">
        <f>PA!R14/Total!R14</f>
        <v>0.24961558175294721</v>
      </c>
      <c r="S14">
        <f>PA!S14/Total!S14</f>
        <v>0.24755150287065178</v>
      </c>
      <c r="T14">
        <f>PA!T14/Total!T14</f>
        <v>0.24605998983223179</v>
      </c>
      <c r="U14">
        <f>PA!U14/Total!U14</f>
        <v>0.27795762213066511</v>
      </c>
      <c r="V14">
        <f>PA!V14/Total!V14</f>
        <v>0.2728755504811613</v>
      </c>
      <c r="W14">
        <f>PA!W14/Total!W14</f>
        <v>0.27251184834123227</v>
      </c>
    </row>
    <row r="15" spans="1:23" x14ac:dyDescent="0.25">
      <c r="A15" s="2" t="s">
        <v>47</v>
      </c>
      <c r="B15" s="2" t="s">
        <v>48</v>
      </c>
      <c r="C15">
        <f>PA!C15/Total!C15</f>
        <v>0.24742879746835442</v>
      </c>
      <c r="D15">
        <f>PA!D15/Total!D15</f>
        <v>0.24984936734283994</v>
      </c>
      <c r="E15">
        <f>PA!E15/Total!E15</f>
        <v>0.26042308482234544</v>
      </c>
      <c r="F15">
        <f>PA!F15/Total!F15</f>
        <v>0.27142279708973327</v>
      </c>
      <c r="G15">
        <f>PA!G15/Total!G15</f>
        <v>0.2686039662281563</v>
      </c>
      <c r="H15">
        <f>PA!H15/Total!H15</f>
        <v>0.27574171029668409</v>
      </c>
      <c r="I15">
        <f>PA!I15/Total!I15</f>
        <v>0.22638281695495152</v>
      </c>
      <c r="J15">
        <f>PA!J15/Total!J15</f>
        <v>0.23903764066744279</v>
      </c>
      <c r="K15">
        <f>PA!K15/Total!K15</f>
        <v>0.24210110584518169</v>
      </c>
      <c r="L15">
        <f>PA!L15/Total!L15</f>
        <v>0.2418534563948013</v>
      </c>
      <c r="M15">
        <f>PA!M15/Total!M15</f>
        <v>0.24465911201932009</v>
      </c>
      <c r="N15">
        <f>PA!N15/Total!N15</f>
        <v>0.24516129032258063</v>
      </c>
      <c r="O15">
        <f>PA!O15/Total!O15</f>
        <v>0.2534511319712866</v>
      </c>
      <c r="P15">
        <f>PA!P15/Total!P15</f>
        <v>0.25679702048417136</v>
      </c>
      <c r="Q15">
        <f>PA!Q15/Total!Q15</f>
        <v>0.26617935460866465</v>
      </c>
      <c r="R15">
        <f>PA!R15/Total!R15</f>
        <v>0.26765865901756908</v>
      </c>
      <c r="S15">
        <f>PA!S15/Total!S15</f>
        <v>0.26750353606789251</v>
      </c>
      <c r="T15">
        <f>PA!T15/Total!T15</f>
        <v>0.26797840849730109</v>
      </c>
      <c r="U15">
        <f>PA!U15/Total!U15</f>
        <v>0.29616384915474636</v>
      </c>
      <c r="V15">
        <f>PA!V15/Total!V15</f>
        <v>0.29157135315854305</v>
      </c>
      <c r="W15">
        <f>PA!W15/Total!W15</f>
        <v>0.27101879327398615</v>
      </c>
    </row>
    <row r="16" spans="1:23" x14ac:dyDescent="0.25">
      <c r="A16" s="2" t="s">
        <v>49</v>
      </c>
      <c r="B16" s="2" t="s">
        <v>50</v>
      </c>
      <c r="C16">
        <f>PA!C16/Total!C16</f>
        <v>0.2560152768936983</v>
      </c>
      <c r="D16">
        <f>PA!D16/Total!D16</f>
        <v>0.24777390631049168</v>
      </c>
      <c r="E16">
        <f>PA!E16/Total!E16</f>
        <v>0.26971116315378613</v>
      </c>
      <c r="F16">
        <f>PA!F16/Total!F16</f>
        <v>0.26884615384615385</v>
      </c>
      <c r="G16">
        <f>PA!G16/Total!G16</f>
        <v>0.27173643794897201</v>
      </c>
      <c r="H16">
        <f>PA!H16/Total!H16</f>
        <v>0.26992886926661763</v>
      </c>
      <c r="I16">
        <f>PA!I16/Total!I16</f>
        <v>0.22064393939393942</v>
      </c>
      <c r="J16">
        <f>PA!J16/Total!J16</f>
        <v>0.22312016865776529</v>
      </c>
      <c r="K16">
        <f>PA!K16/Total!K16</f>
        <v>0.2287818564414309</v>
      </c>
      <c r="L16">
        <f>PA!L16/Total!L16</f>
        <v>0.22938114517061886</v>
      </c>
      <c r="M16">
        <f>PA!M16/Total!M16</f>
        <v>0.23950589042662704</v>
      </c>
      <c r="N16">
        <f>PA!N16/Total!N16</f>
        <v>0.24173027989821882</v>
      </c>
      <c r="O16">
        <f>PA!O16/Total!O16</f>
        <v>0.24559408754974418</v>
      </c>
      <c r="P16">
        <f>PA!P16/Total!P16</f>
        <v>0.23955495004541327</v>
      </c>
      <c r="Q16">
        <f>PA!Q16/Total!Q16</f>
        <v>0.24909270867700431</v>
      </c>
      <c r="R16">
        <f>PA!R16/Total!R16</f>
        <v>0.24705754141238009</v>
      </c>
      <c r="S16">
        <f>PA!S16/Total!S16</f>
        <v>0.24633431085043989</v>
      </c>
      <c r="T16">
        <f>PA!T16/Total!T16</f>
        <v>0.25196592398427259</v>
      </c>
      <c r="U16">
        <f>PA!U16/Total!U16</f>
        <v>0.25499001996007986</v>
      </c>
      <c r="V16">
        <f>PA!V16/Total!V16</f>
        <v>0.26039309112567005</v>
      </c>
      <c r="W16">
        <f>PA!W16/Total!W16</f>
        <v>0.25236559139784948</v>
      </c>
    </row>
    <row r="17" spans="1:23" x14ac:dyDescent="0.25">
      <c r="A17" s="2" t="s">
        <v>51</v>
      </c>
      <c r="B17" s="2" t="s">
        <v>52</v>
      </c>
      <c r="C17">
        <f>PA!C17/Total!C17</f>
        <v>0.26398318784351765</v>
      </c>
      <c r="D17">
        <f>PA!D17/Total!D17</f>
        <v>0.27037579306979009</v>
      </c>
      <c r="E17">
        <f>PA!E17/Total!E17</f>
        <v>0.27959986880944576</v>
      </c>
      <c r="F17">
        <f>PA!F17/Total!F17</f>
        <v>0.28569100391134289</v>
      </c>
      <c r="G17">
        <f>PA!G17/Total!G17</f>
        <v>0.28453608247422679</v>
      </c>
      <c r="H17">
        <f>PA!H17/Total!H17</f>
        <v>0.2884464649631604</v>
      </c>
      <c r="I17">
        <f>PA!I17/Total!I17</f>
        <v>0.23347547974413646</v>
      </c>
      <c r="J17">
        <f>PA!J17/Total!J17</f>
        <v>0.24485981308411214</v>
      </c>
      <c r="K17">
        <f>PA!K17/Total!K17</f>
        <v>0.24550711048601345</v>
      </c>
      <c r="L17">
        <f>PA!L17/Total!L17</f>
        <v>0.24870781392520525</v>
      </c>
      <c r="M17">
        <f>PA!M17/Total!M17</f>
        <v>0.25223613595706618</v>
      </c>
      <c r="N17">
        <f>PA!N17/Total!N17</f>
        <v>0.2481470501037652</v>
      </c>
      <c r="O17">
        <f>PA!O17/Total!O17</f>
        <v>0.25297662795825371</v>
      </c>
      <c r="P17">
        <f>PA!P17/Total!P17</f>
        <v>0.25641025641025639</v>
      </c>
      <c r="Q17">
        <f>PA!Q17/Total!Q17</f>
        <v>0.25849941383352876</v>
      </c>
      <c r="R17">
        <f>PA!R17/Total!R17</f>
        <v>0.25471972117339531</v>
      </c>
      <c r="S17">
        <f>PA!S17/Total!S17</f>
        <v>0.25746899661781281</v>
      </c>
      <c r="T17">
        <f>PA!T17/Total!T17</f>
        <v>0.25589887640449438</v>
      </c>
      <c r="U17">
        <f>PA!U17/Total!U17</f>
        <v>0.262336835402738</v>
      </c>
      <c r="V17">
        <f>PA!V17/Total!V17</f>
        <v>0.27331657626670197</v>
      </c>
      <c r="W17">
        <f>PA!W17/Total!W17</f>
        <v>0.2644650288629346</v>
      </c>
    </row>
    <row r="18" spans="1:23" x14ac:dyDescent="0.25">
      <c r="A18" s="2" t="s">
        <v>53</v>
      </c>
      <c r="B18" s="2" t="s">
        <v>54</v>
      </c>
      <c r="C18">
        <f>PA!C18/Total!C18</f>
        <v>0.26094674556213016</v>
      </c>
      <c r="D18">
        <f>PA!D18/Total!D18</f>
        <v>0.27601104044161767</v>
      </c>
      <c r="E18">
        <f>PA!E18/Total!E18</f>
        <v>0.25439229843561972</v>
      </c>
      <c r="F18">
        <f>PA!F18/Total!F18</f>
        <v>0.2748832195472512</v>
      </c>
      <c r="G18">
        <f>PA!G18/Total!G18</f>
        <v>0.26540228531040172</v>
      </c>
      <c r="H18">
        <f>PA!H18/Total!H18</f>
        <v>0.26225743483752439</v>
      </c>
      <c r="I18">
        <f>PA!I18/Total!I18</f>
        <v>0.2078126758977823</v>
      </c>
      <c r="J18">
        <f>PA!J18/Total!J18</f>
        <v>0.21157978061743751</v>
      </c>
      <c r="K18">
        <f>PA!K18/Total!K18</f>
        <v>0.21920269511510387</v>
      </c>
      <c r="L18">
        <f>PA!L18/Total!L18</f>
        <v>0.22335815090565619</v>
      </c>
      <c r="M18">
        <f>PA!M18/Total!M18</f>
        <v>0.22218528368794327</v>
      </c>
      <c r="N18">
        <f>PA!N18/Total!N18</f>
        <v>0.22525560147922558</v>
      </c>
      <c r="O18">
        <f>PA!O18/Total!O18</f>
        <v>0.22560051936810213</v>
      </c>
      <c r="P18">
        <f>PA!P18/Total!P18</f>
        <v>0.22727755926437759</v>
      </c>
      <c r="Q18">
        <f>PA!Q18/Total!Q18</f>
        <v>0.23195665508076058</v>
      </c>
      <c r="R18">
        <f>PA!R18/Total!R18</f>
        <v>0.23239436619718309</v>
      </c>
      <c r="S18">
        <f>PA!S18/Total!S18</f>
        <v>0.24173636001592994</v>
      </c>
      <c r="T18">
        <f>PA!T18/Total!T18</f>
        <v>0.24975466143277722</v>
      </c>
      <c r="U18">
        <f>PA!U18/Total!U18</f>
        <v>0.25402621722846441</v>
      </c>
      <c r="V18">
        <f>PA!V18/Total!V18</f>
        <v>0.24728158980127485</v>
      </c>
      <c r="W18">
        <f>PA!W18/Total!W18</f>
        <v>0.24426559356136823</v>
      </c>
    </row>
    <row r="19" spans="1:23" x14ac:dyDescent="0.25">
      <c r="A19" s="2" t="s">
        <v>55</v>
      </c>
      <c r="B19" s="2" t="s">
        <v>56</v>
      </c>
      <c r="C19">
        <f>PA!C19/Total!C19</f>
        <v>0.39059262329050976</v>
      </c>
      <c r="D19">
        <f>PA!D19/Total!D19</f>
        <v>0.3859810439949074</v>
      </c>
      <c r="E19">
        <f>PA!E19/Total!E19</f>
        <v>0.40138038992457664</v>
      </c>
      <c r="F19">
        <f>PA!F19/Total!F19</f>
        <v>0.40566037735849059</v>
      </c>
      <c r="G19">
        <f>PA!G19/Total!G19</f>
        <v>0.4028851463279956</v>
      </c>
      <c r="H19">
        <f>PA!H19/Total!H19</f>
        <v>0.39372659176029967</v>
      </c>
      <c r="I19">
        <f>PA!I19/Total!I19</f>
        <v>0.29849259578989307</v>
      </c>
      <c r="J19">
        <f>PA!J19/Total!J19</f>
        <v>0.29454357382984225</v>
      </c>
      <c r="K19">
        <f>PA!K19/Total!K19</f>
        <v>0.297927807486631</v>
      </c>
      <c r="L19">
        <f>PA!L19/Total!L19</f>
        <v>0.2989852700490998</v>
      </c>
      <c r="M19">
        <f>PA!M19/Total!M19</f>
        <v>0.29080723198370256</v>
      </c>
      <c r="N19">
        <f>PA!N19/Total!N19</f>
        <v>0.28838601084720406</v>
      </c>
      <c r="O19">
        <f>PA!O19/Total!O19</f>
        <v>0.28963377539846696</v>
      </c>
      <c r="P19">
        <f>PA!P19/Total!P19</f>
        <v>0.28903514068349234</v>
      </c>
      <c r="Q19">
        <f>PA!Q19/Total!Q19</f>
        <v>0.29169542213020472</v>
      </c>
      <c r="R19">
        <f>PA!R19/Total!R19</f>
        <v>0.29040178571428571</v>
      </c>
      <c r="S19">
        <f>PA!S19/Total!S19</f>
        <v>0.28974192149208411</v>
      </c>
      <c r="T19">
        <f>PA!T19/Total!T19</f>
        <v>0.28953563021613526</v>
      </c>
      <c r="U19">
        <f>PA!U19/Total!U19</f>
        <v>0.30809156968802925</v>
      </c>
      <c r="V19">
        <f>PA!V19/Total!V19</f>
        <v>0.32147353440253978</v>
      </c>
      <c r="W19">
        <f>PA!W19/Total!W19</f>
        <v>0.31529313145072557</v>
      </c>
    </row>
    <row r="20" spans="1:23" x14ac:dyDescent="0.25">
      <c r="A20" s="2" t="s">
        <v>57</v>
      </c>
      <c r="B20" s="2" t="s">
        <v>56</v>
      </c>
      <c r="C20">
        <f>PA!C20/Total!C20</f>
        <v>0.39059262329050976</v>
      </c>
      <c r="D20">
        <f>PA!D20/Total!D20</f>
        <v>0.3859810439949074</v>
      </c>
      <c r="E20">
        <f>PA!E20/Total!E20</f>
        <v>0.40138038992457664</v>
      </c>
      <c r="F20">
        <f>PA!F20/Total!F20</f>
        <v>0.40566037735849059</v>
      </c>
      <c r="G20">
        <f>PA!G20/Total!G20</f>
        <v>0.4028851463279956</v>
      </c>
      <c r="H20">
        <f>PA!H20/Total!H20</f>
        <v>0.39372659176029967</v>
      </c>
      <c r="I20">
        <f>PA!I20/Total!I20</f>
        <v>0.29849259578989307</v>
      </c>
      <c r="J20">
        <f>PA!J20/Total!J20</f>
        <v>0.29454357382984225</v>
      </c>
      <c r="K20">
        <f>PA!K20/Total!K20</f>
        <v>0.297927807486631</v>
      </c>
      <c r="L20">
        <f>PA!L20/Total!L20</f>
        <v>0.2989852700490998</v>
      </c>
      <c r="M20">
        <f>PA!M20/Total!M20</f>
        <v>0.29080723198370256</v>
      </c>
      <c r="N20">
        <f>PA!N20/Total!N20</f>
        <v>0.28838601084720406</v>
      </c>
      <c r="O20">
        <f>PA!O20/Total!O20</f>
        <v>0.28963377539846696</v>
      </c>
      <c r="P20">
        <f>PA!P20/Total!P20</f>
        <v>0.28903514068349234</v>
      </c>
      <c r="Q20">
        <f>PA!Q20/Total!Q20</f>
        <v>0.29169542213020472</v>
      </c>
      <c r="R20">
        <f>PA!R20/Total!R20</f>
        <v>0.29040178571428571</v>
      </c>
      <c r="S20">
        <f>PA!S20/Total!S20</f>
        <v>0.28974192149208411</v>
      </c>
      <c r="T20">
        <f>PA!T20/Total!T20</f>
        <v>0.28953563021613526</v>
      </c>
      <c r="U20">
        <f>PA!U20/Total!U20</f>
        <v>0.30809156968802925</v>
      </c>
      <c r="V20">
        <f>PA!V20/Total!V20</f>
        <v>0.32147353440253978</v>
      </c>
      <c r="W20">
        <f>PA!W20/Total!W20</f>
        <v>0.31529313145072557</v>
      </c>
    </row>
    <row r="21" spans="1:23" x14ac:dyDescent="0.25">
      <c r="A21" s="2" t="s">
        <v>58</v>
      </c>
      <c r="B21" s="2" t="s">
        <v>59</v>
      </c>
      <c r="C21">
        <f>PA!C21/Total!C21</f>
        <v>0.32172976852682583</v>
      </c>
      <c r="D21">
        <f>PA!D21/Total!D21</f>
        <v>0.34513435003631082</v>
      </c>
      <c r="E21">
        <f>PA!E21/Total!E21</f>
        <v>0.34733662822624933</v>
      </c>
      <c r="F21">
        <f>PA!F21/Total!F21</f>
        <v>0.36474788041053102</v>
      </c>
      <c r="G21">
        <f>PA!G21/Total!G21</f>
        <v>0.35116338971408945</v>
      </c>
      <c r="H21">
        <f>PA!H21/Total!H21</f>
        <v>0.35269536147095698</v>
      </c>
      <c r="I21">
        <f>PA!I21/Total!I21</f>
        <v>0.29213759213759211</v>
      </c>
      <c r="J21">
        <f>PA!J21/Total!J21</f>
        <v>0.29278063935900583</v>
      </c>
      <c r="K21">
        <f>PA!K21/Total!K21</f>
        <v>0.30145719489981787</v>
      </c>
      <c r="L21">
        <f>PA!L21/Total!L21</f>
        <v>0.29080488412658856</v>
      </c>
      <c r="M21">
        <f>PA!M21/Total!M21</f>
        <v>0.28943211108339573</v>
      </c>
      <c r="N21">
        <f>PA!N21/Total!N21</f>
        <v>0.29139238396800266</v>
      </c>
      <c r="O21">
        <f>PA!O21/Total!O21</f>
        <v>0.28870292887029286</v>
      </c>
      <c r="P21">
        <f>PA!P21/Total!P21</f>
        <v>0.29430853719420869</v>
      </c>
      <c r="Q21">
        <f>PA!Q21/Total!Q21</f>
        <v>0.30259781911481715</v>
      </c>
      <c r="R21">
        <f>PA!R21/Total!R21</f>
        <v>0.30767370627115914</v>
      </c>
      <c r="S21">
        <f>PA!S21/Total!S21</f>
        <v>0.31338254172015406</v>
      </c>
      <c r="T21">
        <f>PA!T21/Total!T21</f>
        <v>0.31897452382865865</v>
      </c>
      <c r="U21">
        <f>PA!U21/Total!U21</f>
        <v>0.32563146997929604</v>
      </c>
      <c r="V21">
        <f>PA!V21/Total!V21</f>
        <v>0.33818241255312198</v>
      </c>
      <c r="W21">
        <f>PA!W21/Total!W21</f>
        <v>0.33531777956556719</v>
      </c>
    </row>
    <row r="22" spans="1:23" x14ac:dyDescent="0.25">
      <c r="A22" s="2" t="s">
        <v>60</v>
      </c>
      <c r="B22" s="2" t="s">
        <v>59</v>
      </c>
      <c r="C22">
        <f>PA!C22/Total!C22</f>
        <v>0.32172976852682583</v>
      </c>
      <c r="D22">
        <f>PA!D22/Total!D22</f>
        <v>0.34513435003631082</v>
      </c>
      <c r="E22">
        <f>PA!E22/Total!E22</f>
        <v>0.34733662822624933</v>
      </c>
      <c r="F22">
        <f>PA!F22/Total!F22</f>
        <v>0.36474788041053102</v>
      </c>
      <c r="G22">
        <f>PA!G22/Total!G22</f>
        <v>0.35116338971408945</v>
      </c>
      <c r="H22">
        <f>PA!H22/Total!H22</f>
        <v>0.35269536147095698</v>
      </c>
      <c r="I22">
        <f>PA!I22/Total!I22</f>
        <v>0.29213759213759211</v>
      </c>
      <c r="J22">
        <f>PA!J22/Total!J22</f>
        <v>0.29278063935900583</v>
      </c>
      <c r="K22">
        <f>PA!K22/Total!K22</f>
        <v>0.30145719489981787</v>
      </c>
      <c r="L22">
        <f>PA!L22/Total!L22</f>
        <v>0.29080488412658856</v>
      </c>
      <c r="M22">
        <f>PA!M22/Total!M22</f>
        <v>0.28943211108339573</v>
      </c>
      <c r="N22">
        <f>PA!N22/Total!N22</f>
        <v>0.29139238396800266</v>
      </c>
      <c r="O22">
        <f>PA!O22/Total!O22</f>
        <v>0.28870292887029286</v>
      </c>
      <c r="P22">
        <f>PA!P22/Total!P22</f>
        <v>0.29430853719420869</v>
      </c>
      <c r="Q22">
        <f>PA!Q22/Total!Q22</f>
        <v>0.30259781911481715</v>
      </c>
      <c r="R22">
        <f>PA!R22/Total!R22</f>
        <v>0.30767370627115914</v>
      </c>
      <c r="S22">
        <f>PA!S22/Total!S22</f>
        <v>0.31338254172015406</v>
      </c>
      <c r="T22">
        <f>PA!T22/Total!T22</f>
        <v>0.31897452382865865</v>
      </c>
      <c r="U22">
        <f>PA!U22/Total!U22</f>
        <v>0.32563146997929604</v>
      </c>
      <c r="V22">
        <f>PA!V22/Total!V22</f>
        <v>0.33818241255312198</v>
      </c>
      <c r="W22">
        <f>PA!W22/Total!W22</f>
        <v>0.33531777956556719</v>
      </c>
    </row>
    <row r="23" spans="1:23" x14ac:dyDescent="0.25">
      <c r="A23" s="2" t="s">
        <v>61</v>
      </c>
      <c r="B23" s="2" t="s">
        <v>62</v>
      </c>
      <c r="C23">
        <f>PA!C23/Total!C23</f>
        <v>0.31116121758737314</v>
      </c>
      <c r="D23">
        <f>PA!D23/Total!D23</f>
        <v>0.31331108639228772</v>
      </c>
      <c r="E23">
        <f>PA!E23/Total!E23</f>
        <v>0.34615384615384615</v>
      </c>
      <c r="F23">
        <f>PA!F23/Total!F23</f>
        <v>0.32452107279693487</v>
      </c>
      <c r="G23">
        <f>PA!G23/Total!G23</f>
        <v>0.31569207994078463</v>
      </c>
      <c r="H23">
        <f>PA!H23/Total!H23</f>
        <v>0.32451499118165783</v>
      </c>
      <c r="I23">
        <f>PA!I23/Total!I23</f>
        <v>0.2554157931516422</v>
      </c>
      <c r="J23">
        <f>PA!J23/Total!J23</f>
        <v>0.25787053413512562</v>
      </c>
      <c r="K23">
        <f>PA!K23/Total!K23</f>
        <v>0.27680110306790756</v>
      </c>
      <c r="L23">
        <f>PA!L23/Total!L23</f>
        <v>0.26127946127946128</v>
      </c>
      <c r="M23">
        <f>PA!M23/Total!M23</f>
        <v>0.26094219846308048</v>
      </c>
      <c r="N23">
        <f>PA!N23/Total!N23</f>
        <v>0.27300100368016061</v>
      </c>
      <c r="O23">
        <f>PA!O23/Total!O23</f>
        <v>0.26621049201694363</v>
      </c>
      <c r="P23">
        <f>PA!P23/Total!P23</f>
        <v>0.25985545335085414</v>
      </c>
      <c r="Q23">
        <f>PA!Q23/Total!Q23</f>
        <v>0.25758969641214352</v>
      </c>
      <c r="R23">
        <f>PA!R23/Total!R23</f>
        <v>0.26865213386552045</v>
      </c>
      <c r="S23">
        <f>PA!S23/Total!S23</f>
        <v>0.27170613236187008</v>
      </c>
      <c r="T23">
        <f>PA!T23/Total!T23</f>
        <v>0.28944995491433723</v>
      </c>
      <c r="U23">
        <f>PA!U23/Total!U23</f>
        <v>0.29639975170701427</v>
      </c>
      <c r="V23">
        <f>PA!V23/Total!V23</f>
        <v>0.29365079365079366</v>
      </c>
      <c r="W23">
        <f>PA!W23/Total!W23</f>
        <v>0.29292929292929293</v>
      </c>
    </row>
    <row r="24" spans="1:23" x14ac:dyDescent="0.25">
      <c r="A24" s="2" t="s">
        <v>63</v>
      </c>
      <c r="B24" s="2" t="s">
        <v>62</v>
      </c>
      <c r="C24">
        <f>PA!C24/Total!C24</f>
        <v>0.31116121758737314</v>
      </c>
      <c r="D24">
        <f>PA!D24/Total!D24</f>
        <v>0.31331108639228772</v>
      </c>
      <c r="E24">
        <f>PA!E24/Total!E24</f>
        <v>0.34615384615384615</v>
      </c>
      <c r="F24">
        <f>PA!F24/Total!F24</f>
        <v>0.32452107279693487</v>
      </c>
      <c r="G24">
        <f>PA!G24/Total!G24</f>
        <v>0.31569207994078463</v>
      </c>
      <c r="H24">
        <f>PA!H24/Total!H24</f>
        <v>0.32451499118165783</v>
      </c>
      <c r="I24">
        <f>PA!I24/Total!I24</f>
        <v>0.2554157931516422</v>
      </c>
      <c r="J24">
        <f>PA!J24/Total!J24</f>
        <v>0.25787053413512562</v>
      </c>
      <c r="K24">
        <f>PA!K24/Total!K24</f>
        <v>0.27680110306790756</v>
      </c>
      <c r="L24">
        <f>PA!L24/Total!L24</f>
        <v>0.26127946127946128</v>
      </c>
      <c r="M24">
        <f>PA!M24/Total!M24</f>
        <v>0.26094219846308048</v>
      </c>
      <c r="N24">
        <f>PA!N24/Total!N24</f>
        <v>0.27300100368016061</v>
      </c>
      <c r="O24">
        <f>PA!O24/Total!O24</f>
        <v>0.26621049201694363</v>
      </c>
      <c r="P24">
        <f>PA!P24/Total!P24</f>
        <v>0.25985545335085414</v>
      </c>
      <c r="Q24">
        <f>PA!Q24/Total!Q24</f>
        <v>0.25758969641214352</v>
      </c>
      <c r="R24">
        <f>PA!R24/Total!R24</f>
        <v>0.26865213386552045</v>
      </c>
      <c r="S24">
        <f>PA!S24/Total!S24</f>
        <v>0.27170613236187008</v>
      </c>
      <c r="T24">
        <f>PA!T24/Total!T24</f>
        <v>0.28944995491433723</v>
      </c>
      <c r="U24">
        <f>PA!U24/Total!U24</f>
        <v>0.29639975170701427</v>
      </c>
      <c r="V24">
        <f>PA!V24/Total!V24</f>
        <v>0.29365079365079366</v>
      </c>
      <c r="W24">
        <f>PA!W24/Total!W24</f>
        <v>0.29292929292929293</v>
      </c>
    </row>
    <row r="25" spans="1:23" x14ac:dyDescent="0.25">
      <c r="A25" s="2" t="s">
        <v>64</v>
      </c>
      <c r="B25" s="2" t="s">
        <v>65</v>
      </c>
      <c r="C25">
        <f>PA!C25/Total!C25</f>
        <v>0.31186055323986356</v>
      </c>
      <c r="D25">
        <f>PA!D25/Total!D25</f>
        <v>0.32490744286990936</v>
      </c>
      <c r="E25">
        <f>PA!E25/Total!E25</f>
        <v>0.29950942421895171</v>
      </c>
      <c r="F25">
        <f>PA!F25/Total!F25</f>
        <v>0.29723964868255959</v>
      </c>
      <c r="G25">
        <f>PA!G25/Total!G25</f>
        <v>0.29993935718617343</v>
      </c>
      <c r="H25">
        <f>PA!H25/Total!H25</f>
        <v>0.28669426374926082</v>
      </c>
      <c r="I25">
        <f>PA!I25/Total!I25</f>
        <v>0.21598975910624929</v>
      </c>
      <c r="J25">
        <f>PA!J25/Total!J25</f>
        <v>0.23377362787519929</v>
      </c>
      <c r="K25">
        <f>PA!K25/Total!K25</f>
        <v>0.24745079440360446</v>
      </c>
      <c r="L25">
        <f>PA!L25/Total!L25</f>
        <v>0.23567251461988303</v>
      </c>
      <c r="M25">
        <f>PA!M25/Total!M25</f>
        <v>0.24785929183059474</v>
      </c>
      <c r="N25">
        <f>PA!N25/Total!N25</f>
        <v>0.24367660343270101</v>
      </c>
      <c r="O25">
        <f>PA!O25/Total!O25</f>
        <v>0.24768518518518515</v>
      </c>
      <c r="P25">
        <f>PA!P25/Total!P25</f>
        <v>0.24964336661911557</v>
      </c>
      <c r="Q25">
        <f>PA!Q25/Total!Q25</f>
        <v>0.24909516712795401</v>
      </c>
      <c r="R25">
        <f>PA!R25/Total!R25</f>
        <v>0.24062727178315504</v>
      </c>
      <c r="S25">
        <f>PA!S25/Total!S25</f>
        <v>0.24185035703197766</v>
      </c>
      <c r="T25">
        <f>PA!T25/Total!T25</f>
        <v>0.24938775510204081</v>
      </c>
      <c r="U25">
        <f>PA!U25/Total!U25</f>
        <v>0.26055752028292073</v>
      </c>
      <c r="V25">
        <f>PA!V25/Total!V25</f>
        <v>0.25960841189267586</v>
      </c>
      <c r="W25">
        <f>PA!W25/Total!W25</f>
        <v>0.25900671687360066</v>
      </c>
    </row>
    <row r="26" spans="1:23" x14ac:dyDescent="0.25">
      <c r="A26" s="2" t="s">
        <v>66</v>
      </c>
      <c r="B26" s="2" t="s">
        <v>65</v>
      </c>
      <c r="C26">
        <f>PA!C26/Total!C26</f>
        <v>0.31186055323986356</v>
      </c>
      <c r="D26">
        <f>PA!D26/Total!D26</f>
        <v>0.32490744286990936</v>
      </c>
      <c r="E26">
        <f>PA!E26/Total!E26</f>
        <v>0.29950942421895171</v>
      </c>
      <c r="F26">
        <f>PA!F26/Total!F26</f>
        <v>0.29723964868255959</v>
      </c>
      <c r="G26">
        <f>PA!G26/Total!G26</f>
        <v>0.29993935718617343</v>
      </c>
      <c r="H26">
        <f>PA!H26/Total!H26</f>
        <v>0.28669426374926082</v>
      </c>
      <c r="I26">
        <f>PA!I26/Total!I26</f>
        <v>0.21598975910624929</v>
      </c>
      <c r="J26">
        <f>PA!J26/Total!J26</f>
        <v>0.23377362787519929</v>
      </c>
      <c r="K26">
        <f>PA!K26/Total!K26</f>
        <v>0.24745079440360446</v>
      </c>
      <c r="L26">
        <f>PA!L26/Total!L26</f>
        <v>0.23567251461988303</v>
      </c>
      <c r="M26">
        <f>PA!M26/Total!M26</f>
        <v>0.24785929183059474</v>
      </c>
      <c r="N26">
        <f>PA!N26/Total!N26</f>
        <v>0.24367660343270101</v>
      </c>
      <c r="O26">
        <f>PA!O26/Total!O26</f>
        <v>0.24768518518518515</v>
      </c>
      <c r="P26">
        <f>PA!P26/Total!P26</f>
        <v>0.24964336661911557</v>
      </c>
      <c r="Q26">
        <f>PA!Q26/Total!Q26</f>
        <v>0.24909516712795401</v>
      </c>
      <c r="R26">
        <f>PA!R26/Total!R26</f>
        <v>0.24062727178315504</v>
      </c>
      <c r="S26">
        <f>PA!S26/Total!S26</f>
        <v>0.24185035703197766</v>
      </c>
      <c r="T26">
        <f>PA!T26/Total!T26</f>
        <v>0.24938775510204081</v>
      </c>
      <c r="U26">
        <f>PA!U26/Total!U26</f>
        <v>0.26055752028292073</v>
      </c>
      <c r="V26">
        <f>PA!V26/Total!V26</f>
        <v>0.25960841189267586</v>
      </c>
      <c r="W26">
        <f>PA!W26/Total!W26</f>
        <v>0.25900671687360066</v>
      </c>
    </row>
    <row r="27" spans="1:23" x14ac:dyDescent="0.25">
      <c r="A27" s="2" t="s">
        <v>67</v>
      </c>
      <c r="B27" s="2" t="s">
        <v>68</v>
      </c>
      <c r="C27">
        <f>PA!C27/Total!C27</f>
        <v>0.27445091724861598</v>
      </c>
      <c r="D27">
        <f>PA!D27/Total!D27</f>
        <v>0.28680919725695847</v>
      </c>
      <c r="E27">
        <f>PA!E27/Total!E27</f>
        <v>0.29704996093895319</v>
      </c>
      <c r="F27">
        <f>PA!F27/Total!F27</f>
        <v>0.29302376360129556</v>
      </c>
      <c r="G27">
        <f>PA!G27/Total!G27</f>
        <v>0.29525105651457634</v>
      </c>
      <c r="H27">
        <f>PA!H27/Total!H27</f>
        <v>0.29601531480431081</v>
      </c>
      <c r="I27">
        <f>PA!I27/Total!I27</f>
        <v>0.24355300859598852</v>
      </c>
      <c r="J27">
        <f>PA!J27/Total!J27</f>
        <v>0.24642073361897796</v>
      </c>
      <c r="K27">
        <f>PA!K27/Total!K27</f>
        <v>0.24668658815257516</v>
      </c>
      <c r="L27">
        <f>PA!L27/Total!L27</f>
        <v>0.24793893129770991</v>
      </c>
      <c r="M27">
        <f>PA!M27/Total!M27</f>
        <v>0.25135837467517125</v>
      </c>
      <c r="N27">
        <f>PA!N27/Total!N27</f>
        <v>0.24931825739940142</v>
      </c>
      <c r="O27">
        <f>PA!O27/Total!O27</f>
        <v>0.25240770465489565</v>
      </c>
      <c r="P27">
        <f>PA!P27/Total!P27</f>
        <v>0.25009022013713461</v>
      </c>
      <c r="Q27">
        <f>PA!Q27/Total!Q27</f>
        <v>0.25025647601949219</v>
      </c>
      <c r="R27">
        <f>PA!R27/Total!R27</f>
        <v>0.25488829028680082</v>
      </c>
      <c r="S27">
        <f>PA!S27/Total!S27</f>
        <v>0.25211463199091022</v>
      </c>
      <c r="T27">
        <f>PA!T27/Total!T27</f>
        <v>0.25508937437934459</v>
      </c>
      <c r="U27">
        <f>PA!U27/Total!U27</f>
        <v>0.26242748629851609</v>
      </c>
      <c r="V27">
        <f>PA!V27/Total!V27</f>
        <v>0.27666893843507606</v>
      </c>
      <c r="W27">
        <f>PA!W27/Total!W27</f>
        <v>0.26888588238995687</v>
      </c>
    </row>
    <row r="28" spans="1:23" x14ac:dyDescent="0.25">
      <c r="A28" s="2" t="s">
        <v>69</v>
      </c>
      <c r="B28" s="2" t="s">
        <v>70</v>
      </c>
      <c r="C28">
        <f>PA!C28/Total!C28</f>
        <v>0.25028519279032624</v>
      </c>
      <c r="D28">
        <f>PA!D28/Total!D28</f>
        <v>0.26739419135053988</v>
      </c>
      <c r="E28">
        <f>PA!E28/Total!E28</f>
        <v>0.27556131769697684</v>
      </c>
      <c r="F28">
        <f>PA!F28/Total!F28</f>
        <v>0.2716499017227425</v>
      </c>
      <c r="G28">
        <f>PA!G28/Total!G28</f>
        <v>0.27567046549866758</v>
      </c>
      <c r="H28">
        <f>PA!H28/Total!H28</f>
        <v>0.2756720278933753</v>
      </c>
      <c r="I28">
        <f>PA!I28/Total!I28</f>
        <v>0.21924690812720848</v>
      </c>
      <c r="J28">
        <f>PA!J28/Total!J28</f>
        <v>0.22355004933669553</v>
      </c>
      <c r="K28">
        <f>PA!K28/Total!K28</f>
        <v>0.22575631418262559</v>
      </c>
      <c r="L28">
        <f>PA!L28/Total!L28</f>
        <v>0.22666953204749368</v>
      </c>
      <c r="M28">
        <f>PA!M28/Total!M28</f>
        <v>0.22921431991063351</v>
      </c>
      <c r="N28">
        <f>PA!N28/Total!N28</f>
        <v>0.22384937238493724</v>
      </c>
      <c r="O28">
        <f>PA!O28/Total!O28</f>
        <v>0.2309317557574477</v>
      </c>
      <c r="P28">
        <f>PA!P28/Total!P28</f>
        <v>0.22526283240568956</v>
      </c>
      <c r="Q28">
        <f>PA!Q28/Total!Q28</f>
        <v>0.22687224669603526</v>
      </c>
      <c r="R28">
        <f>PA!R28/Total!R28</f>
        <v>0.22907011142885317</v>
      </c>
      <c r="S28">
        <f>PA!S28/Total!S28</f>
        <v>0.22621667889459526</v>
      </c>
      <c r="T28">
        <f>PA!T28/Total!T28</f>
        <v>0.23001631321370311</v>
      </c>
      <c r="U28">
        <f>PA!U28/Total!U28</f>
        <v>0.23360979462875198</v>
      </c>
      <c r="V28">
        <f>PA!V28/Total!V28</f>
        <v>0.25809716599190285</v>
      </c>
      <c r="W28">
        <f>PA!W28/Total!W28</f>
        <v>0.25150045613866617</v>
      </c>
    </row>
    <row r="29" spans="1:23" x14ac:dyDescent="0.25">
      <c r="A29" s="2" t="s">
        <v>71</v>
      </c>
      <c r="B29" s="2" t="s">
        <v>72</v>
      </c>
      <c r="C29">
        <f>PA!C29/Total!C29</f>
        <v>0.31324786324786325</v>
      </c>
      <c r="D29">
        <f>PA!D29/Total!D29</f>
        <v>0.32408388053378517</v>
      </c>
      <c r="E29">
        <f>PA!E29/Total!E29</f>
        <v>0.33333333333333337</v>
      </c>
      <c r="F29">
        <f>PA!F29/Total!F29</f>
        <v>0.32384566729917774</v>
      </c>
      <c r="G29">
        <f>PA!G29/Total!G29</f>
        <v>0.32688708671241423</v>
      </c>
      <c r="H29">
        <f>PA!H29/Total!H29</f>
        <v>0.32013201320132012</v>
      </c>
      <c r="I29">
        <f>PA!I29/Total!I29</f>
        <v>0.27524429967426706</v>
      </c>
      <c r="J29">
        <f>PA!J29/Total!J29</f>
        <v>0.28253773969808244</v>
      </c>
      <c r="K29">
        <f>PA!K29/Total!K29</f>
        <v>0.28284709290295879</v>
      </c>
      <c r="L29">
        <f>PA!L29/Total!L29</f>
        <v>0.29423579031934127</v>
      </c>
      <c r="M29">
        <f>PA!M29/Total!M29</f>
        <v>0.29795422321247722</v>
      </c>
      <c r="N29">
        <f>PA!N29/Total!N29</f>
        <v>0.29076464746772596</v>
      </c>
      <c r="O29">
        <f>PA!O29/Total!O29</f>
        <v>0.3017902813299233</v>
      </c>
      <c r="P29">
        <f>PA!P29/Total!P29</f>
        <v>0.30684500393391034</v>
      </c>
      <c r="Q29">
        <f>PA!Q29/Total!Q29</f>
        <v>0.29092627599243859</v>
      </c>
      <c r="R29">
        <f>PA!R29/Total!R29</f>
        <v>0.30329457364341084</v>
      </c>
      <c r="S29">
        <f>PA!S29/Total!S29</f>
        <v>0.30316653635652852</v>
      </c>
      <c r="T29">
        <f>PA!T29/Total!T29</f>
        <v>0.30322331596216945</v>
      </c>
      <c r="U29">
        <f>PA!U29/Total!U29</f>
        <v>0.32008964955175223</v>
      </c>
      <c r="V29">
        <f>PA!V29/Total!V29</f>
        <v>0.31158695217130278</v>
      </c>
      <c r="W29">
        <f>PA!W29/Total!W29</f>
        <v>0.31335517440740029</v>
      </c>
    </row>
    <row r="30" spans="1:23" x14ac:dyDescent="0.25">
      <c r="A30" s="2" t="s">
        <v>73</v>
      </c>
      <c r="B30" s="2" t="s">
        <v>74</v>
      </c>
      <c r="C30">
        <f>PA!C30/Total!C30</f>
        <v>0.31907834101382487</v>
      </c>
      <c r="D30">
        <f>PA!D30/Total!D30</f>
        <v>0.3174603174603175</v>
      </c>
      <c r="E30">
        <f>PA!E30/Total!E30</f>
        <v>0.33434076312806954</v>
      </c>
      <c r="F30">
        <f>PA!F30/Total!F30</f>
        <v>0.33413019492460466</v>
      </c>
      <c r="G30">
        <f>PA!G30/Total!G30</f>
        <v>0.33053323593864131</v>
      </c>
      <c r="H30">
        <f>PA!H30/Total!H30</f>
        <v>0.33990677662244534</v>
      </c>
      <c r="I30">
        <f>PA!I30/Total!I30</f>
        <v>0.29436997319034852</v>
      </c>
      <c r="J30">
        <f>PA!J30/Total!J30</f>
        <v>0.28953989935298347</v>
      </c>
      <c r="K30">
        <f>PA!K30/Total!K30</f>
        <v>0.28288062902072908</v>
      </c>
      <c r="L30">
        <f>PA!L30/Total!L30</f>
        <v>0.27604963454020059</v>
      </c>
      <c r="M30">
        <f>PA!M30/Total!M30</f>
        <v>0.28312128922815949</v>
      </c>
      <c r="N30">
        <f>PA!N30/Total!N30</f>
        <v>0.29641528576259724</v>
      </c>
      <c r="O30">
        <f>PA!O30/Total!O30</f>
        <v>0.27882492783155033</v>
      </c>
      <c r="P30">
        <f>PA!P30/Total!P30</f>
        <v>0.28228228228228225</v>
      </c>
      <c r="Q30">
        <f>PA!Q30/Total!Q30</f>
        <v>0.29294633817077287</v>
      </c>
      <c r="R30">
        <f>PA!R30/Total!R30</f>
        <v>0.29968918697857028</v>
      </c>
      <c r="S30">
        <f>PA!S30/Total!S30</f>
        <v>0.29593336599706027</v>
      </c>
      <c r="T30">
        <f>PA!T30/Total!T30</f>
        <v>0.29914529914529914</v>
      </c>
      <c r="U30">
        <f>PA!U30/Total!U30</f>
        <v>0.31202384895660817</v>
      </c>
      <c r="V30">
        <f>PA!V30/Total!V30</f>
        <v>0.30828929986789955</v>
      </c>
      <c r="W30">
        <f>PA!W30/Total!W30</f>
        <v>0.29165944165077157</v>
      </c>
    </row>
    <row r="31" spans="1:23" x14ac:dyDescent="0.25">
      <c r="A31" s="2" t="s">
        <v>75</v>
      </c>
      <c r="B31" s="2" t="s">
        <v>76</v>
      </c>
      <c r="C31">
        <f>PA!C31/Total!C31</f>
        <v>0.34660970231532523</v>
      </c>
      <c r="D31">
        <f>PA!D31/Total!D31</f>
        <v>0.36593191964285721</v>
      </c>
      <c r="E31">
        <f>PA!E31/Total!E31</f>
        <v>0.35036919067612565</v>
      </c>
      <c r="F31">
        <f>PA!F31/Total!F31</f>
        <v>0.36191000412825097</v>
      </c>
      <c r="G31">
        <f>PA!G31/Total!G31</f>
        <v>0.3566751302953361</v>
      </c>
      <c r="H31">
        <f>PA!H31/Total!H31</f>
        <v>0.35659223817118557</v>
      </c>
      <c r="I31">
        <f>PA!I31/Total!I31</f>
        <v>0.2759736058998577</v>
      </c>
      <c r="J31">
        <f>PA!J31/Total!J31</f>
        <v>0.26829583656581329</v>
      </c>
      <c r="K31">
        <f>PA!K31/Total!K31</f>
        <v>0.28071784123657323</v>
      </c>
      <c r="L31">
        <f>PA!L31/Total!L31</f>
        <v>0.27551823668328523</v>
      </c>
      <c r="M31">
        <f>PA!M31/Total!M31</f>
        <v>0.27302056728054847</v>
      </c>
      <c r="N31">
        <f>PA!N31/Total!N31</f>
        <v>0.27968728939210136</v>
      </c>
      <c r="O31">
        <f>PA!O31/Total!O31</f>
        <v>0.28435890485226351</v>
      </c>
      <c r="P31">
        <f>PA!P31/Total!P31</f>
        <v>0.29416509814466257</v>
      </c>
      <c r="Q31">
        <f>PA!Q31/Total!Q31</f>
        <v>0.30098879367172049</v>
      </c>
      <c r="R31">
        <f>PA!R31/Total!R31</f>
        <v>0.30126849894291757</v>
      </c>
      <c r="S31">
        <f>PA!S31/Total!S31</f>
        <v>0.30147849462365595</v>
      </c>
      <c r="T31">
        <f>PA!T31/Total!T31</f>
        <v>0.30574168965970305</v>
      </c>
      <c r="U31">
        <f>PA!U31/Total!U31</f>
        <v>0.32185569720068341</v>
      </c>
      <c r="V31">
        <f>PA!V31/Total!V31</f>
        <v>0.34458398744113028</v>
      </c>
      <c r="W31">
        <f>PA!W31/Total!W31</f>
        <v>0.33068507423808285</v>
      </c>
    </row>
    <row r="32" spans="1:23" x14ac:dyDescent="0.25">
      <c r="A32" s="2" t="s">
        <v>77</v>
      </c>
      <c r="B32" s="2" t="s">
        <v>76</v>
      </c>
      <c r="C32">
        <f>PA!C32/Total!C32</f>
        <v>0.34660970231532523</v>
      </c>
      <c r="D32">
        <f>PA!D32/Total!D32</f>
        <v>0.36593191964285721</v>
      </c>
      <c r="E32">
        <f>PA!E32/Total!E32</f>
        <v>0.35036919067612565</v>
      </c>
      <c r="F32">
        <f>PA!F32/Total!F32</f>
        <v>0.36191000412825097</v>
      </c>
      <c r="G32">
        <f>PA!G32/Total!G32</f>
        <v>0.3566751302953361</v>
      </c>
      <c r="H32">
        <f>PA!H32/Total!H32</f>
        <v>0.35659223817118557</v>
      </c>
      <c r="I32">
        <f>PA!I32/Total!I32</f>
        <v>0.2759736058998577</v>
      </c>
      <c r="J32">
        <f>PA!J32/Total!J32</f>
        <v>0.26829583656581329</v>
      </c>
      <c r="K32">
        <f>PA!K32/Total!K32</f>
        <v>0.28071784123657323</v>
      </c>
      <c r="L32">
        <f>PA!L32/Total!L32</f>
        <v>0.27551823668328523</v>
      </c>
      <c r="M32">
        <f>PA!M32/Total!M32</f>
        <v>0.27302056728054847</v>
      </c>
      <c r="N32">
        <f>PA!N32/Total!N32</f>
        <v>0.27968728939210136</v>
      </c>
      <c r="O32">
        <f>PA!O32/Total!O32</f>
        <v>0.28435890485226351</v>
      </c>
      <c r="P32">
        <f>PA!P32/Total!P32</f>
        <v>0.29416509814466257</v>
      </c>
      <c r="Q32">
        <f>PA!Q32/Total!Q32</f>
        <v>0.30098879367172049</v>
      </c>
      <c r="R32">
        <f>PA!R32/Total!R32</f>
        <v>0.30126849894291757</v>
      </c>
      <c r="S32">
        <f>PA!S32/Total!S32</f>
        <v>0.30147849462365595</v>
      </c>
      <c r="T32">
        <f>PA!T32/Total!T32</f>
        <v>0.30574168965970305</v>
      </c>
      <c r="U32">
        <f>PA!U32/Total!U32</f>
        <v>0.32185569720068341</v>
      </c>
      <c r="V32">
        <f>PA!V32/Total!V32</f>
        <v>0.34458398744113028</v>
      </c>
      <c r="W32">
        <f>PA!W32/Total!W32</f>
        <v>0.33068507423808285</v>
      </c>
    </row>
    <row r="33" spans="1:23" x14ac:dyDescent="0.25">
      <c r="A33" s="2" t="s">
        <v>78</v>
      </c>
      <c r="B33" s="2" t="s">
        <v>79</v>
      </c>
      <c r="C33">
        <f>PA!C33/Total!C33</f>
        <v>0.31642284096271822</v>
      </c>
      <c r="D33">
        <f>PA!D33/Total!D33</f>
        <v>0.30676285476784226</v>
      </c>
      <c r="E33">
        <f>PA!E33/Total!E33</f>
        <v>0.31966075093565133</v>
      </c>
      <c r="F33">
        <f>PA!F33/Total!F33</f>
        <v>0.32843803557709356</v>
      </c>
      <c r="G33">
        <f>PA!G33/Total!G33</f>
        <v>0.32291245304825195</v>
      </c>
      <c r="H33">
        <f>PA!H33/Total!H33</f>
        <v>0.32126684105420078</v>
      </c>
      <c r="I33">
        <f>PA!I33/Total!I33</f>
        <v>0.25431479157953435</v>
      </c>
      <c r="J33">
        <f>PA!J33/Total!J33</f>
        <v>0.25784722413935895</v>
      </c>
      <c r="K33">
        <f>PA!K33/Total!K33</f>
        <v>0.267075208913649</v>
      </c>
      <c r="L33">
        <f>PA!L33/Total!L33</f>
        <v>0.26698025993800639</v>
      </c>
      <c r="M33">
        <f>PA!M33/Total!M33</f>
        <v>0.27034930514567795</v>
      </c>
      <c r="N33">
        <f>PA!N33/Total!N33</f>
        <v>0.26803494145447787</v>
      </c>
      <c r="O33">
        <f>PA!O33/Total!O33</f>
        <v>0.27281850834565813</v>
      </c>
      <c r="P33">
        <f>PA!P33/Total!P33</f>
        <v>0.27401903272063616</v>
      </c>
      <c r="Q33">
        <f>PA!Q33/Total!Q33</f>
        <v>0.27060393727060394</v>
      </c>
      <c r="R33">
        <f>PA!R33/Total!R33</f>
        <v>0.27078631741765352</v>
      </c>
      <c r="S33">
        <f>PA!S33/Total!S33</f>
        <v>0.27509817742422715</v>
      </c>
      <c r="T33">
        <f>PA!T33/Total!T33</f>
        <v>0.27664128216614403</v>
      </c>
      <c r="U33">
        <f>PA!U33/Total!U33</f>
        <v>0.28593610792923507</v>
      </c>
      <c r="V33">
        <f>PA!V33/Total!V33</f>
        <v>0.2851180086514381</v>
      </c>
      <c r="W33">
        <f>PA!W33/Total!W33</f>
        <v>0.28671465170184213</v>
      </c>
    </row>
    <row r="34" spans="1:23" x14ac:dyDescent="0.25">
      <c r="A34" s="2" t="s">
        <v>80</v>
      </c>
      <c r="B34" s="2" t="s">
        <v>81</v>
      </c>
      <c r="C34">
        <f>PA!C34/Total!C34</f>
        <v>0.30103302778990254</v>
      </c>
      <c r="D34">
        <f>PA!D34/Total!D34</f>
        <v>0.30002934272300469</v>
      </c>
      <c r="E34">
        <f>PA!E34/Total!E34</f>
        <v>0.32471994025392087</v>
      </c>
      <c r="F34">
        <f>PA!F34/Total!F34</f>
        <v>0.34205440761111933</v>
      </c>
      <c r="G34">
        <f>PA!G34/Total!G34</f>
        <v>0.32677611095386355</v>
      </c>
      <c r="H34">
        <f>PA!H34/Total!H34</f>
        <v>0.32318271119842829</v>
      </c>
      <c r="I34">
        <f>PA!I34/Total!I34</f>
        <v>0.25326298250485973</v>
      </c>
      <c r="J34">
        <f>PA!J34/Total!J34</f>
        <v>0.25663595103837161</v>
      </c>
      <c r="K34">
        <f>PA!K34/Total!K34</f>
        <v>0.26732117812061712</v>
      </c>
      <c r="L34">
        <f>PA!L34/Total!L34</f>
        <v>0.26971010566242209</v>
      </c>
      <c r="M34">
        <f>PA!M34/Total!M34</f>
        <v>0.26751420070327298</v>
      </c>
      <c r="N34">
        <f>PA!N34/Total!N34</f>
        <v>0.27247956403269757</v>
      </c>
      <c r="O34">
        <f>PA!O34/Total!O34</f>
        <v>0.28298800436205013</v>
      </c>
      <c r="P34">
        <f>PA!P34/Total!P34</f>
        <v>0.28139504044556424</v>
      </c>
      <c r="Q34">
        <f>PA!Q34/Total!Q34</f>
        <v>0.27118866439254785</v>
      </c>
      <c r="R34">
        <f>PA!R34/Total!R34</f>
        <v>0.27351097178683387</v>
      </c>
      <c r="S34">
        <f>PA!S34/Total!S34</f>
        <v>0.27689320388349514</v>
      </c>
      <c r="T34">
        <f>PA!T34/Total!T34</f>
        <v>0.28274189430686752</v>
      </c>
      <c r="U34">
        <f>PA!U34/Total!U34</f>
        <v>0.28958990536277601</v>
      </c>
      <c r="V34">
        <f>PA!V34/Total!V34</f>
        <v>0.28007566204287515</v>
      </c>
      <c r="W34">
        <f>PA!W34/Total!W34</f>
        <v>0.28402948402948403</v>
      </c>
    </row>
    <row r="35" spans="1:23" x14ac:dyDescent="0.25">
      <c r="A35" s="2" t="s">
        <v>82</v>
      </c>
      <c r="B35" s="2" t="s">
        <v>83</v>
      </c>
      <c r="C35">
        <f>PA!C35/Total!C35</f>
        <v>0.33821760524876981</v>
      </c>
      <c r="D35">
        <f>PA!D35/Total!D35</f>
        <v>0.32454140887875832</v>
      </c>
      <c r="E35">
        <f>PA!E35/Total!E35</f>
        <v>0.32360713499229238</v>
      </c>
      <c r="F35">
        <f>PA!F35/Total!F35</f>
        <v>0.34103422217424162</v>
      </c>
      <c r="G35">
        <f>PA!G35/Total!G35</f>
        <v>0.3334041423260754</v>
      </c>
      <c r="H35">
        <f>PA!H35/Total!H35</f>
        <v>0.33302296710117935</v>
      </c>
      <c r="I35">
        <f>PA!I35/Total!I35</f>
        <v>0.27023968727497172</v>
      </c>
      <c r="J35">
        <f>PA!J35/Total!J35</f>
        <v>0.27719009962000613</v>
      </c>
      <c r="K35">
        <f>PA!K35/Total!K35</f>
        <v>0.28830054416073669</v>
      </c>
      <c r="L35">
        <f>PA!L35/Total!L35</f>
        <v>0.28521596388632398</v>
      </c>
      <c r="M35">
        <f>PA!M35/Total!M35</f>
        <v>0.28432443164896254</v>
      </c>
      <c r="N35">
        <f>PA!N35/Total!N35</f>
        <v>0.27422537990921647</v>
      </c>
      <c r="O35">
        <f>PA!O35/Total!O35</f>
        <v>0.27688540646425075</v>
      </c>
      <c r="P35">
        <f>PA!P35/Total!P35</f>
        <v>0.28883447600391771</v>
      </c>
      <c r="Q35">
        <f>PA!Q35/Total!Q35</f>
        <v>0.28268482490272373</v>
      </c>
      <c r="R35">
        <f>PA!R35/Total!R35</f>
        <v>0.28664682730152635</v>
      </c>
      <c r="S35">
        <f>PA!S35/Total!S35</f>
        <v>0.29145250333142969</v>
      </c>
      <c r="T35">
        <f>PA!T35/Total!T35</f>
        <v>0.28925619834710742</v>
      </c>
      <c r="U35">
        <f>PA!U35/Total!U35</f>
        <v>0.28093922651933706</v>
      </c>
      <c r="V35">
        <f>PA!V35/Total!V35</f>
        <v>0.30129373177842567</v>
      </c>
      <c r="W35">
        <f>PA!W35/Total!W35</f>
        <v>0.29086171264264532</v>
      </c>
    </row>
    <row r="36" spans="1:23" x14ac:dyDescent="0.25">
      <c r="A36" s="2" t="s">
        <v>84</v>
      </c>
      <c r="B36" s="2" t="s">
        <v>85</v>
      </c>
      <c r="C36">
        <f>PA!C36/Total!C36</f>
        <v>0.3226107848371596</v>
      </c>
      <c r="D36">
        <f>PA!D36/Total!D36</f>
        <v>0.3037697052775874</v>
      </c>
      <c r="E36">
        <f>PA!E36/Total!E36</f>
        <v>0.30338650993562832</v>
      </c>
      <c r="F36">
        <f>PA!F36/Total!F36</f>
        <v>0.31784773263070304</v>
      </c>
      <c r="G36">
        <f>PA!G36/Total!G36</f>
        <v>0.31411717388389865</v>
      </c>
      <c r="H36">
        <f>PA!H36/Total!H36</f>
        <v>0.30909329140461217</v>
      </c>
      <c r="I36">
        <f>PA!I36/Total!I36</f>
        <v>0.24206451612903226</v>
      </c>
      <c r="J36">
        <f>PA!J36/Total!J36</f>
        <v>0.2443239152371342</v>
      </c>
      <c r="K36">
        <f>PA!K36/Total!K36</f>
        <v>0.26338602753697093</v>
      </c>
      <c r="L36">
        <f>PA!L36/Total!L36</f>
        <v>0.26390280561122242</v>
      </c>
      <c r="M36">
        <f>PA!M36/Total!M36</f>
        <v>0.27066916823014386</v>
      </c>
      <c r="N36">
        <f>PA!N36/Total!N36</f>
        <v>0.27317921948794432</v>
      </c>
      <c r="O36">
        <f>PA!O36/Total!O36</f>
        <v>0.26951560033992955</v>
      </c>
      <c r="P36">
        <f>PA!P36/Total!P36</f>
        <v>0.27010406811731313</v>
      </c>
      <c r="Q36">
        <f>PA!Q36/Total!Q36</f>
        <v>0.27760553303124258</v>
      </c>
      <c r="R36">
        <f>PA!R36/Total!R36</f>
        <v>0.27660072574037226</v>
      </c>
      <c r="S36">
        <f>PA!S36/Total!S36</f>
        <v>0.27549342105263158</v>
      </c>
      <c r="T36">
        <f>PA!T36/Total!T36</f>
        <v>0.2801253772927792</v>
      </c>
      <c r="U36">
        <f>PA!U36/Total!U36</f>
        <v>0.29351829118585809</v>
      </c>
      <c r="V36">
        <f>PA!V36/Total!V36</f>
        <v>0.28504165157551614</v>
      </c>
      <c r="W36">
        <f>PA!W36/Total!W36</f>
        <v>0.27773972602739727</v>
      </c>
    </row>
    <row r="37" spans="1:23" x14ac:dyDescent="0.25">
      <c r="A37" s="2" t="s">
        <v>86</v>
      </c>
      <c r="B37" s="2" t="s">
        <v>87</v>
      </c>
      <c r="C37">
        <f>PA!C37/Total!C37</f>
        <v>0.30305945737925721</v>
      </c>
      <c r="D37">
        <f>PA!D37/Total!D37</f>
        <v>0.29739382239382239</v>
      </c>
      <c r="E37">
        <f>PA!E37/Total!E37</f>
        <v>0.32428991185112638</v>
      </c>
      <c r="F37">
        <f>PA!F37/Total!F37</f>
        <v>0.31604172540174802</v>
      </c>
      <c r="G37">
        <f>PA!G37/Total!G37</f>
        <v>0.31721488145440918</v>
      </c>
      <c r="H37">
        <f>PA!H37/Total!H37</f>
        <v>0.3181777338485039</v>
      </c>
      <c r="I37">
        <f>PA!I37/Total!I37</f>
        <v>0.2496202984007862</v>
      </c>
      <c r="J37">
        <f>PA!J37/Total!J37</f>
        <v>0.25143970940019489</v>
      </c>
      <c r="K37">
        <f>PA!K37/Total!K37</f>
        <v>0.25169290299885677</v>
      </c>
      <c r="L37">
        <f>PA!L37/Total!L37</f>
        <v>0.25212173167595375</v>
      </c>
      <c r="M37">
        <f>PA!M37/Total!M37</f>
        <v>0.2599898408398239</v>
      </c>
      <c r="N37">
        <f>PA!N37/Total!N37</f>
        <v>0.25675230566534912</v>
      </c>
      <c r="O37">
        <f>PA!O37/Total!O37</f>
        <v>0.26548013245033114</v>
      </c>
      <c r="P37">
        <f>PA!P37/Total!P37</f>
        <v>0.25965258911665429</v>
      </c>
      <c r="Q37">
        <f>PA!Q37/Total!Q37</f>
        <v>0.2558194586917068</v>
      </c>
      <c r="R37">
        <f>PA!R37/Total!R37</f>
        <v>0.25247640589657594</v>
      </c>
      <c r="S37">
        <f>PA!S37/Total!S37</f>
        <v>0.26061166320006168</v>
      </c>
      <c r="T37">
        <f>PA!T37/Total!T37</f>
        <v>0.26016197454685691</v>
      </c>
      <c r="U37">
        <f>PA!U37/Total!U37</f>
        <v>0.28298526792941558</v>
      </c>
      <c r="V37">
        <f>PA!V37/Total!V37</f>
        <v>0.27412689409286123</v>
      </c>
      <c r="W37">
        <f>PA!W37/Total!W37</f>
        <v>0.29090768755788826</v>
      </c>
    </row>
    <row r="38" spans="1:23" x14ac:dyDescent="0.25">
      <c r="A38" s="2" t="s">
        <v>88</v>
      </c>
      <c r="B38" s="2" t="s">
        <v>89</v>
      </c>
      <c r="C38">
        <f>PA!C38/Total!C38</f>
        <v>0.31385722220752771</v>
      </c>
      <c r="D38">
        <f>PA!D38/Total!D38</f>
        <v>0.31555008561643838</v>
      </c>
      <c r="E38">
        <f>PA!E38/Total!E38</f>
        <v>0.31774394876804518</v>
      </c>
      <c r="F38">
        <f>PA!F38/Total!F38</f>
        <v>0.32078622140415464</v>
      </c>
      <c r="G38">
        <f>PA!G38/Total!G38</f>
        <v>0.31847642609558413</v>
      </c>
      <c r="H38">
        <f>PA!H38/Total!H38</f>
        <v>0.31053646364976745</v>
      </c>
      <c r="I38">
        <f>PA!I38/Total!I38</f>
        <v>0.24793388429752064</v>
      </c>
      <c r="J38">
        <f>PA!J38/Total!J38</f>
        <v>0.2548184418601746</v>
      </c>
      <c r="K38">
        <f>PA!K38/Total!K38</f>
        <v>0.2601108314903785</v>
      </c>
      <c r="L38">
        <f>PA!L38/Total!L38</f>
        <v>0.26027516113039167</v>
      </c>
      <c r="M38">
        <f>PA!M38/Total!M38</f>
        <v>0.26333968410054698</v>
      </c>
      <c r="N38">
        <f>PA!N38/Total!N38</f>
        <v>0.26485944511695581</v>
      </c>
      <c r="O38">
        <f>PA!O38/Total!O38</f>
        <v>0.26569966489638402</v>
      </c>
      <c r="P38">
        <f>PA!P38/Total!P38</f>
        <v>0.26608804066366165</v>
      </c>
      <c r="Q38">
        <f>PA!Q38/Total!Q38</f>
        <v>0.27135807067368128</v>
      </c>
      <c r="R38">
        <f>PA!R38/Total!R38</f>
        <v>0.27081745316794864</v>
      </c>
      <c r="S38">
        <f>PA!S38/Total!S38</f>
        <v>0.27705761670620871</v>
      </c>
      <c r="T38">
        <f>PA!T38/Total!T38</f>
        <v>0.27858878016664018</v>
      </c>
      <c r="U38">
        <f>PA!U38/Total!U38</f>
        <v>0.28798017922059882</v>
      </c>
      <c r="V38">
        <f>PA!V38/Total!V38</f>
        <v>0.29002545004552993</v>
      </c>
      <c r="W38">
        <f>PA!W38/Total!W38</f>
        <v>0.2904730780499899</v>
      </c>
    </row>
    <row r="39" spans="1:23" x14ac:dyDescent="0.25">
      <c r="A39" s="2" t="s">
        <v>90</v>
      </c>
      <c r="B39" s="2" t="s">
        <v>91</v>
      </c>
      <c r="C39">
        <f>PA!C39/Total!C39</f>
        <v>0.30118181818181822</v>
      </c>
      <c r="D39">
        <f>PA!D39/Total!D39</f>
        <v>0.29776606077424728</v>
      </c>
      <c r="E39">
        <f>PA!E39/Total!E39</f>
        <v>0.30340499274038685</v>
      </c>
      <c r="F39">
        <f>PA!F39/Total!F39</f>
        <v>0.30804932429357967</v>
      </c>
      <c r="G39">
        <f>PA!G39/Total!G39</f>
        <v>0.30194690265486723</v>
      </c>
      <c r="H39">
        <f>PA!H39/Total!H39</f>
        <v>0.29896727526253869</v>
      </c>
      <c r="I39">
        <f>PA!I39/Total!I39</f>
        <v>0.23644279679282695</v>
      </c>
      <c r="J39">
        <f>PA!J39/Total!J39</f>
        <v>0.24474949118780584</v>
      </c>
      <c r="K39">
        <f>PA!K39/Total!K39</f>
        <v>0.24573243350535928</v>
      </c>
      <c r="L39">
        <f>PA!L39/Total!L39</f>
        <v>0.24505640629691586</v>
      </c>
      <c r="M39">
        <f>PA!M39/Total!M39</f>
        <v>0.24856947647109059</v>
      </c>
      <c r="N39">
        <f>PA!N39/Total!N39</f>
        <v>0.2503172857263728</v>
      </c>
      <c r="O39">
        <f>PA!O39/Total!O39</f>
        <v>0.25221015407931296</v>
      </c>
      <c r="P39">
        <f>PA!P39/Total!P39</f>
        <v>0.25415637170735789</v>
      </c>
      <c r="Q39">
        <f>PA!Q39/Total!Q39</f>
        <v>0.25643231727302523</v>
      </c>
      <c r="R39">
        <f>PA!R39/Total!R39</f>
        <v>0.2546690661867626</v>
      </c>
      <c r="S39">
        <f>PA!S39/Total!S39</f>
        <v>0.26423287230620784</v>
      </c>
      <c r="T39">
        <f>PA!T39/Total!T39</f>
        <v>0.26473997681576528</v>
      </c>
      <c r="U39">
        <f>PA!U39/Total!U39</f>
        <v>0.27942154255319146</v>
      </c>
      <c r="V39">
        <f>PA!V39/Total!V39</f>
        <v>0.28337405375095126</v>
      </c>
      <c r="W39">
        <f>PA!W39/Total!W39</f>
        <v>0.28027614933662448</v>
      </c>
    </row>
    <row r="40" spans="1:23" x14ac:dyDescent="0.25">
      <c r="A40" s="2" t="s">
        <v>92</v>
      </c>
      <c r="B40" s="2" t="s">
        <v>93</v>
      </c>
      <c r="C40">
        <f>PA!C40/Total!C40</f>
        <v>0.34847161572052399</v>
      </c>
      <c r="D40">
        <f>PA!D40/Total!D40</f>
        <v>0.35484583931926184</v>
      </c>
      <c r="E40">
        <f>PA!E40/Total!E40</f>
        <v>0.34708057828084726</v>
      </c>
      <c r="F40">
        <f>PA!F40/Total!F40</f>
        <v>0.34450811331869541</v>
      </c>
      <c r="G40">
        <f>PA!G40/Total!G40</f>
        <v>0.34804513251115193</v>
      </c>
      <c r="H40">
        <f>PA!H40/Total!H40</f>
        <v>0.33441673861154841</v>
      </c>
      <c r="I40">
        <f>PA!I40/Total!I40</f>
        <v>0.26094149496164837</v>
      </c>
      <c r="J40">
        <f>PA!J40/Total!J40</f>
        <v>0.26541541541541541</v>
      </c>
      <c r="K40">
        <f>PA!K40/Total!K40</f>
        <v>0.27468315617334427</v>
      </c>
      <c r="L40">
        <f>PA!L40/Total!L40</f>
        <v>0.2765475591343734</v>
      </c>
      <c r="M40">
        <f>PA!M40/Total!M40</f>
        <v>0.27687166442216571</v>
      </c>
      <c r="N40">
        <f>PA!N40/Total!N40</f>
        <v>0.28000993295257015</v>
      </c>
      <c r="O40">
        <f>PA!O40/Total!O40</f>
        <v>0.27882681838246109</v>
      </c>
      <c r="P40">
        <f>PA!P40/Total!P40</f>
        <v>0.274210678767983</v>
      </c>
      <c r="Q40">
        <f>PA!Q40/Total!Q40</f>
        <v>0.28572082589387904</v>
      </c>
      <c r="R40">
        <f>PA!R40/Total!R40</f>
        <v>0.2866861473838006</v>
      </c>
      <c r="S40">
        <f>PA!S40/Total!S40</f>
        <v>0.29312000000000005</v>
      </c>
      <c r="T40">
        <f>PA!T40/Total!T40</f>
        <v>0.29483597692862296</v>
      </c>
      <c r="U40">
        <f>PA!U40/Total!U40</f>
        <v>0.29604530263646489</v>
      </c>
      <c r="V40">
        <f>PA!V40/Total!V40</f>
        <v>0.30310084737871307</v>
      </c>
      <c r="W40">
        <f>PA!W40/Total!W40</f>
        <v>0.30324489064180715</v>
      </c>
    </row>
    <row r="41" spans="1:23" x14ac:dyDescent="0.25">
      <c r="A41" s="2" t="s">
        <v>94</v>
      </c>
      <c r="B41" s="2" t="s">
        <v>95</v>
      </c>
      <c r="C41">
        <f>PA!C41/Total!C41</f>
        <v>0.32864284391779297</v>
      </c>
      <c r="D41">
        <f>PA!D41/Total!D41</f>
        <v>0.32287243861916187</v>
      </c>
      <c r="E41">
        <f>PA!E41/Total!E41</f>
        <v>0.33666137911729027</v>
      </c>
      <c r="F41">
        <f>PA!F41/Total!F41</f>
        <v>0.3257844474761255</v>
      </c>
      <c r="G41">
        <f>PA!G41/Total!G41</f>
        <v>0.3265791560214959</v>
      </c>
      <c r="H41">
        <f>PA!H41/Total!H41</f>
        <v>0.31738793770971352</v>
      </c>
      <c r="I41">
        <f>PA!I41/Total!I41</f>
        <v>0.25587711109225159</v>
      </c>
      <c r="J41">
        <f>PA!J41/Total!J41</f>
        <v>0.26441896286154376</v>
      </c>
      <c r="K41">
        <f>PA!K41/Total!K41</f>
        <v>0.27254801097393688</v>
      </c>
      <c r="L41">
        <f>PA!L41/Total!L41</f>
        <v>0.27000251868021163</v>
      </c>
      <c r="M41">
        <f>PA!M41/Total!M41</f>
        <v>0.27362811224914646</v>
      </c>
      <c r="N41">
        <f>PA!N41/Total!N41</f>
        <v>0.27230629289671715</v>
      </c>
      <c r="O41">
        <f>PA!O41/Total!O41</f>
        <v>0.27291275605974047</v>
      </c>
      <c r="P41">
        <f>PA!P41/Total!P41</f>
        <v>0.27110611294079845</v>
      </c>
      <c r="Q41">
        <f>PA!Q41/Total!Q41</f>
        <v>0.28010471204188486</v>
      </c>
      <c r="R41">
        <f>PA!R41/Total!R41</f>
        <v>0.28292644386505494</v>
      </c>
      <c r="S41">
        <f>PA!S41/Total!S41</f>
        <v>0.28627210780185286</v>
      </c>
      <c r="T41">
        <f>PA!T41/Total!T41</f>
        <v>0.29039548022598871</v>
      </c>
      <c r="U41">
        <f>PA!U41/Total!U41</f>
        <v>0.29495051650653764</v>
      </c>
      <c r="V41">
        <f>PA!V41/Total!V41</f>
        <v>0.29914322664080184</v>
      </c>
      <c r="W41">
        <f>PA!W41/Total!W41</f>
        <v>0.30001561767921286</v>
      </c>
    </row>
    <row r="42" spans="1:23" x14ac:dyDescent="0.25">
      <c r="A42" s="2" t="s">
        <v>96</v>
      </c>
      <c r="B42" s="2" t="s">
        <v>97</v>
      </c>
      <c r="C42">
        <f>PA!C42/Total!C42</f>
        <v>0.28710981360880306</v>
      </c>
      <c r="D42">
        <f>PA!D42/Total!D42</f>
        <v>0.28204261075414272</v>
      </c>
      <c r="E42">
        <f>PA!E42/Total!E42</f>
        <v>0.29580196212639748</v>
      </c>
      <c r="F42">
        <f>PA!F42/Total!F42</f>
        <v>0.3059032007974305</v>
      </c>
      <c r="G42">
        <f>PA!G42/Total!G42</f>
        <v>0.29398688451706123</v>
      </c>
      <c r="H42">
        <f>PA!H42/Total!H42</f>
        <v>0.28494099815957558</v>
      </c>
      <c r="I42">
        <f>PA!I42/Total!I42</f>
        <v>0.2442617700437707</v>
      </c>
      <c r="J42">
        <f>PA!J42/Total!J42</f>
        <v>0.24324033178929227</v>
      </c>
      <c r="K42">
        <f>PA!K42/Total!K42</f>
        <v>0.24849874440441097</v>
      </c>
      <c r="L42">
        <f>PA!L42/Total!L42</f>
        <v>0.25507614213197966</v>
      </c>
      <c r="M42">
        <f>PA!M42/Total!M42</f>
        <v>0.25565774516895734</v>
      </c>
      <c r="N42">
        <f>PA!N42/Total!N42</f>
        <v>0.25851744786289488</v>
      </c>
      <c r="O42">
        <f>PA!O42/Total!O42</f>
        <v>0.26136013950148734</v>
      </c>
      <c r="P42">
        <f>PA!P42/Total!P42</f>
        <v>0.26741482155494894</v>
      </c>
      <c r="Q42">
        <f>PA!Q42/Total!Q42</f>
        <v>0.26154904658934541</v>
      </c>
      <c r="R42">
        <f>PA!R42/Total!R42</f>
        <v>0.25660825660825659</v>
      </c>
      <c r="S42">
        <f>PA!S42/Total!S42</f>
        <v>0.25997074597757192</v>
      </c>
      <c r="T42">
        <f>PA!T42/Total!T42</f>
        <v>0.2635484815935944</v>
      </c>
      <c r="U42">
        <f>PA!U42/Total!U42</f>
        <v>0.27372627372627373</v>
      </c>
      <c r="V42">
        <f>PA!V42/Total!V42</f>
        <v>0.27961645530467055</v>
      </c>
      <c r="W42">
        <f>PA!W42/Total!W42</f>
        <v>0.2860018114118949</v>
      </c>
    </row>
    <row r="43" spans="1:23" x14ac:dyDescent="0.25">
      <c r="A43" s="2" t="s">
        <v>98</v>
      </c>
      <c r="B43" s="2" t="s">
        <v>99</v>
      </c>
      <c r="C43">
        <f>PA!C43/Total!C43</f>
        <v>0.29601591069480976</v>
      </c>
      <c r="D43">
        <f>PA!D43/Total!D43</f>
        <v>0.30845511482254701</v>
      </c>
      <c r="E43">
        <f>PA!E43/Total!E43</f>
        <v>0.30251597444089456</v>
      </c>
      <c r="F43">
        <f>PA!F43/Total!F43</f>
        <v>0.31541661250487457</v>
      </c>
      <c r="G43">
        <f>PA!G43/Total!G43</f>
        <v>0.31461898352880857</v>
      </c>
      <c r="H43">
        <f>PA!H43/Total!H43</f>
        <v>0.3075758531508232</v>
      </c>
      <c r="I43">
        <f>PA!I43/Total!I43</f>
        <v>0.24468999386126458</v>
      </c>
      <c r="J43">
        <f>PA!J43/Total!J43</f>
        <v>0.25582266625039024</v>
      </c>
      <c r="K43">
        <f>PA!K43/Total!K43</f>
        <v>0.26024590163934425</v>
      </c>
      <c r="L43">
        <f>PA!L43/Total!L43</f>
        <v>0.25809051456912585</v>
      </c>
      <c r="M43">
        <f>PA!M43/Total!M43</f>
        <v>0.26482750108004693</v>
      </c>
      <c r="N43">
        <f>PA!N43/Total!N43</f>
        <v>0.26549599507085642</v>
      </c>
      <c r="O43">
        <f>PA!O43/Total!O43</f>
        <v>0.26616614192298382</v>
      </c>
      <c r="P43">
        <f>PA!P43/Total!P43</f>
        <v>0.26857974883213009</v>
      </c>
      <c r="Q43">
        <f>PA!Q43/Total!Q43</f>
        <v>0.27367485934261182</v>
      </c>
      <c r="R43">
        <f>PA!R43/Total!R43</f>
        <v>0.27356539211630521</v>
      </c>
      <c r="S43">
        <f>PA!S43/Total!S43</f>
        <v>0.2783661119515885</v>
      </c>
      <c r="T43">
        <f>PA!T43/Total!T43</f>
        <v>0.27750590131844088</v>
      </c>
      <c r="U43">
        <f>PA!U43/Total!U43</f>
        <v>0.2926151481109206</v>
      </c>
      <c r="V43">
        <f>PA!V43/Total!V43</f>
        <v>0.28263913195659784</v>
      </c>
      <c r="W43">
        <f>PA!W43/Total!W43</f>
        <v>0.28493382145874402</v>
      </c>
    </row>
    <row r="44" spans="1:23" x14ac:dyDescent="0.25">
      <c r="A44" s="2" t="s">
        <v>100</v>
      </c>
      <c r="B44" s="2" t="s">
        <v>101</v>
      </c>
      <c r="C44">
        <f>PA!C44/Total!C44</f>
        <v>0.3032381380706094</v>
      </c>
      <c r="D44">
        <f>PA!D44/Total!D44</f>
        <v>0.31831882116543869</v>
      </c>
      <c r="E44">
        <f>PA!E44/Total!E44</f>
        <v>0.31934275007206686</v>
      </c>
      <c r="F44">
        <f>PA!F44/Total!F44</f>
        <v>0.31198713683743629</v>
      </c>
      <c r="G44">
        <f>PA!G44/Total!G44</f>
        <v>0.31715332399525914</v>
      </c>
      <c r="H44">
        <f>PA!H44/Total!H44</f>
        <v>0.31940517331657764</v>
      </c>
      <c r="I44">
        <f>PA!I44/Total!I44</f>
        <v>0.25996868475991652</v>
      </c>
      <c r="J44">
        <f>PA!J44/Total!J44</f>
        <v>0.26340535685984467</v>
      </c>
      <c r="K44">
        <f>PA!K44/Total!K44</f>
        <v>0.26853264586731201</v>
      </c>
      <c r="L44">
        <f>PA!L44/Total!L44</f>
        <v>0.27031517731969468</v>
      </c>
      <c r="M44">
        <f>PA!M44/Total!M44</f>
        <v>0.27731393740716076</v>
      </c>
      <c r="N44">
        <f>PA!N44/Total!N44</f>
        <v>0.2738343949044586</v>
      </c>
      <c r="O44">
        <f>PA!O44/Total!O44</f>
        <v>0.27713882163034703</v>
      </c>
      <c r="P44">
        <f>PA!P44/Total!P44</f>
        <v>0.28078175895765473</v>
      </c>
      <c r="Q44">
        <f>PA!Q44/Total!Q44</f>
        <v>0.27523339361650129</v>
      </c>
      <c r="R44">
        <f>PA!R44/Total!R44</f>
        <v>0.27731133220092208</v>
      </c>
      <c r="S44">
        <f>PA!S44/Total!S44</f>
        <v>0.27322616677189066</v>
      </c>
      <c r="T44">
        <f>PA!T44/Total!T44</f>
        <v>0.27368823838905632</v>
      </c>
      <c r="U44">
        <f>PA!U44/Total!U44</f>
        <v>0.29274662461811374</v>
      </c>
      <c r="V44">
        <f>PA!V44/Total!V44</f>
        <v>0.28416560384577649</v>
      </c>
      <c r="W44">
        <f>PA!W44/Total!W44</f>
        <v>0.29095937440396724</v>
      </c>
    </row>
    <row r="45" spans="1:23" x14ac:dyDescent="0.25">
      <c r="A45" s="2" t="s">
        <v>102</v>
      </c>
      <c r="B45" s="2" t="s">
        <v>103</v>
      </c>
      <c r="C45">
        <f>PA!C45/Total!C45</f>
        <v>0.30424886191198786</v>
      </c>
      <c r="D45">
        <f>PA!D45/Total!D45</f>
        <v>0.31632806621519938</v>
      </c>
      <c r="E45">
        <f>PA!E45/Total!E45</f>
        <v>0.32485262178094942</v>
      </c>
      <c r="F45">
        <f>PA!F45/Total!F45</f>
        <v>0.3184554397298488</v>
      </c>
      <c r="G45">
        <f>PA!G45/Total!G45</f>
        <v>0.32464900853958606</v>
      </c>
      <c r="H45">
        <f>PA!H45/Total!H45</f>
        <v>0.32808287214417481</v>
      </c>
      <c r="I45">
        <f>PA!I45/Total!I45</f>
        <v>0.26881874017997426</v>
      </c>
      <c r="J45">
        <f>PA!J45/Total!J45</f>
        <v>0.27321299638989166</v>
      </c>
      <c r="K45">
        <f>PA!K45/Total!K45</f>
        <v>0.27735982966643008</v>
      </c>
      <c r="L45">
        <f>PA!L45/Total!L45</f>
        <v>0.28115779120415901</v>
      </c>
      <c r="M45">
        <f>PA!M45/Total!M45</f>
        <v>0.2936253312874878</v>
      </c>
      <c r="N45">
        <f>PA!N45/Total!N45</f>
        <v>0.28772663877266391</v>
      </c>
      <c r="O45">
        <f>PA!O45/Total!O45</f>
        <v>0.29776295678755038</v>
      </c>
      <c r="P45">
        <f>PA!P45/Total!P45</f>
        <v>0.30301788884337022</v>
      </c>
      <c r="Q45">
        <f>PA!Q45/Total!Q45</f>
        <v>0.28598056184263082</v>
      </c>
      <c r="R45">
        <f>PA!R45/Total!R45</f>
        <v>0.28476469024195689</v>
      </c>
      <c r="S45">
        <f>PA!S45/Total!S45</f>
        <v>0.28014278159703859</v>
      </c>
      <c r="T45">
        <f>PA!T45/Total!T45</f>
        <v>0.28291279905870048</v>
      </c>
      <c r="U45">
        <f>PA!U45/Total!U45</f>
        <v>0.29772727272727273</v>
      </c>
      <c r="V45">
        <f>PA!V45/Total!V45</f>
        <v>0.28090208392806165</v>
      </c>
      <c r="W45">
        <f>PA!W45/Total!W45</f>
        <v>0.29611829944547136</v>
      </c>
    </row>
    <row r="46" spans="1:23" x14ac:dyDescent="0.25">
      <c r="A46" s="2" t="s">
        <v>104</v>
      </c>
      <c r="B46" s="2" t="s">
        <v>105</v>
      </c>
      <c r="C46">
        <f>PA!C46/Total!C46</f>
        <v>0.3181003584229391</v>
      </c>
      <c r="D46">
        <f>PA!D46/Total!D46</f>
        <v>0.32507605388961319</v>
      </c>
      <c r="E46">
        <f>PA!E46/Total!E46</f>
        <v>0.32149280575539568</v>
      </c>
      <c r="F46">
        <f>PA!F46/Total!F46</f>
        <v>0.32417582417582419</v>
      </c>
      <c r="G46">
        <f>PA!G46/Total!G46</f>
        <v>0.32582889889480143</v>
      </c>
      <c r="H46">
        <f>PA!H46/Total!H46</f>
        <v>0.33837579617834396</v>
      </c>
      <c r="I46">
        <f>PA!I46/Total!I46</f>
        <v>0.2653936087295401</v>
      </c>
      <c r="J46">
        <f>PA!J46/Total!J46</f>
        <v>0.27884239342980055</v>
      </c>
      <c r="K46">
        <f>PA!K46/Total!K46</f>
        <v>0.2768817204301075</v>
      </c>
      <c r="L46">
        <f>PA!L46/Total!L46</f>
        <v>0.27068832173240526</v>
      </c>
      <c r="M46">
        <f>PA!M46/Total!M46</f>
        <v>0.25955657492354739</v>
      </c>
      <c r="N46">
        <f>PA!N46/Total!N46</f>
        <v>0.24688090737240073</v>
      </c>
      <c r="O46">
        <f>PA!O46/Total!O46</f>
        <v>0.26205373573794627</v>
      </c>
      <c r="P46">
        <f>PA!P46/Total!P46</f>
        <v>0.27421704297159499</v>
      </c>
      <c r="Q46">
        <f>PA!Q46/Total!Q46</f>
        <v>0.27392387050871575</v>
      </c>
      <c r="R46">
        <f>PA!R46/Total!R46</f>
        <v>0.27208976157082748</v>
      </c>
      <c r="S46">
        <f>PA!S46/Total!S46</f>
        <v>0.28425860857343638</v>
      </c>
      <c r="T46">
        <f>PA!T46/Total!T46</f>
        <v>0.2737391304347826</v>
      </c>
      <c r="U46">
        <f>PA!U46/Total!U46</f>
        <v>0.29274912756882515</v>
      </c>
      <c r="V46">
        <f>PA!V46/Total!V46</f>
        <v>0.2910817506193229</v>
      </c>
      <c r="W46">
        <f>PA!W46/Total!W46</f>
        <v>0.29398663697104682</v>
      </c>
    </row>
    <row r="47" spans="1:23" x14ac:dyDescent="0.25">
      <c r="A47" s="2" t="s">
        <v>106</v>
      </c>
      <c r="B47" s="2" t="s">
        <v>107</v>
      </c>
      <c r="C47">
        <f>PA!C47/Total!C47</f>
        <v>0.29876212780194039</v>
      </c>
      <c r="D47">
        <f>PA!D47/Total!D47</f>
        <v>0.31813621669824987</v>
      </c>
      <c r="E47">
        <f>PA!E47/Total!E47</f>
        <v>0.3148126801152738</v>
      </c>
      <c r="F47">
        <f>PA!F47/Total!F47</f>
        <v>0.3037588892651541</v>
      </c>
      <c r="G47">
        <f>PA!G47/Total!G47</f>
        <v>0.30912052117263844</v>
      </c>
      <c r="H47">
        <f>PA!H47/Total!H47</f>
        <v>0.30789390921480236</v>
      </c>
      <c r="I47">
        <f>PA!I47/Total!I47</f>
        <v>0.25203252032520329</v>
      </c>
      <c r="J47">
        <f>PA!J47/Total!J47</f>
        <v>0.25203768392082143</v>
      </c>
      <c r="K47">
        <f>PA!K47/Total!K47</f>
        <v>0.25956400940371877</v>
      </c>
      <c r="L47">
        <f>PA!L47/Total!L47</f>
        <v>0.26213897028045208</v>
      </c>
      <c r="M47">
        <f>PA!M47/Total!M47</f>
        <v>0.27010372804765326</v>
      </c>
      <c r="N47">
        <f>PA!N47/Total!N47</f>
        <v>0.27094801223241594</v>
      </c>
      <c r="O47">
        <f>PA!O47/Total!O47</f>
        <v>0.26629667003027241</v>
      </c>
      <c r="P47">
        <f>PA!P47/Total!P47</f>
        <v>0.26613392676512243</v>
      </c>
      <c r="Q47">
        <f>PA!Q47/Total!Q47</f>
        <v>0.26763342211699714</v>
      </c>
      <c r="R47">
        <f>PA!R47/Total!R47</f>
        <v>0.27328706871273584</v>
      </c>
      <c r="S47">
        <f>PA!S47/Total!S47</f>
        <v>0.26510165995481777</v>
      </c>
      <c r="T47">
        <f>PA!T47/Total!T47</f>
        <v>0.2668528505392912</v>
      </c>
      <c r="U47">
        <f>PA!U47/Total!U47</f>
        <v>0.2898524649154372</v>
      </c>
      <c r="V47">
        <f>PA!V47/Total!V47</f>
        <v>0.28472348968789929</v>
      </c>
      <c r="W47">
        <f>PA!W47/Total!W47</f>
        <v>0.2860094451003542</v>
      </c>
    </row>
    <row r="48" spans="1:23" x14ac:dyDescent="0.25">
      <c r="A48" s="2" t="s">
        <v>108</v>
      </c>
      <c r="B48" s="2" t="s">
        <v>109</v>
      </c>
      <c r="C48">
        <f>PA!C48/Total!C48</f>
        <v>0.29286694101508914</v>
      </c>
      <c r="D48">
        <f>PA!D48/Total!D48</f>
        <v>0.29452217216030357</v>
      </c>
      <c r="E48">
        <f>PA!E48/Total!E48</f>
        <v>0.30685835493754415</v>
      </c>
      <c r="F48">
        <f>PA!F48/Total!F48</f>
        <v>0.32003710575139149</v>
      </c>
      <c r="G48">
        <f>PA!G48/Total!G48</f>
        <v>0.3272603051696652</v>
      </c>
      <c r="H48">
        <f>PA!H48/Total!H48</f>
        <v>0.3340857787810384</v>
      </c>
      <c r="I48">
        <f>PA!I48/Total!I48</f>
        <v>0.26822285840123317</v>
      </c>
      <c r="J48">
        <f>PA!J48/Total!J48</f>
        <v>0.26854731230564194</v>
      </c>
      <c r="K48">
        <f>PA!K48/Total!K48</f>
        <v>0.29022152606847168</v>
      </c>
      <c r="L48">
        <f>PA!L48/Total!L48</f>
        <v>0.28103989242492156</v>
      </c>
      <c r="M48">
        <f>PA!M48/Total!M48</f>
        <v>0.27577207481513699</v>
      </c>
      <c r="N48">
        <f>PA!N48/Total!N48</f>
        <v>0.2756024096385542</v>
      </c>
      <c r="O48">
        <f>PA!O48/Total!O48</f>
        <v>0.27009857612267252</v>
      </c>
      <c r="P48">
        <f>PA!P48/Total!P48</f>
        <v>0.28391029827999131</v>
      </c>
      <c r="Q48">
        <f>PA!Q48/Total!Q48</f>
        <v>0.28919933277731441</v>
      </c>
      <c r="R48">
        <f>PA!R48/Total!R48</f>
        <v>0.28538574116663179</v>
      </c>
      <c r="S48">
        <f>PA!S48/Total!S48</f>
        <v>0.28705050924963621</v>
      </c>
      <c r="T48">
        <f>PA!T48/Total!T48</f>
        <v>0.29918461216809533</v>
      </c>
      <c r="U48">
        <f>PA!U48/Total!U48</f>
        <v>0.32902816006775354</v>
      </c>
      <c r="V48">
        <f>PA!V48/Total!V48</f>
        <v>0.31248675005299981</v>
      </c>
      <c r="W48">
        <f>PA!W48/Total!W48</f>
        <v>0.29586047488968276</v>
      </c>
    </row>
    <row r="49" spans="1:23" x14ac:dyDescent="0.25">
      <c r="A49" s="2" t="s">
        <v>110</v>
      </c>
      <c r="B49" s="2" t="s">
        <v>109</v>
      </c>
      <c r="C49">
        <f>PA!C49/Total!C49</f>
        <v>0.29286694101508914</v>
      </c>
      <c r="D49">
        <f>PA!D49/Total!D49</f>
        <v>0.29452217216030357</v>
      </c>
      <c r="E49">
        <f>PA!E49/Total!E49</f>
        <v>0.30685835493754415</v>
      </c>
      <c r="F49">
        <f>PA!F49/Total!F49</f>
        <v>0.32003710575139149</v>
      </c>
      <c r="G49">
        <f>PA!G49/Total!G49</f>
        <v>0.3272603051696652</v>
      </c>
      <c r="H49">
        <f>PA!H49/Total!H49</f>
        <v>0.3340857787810384</v>
      </c>
      <c r="I49">
        <f>PA!I49/Total!I49</f>
        <v>0.26822285840123317</v>
      </c>
      <c r="J49">
        <f>PA!J49/Total!J49</f>
        <v>0.26854731230564194</v>
      </c>
      <c r="K49">
        <f>PA!K49/Total!K49</f>
        <v>0.29022152606847168</v>
      </c>
      <c r="L49">
        <f>PA!L49/Total!L49</f>
        <v>0.28103989242492156</v>
      </c>
      <c r="M49">
        <f>PA!M49/Total!M49</f>
        <v>0.27577207481513699</v>
      </c>
      <c r="N49">
        <f>PA!N49/Total!N49</f>
        <v>0.2756024096385542</v>
      </c>
      <c r="O49">
        <f>PA!O49/Total!O49</f>
        <v>0.27009857612267252</v>
      </c>
      <c r="P49">
        <f>PA!P49/Total!P49</f>
        <v>0.28391029827999131</v>
      </c>
      <c r="Q49">
        <f>PA!Q49/Total!Q49</f>
        <v>0.28919933277731441</v>
      </c>
      <c r="R49">
        <f>PA!R49/Total!R49</f>
        <v>0.28538574116663179</v>
      </c>
      <c r="S49">
        <f>PA!S49/Total!S49</f>
        <v>0.28705050924963621</v>
      </c>
      <c r="T49">
        <f>PA!T49/Total!T49</f>
        <v>0.29918461216809533</v>
      </c>
      <c r="U49">
        <f>PA!U49/Total!U49</f>
        <v>0.32902816006775354</v>
      </c>
      <c r="V49">
        <f>PA!V49/Total!V49</f>
        <v>0.31248675005299981</v>
      </c>
      <c r="W49">
        <f>PA!W49/Total!W49</f>
        <v>0.29586047488968276</v>
      </c>
    </row>
    <row r="50" spans="1:23" x14ac:dyDescent="0.25">
      <c r="A50" s="2" t="s">
        <v>111</v>
      </c>
      <c r="B50" s="2" t="s">
        <v>112</v>
      </c>
      <c r="C50">
        <f>PA!C50/Total!C50</f>
        <v>0.30184293541424534</v>
      </c>
      <c r="D50">
        <f>PA!D50/Total!D50</f>
        <v>0.30281729428172938</v>
      </c>
      <c r="E50">
        <f>PA!E50/Total!E50</f>
        <v>0.30993655109902563</v>
      </c>
      <c r="F50">
        <f>PA!F50/Total!F50</f>
        <v>0.31305873964789116</v>
      </c>
      <c r="G50">
        <f>PA!G50/Total!G50</f>
        <v>0.31871329274206583</v>
      </c>
      <c r="H50">
        <f>PA!H50/Total!H50</f>
        <v>0.31401347652137296</v>
      </c>
      <c r="I50">
        <f>PA!I50/Total!I50</f>
        <v>0.26110880398671094</v>
      </c>
      <c r="J50">
        <f>PA!J50/Total!J50</f>
        <v>0.26520693979933113</v>
      </c>
      <c r="K50">
        <f>PA!K50/Total!K50</f>
        <v>0.26482276267683996</v>
      </c>
      <c r="L50">
        <f>PA!L50/Total!L50</f>
        <v>0.25500183794570186</v>
      </c>
      <c r="M50">
        <f>PA!M50/Total!M50</f>
        <v>0.25302990209050014</v>
      </c>
      <c r="N50">
        <f>PA!N50/Total!N50</f>
        <v>0.25451112043642465</v>
      </c>
      <c r="O50">
        <f>PA!O50/Total!O50</f>
        <v>0.25854391052195524</v>
      </c>
      <c r="P50">
        <f>PA!P50/Total!P50</f>
        <v>0.26693515076414703</v>
      </c>
      <c r="Q50">
        <f>PA!Q50/Total!Q50</f>
        <v>0.26761702557880901</v>
      </c>
      <c r="R50">
        <f>PA!R50/Total!R50</f>
        <v>0.26990792269553782</v>
      </c>
      <c r="S50">
        <f>PA!S50/Total!S50</f>
        <v>0.27753774208305798</v>
      </c>
      <c r="T50">
        <f>PA!T50/Total!T50</f>
        <v>0.27773581104900036</v>
      </c>
      <c r="U50">
        <f>PA!U50/Total!U50</f>
        <v>0.28180120356920524</v>
      </c>
      <c r="V50">
        <f>PA!V50/Total!V50</f>
        <v>0.28756773655689871</v>
      </c>
      <c r="W50">
        <f>PA!W50/Total!W50</f>
        <v>0.2865523926129987</v>
      </c>
    </row>
    <row r="51" spans="1:23" x14ac:dyDescent="0.25">
      <c r="A51" s="2" t="s">
        <v>113</v>
      </c>
      <c r="B51" s="2" t="s">
        <v>114</v>
      </c>
      <c r="C51">
        <f>PA!C51/Total!C51</f>
        <v>0.31694843017474073</v>
      </c>
      <c r="D51">
        <f>PA!D51/Total!D51</f>
        <v>0.30094043887147337</v>
      </c>
      <c r="E51">
        <f>PA!E51/Total!E51</f>
        <v>0.32058525278864264</v>
      </c>
      <c r="F51">
        <f>PA!F51/Total!F51</f>
        <v>0.31953665772001694</v>
      </c>
      <c r="G51">
        <f>PA!G51/Total!G51</f>
        <v>0.32068390325271057</v>
      </c>
      <c r="H51">
        <f>PA!H51/Total!H51</f>
        <v>0.31631016042780746</v>
      </c>
      <c r="I51">
        <f>PA!I51/Total!I51</f>
        <v>0.26816239316239321</v>
      </c>
      <c r="J51">
        <f>PA!J51/Total!J51</f>
        <v>0.26382921589688507</v>
      </c>
      <c r="K51">
        <f>PA!K51/Total!K51</f>
        <v>0.27100924809006832</v>
      </c>
      <c r="L51">
        <f>PA!L51/Total!L51</f>
        <v>0.26527352588846004</v>
      </c>
      <c r="M51">
        <f>PA!M51/Total!M51</f>
        <v>0.26501481281982225</v>
      </c>
      <c r="N51">
        <f>PA!N51/Total!N51</f>
        <v>0.26445280989513309</v>
      </c>
      <c r="O51">
        <f>PA!O51/Total!O51</f>
        <v>0.26548554682296521</v>
      </c>
      <c r="P51">
        <f>PA!P51/Total!P51</f>
        <v>0.27779234399580494</v>
      </c>
      <c r="Q51">
        <f>PA!Q51/Total!Q51</f>
        <v>0.28659174072138005</v>
      </c>
      <c r="R51">
        <f>PA!R51/Total!R51</f>
        <v>0.28774560496380558</v>
      </c>
      <c r="S51">
        <f>PA!S51/Total!S51</f>
        <v>0.29024262979389509</v>
      </c>
      <c r="T51">
        <f>PA!T51/Total!T51</f>
        <v>0.29384007141946178</v>
      </c>
      <c r="U51">
        <f>PA!U51/Total!U51</f>
        <v>0.28973242065961419</v>
      </c>
      <c r="V51">
        <f>PA!V51/Total!V51</f>
        <v>0.29789172306090578</v>
      </c>
      <c r="W51">
        <f>PA!W51/Total!W51</f>
        <v>0.29702582833289848</v>
      </c>
    </row>
    <row r="52" spans="1:23" x14ac:dyDescent="0.25">
      <c r="A52" s="2" t="s">
        <v>115</v>
      </c>
      <c r="B52" s="2" t="s">
        <v>116</v>
      </c>
      <c r="C52" t="e">
        <f>PA!C52/Total!C52</f>
        <v>#DIV/0!</v>
      </c>
      <c r="D52" t="e">
        <f>PA!D52/Total!D52</f>
        <v>#DIV/0!</v>
      </c>
      <c r="E52" t="e">
        <f>PA!E52/Total!E52</f>
        <v>#DIV/0!</v>
      </c>
      <c r="F52">
        <f>PA!F52/Total!F52</f>
        <v>0.30001454968718172</v>
      </c>
      <c r="G52">
        <f>PA!G52/Total!G52</f>
        <v>0.30544718971246931</v>
      </c>
      <c r="H52">
        <f>PA!H52/Total!H52</f>
        <v>0.29624911535739562</v>
      </c>
      <c r="I52">
        <f>PA!I52/Total!I52</f>
        <v>0.25010561892691169</v>
      </c>
      <c r="J52">
        <f>PA!J52/Total!J52</f>
        <v>0.26246793958392706</v>
      </c>
      <c r="K52">
        <f>PA!K52/Total!K52</f>
        <v>0.25573914314958329</v>
      </c>
      <c r="L52">
        <f>PA!L52/Total!L52</f>
        <v>0.24345814659534479</v>
      </c>
      <c r="M52">
        <f>PA!M52/Total!M52</f>
        <v>0.23318649045521295</v>
      </c>
      <c r="N52">
        <f>PA!N52/Total!N52</f>
        <v>0.23935474494986192</v>
      </c>
      <c r="O52">
        <f>PA!O52/Total!O52</f>
        <v>0.24971395881006864</v>
      </c>
      <c r="P52">
        <f>PA!P52/Total!P52</f>
        <v>0.25888177052999423</v>
      </c>
      <c r="Q52">
        <f>PA!Q52/Total!Q52</f>
        <v>0.25625711035267346</v>
      </c>
      <c r="R52">
        <f>PA!R52/Total!R52</f>
        <v>0.25866017749785281</v>
      </c>
      <c r="S52">
        <f>PA!S52/Total!S52</f>
        <v>0.27119636842875972</v>
      </c>
      <c r="T52">
        <f>PA!T52/Total!T52</f>
        <v>0.2606078402584055</v>
      </c>
      <c r="U52">
        <f>PA!U52/Total!U52</f>
        <v>0.26224961479198766</v>
      </c>
      <c r="V52">
        <f>PA!V52/Total!V52</f>
        <v>0.26077812828601471</v>
      </c>
      <c r="W52">
        <f>PA!W52/Total!W52</f>
        <v>0.26935710933833878</v>
      </c>
    </row>
    <row r="53" spans="1:23" x14ac:dyDescent="0.25">
      <c r="A53" s="2" t="s">
        <v>117</v>
      </c>
      <c r="B53" s="2" t="s">
        <v>118</v>
      </c>
      <c r="C53" t="e">
        <f>PA!C53/Total!C53</f>
        <v>#DIV/0!</v>
      </c>
      <c r="D53" t="e">
        <f>PA!D53/Total!D53</f>
        <v>#DIV/0!</v>
      </c>
      <c r="E53" t="e">
        <f>PA!E53/Total!E53</f>
        <v>#DIV/0!</v>
      </c>
      <c r="F53">
        <f>PA!F53/Total!F53</f>
        <v>0.32328895117963091</v>
      </c>
      <c r="G53">
        <f>PA!G53/Total!G53</f>
        <v>0.33618361836183619</v>
      </c>
      <c r="H53">
        <f>PA!H53/Total!H53</f>
        <v>0.33827493261455527</v>
      </c>
      <c r="I53">
        <f>PA!I53/Total!I53</f>
        <v>0.26625320786997431</v>
      </c>
      <c r="J53">
        <f>PA!J53/Total!J53</f>
        <v>0.27130620985010706</v>
      </c>
      <c r="K53">
        <f>PA!K53/Total!K53</f>
        <v>0.26831401705663677</v>
      </c>
      <c r="L53">
        <f>PA!L53/Total!L53</f>
        <v>0.25563746747614918</v>
      </c>
      <c r="M53">
        <f>PA!M53/Total!M53</f>
        <v>0.26293195964799315</v>
      </c>
      <c r="N53">
        <f>PA!N53/Total!N53</f>
        <v>0.2608512431521281</v>
      </c>
      <c r="O53">
        <f>PA!O53/Total!O53</f>
        <v>0.26054435902763351</v>
      </c>
      <c r="P53">
        <f>PA!P53/Total!P53</f>
        <v>0.26134264011496611</v>
      </c>
      <c r="Q53">
        <f>PA!Q53/Total!Q53</f>
        <v>0.25500196155355043</v>
      </c>
      <c r="R53">
        <f>PA!R53/Total!R53</f>
        <v>0.25812846946867563</v>
      </c>
      <c r="S53">
        <f>PA!S53/Total!S53</f>
        <v>0.26709154113557365</v>
      </c>
      <c r="T53">
        <f>PA!T53/Total!T53</f>
        <v>0.27608069164265125</v>
      </c>
      <c r="U53">
        <f>PA!U53/Total!U53</f>
        <v>0.29509576931172382</v>
      </c>
      <c r="V53">
        <f>PA!V53/Total!V53</f>
        <v>0.30770816158285247</v>
      </c>
      <c r="W53">
        <f>PA!W53/Total!W53</f>
        <v>0.29171928558542304</v>
      </c>
    </row>
    <row r="54" spans="1:23" x14ac:dyDescent="0.25">
      <c r="A54" s="2" t="s">
        <v>119</v>
      </c>
      <c r="B54" s="2" t="s">
        <v>120</v>
      </c>
      <c r="C54">
        <f>PA!C54/Total!C54</f>
        <v>0.34341500765696786</v>
      </c>
      <c r="D54">
        <f>PA!D54/Total!D54</f>
        <v>0.34115821127170431</v>
      </c>
      <c r="E54">
        <f>PA!E54/Total!E54</f>
        <v>0.35196480351964804</v>
      </c>
      <c r="F54">
        <f>PA!F54/Total!F54</f>
        <v>0.36016783762685406</v>
      </c>
      <c r="G54">
        <f>PA!G54/Total!G54</f>
        <v>0.3613548447966789</v>
      </c>
      <c r="H54">
        <f>PA!H54/Total!H54</f>
        <v>0.34815779679940456</v>
      </c>
      <c r="I54">
        <f>PA!I54/Total!I54</f>
        <v>0.25222222222222218</v>
      </c>
      <c r="J54">
        <f>PA!J54/Total!J54</f>
        <v>0.26788700984947034</v>
      </c>
      <c r="K54">
        <f>PA!K54/Total!K54</f>
        <v>0.26610538265064804</v>
      </c>
      <c r="L54">
        <f>PA!L54/Total!L54</f>
        <v>0.25859658932065982</v>
      </c>
      <c r="M54">
        <f>PA!M54/Total!M54</f>
        <v>0.26447380929746173</v>
      </c>
      <c r="N54">
        <f>PA!N54/Total!N54</f>
        <v>0.26697177726926014</v>
      </c>
      <c r="O54">
        <f>PA!O54/Total!O54</f>
        <v>0.26611586127389758</v>
      </c>
      <c r="P54">
        <f>PA!P54/Total!P54</f>
        <v>0.27552393770428762</v>
      </c>
      <c r="Q54">
        <f>PA!Q54/Total!Q54</f>
        <v>0.27334611697027805</v>
      </c>
      <c r="R54">
        <f>PA!R54/Total!R54</f>
        <v>0.27614045326330122</v>
      </c>
      <c r="S54">
        <f>PA!S54/Total!S54</f>
        <v>0.27685221481771854</v>
      </c>
      <c r="T54">
        <f>PA!T54/Total!T54</f>
        <v>0.27633885102239536</v>
      </c>
      <c r="U54">
        <f>PA!U54/Total!U54</f>
        <v>0.30370590566785571</v>
      </c>
      <c r="V54">
        <f>PA!V54/Total!V54</f>
        <v>0.30347808604744669</v>
      </c>
      <c r="W54">
        <f>PA!W54/Total!W54</f>
        <v>0.29913596186314428</v>
      </c>
    </row>
    <row r="55" spans="1:23" x14ac:dyDescent="0.25">
      <c r="A55" s="2" t="s">
        <v>121</v>
      </c>
      <c r="B55" s="2" t="s">
        <v>120</v>
      </c>
      <c r="C55">
        <f>PA!C55/Total!C55</f>
        <v>0.34341500765696786</v>
      </c>
      <c r="D55">
        <f>PA!D55/Total!D55</f>
        <v>0.34115821127170431</v>
      </c>
      <c r="E55">
        <f>PA!E55/Total!E55</f>
        <v>0.35196480351964804</v>
      </c>
      <c r="F55">
        <f>PA!F55/Total!F55</f>
        <v>0.36016783762685406</v>
      </c>
      <c r="G55">
        <f>PA!G55/Total!G55</f>
        <v>0.3613548447966789</v>
      </c>
      <c r="H55">
        <f>PA!H55/Total!H55</f>
        <v>0.34815779679940456</v>
      </c>
      <c r="I55">
        <f>PA!I55/Total!I55</f>
        <v>0.25222222222222218</v>
      </c>
      <c r="J55">
        <f>PA!J55/Total!J55</f>
        <v>0.26788700984947034</v>
      </c>
      <c r="K55">
        <f>PA!K55/Total!K55</f>
        <v>0.26610538265064804</v>
      </c>
      <c r="L55">
        <f>PA!L55/Total!L55</f>
        <v>0.25859658932065982</v>
      </c>
      <c r="M55">
        <f>PA!M55/Total!M55</f>
        <v>0.26447380929746173</v>
      </c>
      <c r="N55">
        <f>PA!N55/Total!N55</f>
        <v>0.26697177726926014</v>
      </c>
      <c r="O55">
        <f>PA!O55/Total!O55</f>
        <v>0.26611586127389758</v>
      </c>
      <c r="P55">
        <f>PA!P55/Total!P55</f>
        <v>0.27552393770428762</v>
      </c>
      <c r="Q55">
        <f>PA!Q55/Total!Q55</f>
        <v>0.27334611697027805</v>
      </c>
      <c r="R55">
        <f>PA!R55/Total!R55</f>
        <v>0.27614045326330122</v>
      </c>
      <c r="S55">
        <f>PA!S55/Total!S55</f>
        <v>0.27685221481771854</v>
      </c>
      <c r="T55">
        <f>PA!T55/Total!T55</f>
        <v>0.27633885102239536</v>
      </c>
      <c r="U55">
        <f>PA!U55/Total!U55</f>
        <v>0.30370590566785571</v>
      </c>
      <c r="V55">
        <f>PA!V55/Total!V55</f>
        <v>0.30347808604744669</v>
      </c>
      <c r="W55">
        <f>PA!W55/Total!W55</f>
        <v>0.29913596186314428</v>
      </c>
    </row>
    <row r="56" spans="1:23" x14ac:dyDescent="0.25">
      <c r="A56" s="2" t="s">
        <v>122</v>
      </c>
      <c r="B56" s="2" t="s">
        <v>123</v>
      </c>
      <c r="C56">
        <f>PA!C56/Total!C56</f>
        <v>0.32706982850578487</v>
      </c>
      <c r="D56">
        <f>PA!D56/Total!D56</f>
        <v>0.33414141414141413</v>
      </c>
      <c r="E56">
        <f>PA!E56/Total!E56</f>
        <v>0.33772912001327027</v>
      </c>
      <c r="F56">
        <f>PA!F56/Total!F56</f>
        <v>0.34613217419302905</v>
      </c>
      <c r="G56">
        <f>PA!G56/Total!G56</f>
        <v>0.3450242149664115</v>
      </c>
      <c r="H56">
        <f>PA!H56/Total!H56</f>
        <v>0.34038152148931283</v>
      </c>
      <c r="I56">
        <f>PA!I56/Total!I56</f>
        <v>0.2767096433687703</v>
      </c>
      <c r="J56">
        <f>PA!J56/Total!J56</f>
        <v>0.28352199346653501</v>
      </c>
      <c r="K56">
        <f>PA!K56/Total!K56</f>
        <v>0.28735101883890812</v>
      </c>
      <c r="L56">
        <f>PA!L56/Total!L56</f>
        <v>0.29008669430833023</v>
      </c>
      <c r="M56">
        <f>PA!M56/Total!M56</f>
        <v>0.29166666666666663</v>
      </c>
      <c r="N56">
        <f>PA!N56/Total!N56</f>
        <v>0.28446405864312962</v>
      </c>
      <c r="O56">
        <f>PA!O56/Total!O56</f>
        <v>0.28502737091285696</v>
      </c>
      <c r="P56">
        <f>PA!P56/Total!P56</f>
        <v>0.29280633570433379</v>
      </c>
      <c r="Q56">
        <f>PA!Q56/Total!Q56</f>
        <v>0.29862362182027813</v>
      </c>
      <c r="R56">
        <f>PA!R56/Total!R56</f>
        <v>0.29971751412429376</v>
      </c>
      <c r="S56">
        <f>PA!S56/Total!S56</f>
        <v>0.30154531532785744</v>
      </c>
      <c r="T56">
        <f>PA!T56/Total!T56</f>
        <v>0.30671122629927705</v>
      </c>
      <c r="U56">
        <f>PA!U56/Total!U56</f>
        <v>0.31047355686138955</v>
      </c>
      <c r="V56">
        <f>PA!V56/Total!V56</f>
        <v>0.30493150684931508</v>
      </c>
      <c r="W56">
        <f>PA!W56/Total!W56</f>
        <v>0.2984062394031875</v>
      </c>
    </row>
    <row r="57" spans="1:23" x14ac:dyDescent="0.25">
      <c r="A57" s="2" t="s">
        <v>124</v>
      </c>
      <c r="B57" s="2" t="s">
        <v>123</v>
      </c>
      <c r="C57">
        <f>PA!C57/Total!C57</f>
        <v>0.32706982850578487</v>
      </c>
      <c r="D57">
        <f>PA!D57/Total!D57</f>
        <v>0.33414141414141413</v>
      </c>
      <c r="E57">
        <f>PA!E57/Total!E57</f>
        <v>0.33772912001327027</v>
      </c>
      <c r="F57">
        <f>PA!F57/Total!F57</f>
        <v>0.34613217419302905</v>
      </c>
      <c r="G57">
        <f>PA!G57/Total!G57</f>
        <v>0.3450242149664115</v>
      </c>
      <c r="H57">
        <f>PA!H57/Total!H57</f>
        <v>0.34038152148931283</v>
      </c>
      <c r="I57">
        <f>PA!I57/Total!I57</f>
        <v>0.2767096433687703</v>
      </c>
      <c r="J57">
        <f>PA!J57/Total!J57</f>
        <v>0.28352199346653501</v>
      </c>
      <c r="K57">
        <f>PA!K57/Total!K57</f>
        <v>0.28735101883890812</v>
      </c>
      <c r="L57">
        <f>PA!L57/Total!L57</f>
        <v>0.29008669430833023</v>
      </c>
      <c r="M57">
        <f>PA!M57/Total!M57</f>
        <v>0.29166666666666663</v>
      </c>
      <c r="N57">
        <f>PA!N57/Total!N57</f>
        <v>0.28446405864312962</v>
      </c>
      <c r="O57">
        <f>PA!O57/Total!O57</f>
        <v>0.28502737091285696</v>
      </c>
      <c r="P57">
        <f>PA!P57/Total!P57</f>
        <v>0.29280633570433379</v>
      </c>
      <c r="Q57">
        <f>PA!Q57/Total!Q57</f>
        <v>0.29862362182027813</v>
      </c>
      <c r="R57">
        <f>PA!R57/Total!R57</f>
        <v>0.29971751412429376</v>
      </c>
      <c r="S57">
        <f>PA!S57/Total!S57</f>
        <v>0.30154531532785744</v>
      </c>
      <c r="T57">
        <f>PA!T57/Total!T57</f>
        <v>0.30671122629927705</v>
      </c>
      <c r="U57">
        <f>PA!U57/Total!U57</f>
        <v>0.31047355686138955</v>
      </c>
      <c r="V57">
        <f>PA!V57/Total!V57</f>
        <v>0.30493150684931508</v>
      </c>
      <c r="W57">
        <f>PA!W57/Total!W57</f>
        <v>0.2984062394031875</v>
      </c>
    </row>
    <row r="58" spans="1:23" x14ac:dyDescent="0.25">
      <c r="A58" s="2" t="s">
        <v>125</v>
      </c>
      <c r="B58" s="2" t="s">
        <v>126</v>
      </c>
      <c r="C58">
        <f>PA!C58/Total!C58</f>
        <v>0.333206288708909</v>
      </c>
      <c r="D58">
        <f>PA!D58/Total!D58</f>
        <v>0.31374286276826147</v>
      </c>
      <c r="E58">
        <f>PA!E58/Total!E58</f>
        <v>0.32392433597961384</v>
      </c>
      <c r="F58">
        <f>PA!F58/Total!F58</f>
        <v>0.333267307120927</v>
      </c>
      <c r="G58">
        <f>PA!G58/Total!G58</f>
        <v>0.33301092949027949</v>
      </c>
      <c r="H58">
        <f>PA!H58/Total!H58</f>
        <v>0.31843891402714936</v>
      </c>
      <c r="I58">
        <f>PA!I58/Total!I58</f>
        <v>0.25006925847261979</v>
      </c>
      <c r="J58">
        <f>PA!J58/Total!J58</f>
        <v>0.2546166759932848</v>
      </c>
      <c r="K58">
        <f>PA!K58/Total!K58</f>
        <v>0.25875105012601513</v>
      </c>
      <c r="L58">
        <f>PA!L58/Total!L58</f>
        <v>0.26440395819846479</v>
      </c>
      <c r="M58">
        <f>PA!M58/Total!M58</f>
        <v>0.26237809452363092</v>
      </c>
      <c r="N58">
        <f>PA!N58/Total!N58</f>
        <v>0.2638927935526193</v>
      </c>
      <c r="O58">
        <f>PA!O58/Total!O58</f>
        <v>0.26194539249146759</v>
      </c>
      <c r="P58">
        <f>PA!P58/Total!P58</f>
        <v>0.26536556947276435</v>
      </c>
      <c r="Q58">
        <f>PA!Q58/Total!Q58</f>
        <v>0.27279642483597982</v>
      </c>
      <c r="R58">
        <f>PA!R58/Total!R58</f>
        <v>0.27694653578576195</v>
      </c>
      <c r="S58">
        <f>PA!S58/Total!S58</f>
        <v>0.27649149774233833</v>
      </c>
      <c r="T58">
        <f>PA!T58/Total!T58</f>
        <v>0.27906753645433607</v>
      </c>
      <c r="U58">
        <f>PA!U58/Total!U58</f>
        <v>0.29123121329750173</v>
      </c>
      <c r="V58">
        <f>PA!V58/Total!V58</f>
        <v>0.29693069306930692</v>
      </c>
      <c r="W58">
        <f>PA!W58/Total!W58</f>
        <v>0.27871107181452009</v>
      </c>
    </row>
    <row r="59" spans="1:23" x14ac:dyDescent="0.25">
      <c r="A59" s="2" t="s">
        <v>127</v>
      </c>
      <c r="B59" s="2" t="s">
        <v>126</v>
      </c>
      <c r="C59">
        <f>PA!C59/Total!C59</f>
        <v>0.333206288708909</v>
      </c>
      <c r="D59">
        <f>PA!D59/Total!D59</f>
        <v>0.31374286276826147</v>
      </c>
      <c r="E59">
        <f>PA!E59/Total!E59</f>
        <v>0.32392433597961384</v>
      </c>
      <c r="F59">
        <f>PA!F59/Total!F59</f>
        <v>0.333267307120927</v>
      </c>
      <c r="G59">
        <f>PA!G59/Total!G59</f>
        <v>0.33301092949027949</v>
      </c>
      <c r="H59">
        <f>PA!H59/Total!H59</f>
        <v>0.31843891402714936</v>
      </c>
      <c r="I59">
        <f>PA!I59/Total!I59</f>
        <v>0.25006925847261979</v>
      </c>
      <c r="J59">
        <f>PA!J59/Total!J59</f>
        <v>0.2546166759932848</v>
      </c>
      <c r="K59">
        <f>PA!K59/Total!K59</f>
        <v>0.25875105012601513</v>
      </c>
      <c r="L59">
        <f>PA!L59/Total!L59</f>
        <v>0.26440395819846479</v>
      </c>
      <c r="M59">
        <f>PA!M59/Total!M59</f>
        <v>0.26237809452363092</v>
      </c>
      <c r="N59">
        <f>PA!N59/Total!N59</f>
        <v>0.2638927935526193</v>
      </c>
      <c r="O59">
        <f>PA!O59/Total!O59</f>
        <v>0.26194539249146759</v>
      </c>
      <c r="P59">
        <f>PA!P59/Total!P59</f>
        <v>0.26536556947276435</v>
      </c>
      <c r="Q59">
        <f>PA!Q59/Total!Q59</f>
        <v>0.27279642483597982</v>
      </c>
      <c r="R59">
        <f>PA!R59/Total!R59</f>
        <v>0.27694653578576195</v>
      </c>
      <c r="S59">
        <f>PA!S59/Total!S59</f>
        <v>0.27649149774233833</v>
      </c>
      <c r="T59">
        <f>PA!T59/Total!T59</f>
        <v>0.27906753645433607</v>
      </c>
      <c r="U59">
        <f>PA!U59/Total!U59</f>
        <v>0.29123121329750173</v>
      </c>
      <c r="V59">
        <f>PA!V59/Total!V59</f>
        <v>0.29693069306930692</v>
      </c>
      <c r="W59">
        <f>PA!W59/Total!W59</f>
        <v>0.27871107181452009</v>
      </c>
    </row>
    <row r="60" spans="1:23" x14ac:dyDescent="0.25">
      <c r="A60" s="11"/>
      <c r="B60" s="11"/>
    </row>
    <row r="61" spans="1:23" x14ac:dyDescent="0.25">
      <c r="A61" s="11"/>
      <c r="B61" s="11"/>
    </row>
    <row r="62" spans="1:23" x14ac:dyDescent="0.25">
      <c r="A62" s="11"/>
      <c r="B62" s="11"/>
    </row>
    <row r="63" spans="1:23" x14ac:dyDescent="0.25">
      <c r="A63" s="11"/>
      <c r="B63" s="11"/>
    </row>
    <row r="64" spans="1:23" x14ac:dyDescent="0.25">
      <c r="A64" s="11"/>
      <c r="B64" s="11"/>
    </row>
    <row r="65" spans="1:23" x14ac:dyDescent="0.25">
      <c r="A65" s="11"/>
      <c r="B65" s="11"/>
    </row>
    <row r="66" spans="1:23" x14ac:dyDescent="0.25">
      <c r="A66" s="11"/>
      <c r="B66" s="11"/>
    </row>
    <row r="67" spans="1:23" x14ac:dyDescent="0.25">
      <c r="A67" s="11"/>
      <c r="B67" s="11"/>
    </row>
    <row r="68" spans="1:23" x14ac:dyDescent="0.25">
      <c r="A68" s="11"/>
      <c r="B68" s="11"/>
    </row>
    <row r="69" spans="1:23" x14ac:dyDescent="0.25">
      <c r="A69" s="102" t="s">
        <v>819</v>
      </c>
      <c r="B69" s="102"/>
      <c r="C69" t="s">
        <v>811</v>
      </c>
    </row>
    <row r="71" spans="1:23" x14ac:dyDescent="0.25">
      <c r="A71" s="2" t="s">
        <v>23</v>
      </c>
      <c r="B71" s="2" t="s">
        <v>24</v>
      </c>
    </row>
    <row r="72" spans="1:23" x14ac:dyDescent="0.25">
      <c r="A72" s="2" t="s">
        <v>25</v>
      </c>
      <c r="B72" s="2" t="s">
        <v>26</v>
      </c>
    </row>
    <row r="73" spans="1:23" x14ac:dyDescent="0.25">
      <c r="A73" s="2" t="s">
        <v>27</v>
      </c>
      <c r="B73" s="2" t="s">
        <v>28</v>
      </c>
    </row>
    <row r="74" spans="1:23" x14ac:dyDescent="0.25">
      <c r="A74" s="2" t="s">
        <v>29</v>
      </c>
      <c r="B74" s="2" t="s">
        <v>30</v>
      </c>
      <c r="C74">
        <f>PA!C6/PA!C$5</f>
        <v>0.11928390916972569</v>
      </c>
      <c r="D74">
        <f>PA!D6/PA!D$5</f>
        <v>0.12186790241043299</v>
      </c>
      <c r="E74">
        <f>PA!E6/PA!E$5</f>
        <v>0.1170827098041736</v>
      </c>
      <c r="F74">
        <f>PA!F6/PA!F$5</f>
        <v>0.1183013055337329</v>
      </c>
      <c r="G74">
        <f>PA!G6/PA!G$5</f>
        <v>0.11954996622148314</v>
      </c>
      <c r="H74">
        <f>PA!H6/PA!H$5</f>
        <v>0.12138540293447929</v>
      </c>
      <c r="I74">
        <f>PA!I6/PA!I$5</f>
        <v>0.12387501584484727</v>
      </c>
      <c r="J74">
        <f>PA!J6/PA!J$5</f>
        <v>0.12608727129810623</v>
      </c>
      <c r="K74">
        <f>PA!K6/PA!K$5</f>
        <v>0.12414282336249703</v>
      </c>
      <c r="L74">
        <f>PA!L6/PA!L$5</f>
        <v>0.12730348619418766</v>
      </c>
      <c r="M74">
        <f>PA!M6/PA!M$5</f>
        <v>0.12793056696388808</v>
      </c>
      <c r="N74">
        <f>PA!N6/PA!N$5</f>
        <v>0.1286834332590841</v>
      </c>
      <c r="O74">
        <f>PA!O6/PA!O$5</f>
        <v>0.129784400393754</v>
      </c>
      <c r="P74">
        <f>PA!P6/PA!P$5</f>
        <v>0.12852939215891668</v>
      </c>
      <c r="Q74">
        <f>PA!Q6/PA!Q$5</f>
        <v>0.12775269510734358</v>
      </c>
      <c r="R74">
        <f>PA!R6/PA!R$5</f>
        <v>0.12838120912949233</v>
      </c>
      <c r="S74">
        <f>PA!S6/PA!S$5</f>
        <v>0.12871446883655888</v>
      </c>
      <c r="T74">
        <f>PA!T6/PA!T$5</f>
        <v>0.12900990967289308</v>
      </c>
      <c r="U74">
        <f>PA!U6/PA!U$5</f>
        <v>0.12528996295398676</v>
      </c>
      <c r="V74">
        <f>PA!V6/PA!V$5</f>
        <v>0.12482535764183529</v>
      </c>
      <c r="W74">
        <f>PA!W6/PA!W$5</f>
        <v>0.12595303960596452</v>
      </c>
    </row>
    <row r="75" spans="1:23" x14ac:dyDescent="0.25">
      <c r="A75" s="2" t="s">
        <v>31</v>
      </c>
      <c r="B75" s="2" t="s">
        <v>32</v>
      </c>
      <c r="C75">
        <f>PA!C7/PA!C$5</f>
        <v>4.1615170352880405E-2</v>
      </c>
      <c r="D75">
        <f>PA!D7/PA!D$5</f>
        <v>4.2384057440105503E-2</v>
      </c>
      <c r="E75">
        <f>PA!E7/PA!E$5</f>
        <v>3.9918107286798933E-2</v>
      </c>
      <c r="F75">
        <f>PA!F7/PA!F$5</f>
        <v>4.0737242578583598E-2</v>
      </c>
      <c r="G75">
        <f>PA!G7/PA!G$5</f>
        <v>4.185071627778067E-2</v>
      </c>
      <c r="H75">
        <f>PA!H7/PA!H$5</f>
        <v>4.1731582461606943E-2</v>
      </c>
      <c r="I75">
        <f>PA!I7/PA!I$5</f>
        <v>4.1946592301516886E-2</v>
      </c>
      <c r="J75">
        <f>PA!J7/PA!J$5</f>
        <v>4.2104936547829597E-2</v>
      </c>
      <c r="K75">
        <f>PA!K7/PA!K$5</f>
        <v>4.1535155808239174E-2</v>
      </c>
      <c r="L75">
        <f>PA!L7/PA!L$5</f>
        <v>4.235393631804725E-2</v>
      </c>
      <c r="M75">
        <f>PA!M7/PA!M$5</f>
        <v>4.2693004245549095E-2</v>
      </c>
      <c r="N75">
        <f>PA!N7/PA!N$5</f>
        <v>4.294027024109745E-2</v>
      </c>
      <c r="O75">
        <f>PA!O7/PA!O$5</f>
        <v>4.3013762087668168E-2</v>
      </c>
      <c r="P75">
        <f>PA!P7/PA!P$5</f>
        <v>4.3204997571682967E-2</v>
      </c>
      <c r="Q75">
        <f>PA!Q7/PA!Q$5</f>
        <v>4.4642034460517829E-2</v>
      </c>
      <c r="R75">
        <f>PA!R7/PA!R$5</f>
        <v>4.4253993697517258E-2</v>
      </c>
      <c r="S75">
        <f>PA!S7/PA!S$5</f>
        <v>4.491874109199781E-2</v>
      </c>
      <c r="T75">
        <f>PA!T7/PA!T$5</f>
        <v>4.5032009120406911E-2</v>
      </c>
      <c r="U75">
        <f>PA!U7/PA!U$5</f>
        <v>4.2516359103971189E-2</v>
      </c>
      <c r="V75">
        <f>PA!V7/PA!V$5</f>
        <v>4.0902740277884916E-2</v>
      </c>
      <c r="W75">
        <f>PA!W7/PA!W$5</f>
        <v>4.3569934552324406E-2</v>
      </c>
    </row>
    <row r="76" spans="1:23" x14ac:dyDescent="0.25">
      <c r="A76" s="2" t="s">
        <v>33</v>
      </c>
      <c r="B76" s="2" t="s">
        <v>34</v>
      </c>
      <c r="C76">
        <f>PA!C8/PA!C$5</f>
        <v>3.1635645902123186E-2</v>
      </c>
      <c r="D76">
        <f>PA!D8/PA!D$5</f>
        <v>3.1430874056707449E-2</v>
      </c>
      <c r="E76">
        <f>PA!E8/PA!E$5</f>
        <v>3.0957648981390525E-2</v>
      </c>
      <c r="F76">
        <f>PA!F8/PA!F$5</f>
        <v>3.0674305083548861E-2</v>
      </c>
      <c r="G76">
        <f>PA!G8/PA!G$5</f>
        <v>3.1110880146893245E-2</v>
      </c>
      <c r="H76">
        <f>PA!H8/PA!H$5</f>
        <v>3.1561916827886116E-2</v>
      </c>
      <c r="I76">
        <f>PA!I8/PA!I$5</f>
        <v>3.2228419318037778E-2</v>
      </c>
      <c r="J76">
        <f>PA!J8/PA!J$5</f>
        <v>3.3489507379482246E-2</v>
      </c>
      <c r="K76">
        <f>PA!K8/PA!K$5</f>
        <v>3.2590703938643113E-2</v>
      </c>
      <c r="L76">
        <f>PA!L8/PA!L$5</f>
        <v>3.3724044871407566E-2</v>
      </c>
      <c r="M76">
        <f>PA!M8/PA!M$5</f>
        <v>3.3815947034548273E-2</v>
      </c>
      <c r="N76">
        <f>PA!N8/PA!N$5</f>
        <v>3.4844812528824737E-2</v>
      </c>
      <c r="O76">
        <f>PA!O8/PA!O$5</f>
        <v>3.4540330830550678E-2</v>
      </c>
      <c r="P76">
        <f>PA!P8/PA!P$5</f>
        <v>3.4643989677271905E-2</v>
      </c>
      <c r="Q76">
        <f>PA!Q8/PA!Q$5</f>
        <v>3.3382474891735008E-2</v>
      </c>
      <c r="R76">
        <f>PA!R8/PA!R$5</f>
        <v>3.3771106941838651E-2</v>
      </c>
      <c r="S76">
        <f>PA!S8/PA!S$5</f>
        <v>3.4054339933845476E-2</v>
      </c>
      <c r="T76">
        <f>PA!T8/PA!T$5</f>
        <v>3.3947206875383676E-2</v>
      </c>
      <c r="U76">
        <f>PA!U8/PA!U$5</f>
        <v>3.2449884014818402E-2</v>
      </c>
      <c r="V76">
        <f>PA!V8/PA!V$5</f>
        <v>3.290562026965637E-2</v>
      </c>
      <c r="W76">
        <f>PA!W8/PA!W$5</f>
        <v>3.0446663517981244E-2</v>
      </c>
    </row>
    <row r="77" spans="1:23" x14ac:dyDescent="0.25">
      <c r="A77" s="2" t="s">
        <v>35</v>
      </c>
      <c r="B77" s="2" t="s">
        <v>36</v>
      </c>
      <c r="C77">
        <f>PA!C9/PA!C$5</f>
        <v>2.5898802825994723E-2</v>
      </c>
      <c r="D77">
        <f>PA!D9/PA!D$5</f>
        <v>2.7053263975382807E-2</v>
      </c>
      <c r="E77">
        <f>PA!E9/PA!E$5</f>
        <v>2.5559340084279718E-2</v>
      </c>
      <c r="F77">
        <f>PA!F9/PA!F$5</f>
        <v>2.6145983210783229E-2</v>
      </c>
      <c r="G77">
        <f>PA!G9/PA!G$5</f>
        <v>2.6009457984721721E-2</v>
      </c>
      <c r="H77">
        <f>PA!H9/PA!H$5</f>
        <v>2.7101987707373869E-2</v>
      </c>
      <c r="I77">
        <f>PA!I9/PA!I$5</f>
        <v>2.7844678243968399E-2</v>
      </c>
      <c r="J77">
        <f>PA!J9/PA!J$5</f>
        <v>2.7956188525861802E-2</v>
      </c>
      <c r="K77">
        <f>PA!K9/PA!K$5</f>
        <v>2.7758643733229151E-2</v>
      </c>
      <c r="L77">
        <f>PA!L9/PA!L$5</f>
        <v>2.8316516625380136E-2</v>
      </c>
      <c r="M77">
        <f>PA!M9/PA!M$5</f>
        <v>2.8422417290963609E-2</v>
      </c>
      <c r="N77">
        <f>PA!N9/PA!N$5</f>
        <v>2.7318490025414831E-2</v>
      </c>
      <c r="O77">
        <f>PA!O9/PA!O$5</f>
        <v>2.8209384469879754E-2</v>
      </c>
      <c r="P77">
        <f>PA!P9/PA!P$5</f>
        <v>2.7530449191037129E-2</v>
      </c>
      <c r="Q77">
        <f>PA!Q9/PA!Q$5</f>
        <v>2.724592278632636E-2</v>
      </c>
      <c r="R77">
        <f>PA!R9/PA!R$5</f>
        <v>2.7769176123426657E-2</v>
      </c>
      <c r="S77">
        <f>PA!S9/PA!S$5</f>
        <v>2.7734700646306367E-2</v>
      </c>
      <c r="T77">
        <f>PA!T9/PA!T$5</f>
        <v>2.7896167675173202E-2</v>
      </c>
      <c r="U77">
        <f>PA!U9/PA!U$5</f>
        <v>2.7446941107225703E-2</v>
      </c>
      <c r="V77">
        <f>PA!V9/PA!V$5</f>
        <v>2.716277953491561E-2</v>
      </c>
      <c r="W77">
        <f>PA!W9/PA!W$5</f>
        <v>2.7865866000944605E-2</v>
      </c>
    </row>
    <row r="78" spans="1:23" x14ac:dyDescent="0.25">
      <c r="A78" s="2" t="s">
        <v>37</v>
      </c>
      <c r="B78" s="2" t="s">
        <v>38</v>
      </c>
      <c r="C78">
        <f>PA!C10/PA!C$5</f>
        <v>2.0125066868347748E-2</v>
      </c>
      <c r="D78">
        <f>PA!D10/PA!D$5</f>
        <v>2.0999706938237234E-2</v>
      </c>
      <c r="E78">
        <f>PA!E10/PA!E$5</f>
        <v>2.0638432654260352E-2</v>
      </c>
      <c r="F78">
        <f>PA!F10/PA!F$5</f>
        <v>2.0752601798970753E-2</v>
      </c>
      <c r="G78">
        <f>PA!G10/PA!G$5</f>
        <v>2.0587572970257585E-2</v>
      </c>
      <c r="H78">
        <f>PA!H10/PA!H$5</f>
        <v>2.0998476262219866E-2</v>
      </c>
      <c r="I78">
        <f>PA!I10/PA!I$5</f>
        <v>2.1865889212827991E-2</v>
      </c>
      <c r="J78">
        <f>PA!J10/PA!J$5</f>
        <v>2.2536638844932618E-2</v>
      </c>
      <c r="K78">
        <f>PA!K10/PA!K$5</f>
        <v>2.2258319882385597E-2</v>
      </c>
      <c r="L78">
        <f>PA!L10/PA!L$5</f>
        <v>2.2908988379352707E-2</v>
      </c>
      <c r="M78">
        <f>PA!M10/PA!M$5</f>
        <v>2.2989302007976487E-2</v>
      </c>
      <c r="N78">
        <f>PA!N10/PA!N$5</f>
        <v>2.3589673139761947E-2</v>
      </c>
      <c r="O78">
        <f>PA!O10/PA!O$5</f>
        <v>2.4011272172788513E-2</v>
      </c>
      <c r="P78">
        <f>PA!P10/PA!P$5</f>
        <v>2.3149955718924684E-2</v>
      </c>
      <c r="Q78">
        <f>PA!Q10/PA!Q$5</f>
        <v>2.2482262968764398E-2</v>
      </c>
      <c r="R78">
        <f>PA!R10/PA!R$5</f>
        <v>2.2586932366709778E-2</v>
      </c>
      <c r="S78">
        <f>PA!S10/PA!S$5</f>
        <v>2.1997723137051013E-2</v>
      </c>
      <c r="T78">
        <f>PA!T10/PA!T$5</f>
        <v>2.2134526001929316E-2</v>
      </c>
      <c r="U78">
        <f>PA!U10/PA!U$5</f>
        <v>2.2876778727971472E-2</v>
      </c>
      <c r="V78">
        <f>PA!V10/PA!V$5</f>
        <v>2.3854217559378402E-2</v>
      </c>
      <c r="W78">
        <f>PA!W10/PA!W$5</f>
        <v>2.4070575534714256E-2</v>
      </c>
    </row>
    <row r="79" spans="1:23" x14ac:dyDescent="0.25">
      <c r="A79" s="2" t="s">
        <v>39</v>
      </c>
      <c r="B79" s="2" t="s">
        <v>40</v>
      </c>
      <c r="C79">
        <f>PA!C11/PA!C$5</f>
        <v>0.14010994078692515</v>
      </c>
      <c r="D79">
        <f>PA!D11/PA!D$5</f>
        <v>0.14341710015385742</v>
      </c>
      <c r="E79">
        <f>PA!E11/PA!E$5</f>
        <v>0.14595631776576115</v>
      </c>
      <c r="F79">
        <f>PA!F11/PA!F$5</f>
        <v>0.14573605091493286</v>
      </c>
      <c r="G79">
        <f>PA!G11/PA!G$5</f>
        <v>0.14435552322056508</v>
      </c>
      <c r="H79">
        <f>PA!H11/PA!H$5</f>
        <v>0.14536287216011232</v>
      </c>
      <c r="I79">
        <f>PA!I11/PA!I$5</f>
        <v>0.14531837579752399</v>
      </c>
      <c r="J79">
        <f>PA!J11/PA!J$5</f>
        <v>0.14554179982831197</v>
      </c>
      <c r="K79">
        <f>PA!K11/PA!K$5</f>
        <v>0.1467301345780172</v>
      </c>
      <c r="L79">
        <f>PA!L11/PA!L$5</f>
        <v>0.14884297021328016</v>
      </c>
      <c r="M79">
        <f>PA!M11/PA!M$5</f>
        <v>0.15041515334448327</v>
      </c>
      <c r="N79">
        <f>PA!N11/PA!N$5</f>
        <v>0.15155678104976009</v>
      </c>
      <c r="O79">
        <f>PA!O11/PA!O$5</f>
        <v>0.15295605010712426</v>
      </c>
      <c r="P79">
        <f>PA!P11/PA!P$5</f>
        <v>0.15176505318490444</v>
      </c>
      <c r="Q79">
        <f>PA!Q11/PA!Q$5</f>
        <v>0.1521975490647747</v>
      </c>
      <c r="R79">
        <f>PA!R11/PA!R$5</f>
        <v>0.15151459953733221</v>
      </c>
      <c r="S79">
        <f>PA!S11/PA!S$5</f>
        <v>0.15133967388868469</v>
      </c>
      <c r="T79">
        <f>PA!T11/PA!T$5</f>
        <v>0.15272296764009471</v>
      </c>
      <c r="U79">
        <f>PA!U11/PA!U$5</f>
        <v>0.15470172765986911</v>
      </c>
      <c r="V79">
        <f>PA!V11/PA!V$5</f>
        <v>0.15543384161759538</v>
      </c>
      <c r="W79">
        <f>PA!W11/PA!W$5</f>
        <v>0.15171041090344781</v>
      </c>
    </row>
    <row r="80" spans="1:23" x14ac:dyDescent="0.25">
      <c r="A80" s="12" t="s">
        <v>41</v>
      </c>
      <c r="B80" s="12" t="s">
        <v>42</v>
      </c>
      <c r="C80">
        <f>PA!C12/PA!C$5</f>
        <v>4.9298112929110322E-2</v>
      </c>
      <c r="D80">
        <f>PA!D12/PA!D$5</f>
        <v>5.1395706645175475E-2</v>
      </c>
      <c r="E80">
        <f>PA!E12/PA!E$5</f>
        <v>5.2844670088043853E-2</v>
      </c>
      <c r="F80">
        <f>PA!F12/PA!F$5</f>
        <v>5.2062460829574435E-2</v>
      </c>
      <c r="G80">
        <f>PA!G12/PA!G$5</f>
        <v>5.2148833341994494E-2</v>
      </c>
      <c r="H80">
        <f>PA!H12/PA!H$5</f>
        <v>5.2757280556078687E-2</v>
      </c>
      <c r="I80">
        <f>PA!I12/PA!I$5</f>
        <v>5.1073224320784219E-2</v>
      </c>
      <c r="J80">
        <f>PA!J12/PA!J$5</f>
        <v>5.129955423169609E-2</v>
      </c>
      <c r="K80">
        <f>PA!K12/PA!K$5</f>
        <v>5.1158152302425285E-2</v>
      </c>
      <c r="L80">
        <f>PA!L12/PA!L$5</f>
        <v>5.2333192354943311E-2</v>
      </c>
      <c r="M80">
        <f>PA!M12/PA!M$5</f>
        <v>5.2876384256830972E-2</v>
      </c>
      <c r="N80">
        <f>PA!N12/PA!N$5</f>
        <v>5.4205222306175117E-2</v>
      </c>
      <c r="O80">
        <f>PA!O12/PA!O$5</f>
        <v>5.481673068385802E-2</v>
      </c>
      <c r="P80">
        <f>PA!P12/PA!P$5</f>
        <v>5.5041852758282467E-2</v>
      </c>
      <c r="Q80">
        <f>PA!Q12/PA!Q$5</f>
        <v>5.3625725605823273E-2</v>
      </c>
      <c r="R80">
        <f>PA!R12/PA!R$5</f>
        <v>5.3106613963824482E-2</v>
      </c>
      <c r="S80">
        <f>PA!S12/PA!S$5</f>
        <v>5.2287171580447656E-2</v>
      </c>
      <c r="T80">
        <f>PA!T12/PA!T$5</f>
        <v>5.3854248881873193E-2</v>
      </c>
      <c r="U80">
        <f>PA!U12/PA!U$5</f>
        <v>5.2591489803690751E-2</v>
      </c>
      <c r="V80">
        <f>PA!V12/PA!V$5</f>
        <v>5.2585564041245592E-2</v>
      </c>
      <c r="W80">
        <f>PA!W12/PA!W$5</f>
        <v>5.288104716280953E-2</v>
      </c>
    </row>
    <row r="81" spans="1:23" x14ac:dyDescent="0.25">
      <c r="A81" s="2" t="s">
        <v>43</v>
      </c>
      <c r="B81" s="2" t="s">
        <v>44</v>
      </c>
      <c r="C81">
        <f>PA!C13/PA!C$5</f>
        <v>1.3954732434376787E-2</v>
      </c>
      <c r="D81">
        <f>PA!D13/PA!D$5</f>
        <v>1.376474466993919E-2</v>
      </c>
      <c r="E81">
        <f>PA!E13/PA!E$5</f>
        <v>1.3780376963543053E-2</v>
      </c>
      <c r="F81">
        <f>PA!F13/PA!F$5</f>
        <v>1.4079285354895089E-2</v>
      </c>
      <c r="G81">
        <f>PA!G13/PA!G$5</f>
        <v>1.3710613383221605E-2</v>
      </c>
      <c r="H81">
        <f>PA!H13/PA!H$5</f>
        <v>1.3508192230649387E-2</v>
      </c>
      <c r="I81">
        <f>PA!I13/PA!I$5</f>
        <v>1.3531499556344277E-2</v>
      </c>
      <c r="J81">
        <f>PA!J13/PA!J$5</f>
        <v>1.3155853423934964E-2</v>
      </c>
      <c r="K81">
        <f>PA!K13/PA!K$5</f>
        <v>1.3139091367061798E-2</v>
      </c>
      <c r="L81">
        <f>PA!L13/PA!L$5</f>
        <v>1.3473506132559966E-2</v>
      </c>
      <c r="M81">
        <f>PA!M13/PA!M$5</f>
        <v>1.3290844854374697E-2</v>
      </c>
      <c r="N81">
        <f>PA!N13/PA!N$5</f>
        <v>1.3865311209019814E-2</v>
      </c>
      <c r="O81">
        <f>PA!O13/PA!O$5</f>
        <v>1.3318149356289449E-2</v>
      </c>
      <c r="P81">
        <f>PA!P13/PA!P$5</f>
        <v>1.2865318871356333E-2</v>
      </c>
      <c r="Q81">
        <f>PA!Q13/PA!Q$5</f>
        <v>1.4032986271077123E-2</v>
      </c>
      <c r="R81">
        <f>PA!R13/PA!R$5</f>
        <v>1.3843603708628574E-2</v>
      </c>
      <c r="S81">
        <f>PA!S13/PA!S$5</f>
        <v>1.3876314350511398E-2</v>
      </c>
      <c r="T81">
        <f>PA!T13/PA!T$5</f>
        <v>1.4119091467157766E-2</v>
      </c>
      <c r="U81">
        <f>PA!U13/PA!U$5</f>
        <v>1.4558736973306095E-2</v>
      </c>
      <c r="V81">
        <f>PA!V13/PA!V$5</f>
        <v>1.5257099265430668E-2</v>
      </c>
      <c r="W81">
        <f>PA!W13/PA!W$5</f>
        <v>1.4489575602186089E-2</v>
      </c>
    </row>
    <row r="82" spans="1:23" x14ac:dyDescent="0.25">
      <c r="A82" s="2" t="s">
        <v>45</v>
      </c>
      <c r="B82" s="2" t="s">
        <v>46</v>
      </c>
      <c r="C82">
        <f>PA!C14/PA!C$5</f>
        <v>1.1372230728081016E-2</v>
      </c>
      <c r="D82">
        <f>PA!D14/PA!D$5</f>
        <v>1.2995457542677119E-2</v>
      </c>
      <c r="E82">
        <f>PA!E14/PA!E$5</f>
        <v>1.3605941812105799E-2</v>
      </c>
      <c r="F82">
        <f>PA!F14/PA!F$5</f>
        <v>1.3487867098607961E-2</v>
      </c>
      <c r="G82">
        <f>PA!G14/PA!G$5</f>
        <v>1.260198513745258E-2</v>
      </c>
      <c r="H82">
        <f>PA!H14/PA!H$5</f>
        <v>1.2789124963618621E-2</v>
      </c>
      <c r="I82">
        <f>PA!I14/PA!I$5</f>
        <v>1.2760383656568218E-2</v>
      </c>
      <c r="J82">
        <f>PA!J14/PA!J$5</f>
        <v>1.3042084251243702E-2</v>
      </c>
      <c r="K82">
        <f>PA!K14/PA!K$5</f>
        <v>1.3498925637677732E-2</v>
      </c>
      <c r="L82">
        <f>PA!L14/PA!L$5</f>
        <v>1.3423156707550401E-2</v>
      </c>
      <c r="M82">
        <f>PA!M14/PA!M$5</f>
        <v>1.3904420715112768E-2</v>
      </c>
      <c r="N82">
        <f>PA!N14/PA!N$5</f>
        <v>1.3168611211963614E-2</v>
      </c>
      <c r="O82">
        <f>PA!O14/PA!O$5</f>
        <v>1.3955104325503292E-2</v>
      </c>
      <c r="P82">
        <f>PA!P14/PA!P$5</f>
        <v>1.3703326318195238E-2</v>
      </c>
      <c r="Q82">
        <f>PA!Q14/PA!Q$5</f>
        <v>1.2743020363033264E-2</v>
      </c>
      <c r="R82">
        <f>PA!R14/PA!R$5</f>
        <v>1.3306253301517332E-2</v>
      </c>
      <c r="S82">
        <f>PA!S14/PA!S$5</f>
        <v>1.3141264107138053E-2</v>
      </c>
      <c r="T82">
        <f>PA!T14/PA!T$5</f>
        <v>1.2733491186529859E-2</v>
      </c>
      <c r="U82">
        <f>PA!U14/PA!U$5</f>
        <v>1.6350448360627358E-2</v>
      </c>
      <c r="V82">
        <f>PA!V14/PA!V$5</f>
        <v>1.433995902868849E-2</v>
      </c>
      <c r="W82">
        <f>PA!W14/PA!W$5</f>
        <v>1.3578705890290805E-2</v>
      </c>
    </row>
    <row r="83" spans="1:23" x14ac:dyDescent="0.25">
      <c r="A83" s="2" t="s">
        <v>47</v>
      </c>
      <c r="B83" s="2" t="s">
        <v>48</v>
      </c>
      <c r="C83">
        <f>PA!C15/PA!C$5</f>
        <v>1.1538248694914315E-2</v>
      </c>
      <c r="D83">
        <f>PA!D15/PA!D$5</f>
        <v>1.1392776027547805E-2</v>
      </c>
      <c r="E83">
        <f>PA!E15/PA!E$5</f>
        <v>1.1641251159075678E-2</v>
      </c>
      <c r="F83">
        <f>PA!F15/PA!F$5</f>
        <v>1.18548465402032E-2</v>
      </c>
      <c r="G83">
        <f>PA!G15/PA!G$5</f>
        <v>1.1848464376656449E-2</v>
      </c>
      <c r="H83">
        <f>PA!H15/PA!H$5</f>
        <v>1.2172781591877964E-2</v>
      </c>
      <c r="I83">
        <f>PA!I15/PA!I$5</f>
        <v>1.2580808721003929E-2</v>
      </c>
      <c r="J83">
        <f>PA!J15/PA!J$5</f>
        <v>1.2742147341421286E-2</v>
      </c>
      <c r="K83">
        <f>PA!K15/PA!K$5</f>
        <v>1.2604480450718126E-2</v>
      </c>
      <c r="L83">
        <f>PA!L15/PA!L$5</f>
        <v>1.2929732342456649E-2</v>
      </c>
      <c r="M83">
        <f>PA!M15/PA!M$5</f>
        <v>1.303353884825873E-2</v>
      </c>
      <c r="N83">
        <f>PA!N15/PA!N$5</f>
        <v>1.3050859099785104E-2</v>
      </c>
      <c r="O83">
        <f>PA!O15/PA!O$5</f>
        <v>1.3289196857688819E-2</v>
      </c>
      <c r="P83">
        <f>PA!P15/PA!P$5</f>
        <v>1.3131957604441439E-2</v>
      </c>
      <c r="Q83">
        <f>PA!Q15/PA!Q$5</f>
        <v>1.3756565005067724E-2</v>
      </c>
      <c r="R83">
        <f>PA!R15/PA!R$5</f>
        <v>1.359769759012004E-2</v>
      </c>
      <c r="S83">
        <f>PA!S15/PA!S$5</f>
        <v>1.3562573392973995E-2</v>
      </c>
      <c r="T83">
        <f>PA!T15/PA!T$5</f>
        <v>1.3496448303078138E-2</v>
      </c>
      <c r="U83">
        <f>PA!U15/PA!U$5</f>
        <v>1.5770522452653809E-2</v>
      </c>
      <c r="V83">
        <f>PA!V15/PA!V$5</f>
        <v>1.4202816563381246E-2</v>
      </c>
      <c r="W83">
        <f>PA!W15/PA!W$5</f>
        <v>1.3865461169961542E-2</v>
      </c>
    </row>
    <row r="84" spans="1:23" x14ac:dyDescent="0.25">
      <c r="A84" s="2" t="s">
        <v>49</v>
      </c>
      <c r="B84" s="2" t="s">
        <v>50</v>
      </c>
      <c r="C84">
        <f>PA!C16/PA!C$5</f>
        <v>1.8547896183431407E-2</v>
      </c>
      <c r="D84">
        <f>PA!D16/PA!D$5</f>
        <v>1.7583705765990183E-2</v>
      </c>
      <c r="E84">
        <f>PA!E16/PA!E$5</f>
        <v>1.9031793101548802E-2</v>
      </c>
      <c r="F84">
        <f>PA!F16/PA!F$5</f>
        <v>1.8510508707971787E-2</v>
      </c>
      <c r="G84">
        <f>PA!G16/PA!G$5</f>
        <v>1.9002581025134684E-2</v>
      </c>
      <c r="H84">
        <f>PA!H16/PA!H$5</f>
        <v>1.8841274461127568E-2</v>
      </c>
      <c r="I84">
        <f>PA!I16/PA!I$5</f>
        <v>1.9689863523048974E-2</v>
      </c>
      <c r="J84">
        <f>PA!J16/PA!J$5</f>
        <v>1.9702752179713921E-2</v>
      </c>
      <c r="K84">
        <f>PA!K16/PA!K$5</f>
        <v>2.0119876217010904E-2</v>
      </c>
      <c r="L84">
        <f>PA!L16/PA!L$5</f>
        <v>1.9968581958794029E-2</v>
      </c>
      <c r="M84">
        <f>PA!M16/PA!M$5</f>
        <v>2.0723029877185863E-2</v>
      </c>
      <c r="N84">
        <f>PA!N16/PA!N$5</f>
        <v>2.0508492871090876E-2</v>
      </c>
      <c r="O84">
        <f>PA!O16/PA!O$5</f>
        <v>2.0845798992453049E-2</v>
      </c>
      <c r="P84">
        <f>PA!P16/PA!P$5</f>
        <v>2.0093133100341869E-2</v>
      </c>
      <c r="Q84">
        <f>PA!Q16/PA!Q$5</f>
        <v>2.0869805583709572E-2</v>
      </c>
      <c r="R84">
        <f>PA!R16/PA!R$5</f>
        <v>2.0647006320698009E-2</v>
      </c>
      <c r="S84">
        <f>PA!S16/PA!S$5</f>
        <v>2.0330414048423676E-2</v>
      </c>
      <c r="T84">
        <f>PA!T16/PA!T$5</f>
        <v>2.0231518021573268E-2</v>
      </c>
      <c r="U84">
        <f>PA!U16/PA!U$5</f>
        <v>1.7692067998476613E-2</v>
      </c>
      <c r="V84">
        <f>PA!V16/PA!V$5</f>
        <v>1.8737089322601933E-2</v>
      </c>
      <c r="W84">
        <f>PA!W16/PA!W$5</f>
        <v>1.9794548276094729E-2</v>
      </c>
    </row>
    <row r="85" spans="1:23" x14ac:dyDescent="0.25">
      <c r="A85" s="2" t="s">
        <v>51</v>
      </c>
      <c r="B85" s="2" t="s">
        <v>52</v>
      </c>
      <c r="C85">
        <f>PA!C17/PA!C$5</f>
        <v>1.5061518879932118E-2</v>
      </c>
      <c r="D85">
        <f>PA!D17/PA!D$5</f>
        <v>1.522089530368525E-2</v>
      </c>
      <c r="E85">
        <f>PA!E17/PA!E$5</f>
        <v>1.5653259642132517E-2</v>
      </c>
      <c r="F85">
        <f>PA!F17/PA!F$5</f>
        <v>1.5473973183154289E-2</v>
      </c>
      <c r="G85">
        <f>PA!G17/PA!G$5</f>
        <v>1.5538117757106482E-2</v>
      </c>
      <c r="H85">
        <f>PA!H17/PA!H$5</f>
        <v>1.5750997277816776E-2</v>
      </c>
      <c r="I85">
        <f>PA!I17/PA!I$5</f>
        <v>1.6193433895297253E-2</v>
      </c>
      <c r="J85">
        <f>PA!J17/PA!J$5</f>
        <v>1.6258649042787548E-2</v>
      </c>
      <c r="K85">
        <f>PA!K17/PA!K$5</f>
        <v>1.6151418261075183E-2</v>
      </c>
      <c r="L85">
        <f>PA!L17/PA!L$5</f>
        <v>1.6474331863130121E-2</v>
      </c>
      <c r="M85">
        <f>PA!M17/PA!M$5</f>
        <v>1.6744683167239004E-2</v>
      </c>
      <c r="N85">
        <f>PA!N17/PA!N$5</f>
        <v>1.6426419648902454E-2</v>
      </c>
      <c r="O85">
        <f>PA!O17/PA!O$5</f>
        <v>1.6609083363894304E-2</v>
      </c>
      <c r="P85">
        <f>PA!P17/PA!P$5</f>
        <v>1.656969269886012E-2</v>
      </c>
      <c r="Q85">
        <f>PA!Q17/PA!Q$5</f>
        <v>1.6253570441352623E-2</v>
      </c>
      <c r="R85">
        <f>PA!R17/PA!R$5</f>
        <v>1.5974790069035866E-2</v>
      </c>
      <c r="S85">
        <f>PA!S17/PA!S$5</f>
        <v>1.6377277983452402E-2</v>
      </c>
      <c r="T85">
        <f>PA!T17/PA!T$5</f>
        <v>1.5978251337367359E-2</v>
      </c>
      <c r="U85">
        <f>PA!U17/PA!U$5</f>
        <v>1.4264446214035938E-2</v>
      </c>
      <c r="V85">
        <f>PA!V17/PA!V$5</f>
        <v>1.7708520832797617E-2</v>
      </c>
      <c r="W85">
        <f>PA!W17/PA!W$5</f>
        <v>1.6614938263275085E-2</v>
      </c>
    </row>
    <row r="86" spans="1:23" x14ac:dyDescent="0.25">
      <c r="A86" s="2" t="s">
        <v>53</v>
      </c>
      <c r="B86" s="2" t="s">
        <v>54</v>
      </c>
      <c r="C86">
        <f>PA!C18/PA!C$5</f>
        <v>2.0337200937079188E-2</v>
      </c>
      <c r="D86">
        <f>PA!D18/PA!D$5</f>
        <v>2.1063814198842404E-2</v>
      </c>
      <c r="E86">
        <f>PA!E18/PA!E$5</f>
        <v>1.9408205796755507E-2</v>
      </c>
      <c r="F86">
        <f>PA!F18/PA!F$5</f>
        <v>2.0258282062372557E-2</v>
      </c>
      <c r="G86">
        <f>PA!G18/PA!G$5</f>
        <v>1.9513589357168844E-2</v>
      </c>
      <c r="H86">
        <f>PA!H18/PA!H$5</f>
        <v>1.9551781403550825E-2</v>
      </c>
      <c r="I86">
        <f>PA!I18/PA!I$5</f>
        <v>1.9499725355980903E-2</v>
      </c>
      <c r="J86">
        <f>PA!J18/PA!J$5</f>
        <v>1.9351102009577292E-2</v>
      </c>
      <c r="K86">
        <f>PA!K18/PA!K$5</f>
        <v>2.006847132120863E-2</v>
      </c>
      <c r="L86">
        <f>PA!L18/PA!L$5</f>
        <v>2.024046885384569E-2</v>
      </c>
      <c r="M86">
        <f>PA!M18/PA!M$5</f>
        <v>1.984225162548121E-2</v>
      </c>
      <c r="N86">
        <f>PA!N18/PA!N$5</f>
        <v>2.0322052026808229E-2</v>
      </c>
      <c r="O86">
        <f>PA!O18/PA!O$5</f>
        <v>2.0121986527437321E-2</v>
      </c>
      <c r="P86">
        <f>PA!P18/PA!P$5</f>
        <v>2.0359771833426975E-2</v>
      </c>
      <c r="Q86">
        <f>PA!Q18/PA!Q$5</f>
        <v>2.0906661752510828E-2</v>
      </c>
      <c r="R86">
        <f>PA!R18/PA!R$5</f>
        <v>2.1038634583507899E-2</v>
      </c>
      <c r="S86">
        <f>PA!S18/PA!S$5</f>
        <v>2.1764658425737514E-2</v>
      </c>
      <c r="T86">
        <f>PA!T18/PA!T$5</f>
        <v>2.2318688064544418E-2</v>
      </c>
      <c r="U86">
        <f>PA!U18/PA!U$5</f>
        <v>2.3482671467645329E-2</v>
      </c>
      <c r="V86">
        <f>PA!V18/PA!V$5</f>
        <v>2.2611363967531523E-2</v>
      </c>
      <c r="W86">
        <f>PA!W18/PA!W$5</f>
        <v>2.0477700560016195E-2</v>
      </c>
    </row>
    <row r="87" spans="1:23" x14ac:dyDescent="0.25">
      <c r="A87" s="2" t="s">
        <v>55</v>
      </c>
      <c r="B87" s="2" t="s">
        <v>56</v>
      </c>
      <c r="C87">
        <f>PA!C19/PA!C$5</f>
        <v>5.215731124679493E-2</v>
      </c>
      <c r="D87">
        <f>PA!D19/PA!D$5</f>
        <v>4.9976188731775222E-2</v>
      </c>
      <c r="E87">
        <f>PA!E19/PA!E$5</f>
        <v>5.1788878381976267E-2</v>
      </c>
      <c r="F87">
        <f>PA!F19/PA!F$5</f>
        <v>5.1241536981295292E-2</v>
      </c>
      <c r="G87">
        <f>PA!G19/PA!G$5</f>
        <v>5.0555180238701529E-2</v>
      </c>
      <c r="H87">
        <f>PA!H19/PA!H$5</f>
        <v>5.0394630964406176E-2</v>
      </c>
      <c r="I87">
        <f>PA!I19/PA!I$5</f>
        <v>4.7481725609498461E-2</v>
      </c>
      <c r="J87">
        <f>PA!J19/PA!J$5</f>
        <v>4.7121122798307942E-2</v>
      </c>
      <c r="K87">
        <f>PA!K19/PA!K$5</f>
        <v>4.5822324118149009E-2</v>
      </c>
      <c r="L87">
        <f>PA!L19/PA!L$5</f>
        <v>4.5989164803737936E-2</v>
      </c>
      <c r="M87">
        <f>PA!M19/PA!M$5</f>
        <v>4.5206685997605071E-2</v>
      </c>
      <c r="N87">
        <f>PA!N19/PA!N$5</f>
        <v>4.5393439244816459E-2</v>
      </c>
      <c r="O87">
        <f>PA!O19/PA!O$5</f>
        <v>4.5947615279198599E-2</v>
      </c>
      <c r="P87">
        <f>PA!P19/PA!P$5</f>
        <v>4.5585700545657117E-2</v>
      </c>
      <c r="Q87">
        <f>PA!Q19/PA!Q$5</f>
        <v>4.6733622039988945E-2</v>
      </c>
      <c r="R87">
        <f>PA!R19/PA!R$5</f>
        <v>4.7396127434015195E-2</v>
      </c>
      <c r="S87">
        <f>PA!S19/PA!S$5</f>
        <v>4.7903762202282235E-2</v>
      </c>
      <c r="T87">
        <f>PA!T19/PA!T$5</f>
        <v>4.7461194422520392E-2</v>
      </c>
      <c r="U87">
        <f>PA!U19/PA!U$5</f>
        <v>4.8808987986012527E-2</v>
      </c>
      <c r="V87">
        <f>PA!V19/PA!V$5</f>
        <v>5.0339856171839503E-2</v>
      </c>
      <c r="W87">
        <f>PA!W19/PA!W$5</f>
        <v>5.0755684501720529E-2</v>
      </c>
    </row>
    <row r="88" spans="1:23" x14ac:dyDescent="0.25">
      <c r="A88" s="2" t="s">
        <v>57</v>
      </c>
      <c r="B88" s="2" t="s">
        <v>56</v>
      </c>
      <c r="C88">
        <f>PA!C20/PA!C$5</f>
        <v>5.215731124679493E-2</v>
      </c>
      <c r="D88">
        <f>PA!D20/PA!D$5</f>
        <v>4.9976188731775222E-2</v>
      </c>
      <c r="E88">
        <f>PA!E20/PA!E$5</f>
        <v>5.1788878381976267E-2</v>
      </c>
      <c r="F88">
        <f>PA!F20/PA!F$5</f>
        <v>5.1241536981295292E-2</v>
      </c>
      <c r="G88">
        <f>PA!G20/PA!G$5</f>
        <v>5.0555180238701529E-2</v>
      </c>
      <c r="H88">
        <f>PA!H20/PA!H$5</f>
        <v>5.0394630964406176E-2</v>
      </c>
      <c r="I88">
        <f>PA!I20/PA!I$5</f>
        <v>4.7481725609498461E-2</v>
      </c>
      <c r="J88">
        <f>PA!J20/PA!J$5</f>
        <v>4.7121122798307942E-2</v>
      </c>
      <c r="K88">
        <f>PA!K20/PA!K$5</f>
        <v>4.5822324118149009E-2</v>
      </c>
      <c r="L88">
        <f>PA!L20/PA!L$5</f>
        <v>4.5989164803737936E-2</v>
      </c>
      <c r="M88">
        <f>PA!M20/PA!M$5</f>
        <v>4.5206685997605071E-2</v>
      </c>
      <c r="N88">
        <f>PA!N20/PA!N$5</f>
        <v>4.5393439244816459E-2</v>
      </c>
      <c r="O88">
        <f>PA!O20/PA!O$5</f>
        <v>4.5947615279198599E-2</v>
      </c>
      <c r="P88">
        <f>PA!P20/PA!P$5</f>
        <v>4.5585700545657117E-2</v>
      </c>
      <c r="Q88">
        <f>PA!Q20/PA!Q$5</f>
        <v>4.6733622039988945E-2</v>
      </c>
      <c r="R88">
        <f>PA!R20/PA!R$5</f>
        <v>4.7396127434015195E-2</v>
      </c>
      <c r="S88">
        <f>PA!S20/PA!S$5</f>
        <v>4.7903762202282235E-2</v>
      </c>
      <c r="T88">
        <f>PA!T20/PA!T$5</f>
        <v>4.7461194422520392E-2</v>
      </c>
      <c r="U88">
        <f>PA!U20/PA!U$5</f>
        <v>4.8808987986012527E-2</v>
      </c>
      <c r="V88">
        <f>PA!V20/PA!V$5</f>
        <v>5.0339856171839503E-2</v>
      </c>
      <c r="W88">
        <f>PA!W20/PA!W$5</f>
        <v>5.0755684501720529E-2</v>
      </c>
    </row>
    <row r="89" spans="1:23" x14ac:dyDescent="0.25">
      <c r="A89" s="2" t="s">
        <v>58</v>
      </c>
      <c r="B89" s="2" t="s">
        <v>59</v>
      </c>
      <c r="C89">
        <f>PA!C21/PA!C$5</f>
        <v>3.3074468281345117E-2</v>
      </c>
      <c r="D89">
        <f>PA!D21/PA!D$5</f>
        <v>3.4819400688695136E-2</v>
      </c>
      <c r="E89">
        <f>PA!E21/PA!E$5</f>
        <v>3.4841126300230438E-2</v>
      </c>
      <c r="F89">
        <f>PA!F21/PA!F$5</f>
        <v>3.6076513633514877E-2</v>
      </c>
      <c r="G89">
        <f>PA!G21/PA!G$5</f>
        <v>3.5424136915588357E-2</v>
      </c>
      <c r="H89">
        <f>PA!H21/PA!H$5</f>
        <v>3.6124569843688475E-2</v>
      </c>
      <c r="I89">
        <f>PA!I21/PA!I$5</f>
        <v>3.7679046773989103E-2</v>
      </c>
      <c r="J89">
        <f>PA!J21/PA!J$5</f>
        <v>3.7037037037037035E-2</v>
      </c>
      <c r="K89">
        <f>PA!K21/PA!K$5</f>
        <v>3.7433045123217532E-2</v>
      </c>
      <c r="L89">
        <f>PA!L21/PA!L$5</f>
        <v>3.5254667391698385E-2</v>
      </c>
      <c r="M89">
        <f>PA!M21/PA!M$5</f>
        <v>3.444931566498758E-2</v>
      </c>
      <c r="N89">
        <f>PA!N21/PA!N$5</f>
        <v>3.4314928024021432E-2</v>
      </c>
      <c r="O89">
        <f>PA!O21/PA!O$5</f>
        <v>3.3295373390723623E-2</v>
      </c>
      <c r="P89">
        <f>PA!P21/PA!P$5</f>
        <v>3.3682185675786347E-2</v>
      </c>
      <c r="Q89">
        <f>PA!Q21/PA!Q$5</f>
        <v>3.4773795263982304E-2</v>
      </c>
      <c r="R89">
        <f>PA!R21/PA!R$5</f>
        <v>3.4763839049891623E-2</v>
      </c>
      <c r="S89">
        <f>PA!S21/PA!S$5</f>
        <v>3.5013490861174106E-2</v>
      </c>
      <c r="T89">
        <f>PA!T21/PA!T$5</f>
        <v>3.4806629834254144E-2</v>
      </c>
      <c r="U89">
        <f>PA!U21/PA!U$5</f>
        <v>3.4033860748537197E-2</v>
      </c>
      <c r="V89">
        <f>PA!V21/PA!V$5</f>
        <v>3.5468470090085455E-2</v>
      </c>
      <c r="W89">
        <f>PA!W21/PA!W$5</f>
        <v>3.515282369610688E-2</v>
      </c>
    </row>
    <row r="90" spans="1:23" x14ac:dyDescent="0.25">
      <c r="A90" s="2" t="s">
        <v>60</v>
      </c>
      <c r="B90" s="2" t="s">
        <v>59</v>
      </c>
      <c r="C90">
        <f>PA!C22/PA!C$5</f>
        <v>3.3074468281345117E-2</v>
      </c>
      <c r="D90">
        <f>PA!D22/PA!D$5</f>
        <v>3.4819400688695136E-2</v>
      </c>
      <c r="E90">
        <f>PA!E22/PA!E$5</f>
        <v>3.4841126300230438E-2</v>
      </c>
      <c r="F90">
        <f>PA!F22/PA!F$5</f>
        <v>3.6076513633514877E-2</v>
      </c>
      <c r="G90">
        <f>PA!G22/PA!G$5</f>
        <v>3.5424136915588357E-2</v>
      </c>
      <c r="H90">
        <f>PA!H22/PA!H$5</f>
        <v>3.6124569843688475E-2</v>
      </c>
      <c r="I90">
        <f>PA!I22/PA!I$5</f>
        <v>3.7679046773989103E-2</v>
      </c>
      <c r="J90">
        <f>PA!J22/PA!J$5</f>
        <v>3.7037037037037035E-2</v>
      </c>
      <c r="K90">
        <f>PA!K22/PA!K$5</f>
        <v>3.7433045123217532E-2</v>
      </c>
      <c r="L90">
        <f>PA!L22/PA!L$5</f>
        <v>3.5254667391698385E-2</v>
      </c>
      <c r="M90">
        <f>PA!M22/PA!M$5</f>
        <v>3.444931566498758E-2</v>
      </c>
      <c r="N90">
        <f>PA!N22/PA!N$5</f>
        <v>3.4314928024021432E-2</v>
      </c>
      <c r="O90">
        <f>PA!O22/PA!O$5</f>
        <v>3.3295373390723623E-2</v>
      </c>
      <c r="P90">
        <f>PA!P22/PA!P$5</f>
        <v>3.3682185675786347E-2</v>
      </c>
      <c r="Q90">
        <f>PA!Q22/PA!Q$5</f>
        <v>3.4773795263982304E-2</v>
      </c>
      <c r="R90">
        <f>PA!R22/PA!R$5</f>
        <v>3.4763839049891623E-2</v>
      </c>
      <c r="S90">
        <f>PA!S22/PA!S$5</f>
        <v>3.5013490861174106E-2</v>
      </c>
      <c r="T90">
        <f>PA!T22/PA!T$5</f>
        <v>3.4806629834254144E-2</v>
      </c>
      <c r="U90">
        <f>PA!U22/PA!U$5</f>
        <v>3.4033860748537197E-2</v>
      </c>
      <c r="V90">
        <f>PA!V22/PA!V$5</f>
        <v>3.5468470090085455E-2</v>
      </c>
      <c r="W90">
        <f>PA!W22/PA!W$5</f>
        <v>3.515282369610688E-2</v>
      </c>
    </row>
    <row r="91" spans="1:23" x14ac:dyDescent="0.25">
      <c r="A91" s="2" t="s">
        <v>61</v>
      </c>
      <c r="B91" s="2" t="s">
        <v>62</v>
      </c>
      <c r="C91">
        <f>PA!C23/PA!C$5</f>
        <v>7.6368264743317772E-3</v>
      </c>
      <c r="D91">
        <f>PA!D23/PA!D$5</f>
        <v>7.7386621730529707E-3</v>
      </c>
      <c r="E91">
        <f>PA!E23/PA!E$5</f>
        <v>8.1800905226627977E-3</v>
      </c>
      <c r="F91">
        <f>PA!F23/PA!F$5</f>
        <v>7.4765860160477373E-3</v>
      </c>
      <c r="G91">
        <f>PA!G23/PA!G$5</f>
        <v>7.3879679190701382E-3</v>
      </c>
      <c r="H91">
        <f>PA!H23/PA!H$5</f>
        <v>7.8754986389083879E-3</v>
      </c>
      <c r="I91">
        <f>PA!I23/PA!I$5</f>
        <v>7.7217222292643769E-3</v>
      </c>
      <c r="J91">
        <f>PA!J23/PA!J$5</f>
        <v>7.5397933538117841E-3</v>
      </c>
      <c r="K91">
        <f>PA!K23/PA!K$5</f>
        <v>8.2556262658455577E-3</v>
      </c>
      <c r="L91">
        <f>PA!L23/PA!L$5</f>
        <v>7.8142307614847036E-3</v>
      </c>
      <c r="M91">
        <f>PA!M23/PA!M$5</f>
        <v>7.7290765683295879E-3</v>
      </c>
      <c r="N91">
        <f>PA!N23/PA!N$5</f>
        <v>8.0071436281388287E-3</v>
      </c>
      <c r="O91">
        <f>PA!O23/PA!O$5</f>
        <v>7.8847304522380295E-3</v>
      </c>
      <c r="P91">
        <f>PA!P23/PA!P$5</f>
        <v>7.5325442096542258E-3</v>
      </c>
      <c r="Q91">
        <f>PA!Q23/PA!Q$5</f>
        <v>7.739795448263153E-3</v>
      </c>
      <c r="R91">
        <f>PA!R23/PA!R$5</f>
        <v>7.9691797664802645E-3</v>
      </c>
      <c r="S91">
        <f>PA!S23/PA!S$5</f>
        <v>8.0228044855992896E-3</v>
      </c>
      <c r="T91">
        <f>PA!T23/PA!T$5</f>
        <v>8.4451460142067874E-3</v>
      </c>
      <c r="U91">
        <f>PA!U23/PA!U$5</f>
        <v>8.2661080912647573E-3</v>
      </c>
      <c r="V91">
        <f>PA!V23/PA!V$5</f>
        <v>7.928548775574926E-3</v>
      </c>
      <c r="W91">
        <f>PA!W23/PA!W$5</f>
        <v>7.8267323392483632E-3</v>
      </c>
    </row>
    <row r="92" spans="1:23" x14ac:dyDescent="0.25">
      <c r="A92" s="2" t="s">
        <v>63</v>
      </c>
      <c r="B92" s="2" t="s">
        <v>62</v>
      </c>
      <c r="C92">
        <f>PA!C24/PA!C$5</f>
        <v>7.6368264743317772E-3</v>
      </c>
      <c r="D92">
        <f>PA!D24/PA!D$5</f>
        <v>7.7386621730529707E-3</v>
      </c>
      <c r="E92">
        <f>PA!E24/PA!E$5</f>
        <v>8.1800905226627977E-3</v>
      </c>
      <c r="F92">
        <f>PA!F24/PA!F$5</f>
        <v>7.4765860160477373E-3</v>
      </c>
      <c r="G92">
        <f>PA!G24/PA!G$5</f>
        <v>7.3879679190701382E-3</v>
      </c>
      <c r="H92">
        <f>PA!H24/PA!H$5</f>
        <v>7.8754986389083879E-3</v>
      </c>
      <c r="I92">
        <f>PA!I24/PA!I$5</f>
        <v>7.7217222292643769E-3</v>
      </c>
      <c r="J92">
        <f>PA!J24/PA!J$5</f>
        <v>7.5397933538117841E-3</v>
      </c>
      <c r="K92">
        <f>PA!K24/PA!K$5</f>
        <v>8.2556262658455577E-3</v>
      </c>
      <c r="L92">
        <f>PA!L24/PA!L$5</f>
        <v>7.8142307614847036E-3</v>
      </c>
      <c r="M92">
        <f>PA!M24/PA!M$5</f>
        <v>7.7290765683295879E-3</v>
      </c>
      <c r="N92">
        <f>PA!N24/PA!N$5</f>
        <v>8.0071436281388287E-3</v>
      </c>
      <c r="O92">
        <f>PA!O24/PA!O$5</f>
        <v>7.8847304522380295E-3</v>
      </c>
      <c r="P92">
        <f>PA!P24/PA!P$5</f>
        <v>7.5325442096542258E-3</v>
      </c>
      <c r="Q92">
        <f>PA!Q24/PA!Q$5</f>
        <v>7.739795448263153E-3</v>
      </c>
      <c r="R92">
        <f>PA!R24/PA!R$5</f>
        <v>7.9691797664802645E-3</v>
      </c>
      <c r="S92">
        <f>PA!S24/PA!S$5</f>
        <v>8.0228044855992896E-3</v>
      </c>
      <c r="T92">
        <f>PA!T24/PA!T$5</f>
        <v>8.4451460142067874E-3</v>
      </c>
      <c r="U92">
        <f>PA!U24/PA!U$5</f>
        <v>8.2661080912647573E-3</v>
      </c>
      <c r="V92">
        <f>PA!V24/PA!V$5</f>
        <v>7.928548775574926E-3</v>
      </c>
      <c r="W92">
        <f>PA!W24/PA!W$5</f>
        <v>7.8267323392483632E-3</v>
      </c>
    </row>
    <row r="93" spans="1:23" x14ac:dyDescent="0.25">
      <c r="A93" s="2" t="s">
        <v>64</v>
      </c>
      <c r="B93" s="2" t="s">
        <v>65</v>
      </c>
      <c r="C93">
        <f>PA!C25/PA!C$5</f>
        <v>2.2772131117300917E-2</v>
      </c>
      <c r="D93">
        <f>PA!D25/PA!D$5</f>
        <v>2.3307568320023443E-2</v>
      </c>
      <c r="E93">
        <f>PA!E25/PA!E$5</f>
        <v>2.1299450070233102E-2</v>
      </c>
      <c r="F93">
        <f>PA!F25/PA!F$5</f>
        <v>2.0911490285734462E-2</v>
      </c>
      <c r="G93">
        <f>PA!G25/PA!G$5</f>
        <v>2.1419044154584354E-2</v>
      </c>
      <c r="H93">
        <f>PA!H25/PA!H$5</f>
        <v>2.0750226848602102E-2</v>
      </c>
      <c r="I93">
        <f>PA!I25/PA!I$5</f>
        <v>1.960535767101872E-2</v>
      </c>
      <c r="J93">
        <f>PA!J25/PA!J$5</f>
        <v>2.1233464685014532E-2</v>
      </c>
      <c r="K93">
        <f>PA!K25/PA!K$5</f>
        <v>2.1456403507870085E-2</v>
      </c>
      <c r="L93">
        <f>PA!L25/PA!L$5</f>
        <v>2.0290818278855254E-2</v>
      </c>
      <c r="M93">
        <f>PA!M25/PA!M$5</f>
        <v>2.1198056350015336E-2</v>
      </c>
      <c r="N93">
        <f>PA!N25/PA!N$5</f>
        <v>2.1175754840102447E-2</v>
      </c>
      <c r="O93">
        <f>PA!O25/PA!O$5</f>
        <v>2.1685421451871297E-2</v>
      </c>
      <c r="P93">
        <f>PA!P25/PA!P$5</f>
        <v>2.1664397063164812E-2</v>
      </c>
      <c r="Q93">
        <f>PA!Q25/PA!Q$5</f>
        <v>2.1560858748733071E-2</v>
      </c>
      <c r="R93">
        <f>PA!R25/PA!R$5</f>
        <v>2.1102388021639738E-2</v>
      </c>
      <c r="S93">
        <f>PA!S25/PA!S$5</f>
        <v>2.0948931936140266E-2</v>
      </c>
      <c r="T93">
        <f>PA!T25/PA!T$5</f>
        <v>2.1432956239586073E-2</v>
      </c>
      <c r="U93">
        <f>PA!U25/PA!U$5</f>
        <v>2.1682304469757295E-2</v>
      </c>
      <c r="V93">
        <f>PA!V25/PA!V$5</f>
        <v>2.1479938628746774E-2</v>
      </c>
      <c r="W93">
        <f>PA!W25/PA!W$5</f>
        <v>2.1464476081236084E-2</v>
      </c>
    </row>
    <row r="94" spans="1:23" x14ac:dyDescent="0.25">
      <c r="A94" s="2" t="s">
        <v>66</v>
      </c>
      <c r="B94" s="2" t="s">
        <v>65</v>
      </c>
      <c r="C94">
        <f>PA!C26/PA!C$5</f>
        <v>2.2772131117300917E-2</v>
      </c>
      <c r="D94">
        <f>PA!D26/PA!D$5</f>
        <v>2.3307568320023443E-2</v>
      </c>
      <c r="E94">
        <f>PA!E26/PA!E$5</f>
        <v>2.1299450070233102E-2</v>
      </c>
      <c r="F94">
        <f>PA!F26/PA!F$5</f>
        <v>2.0911490285734462E-2</v>
      </c>
      <c r="G94">
        <f>PA!G26/PA!G$5</f>
        <v>2.1419044154584354E-2</v>
      </c>
      <c r="H94">
        <f>PA!H26/PA!H$5</f>
        <v>2.0750226848602102E-2</v>
      </c>
      <c r="I94">
        <f>PA!I26/PA!I$5</f>
        <v>1.960535767101872E-2</v>
      </c>
      <c r="J94">
        <f>PA!J26/PA!J$5</f>
        <v>2.1233464685014532E-2</v>
      </c>
      <c r="K94">
        <f>PA!K26/PA!K$5</f>
        <v>2.1456403507870085E-2</v>
      </c>
      <c r="L94">
        <f>PA!L26/PA!L$5</f>
        <v>2.0290818278855254E-2</v>
      </c>
      <c r="M94">
        <f>PA!M26/PA!M$5</f>
        <v>2.1198056350015336E-2</v>
      </c>
      <c r="N94">
        <f>PA!N26/PA!N$5</f>
        <v>2.1175754840102447E-2</v>
      </c>
      <c r="O94">
        <f>PA!O26/PA!O$5</f>
        <v>2.1685421451871297E-2</v>
      </c>
      <c r="P94">
        <f>PA!P26/PA!P$5</f>
        <v>2.1664397063164812E-2</v>
      </c>
      <c r="Q94">
        <f>PA!Q26/PA!Q$5</f>
        <v>2.1560858748733071E-2</v>
      </c>
      <c r="R94">
        <f>PA!R26/PA!R$5</f>
        <v>2.1102388021639738E-2</v>
      </c>
      <c r="S94">
        <f>PA!S26/PA!S$5</f>
        <v>2.0948931936140266E-2</v>
      </c>
      <c r="T94">
        <f>PA!T26/PA!T$5</f>
        <v>2.1432956239586073E-2</v>
      </c>
      <c r="U94">
        <f>PA!U26/PA!U$5</f>
        <v>2.1682304469757295E-2</v>
      </c>
      <c r="V94">
        <f>PA!V26/PA!V$5</f>
        <v>2.1479938628746774E-2</v>
      </c>
      <c r="W94">
        <f>PA!W26/PA!W$5</f>
        <v>2.1464476081236084E-2</v>
      </c>
    </row>
    <row r="95" spans="1:23" x14ac:dyDescent="0.25">
      <c r="A95" s="2" t="s">
        <v>67</v>
      </c>
      <c r="B95" s="2" t="s">
        <v>68</v>
      </c>
      <c r="C95">
        <f>PA!C27/PA!C$5</f>
        <v>6.995812657947649E-2</v>
      </c>
      <c r="D95">
        <f>PA!D27/PA!D$5</f>
        <v>7.1626126456150629E-2</v>
      </c>
      <c r="E95">
        <f>PA!E27/PA!E$5</f>
        <v>7.3308667590866947E-2</v>
      </c>
      <c r="F95">
        <f>PA!F27/PA!F$5</f>
        <v>7.1076116412297968E-2</v>
      </c>
      <c r="G95">
        <f>PA!G27/PA!G$5</f>
        <v>7.1402587954061222E-2</v>
      </c>
      <c r="H95">
        <f>PA!H27/PA!H$5</f>
        <v>7.1478710472701129E-2</v>
      </c>
      <c r="I95">
        <f>PA!I27/PA!I$5</f>
        <v>7.3625723581358021E-2</v>
      </c>
      <c r="J95">
        <f>PA!J27/PA!J$5</f>
        <v>7.3163920692543974E-2</v>
      </c>
      <c r="K95">
        <f>PA!K27/PA!K$5</f>
        <v>7.214163076891443E-2</v>
      </c>
      <c r="L95">
        <f>PA!L27/PA!L$5</f>
        <v>7.3590719593982223E-2</v>
      </c>
      <c r="M95">
        <f>PA!M27/PA!M$5</f>
        <v>7.3708274367373594E-2</v>
      </c>
      <c r="N95">
        <f>PA!N27/PA!N$5</f>
        <v>7.3565632083525512E-2</v>
      </c>
      <c r="O95">
        <f>PA!O27/PA!O$5</f>
        <v>7.2844486479183151E-2</v>
      </c>
      <c r="P95">
        <f>PA!P27/PA!P$5</f>
        <v>7.2592395082419936E-2</v>
      </c>
      <c r="Q95">
        <f>PA!Q27/PA!Q$5</f>
        <v>7.1924813415645439E-2</v>
      </c>
      <c r="R95">
        <f>PA!R27/PA!R$5</f>
        <v>7.3252700413486582E-2</v>
      </c>
      <c r="S95">
        <f>PA!S27/PA!S$5</f>
        <v>7.1604650537393427E-2</v>
      </c>
      <c r="T95">
        <f>PA!T27/PA!T$5</f>
        <v>7.2086293080768221E-2</v>
      </c>
      <c r="U95">
        <f>PA!U27/PA!U$5</f>
        <v>7.0872139320707669E-2</v>
      </c>
      <c r="V95">
        <f>PA!V27/PA!V$5</f>
        <v>7.3071219796514861E-2</v>
      </c>
      <c r="W95">
        <f>PA!W27/PA!W$5</f>
        <v>7.2076782943121254E-2</v>
      </c>
    </row>
    <row r="96" spans="1:23" x14ac:dyDescent="0.25">
      <c r="A96" s="2" t="s">
        <v>69</v>
      </c>
      <c r="B96" s="2" t="s">
        <v>70</v>
      </c>
      <c r="C96">
        <f>PA!C28/PA!C$5</f>
        <v>4.047149102580657E-2</v>
      </c>
      <c r="D96">
        <f>PA!D28/PA!D$5</f>
        <v>4.2411531980364861E-2</v>
      </c>
      <c r="E96">
        <f>PA!E28/PA!E$5</f>
        <v>4.2929408848452581E-2</v>
      </c>
      <c r="F96">
        <f>PA!F28/PA!F$5</f>
        <v>4.1478722183480886E-2</v>
      </c>
      <c r="G96">
        <f>PA!G28/PA!G$5</f>
        <v>4.2110551022882782E-2</v>
      </c>
      <c r="H96">
        <f>PA!H28/PA!H$5</f>
        <v>4.196271122600969E-2</v>
      </c>
      <c r="I96">
        <f>PA!I28/PA!I$5</f>
        <v>4.1946592301516886E-2</v>
      </c>
      <c r="J96">
        <f>PA!J28/PA!J$5</f>
        <v>4.2177335112269489E-2</v>
      </c>
      <c r="K96">
        <f>PA!K28/PA!K$5</f>
        <v>4.1812742245571466E-2</v>
      </c>
      <c r="L96">
        <f>PA!L28/PA!L$5</f>
        <v>4.2484844823072118E-2</v>
      </c>
      <c r="M96">
        <f>PA!M28/PA!M$5</f>
        <v>4.2643522321296028E-2</v>
      </c>
      <c r="N96">
        <f>PA!N28/PA!N$5</f>
        <v>4.1998253343669356E-2</v>
      </c>
      <c r="O96">
        <f>PA!O28/PA!O$5</f>
        <v>4.2193441293983676E-2</v>
      </c>
      <c r="P96">
        <f>PA!P28/PA!P$5</f>
        <v>4.1624210796964128E-2</v>
      </c>
      <c r="Q96">
        <f>PA!Q28/PA!Q$5</f>
        <v>4.175803925181977E-2</v>
      </c>
      <c r="R96">
        <f>PA!R28/PA!R$5</f>
        <v>4.2314067651505499E-2</v>
      </c>
      <c r="S96">
        <f>PA!S28/PA!S$5</f>
        <v>4.1458626531728174E-2</v>
      </c>
      <c r="T96">
        <f>PA!T28/PA!T$5</f>
        <v>4.2041568008418836E-2</v>
      </c>
      <c r="U96">
        <f>PA!U28/PA!U$5</f>
        <v>4.0958349201952703E-2</v>
      </c>
      <c r="V96">
        <f>PA!V28/PA!V$5</f>
        <v>4.3714160816683376E-2</v>
      </c>
      <c r="W96">
        <f>PA!W28/PA!W$5</f>
        <v>4.417718102692126E-2</v>
      </c>
    </row>
    <row r="97" spans="1:23" x14ac:dyDescent="0.25">
      <c r="A97" s="2" t="s">
        <v>71</v>
      </c>
      <c r="B97" s="2" t="s">
        <v>72</v>
      </c>
      <c r="C97">
        <f>PA!C29/PA!C$5</f>
        <v>1.352124107653428E-2</v>
      </c>
      <c r="D97">
        <f>PA!D29/PA!D$5</f>
        <v>1.4012015532273426E-2</v>
      </c>
      <c r="E97">
        <f>PA!E29/PA!E$5</f>
        <v>1.4129247266417563E-2</v>
      </c>
      <c r="F97">
        <f>PA!F29/PA!F$5</f>
        <v>1.3558484203836273E-2</v>
      </c>
      <c r="G97">
        <f>PA!G29/PA!G$5</f>
        <v>1.3615340643350829E-2</v>
      </c>
      <c r="H97">
        <f>PA!H29/PA!H$5</f>
        <v>1.3285623790854149E-2</v>
      </c>
      <c r="I97">
        <f>PA!I29/PA!I$5</f>
        <v>1.4281488993112773E-2</v>
      </c>
      <c r="J97">
        <f>PA!J29/PA!J$5</f>
        <v>1.4324573107036106E-2</v>
      </c>
      <c r="K97">
        <f>PA!K29/PA!K$5</f>
        <v>1.4054098512342314E-2</v>
      </c>
      <c r="L97">
        <f>PA!L29/PA!L$5</f>
        <v>1.4752381527802953E-2</v>
      </c>
      <c r="M97">
        <f>PA!M29/PA!M$5</f>
        <v>1.4557582115253296E-2</v>
      </c>
      <c r="N97">
        <f>PA!N29/PA!N$5</f>
        <v>1.4365757685778489E-2</v>
      </c>
      <c r="O97">
        <f>PA!O29/PA!O$5</f>
        <v>1.4804377617788416E-2</v>
      </c>
      <c r="P97">
        <f>PA!P29/PA!P$5</f>
        <v>1.4855586557598728E-2</v>
      </c>
      <c r="Q97">
        <f>PA!Q29/PA!Q$5</f>
        <v>1.4180410946282135E-2</v>
      </c>
      <c r="R97">
        <f>PA!R29/PA!R$5</f>
        <v>1.4253447239476131E-2</v>
      </c>
      <c r="S97">
        <f>PA!S29/PA!S$5</f>
        <v>1.3903206432586031E-2</v>
      </c>
      <c r="T97">
        <f>PA!T29/PA!T$5</f>
        <v>1.3777076208015434E-2</v>
      </c>
      <c r="U97">
        <f>PA!U29/PA!U$5</f>
        <v>1.3597964200394694E-2</v>
      </c>
      <c r="V97">
        <f>PA!V29/PA!V$5</f>
        <v>1.3345676155210984E-2</v>
      </c>
      <c r="W97">
        <f>PA!W29/PA!W$5</f>
        <v>1.3713649551312327E-2</v>
      </c>
    </row>
    <row r="98" spans="1:23" x14ac:dyDescent="0.25">
      <c r="A98" s="2" t="s">
        <v>73</v>
      </c>
      <c r="B98" s="2" t="s">
        <v>74</v>
      </c>
      <c r="C98">
        <f>PA!C30/PA!C$5</f>
        <v>1.5965394477135634E-2</v>
      </c>
      <c r="D98">
        <f>PA!D30/PA!D$5</f>
        <v>1.5202578943512344E-2</v>
      </c>
      <c r="E98">
        <f>PA!E30/PA!E$5</f>
        <v>1.6250011475996806E-2</v>
      </c>
      <c r="F98">
        <f>PA!F30/PA!F$5</f>
        <v>1.6038910024980799E-2</v>
      </c>
      <c r="G98">
        <f>PA!G30/PA!G$5</f>
        <v>1.5676696287827609E-2</v>
      </c>
      <c r="H98">
        <f>PA!H30/PA!H$5</f>
        <v>1.6230375455837286E-2</v>
      </c>
      <c r="I98">
        <f>PA!I30/PA!I$5</f>
        <v>1.7397642286728358E-2</v>
      </c>
      <c r="J98">
        <f>PA!J30/PA!J$5</f>
        <v>1.6662012473238386E-2</v>
      </c>
      <c r="K98">
        <f>PA!K30/PA!K$5</f>
        <v>1.6274790011000649E-2</v>
      </c>
      <c r="L98">
        <f>PA!L30/PA!L$5</f>
        <v>1.6353493243107163E-2</v>
      </c>
      <c r="M98">
        <f>PA!M30/PA!M$5</f>
        <v>1.6517066315674882E-2</v>
      </c>
      <c r="N98">
        <f>PA!N30/PA!N$5</f>
        <v>1.7201621054077659E-2</v>
      </c>
      <c r="O98">
        <f>PA!O30/PA!O$5</f>
        <v>1.5846667567411068E-2</v>
      </c>
      <c r="P98">
        <f>PA!P30/PA!P$5</f>
        <v>1.6112597727857079E-2</v>
      </c>
      <c r="Q98">
        <f>PA!Q30/PA!Q$5</f>
        <v>1.5995577259743848E-2</v>
      </c>
      <c r="R98">
        <f>PA!R30/PA!R$5</f>
        <v>1.6685185522504965E-2</v>
      </c>
      <c r="S98">
        <f>PA!S30/PA!S$5</f>
        <v>1.624281757307923E-2</v>
      </c>
      <c r="T98">
        <f>PA!T30/PA!T$5</f>
        <v>1.6267648864333947E-2</v>
      </c>
      <c r="U98">
        <f>PA!U30/PA!U$5</f>
        <v>1.6307170307793512E-2</v>
      </c>
      <c r="V98">
        <f>PA!V30/PA!V$5</f>
        <v>1.6002811420538797E-2</v>
      </c>
      <c r="W98">
        <f>PA!W30/PA!W$5</f>
        <v>1.418595236488766E-2</v>
      </c>
    </row>
    <row r="99" spans="1:23" x14ac:dyDescent="0.25">
      <c r="A99" s="2" t="s">
        <v>75</v>
      </c>
      <c r="B99" s="2" t="s">
        <v>76</v>
      </c>
      <c r="C99">
        <f>PA!C31/PA!C$5</f>
        <v>2.3196399254763793E-2</v>
      </c>
      <c r="D99">
        <f>PA!D31/PA!D$5</f>
        <v>2.4021906366766797E-2</v>
      </c>
      <c r="E99">
        <f>PA!E31/PA!E$5</f>
        <v>2.2217529814639703E-2</v>
      </c>
      <c r="F99">
        <f>PA!F31/PA!F$5</f>
        <v>2.3215373343808202E-2</v>
      </c>
      <c r="G99">
        <f>PA!G31/PA!G$5</f>
        <v>2.3116631155918169E-2</v>
      </c>
      <c r="H99">
        <f>PA!H31/PA!H$5</f>
        <v>2.2967350921946964E-2</v>
      </c>
      <c r="I99">
        <f>PA!I31/PA!I$5</f>
        <v>2.2531372797566233E-2</v>
      </c>
      <c r="J99">
        <f>PA!J31/PA!J$5</f>
        <v>2.1461003030397052E-2</v>
      </c>
      <c r="K99">
        <f>PA!K31/PA!K$5</f>
        <v>2.2032138340855583E-2</v>
      </c>
      <c r="L99">
        <f>PA!L31/PA!L$5</f>
        <v>2.1146758504017885E-2</v>
      </c>
      <c r="M99">
        <f>PA!M31/PA!M$5</f>
        <v>2.0099557631597174E-2</v>
      </c>
      <c r="N99">
        <f>PA!N31/PA!N$5</f>
        <v>2.0361302730867736E-2</v>
      </c>
      <c r="O99">
        <f>PA!O31/PA!O$5</f>
        <v>2.0247447354706714E-2</v>
      </c>
      <c r="P99">
        <f>PA!P31/PA!P$5</f>
        <v>2.0835912428221807E-2</v>
      </c>
      <c r="Q99">
        <f>PA!Q31/PA!Q$5</f>
        <v>2.1035658343315212E-2</v>
      </c>
      <c r="R99">
        <f>PA!R31/PA!R$5</f>
        <v>2.076540556294286E-2</v>
      </c>
      <c r="S99">
        <f>PA!S31/PA!S$5</f>
        <v>2.0106313364468387E-2</v>
      </c>
      <c r="T99">
        <f>PA!T31/PA!T$5</f>
        <v>2.0406910462159079E-2</v>
      </c>
      <c r="U99">
        <f>PA!U31/PA!U$5</f>
        <v>2.1197590278018211E-2</v>
      </c>
      <c r="V99">
        <f>PA!V31/PA!V$5</f>
        <v>2.2577078351204708E-2</v>
      </c>
      <c r="W99">
        <f>PA!W31/PA!W$5</f>
        <v>2.1413872208353016E-2</v>
      </c>
    </row>
    <row r="100" spans="1:23" x14ac:dyDescent="0.25">
      <c r="A100" s="2" t="s">
        <v>77</v>
      </c>
      <c r="B100" s="2" t="s">
        <v>76</v>
      </c>
      <c r="C100">
        <f>PA!C32/PA!C$5</f>
        <v>2.3196399254763793E-2</v>
      </c>
      <c r="D100">
        <f>PA!D32/PA!D$5</f>
        <v>2.4021906366766797E-2</v>
      </c>
      <c r="E100">
        <f>PA!E32/PA!E$5</f>
        <v>2.2217529814639703E-2</v>
      </c>
      <c r="F100">
        <f>PA!F32/PA!F$5</f>
        <v>2.3215373343808202E-2</v>
      </c>
      <c r="G100">
        <f>PA!G32/PA!G$5</f>
        <v>2.3116631155918169E-2</v>
      </c>
      <c r="H100">
        <f>PA!H32/PA!H$5</f>
        <v>2.2967350921946964E-2</v>
      </c>
      <c r="I100">
        <f>PA!I32/PA!I$5</f>
        <v>2.2531372797566233E-2</v>
      </c>
      <c r="J100">
        <f>PA!J32/PA!J$5</f>
        <v>2.1461003030397052E-2</v>
      </c>
      <c r="K100">
        <f>PA!K32/PA!K$5</f>
        <v>2.2032138340855583E-2</v>
      </c>
      <c r="L100">
        <f>PA!L32/PA!L$5</f>
        <v>2.1146758504017885E-2</v>
      </c>
      <c r="M100">
        <f>PA!M32/PA!M$5</f>
        <v>2.0099557631597174E-2</v>
      </c>
      <c r="N100">
        <f>PA!N32/PA!N$5</f>
        <v>2.0361302730867736E-2</v>
      </c>
      <c r="O100">
        <f>PA!O32/PA!O$5</f>
        <v>2.0247447354706714E-2</v>
      </c>
      <c r="P100">
        <f>PA!P32/PA!P$5</f>
        <v>2.0835912428221807E-2</v>
      </c>
      <c r="Q100">
        <f>PA!Q32/PA!Q$5</f>
        <v>2.1035658343315212E-2</v>
      </c>
      <c r="R100">
        <f>PA!R32/PA!R$5</f>
        <v>2.076540556294286E-2</v>
      </c>
      <c r="S100">
        <f>PA!S32/PA!S$5</f>
        <v>2.0106313364468387E-2</v>
      </c>
      <c r="T100">
        <f>PA!T32/PA!T$5</f>
        <v>2.0406910462159079E-2</v>
      </c>
      <c r="U100">
        <f>PA!U32/PA!U$5</f>
        <v>2.1197590278018211E-2</v>
      </c>
      <c r="V100">
        <f>PA!V32/PA!V$5</f>
        <v>2.2577078351204708E-2</v>
      </c>
      <c r="W100">
        <f>PA!W32/PA!W$5</f>
        <v>2.1413872208353016E-2</v>
      </c>
    </row>
    <row r="101" spans="1:23" x14ac:dyDescent="0.25">
      <c r="A101" s="2" t="s">
        <v>78</v>
      </c>
      <c r="B101" s="2" t="s">
        <v>79</v>
      </c>
      <c r="C101">
        <f>PA!C33/PA!C$5</f>
        <v>9.8946708232646494E-2</v>
      </c>
      <c r="D101">
        <f>PA!D33/PA!D$5</f>
        <v>9.4631474833321114E-2</v>
      </c>
      <c r="E101">
        <f>PA!E33/PA!E$5</f>
        <v>9.7233825730102919E-2</v>
      </c>
      <c r="F101">
        <f>PA!F33/PA!F$5</f>
        <v>9.8113640576588654E-2</v>
      </c>
      <c r="G101">
        <f>PA!G33/PA!G$5</f>
        <v>9.6797103708707921E-2</v>
      </c>
      <c r="H101">
        <f>PA!H33/PA!H$5</f>
        <v>9.7776027666969148E-2</v>
      </c>
      <c r="I101">
        <f>PA!I33/PA!I$5</f>
        <v>9.6347234545992325E-2</v>
      </c>
      <c r="J101">
        <f>PA!J33/PA!J$5</f>
        <v>9.6600370266943847E-2</v>
      </c>
      <c r="K101">
        <f>PA!K33/PA!K$5</f>
        <v>9.8574028190444848E-2</v>
      </c>
      <c r="L101">
        <f>PA!L33/PA!L$5</f>
        <v>9.8876200833786468E-2</v>
      </c>
      <c r="M101">
        <f>PA!M33/PA!M$5</f>
        <v>9.972587013963799E-2</v>
      </c>
      <c r="N101">
        <f>PA!N33/PA!N$5</f>
        <v>9.9058964370173391E-2</v>
      </c>
      <c r="O101">
        <f>PA!O33/PA!O$5</f>
        <v>9.9693103514833334E-2</v>
      </c>
      <c r="P101">
        <f>PA!P33/PA!P$5</f>
        <v>0.10008475302587348</v>
      </c>
      <c r="Q101">
        <f>PA!Q33/PA!Q$5</f>
        <v>9.7143646917902879E-2</v>
      </c>
      <c r="R101">
        <f>PA!R33/PA!R$5</f>
        <v>9.726042368713457E-2</v>
      </c>
      <c r="S101">
        <f>PA!S33/PA!S$5</f>
        <v>9.7958890970535228E-2</v>
      </c>
      <c r="T101">
        <f>PA!T33/PA!T$5</f>
        <v>9.7483118477593611E-2</v>
      </c>
      <c r="U101">
        <f>PA!U33/PA!U$5</f>
        <v>9.7228473496520432E-2</v>
      </c>
      <c r="V101">
        <f>PA!V33/PA!V$5</f>
        <v>9.6608295404870259E-2</v>
      </c>
      <c r="W101">
        <f>PA!W33/PA!W$5</f>
        <v>9.9107685041495169E-2</v>
      </c>
    </row>
    <row r="102" spans="1:23" x14ac:dyDescent="0.25">
      <c r="A102" s="2" t="s">
        <v>80</v>
      </c>
      <c r="B102" s="2" t="s">
        <v>81</v>
      </c>
      <c r="C102">
        <f>PA!C34/PA!C$5</f>
        <v>1.9082842965449816E-2</v>
      </c>
      <c r="D102">
        <f>PA!D34/PA!D$5</f>
        <v>1.8728478276796835E-2</v>
      </c>
      <c r="E102">
        <f>PA!E34/PA!E$5</f>
        <v>1.9959053643399467E-2</v>
      </c>
      <c r="F102">
        <f>PA!F34/PA!F$5</f>
        <v>2.0311244891293791E-2</v>
      </c>
      <c r="G102">
        <f>PA!G34/PA!G$5</f>
        <v>1.9998614214692789E-2</v>
      </c>
      <c r="H102">
        <f>PA!H34/PA!H$5</f>
        <v>1.9714427571093499E-2</v>
      </c>
      <c r="I102">
        <f>PA!I34/PA!I$5</f>
        <v>1.9267334262897708E-2</v>
      </c>
      <c r="J102">
        <f>PA!J34/PA!J$5</f>
        <v>1.9299388749263083E-2</v>
      </c>
      <c r="K102">
        <f>PA!K34/PA!K$5</f>
        <v>1.9595546279827687E-2</v>
      </c>
      <c r="L102">
        <f>PA!L34/PA!L$5</f>
        <v>2.0049141038809337E-2</v>
      </c>
      <c r="M102">
        <f>PA!M34/PA!M$5</f>
        <v>1.9575049234514631E-2</v>
      </c>
      <c r="N102">
        <f>PA!N34/PA!N$5</f>
        <v>1.9625352029752033E-2</v>
      </c>
      <c r="O102">
        <f>PA!O34/PA!O$5</f>
        <v>2.0035129031635433E-2</v>
      </c>
      <c r="P102">
        <f>PA!P34/PA!P$5</f>
        <v>2.0207406843092628E-2</v>
      </c>
      <c r="Q102">
        <f>PA!Q34/PA!Q$5</f>
        <v>1.9045425228047544E-2</v>
      </c>
      <c r="R102">
        <f>PA!R34/PA!R$5</f>
        <v>1.9071385635439628E-2</v>
      </c>
      <c r="S102">
        <f>PA!S34/PA!S$5</f>
        <v>1.9174054519214393E-2</v>
      </c>
      <c r="T102">
        <f>PA!T34/PA!T$5</f>
        <v>1.9424712794878542E-2</v>
      </c>
      <c r="U102">
        <f>PA!U34/PA!U$5</f>
        <v>1.9864626250735727E-2</v>
      </c>
      <c r="V102">
        <f>PA!V34/PA!V$5</f>
        <v>1.9037088465461524E-2</v>
      </c>
      <c r="W102">
        <f>PA!W34/PA!W$5</f>
        <v>1.9499359017610147E-2</v>
      </c>
    </row>
    <row r="103" spans="1:23" x14ac:dyDescent="0.25">
      <c r="A103" s="2" t="s">
        <v>82</v>
      </c>
      <c r="B103" s="2" t="s">
        <v>83</v>
      </c>
      <c r="C103">
        <f>PA!C35/PA!C$5</f>
        <v>2.8527420634188633E-2</v>
      </c>
      <c r="D103">
        <f>PA!D35/PA!D$5</f>
        <v>2.7382958458495126E-2</v>
      </c>
      <c r="E103">
        <f>PA!E35/PA!E$5</f>
        <v>2.698236368810995E-2</v>
      </c>
      <c r="F103">
        <f>PA!F35/PA!F$5</f>
        <v>2.7884929427030459E-2</v>
      </c>
      <c r="G103">
        <f>PA!G35/PA!G$5</f>
        <v>2.7187375495851304E-2</v>
      </c>
      <c r="H103">
        <f>PA!H35/PA!H$5</f>
        <v>2.7555684911571846E-2</v>
      </c>
      <c r="I103">
        <f>PA!I35/PA!I$5</f>
        <v>2.7749609160434362E-2</v>
      </c>
      <c r="J103">
        <f>PA!J35/PA!J$5</f>
        <v>2.791481791761043E-2</v>
      </c>
      <c r="K103">
        <f>PA!K35/PA!K$5</f>
        <v>2.8324097587054189E-2</v>
      </c>
      <c r="L103">
        <f>PA!L35/PA!L$5</f>
        <v>2.7994280305318912E-2</v>
      </c>
      <c r="M103">
        <f>PA!M35/PA!M$5</f>
        <v>2.8343246212158692E-2</v>
      </c>
      <c r="N103">
        <f>PA!N35/PA!N$5</f>
        <v>2.7269426645340451E-2</v>
      </c>
      <c r="O103">
        <f>PA!O35/PA!O$5</f>
        <v>2.7282904514659617E-2</v>
      </c>
      <c r="P103">
        <f>PA!P35/PA!P$5</f>
        <v>2.8082772280999129E-2</v>
      </c>
      <c r="Q103">
        <f>PA!Q35/PA!Q$5</f>
        <v>2.6776006634110387E-2</v>
      </c>
      <c r="R103">
        <f>PA!R35/PA!R$5</f>
        <v>2.719539518024008E-2</v>
      </c>
      <c r="S103">
        <f>PA!S35/PA!S$5</f>
        <v>2.7447851770843603E-2</v>
      </c>
      <c r="T103">
        <f>PA!T35/PA!T$5</f>
        <v>2.7317372621240024E-2</v>
      </c>
      <c r="U103">
        <f>PA!U35/PA!U$5</f>
        <v>2.6408267839213379E-2</v>
      </c>
      <c r="V103">
        <f>PA!V35/PA!V$5</f>
        <v>2.8345633298190575E-2</v>
      </c>
      <c r="W103">
        <f>PA!W35/PA!W$5</f>
        <v>2.7300789420416978E-2</v>
      </c>
    </row>
    <row r="104" spans="1:23" x14ac:dyDescent="0.25">
      <c r="A104" s="2" t="s">
        <v>84</v>
      </c>
      <c r="B104" s="2" t="s">
        <v>85</v>
      </c>
      <c r="C104">
        <f>PA!C36/PA!C$5</f>
        <v>2.2292523657560272E-2</v>
      </c>
      <c r="D104">
        <f>PA!D36/PA!D$5</f>
        <v>2.0294527071580335E-2</v>
      </c>
      <c r="E104">
        <f>PA!E36/PA!E$5</f>
        <v>1.9903968858735074E-2</v>
      </c>
      <c r="F104">
        <f>PA!F36/PA!F$5</f>
        <v>2.0231800647911937E-2</v>
      </c>
      <c r="G104">
        <f>PA!G36/PA!G$5</f>
        <v>2.0293093592475189E-2</v>
      </c>
      <c r="H104">
        <f>PA!H36/PA!H$5</f>
        <v>2.0193805749114009E-2</v>
      </c>
      <c r="I104">
        <f>PA!I36/PA!I$5</f>
        <v>1.9816622301094353E-2</v>
      </c>
      <c r="J104">
        <f>PA!J36/PA!J$5</f>
        <v>2.0033717045724861E-2</v>
      </c>
      <c r="K104">
        <f>PA!K36/PA!K$5</f>
        <v>2.1240502945500526E-2</v>
      </c>
      <c r="L104">
        <f>PA!L36/PA!L$5</f>
        <v>2.1217247699031275E-2</v>
      </c>
      <c r="M104">
        <f>PA!M36/PA!M$5</f>
        <v>2.1415776816728849E-2</v>
      </c>
      <c r="N104">
        <f>PA!N36/PA!N$5</f>
        <v>2.1568261880697485E-2</v>
      </c>
      <c r="O104">
        <f>PA!O36/PA!O$5</f>
        <v>2.1424848964465636E-2</v>
      </c>
      <c r="P104">
        <f>PA!P36/PA!P$5</f>
        <v>2.175010237022788E-2</v>
      </c>
      <c r="Q104">
        <f>PA!Q36/PA!Q$5</f>
        <v>2.145029024232931E-2</v>
      </c>
      <c r="R104">
        <f>PA!R36/PA!R$5</f>
        <v>2.152133918650613E-2</v>
      </c>
      <c r="S104">
        <f>PA!S36/PA!S$5</f>
        <v>2.1020644155005961E-2</v>
      </c>
      <c r="T104">
        <f>PA!T36/PA!T$5</f>
        <v>2.1161097956678067E-2</v>
      </c>
      <c r="U104">
        <f>PA!U36/PA!U$5</f>
        <v>2.0695564865145587E-2</v>
      </c>
      <c r="V104">
        <f>PA!V36/PA!V$5</f>
        <v>2.0237085036899891E-2</v>
      </c>
      <c r="W104">
        <f>PA!W36/PA!W$5</f>
        <v>2.0519870454085421E-2</v>
      </c>
    </row>
    <row r="105" spans="1:23" x14ac:dyDescent="0.25">
      <c r="A105" s="2" t="s">
        <v>86</v>
      </c>
      <c r="B105" s="2" t="s">
        <v>87</v>
      </c>
      <c r="C105">
        <f>PA!C37/PA!C$5</f>
        <v>2.9053144195827413E-2</v>
      </c>
      <c r="D105">
        <f>PA!D37/PA!D$5</f>
        <v>2.8216352846362373E-2</v>
      </c>
      <c r="E105">
        <f>PA!E37/PA!E$5</f>
        <v>3.0397620337302502E-2</v>
      </c>
      <c r="F105">
        <f>PA!F37/PA!F$5</f>
        <v>2.9685665610352466E-2</v>
      </c>
      <c r="G105">
        <f>PA!G37/PA!G$5</f>
        <v>2.931802040568865E-2</v>
      </c>
      <c r="H105">
        <f>PA!H37/PA!H$5</f>
        <v>3.0312109435189787E-2</v>
      </c>
      <c r="I105">
        <f>PA!I37/PA!I$5</f>
        <v>2.9513668821565895E-2</v>
      </c>
      <c r="J105">
        <f>PA!J37/PA!J$5</f>
        <v>2.9352446554345463E-2</v>
      </c>
      <c r="K105">
        <f>PA!K37/PA!K$5</f>
        <v>2.9424162357222897E-2</v>
      </c>
      <c r="L105">
        <f>PA!L37/PA!L$5</f>
        <v>2.9615531790626953E-2</v>
      </c>
      <c r="M105">
        <f>PA!M37/PA!M$5</f>
        <v>3.0391797876235811E-2</v>
      </c>
      <c r="N105">
        <f>PA!N37/PA!N$5</f>
        <v>3.0595923814383422E-2</v>
      </c>
      <c r="O105">
        <f>PA!O37/PA!O$5</f>
        <v>3.0950221004072652E-2</v>
      </c>
      <c r="P105">
        <f>PA!P37/PA!P$5</f>
        <v>3.0034948719657936E-2</v>
      </c>
      <c r="Q105">
        <f>PA!Q37/PA!Q$5</f>
        <v>2.9871924813415645E-2</v>
      </c>
      <c r="R105">
        <f>PA!R37/PA!R$5</f>
        <v>2.948141131896756E-2</v>
      </c>
      <c r="S105">
        <f>PA!S37/PA!S$5</f>
        <v>3.0325304552829495E-2</v>
      </c>
      <c r="T105">
        <f>PA!T37/PA!T$5</f>
        <v>2.9579935104796985E-2</v>
      </c>
      <c r="U105">
        <f>PA!U37/PA!U$5</f>
        <v>3.0260014541425753E-2</v>
      </c>
      <c r="V105">
        <f>PA!V37/PA!V$5</f>
        <v>2.8997060008399977E-2</v>
      </c>
      <c r="W105">
        <f>PA!W37/PA!W$5</f>
        <v>3.178766614938263E-2</v>
      </c>
    </row>
    <row r="106" spans="1:23" x14ac:dyDescent="0.25">
      <c r="A106" s="2" t="s">
        <v>88</v>
      </c>
      <c r="B106" s="2" t="s">
        <v>89</v>
      </c>
      <c r="C106">
        <f>PA!C38/PA!C$5</f>
        <v>0.21888546604932574</v>
      </c>
      <c r="D106">
        <f>PA!D38/PA!D$5</f>
        <v>0.21602315187925855</v>
      </c>
      <c r="E106">
        <f>PA!E38/PA!E$5</f>
        <v>0.21500509534258147</v>
      </c>
      <c r="F106">
        <f>PA!F38/PA!F$5</f>
        <v>0.21537334380820394</v>
      </c>
      <c r="G106">
        <f>PA!G38/PA!G$5</f>
        <v>0.21406918533146252</v>
      </c>
      <c r="H106">
        <f>PA!H38/PA!H$5</f>
        <v>0.21094351897823965</v>
      </c>
      <c r="I106">
        <f>PA!I38/PA!I$5</f>
        <v>0.21105336544555711</v>
      </c>
      <c r="J106">
        <f>PA!J38/PA!J$5</f>
        <v>0.21099010208197586</v>
      </c>
      <c r="K106">
        <f>PA!K38/PA!K$5</f>
        <v>0.2104002385187165</v>
      </c>
      <c r="L106">
        <f>PA!L38/PA!L$5</f>
        <v>0.21145751515517694</v>
      </c>
      <c r="M106">
        <f>PA!M38/PA!M$5</f>
        <v>0.21202014903955585</v>
      </c>
      <c r="N106">
        <f>PA!N38/PA!N$5</f>
        <v>0.21255237515822939</v>
      </c>
      <c r="O106">
        <f>PA!O38/PA!O$5</f>
        <v>0.21196124225520666</v>
      </c>
      <c r="P106">
        <f>PA!P38/PA!P$5</f>
        <v>0.21136833284132137</v>
      </c>
      <c r="Q106">
        <f>PA!Q38/PA!Q$5</f>
        <v>0.21481617985810375</v>
      </c>
      <c r="R106">
        <f>PA!R38/PA!R$5</f>
        <v>0.21356491010765224</v>
      </c>
      <c r="S106">
        <f>PA!S38/PA!S$5</f>
        <v>0.21668743333004653</v>
      </c>
      <c r="T106">
        <f>PA!T38/PA!T$5</f>
        <v>0.21522406384284837</v>
      </c>
      <c r="U106">
        <f>PA!U38/PA!U$5</f>
        <v>0.21529965723782155</v>
      </c>
      <c r="V106">
        <f>PA!V38/PA!V$5</f>
        <v>0.21293939160173828</v>
      </c>
      <c r="W106">
        <f>PA!W38/PA!W$5</f>
        <v>0.21739423790567439</v>
      </c>
    </row>
    <row r="107" spans="1:23" x14ac:dyDescent="0.25">
      <c r="A107" s="2" t="s">
        <v>90</v>
      </c>
      <c r="B107" s="2" t="s">
        <v>91</v>
      </c>
      <c r="C107">
        <f>PA!C39/PA!C$5</f>
        <v>6.1113058235413478E-2</v>
      </c>
      <c r="D107">
        <f>PA!D39/PA!D$5</f>
        <v>5.8960363396585821E-2</v>
      </c>
      <c r="E107">
        <f>PA!E39/PA!E$5</f>
        <v>5.9473205842659492E-2</v>
      </c>
      <c r="F107">
        <f>PA!F39/PA!F$5</f>
        <v>5.9759725299460657E-2</v>
      </c>
      <c r="G107">
        <f>PA!G39/PA!G$5</f>
        <v>5.9103743352561106E-2</v>
      </c>
      <c r="H107">
        <f>PA!H39/PA!H$5</f>
        <v>5.8732387132120055E-2</v>
      </c>
      <c r="I107">
        <f>PA!I39/PA!I$5</f>
        <v>5.7939324798242285E-2</v>
      </c>
      <c r="J107">
        <f>PA!J39/PA!J$5</f>
        <v>5.8456669459182722E-2</v>
      </c>
      <c r="K107">
        <f>PA!K39/PA!K$5</f>
        <v>5.7275334902896151E-2</v>
      </c>
      <c r="L107">
        <f>PA!L39/PA!L$5</f>
        <v>5.7529253015930551E-2</v>
      </c>
      <c r="M107">
        <f>PA!M39/PA!M$5</f>
        <v>5.7606856215424503E-2</v>
      </c>
      <c r="N107">
        <f>PA!N39/PA!N$5</f>
        <v>5.8061603980021401E-2</v>
      </c>
      <c r="O107">
        <f>PA!O39/PA!O$5</f>
        <v>5.7818139705456587E-2</v>
      </c>
      <c r="P107">
        <f>PA!P39/PA!P$5</f>
        <v>5.7793945396196582E-2</v>
      </c>
      <c r="Q107">
        <f>PA!Q39/PA!Q$5</f>
        <v>5.76706901317608E-2</v>
      </c>
      <c r="R107">
        <f>PA!R39/PA!R$5</f>
        <v>5.7997413431938649E-2</v>
      </c>
      <c r="S107">
        <f>PA!S39/PA!S$5</f>
        <v>5.8911587798165958E-2</v>
      </c>
      <c r="T107">
        <f>PA!T39/PA!T$5</f>
        <v>5.8081206699991228E-2</v>
      </c>
      <c r="U107">
        <f>PA!U39/PA!U$5</f>
        <v>5.8200325450957303E-2</v>
      </c>
      <c r="V107">
        <f>PA!V39/PA!V$5</f>
        <v>6.0642683878046062E-2</v>
      </c>
      <c r="W107">
        <f>PA!W39/PA!W$5</f>
        <v>6.1289724040213218E-2</v>
      </c>
    </row>
    <row r="108" spans="1:23" x14ac:dyDescent="0.25">
      <c r="A108" s="2" t="s">
        <v>92</v>
      </c>
      <c r="B108" s="2" t="s">
        <v>93</v>
      </c>
      <c r="C108">
        <f>PA!C40/PA!C$5</f>
        <v>5.8881038903543556E-2</v>
      </c>
      <c r="D108">
        <f>PA!D40/PA!D$5</f>
        <v>5.8813832515202578E-2</v>
      </c>
      <c r="E108">
        <f>PA!E40/PA!E$5</f>
        <v>5.6865859368544755E-2</v>
      </c>
      <c r="F108">
        <f>PA!F40/PA!F$5</f>
        <v>5.6784979741717929E-2</v>
      </c>
      <c r="G108">
        <f>PA!G40/PA!G$5</f>
        <v>5.7440800983907574E-2</v>
      </c>
      <c r="H108">
        <f>PA!H40/PA!H$5</f>
        <v>5.6369737540447537E-2</v>
      </c>
      <c r="I108">
        <f>PA!I40/PA!I$5</f>
        <v>5.4981619977183427E-2</v>
      </c>
      <c r="J108">
        <f>PA!J40/PA!J$5</f>
        <v>5.4847083889250872E-2</v>
      </c>
      <c r="K108">
        <f>PA!K40/PA!K$5</f>
        <v>5.526026298744692E-2</v>
      </c>
      <c r="L108">
        <f>PA!L40/PA!L$5</f>
        <v>5.5334018085513463E-2</v>
      </c>
      <c r="M108">
        <f>PA!M40/PA!M$5</f>
        <v>5.4934832305758706E-2</v>
      </c>
      <c r="N108">
        <f>PA!N40/PA!N$5</f>
        <v>5.5323867371870977E-2</v>
      </c>
      <c r="O108">
        <f>PA!O40/PA!O$5</f>
        <v>5.4864984848192404E-2</v>
      </c>
      <c r="P108">
        <f>PA!P40/PA!P$5</f>
        <v>5.4089571568692804E-2</v>
      </c>
      <c r="Q108">
        <f>PA!Q40/PA!Q$5</f>
        <v>5.7504837372155164E-2</v>
      </c>
      <c r="R108">
        <f>PA!R40/PA!R$5</f>
        <v>5.7186834004262374E-2</v>
      </c>
      <c r="S108">
        <f>PA!S40/PA!S$5</f>
        <v>5.7477343420852124E-2</v>
      </c>
      <c r="T108">
        <f>PA!T40/PA!T$5</f>
        <v>5.7379636937647985E-2</v>
      </c>
      <c r="U108">
        <f>PA!U40/PA!U$5</f>
        <v>5.5205484194855096E-2</v>
      </c>
      <c r="V108">
        <f>PA!V40/PA!V$5</f>
        <v>5.5799840571884078E-2</v>
      </c>
      <c r="W108">
        <f>PA!W40/PA!W$5</f>
        <v>5.7064300654476763E-2</v>
      </c>
    </row>
    <row r="109" spans="1:23" x14ac:dyDescent="0.25">
      <c r="A109" s="2" t="s">
        <v>94</v>
      </c>
      <c r="B109" s="2" t="s">
        <v>95</v>
      </c>
      <c r="C109">
        <f>PA!C41/PA!C$5</f>
        <v>3.2742432347678513E-2</v>
      </c>
      <c r="D109">
        <f>PA!D41/PA!D$5</f>
        <v>3.2035313942413365E-2</v>
      </c>
      <c r="E109">
        <f>PA!E41/PA!E$5</f>
        <v>3.3124317178190102E-2</v>
      </c>
      <c r="F109">
        <f>PA!F41/PA!F$5</f>
        <v>3.1618808865977559E-2</v>
      </c>
      <c r="G109">
        <f>PA!G41/PA!G$5</f>
        <v>3.2106913336451354E-2</v>
      </c>
      <c r="H109">
        <f>PA!H41/PA!H$5</f>
        <v>3.1579037477101134E-2</v>
      </c>
      <c r="I109">
        <f>PA!I41/PA!I$5</f>
        <v>3.1848142983901637E-2</v>
      </c>
      <c r="J109">
        <f>PA!J41/PA!J$5</f>
        <v>3.1958794874181636E-2</v>
      </c>
      <c r="K109">
        <f>PA!K41/PA!K$5</f>
        <v>3.2683232751087206E-2</v>
      </c>
      <c r="L109">
        <f>PA!L41/PA!L$5</f>
        <v>3.2384750166153102E-2</v>
      </c>
      <c r="M109">
        <f>PA!M41/PA!M$5</f>
        <v>3.2519520619117837E-2</v>
      </c>
      <c r="N109">
        <f>PA!N41/PA!N$5</f>
        <v>3.2313142116986729E-2</v>
      </c>
      <c r="O109">
        <f>PA!O41/PA!O$5</f>
        <v>3.2272385106834722E-2</v>
      </c>
      <c r="P109">
        <f>PA!P41/PA!P$5</f>
        <v>3.2139490148651091E-2</v>
      </c>
      <c r="Q109">
        <f>PA!Q41/PA!Q$5</f>
        <v>3.2534783009306185E-2</v>
      </c>
      <c r="R109">
        <f>PA!R41/PA!R$5</f>
        <v>3.2614437421446658E-2</v>
      </c>
      <c r="S109">
        <f>PA!S41/PA!S$5</f>
        <v>3.3516498292352787E-2</v>
      </c>
      <c r="T109">
        <f>PA!T41/PA!T$5</f>
        <v>3.380689292291502E-2</v>
      </c>
      <c r="U109">
        <f>PA!U41/PA!U$5</f>
        <v>3.5340857944119376E-2</v>
      </c>
      <c r="V109">
        <f>PA!V41/PA!V$5</f>
        <v>3.1722766506381408E-2</v>
      </c>
      <c r="W109">
        <f>PA!W41/PA!W$5</f>
        <v>3.2403346602793336E-2</v>
      </c>
    </row>
    <row r="110" spans="1:23" x14ac:dyDescent="0.25">
      <c r="A110" s="2" t="s">
        <v>96</v>
      </c>
      <c r="B110" s="2" t="s">
        <v>97</v>
      </c>
      <c r="C110">
        <f>PA!C42/PA!C$5</f>
        <v>2.3583774510708155E-2</v>
      </c>
      <c r="D110">
        <f>PA!D42/PA!D$5</f>
        <v>2.2913766576305953E-2</v>
      </c>
      <c r="E110">
        <f>PA!E42/PA!E$5</f>
        <v>2.380580777246312E-2</v>
      </c>
      <c r="F110">
        <f>PA!F42/PA!F$5</f>
        <v>2.4380555580075382E-2</v>
      </c>
      <c r="G110">
        <f>PA!G42/PA!G$5</f>
        <v>2.2908763359836479E-2</v>
      </c>
      <c r="H110">
        <f>PA!H42/PA!H$5</f>
        <v>2.2530774366963997E-2</v>
      </c>
      <c r="I110">
        <f>PA!I42/PA!I$5</f>
        <v>2.4168673680652387E-2</v>
      </c>
      <c r="J110">
        <f>PA!J42/PA!J$5</f>
        <v>2.3353708357897133E-2</v>
      </c>
      <c r="K110">
        <f>PA!K42/PA!K$5</f>
        <v>2.3399508569196127E-2</v>
      </c>
      <c r="L110">
        <f>PA!L42/PA!L$5</f>
        <v>2.4288562624614825E-2</v>
      </c>
      <c r="M110">
        <f>PA!M42/PA!M$5</f>
        <v>2.4483656120419209E-2</v>
      </c>
      <c r="N110">
        <f>PA!N42/PA!N$5</f>
        <v>2.4570940741249547E-2</v>
      </c>
      <c r="O110">
        <f>PA!O42/PA!O$5</f>
        <v>2.4590322144801099E-2</v>
      </c>
      <c r="P110">
        <f>PA!P42/PA!P$5</f>
        <v>2.5187837464646558E-2</v>
      </c>
      <c r="Q110">
        <f>PA!Q42/PA!Q$5</f>
        <v>2.4518566295033635E-2</v>
      </c>
      <c r="R110">
        <f>PA!R42/PA!R$5</f>
        <v>2.3606987376819249E-2</v>
      </c>
      <c r="S110">
        <f>PA!S42/PA!S$5</f>
        <v>2.3898096936991853E-2</v>
      </c>
      <c r="T110">
        <f>PA!T42/PA!T$5</f>
        <v>2.366920985705516E-2</v>
      </c>
      <c r="U110">
        <f>PA!U42/PA!U$5</f>
        <v>2.3716372952948098E-2</v>
      </c>
      <c r="V110">
        <f>PA!V42/PA!V$5</f>
        <v>2.3245647869577512E-2</v>
      </c>
      <c r="W110">
        <f>PA!W42/PA!W$5</f>
        <v>2.3969367788948114E-2</v>
      </c>
    </row>
    <row r="111" spans="1:23" x14ac:dyDescent="0.25">
      <c r="A111" s="2" t="s">
        <v>98</v>
      </c>
      <c r="B111" s="2" t="s">
        <v>99</v>
      </c>
      <c r="C111">
        <f>PA!C43/PA!C$5</f>
        <v>4.2555938831602434E-2</v>
      </c>
      <c r="D111">
        <f>PA!D43/PA!D$5</f>
        <v>4.3299875448750823E-2</v>
      </c>
      <c r="E111">
        <f>PA!E43/PA!E$5</f>
        <v>4.1726724383279935E-2</v>
      </c>
      <c r="F111">
        <f>PA!F43/PA!F$5</f>
        <v>4.2838101459125935E-2</v>
      </c>
      <c r="G111">
        <f>PA!G43/PA!G$5</f>
        <v>4.2517625456876096E-2</v>
      </c>
      <c r="H111">
        <f>PA!H43/PA!H$5</f>
        <v>4.1740142786214456E-2</v>
      </c>
      <c r="I111">
        <f>PA!I43/PA!I$5</f>
        <v>4.2105040774073607E-2</v>
      </c>
      <c r="J111">
        <f>PA!J43/PA!J$5</f>
        <v>4.2373845501463482E-2</v>
      </c>
      <c r="K111">
        <f>PA!K43/PA!K$5</f>
        <v>4.1781899308090099E-2</v>
      </c>
      <c r="L111">
        <f>PA!L43/PA!L$5</f>
        <v>4.1920931262964978E-2</v>
      </c>
      <c r="M111">
        <f>PA!M43/PA!M$5</f>
        <v>4.2465387393984977E-2</v>
      </c>
      <c r="N111">
        <f>PA!N43/PA!N$5</f>
        <v>4.2282820948100756E-2</v>
      </c>
      <c r="O111">
        <f>PA!O43/PA!O$5</f>
        <v>4.2425061282788709E-2</v>
      </c>
      <c r="P111">
        <f>PA!P43/PA!P$5</f>
        <v>4.2157488263134334E-2</v>
      </c>
      <c r="Q111">
        <f>PA!Q43/PA!Q$5</f>
        <v>4.257808900764766E-2</v>
      </c>
      <c r="R111">
        <f>PA!R43/PA!R$5</f>
        <v>4.2159237873185304E-2</v>
      </c>
      <c r="S111">
        <f>PA!S43/PA!S$5</f>
        <v>4.2883906881683795E-2</v>
      </c>
      <c r="T111">
        <f>PA!T43/PA!T$5</f>
        <v>4.2269578181180392E-2</v>
      </c>
      <c r="U111">
        <f>PA!U43/PA!U$5</f>
        <v>4.2836616694941654E-2</v>
      </c>
      <c r="V111">
        <f>PA!V43/PA!V$5</f>
        <v>4.1528452775849212E-2</v>
      </c>
      <c r="W111">
        <f>PA!W43/PA!W$5</f>
        <v>4.266749881924297E-2</v>
      </c>
    </row>
    <row r="112" spans="1:23" x14ac:dyDescent="0.25">
      <c r="A112" s="2" t="s">
        <v>100</v>
      </c>
      <c r="B112" s="2" t="s">
        <v>101</v>
      </c>
      <c r="C112">
        <f>PA!C44/PA!C$5</f>
        <v>4.9750050727712082E-2</v>
      </c>
      <c r="D112">
        <f>PA!D44/PA!D$5</f>
        <v>5.2229101033042707E-2</v>
      </c>
      <c r="E112">
        <f>PA!E44/PA!E$5</f>
        <v>5.0852437042681525E-2</v>
      </c>
      <c r="F112">
        <f>PA!F44/PA!F$5</f>
        <v>4.9670306389965307E-2</v>
      </c>
      <c r="G112">
        <f>PA!G44/PA!G$5</f>
        <v>5.0988238147205052E-2</v>
      </c>
      <c r="H112">
        <f>PA!H44/PA!H$5</f>
        <v>5.2217980105805618E-2</v>
      </c>
      <c r="I112">
        <f>PA!I44/PA!I$5</f>
        <v>5.2615456120336343E-2</v>
      </c>
      <c r="J112">
        <f>PA!J44/PA!J$5</f>
        <v>5.1568463185329982E-2</v>
      </c>
      <c r="K112">
        <f>PA!K44/PA!K$5</f>
        <v>5.2474117634963548E-2</v>
      </c>
      <c r="L112">
        <f>PA!L44/PA!L$5</f>
        <v>5.2423821319960526E-2</v>
      </c>
      <c r="M112">
        <f>PA!M44/PA!M$5</f>
        <v>5.357902758122457E-2</v>
      </c>
      <c r="N112">
        <f>PA!N44/PA!N$5</f>
        <v>5.2733320903943712E-2</v>
      </c>
      <c r="O112">
        <f>PA!O44/PA!O$5</f>
        <v>5.3021675770619003E-2</v>
      </c>
      <c r="P112">
        <f>PA!P44/PA!P$5</f>
        <v>5.3356315052708755E-2</v>
      </c>
      <c r="Q112">
        <f>PA!Q44/PA!Q$5</f>
        <v>5.188427162996407E-2</v>
      </c>
      <c r="R112">
        <f>PA!R44/PA!R$5</f>
        <v>5.2041020783620835E-2</v>
      </c>
      <c r="S112">
        <f>PA!S44/PA!S$5</f>
        <v>5.0431617917297882E-2</v>
      </c>
      <c r="T112">
        <f>PA!T44/PA!T$5</f>
        <v>5.0179777251600458E-2</v>
      </c>
      <c r="U112">
        <f>PA!U44/PA!U$5</f>
        <v>5.1422982377176886E-2</v>
      </c>
      <c r="V112">
        <f>PA!V44/PA!V$5</f>
        <v>4.965414384530329E-2</v>
      </c>
      <c r="W112">
        <f>PA!W44/PA!W$5</f>
        <v>5.1464138722083538E-2</v>
      </c>
    </row>
    <row r="113" spans="1:23" x14ac:dyDescent="0.25">
      <c r="A113" s="2" t="s">
        <v>102</v>
      </c>
      <c r="B113" s="2" t="s">
        <v>103</v>
      </c>
      <c r="C113">
        <f>PA!C45/PA!C$5</f>
        <v>1.8492556861153638E-2</v>
      </c>
      <c r="D113">
        <f>PA!D45/PA!D$5</f>
        <v>1.9250494541724665E-2</v>
      </c>
      <c r="E113">
        <f>PA!E45/PA!E$5</f>
        <v>1.9224589847874188E-2</v>
      </c>
      <c r="F113">
        <f>PA!F45/PA!F$5</f>
        <v>1.9146062655026615E-2</v>
      </c>
      <c r="G113">
        <f>PA!G45/PA!G$5</f>
        <v>1.9426977775468139E-2</v>
      </c>
      <c r="H113">
        <f>PA!H45/PA!H$5</f>
        <v>1.9791470492561077E-2</v>
      </c>
      <c r="I113">
        <f>PA!I45/PA!I$5</f>
        <v>1.9880001690117041E-2</v>
      </c>
      <c r="J113">
        <f>PA!J45/PA!J$5</f>
        <v>1.9568297702896975E-2</v>
      </c>
      <c r="K113">
        <f>PA!K45/PA!K$5</f>
        <v>2.0089033279529541E-2</v>
      </c>
      <c r="L113">
        <f>PA!L45/PA!L$5</f>
        <v>2.0149839888828468E-2</v>
      </c>
      <c r="M113">
        <f>PA!M45/PA!M$5</f>
        <v>2.0831890110542619E-2</v>
      </c>
      <c r="N113">
        <f>PA!N45/PA!N$5</f>
        <v>2.0243550618689224E-2</v>
      </c>
      <c r="O113">
        <f>PA!O45/PA!O$5</f>
        <v>2.0681734833716152E-2</v>
      </c>
      <c r="P113">
        <f>PA!P45/PA!P$5</f>
        <v>2.11311195969946E-2</v>
      </c>
      <c r="Q113">
        <f>PA!Q45/PA!Q$5</f>
        <v>1.9791762646272922E-2</v>
      </c>
      <c r="R113">
        <f>PA!R45/PA!R$5</f>
        <v>1.9508552068343687E-2</v>
      </c>
      <c r="S113">
        <f>PA!S45/PA!S$5</f>
        <v>1.8994773972050162E-2</v>
      </c>
      <c r="T113">
        <f>PA!T45/PA!T$5</f>
        <v>1.8977462071384725E-2</v>
      </c>
      <c r="U113">
        <f>PA!U45/PA!U$5</f>
        <v>1.7008274763701831E-2</v>
      </c>
      <c r="V113">
        <f>PA!V45/PA!V$5</f>
        <v>1.6868523232790762E-2</v>
      </c>
      <c r="W113">
        <f>PA!W45/PA!W$5</f>
        <v>2.0266851089670065E-2</v>
      </c>
    </row>
    <row r="114" spans="1:23" x14ac:dyDescent="0.25">
      <c r="A114" s="2" t="s">
        <v>104</v>
      </c>
      <c r="B114" s="2" t="s">
        <v>105</v>
      </c>
      <c r="C114">
        <f>PA!C46/PA!C$5</f>
        <v>6.5484864695357029E-3</v>
      </c>
      <c r="D114">
        <f>PA!D46/PA!D$5</f>
        <v>6.8503187046670081E-3</v>
      </c>
      <c r="E114">
        <f>PA!E46/PA!E$5</f>
        <v>6.5642701725071844E-3</v>
      </c>
      <c r="F114">
        <f>PA!F46/PA!F$5</f>
        <v>6.7704149637645974E-3</v>
      </c>
      <c r="G114">
        <f>PA!G46/PA!G$5</f>
        <v>6.8942819033761191E-3</v>
      </c>
      <c r="H114">
        <f>PA!H46/PA!H$5</f>
        <v>7.2762759163827496E-3</v>
      </c>
      <c r="I114">
        <f>PA!I46/PA!I$5</f>
        <v>7.1935606540752947E-3</v>
      </c>
      <c r="J114">
        <f>PA!J46/PA!J$5</f>
        <v>7.3743109208063125E-3</v>
      </c>
      <c r="K114">
        <f>PA!K46/PA!K$5</f>
        <v>7.4125859746882279E-3</v>
      </c>
      <c r="L114">
        <f>PA!L46/PA!L$5</f>
        <v>7.0489195013392946E-3</v>
      </c>
      <c r="M114">
        <f>PA!M46/PA!M$5</f>
        <v>6.7196453135669543E-3</v>
      </c>
      <c r="N114">
        <f>PA!N46/PA!N$5</f>
        <v>6.4076774377140391E-3</v>
      </c>
      <c r="O114">
        <f>PA!O46/PA!O$5</f>
        <v>6.8713930012160055E-3</v>
      </c>
      <c r="P114">
        <f>PA!P46/PA!P$5</f>
        <v>7.1706773576101545E-3</v>
      </c>
      <c r="Q114">
        <f>PA!Q46/PA!Q$5</f>
        <v>7.0948124942412233E-3</v>
      </c>
      <c r="R114">
        <f>PA!R46/PA!R$5</f>
        <v>7.0675239986156399E-3</v>
      </c>
      <c r="S114">
        <f>PA!S46/PA!S$5</f>
        <v>7.2518981327931017E-3</v>
      </c>
      <c r="T114">
        <f>PA!T46/PA!T$5</f>
        <v>6.9016925370516532E-3</v>
      </c>
      <c r="U114">
        <f>PA!U46/PA!U$5</f>
        <v>6.5349859779108817E-3</v>
      </c>
      <c r="V114">
        <f>PA!V46/PA!V$5</f>
        <v>6.0428398776003495E-3</v>
      </c>
      <c r="W114">
        <f>PA!W46/PA!W$5</f>
        <v>6.6797112205654145E-3</v>
      </c>
    </row>
    <row r="115" spans="1:23" x14ac:dyDescent="0.25">
      <c r="A115" s="2" t="s">
        <v>106</v>
      </c>
      <c r="B115" s="2" t="s">
        <v>107</v>
      </c>
      <c r="C115">
        <f>PA!C47/PA!C$5</f>
        <v>2.4709007397022739E-2</v>
      </c>
      <c r="D115">
        <f>PA!D47/PA!D$5</f>
        <v>2.6137445966737487E-2</v>
      </c>
      <c r="E115">
        <f>PA!E47/PA!E$5</f>
        <v>2.5072757819744228E-2</v>
      </c>
      <c r="F115">
        <f>PA!F47/PA!F$5</f>
        <v>2.3753828771174098E-2</v>
      </c>
      <c r="G115">
        <f>PA!G47/PA!G$5</f>
        <v>2.4658317310190719E-2</v>
      </c>
      <c r="H115">
        <f>PA!H47/PA!H$5</f>
        <v>2.5141673372254276E-2</v>
      </c>
      <c r="I115">
        <f>PA!I47/PA!I$5</f>
        <v>2.5541893776144003E-2</v>
      </c>
      <c r="J115">
        <f>PA!J47/PA!J$5</f>
        <v>2.4625854561626689E-2</v>
      </c>
      <c r="K115">
        <f>PA!K47/PA!K$5</f>
        <v>2.4972498380745781E-2</v>
      </c>
      <c r="L115">
        <f>PA!L47/PA!L$5</f>
        <v>2.522506192979276E-2</v>
      </c>
      <c r="M115">
        <f>PA!M47/PA!M$5</f>
        <v>2.6027492157115004E-2</v>
      </c>
      <c r="N115">
        <f>PA!N47/PA!N$5</f>
        <v>2.6082092847540456E-2</v>
      </c>
      <c r="O115">
        <f>PA!O47/PA!O$5</f>
        <v>2.5468547935686849E-2</v>
      </c>
      <c r="P115">
        <f>PA!P47/PA!P$5</f>
        <v>2.5054518098104009E-2</v>
      </c>
      <c r="Q115">
        <f>PA!Q47/PA!Q$5</f>
        <v>2.4997696489449921E-2</v>
      </c>
      <c r="R115">
        <f>PA!R47/PA!R$5</f>
        <v>2.5464944716661511E-2</v>
      </c>
      <c r="S115">
        <f>PA!S47/PA!S$5</f>
        <v>2.4193909839812826E-2</v>
      </c>
      <c r="T115">
        <f>PA!T47/PA!T$5</f>
        <v>2.4300622643164082E-2</v>
      </c>
      <c r="U115">
        <f>PA!U47/PA!U$5</f>
        <v>2.7888377246130941E-2</v>
      </c>
      <c r="V115">
        <f>PA!V47/PA!V$5</f>
        <v>2.6742780734912184E-2</v>
      </c>
      <c r="W115">
        <f>PA!W47/PA!W$5</f>
        <v>2.4517576411848055E-2</v>
      </c>
    </row>
    <row r="116" spans="1:23" x14ac:dyDescent="0.25">
      <c r="A116" s="2" t="s">
        <v>108</v>
      </c>
      <c r="B116" s="2" t="s">
        <v>109</v>
      </c>
      <c r="C116">
        <f>PA!C48/PA!C$5</f>
        <v>1.1814945306303148E-2</v>
      </c>
      <c r="D116">
        <f>PA!D48/PA!D$5</f>
        <v>1.1374459667374898E-2</v>
      </c>
      <c r="E116">
        <f>PA!E48/PA!E$5</f>
        <v>1.1953398272173921E-2</v>
      </c>
      <c r="F116">
        <f>PA!F48/PA!F$5</f>
        <v>1.2181450651884152E-2</v>
      </c>
      <c r="G116">
        <f>PA!G48/PA!G$5</f>
        <v>1.2446084290391311E-2</v>
      </c>
      <c r="H116">
        <f>PA!H48/PA!H$5</f>
        <v>1.2669280419113494E-2</v>
      </c>
      <c r="I116">
        <f>PA!I48/PA!I$5</f>
        <v>1.2866015971606035E-2</v>
      </c>
      <c r="J116">
        <f>PA!J48/PA!J$5</f>
        <v>1.2504266343975922E-2</v>
      </c>
      <c r="K116">
        <f>PA!K48/PA!K$5</f>
        <v>1.3334429971110446E-2</v>
      </c>
      <c r="L116">
        <f>PA!L48/PA!L$5</f>
        <v>1.262763579239925E-2</v>
      </c>
      <c r="M116">
        <f>PA!M48/PA!M$5</f>
        <v>1.2548615990578641E-2</v>
      </c>
      <c r="N116">
        <f>PA!N48/PA!N$5</f>
        <v>1.2570037975056177E-2</v>
      </c>
      <c r="O116">
        <f>PA!O48/PA!O$5</f>
        <v>1.1899476924858616E-2</v>
      </c>
      <c r="P116">
        <f>PA!P48/PA!P$5</f>
        <v>1.2417746712249192E-2</v>
      </c>
      <c r="Q116">
        <f>PA!Q48/PA!Q$5</f>
        <v>1.2779876531834515E-2</v>
      </c>
      <c r="R116">
        <f>PA!R48/PA!R$5</f>
        <v>1.2431920435709213E-2</v>
      </c>
      <c r="S116">
        <f>PA!S48/PA!S$5</f>
        <v>1.2379321781690076E-2</v>
      </c>
      <c r="T116">
        <f>PA!T48/PA!T$5</f>
        <v>1.2549329123914758E-2</v>
      </c>
      <c r="U116">
        <f>PA!U48/PA!U$5</f>
        <v>1.3450818820759616E-2</v>
      </c>
      <c r="V116">
        <f>PA!V48/PA!V$5</f>
        <v>1.2634249616429668E-2</v>
      </c>
      <c r="W116">
        <f>PA!W48/PA!W$5</f>
        <v>1.1875042169894072E-2</v>
      </c>
    </row>
    <row r="117" spans="1:23" x14ac:dyDescent="0.25">
      <c r="A117" s="2" t="s">
        <v>110</v>
      </c>
      <c r="B117" s="2" t="s">
        <v>109</v>
      </c>
      <c r="C117">
        <f>PA!C49/PA!C$5</f>
        <v>1.1814945306303148E-2</v>
      </c>
      <c r="D117">
        <f>PA!D49/PA!D$5</f>
        <v>1.1374459667374898E-2</v>
      </c>
      <c r="E117">
        <f>PA!E49/PA!E$5</f>
        <v>1.1953398272173921E-2</v>
      </c>
      <c r="F117">
        <f>PA!F49/PA!F$5</f>
        <v>1.2181450651884152E-2</v>
      </c>
      <c r="G117">
        <f>PA!G49/PA!G$5</f>
        <v>1.2446084290391311E-2</v>
      </c>
      <c r="H117">
        <f>PA!H49/PA!H$5</f>
        <v>1.2669280419113494E-2</v>
      </c>
      <c r="I117">
        <f>PA!I49/PA!I$5</f>
        <v>1.2866015971606035E-2</v>
      </c>
      <c r="J117">
        <f>PA!J49/PA!J$5</f>
        <v>1.2504266343975922E-2</v>
      </c>
      <c r="K117">
        <f>PA!K49/PA!K$5</f>
        <v>1.3334429971110446E-2</v>
      </c>
      <c r="L117">
        <f>PA!L49/PA!L$5</f>
        <v>1.262763579239925E-2</v>
      </c>
      <c r="M117">
        <f>PA!M49/PA!M$5</f>
        <v>1.2548615990578641E-2</v>
      </c>
      <c r="N117">
        <f>PA!N49/PA!N$5</f>
        <v>1.2570037975056177E-2</v>
      </c>
      <c r="O117">
        <f>PA!O49/PA!O$5</f>
        <v>1.1899476924858616E-2</v>
      </c>
      <c r="P117">
        <f>PA!P49/PA!P$5</f>
        <v>1.2417746712249192E-2</v>
      </c>
      <c r="Q117">
        <f>PA!Q49/PA!Q$5</f>
        <v>1.2779876531834515E-2</v>
      </c>
      <c r="R117">
        <f>PA!R49/PA!R$5</f>
        <v>1.2431920435709213E-2</v>
      </c>
      <c r="S117">
        <f>PA!S49/PA!S$5</f>
        <v>1.2379321781690076E-2</v>
      </c>
      <c r="T117">
        <f>PA!T49/PA!T$5</f>
        <v>1.2549329123914758E-2</v>
      </c>
      <c r="U117">
        <f>PA!U49/PA!U$5</f>
        <v>1.3450818820759616E-2</v>
      </c>
      <c r="V117">
        <f>PA!V49/PA!V$5</f>
        <v>1.2634249616429668E-2</v>
      </c>
      <c r="W117">
        <f>PA!W49/PA!W$5</f>
        <v>1.1875042169894072E-2</v>
      </c>
    </row>
    <row r="118" spans="1:23" x14ac:dyDescent="0.25">
      <c r="A118" s="2" t="s">
        <v>111</v>
      </c>
      <c r="B118" s="2" t="s">
        <v>112</v>
      </c>
      <c r="C118">
        <f>PA!C50/PA!C$5</f>
        <v>5.0303443950489746E-2</v>
      </c>
      <c r="D118">
        <f>PA!D50/PA!D$5</f>
        <v>4.9710601509268072E-2</v>
      </c>
      <c r="E118">
        <f>PA!E50/PA!E$5</f>
        <v>5.0228142816485043E-2</v>
      </c>
      <c r="F118">
        <f>PA!F50/PA!F$5</f>
        <v>5.0385304580401982E-2</v>
      </c>
      <c r="G118">
        <f>PA!G50/PA!G$5</f>
        <v>5.1230750575967023E-2</v>
      </c>
      <c r="H118">
        <f>PA!H50/PA!H$5</f>
        <v>5.1062336283791886E-2</v>
      </c>
      <c r="I118">
        <f>PA!I50/PA!I$5</f>
        <v>5.313305446402164E-2</v>
      </c>
      <c r="J118">
        <f>PA!J50/PA!J$5</f>
        <v>5.2488959218922909E-2</v>
      </c>
      <c r="K118">
        <f>PA!K50/PA!K$5</f>
        <v>5.1384333843955299E-2</v>
      </c>
      <c r="L118">
        <f>PA!L50/PA!L$5</f>
        <v>4.8899361569290881E-2</v>
      </c>
      <c r="M118">
        <f>PA!M50/PA!M$5</f>
        <v>4.7314615970785873E-2</v>
      </c>
      <c r="N118">
        <f>PA!N50/PA!N$5</f>
        <v>4.7611104024178431E-2</v>
      </c>
      <c r="O118">
        <f>PA!O50/PA!O$5</f>
        <v>4.818660850431393E-2</v>
      </c>
      <c r="P118">
        <f>PA!P50/PA!P$5</f>
        <v>4.9232937501785527E-2</v>
      </c>
      <c r="Q118">
        <f>PA!Q50/PA!Q$5</f>
        <v>4.8779139408458488E-2</v>
      </c>
      <c r="R118">
        <f>PA!R50/PA!R$5</f>
        <v>4.8589227490482528E-2</v>
      </c>
      <c r="S118">
        <f>PA!S50/PA!S$5</f>
        <v>4.8943589375834769E-2</v>
      </c>
      <c r="T118">
        <f>PA!T50/PA!T$5</f>
        <v>4.8364465491537313E-2</v>
      </c>
      <c r="U118">
        <f>PA!U50/PA!U$5</f>
        <v>4.7017276598691274E-2</v>
      </c>
      <c r="V118">
        <f>PA!V50/PA!V$5</f>
        <v>4.7305579126916776E-2</v>
      </c>
      <c r="W118">
        <f>PA!W50/PA!W$5</f>
        <v>4.7373658997368603E-2</v>
      </c>
    </row>
    <row r="119" spans="1:23" x14ac:dyDescent="0.25">
      <c r="A119" s="2" t="s">
        <v>113</v>
      </c>
      <c r="B119" s="2" t="s">
        <v>114</v>
      </c>
      <c r="C119">
        <f>PA!C51/PA!C$5</f>
        <v>2.0577004666949509E-2</v>
      </c>
      <c r="D119">
        <f>PA!D51/PA!D$5</f>
        <v>1.93420763425892E-2</v>
      </c>
      <c r="E119">
        <f>PA!E51/PA!E$5</f>
        <v>2.0317104743718041E-2</v>
      </c>
      <c r="F119">
        <f>PA!F51/PA!F$5</f>
        <v>1.9966986503305761E-2</v>
      </c>
      <c r="G119">
        <f>PA!G51/PA!G$5</f>
        <v>1.9981291898352647E-2</v>
      </c>
      <c r="H119">
        <f>PA!H51/PA!H$5</f>
        <v>2.025372802136657E-2</v>
      </c>
      <c r="I119">
        <f>PA!I51/PA!I$5</f>
        <v>2.1210968859593528E-2</v>
      </c>
      <c r="J119">
        <f>PA!J51/PA!J$5</f>
        <v>2.0323311303484439E-2</v>
      </c>
      <c r="K119">
        <f>PA!K51/PA!K$5</f>
        <v>2.0788139862440495E-2</v>
      </c>
      <c r="L119">
        <f>PA!L51/PA!L$5</f>
        <v>2.0069280808813164E-2</v>
      </c>
      <c r="M119">
        <f>PA!M51/PA!M$5</f>
        <v>1.947608538600849E-2</v>
      </c>
      <c r="N119">
        <f>PA!N51/PA!N$5</f>
        <v>1.9301533721261126E-2</v>
      </c>
      <c r="O119">
        <f>PA!O51/PA!O$5</f>
        <v>1.9234109903684689E-2</v>
      </c>
      <c r="P119">
        <f>PA!P51/PA!P$5</f>
        <v>2.0178838407404937E-2</v>
      </c>
      <c r="Q119">
        <f>PA!Q51/PA!Q$5</f>
        <v>2.0206394545287019E-2</v>
      </c>
      <c r="R119">
        <f>PA!R51/PA!R$5</f>
        <v>2.0273593325925793E-2</v>
      </c>
      <c r="S119">
        <f>PA!S51/PA!S$5</f>
        <v>1.9944960872020578E-2</v>
      </c>
      <c r="T119">
        <f>PA!T51/PA!T$5</f>
        <v>2.0205209155485401E-2</v>
      </c>
      <c r="U119">
        <f>PA!U51/PA!U$5</f>
        <v>2.0150261399439116E-2</v>
      </c>
      <c r="V119">
        <f>PA!V51/PA!V$5</f>
        <v>1.9619943943017304E-2</v>
      </c>
      <c r="W119">
        <f>PA!W51/PA!W$5</f>
        <v>1.9204169759125565E-2</v>
      </c>
    </row>
    <row r="120" spans="1:23" x14ac:dyDescent="0.25">
      <c r="A120" s="2" t="s">
        <v>115</v>
      </c>
      <c r="B120" s="2" t="s">
        <v>116</v>
      </c>
      <c r="C120">
        <f>PA!C52/PA!C$5</f>
        <v>0</v>
      </c>
      <c r="D120">
        <f>PA!D52/PA!D$5</f>
        <v>0</v>
      </c>
      <c r="E120">
        <f>PA!E52/PA!E$5</f>
        <v>0</v>
      </c>
      <c r="F120">
        <f>PA!F52/PA!F$5</f>
        <v>1.8201558872597914E-2</v>
      </c>
      <c r="G120">
        <f>PA!G52/PA!G$5</f>
        <v>1.8309688371529041E-2</v>
      </c>
      <c r="H120">
        <f>PA!H52/PA!H$5</f>
        <v>1.7916759403516582E-2</v>
      </c>
      <c r="I120">
        <f>PA!I52/PA!I$5</f>
        <v>1.8760299150716187E-2</v>
      </c>
      <c r="J120">
        <f>PA!J52/PA!J$5</f>
        <v>1.9051165099754876E-2</v>
      </c>
      <c r="K120">
        <f>PA!K52/PA!K$5</f>
        <v>1.7981432551636218E-2</v>
      </c>
      <c r="L120">
        <f>PA!L52/PA!L$5</f>
        <v>1.6957686343221961E-2</v>
      </c>
      <c r="M120">
        <f>PA!M52/PA!M$5</f>
        <v>1.5715459142775143E-2</v>
      </c>
      <c r="N120">
        <f>PA!N52/PA!N$5</f>
        <v>1.6161477396500798E-2</v>
      </c>
      <c r="O120">
        <f>PA!O52/PA!O$5</f>
        <v>1.6850354185566217E-2</v>
      </c>
      <c r="P120">
        <f>PA!P52/PA!P$5</f>
        <v>1.6931559550904193E-2</v>
      </c>
      <c r="Q120">
        <f>PA!Q52/PA!Q$5</f>
        <v>1.6603704044964526E-2</v>
      </c>
      <c r="R120">
        <f>PA!R52/PA!R$5</f>
        <v>1.6457494672034098E-2</v>
      </c>
      <c r="S120">
        <f>PA!S52/PA!S$5</f>
        <v>1.6601378667407692E-2</v>
      </c>
      <c r="T120">
        <f>PA!T52/PA!T$5</f>
        <v>1.5566079101990704E-2</v>
      </c>
      <c r="U120">
        <f>PA!U52/PA!U$5</f>
        <v>1.4731849184641483E-2</v>
      </c>
      <c r="V120">
        <f>PA!V52/PA!V$5</f>
        <v>1.4879957485835753E-2</v>
      </c>
      <c r="W120">
        <f>PA!W52/PA!W$5</f>
        <v>1.4523311517441469E-2</v>
      </c>
    </row>
    <row r="121" spans="1:23" x14ac:dyDescent="0.25">
      <c r="A121" s="2" t="s">
        <v>117</v>
      </c>
      <c r="B121" s="2" t="s">
        <v>118</v>
      </c>
      <c r="C121">
        <f>PA!C53/PA!C$5</f>
        <v>0</v>
      </c>
      <c r="D121">
        <f>PA!D53/PA!D$5</f>
        <v>0</v>
      </c>
      <c r="E121">
        <f>PA!E53/PA!E$5</f>
        <v>0</v>
      </c>
      <c r="F121">
        <f>PA!F53/PA!F$5</f>
        <v>1.221675920449831E-2</v>
      </c>
      <c r="G121">
        <f>PA!G53/PA!G$5</f>
        <v>1.293977030608533E-2</v>
      </c>
      <c r="H121">
        <f>PA!H53/PA!H$5</f>
        <v>1.289184885890873E-2</v>
      </c>
      <c r="I121">
        <f>PA!I53/PA!I$5</f>
        <v>1.3151223222208139E-2</v>
      </c>
      <c r="J121">
        <f>PA!J53/PA!J$5</f>
        <v>1.3104140163620754E-2</v>
      </c>
      <c r="K121">
        <f>PA!K53/PA!K$5</f>
        <v>1.2614761429878581E-2</v>
      </c>
      <c r="L121">
        <f>PA!L53/PA!L$5</f>
        <v>1.1872394417255756E-2</v>
      </c>
      <c r="M121">
        <f>PA!M53/PA!M$5</f>
        <v>1.2123071442002236E-2</v>
      </c>
      <c r="N121">
        <f>PA!N53/PA!N$5</f>
        <v>1.2148092906416509E-2</v>
      </c>
      <c r="O121">
        <f>PA!O53/PA!O$5</f>
        <v>1.2102144415063021E-2</v>
      </c>
      <c r="P121">
        <f>PA!P53/PA!P$5</f>
        <v>1.2122539543476397E-2</v>
      </c>
      <c r="Q121">
        <f>PA!Q53/PA!Q$5</f>
        <v>1.197825486040726E-2</v>
      </c>
      <c r="R121">
        <f>PA!R53/PA!R$5</f>
        <v>1.1858139492522632E-2</v>
      </c>
      <c r="S121">
        <f>PA!S53/PA!S$5</f>
        <v>1.23972498364065E-2</v>
      </c>
      <c r="T121">
        <f>PA!T53/PA!T$5</f>
        <v>1.2601946856090502E-2</v>
      </c>
      <c r="U121">
        <f>PA!U53/PA!U$5</f>
        <v>1.213516601461067E-2</v>
      </c>
      <c r="V121">
        <f>PA!V53/PA!V$5</f>
        <v>1.2797106293982017E-2</v>
      </c>
      <c r="W121">
        <f>PA!W53/PA!W$5</f>
        <v>1.363774374198772E-2</v>
      </c>
    </row>
    <row r="122" spans="1:23" x14ac:dyDescent="0.25">
      <c r="A122" s="2" t="s">
        <v>119</v>
      </c>
      <c r="B122" s="2" t="s">
        <v>120</v>
      </c>
      <c r="C122">
        <f>PA!C54/PA!C$5</f>
        <v>3.309291472210437E-2</v>
      </c>
      <c r="D122">
        <f>PA!D54/PA!D$5</f>
        <v>3.2209319364055973E-2</v>
      </c>
      <c r="E122">
        <f>PA!E54/PA!E$5</f>
        <v>3.2316407003112294E-2</v>
      </c>
      <c r="F122">
        <f>PA!F54/PA!F$5</f>
        <v>3.2580966924713337E-2</v>
      </c>
      <c r="G122">
        <f>PA!G54/PA!G$5</f>
        <v>3.3172235791370026E-2</v>
      </c>
      <c r="H122">
        <f>PA!H54/PA!H$5</f>
        <v>3.2032734681299115E-2</v>
      </c>
      <c r="I122">
        <f>PA!I54/PA!I$5</f>
        <v>2.8774242616301179E-2</v>
      </c>
      <c r="J122">
        <f>PA!J54/PA!J$5</f>
        <v>2.9817865897173352E-2</v>
      </c>
      <c r="K122">
        <f>PA!K54/PA!K$5</f>
        <v>2.8920394378360595E-2</v>
      </c>
      <c r="L122">
        <f>PA!L54/PA!L$5</f>
        <v>2.7943930880309345E-2</v>
      </c>
      <c r="M122">
        <f>PA!M54/PA!M$5</f>
        <v>2.7531742654408341E-2</v>
      </c>
      <c r="N122">
        <f>PA!N54/PA!N$5</f>
        <v>2.7475492841652849E-2</v>
      </c>
      <c r="O122">
        <f>PA!O54/PA!O$5</f>
        <v>2.6732807041247662E-2</v>
      </c>
      <c r="P122">
        <f>PA!P54/PA!P$5</f>
        <v>2.7292378893639717E-2</v>
      </c>
      <c r="Q122">
        <f>PA!Q54/PA!Q$5</f>
        <v>2.6269234313093155E-2</v>
      </c>
      <c r="R122">
        <f>PA!R54/PA!R$5</f>
        <v>2.5856572979471394E-2</v>
      </c>
      <c r="S122">
        <f>PA!S54/PA!S$5</f>
        <v>2.5323377286947477E-2</v>
      </c>
      <c r="T122">
        <f>PA!T54/PA!T$5</f>
        <v>2.4888187319126547E-2</v>
      </c>
      <c r="U122">
        <f>PA!U54/PA!U$5</f>
        <v>2.6529446387148149E-2</v>
      </c>
      <c r="V122">
        <f>PA!V54/PA!V$5</f>
        <v>2.5877068922660219E-2</v>
      </c>
      <c r="W122">
        <f>PA!W54/PA!W$5</f>
        <v>2.5403144187301802E-2</v>
      </c>
    </row>
    <row r="123" spans="1:23" x14ac:dyDescent="0.25">
      <c r="A123" s="2" t="s">
        <v>121</v>
      </c>
      <c r="B123" s="2" t="s">
        <v>120</v>
      </c>
      <c r="C123">
        <f>PA!C55/PA!C$5</f>
        <v>3.309291472210437E-2</v>
      </c>
      <c r="D123">
        <f>PA!D55/PA!D$5</f>
        <v>3.2209319364055973E-2</v>
      </c>
      <c r="E123">
        <f>PA!E55/PA!E$5</f>
        <v>3.2316407003112294E-2</v>
      </c>
      <c r="F123">
        <f>PA!F55/PA!F$5</f>
        <v>3.2580966924713337E-2</v>
      </c>
      <c r="G123">
        <f>PA!G55/PA!G$5</f>
        <v>3.3172235791370026E-2</v>
      </c>
      <c r="H123">
        <f>PA!H55/PA!H$5</f>
        <v>3.2032734681299115E-2</v>
      </c>
      <c r="I123">
        <f>PA!I55/PA!I$5</f>
        <v>2.8774242616301179E-2</v>
      </c>
      <c r="J123">
        <f>PA!J55/PA!J$5</f>
        <v>2.9817865897173352E-2</v>
      </c>
      <c r="K123">
        <f>PA!K55/PA!K$5</f>
        <v>2.8920394378360595E-2</v>
      </c>
      <c r="L123">
        <f>PA!L55/PA!L$5</f>
        <v>2.7943930880309345E-2</v>
      </c>
      <c r="M123">
        <f>PA!M55/PA!M$5</f>
        <v>2.7531742654408341E-2</v>
      </c>
      <c r="N123">
        <f>PA!N55/PA!N$5</f>
        <v>2.7475492841652849E-2</v>
      </c>
      <c r="O123">
        <f>PA!O55/PA!O$5</f>
        <v>2.6732807041247662E-2</v>
      </c>
      <c r="P123">
        <f>PA!P55/PA!P$5</f>
        <v>2.7292378893639717E-2</v>
      </c>
      <c r="Q123">
        <f>PA!Q55/PA!Q$5</f>
        <v>2.6269234313093155E-2</v>
      </c>
      <c r="R123">
        <f>PA!R55/PA!R$5</f>
        <v>2.5856572979471394E-2</v>
      </c>
      <c r="S123">
        <f>PA!S55/PA!S$5</f>
        <v>2.5323377286947477E-2</v>
      </c>
      <c r="T123">
        <f>PA!T55/PA!T$5</f>
        <v>2.4888187319126547E-2</v>
      </c>
      <c r="U123">
        <f>PA!U55/PA!U$5</f>
        <v>2.6529446387148149E-2</v>
      </c>
      <c r="V123">
        <f>PA!V55/PA!V$5</f>
        <v>2.5877068922660219E-2</v>
      </c>
      <c r="W123">
        <f>PA!W55/PA!W$5</f>
        <v>2.5403144187301802E-2</v>
      </c>
    </row>
    <row r="124" spans="1:23" x14ac:dyDescent="0.25">
      <c r="A124" s="2" t="s">
        <v>122</v>
      </c>
      <c r="B124" s="2" t="s">
        <v>123</v>
      </c>
      <c r="C124">
        <f>PA!C56/PA!C$5</f>
        <v>3.6763756433196217E-2</v>
      </c>
      <c r="D124">
        <f>PA!D56/PA!D$5</f>
        <v>3.7869074657484063E-2</v>
      </c>
      <c r="E124">
        <f>PA!E56/PA!E$5</f>
        <v>3.7384207192236722E-2</v>
      </c>
      <c r="F124">
        <f>PA!F56/PA!F$5</f>
        <v>3.7956694060218732E-2</v>
      </c>
      <c r="G124">
        <f>PA!G56/PA!G$5</f>
        <v>3.8256335637201405E-2</v>
      </c>
      <c r="H124">
        <f>PA!H56/PA!H$5</f>
        <v>3.8033522231163013E-2</v>
      </c>
      <c r="I124">
        <f>PA!I56/PA!I$5</f>
        <v>3.8767059618878608E-2</v>
      </c>
      <c r="J124">
        <f>PA!J56/PA!J$5</f>
        <v>3.8598777498526166E-2</v>
      </c>
      <c r="K124">
        <f>PA!K56/PA!K$5</f>
        <v>3.8420019122621232E-2</v>
      </c>
      <c r="L124">
        <f>PA!L56/PA!L$5</f>
        <v>3.8748917487362297E-2</v>
      </c>
      <c r="M124">
        <f>PA!M56/PA!M$5</f>
        <v>3.886310330836145E-2</v>
      </c>
      <c r="N124">
        <f>PA!N56/PA!N$5</f>
        <v>3.7317606884573494E-2</v>
      </c>
      <c r="O124">
        <f>PA!O56/PA!O$5</f>
        <v>3.7184659036074819E-2</v>
      </c>
      <c r="P124">
        <f>PA!P56/PA!P$5</f>
        <v>3.8024587900315203E-2</v>
      </c>
      <c r="Q124">
        <f>PA!Q56/PA!Q$5</f>
        <v>3.8182990878098219E-2</v>
      </c>
      <c r="R124">
        <f>PA!R56/PA!R$5</f>
        <v>3.8652798775933986E-2</v>
      </c>
      <c r="S124">
        <f>PA!S56/PA!S$5</f>
        <v>3.8832166515772204E-2</v>
      </c>
      <c r="T124">
        <f>PA!T56/PA!T$5</f>
        <v>3.9436990265719549E-2</v>
      </c>
      <c r="U124">
        <f>PA!U56/PA!U$5</f>
        <v>3.8872347055361287E-2</v>
      </c>
      <c r="V124">
        <f>PA!V56/PA!V$5</f>
        <v>3.8159890971740079E-2</v>
      </c>
      <c r="W124">
        <f>PA!W56/PA!W$5</f>
        <v>3.7109506780918969E-2</v>
      </c>
    </row>
    <row r="125" spans="1:23" x14ac:dyDescent="0.25">
      <c r="A125" s="2" t="s">
        <v>124</v>
      </c>
      <c r="B125" s="2" t="s">
        <v>123</v>
      </c>
      <c r="C125">
        <f>PA!C57/PA!C$5</f>
        <v>3.6763756433196217E-2</v>
      </c>
      <c r="D125">
        <f>PA!D57/PA!D$5</f>
        <v>3.7869074657484063E-2</v>
      </c>
      <c r="E125">
        <f>PA!E57/PA!E$5</f>
        <v>3.7384207192236722E-2</v>
      </c>
      <c r="F125">
        <f>PA!F57/PA!F$5</f>
        <v>3.7956694060218732E-2</v>
      </c>
      <c r="G125">
        <f>PA!G57/PA!G$5</f>
        <v>3.8256335637201405E-2</v>
      </c>
      <c r="H125">
        <f>PA!H57/PA!H$5</f>
        <v>3.8033522231163013E-2</v>
      </c>
      <c r="I125">
        <f>PA!I57/PA!I$5</f>
        <v>3.8767059618878608E-2</v>
      </c>
      <c r="J125">
        <f>PA!J57/PA!J$5</f>
        <v>3.8598777498526166E-2</v>
      </c>
      <c r="K125">
        <f>PA!K57/PA!K$5</f>
        <v>3.8420019122621232E-2</v>
      </c>
      <c r="L125">
        <f>PA!L57/PA!L$5</f>
        <v>3.8748917487362297E-2</v>
      </c>
      <c r="M125">
        <f>PA!M57/PA!M$5</f>
        <v>3.886310330836145E-2</v>
      </c>
      <c r="N125">
        <f>PA!N57/PA!N$5</f>
        <v>3.7317606884573494E-2</v>
      </c>
      <c r="O125">
        <f>PA!O57/PA!O$5</f>
        <v>3.7184659036074819E-2</v>
      </c>
      <c r="P125">
        <f>PA!P57/PA!P$5</f>
        <v>3.8024587900315203E-2</v>
      </c>
      <c r="Q125">
        <f>PA!Q57/PA!Q$5</f>
        <v>3.8182990878098219E-2</v>
      </c>
      <c r="R125">
        <f>PA!R57/PA!R$5</f>
        <v>3.8652798775933986E-2</v>
      </c>
      <c r="S125">
        <f>PA!S57/PA!S$5</f>
        <v>3.8832166515772204E-2</v>
      </c>
      <c r="T125">
        <f>PA!T57/PA!T$5</f>
        <v>3.9436990265719549E-2</v>
      </c>
      <c r="U125">
        <f>PA!U57/PA!U$5</f>
        <v>3.8872347055361287E-2</v>
      </c>
      <c r="V125">
        <f>PA!V57/PA!V$5</f>
        <v>3.8159890971740079E-2</v>
      </c>
      <c r="W125">
        <f>PA!W57/PA!W$5</f>
        <v>3.7109506780918969E-2</v>
      </c>
    </row>
    <row r="126" spans="1:23" x14ac:dyDescent="0.25">
      <c r="A126" s="2" t="s">
        <v>125</v>
      </c>
      <c r="B126" s="2" t="s">
        <v>126</v>
      </c>
      <c r="C126">
        <f>PA!C58/PA!C$5</f>
        <v>3.2253601667558245E-2</v>
      </c>
      <c r="D126">
        <f>PA!D58/PA!D$5</f>
        <v>2.9187119935526411E-2</v>
      </c>
      <c r="E126">
        <f>PA!E58/PA!E$5</f>
        <v>3.0342535552638106E-2</v>
      </c>
      <c r="F126">
        <f>PA!F58/PA!F$5</f>
        <v>2.9703319886659543E-2</v>
      </c>
      <c r="G126">
        <f>PA!G58/PA!G$5</f>
        <v>2.982036757955274E-2</v>
      </c>
      <c r="H126">
        <f>PA!H58/PA!H$5</f>
        <v>2.8916776524165799E-2</v>
      </c>
      <c r="I126">
        <f>PA!I58/PA!I$5</f>
        <v>2.8605230912240678E-2</v>
      </c>
      <c r="J126">
        <f>PA!J58/PA!J$5</f>
        <v>2.8235440131558532E-2</v>
      </c>
      <c r="K126">
        <f>PA!K58/PA!K$5</f>
        <v>2.8498874232781926E-2</v>
      </c>
      <c r="L126">
        <f>PA!L58/PA!L$5</f>
        <v>2.8789801220470059E-2</v>
      </c>
      <c r="M126">
        <f>PA!M58/PA!M$5</f>
        <v>2.7690084812018168E-2</v>
      </c>
      <c r="N126">
        <f>PA!N58/PA!N$5</f>
        <v>2.7632495657890867E-2</v>
      </c>
      <c r="O126">
        <f>PA!O58/PA!O$5</f>
        <v>2.6665251211179526E-2</v>
      </c>
      <c r="P126">
        <f>PA!P58/PA!P$5</f>
        <v>2.6025844911485463E-2</v>
      </c>
      <c r="Q126">
        <f>PA!Q58/PA!Q$5</f>
        <v>2.6435087072698791E-2</v>
      </c>
      <c r="R126">
        <f>PA!R58/PA!R$5</f>
        <v>2.6466784458733315E-2</v>
      </c>
      <c r="S126">
        <f>PA!S58/PA!S$5</f>
        <v>2.5798470736932689E-2</v>
      </c>
      <c r="T126">
        <f>PA!T58/PA!T$5</f>
        <v>2.5510830483206171E-2</v>
      </c>
      <c r="U126">
        <f>PA!U58/PA!U$5</f>
        <v>2.5326316518367205E-2</v>
      </c>
      <c r="V126">
        <f>PA!V58/PA!V$5</f>
        <v>2.5705640841026164E-2</v>
      </c>
      <c r="W126">
        <f>PA!W58/PA!W$5</f>
        <v>2.3927197894878887E-2</v>
      </c>
    </row>
    <row r="127" spans="1:23" x14ac:dyDescent="0.25">
      <c r="A127" s="2" t="s">
        <v>127</v>
      </c>
      <c r="B127" s="2" t="s">
        <v>126</v>
      </c>
      <c r="C127">
        <f>PA!C59/PA!C$5</f>
        <v>3.2253601667558245E-2</v>
      </c>
      <c r="D127">
        <f>PA!D59/PA!D$5</f>
        <v>2.9187119935526411E-2</v>
      </c>
      <c r="E127">
        <f>PA!E59/PA!E$5</f>
        <v>3.0342535552638106E-2</v>
      </c>
      <c r="F127">
        <f>PA!F59/PA!F$5</f>
        <v>2.9703319886659543E-2</v>
      </c>
      <c r="G127">
        <f>PA!G59/PA!G$5</f>
        <v>2.982036757955274E-2</v>
      </c>
      <c r="H127">
        <f>PA!H59/PA!H$5</f>
        <v>2.8916776524165799E-2</v>
      </c>
      <c r="I127">
        <f>PA!I59/PA!I$5</f>
        <v>2.8605230912240678E-2</v>
      </c>
      <c r="J127">
        <f>PA!J59/PA!J$5</f>
        <v>2.8235440131558532E-2</v>
      </c>
      <c r="K127">
        <f>PA!K59/PA!K$5</f>
        <v>2.8498874232781926E-2</v>
      </c>
      <c r="L127">
        <f>PA!L59/PA!L$5</f>
        <v>2.8789801220470059E-2</v>
      </c>
      <c r="M127">
        <f>PA!M59/PA!M$5</f>
        <v>2.7690084812018168E-2</v>
      </c>
      <c r="N127">
        <f>PA!N59/PA!N$5</f>
        <v>2.7632495657890867E-2</v>
      </c>
      <c r="O127">
        <f>PA!O59/PA!O$5</f>
        <v>2.6665251211179526E-2</v>
      </c>
      <c r="P127">
        <f>PA!P59/PA!P$5</f>
        <v>2.6025844911485463E-2</v>
      </c>
      <c r="Q127">
        <f>PA!Q59/PA!Q$5</f>
        <v>2.6435087072698791E-2</v>
      </c>
      <c r="R127">
        <f>PA!R59/PA!R$5</f>
        <v>2.6466784458733315E-2</v>
      </c>
      <c r="S127">
        <f>PA!S59/PA!S$5</f>
        <v>2.5798470736932689E-2</v>
      </c>
      <c r="T127">
        <f>PA!T59/PA!T$5</f>
        <v>2.5510830483206171E-2</v>
      </c>
      <c r="U127">
        <f>PA!U59/PA!U$5</f>
        <v>2.5326316518367205E-2</v>
      </c>
      <c r="V127">
        <f>PA!V59/PA!V$5</f>
        <v>2.5705640841026164E-2</v>
      </c>
      <c r="W127">
        <f>PA!W59/PA!W$5</f>
        <v>2.3927197894878887E-2</v>
      </c>
    </row>
    <row r="128" spans="1:23" x14ac:dyDescent="0.25">
      <c r="A128" s="11"/>
      <c r="B128" s="11"/>
    </row>
    <row r="129" spans="1:2" x14ac:dyDescent="0.25">
      <c r="A129" s="11"/>
      <c r="B129" s="11"/>
    </row>
    <row r="130" spans="1:2" x14ac:dyDescent="0.25">
      <c r="A130" s="11"/>
      <c r="B130" s="11"/>
    </row>
    <row r="131" spans="1:2" x14ac:dyDescent="0.25">
      <c r="A131" s="11"/>
      <c r="B131" s="11"/>
    </row>
    <row r="132" spans="1:2" x14ac:dyDescent="0.25">
      <c r="A132" s="11"/>
      <c r="B132" s="11"/>
    </row>
    <row r="133" spans="1:2" x14ac:dyDescent="0.25">
      <c r="A133" s="11"/>
      <c r="B133" s="11"/>
    </row>
    <row r="134" spans="1:2" x14ac:dyDescent="0.25">
      <c r="A134" s="11"/>
      <c r="B134" s="11"/>
    </row>
    <row r="135" spans="1:2" x14ac:dyDescent="0.25">
      <c r="A135" s="11"/>
      <c r="B135" s="11"/>
    </row>
    <row r="136" spans="1:2" x14ac:dyDescent="0.25">
      <c r="A136" s="11"/>
      <c r="B136" s="11"/>
    </row>
    <row r="137" spans="1:2" x14ac:dyDescent="0.25">
      <c r="A137" s="11"/>
      <c r="B137" s="11"/>
    </row>
    <row r="138" spans="1:2" x14ac:dyDescent="0.25">
      <c r="A138" s="11"/>
      <c r="B138" s="11"/>
    </row>
    <row r="139" spans="1:2" x14ac:dyDescent="0.25">
      <c r="A139" s="11"/>
      <c r="B139" s="11"/>
    </row>
    <row r="140" spans="1:2" x14ac:dyDescent="0.25">
      <c r="A140" s="11"/>
      <c r="B140" s="11"/>
    </row>
    <row r="141" spans="1:2" x14ac:dyDescent="0.25">
      <c r="A141" s="11"/>
      <c r="B141" s="11"/>
    </row>
    <row r="142" spans="1:2" x14ac:dyDescent="0.25">
      <c r="A142" s="11"/>
      <c r="B142" s="11"/>
    </row>
    <row r="143" spans="1:2" x14ac:dyDescent="0.25">
      <c r="A143" s="11"/>
      <c r="B143" s="11"/>
    </row>
    <row r="144" spans="1:2" x14ac:dyDescent="0.25">
      <c r="A144" s="11"/>
      <c r="B144" s="11"/>
    </row>
    <row r="145" spans="1:2" x14ac:dyDescent="0.25">
      <c r="A145" s="16"/>
      <c r="B145" s="16"/>
    </row>
    <row r="146" spans="1:2" x14ac:dyDescent="0.25">
      <c r="A146" s="11"/>
      <c r="B146" s="11"/>
    </row>
    <row r="147" spans="1:2" x14ac:dyDescent="0.25">
      <c r="A147" s="11"/>
      <c r="B147" s="11"/>
    </row>
    <row r="148" spans="1:2" x14ac:dyDescent="0.25">
      <c r="A148" s="11"/>
      <c r="B148" s="11"/>
    </row>
    <row r="149" spans="1:2" x14ac:dyDescent="0.25">
      <c r="A149" s="11"/>
      <c r="B149" s="11"/>
    </row>
    <row r="150" spans="1:2" x14ac:dyDescent="0.25">
      <c r="A150" s="11"/>
      <c r="B150" s="11"/>
    </row>
    <row r="151" spans="1:2" x14ac:dyDescent="0.25">
      <c r="A151" s="11"/>
      <c r="B151" s="11"/>
    </row>
    <row r="152" spans="1:2" x14ac:dyDescent="0.25">
      <c r="A152" s="11"/>
      <c r="B152" s="11"/>
    </row>
    <row r="153" spans="1:2" x14ac:dyDescent="0.25">
      <c r="A153" s="11"/>
      <c r="B153" s="11"/>
    </row>
    <row r="154" spans="1:2" x14ac:dyDescent="0.25">
      <c r="A154" s="11"/>
      <c r="B154" s="11"/>
    </row>
  </sheetData>
  <mergeCells count="1">
    <mergeCell ref="A69:B69"/>
  </mergeCells>
  <pageMargins left="0.78749999999999998" right="0.78749999999999998" top="1.0249999999999999" bottom="1.0249999999999999" header="0.78749999999999998" footer="0.78749999999999998"/>
  <pageSetup orientation="portrait" horizontalDpi="300" verticalDpi="300"/>
  <headerFooter>
    <oddHeader>&amp;C&amp;A</oddHeader>
    <oddFooter>&amp;CPage &amp;P</oddFooter>
  </headerFooter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sheetPr>
    <tabColor rgb="FFB4C7DC"/>
  </sheetPr>
  <dimension ref="A1:W117"/>
  <sheetViews>
    <sheetView zoomScale="95" zoomScaleNormal="95" workbookViewId="0"/>
  </sheetViews>
  <sheetFormatPr defaultColWidth="11.5546875" defaultRowHeight="13.2" x14ac:dyDescent="0.25"/>
  <cols>
    <col min="2" max="2" width="33.5546875" customWidth="1"/>
  </cols>
  <sheetData>
    <row r="1" spans="1:23" x14ac:dyDescent="0.25">
      <c r="A1" s="98" t="s">
        <v>812</v>
      </c>
      <c r="B1" s="37"/>
      <c r="C1" s="37"/>
      <c r="D1" s="37"/>
      <c r="E1" s="37"/>
      <c r="F1" s="37"/>
      <c r="G1" s="37"/>
      <c r="H1" s="37"/>
      <c r="I1" s="37"/>
      <c r="J1" s="37"/>
      <c r="K1" s="37"/>
      <c r="L1" s="37"/>
      <c r="M1" s="37"/>
      <c r="N1" s="37"/>
      <c r="O1" s="37"/>
      <c r="P1" s="37"/>
      <c r="Q1" s="37"/>
      <c r="R1" s="37"/>
      <c r="S1" s="37"/>
      <c r="T1" s="37"/>
      <c r="U1" s="37"/>
      <c r="V1" s="37"/>
      <c r="W1" s="37"/>
    </row>
    <row r="2" spans="1:23" x14ac:dyDescent="0.25">
      <c r="A2" s="1" t="s">
        <v>0</v>
      </c>
      <c r="B2" s="1" t="s">
        <v>1</v>
      </c>
      <c r="C2" s="1" t="s">
        <v>2</v>
      </c>
      <c r="D2" s="1" t="s">
        <v>3</v>
      </c>
      <c r="E2" s="1" t="s">
        <v>4</v>
      </c>
      <c r="F2" s="1" t="s">
        <v>5</v>
      </c>
      <c r="G2" s="1" t="s">
        <v>6</v>
      </c>
      <c r="H2" s="1" t="s">
        <v>7</v>
      </c>
      <c r="I2" s="1" t="s">
        <v>8</v>
      </c>
      <c r="J2" s="1" t="s">
        <v>9</v>
      </c>
      <c r="K2" s="1" t="s">
        <v>10</v>
      </c>
      <c r="L2" s="1" t="s">
        <v>11</v>
      </c>
      <c r="M2" s="1" t="s">
        <v>12</v>
      </c>
      <c r="N2" s="1" t="s">
        <v>13</v>
      </c>
      <c r="O2" s="1" t="s">
        <v>14</v>
      </c>
      <c r="P2" s="1" t="s">
        <v>15</v>
      </c>
      <c r="Q2" s="1" t="s">
        <v>16</v>
      </c>
      <c r="R2" s="1" t="s">
        <v>17</v>
      </c>
      <c r="S2" s="1" t="s">
        <v>18</v>
      </c>
      <c r="T2" s="1" t="s">
        <v>19</v>
      </c>
      <c r="U2" s="1" t="s">
        <v>20</v>
      </c>
      <c r="V2" s="1" t="s">
        <v>21</v>
      </c>
      <c r="W2" s="1" t="s">
        <v>22</v>
      </c>
    </row>
    <row r="3" spans="1:23" x14ac:dyDescent="0.25">
      <c r="A3" s="2" t="s">
        <v>23</v>
      </c>
      <c r="B3" s="2" t="s">
        <v>24</v>
      </c>
    </row>
    <row r="4" spans="1:23" x14ac:dyDescent="0.25">
      <c r="A4" s="2" t="s">
        <v>25</v>
      </c>
      <c r="B4" s="2" t="s">
        <v>26</v>
      </c>
      <c r="C4">
        <f>P_Shares!C4/P_Shares!C$3</f>
        <v>1.042915692544258</v>
      </c>
      <c r="D4">
        <f>P_Shares!D4/P_Shares!D$3</f>
        <v>1.0393806794267477</v>
      </c>
      <c r="E4">
        <f>P_Shares!E4/P_Shares!E$3</f>
        <v>1.0399674682728948</v>
      </c>
      <c r="F4">
        <f>P_Shares!F4/P_Shares!F$3</f>
        <v>1.0406672644843327</v>
      </c>
      <c r="G4">
        <f>P_Shares!G4/P_Shares!G$3</f>
        <v>1.0394929837577407</v>
      </c>
      <c r="H4">
        <f>P_Shares!H4/P_Shares!H$3</f>
        <v>1.0443410125099224</v>
      </c>
      <c r="I4">
        <f>P_Shares!I4/P_Shares!I$3</f>
        <v>1.035804332346363</v>
      </c>
      <c r="J4">
        <f>P_Shares!J4/P_Shares!J$3</f>
        <v>1.0370692879086212</v>
      </c>
      <c r="K4">
        <f>P_Shares!K4/P_Shares!K$3</f>
        <v>1.0369563989139057</v>
      </c>
      <c r="L4">
        <f>P_Shares!L4/P_Shares!L$3</f>
        <v>1.0387114397432815</v>
      </c>
      <c r="M4">
        <f>P_Shares!M4/P_Shares!M$3</f>
        <v>1.0408268431300802</v>
      </c>
      <c r="N4">
        <f>P_Shares!N4/P_Shares!N$3</f>
        <v>1.0383926301531805</v>
      </c>
      <c r="O4">
        <f>P_Shares!O4/P_Shares!O$3</f>
        <v>1.0413649129600129</v>
      </c>
      <c r="P4">
        <f>P_Shares!P4/P_Shares!P$3</f>
        <v>1.0403950908168214</v>
      </c>
      <c r="Q4">
        <f>P_Shares!Q4/P_Shares!Q$3</f>
        <v>1.0397804588060728</v>
      </c>
      <c r="R4">
        <f>P_Shares!R4/P_Shares!R$3</f>
        <v>1.0399267929673981</v>
      </c>
      <c r="S4">
        <f>P_Shares!S4/P_Shares!S$3</f>
        <v>1.0396163768896205</v>
      </c>
      <c r="T4">
        <f>P_Shares!T4/P_Shares!T$3</f>
        <v>1.0407960794551729</v>
      </c>
      <c r="U4">
        <f>P_Shares!U4/P_Shares!U$3</f>
        <v>1.0441138525690961</v>
      </c>
      <c r="V4">
        <f>P_Shares!V4/P_Shares!V$3</f>
        <v>1.0377220948772734</v>
      </c>
      <c r="W4">
        <f>P_Shares!W4/P_Shares!W$3</f>
        <v>1.0343467859254387</v>
      </c>
    </row>
    <row r="5" spans="1:23" x14ac:dyDescent="0.25">
      <c r="A5" s="2" t="s">
        <v>27</v>
      </c>
      <c r="B5" s="2" t="s">
        <v>28</v>
      </c>
      <c r="C5">
        <f>P_Shares!C5/P_Shares!C$3</f>
        <v>1.0822825425073819</v>
      </c>
      <c r="D5">
        <f>P_Shares!D5/P_Shares!D$3</f>
        <v>1.0759577641196427</v>
      </c>
      <c r="E5">
        <f>P_Shares!E5/P_Shares!E$3</f>
        <v>1.082338902083583</v>
      </c>
      <c r="F5">
        <f>P_Shares!F5/P_Shares!F$3</f>
        <v>1.0880356911917484</v>
      </c>
      <c r="G5">
        <f>P_Shares!G5/P_Shares!G$3</f>
        <v>1.0872361924935197</v>
      </c>
      <c r="H5">
        <f>P_Shares!H5/P_Shares!H$3</f>
        <v>1.0837851894220962</v>
      </c>
      <c r="I5">
        <f>P_Shares!I5/P_Shares!I$3</f>
        <v>1.0824184480430139</v>
      </c>
      <c r="J5">
        <f>P_Shares!J5/P_Shares!J$3</f>
        <v>1.0714110598869468</v>
      </c>
      <c r="K5">
        <f>P_Shares!K5/P_Shares!K$3</f>
        <v>1.0657334610487419</v>
      </c>
      <c r="L5">
        <f>P_Shares!L5/P_Shares!L$3</f>
        <v>1.0605654663352877</v>
      </c>
      <c r="M5">
        <f>P_Shares!M5/P_Shares!M$3</f>
        <v>1.0614260902122095</v>
      </c>
      <c r="N5">
        <f>P_Shares!N5/P_Shares!N$3</f>
        <v>1.0569823138354377</v>
      </c>
      <c r="O5">
        <f>P_Shares!O5/P_Shares!O$3</f>
        <v>1.0565682972585546</v>
      </c>
      <c r="P5">
        <f>P_Shares!P5/P_Shares!P$3</f>
        <v>1.060465155597998</v>
      </c>
      <c r="Q5">
        <f>P_Shares!Q5/P_Shares!Q$3</f>
        <v>1.0687158880030501</v>
      </c>
      <c r="R5">
        <f>P_Shares!R5/P_Shares!R$3</f>
        <v>1.0730913143138459</v>
      </c>
      <c r="S5">
        <f>P_Shares!S5/P_Shares!S$3</f>
        <v>1.0808440638119898</v>
      </c>
      <c r="T5">
        <f>P_Shares!T5/P_Shares!T$3</f>
        <v>1.0865531161258175</v>
      </c>
      <c r="U5">
        <f>P_Shares!U5/P_Shares!U$3</f>
        <v>1.0982984014612813</v>
      </c>
      <c r="V5">
        <f>P_Shares!V5/P_Shares!V$3</f>
        <v>1.096035108073881</v>
      </c>
      <c r="W5">
        <f>P_Shares!W5/P_Shares!W$3</f>
        <v>1.0939545250287164</v>
      </c>
    </row>
    <row r="6" spans="1:23" x14ac:dyDescent="0.25">
      <c r="A6" s="2" t="s">
        <v>29</v>
      </c>
      <c r="B6" s="2" t="s">
        <v>30</v>
      </c>
      <c r="C6">
        <f>P_Shares!C6/P_Shares!C$3</f>
        <v>0.93853880599958173</v>
      </c>
      <c r="D6">
        <f>P_Shares!D6/P_Shares!D$3</f>
        <v>0.95029180579125838</v>
      </c>
      <c r="E6">
        <f>P_Shares!E6/P_Shares!E$3</f>
        <v>0.91214344503537426</v>
      </c>
      <c r="F6">
        <f>P_Shares!F6/P_Shares!F$3</f>
        <v>0.92380430947754955</v>
      </c>
      <c r="G6">
        <f>P_Shares!G6/P_Shares!G$3</f>
        <v>0.93915838894236336</v>
      </c>
      <c r="H6">
        <f>P_Shares!H6/P_Shares!H$3</f>
        <v>0.94809103637874981</v>
      </c>
      <c r="I6">
        <f>P_Shares!I6/P_Shares!I$3</f>
        <v>0.96687270856130336</v>
      </c>
      <c r="J6">
        <f>P_Shares!J6/P_Shares!J$3</f>
        <v>0.97978182959469462</v>
      </c>
      <c r="K6">
        <f>P_Shares!K6/P_Shares!K$3</f>
        <v>0.96853214882882177</v>
      </c>
      <c r="L6">
        <f>P_Shares!L6/P_Shares!L$3</f>
        <v>0.98629358076598905</v>
      </c>
      <c r="M6">
        <f>P_Shares!M6/P_Shares!M$3</f>
        <v>0.98774087790577381</v>
      </c>
      <c r="N6">
        <f>P_Shares!N6/P_Shares!N$3</f>
        <v>0.97907279182332985</v>
      </c>
      <c r="O6">
        <f>P_Shares!O6/P_Shares!O$3</f>
        <v>0.98399027439518005</v>
      </c>
      <c r="P6">
        <f>P_Shares!P6/P_Shares!P$3</f>
        <v>0.97149303897221329</v>
      </c>
      <c r="Q6">
        <f>P_Shares!Q6/P_Shares!Q$3</f>
        <v>0.97428177006607386</v>
      </c>
      <c r="R6">
        <f>P_Shares!R6/P_Shares!R$3</f>
        <v>0.98038583443116079</v>
      </c>
      <c r="S6">
        <f>P_Shares!S6/P_Shares!S$3</f>
        <v>0.98640232002763295</v>
      </c>
      <c r="T6">
        <f>P_Shares!T6/P_Shares!T$3</f>
        <v>0.9922296565740929</v>
      </c>
      <c r="U6">
        <f>P_Shares!U6/P_Shares!U$3</f>
        <v>0.97761191238489209</v>
      </c>
      <c r="V6">
        <f>P_Shares!V6/P_Shares!V$3</f>
        <v>0.97412710793947788</v>
      </c>
      <c r="W6">
        <f>P_Shares!W6/P_Shares!W$3</f>
        <v>0.97880067048167352</v>
      </c>
    </row>
    <row r="7" spans="1:23" x14ac:dyDescent="0.25">
      <c r="A7" s="2" t="s">
        <v>31</v>
      </c>
      <c r="B7" s="2" t="s">
        <v>32</v>
      </c>
      <c r="C7">
        <f>P_Shares!C7/P_Shares!C$3</f>
        <v>0.86487993307638322</v>
      </c>
      <c r="D7">
        <f>P_Shares!D7/P_Shares!D$3</f>
        <v>0.87621657325518176</v>
      </c>
      <c r="E7">
        <f>P_Shares!E7/P_Shares!E$3</f>
        <v>0.82226849553104309</v>
      </c>
      <c r="F7">
        <f>P_Shares!F7/P_Shares!F$3</f>
        <v>0.84895613927105584</v>
      </c>
      <c r="G7">
        <f>P_Shares!G7/P_Shares!G$3</f>
        <v>0.87419398603044074</v>
      </c>
      <c r="H7">
        <f>P_Shares!H7/P_Shares!H$3</f>
        <v>0.87535028005128002</v>
      </c>
      <c r="I7">
        <f>P_Shares!I7/P_Shares!I$3</f>
        <v>0.87538868413250637</v>
      </c>
      <c r="J7">
        <f>P_Shares!J7/P_Shares!J$3</f>
        <v>0.87346040215059928</v>
      </c>
      <c r="K7">
        <f>P_Shares!K7/P_Shares!K$3</f>
        <v>0.87746015512748921</v>
      </c>
      <c r="L7">
        <f>P_Shares!L7/P_Shares!L$3</f>
        <v>0.88989099121530224</v>
      </c>
      <c r="M7">
        <f>P_Shares!M7/P_Shares!M$3</f>
        <v>0.89297833893154355</v>
      </c>
      <c r="N7">
        <f>P_Shares!N7/P_Shares!N$3</f>
        <v>0.88616946152430887</v>
      </c>
      <c r="O7">
        <f>P_Shares!O7/P_Shares!O$3</f>
        <v>0.87054303072912764</v>
      </c>
      <c r="P7">
        <f>P_Shares!P7/P_Shares!P$3</f>
        <v>0.86821144687546026</v>
      </c>
      <c r="Q7">
        <f>P_Shares!Q7/P_Shares!Q$3</f>
        <v>0.90305194263702715</v>
      </c>
      <c r="R7">
        <f>P_Shares!R7/P_Shares!R$3</f>
        <v>0.89647948299398328</v>
      </c>
      <c r="S7">
        <f>P_Shares!S7/P_Shares!S$3</f>
        <v>0.90919660532036028</v>
      </c>
      <c r="T7">
        <f>P_Shares!T7/P_Shares!T$3</f>
        <v>0.91587329765002179</v>
      </c>
      <c r="U7">
        <f>P_Shares!U7/P_Shares!U$3</f>
        <v>0.87986432477766496</v>
      </c>
      <c r="V7">
        <f>P_Shares!V7/P_Shares!V$3</f>
        <v>0.85588572439693156</v>
      </c>
      <c r="W7">
        <f>P_Shares!W7/P_Shares!W$3</f>
        <v>0.87755447286440647</v>
      </c>
    </row>
    <row r="8" spans="1:23" x14ac:dyDescent="0.25">
      <c r="A8" s="2" t="s">
        <v>33</v>
      </c>
      <c r="B8" s="2" t="s">
        <v>34</v>
      </c>
      <c r="C8">
        <f>P_Shares!C8/P_Shares!C$3</f>
        <v>0.99740994852571074</v>
      </c>
      <c r="D8">
        <f>P_Shares!D8/P_Shares!D$3</f>
        <v>0.9782254375182069</v>
      </c>
      <c r="E8">
        <f>P_Shares!E8/P_Shares!E$3</f>
        <v>0.96587014620735601</v>
      </c>
      <c r="F8">
        <f>P_Shares!F8/P_Shares!F$3</f>
        <v>0.95796143829579206</v>
      </c>
      <c r="G8">
        <f>P_Shares!G8/P_Shares!G$3</f>
        <v>0.97977217437800279</v>
      </c>
      <c r="H8">
        <f>P_Shares!H8/P_Shares!H$3</f>
        <v>0.9828610771825419</v>
      </c>
      <c r="I8">
        <f>P_Shares!I8/P_Shares!I$3</f>
        <v>1.0057489923770468</v>
      </c>
      <c r="J8">
        <f>P_Shares!J8/P_Shares!J$3</f>
        <v>1.052591342709333</v>
      </c>
      <c r="K8">
        <f>P_Shares!K8/P_Shares!K$3</f>
        <v>1.0246802480352528</v>
      </c>
      <c r="L8">
        <f>P_Shares!L8/P_Shares!L$3</f>
        <v>1.0500629155403494</v>
      </c>
      <c r="M8">
        <f>P_Shares!M8/P_Shares!M$3</f>
        <v>1.0470073468515706</v>
      </c>
      <c r="N8">
        <f>P_Shares!N8/P_Shares!N$3</f>
        <v>1.0532393178045389</v>
      </c>
      <c r="O8">
        <f>P_Shares!O8/P_Shares!O$3</f>
        <v>1.0507736302280695</v>
      </c>
      <c r="P8">
        <f>P_Shares!P8/P_Shares!P$3</f>
        <v>1.0529739339927533</v>
      </c>
      <c r="Q8">
        <f>P_Shares!Q8/P_Shares!Q$3</f>
        <v>1.0328254818900475</v>
      </c>
      <c r="R8">
        <f>P_Shares!R8/P_Shares!R$3</f>
        <v>1.0438965193823659</v>
      </c>
      <c r="S8">
        <f>P_Shares!S8/P_Shares!S$3</f>
        <v>1.0528955097685073</v>
      </c>
      <c r="T8">
        <f>P_Shares!T8/P_Shares!T$3</f>
        <v>1.0439139393883141</v>
      </c>
      <c r="U8">
        <f>P_Shares!U8/P_Shares!U$3</f>
        <v>0.99887131646319383</v>
      </c>
      <c r="V8">
        <f>P_Shares!V8/P_Shares!V$3</f>
        <v>1.0509219862278312</v>
      </c>
      <c r="W8">
        <f>P_Shares!W8/P_Shares!W$3</f>
        <v>1.0023431674271623</v>
      </c>
    </row>
    <row r="9" spans="1:23" x14ac:dyDescent="0.25">
      <c r="A9" s="2" t="s">
        <v>35</v>
      </c>
      <c r="B9" s="2" t="s">
        <v>36</v>
      </c>
      <c r="C9">
        <f>P_Shares!C9/P_Shares!C$3</f>
        <v>1.006387973284798</v>
      </c>
      <c r="D9">
        <f>P_Shares!D9/P_Shares!D$3</f>
        <v>1.025637597636599</v>
      </c>
      <c r="E9">
        <f>P_Shares!E9/P_Shares!E$3</f>
        <v>0.97168788631456582</v>
      </c>
      <c r="F9">
        <f>P_Shares!F9/P_Shares!F$3</f>
        <v>0.98928347063076805</v>
      </c>
      <c r="G9">
        <f>P_Shares!G9/P_Shares!G$3</f>
        <v>0.98682726934181231</v>
      </c>
      <c r="H9">
        <f>P_Shares!H9/P_Shares!H$3</f>
        <v>1.0053339837003767</v>
      </c>
      <c r="I9">
        <f>P_Shares!I9/P_Shares!I$3</f>
        <v>1.0480034786156691</v>
      </c>
      <c r="J9">
        <f>P_Shares!J9/P_Shares!J$3</f>
        <v>1.0378242983866657</v>
      </c>
      <c r="K9">
        <f>P_Shares!K9/P_Shares!K$3</f>
        <v>1.0222239541728764</v>
      </c>
      <c r="L9">
        <f>P_Shares!L9/P_Shares!L$3</f>
        <v>1.0424194723219447</v>
      </c>
      <c r="M9">
        <f>P_Shares!M9/P_Shares!M$3</f>
        <v>1.0406080432819738</v>
      </c>
      <c r="N9">
        <f>P_Shares!N9/P_Shares!N$3</f>
        <v>1.0000231678456653</v>
      </c>
      <c r="O9">
        <f>P_Shares!O9/P_Shares!O$3</f>
        <v>1.0305403535689581</v>
      </c>
      <c r="P9">
        <f>P_Shares!P9/P_Shares!P$3</f>
        <v>1.007463351384646</v>
      </c>
      <c r="Q9">
        <f>P_Shares!Q9/P_Shares!Q$3</f>
        <v>1.0093778518833156</v>
      </c>
      <c r="R9">
        <f>P_Shares!R9/P_Shares!R$3</f>
        <v>1.0329164630855738</v>
      </c>
      <c r="S9">
        <f>P_Shares!S9/P_Shares!S$3</f>
        <v>1.0378450774898624</v>
      </c>
      <c r="T9">
        <f>P_Shares!T9/P_Shares!T$3</f>
        <v>1.0567608367833758</v>
      </c>
      <c r="U9">
        <f>P_Shares!U9/P_Shares!U$3</f>
        <v>1.1100416712213994</v>
      </c>
      <c r="V9">
        <f>P_Shares!V9/P_Shares!V$3</f>
        <v>1.047307770457101</v>
      </c>
      <c r="W9">
        <f>P_Shares!W9/P_Shares!W$3</f>
        <v>1.0820811500349814</v>
      </c>
    </row>
    <row r="10" spans="1:23" x14ac:dyDescent="0.25">
      <c r="A10" s="2" t="s">
        <v>37</v>
      </c>
      <c r="B10" s="2" t="s">
        <v>38</v>
      </c>
      <c r="C10">
        <f>P_Shares!C10/P_Shares!C$3</f>
        <v>0.93478975830827793</v>
      </c>
      <c r="D10">
        <f>P_Shares!D10/P_Shares!D$3</f>
        <v>0.98285591845017239</v>
      </c>
      <c r="E10">
        <f>P_Shares!E10/P_Shares!E$3</f>
        <v>0.96168787492557128</v>
      </c>
      <c r="F10">
        <f>P_Shares!F10/P_Shares!F$3</f>
        <v>0.95969645018154737</v>
      </c>
      <c r="G10">
        <f>P_Shares!G10/P_Shares!G$3</f>
        <v>0.96603242114091237</v>
      </c>
      <c r="H10">
        <f>P_Shares!H10/P_Shares!H$3</f>
        <v>0.98634519234518458</v>
      </c>
      <c r="I10">
        <f>P_Shares!I10/P_Shares!I$3</f>
        <v>1.0127541187801696</v>
      </c>
      <c r="J10">
        <f>P_Shares!J10/P_Shares!J$3</f>
        <v>1.037081255284559</v>
      </c>
      <c r="K10">
        <f>P_Shares!K10/P_Shares!K$3</f>
        <v>1.0171891102049633</v>
      </c>
      <c r="L10">
        <f>P_Shares!L10/P_Shares!L$3</f>
        <v>1.0320456894367829</v>
      </c>
      <c r="M10">
        <f>P_Shares!M10/P_Shares!M$3</f>
        <v>1.0402358845643545</v>
      </c>
      <c r="N10">
        <f>P_Shares!N10/P_Shares!N$3</f>
        <v>1.0448725687748266</v>
      </c>
      <c r="O10">
        <f>P_Shares!O10/P_Shares!O$3</f>
        <v>1.0797088301089002</v>
      </c>
      <c r="P10">
        <f>P_Shares!P10/P_Shares!P$3</f>
        <v>1.0377548177008873</v>
      </c>
      <c r="Q10">
        <f>P_Shares!Q10/P_Shares!Q$3</f>
        <v>1.0048472837236542</v>
      </c>
      <c r="R10">
        <f>P_Shares!R10/P_Shares!R$3</f>
        <v>1.010590859213027</v>
      </c>
      <c r="S10">
        <f>P_Shares!S10/P_Shares!S$3</f>
        <v>0.99912099366751894</v>
      </c>
      <c r="T10">
        <f>P_Shares!T10/P_Shares!T$3</f>
        <v>1.009002834188147</v>
      </c>
      <c r="U10">
        <f>P_Shares!U10/P_Shares!U$3</f>
        <v>1.0112214929194654</v>
      </c>
      <c r="V10">
        <f>P_Shares!V10/P_Shares!V$3</f>
        <v>1.0324817095217107</v>
      </c>
      <c r="W10">
        <f>P_Shares!W10/P_Shares!W$3</f>
        <v>1.05082855128574</v>
      </c>
    </row>
    <row r="11" spans="1:23" x14ac:dyDescent="0.25">
      <c r="A11" s="2" t="s">
        <v>39</v>
      </c>
      <c r="B11" s="2" t="s">
        <v>40</v>
      </c>
      <c r="C11">
        <f>P_Shares!C11/P_Shares!C$3</f>
        <v>0.93435306723332812</v>
      </c>
      <c r="D11">
        <f>P_Shares!D11/P_Shares!D$3</f>
        <v>0.95203031583031139</v>
      </c>
      <c r="E11">
        <f>P_Shares!E11/P_Shares!E$3</f>
        <v>0.96709325634512222</v>
      </c>
      <c r="F11">
        <f>P_Shares!F11/P_Shares!F$3</f>
        <v>0.97960326625313598</v>
      </c>
      <c r="G11">
        <f>P_Shares!G11/P_Shares!G$3</f>
        <v>0.96720886857067778</v>
      </c>
      <c r="H11">
        <f>P_Shares!H11/P_Shares!H$3</f>
        <v>0.97484323996361599</v>
      </c>
      <c r="I11">
        <f>P_Shares!I11/P_Shares!I$3</f>
        <v>0.96874383951565279</v>
      </c>
      <c r="J11">
        <f>P_Shares!J11/P_Shares!J$3</f>
        <v>0.96104391490104557</v>
      </c>
      <c r="K11">
        <f>P_Shares!K11/P_Shares!K$3</f>
        <v>0.95274602876352033</v>
      </c>
      <c r="L11">
        <f>P_Shares!L11/P_Shares!L$3</f>
        <v>0.95958835732185244</v>
      </c>
      <c r="M11">
        <f>P_Shares!M11/P_Shares!M$3</f>
        <v>0.96487931216060951</v>
      </c>
      <c r="N11">
        <f>P_Shares!N11/P_Shares!N$3</f>
        <v>0.96391980898766194</v>
      </c>
      <c r="O11">
        <f>P_Shares!O11/P_Shares!O$3</f>
        <v>0.9671646090786864</v>
      </c>
      <c r="P11">
        <f>P_Shares!P11/P_Shares!P$3</f>
        <v>0.96594479076367679</v>
      </c>
      <c r="Q11">
        <f>P_Shares!Q11/P_Shares!Q$3</f>
        <v>0.97566845658089951</v>
      </c>
      <c r="R11">
        <f>P_Shares!R11/P_Shares!R$3</f>
        <v>0.97286723293954103</v>
      </c>
      <c r="S11">
        <f>P_Shares!S11/P_Shares!S$3</f>
        <v>0.9794238486079484</v>
      </c>
      <c r="T11">
        <f>P_Shares!T11/P_Shares!T$3</f>
        <v>0.99359915586110548</v>
      </c>
      <c r="U11">
        <f>P_Shares!U11/P_Shares!U$3</f>
        <v>1.0098222698087744</v>
      </c>
      <c r="V11">
        <f>P_Shares!V11/P_Shares!V$3</f>
        <v>1.008362114380922</v>
      </c>
      <c r="W11">
        <f>P_Shares!W11/P_Shares!W$3</f>
        <v>0.98861669935353169</v>
      </c>
    </row>
    <row r="12" spans="1:23" x14ac:dyDescent="0.25">
      <c r="A12" s="12" t="s">
        <v>41</v>
      </c>
      <c r="B12" s="12" t="s">
        <v>42</v>
      </c>
      <c r="C12">
        <f>P_Shares!C12/P_Shares!C$3</f>
        <v>0.94197442884302696</v>
      </c>
      <c r="D12">
        <f>P_Shares!D12/P_Shares!D$3</f>
        <v>0.97698243164572163</v>
      </c>
      <c r="E12">
        <f>P_Shares!E12/P_Shares!E$3</f>
        <v>0.99846359960641218</v>
      </c>
      <c r="F12">
        <f>P_Shares!F12/P_Shares!F$3</f>
        <v>1.0002961626519484</v>
      </c>
      <c r="G12">
        <f>P_Shares!G12/P_Shares!G$3</f>
        <v>0.99498980551924576</v>
      </c>
      <c r="H12">
        <f>P_Shares!H12/P_Shares!H$3</f>
        <v>1.0048009788541556</v>
      </c>
      <c r="I12">
        <f>P_Shares!I12/P_Shares!I$3</f>
        <v>0.96966329871836987</v>
      </c>
      <c r="J12">
        <f>P_Shares!J12/P_Shares!J$3</f>
        <v>0.95763660005951945</v>
      </c>
      <c r="K12">
        <f>P_Shares!K12/P_Shares!K$3</f>
        <v>0.93739920156124346</v>
      </c>
      <c r="L12">
        <f>P_Shares!L12/P_Shares!L$3</f>
        <v>0.95051445654110178</v>
      </c>
      <c r="M12">
        <f>P_Shares!M12/P_Shares!M$3</f>
        <v>0.94671982630195539</v>
      </c>
      <c r="N12">
        <f>P_Shares!N12/P_Shares!N$3</f>
        <v>0.95316405109578872</v>
      </c>
      <c r="O12">
        <f>P_Shares!O12/P_Shares!O$3</f>
        <v>0.95446887224118337</v>
      </c>
      <c r="P12">
        <f>P_Shares!P12/P_Shares!P$3</f>
        <v>0.96227162365353391</v>
      </c>
      <c r="Q12">
        <f>P_Shares!Q12/P_Shares!Q$3</f>
        <v>0.93850165509231021</v>
      </c>
      <c r="R12">
        <f>P_Shares!R12/P_Shares!R$3</f>
        <v>0.92851393010822669</v>
      </c>
      <c r="S12">
        <f>P_Shares!S12/P_Shares!S$3</f>
        <v>0.93020408166513835</v>
      </c>
      <c r="T12">
        <f>P_Shares!T12/P_Shares!T$3</f>
        <v>0.95432915681416786</v>
      </c>
      <c r="U12">
        <f>P_Shares!U12/P_Shares!U$3</f>
        <v>0.95977693490114202</v>
      </c>
      <c r="V12">
        <f>P_Shares!V12/P_Shares!V$3</f>
        <v>0.98586638045848907</v>
      </c>
      <c r="W12">
        <f>P_Shares!W12/P_Shares!W$3</f>
        <v>0.95729828013242213</v>
      </c>
    </row>
    <row r="13" spans="1:23" x14ac:dyDescent="0.25">
      <c r="A13" s="2" t="s">
        <v>43</v>
      </c>
      <c r="B13" s="2" t="s">
        <v>44</v>
      </c>
      <c r="C13">
        <f>P_Shares!C13/P_Shares!C$3</f>
        <v>0.95410116807924283</v>
      </c>
      <c r="D13">
        <f>P_Shares!D13/P_Shares!D$3</f>
        <v>0.94877720996136294</v>
      </c>
      <c r="E13">
        <f>P_Shares!E13/P_Shares!E$3</f>
        <v>0.94297928355393623</v>
      </c>
      <c r="F13">
        <f>P_Shares!F13/P_Shares!F$3</f>
        <v>0.95574584235015747</v>
      </c>
      <c r="G13">
        <f>P_Shares!G13/P_Shares!G$3</f>
        <v>0.93806063512723836</v>
      </c>
      <c r="H13">
        <f>P_Shares!H13/P_Shares!H$3</f>
        <v>0.92521693880616529</v>
      </c>
      <c r="I13">
        <f>P_Shares!I13/P_Shares!I$3</f>
        <v>0.94445160568004061</v>
      </c>
      <c r="J13">
        <f>P_Shares!J13/P_Shares!J$3</f>
        <v>0.91212294543014094</v>
      </c>
      <c r="K13">
        <f>P_Shares!K13/P_Shares!K$3</f>
        <v>0.8908171675656229</v>
      </c>
      <c r="L13">
        <f>P_Shares!L13/P_Shares!L$3</f>
        <v>0.90177755899849743</v>
      </c>
      <c r="M13">
        <f>P_Shares!M13/P_Shares!M$3</f>
        <v>0.89837049608912567</v>
      </c>
      <c r="N13">
        <f>P_Shares!N13/P_Shares!N$3</f>
        <v>0.92543629334431987</v>
      </c>
      <c r="O13">
        <f>P_Shares!O13/P_Shares!O$3</f>
        <v>0.88559595940451308</v>
      </c>
      <c r="P13">
        <f>P_Shares!P13/P_Shares!P$3</f>
        <v>0.85514611950065644</v>
      </c>
      <c r="Q13">
        <f>P_Shares!Q13/P_Shares!Q$3</f>
        <v>0.94670960448139307</v>
      </c>
      <c r="R13">
        <f>P_Shares!R13/P_Shares!R$3</f>
        <v>0.93432802243978297</v>
      </c>
      <c r="S13">
        <f>P_Shares!S13/P_Shares!S$3</f>
        <v>0.9510040947207784</v>
      </c>
      <c r="T13">
        <f>P_Shares!T13/P_Shares!T$3</f>
        <v>0.9703736301643987</v>
      </c>
      <c r="U13">
        <f>P_Shares!U13/P_Shares!U$3</f>
        <v>0.96139072092751676</v>
      </c>
      <c r="V13">
        <f>P_Shares!V13/P_Shares!V$3</f>
        <v>0.94779406331581728</v>
      </c>
      <c r="W13">
        <f>P_Shares!W13/P_Shares!W$3</f>
        <v>0.95850725239874601</v>
      </c>
    </row>
    <row r="14" spans="1:23" x14ac:dyDescent="0.25">
      <c r="A14" s="2" t="s">
        <v>45</v>
      </c>
      <c r="B14" s="2" t="s">
        <v>46</v>
      </c>
      <c r="C14">
        <f>P_Shares!C14/P_Shares!C$3</f>
        <v>0.88671139465484872</v>
      </c>
      <c r="D14">
        <f>P_Shares!D14/P_Shares!D$3</f>
        <v>0.98865887461768132</v>
      </c>
      <c r="E14">
        <f>P_Shares!E14/P_Shares!E$3</f>
        <v>1.0357436081558309</v>
      </c>
      <c r="F14">
        <f>P_Shares!F14/P_Shares!F$3</f>
        <v>1.025385895990683</v>
      </c>
      <c r="G14">
        <f>P_Shares!G14/P_Shares!G$3</f>
        <v>0.9667945523381436</v>
      </c>
      <c r="H14">
        <f>P_Shares!H14/P_Shares!H$3</f>
        <v>0.98125805187414417</v>
      </c>
      <c r="I14">
        <f>P_Shares!I14/P_Shares!I$3</f>
        <v>0.97282490643684572</v>
      </c>
      <c r="J14">
        <f>P_Shares!J14/P_Shares!J$3</f>
        <v>0.98799441438752034</v>
      </c>
      <c r="K14">
        <f>P_Shares!K14/P_Shares!K$3</f>
        <v>1.0187614973497436</v>
      </c>
      <c r="L14">
        <f>P_Shares!L14/P_Shares!L$3</f>
        <v>1.0077776325269596</v>
      </c>
      <c r="M14">
        <f>P_Shares!M14/P_Shares!M$3</f>
        <v>1.0417466692476409</v>
      </c>
      <c r="N14">
        <f>P_Shares!N14/P_Shares!N$3</f>
        <v>0.97176521610055311</v>
      </c>
      <c r="O14">
        <f>P_Shares!O14/P_Shares!O$3</f>
        <v>1.0102365915863694</v>
      </c>
      <c r="P14">
        <f>P_Shares!P14/P_Shares!P$3</f>
        <v>1.0041395610849153</v>
      </c>
      <c r="Q14">
        <f>P_Shares!Q14/P_Shares!Q$3</f>
        <v>0.97734906125283638</v>
      </c>
      <c r="R14">
        <f>P_Shares!R14/P_Shares!R$3</f>
        <v>1.0163605558729081</v>
      </c>
      <c r="S14">
        <f>P_Shares!S14/P_Shares!S$3</f>
        <v>1.0052601278843929</v>
      </c>
      <c r="T14">
        <f>P_Shares!T14/P_Shares!T$3</f>
        <v>0.99408456627777908</v>
      </c>
      <c r="U14">
        <f>P_Shares!U14/P_Shares!U$3</f>
        <v>1.0959120757801928</v>
      </c>
      <c r="V14">
        <f>P_Shares!V14/P_Shares!V$3</f>
        <v>1.061254075690262</v>
      </c>
      <c r="W14">
        <f>P_Shares!W14/P_Shares!W$3</f>
        <v>1.069296759159835</v>
      </c>
    </row>
    <row r="15" spans="1:23" x14ac:dyDescent="0.25">
      <c r="A15" s="2" t="s">
        <v>47</v>
      </c>
      <c r="B15" s="2" t="s">
        <v>48</v>
      </c>
      <c r="C15">
        <f>P_Shares!C15/P_Shares!C$3</f>
        <v>0.89591938207422228</v>
      </c>
      <c r="D15">
        <f>P_Shares!D15/P_Shares!D$3</f>
        <v>0.88448713956813885</v>
      </c>
      <c r="E15">
        <f>P_Shares!E15/P_Shares!E$3</f>
        <v>0.91766967106391428</v>
      </c>
      <c r="F15">
        <f>P_Shares!F15/P_Shares!F$3</f>
        <v>0.94786741751305148</v>
      </c>
      <c r="G15">
        <f>P_Shares!G15/P_Shares!G$3</f>
        <v>0.94021979145951573</v>
      </c>
      <c r="H15">
        <f>P_Shares!H15/P_Shares!H$3</f>
        <v>0.97181985837982743</v>
      </c>
      <c r="I15">
        <f>P_Shares!I15/P_Shares!I$3</f>
        <v>0.99760196306362547</v>
      </c>
      <c r="J15">
        <f>P_Shares!J15/P_Shares!J$3</f>
        <v>1.0190240226552461</v>
      </c>
      <c r="K15">
        <f>P_Shares!K15/P_Shares!K$3</f>
        <v>1.0077998663870116</v>
      </c>
      <c r="L15">
        <f>P_Shares!L15/P_Shares!L$3</f>
        <v>1.0018164634615894</v>
      </c>
      <c r="M15">
        <f>P_Shares!M15/P_Shares!M$3</f>
        <v>1.0055231414994283</v>
      </c>
      <c r="N15">
        <f>P_Shares!N15/P_Shares!N$3</f>
        <v>1.0051493526048296</v>
      </c>
      <c r="O15">
        <f>P_Shares!O15/P_Shares!O$3</f>
        <v>1.0303799385789996</v>
      </c>
      <c r="P15">
        <f>P_Shares!P15/P_Shares!P$3</f>
        <v>1.0427294065568187</v>
      </c>
      <c r="Q15">
        <f>P_Shares!Q15/P_Shares!Q$3</f>
        <v>1.0816076055835642</v>
      </c>
      <c r="R15">
        <f>P_Shares!R15/P_Shares!R$3</f>
        <v>1.089826610794427</v>
      </c>
      <c r="S15">
        <f>P_Shares!S15/P_Shares!S$3</f>
        <v>1.0862815848774934</v>
      </c>
      <c r="T15">
        <f>P_Shares!T15/P_Shares!T$3</f>
        <v>1.0826351743104632</v>
      </c>
      <c r="U15">
        <f>P_Shares!U15/P_Shares!U$3</f>
        <v>1.1676943276829914</v>
      </c>
      <c r="V15">
        <f>P_Shares!V15/P_Shares!V$3</f>
        <v>1.1339648654795513</v>
      </c>
      <c r="W15">
        <f>P_Shares!W15/P_Shares!W$3</f>
        <v>1.0634382287716284</v>
      </c>
    </row>
    <row r="16" spans="1:23" x14ac:dyDescent="0.25">
      <c r="A16" s="2" t="s">
        <v>49</v>
      </c>
      <c r="B16" s="2" t="s">
        <v>50</v>
      </c>
      <c r="C16">
        <f>P_Shares!C16/P_Shares!C$3</f>
        <v>0.9270103198294809</v>
      </c>
      <c r="D16">
        <f>P_Shares!D16/P_Shares!D$3</f>
        <v>0.87713983822689545</v>
      </c>
      <c r="E16">
        <f>P_Shares!E16/P_Shares!E$3</f>
        <v>0.95039867353711482</v>
      </c>
      <c r="F16">
        <f>P_Shares!F16/P_Shares!F$3</f>
        <v>0.93886921911803367</v>
      </c>
      <c r="G16">
        <f>P_Shares!G16/P_Shares!G$3</f>
        <v>0.95118467760567371</v>
      </c>
      <c r="H16">
        <f>P_Shares!H16/P_Shares!H$3</f>
        <v>0.95133317052783151</v>
      </c>
      <c r="I16">
        <f>P_Shares!I16/P_Shares!I$3</f>
        <v>0.97231243094429187</v>
      </c>
      <c r="J16">
        <f>P_Shares!J16/P_Shares!J$3</f>
        <v>0.95116740261618682</v>
      </c>
      <c r="K16">
        <f>P_Shares!K16/P_Shares!K$3</f>
        <v>0.95235551918911354</v>
      </c>
      <c r="L16">
        <f>P_Shares!L16/P_Shares!L$3</f>
        <v>0.95015308470298288</v>
      </c>
      <c r="M16">
        <f>P_Shares!M16/P_Shares!M$3</f>
        <v>0.98434394436280903</v>
      </c>
      <c r="N16">
        <f>P_Shares!N16/P_Shares!N$3</f>
        <v>0.9910823769322431</v>
      </c>
      <c r="O16">
        <f>P_Shares!O16/P_Shares!O$3</f>
        <v>0.99843791928117887</v>
      </c>
      <c r="P16">
        <f>P_Shares!P16/P_Shares!P$3</f>
        <v>0.97271763678425893</v>
      </c>
      <c r="Q16">
        <f>P_Shares!Q16/P_Shares!Q$3</f>
        <v>1.0121768031054079</v>
      </c>
      <c r="R16">
        <f>P_Shares!R16/P_Shares!R$3</f>
        <v>1.0059449749054614</v>
      </c>
      <c r="S16">
        <f>P_Shares!S16/P_Shares!S$3</f>
        <v>1.0003173398515632</v>
      </c>
      <c r="T16">
        <f>P_Shares!T16/P_Shares!T$3</f>
        <v>1.0179445932329925</v>
      </c>
      <c r="U16">
        <f>P_Shares!U16/P_Shares!U$3</f>
        <v>1.0053570034727048</v>
      </c>
      <c r="V16">
        <f>P_Shares!V16/P_Shares!V$3</f>
        <v>1.0127079130080627</v>
      </c>
      <c r="W16">
        <f>P_Shares!W16/P_Shares!W$3</f>
        <v>0.99024578434942678</v>
      </c>
    </row>
    <row r="17" spans="1:23" x14ac:dyDescent="0.25">
      <c r="A17" s="2" t="s">
        <v>51</v>
      </c>
      <c r="B17" s="2" t="s">
        <v>52</v>
      </c>
      <c r="C17">
        <f>P_Shares!C17/P_Shares!C$3</f>
        <v>0.95586147186847348</v>
      </c>
      <c r="D17">
        <f>P_Shares!D17/P_Shares!D$3</f>
        <v>0.95715236089677824</v>
      </c>
      <c r="E17">
        <f>P_Shares!E17/P_Shares!E$3</f>
        <v>0.98524414536795313</v>
      </c>
      <c r="F17">
        <f>P_Shares!F17/P_Shares!F$3</f>
        <v>0.99769509778734333</v>
      </c>
      <c r="G17">
        <f>P_Shares!G17/P_Shares!G$3</f>
        <v>0.99598848030182863</v>
      </c>
      <c r="H17">
        <f>P_Shares!H17/P_Shares!H$3</f>
        <v>1.0165963010422052</v>
      </c>
      <c r="I17">
        <f>P_Shares!I17/P_Shares!I$3</f>
        <v>1.0288572253534627</v>
      </c>
      <c r="J17">
        <f>P_Shares!J17/P_Shares!J$3</f>
        <v>1.0438441034595112</v>
      </c>
      <c r="K17">
        <f>P_Shares!K17/P_Shares!K$3</f>
        <v>1.021978120591843</v>
      </c>
      <c r="L17">
        <f>P_Shares!L17/P_Shares!L$3</f>
        <v>1.030208897139284</v>
      </c>
      <c r="M17">
        <f>P_Shares!M17/P_Shares!M$3</f>
        <v>1.0366639105891859</v>
      </c>
      <c r="N17">
        <f>P_Shares!N17/P_Shares!N$3</f>
        <v>1.0173908223211228</v>
      </c>
      <c r="O17">
        <f>P_Shares!O17/P_Shares!O$3</f>
        <v>1.028450890513593</v>
      </c>
      <c r="P17">
        <f>P_Shares!P17/P_Shares!P$3</f>
        <v>1.0411589433461845</v>
      </c>
      <c r="Q17">
        <f>P_Shares!Q17/P_Shares!Q$3</f>
        <v>1.0504005182982608</v>
      </c>
      <c r="R17">
        <f>P_Shares!R17/P_Shares!R$3</f>
        <v>1.0371430965387942</v>
      </c>
      <c r="S17">
        <f>P_Shares!S17/P_Shares!S$3</f>
        <v>1.0455332060800564</v>
      </c>
      <c r="T17">
        <f>P_Shares!T17/P_Shares!T$3</f>
        <v>1.0338337562924278</v>
      </c>
      <c r="U17">
        <f>P_Shares!U17/P_Shares!U$3</f>
        <v>1.0343235189451698</v>
      </c>
      <c r="V17">
        <f>P_Shares!V17/P_Shares!V$3</f>
        <v>1.0629692913318403</v>
      </c>
      <c r="W17">
        <f>P_Shares!W17/P_Shares!W$3</f>
        <v>1.037722212797676</v>
      </c>
    </row>
    <row r="18" spans="1:23" x14ac:dyDescent="0.25">
      <c r="A18" s="2" t="s">
        <v>53</v>
      </c>
      <c r="B18" s="2" t="s">
        <v>54</v>
      </c>
      <c r="C18">
        <f>P_Shares!C18/P_Shares!C$3</f>
        <v>0.94486676340979991</v>
      </c>
      <c r="D18">
        <f>P_Shares!D18/P_Shares!D$3</f>
        <v>0.97710159623675508</v>
      </c>
      <c r="E18">
        <f>P_Shares!E18/P_Shares!E$3</f>
        <v>0.89641859893434994</v>
      </c>
      <c r="F18">
        <f>P_Shares!F18/P_Shares!F$3</f>
        <v>0.95995196506572933</v>
      </c>
      <c r="G18">
        <f>P_Shares!G18/P_Shares!G$3</f>
        <v>0.92901264583511289</v>
      </c>
      <c r="H18">
        <f>P_Shares!H18/P_Shares!H$3</f>
        <v>0.92429608458087753</v>
      </c>
      <c r="I18">
        <f>P_Shares!I18/P_Shares!I$3</f>
        <v>0.91576885654880147</v>
      </c>
      <c r="J18">
        <f>P_Shares!J18/P_Shares!J$3</f>
        <v>0.90197041166940062</v>
      </c>
      <c r="K18">
        <f>P_Shares!K18/P_Shares!K$3</f>
        <v>0.91248012303563442</v>
      </c>
      <c r="L18">
        <f>P_Shares!L18/P_Shares!L$3</f>
        <v>0.92520436201809986</v>
      </c>
      <c r="M18">
        <f>P_Shares!M18/P_Shares!M$3</f>
        <v>0.91315807780419034</v>
      </c>
      <c r="N18">
        <f>P_Shares!N18/P_Shares!N$3</f>
        <v>0.92353699762119845</v>
      </c>
      <c r="O18">
        <f>P_Shares!O18/P_Shares!O$3</f>
        <v>0.91715609033551349</v>
      </c>
      <c r="P18">
        <f>P_Shares!P18/P_Shares!P$3</f>
        <v>0.92286504745499687</v>
      </c>
      <c r="Q18">
        <f>P_Shares!Q18/P_Shares!Q$3</f>
        <v>0.94254523484710295</v>
      </c>
      <c r="R18">
        <f>P_Shares!R18/P_Shares!R$3</f>
        <v>0.94624087787785871</v>
      </c>
      <c r="S18">
        <f>P_Shares!S18/P_Shares!S$3</f>
        <v>0.98164592565974251</v>
      </c>
      <c r="T18">
        <f>P_Shares!T18/P_Shares!T$3</f>
        <v>1.0090110726881516</v>
      </c>
      <c r="U18">
        <f>P_Shares!U18/P_Shares!U$3</f>
        <v>1.0015569887648845</v>
      </c>
      <c r="V18">
        <f>P_Shares!V18/P_Shares!V$3</f>
        <v>0.96171531145619416</v>
      </c>
      <c r="W18">
        <f>P_Shares!W18/P_Shares!W$3</f>
        <v>0.95846257386345335</v>
      </c>
    </row>
    <row r="19" spans="1:23" x14ac:dyDescent="0.25">
      <c r="A19" s="2" t="s">
        <v>55</v>
      </c>
      <c r="B19" s="2" t="s">
        <v>56</v>
      </c>
      <c r="C19">
        <f>P_Shares!C19/P_Shares!C$3</f>
        <v>1.4143038533982264</v>
      </c>
      <c r="D19">
        <f>P_Shares!D19/P_Shares!D$3</f>
        <v>1.3664043786115398</v>
      </c>
      <c r="E19">
        <f>P_Shares!E19/P_Shares!E$3</f>
        <v>1.4143700457463715</v>
      </c>
      <c r="F19">
        <f>P_Shares!F19/P_Shares!F$3</f>
        <v>1.4166542324263256</v>
      </c>
      <c r="G19">
        <f>P_Shares!G19/P_Shares!G$3</f>
        <v>1.4102568684368775</v>
      </c>
      <c r="H19">
        <f>P_Shares!H19/P_Shares!H$3</f>
        <v>1.3876439666424591</v>
      </c>
      <c r="I19">
        <f>P_Shares!I19/P_Shares!I$3</f>
        <v>1.3153683814227382</v>
      </c>
      <c r="J19">
        <f>P_Shares!J19/P_Shares!J$3</f>
        <v>1.25564733911055</v>
      </c>
      <c r="K19">
        <f>P_Shares!K19/P_Shares!K$3</f>
        <v>1.2401909670334439</v>
      </c>
      <c r="L19">
        <f>P_Shares!L19/P_Shares!L$3</f>
        <v>1.2384704784981351</v>
      </c>
      <c r="M19">
        <f>P_Shares!M19/P_Shares!M$3</f>
        <v>1.1951870464236563</v>
      </c>
      <c r="N19">
        <f>P_Shares!N19/P_Shares!N$3</f>
        <v>1.1823686020005333</v>
      </c>
      <c r="O19">
        <f>P_Shares!O19/P_Shares!O$3</f>
        <v>1.177476815291105</v>
      </c>
      <c r="P19">
        <f>P_Shares!P19/P_Shares!P$3</f>
        <v>1.1736329344893686</v>
      </c>
      <c r="Q19">
        <f>P_Shares!Q19/P_Shares!Q$3</f>
        <v>1.1852909762809516</v>
      </c>
      <c r="R19">
        <f>P_Shares!R19/P_Shares!R$3</f>
        <v>1.1824298718946926</v>
      </c>
      <c r="S19">
        <f>P_Shares!S19/P_Shares!S$3</f>
        <v>1.176587488563104</v>
      </c>
      <c r="T19">
        <f>P_Shares!T19/P_Shares!T$3</f>
        <v>1.1697265434401309</v>
      </c>
      <c r="U19">
        <f>P_Shares!U19/P_Shares!U$3</f>
        <v>1.2147221187137089</v>
      </c>
      <c r="V19">
        <f>P_Shares!V19/P_Shares!V$3</f>
        <v>1.2502589477498911</v>
      </c>
      <c r="W19">
        <f>P_Shares!W19/P_Shares!W$3</f>
        <v>1.2371642763343498</v>
      </c>
    </row>
    <row r="20" spans="1:23" x14ac:dyDescent="0.25">
      <c r="A20" s="2" t="s">
        <v>57</v>
      </c>
      <c r="B20" s="2" t="s">
        <v>56</v>
      </c>
      <c r="C20">
        <f>P_Shares!C20/P_Shares!C$3</f>
        <v>1.4143038533982264</v>
      </c>
      <c r="D20">
        <f>P_Shares!D20/P_Shares!D$3</f>
        <v>1.3664043786115398</v>
      </c>
      <c r="E20">
        <f>P_Shares!E20/P_Shares!E$3</f>
        <v>1.4143700457463715</v>
      </c>
      <c r="F20">
        <f>P_Shares!F20/P_Shares!F$3</f>
        <v>1.4166542324263256</v>
      </c>
      <c r="G20">
        <f>P_Shares!G20/P_Shares!G$3</f>
        <v>1.4102568684368775</v>
      </c>
      <c r="H20">
        <f>P_Shares!H20/P_Shares!H$3</f>
        <v>1.3876439666424591</v>
      </c>
      <c r="I20">
        <f>P_Shares!I20/P_Shares!I$3</f>
        <v>1.3153683814227382</v>
      </c>
      <c r="J20">
        <f>P_Shares!J20/P_Shares!J$3</f>
        <v>1.25564733911055</v>
      </c>
      <c r="K20">
        <f>P_Shares!K20/P_Shares!K$3</f>
        <v>1.2401909670334439</v>
      </c>
      <c r="L20">
        <f>P_Shares!L20/P_Shares!L$3</f>
        <v>1.2384704784981351</v>
      </c>
      <c r="M20">
        <f>P_Shares!M20/P_Shares!M$3</f>
        <v>1.1951870464236563</v>
      </c>
      <c r="N20">
        <f>P_Shares!N20/P_Shares!N$3</f>
        <v>1.1823686020005333</v>
      </c>
      <c r="O20">
        <f>P_Shares!O20/P_Shares!O$3</f>
        <v>1.177476815291105</v>
      </c>
      <c r="P20">
        <f>P_Shares!P20/P_Shares!P$3</f>
        <v>1.1736329344893686</v>
      </c>
      <c r="Q20">
        <f>P_Shares!Q20/P_Shares!Q$3</f>
        <v>1.1852909762809516</v>
      </c>
      <c r="R20">
        <f>P_Shares!R20/P_Shares!R$3</f>
        <v>1.1824298718946926</v>
      </c>
      <c r="S20">
        <f>P_Shares!S20/P_Shares!S$3</f>
        <v>1.176587488563104</v>
      </c>
      <c r="T20">
        <f>P_Shares!T20/P_Shares!T$3</f>
        <v>1.1697265434401309</v>
      </c>
      <c r="U20">
        <f>P_Shares!U20/P_Shares!U$3</f>
        <v>1.2147221187137089</v>
      </c>
      <c r="V20">
        <f>P_Shares!V20/P_Shares!V$3</f>
        <v>1.2502589477498911</v>
      </c>
      <c r="W20">
        <f>P_Shares!W20/P_Shares!W$3</f>
        <v>1.2371642763343498</v>
      </c>
    </row>
    <row r="21" spans="1:23" x14ac:dyDescent="0.25">
      <c r="A21" s="2" t="s">
        <v>58</v>
      </c>
      <c r="B21" s="2" t="s">
        <v>59</v>
      </c>
      <c r="C21">
        <f>P_Shares!C21/P_Shares!C$3</f>
        <v>1.1649571042768458</v>
      </c>
      <c r="D21">
        <f>P_Shares!D21/P_Shares!D$3</f>
        <v>1.2218037503030463</v>
      </c>
      <c r="E21">
        <f>P_Shares!E21/P_Shares!E$3</f>
        <v>1.2239325464955171</v>
      </c>
      <c r="F21">
        <f>P_Shares!F21/P_Shares!F$3</f>
        <v>1.2737788982912479</v>
      </c>
      <c r="G21">
        <f>P_Shares!G21/P_Shares!G$3</f>
        <v>1.2292103265695853</v>
      </c>
      <c r="H21">
        <f>P_Shares!H21/P_Shares!H$3</f>
        <v>1.2430341273619394</v>
      </c>
      <c r="I21">
        <f>P_Shares!I21/P_Shares!I$3</f>
        <v>1.287363764269867</v>
      </c>
      <c r="J21">
        <f>P_Shares!J21/P_Shares!J$3</f>
        <v>1.2481319010768863</v>
      </c>
      <c r="K21">
        <f>P_Shares!K21/P_Shares!K$3</f>
        <v>1.2548828295551802</v>
      </c>
      <c r="L21">
        <f>P_Shares!L21/P_Shares!L$3</f>
        <v>1.2045853092853236</v>
      </c>
      <c r="M21">
        <f>P_Shares!M21/P_Shares!M$3</f>
        <v>1.1895354445838324</v>
      </c>
      <c r="N21">
        <f>P_Shares!N21/P_Shares!N$3</f>
        <v>1.194694585405512</v>
      </c>
      <c r="O21">
        <f>P_Shares!O21/P_Shares!O$3</f>
        <v>1.1736925528928013</v>
      </c>
      <c r="P21">
        <f>P_Shares!P21/P_Shares!P$3</f>
        <v>1.1950456658512458</v>
      </c>
      <c r="Q21">
        <f>P_Shares!Q21/P_Shares!Q$3</f>
        <v>1.2295923666535626</v>
      </c>
      <c r="R21">
        <f>P_Shares!R21/P_Shares!R$3</f>
        <v>1.2527560056035685</v>
      </c>
      <c r="S21">
        <f>P_Shares!S21/P_Shares!S$3</f>
        <v>1.2725876042487414</v>
      </c>
      <c r="T21">
        <f>P_Shares!T21/P_Shares!T$3</f>
        <v>1.2886599377252246</v>
      </c>
      <c r="U21">
        <f>P_Shares!U21/P_Shares!U$3</f>
        <v>1.2838772236891849</v>
      </c>
      <c r="V21">
        <f>P_Shares!V21/P_Shares!V$3</f>
        <v>1.3152422890798485</v>
      </c>
      <c r="W21">
        <f>P_Shares!W21/P_Shares!W$3</f>
        <v>1.3157380758328008</v>
      </c>
    </row>
    <row r="22" spans="1:23" x14ac:dyDescent="0.25">
      <c r="A22" s="2" t="s">
        <v>60</v>
      </c>
      <c r="B22" s="2" t="s">
        <v>59</v>
      </c>
      <c r="C22">
        <f>P_Shares!C22/P_Shares!C$3</f>
        <v>1.1649571042768458</v>
      </c>
      <c r="D22">
        <f>P_Shares!D22/P_Shares!D$3</f>
        <v>1.2218037503030463</v>
      </c>
      <c r="E22">
        <f>P_Shares!E22/P_Shares!E$3</f>
        <v>1.2239325464955171</v>
      </c>
      <c r="F22">
        <f>P_Shares!F22/P_Shares!F$3</f>
        <v>1.2737788982912479</v>
      </c>
      <c r="G22">
        <f>P_Shares!G22/P_Shares!G$3</f>
        <v>1.2292103265695853</v>
      </c>
      <c r="H22">
        <f>P_Shares!H22/P_Shares!H$3</f>
        <v>1.2430341273619394</v>
      </c>
      <c r="I22">
        <f>P_Shares!I22/P_Shares!I$3</f>
        <v>1.287363764269867</v>
      </c>
      <c r="J22">
        <f>P_Shares!J22/P_Shares!J$3</f>
        <v>1.2481319010768863</v>
      </c>
      <c r="K22">
        <f>P_Shares!K22/P_Shares!K$3</f>
        <v>1.2548828295551802</v>
      </c>
      <c r="L22">
        <f>P_Shares!L22/P_Shares!L$3</f>
        <v>1.2045853092853236</v>
      </c>
      <c r="M22">
        <f>P_Shares!M22/P_Shares!M$3</f>
        <v>1.1895354445838324</v>
      </c>
      <c r="N22">
        <f>P_Shares!N22/P_Shares!N$3</f>
        <v>1.194694585405512</v>
      </c>
      <c r="O22">
        <f>P_Shares!O22/P_Shares!O$3</f>
        <v>1.1736925528928013</v>
      </c>
      <c r="P22">
        <f>P_Shares!P22/P_Shares!P$3</f>
        <v>1.1950456658512458</v>
      </c>
      <c r="Q22">
        <f>P_Shares!Q22/P_Shares!Q$3</f>
        <v>1.2295923666535626</v>
      </c>
      <c r="R22">
        <f>P_Shares!R22/P_Shares!R$3</f>
        <v>1.2527560056035685</v>
      </c>
      <c r="S22">
        <f>P_Shares!S22/P_Shares!S$3</f>
        <v>1.2725876042487414</v>
      </c>
      <c r="T22">
        <f>P_Shares!T22/P_Shares!T$3</f>
        <v>1.2886599377252246</v>
      </c>
      <c r="U22">
        <f>P_Shares!U22/P_Shares!U$3</f>
        <v>1.2838772236891849</v>
      </c>
      <c r="V22">
        <f>P_Shares!V22/P_Shares!V$3</f>
        <v>1.3152422890798485</v>
      </c>
      <c r="W22">
        <f>P_Shares!W22/P_Shares!W$3</f>
        <v>1.3157380758328008</v>
      </c>
    </row>
    <row r="23" spans="1:23" x14ac:dyDescent="0.25">
      <c r="A23" s="2" t="s">
        <v>61</v>
      </c>
      <c r="B23" s="2" t="s">
        <v>62</v>
      </c>
      <c r="C23">
        <f>P_Shares!C23/P_Shares!C$3</f>
        <v>1.1266892481340887</v>
      </c>
      <c r="D23">
        <f>P_Shares!D23/P_Shares!D$3</f>
        <v>1.1091468013118511</v>
      </c>
      <c r="E23">
        <f>P_Shares!E23/P_Shares!E$3</f>
        <v>1.2197647007914278</v>
      </c>
      <c r="F23">
        <f>P_Shares!F23/P_Shares!F$3</f>
        <v>1.1332981403876001</v>
      </c>
      <c r="G23">
        <f>P_Shares!G23/P_Shares!G$3</f>
        <v>1.1050467561421708</v>
      </c>
      <c r="H23">
        <f>P_Shares!H23/P_Shares!H$3</f>
        <v>1.1437156621425442</v>
      </c>
      <c r="I23">
        <f>P_Shares!I23/P_Shares!I$3</f>
        <v>1.125541682327573</v>
      </c>
      <c r="J23">
        <f>P_Shares!J23/P_Shares!J$3</f>
        <v>1.0993091643847668</v>
      </c>
      <c r="K23">
        <f>P_Shares!K23/P_Shares!K$3</f>
        <v>1.1522463464747803</v>
      </c>
      <c r="L23">
        <f>P_Shares!L23/P_Shares!L$3</f>
        <v>1.0822837505652685</v>
      </c>
      <c r="M23">
        <f>P_Shares!M23/P_Shares!M$3</f>
        <v>1.0724449090931232</v>
      </c>
      <c r="N23">
        <f>P_Shares!N23/P_Shares!N$3</f>
        <v>1.1192908217627695</v>
      </c>
      <c r="O23">
        <f>P_Shares!O23/P_Shares!O$3</f>
        <v>1.0822518261412963</v>
      </c>
      <c r="P23">
        <f>P_Shares!P23/P_Shares!P$3</f>
        <v>1.0551482340107243</v>
      </c>
      <c r="Q23">
        <f>P_Shares!Q23/P_Shares!Q$3</f>
        <v>1.0467039232586164</v>
      </c>
      <c r="R23">
        <f>P_Shares!R23/P_Shares!R$3</f>
        <v>1.0938717454836107</v>
      </c>
      <c r="S23">
        <f>P_Shares!S23/P_Shares!S$3</f>
        <v>1.1033475385838531</v>
      </c>
      <c r="T23">
        <f>P_Shares!T23/P_Shares!T$3</f>
        <v>1.1693804144522906</v>
      </c>
      <c r="U23">
        <f>P_Shares!U23/P_Shares!U$3</f>
        <v>1.1686244279398437</v>
      </c>
      <c r="V23">
        <f>P_Shares!V23/P_Shares!V$3</f>
        <v>1.1420521224494962</v>
      </c>
      <c r="W23">
        <f>P_Shares!W23/P_Shares!W$3</f>
        <v>1.1494118347473044</v>
      </c>
    </row>
    <row r="24" spans="1:23" x14ac:dyDescent="0.25">
      <c r="A24" s="2" t="s">
        <v>63</v>
      </c>
      <c r="B24" s="2" t="s">
        <v>62</v>
      </c>
      <c r="C24">
        <f>P_Shares!C24/P_Shares!C$3</f>
        <v>1.1266892481340887</v>
      </c>
      <c r="D24">
        <f>P_Shares!D24/P_Shares!D$3</f>
        <v>1.1091468013118511</v>
      </c>
      <c r="E24">
        <f>P_Shares!E24/P_Shares!E$3</f>
        <v>1.2197647007914278</v>
      </c>
      <c r="F24">
        <f>P_Shares!F24/P_Shares!F$3</f>
        <v>1.1332981403876001</v>
      </c>
      <c r="G24">
        <f>P_Shares!G24/P_Shares!G$3</f>
        <v>1.1050467561421708</v>
      </c>
      <c r="H24">
        <f>P_Shares!H24/P_Shares!H$3</f>
        <v>1.1437156621425442</v>
      </c>
      <c r="I24">
        <f>P_Shares!I24/P_Shares!I$3</f>
        <v>1.125541682327573</v>
      </c>
      <c r="J24">
        <f>P_Shares!J24/P_Shares!J$3</f>
        <v>1.0993091643847668</v>
      </c>
      <c r="K24">
        <f>P_Shares!K24/P_Shares!K$3</f>
        <v>1.1522463464747803</v>
      </c>
      <c r="L24">
        <f>P_Shares!L24/P_Shares!L$3</f>
        <v>1.0822837505652685</v>
      </c>
      <c r="M24">
        <f>P_Shares!M24/P_Shares!M$3</f>
        <v>1.0724449090931232</v>
      </c>
      <c r="N24">
        <f>P_Shares!N24/P_Shares!N$3</f>
        <v>1.1192908217627695</v>
      </c>
      <c r="O24">
        <f>P_Shares!O24/P_Shares!O$3</f>
        <v>1.0822518261412963</v>
      </c>
      <c r="P24">
        <f>P_Shares!P24/P_Shares!P$3</f>
        <v>1.0551482340107243</v>
      </c>
      <c r="Q24">
        <f>P_Shares!Q24/P_Shares!Q$3</f>
        <v>1.0467039232586164</v>
      </c>
      <c r="R24">
        <f>P_Shares!R24/P_Shares!R$3</f>
        <v>1.0938717454836107</v>
      </c>
      <c r="S24">
        <f>P_Shares!S24/P_Shares!S$3</f>
        <v>1.1033475385838531</v>
      </c>
      <c r="T24">
        <f>P_Shares!T24/P_Shares!T$3</f>
        <v>1.1693804144522906</v>
      </c>
      <c r="U24">
        <f>P_Shares!U24/P_Shares!U$3</f>
        <v>1.1686244279398437</v>
      </c>
      <c r="V24">
        <f>P_Shares!V24/P_Shares!V$3</f>
        <v>1.1420521224494962</v>
      </c>
      <c r="W24">
        <f>P_Shares!W24/P_Shares!W$3</f>
        <v>1.1494118347473044</v>
      </c>
    </row>
    <row r="25" spans="1:23" x14ac:dyDescent="0.25">
      <c r="A25" s="2" t="s">
        <v>64</v>
      </c>
      <c r="B25" s="2" t="s">
        <v>65</v>
      </c>
      <c r="C25">
        <f>P_Shares!C25/P_Shares!C$3</f>
        <v>1.1292214851738045</v>
      </c>
      <c r="D25">
        <f>P_Shares!D25/P_Shares!D$3</f>
        <v>1.1501988491092334</v>
      </c>
      <c r="E25">
        <f>P_Shares!E25/P_Shares!E$3</f>
        <v>1.0554007337369671</v>
      </c>
      <c r="F25">
        <f>P_Shares!F25/P_Shares!F$3</f>
        <v>1.0380254761212229</v>
      </c>
      <c r="G25">
        <f>P_Shares!G25/P_Shares!G$3</f>
        <v>1.0499060152542294</v>
      </c>
      <c r="H25">
        <f>P_Shares!H25/P_Shares!H$3</f>
        <v>1.0104208699341848</v>
      </c>
      <c r="I25">
        <f>P_Shares!I25/P_Shares!I$3</f>
        <v>0.9518028381496425</v>
      </c>
      <c r="J25">
        <f>P_Shares!J25/P_Shares!J$3</f>
        <v>0.99658339164883714</v>
      </c>
      <c r="K25">
        <f>P_Shares!K25/P_Shares!K$3</f>
        <v>1.0300691385391112</v>
      </c>
      <c r="L25">
        <f>P_Shares!L25/P_Shares!L$3</f>
        <v>0.97621348336730229</v>
      </c>
      <c r="M25">
        <f>P_Shares!M25/P_Shares!M$3</f>
        <v>1.0186755429392809</v>
      </c>
      <c r="N25">
        <f>P_Shares!N25/P_Shares!N$3</f>
        <v>0.99906220865066064</v>
      </c>
      <c r="O25">
        <f>P_Shares!O25/P_Shares!O$3</f>
        <v>1.006939065188124</v>
      </c>
      <c r="P25">
        <f>P_Shares!P25/P_Shares!P$3</f>
        <v>1.0136818528299159</v>
      </c>
      <c r="Q25">
        <f>P_Shares!Q25/P_Shares!Q$3</f>
        <v>1.0121867929081447</v>
      </c>
      <c r="R25">
        <f>P_Shares!R25/P_Shares!R$3</f>
        <v>0.97976282566271011</v>
      </c>
      <c r="S25">
        <f>P_Shares!S25/P_Shares!S$3</f>
        <v>0.98210884611710869</v>
      </c>
      <c r="T25">
        <f>P_Shares!T25/P_Shares!T$3</f>
        <v>1.0075287678205325</v>
      </c>
      <c r="U25">
        <f>P_Shares!U25/P_Shares!U$3</f>
        <v>1.0273081584327339</v>
      </c>
      <c r="V25">
        <f>P_Shares!V25/P_Shares!V$3</f>
        <v>1.0096561773994448</v>
      </c>
      <c r="W25">
        <f>P_Shares!W25/P_Shares!W$3</f>
        <v>1.0163045924035354</v>
      </c>
    </row>
    <row r="26" spans="1:23" x14ac:dyDescent="0.25">
      <c r="A26" s="2" t="s">
        <v>66</v>
      </c>
      <c r="B26" s="2" t="s">
        <v>65</v>
      </c>
      <c r="C26">
        <f>P_Shares!C26/P_Shares!C$3</f>
        <v>1.1292214851738045</v>
      </c>
      <c r="D26">
        <f>P_Shares!D26/P_Shares!D$3</f>
        <v>1.1501988491092334</v>
      </c>
      <c r="E26">
        <f>P_Shares!E26/P_Shares!E$3</f>
        <v>1.0554007337369671</v>
      </c>
      <c r="F26">
        <f>P_Shares!F26/P_Shares!F$3</f>
        <v>1.0380254761212229</v>
      </c>
      <c r="G26">
        <f>P_Shares!G26/P_Shares!G$3</f>
        <v>1.0499060152542294</v>
      </c>
      <c r="H26">
        <f>P_Shares!H26/P_Shares!H$3</f>
        <v>1.0104208699341848</v>
      </c>
      <c r="I26">
        <f>P_Shares!I26/P_Shares!I$3</f>
        <v>0.9518028381496425</v>
      </c>
      <c r="J26">
        <f>P_Shares!J26/P_Shares!J$3</f>
        <v>0.99658339164883714</v>
      </c>
      <c r="K26">
        <f>P_Shares!K26/P_Shares!K$3</f>
        <v>1.0300691385391112</v>
      </c>
      <c r="L26">
        <f>P_Shares!L26/P_Shares!L$3</f>
        <v>0.97621348336730229</v>
      </c>
      <c r="M26">
        <f>P_Shares!M26/P_Shares!M$3</f>
        <v>1.0186755429392809</v>
      </c>
      <c r="N26">
        <f>P_Shares!N26/P_Shares!N$3</f>
        <v>0.99906220865066064</v>
      </c>
      <c r="O26">
        <f>P_Shares!O26/P_Shares!O$3</f>
        <v>1.006939065188124</v>
      </c>
      <c r="P26">
        <f>P_Shares!P26/P_Shares!P$3</f>
        <v>1.0136818528299159</v>
      </c>
      <c r="Q26">
        <f>P_Shares!Q26/P_Shares!Q$3</f>
        <v>1.0121867929081447</v>
      </c>
      <c r="R26">
        <f>P_Shares!R26/P_Shares!R$3</f>
        <v>0.97976282566271011</v>
      </c>
      <c r="S26">
        <f>P_Shares!S26/P_Shares!S$3</f>
        <v>0.98210884611710869</v>
      </c>
      <c r="T26">
        <f>P_Shares!T26/P_Shares!T$3</f>
        <v>1.0075287678205325</v>
      </c>
      <c r="U26">
        <f>P_Shares!U26/P_Shares!U$3</f>
        <v>1.0273081584327339</v>
      </c>
      <c r="V26">
        <f>P_Shares!V26/P_Shares!V$3</f>
        <v>1.0096561773994448</v>
      </c>
      <c r="W26">
        <f>P_Shares!W26/P_Shares!W$3</f>
        <v>1.0163045924035354</v>
      </c>
    </row>
    <row r="27" spans="1:23" x14ac:dyDescent="0.25">
      <c r="A27" s="2" t="s">
        <v>67</v>
      </c>
      <c r="B27" s="2" t="s">
        <v>68</v>
      </c>
      <c r="C27">
        <f>P_Shares!C27/P_Shares!C$3</f>
        <v>0.99376426150449115</v>
      </c>
      <c r="D27">
        <f>P_Shares!D27/P_Shares!D$3</f>
        <v>1.0153279521238343</v>
      </c>
      <c r="E27">
        <f>P_Shares!E27/P_Shares!E$3</f>
        <v>1.0467341638716663</v>
      </c>
      <c r="F27">
        <f>P_Shares!F27/P_Shares!F$3</f>
        <v>1.0233026888411685</v>
      </c>
      <c r="G27">
        <f>P_Shares!G27/P_Shares!G$3</f>
        <v>1.0334951143220954</v>
      </c>
      <c r="H27">
        <f>P_Shares!H27/P_Shares!H$3</f>
        <v>1.0432718394393912</v>
      </c>
      <c r="I27">
        <f>P_Shares!I27/P_Shares!I$3</f>
        <v>1.0732659075169968</v>
      </c>
      <c r="J27">
        <f>P_Shares!J27/P_Shares!J$3</f>
        <v>1.0504983505397736</v>
      </c>
      <c r="K27">
        <f>P_Shares!K27/P_Shares!K$3</f>
        <v>1.0268879595230518</v>
      </c>
      <c r="L27">
        <f>P_Shares!L27/P_Shares!L$3</f>
        <v>1.0270239963064547</v>
      </c>
      <c r="M27">
        <f>P_Shares!M27/P_Shares!M$3</f>
        <v>1.0330564043149548</v>
      </c>
      <c r="N27">
        <f>P_Shares!N27/P_Shares!N$3</f>
        <v>1.0221927152032568</v>
      </c>
      <c r="O27">
        <f>P_Shares!O27/P_Shares!O$3</f>
        <v>1.0261379903745766</v>
      </c>
      <c r="P27">
        <f>P_Shares!P27/P_Shares!P$3</f>
        <v>1.0154963104228556</v>
      </c>
      <c r="Q27">
        <f>P_Shares!Q27/P_Shares!Q$3</f>
        <v>1.016905718353607</v>
      </c>
      <c r="R27">
        <f>P_Shares!R27/P_Shares!R$3</f>
        <v>1.03782945993246</v>
      </c>
      <c r="S27">
        <f>P_Shares!S27/P_Shares!S$3</f>
        <v>1.0237901376390937</v>
      </c>
      <c r="T27">
        <f>P_Shares!T27/P_Shares!T$3</f>
        <v>1.03056336084894</v>
      </c>
      <c r="U27">
        <f>P_Shares!U27/P_Shares!U$3</f>
        <v>1.0346809310233203</v>
      </c>
      <c r="V27">
        <f>P_Shares!V27/P_Shares!V$3</f>
        <v>1.0760071322380831</v>
      </c>
      <c r="W27">
        <f>P_Shares!W27/P_Shares!W$3</f>
        <v>1.0550689974528735</v>
      </c>
    </row>
    <row r="28" spans="1:23" x14ac:dyDescent="0.25">
      <c r="A28" s="2" t="s">
        <v>69</v>
      </c>
      <c r="B28" s="2" t="s">
        <v>70</v>
      </c>
      <c r="C28">
        <f>P_Shares!C28/P_Shares!C$3</f>
        <v>0.90626215525990206</v>
      </c>
      <c r="D28">
        <f>P_Shares!D28/P_Shares!D$3</f>
        <v>0.94659724761377217</v>
      </c>
      <c r="E28">
        <f>P_Shares!E28/P_Shares!E$3</f>
        <v>0.97101324155432867</v>
      </c>
      <c r="F28">
        <f>P_Shares!F28/P_Shares!F$3</f>
        <v>0.94866051626637604</v>
      </c>
      <c r="G28">
        <f>P_Shares!G28/P_Shares!G$3</f>
        <v>0.96495532520373961</v>
      </c>
      <c r="H28">
        <f>P_Shares!H28/P_Shares!H$3</f>
        <v>0.97157427078539982</v>
      </c>
      <c r="I28">
        <f>P_Shares!I28/P_Shares!I$3</f>
        <v>0.96615612830216435</v>
      </c>
      <c r="J28">
        <f>P_Shares!J28/P_Shares!J$3</f>
        <v>0.95299999574872485</v>
      </c>
      <c r="K28">
        <f>P_Shares!K28/P_Shares!K$3</f>
        <v>0.93976102453148858</v>
      </c>
      <c r="L28">
        <f>P_Shares!L28/P_Shares!L$3</f>
        <v>0.93892091663815758</v>
      </c>
      <c r="M28">
        <f>P_Shares!M28/P_Shares!M$3</f>
        <v>0.94204667519186758</v>
      </c>
      <c r="N28">
        <f>P_Shares!N28/P_Shares!N$3</f>
        <v>0.91777152680858298</v>
      </c>
      <c r="O28">
        <f>P_Shares!O28/P_Shares!O$3</f>
        <v>0.9388296925825389</v>
      </c>
      <c r="P28">
        <f>P_Shares!P28/P_Shares!P$3</f>
        <v>0.91468420899443792</v>
      </c>
      <c r="Q28">
        <f>P_Shares!Q28/P_Shares!Q$3</f>
        <v>0.92188497444900841</v>
      </c>
      <c r="R28">
        <f>P_Shares!R28/P_Shares!R$3</f>
        <v>0.93270549919486079</v>
      </c>
      <c r="S28">
        <f>P_Shares!S28/P_Shares!S$3</f>
        <v>0.91862341742270004</v>
      </c>
      <c r="T28">
        <f>P_Shares!T28/P_Shares!T$3</f>
        <v>0.92926796881426943</v>
      </c>
      <c r="U28">
        <f>P_Shares!U28/P_Shares!U$3</f>
        <v>0.92106053070863303</v>
      </c>
      <c r="V28">
        <f>P_Shares!V28/P_Shares!V$3</f>
        <v>1.0037787146925898</v>
      </c>
      <c r="W28">
        <f>P_Shares!W28/P_Shares!W$3</f>
        <v>0.98685111973388595</v>
      </c>
    </row>
    <row r="29" spans="1:23" x14ac:dyDescent="0.25">
      <c r="A29" s="2" t="s">
        <v>71</v>
      </c>
      <c r="B29" s="2" t="s">
        <v>72</v>
      </c>
      <c r="C29">
        <f>P_Shares!C29/P_Shares!C$3</f>
        <v>1.1342448209286955</v>
      </c>
      <c r="D29">
        <f>P_Shares!D29/P_Shares!D$3</f>
        <v>1.147283371264797</v>
      </c>
      <c r="E29">
        <f>P_Shares!E29/P_Shares!E$3</f>
        <v>1.1745882303917454</v>
      </c>
      <c r="F29">
        <f>P_Shares!F29/P_Shares!F$3</f>
        <v>1.1309394775494102</v>
      </c>
      <c r="G29">
        <f>P_Shares!G29/P_Shares!G$3</f>
        <v>1.1442336939972459</v>
      </c>
      <c r="H29">
        <f>P_Shares!H29/P_Shares!H$3</f>
        <v>1.1282683617121858</v>
      </c>
      <c r="I29">
        <f>P_Shares!I29/P_Shares!I$3</f>
        <v>1.2129200324058245</v>
      </c>
      <c r="J29">
        <f>P_Shares!J29/P_Shares!J$3</f>
        <v>1.2044661387016227</v>
      </c>
      <c r="K29">
        <f>P_Shares!K29/P_Shares!K$3</f>
        <v>1.1774141280372417</v>
      </c>
      <c r="L29">
        <f>P_Shares!L29/P_Shares!L$3</f>
        <v>1.2187969660452798</v>
      </c>
      <c r="M29">
        <f>P_Shares!M29/P_Shares!M$3</f>
        <v>1.2245604264433583</v>
      </c>
      <c r="N29">
        <f>P_Shares!N29/P_Shares!N$3</f>
        <v>1.1921208963209533</v>
      </c>
      <c r="O29">
        <f>P_Shares!O29/P_Shares!O$3</f>
        <v>1.2268978604352565</v>
      </c>
      <c r="P29">
        <f>P_Shares!P29/P_Shares!P$3</f>
        <v>1.2459502382608552</v>
      </c>
      <c r="Q29">
        <f>P_Shares!Q29/P_Shares!Q$3</f>
        <v>1.1821655862083964</v>
      </c>
      <c r="R29">
        <f>P_Shares!R29/P_Shares!R$3</f>
        <v>1.2349254773948586</v>
      </c>
      <c r="S29">
        <f>P_Shares!S29/P_Shares!S$3</f>
        <v>1.231102326481424</v>
      </c>
      <c r="T29">
        <f>P_Shares!T29/P_Shares!T$3</f>
        <v>1.225024916643634</v>
      </c>
      <c r="U29">
        <f>P_Shares!U29/P_Shares!U$3</f>
        <v>1.2620273176430912</v>
      </c>
      <c r="V29">
        <f>P_Shares!V29/P_Shares!V$3</f>
        <v>1.2118085418082583</v>
      </c>
      <c r="W29">
        <f>P_Shares!W29/P_Shares!W$3</f>
        <v>1.2295600154611717</v>
      </c>
    </row>
    <row r="30" spans="1:23" x14ac:dyDescent="0.25">
      <c r="A30" s="2" t="s">
        <v>73</v>
      </c>
      <c r="B30" s="2" t="s">
        <v>74</v>
      </c>
      <c r="C30">
        <f>P_Shares!C30/P_Shares!C$3</f>
        <v>1.1553565027164465</v>
      </c>
      <c r="D30">
        <f>P_Shares!D30/P_Shares!D$3</f>
        <v>1.1238354177282099</v>
      </c>
      <c r="E30">
        <f>P_Shares!E30/P_Shares!E$3</f>
        <v>1.1781381759312746</v>
      </c>
      <c r="F30">
        <f>P_Shares!F30/P_Shares!F$3</f>
        <v>1.1668552839782718</v>
      </c>
      <c r="G30">
        <f>P_Shares!G30/P_Shares!G$3</f>
        <v>1.1569966539536956</v>
      </c>
      <c r="H30">
        <f>P_Shares!H30/P_Shares!H$3</f>
        <v>1.197962234890587</v>
      </c>
      <c r="I30">
        <f>P_Shares!I30/P_Shares!I$3</f>
        <v>1.2972012057793036</v>
      </c>
      <c r="J30">
        <f>P_Shares!J30/P_Shares!J$3</f>
        <v>1.2343165374877221</v>
      </c>
      <c r="K30">
        <f>P_Shares!K30/P_Shares!K$3</f>
        <v>1.1775537296094445</v>
      </c>
      <c r="L30">
        <f>P_Shares!L30/P_Shares!L$3</f>
        <v>1.1434654386889815</v>
      </c>
      <c r="M30">
        <f>P_Shares!M30/P_Shares!M$3</f>
        <v>1.1635986324825145</v>
      </c>
      <c r="N30">
        <f>P_Shares!N30/P_Shares!N$3</f>
        <v>1.2152882381815733</v>
      </c>
      <c r="O30">
        <f>P_Shares!O30/P_Shares!O$3</f>
        <v>1.1335345389024123</v>
      </c>
      <c r="P30">
        <f>P_Shares!P30/P_Shares!P$3</f>
        <v>1.1462128187108445</v>
      </c>
      <c r="Q30">
        <f>P_Shares!Q30/P_Shares!Q$3</f>
        <v>1.1903740162688354</v>
      </c>
      <c r="R30">
        <f>P_Shares!R30/P_Shares!R$3</f>
        <v>1.2202454130772358</v>
      </c>
      <c r="S30">
        <f>P_Shares!S30/P_Shares!S$3</f>
        <v>1.2017297810666303</v>
      </c>
      <c r="T30">
        <f>P_Shares!T30/P_Shares!T$3</f>
        <v>1.2085496921203946</v>
      </c>
      <c r="U30">
        <f>P_Shares!U30/P_Shares!U$3</f>
        <v>1.2302260372705813</v>
      </c>
      <c r="V30">
        <f>P_Shares!V30/P_Shares!V$3</f>
        <v>1.1989834757991373</v>
      </c>
      <c r="W30">
        <f>P_Shares!W30/P_Shares!W$3</f>
        <v>1.1444291234817097</v>
      </c>
    </row>
    <row r="31" spans="1:23" x14ac:dyDescent="0.25">
      <c r="A31" s="2" t="s">
        <v>75</v>
      </c>
      <c r="B31" s="2" t="s">
        <v>76</v>
      </c>
      <c r="C31">
        <f>P_Shares!C31/P_Shares!C$3</f>
        <v>1.2550453039282663</v>
      </c>
      <c r="D31">
        <f>P_Shares!D31/P_Shares!D$3</f>
        <v>1.2954288430815357</v>
      </c>
      <c r="E31">
        <f>P_Shares!E31/P_Shares!E$3</f>
        <v>1.2346185829801752</v>
      </c>
      <c r="F31">
        <f>P_Shares!F31/P_Shares!F$3</f>
        <v>1.2638684173303689</v>
      </c>
      <c r="G31">
        <f>P_Shares!G31/P_Shares!G$3</f>
        <v>1.2485035918651424</v>
      </c>
      <c r="H31">
        <f>P_Shares!H31/P_Shares!H$3</f>
        <v>1.2567682198895629</v>
      </c>
      <c r="I31">
        <f>P_Shares!I31/P_Shares!I$3</f>
        <v>1.2161338687389438</v>
      </c>
      <c r="J31">
        <f>P_Shares!J31/P_Shares!J$3</f>
        <v>1.1437525147736571</v>
      </c>
      <c r="K31">
        <f>P_Shares!K31/P_Shares!K$3</f>
        <v>1.1685506429350301</v>
      </c>
      <c r="L31">
        <f>P_Shares!L31/P_Shares!L$3</f>
        <v>1.1412642581491552</v>
      </c>
      <c r="M31">
        <f>P_Shares!M31/P_Shares!M$3</f>
        <v>1.1220857307951577</v>
      </c>
      <c r="N31">
        <f>P_Shares!N31/P_Shares!N$3</f>
        <v>1.1467042676042607</v>
      </c>
      <c r="O31">
        <f>P_Shares!O31/P_Shares!O$3</f>
        <v>1.1560323626775535</v>
      </c>
      <c r="P31">
        <f>P_Shares!P31/P_Shares!P$3</f>
        <v>1.1944632287391319</v>
      </c>
      <c r="Q31">
        <f>P_Shares!Q31/P_Shares!Q$3</f>
        <v>1.2230541655245177</v>
      </c>
      <c r="R31">
        <f>P_Shares!R31/P_Shares!R$3</f>
        <v>1.2266759026112162</v>
      </c>
      <c r="S31">
        <f>P_Shares!S31/P_Shares!S$3</f>
        <v>1.2242475062578184</v>
      </c>
      <c r="T31">
        <f>P_Shares!T31/P_Shares!T$3</f>
        <v>1.2351991689735027</v>
      </c>
      <c r="U31">
        <f>P_Shares!U31/P_Shares!U$3</f>
        <v>1.268990368089526</v>
      </c>
      <c r="V31">
        <f>P_Shares!V31/P_Shares!V$3</f>
        <v>1.3401389770709708</v>
      </c>
      <c r="W31">
        <f>P_Shares!W31/P_Shares!W$3</f>
        <v>1.2975600156017515</v>
      </c>
    </row>
    <row r="32" spans="1:23" x14ac:dyDescent="0.25">
      <c r="A32" s="2" t="s">
        <v>77</v>
      </c>
      <c r="B32" s="2" t="s">
        <v>76</v>
      </c>
      <c r="C32">
        <f>P_Shares!C32/P_Shares!C$3</f>
        <v>1.2550453039282663</v>
      </c>
      <c r="D32">
        <f>P_Shares!D32/P_Shares!D$3</f>
        <v>1.2954288430815357</v>
      </c>
      <c r="E32">
        <f>P_Shares!E32/P_Shares!E$3</f>
        <v>1.2346185829801752</v>
      </c>
      <c r="F32">
        <f>P_Shares!F32/P_Shares!F$3</f>
        <v>1.2638684173303689</v>
      </c>
      <c r="G32">
        <f>P_Shares!G32/P_Shares!G$3</f>
        <v>1.2485035918651424</v>
      </c>
      <c r="H32">
        <f>P_Shares!H32/P_Shares!H$3</f>
        <v>1.2567682198895629</v>
      </c>
      <c r="I32">
        <f>P_Shares!I32/P_Shares!I$3</f>
        <v>1.2161338687389438</v>
      </c>
      <c r="J32">
        <f>P_Shares!J32/P_Shares!J$3</f>
        <v>1.1437525147736571</v>
      </c>
      <c r="K32">
        <f>P_Shares!K32/P_Shares!K$3</f>
        <v>1.1685506429350301</v>
      </c>
      <c r="L32">
        <f>P_Shares!L32/P_Shares!L$3</f>
        <v>1.1412642581491552</v>
      </c>
      <c r="M32">
        <f>P_Shares!M32/P_Shares!M$3</f>
        <v>1.1220857307951577</v>
      </c>
      <c r="N32">
        <f>P_Shares!N32/P_Shares!N$3</f>
        <v>1.1467042676042607</v>
      </c>
      <c r="O32">
        <f>P_Shares!O32/P_Shares!O$3</f>
        <v>1.1560323626775535</v>
      </c>
      <c r="P32">
        <f>P_Shares!P32/P_Shares!P$3</f>
        <v>1.1944632287391319</v>
      </c>
      <c r="Q32">
        <f>P_Shares!Q32/P_Shares!Q$3</f>
        <v>1.2230541655245177</v>
      </c>
      <c r="R32">
        <f>P_Shares!R32/P_Shares!R$3</f>
        <v>1.2266759026112162</v>
      </c>
      <c r="S32">
        <f>P_Shares!S32/P_Shares!S$3</f>
        <v>1.2242475062578184</v>
      </c>
      <c r="T32">
        <f>P_Shares!T32/P_Shares!T$3</f>
        <v>1.2351991689735027</v>
      </c>
      <c r="U32">
        <f>P_Shares!U32/P_Shares!U$3</f>
        <v>1.268990368089526</v>
      </c>
      <c r="V32">
        <f>P_Shares!V32/P_Shares!V$3</f>
        <v>1.3401389770709708</v>
      </c>
      <c r="W32">
        <f>P_Shares!W32/P_Shares!W$3</f>
        <v>1.2975600156017515</v>
      </c>
    </row>
    <row r="33" spans="1:23" x14ac:dyDescent="0.25">
      <c r="A33" s="2" t="s">
        <v>78</v>
      </c>
      <c r="B33" s="2" t="s">
        <v>79</v>
      </c>
      <c r="C33">
        <f>P_Shares!C33/P_Shares!C$3</f>
        <v>1.145741154829587</v>
      </c>
      <c r="D33">
        <f>P_Shares!D33/P_Shares!D$3</f>
        <v>1.0859655272492759</v>
      </c>
      <c r="E33">
        <f>P_Shares!E33/P_Shares!E$3</f>
        <v>1.1264092673016093</v>
      </c>
      <c r="F33">
        <f>P_Shares!F33/P_Shares!F$3</f>
        <v>1.1469770260034473</v>
      </c>
      <c r="G33">
        <f>P_Shares!G33/P_Shares!G$3</f>
        <v>1.1303209089876889</v>
      </c>
      <c r="H33">
        <f>P_Shares!H33/P_Shares!H$3</f>
        <v>1.1322679316070898</v>
      </c>
      <c r="I33">
        <f>P_Shares!I33/P_Shares!I$3</f>
        <v>1.120689894791554</v>
      </c>
      <c r="J33">
        <f>P_Shares!J33/P_Shares!J$3</f>
        <v>1.0992097932330607</v>
      </c>
      <c r="K33">
        <f>P_Shares!K33/P_Shares!K$3</f>
        <v>1.111760142188609</v>
      </c>
      <c r="L33">
        <f>P_Shares!L33/P_Shares!L$3</f>
        <v>1.1058978598533631</v>
      </c>
      <c r="M33">
        <f>P_Shares!M33/P_Shares!M$3</f>
        <v>1.1111071252102107</v>
      </c>
      <c r="N33">
        <f>P_Shares!N33/P_Shares!N$3</f>
        <v>1.0989302084515393</v>
      </c>
      <c r="O33">
        <f>P_Shares!O33/P_Shares!O$3</f>
        <v>1.1091160480761237</v>
      </c>
      <c r="P33">
        <f>P_Shares!P33/P_Shares!P$3</f>
        <v>1.1126597296002283</v>
      </c>
      <c r="Q33">
        <f>P_Shares!Q33/P_Shares!Q$3</f>
        <v>1.0995866944040422</v>
      </c>
      <c r="R33">
        <f>P_Shares!R33/P_Shares!R$3</f>
        <v>1.1025615074213395</v>
      </c>
      <c r="S33">
        <f>P_Shares!S33/P_Shares!S$3</f>
        <v>1.117121996075054</v>
      </c>
      <c r="T33">
        <f>P_Shares!T33/P_Shares!T$3</f>
        <v>1.1176332616455171</v>
      </c>
      <c r="U33">
        <f>P_Shares!U33/P_Shares!U$3</f>
        <v>1.1273690974156105</v>
      </c>
      <c r="V33">
        <f>P_Shares!V33/P_Shares!V$3</f>
        <v>1.1088668376499333</v>
      </c>
      <c r="W33">
        <f>P_Shares!W33/P_Shares!W$3</f>
        <v>1.1250264886997696</v>
      </c>
    </row>
    <row r="34" spans="1:23" x14ac:dyDescent="0.25">
      <c r="A34" s="2" t="s">
        <v>80</v>
      </c>
      <c r="B34" s="2" t="s">
        <v>81</v>
      </c>
      <c r="C34">
        <f>P_Shares!C34/P_Shares!C$3</f>
        <v>1.0900159035690089</v>
      </c>
      <c r="D34">
        <f>P_Shares!D34/P_Shares!D$3</f>
        <v>1.0621283453859589</v>
      </c>
      <c r="E34">
        <f>P_Shares!E34/P_Shares!E$3</f>
        <v>1.1442366599872984</v>
      </c>
      <c r="F34">
        <f>P_Shares!F34/P_Shares!F$3</f>
        <v>1.1945283574839862</v>
      </c>
      <c r="G34">
        <f>P_Shares!G34/P_Shares!G$3</f>
        <v>1.1438452350849417</v>
      </c>
      <c r="H34">
        <f>P_Shares!H34/P_Shares!H$3</f>
        <v>1.1390201949851404</v>
      </c>
      <c r="I34">
        <f>P_Shares!I34/P_Shares!I$3</f>
        <v>1.116054884008592</v>
      </c>
      <c r="J34">
        <f>P_Shares!J34/P_Shares!J$3</f>
        <v>1.0940461027596451</v>
      </c>
      <c r="K34">
        <f>P_Shares!K34/P_Shares!K$3</f>
        <v>1.1127840438889025</v>
      </c>
      <c r="L34">
        <f>P_Shares!L34/P_Shares!L$3</f>
        <v>1.117205551834269</v>
      </c>
      <c r="M34">
        <f>P_Shares!M34/P_Shares!M$3</f>
        <v>1.0994551450248951</v>
      </c>
      <c r="N34">
        <f>P_Shares!N34/P_Shares!N$3</f>
        <v>1.1171529445987998</v>
      </c>
      <c r="O34">
        <f>P_Shares!O34/P_Shares!O$3</f>
        <v>1.1504591054112809</v>
      </c>
      <c r="P34">
        <f>P_Shares!P34/P_Shares!P$3</f>
        <v>1.1426101555953261</v>
      </c>
      <c r="Q34">
        <f>P_Shares!Q34/P_Shares!Q$3</f>
        <v>1.101962706259715</v>
      </c>
      <c r="R34">
        <f>P_Shares!R34/P_Shares!R$3</f>
        <v>1.1136554912575027</v>
      </c>
      <c r="S34">
        <f>P_Shares!S34/P_Shares!S$3</f>
        <v>1.12441126116565</v>
      </c>
      <c r="T34">
        <f>P_Shares!T34/P_Shares!T$3</f>
        <v>1.1422797894214265</v>
      </c>
      <c r="U34">
        <f>P_Shares!U34/P_Shares!U$3</f>
        <v>1.1417750370663311</v>
      </c>
      <c r="V34">
        <f>P_Shares!V34/P_Shares!V$3</f>
        <v>1.0892563929620724</v>
      </c>
      <c r="W34">
        <f>P_Shares!W34/P_Shares!W$3</f>
        <v>1.1144902822656992</v>
      </c>
    </row>
    <row r="35" spans="1:23" x14ac:dyDescent="0.25">
      <c r="A35" s="2" t="s">
        <v>82</v>
      </c>
      <c r="B35" s="2" t="s">
        <v>83</v>
      </c>
      <c r="C35">
        <f>P_Shares!C35/P_Shares!C$3</f>
        <v>1.2246582087513727</v>
      </c>
      <c r="D35">
        <f>P_Shares!D35/P_Shares!D$3</f>
        <v>1.1489030589246874</v>
      </c>
      <c r="E35">
        <f>P_Shares!E35/P_Shares!E$3</f>
        <v>1.140315396098218</v>
      </c>
      <c r="F35">
        <f>P_Shares!F35/P_Shares!F$3</f>
        <v>1.1909656481397228</v>
      </c>
      <c r="G35">
        <f>P_Shares!G35/P_Shares!G$3</f>
        <v>1.1670459582986665</v>
      </c>
      <c r="H35">
        <f>P_Shares!H35/P_Shares!H$3</f>
        <v>1.1737010420994327</v>
      </c>
      <c r="I35">
        <f>P_Shares!I35/P_Shares!I$3</f>
        <v>1.1908661891810399</v>
      </c>
      <c r="J35">
        <f>P_Shares!J35/P_Shares!J$3</f>
        <v>1.1816690022805219</v>
      </c>
      <c r="K35">
        <f>P_Shares!K35/P_Shares!K$3</f>
        <v>1.2001153355751006</v>
      </c>
      <c r="L35">
        <f>P_Shares!L35/P_Shares!L$3</f>
        <v>1.1814346279052284</v>
      </c>
      <c r="M35">
        <f>P_Shares!M35/P_Shares!M$3</f>
        <v>1.1685434209134542</v>
      </c>
      <c r="N35">
        <f>P_Shares!N35/P_Shares!N$3</f>
        <v>1.1243107046829519</v>
      </c>
      <c r="O35">
        <f>P_Shares!O35/P_Shares!O$3</f>
        <v>1.125649610980539</v>
      </c>
      <c r="P35">
        <f>P_Shares!P35/P_Shares!P$3</f>
        <v>1.1728181315689326</v>
      </c>
      <c r="Q35">
        <f>P_Shares!Q35/P_Shares!Q$3</f>
        <v>1.1486768274998711</v>
      </c>
      <c r="R35">
        <f>P_Shares!R35/P_Shares!R$3</f>
        <v>1.1671407958167059</v>
      </c>
      <c r="S35">
        <f>P_Shares!S35/P_Shares!S$3</f>
        <v>1.1835338399228683</v>
      </c>
      <c r="T35">
        <f>P_Shares!T35/P_Shares!T$3</f>
        <v>1.1685976361825303</v>
      </c>
      <c r="U35">
        <f>P_Shares!U35/P_Shares!U$3</f>
        <v>1.107667739214415</v>
      </c>
      <c r="V35">
        <f>P_Shares!V35/P_Shares!V$3</f>
        <v>1.1717766588687382</v>
      </c>
      <c r="W35">
        <f>P_Shares!W35/P_Shares!W$3</f>
        <v>1.1412989511671134</v>
      </c>
    </row>
    <row r="36" spans="1:23" x14ac:dyDescent="0.25">
      <c r="A36" s="2" t="s">
        <v>84</v>
      </c>
      <c r="B36" s="2" t="s">
        <v>85</v>
      </c>
      <c r="C36">
        <f>P_Shares!C36/P_Shares!C$3</f>
        <v>1.1681471920775697</v>
      </c>
      <c r="D36">
        <f>P_Shares!D36/P_Shares!D$3</f>
        <v>1.0753695339150098</v>
      </c>
      <c r="E36">
        <f>P_Shares!E36/P_Shares!E$3</f>
        <v>1.069062671490052</v>
      </c>
      <c r="F36">
        <f>P_Shares!F36/P_Shares!F$3</f>
        <v>1.1099933856751172</v>
      </c>
      <c r="G36">
        <f>P_Shares!G36/P_Shares!G$3</f>
        <v>1.0995339639627884</v>
      </c>
      <c r="H36">
        <f>P_Shares!H36/P_Shares!H$3</f>
        <v>1.0893636597661922</v>
      </c>
      <c r="I36">
        <f>P_Shares!I36/P_Shares!I$3</f>
        <v>1.0667065624791776</v>
      </c>
      <c r="J36">
        <f>P_Shares!J36/P_Shares!J$3</f>
        <v>1.0415595562298994</v>
      </c>
      <c r="K36">
        <f>P_Shares!K36/P_Shares!K$3</f>
        <v>1.0964031016434446</v>
      </c>
      <c r="L36">
        <f>P_Shares!L36/P_Shares!L$3</f>
        <v>1.0931502875999795</v>
      </c>
      <c r="M36">
        <f>P_Shares!M36/P_Shares!M$3</f>
        <v>1.1124217287452569</v>
      </c>
      <c r="N36">
        <f>P_Shares!N36/P_Shares!N$3</f>
        <v>1.1200214978967629</v>
      </c>
      <c r="O36">
        <f>P_Shares!O36/P_Shares!O$3</f>
        <v>1.0956884096923258</v>
      </c>
      <c r="P36">
        <f>P_Shares!P36/P_Shares!P$3</f>
        <v>1.0967629380026576</v>
      </c>
      <c r="Q36">
        <f>P_Shares!Q36/P_Shares!Q$3</f>
        <v>1.1280373578187994</v>
      </c>
      <c r="R36">
        <f>P_Shares!R36/P_Shares!R$3</f>
        <v>1.1262360522292005</v>
      </c>
      <c r="S36">
        <f>P_Shares!S36/P_Shares!S$3</f>
        <v>1.1187270061672083</v>
      </c>
      <c r="T36">
        <f>P_Shares!T36/P_Shares!T$3</f>
        <v>1.1317090372122522</v>
      </c>
      <c r="U36">
        <f>P_Shares!U36/P_Shares!U$3</f>
        <v>1.1572636048157543</v>
      </c>
      <c r="V36">
        <f>P_Shares!V36/P_Shares!V$3</f>
        <v>1.1085698734921439</v>
      </c>
      <c r="W36">
        <f>P_Shares!W36/P_Shares!W$3</f>
        <v>1.0898101889469334</v>
      </c>
    </row>
    <row r="37" spans="1:23" x14ac:dyDescent="0.25">
      <c r="A37" s="2" t="s">
        <v>86</v>
      </c>
      <c r="B37" s="2" t="s">
        <v>87</v>
      </c>
      <c r="C37">
        <f>P_Shares!C37/P_Shares!C$3</f>
        <v>1.0973534389088222</v>
      </c>
      <c r="D37">
        <f>P_Shares!D37/P_Shares!D$3</f>
        <v>1.0527983884522139</v>
      </c>
      <c r="E37">
        <f>P_Shares!E37/P_Shares!E$3</f>
        <v>1.1427213410853287</v>
      </c>
      <c r="F37">
        <f>P_Shares!F37/P_Shares!F$3</f>
        <v>1.1036864157872726</v>
      </c>
      <c r="G37">
        <f>P_Shares!G37/P_Shares!G$3</f>
        <v>1.1103771618754881</v>
      </c>
      <c r="H37">
        <f>P_Shares!H37/P_Shares!H$3</f>
        <v>1.1213807295079574</v>
      </c>
      <c r="I37">
        <f>P_Shares!I37/P_Shares!I$3</f>
        <v>1.100002655036781</v>
      </c>
      <c r="J37">
        <f>P_Shares!J37/P_Shares!J$3</f>
        <v>1.0718943820430311</v>
      </c>
      <c r="K37">
        <f>P_Shares!K37/P_Shares!K$3</f>
        <v>1.0477278619909089</v>
      </c>
      <c r="L37">
        <f>P_Shares!L37/P_Shares!L$3</f>
        <v>1.0443501835967353</v>
      </c>
      <c r="M37">
        <f>P_Shares!M37/P_Shares!M$3</f>
        <v>1.0685308197250059</v>
      </c>
      <c r="N37">
        <f>P_Shares!N37/P_Shares!N$3</f>
        <v>1.0526719511051335</v>
      </c>
      <c r="O37">
        <f>P_Shares!O37/P_Shares!O$3</f>
        <v>1.0792826232044872</v>
      </c>
      <c r="P37">
        <f>P_Shares!P37/P_Shares!P$3</f>
        <v>1.0543244997550074</v>
      </c>
      <c r="Q37">
        <f>P_Shares!Q37/P_Shares!Q$3</f>
        <v>1.0395106434306964</v>
      </c>
      <c r="R37">
        <f>P_Shares!R37/P_Shares!R$3</f>
        <v>1.0280089826115517</v>
      </c>
      <c r="S37">
        <f>P_Shares!S37/P_Shares!S$3</f>
        <v>1.0582949844321765</v>
      </c>
      <c r="T37">
        <f>P_Shares!T37/P_Shares!T$3</f>
        <v>1.0510567110309836</v>
      </c>
      <c r="U37">
        <f>P_Shares!U37/P_Shares!U$3</f>
        <v>1.1157347296846287</v>
      </c>
      <c r="V37">
        <f>P_Shares!V37/P_Shares!V$3</f>
        <v>1.066120739287143</v>
      </c>
      <c r="W37">
        <f>P_Shares!W37/P_Shares!W$3</f>
        <v>1.1414793500311304</v>
      </c>
    </row>
    <row r="38" spans="1:23" x14ac:dyDescent="0.25">
      <c r="A38" s="2" t="s">
        <v>88</v>
      </c>
      <c r="B38" s="2" t="s">
        <v>89</v>
      </c>
      <c r="C38">
        <f>P_Shares!C38/P_Shares!C$3</f>
        <v>1.1364512597433762</v>
      </c>
      <c r="D38">
        <f>P_Shares!D38/P_Shares!D$3</f>
        <v>1.1170730411912055</v>
      </c>
      <c r="E38">
        <f>P_Shares!E38/P_Shares!E$3</f>
        <v>1.1196549075034308</v>
      </c>
      <c r="F38">
        <f>P_Shares!F38/P_Shares!F$3</f>
        <v>1.1202552273293458</v>
      </c>
      <c r="G38">
        <f>P_Shares!G38/P_Shares!G$3</f>
        <v>1.1147930655425056</v>
      </c>
      <c r="H38">
        <f>P_Shares!H38/P_Shares!H$3</f>
        <v>1.0944499539122445</v>
      </c>
      <c r="I38">
        <f>P_Shares!I38/P_Shares!I$3</f>
        <v>1.0925711280216777</v>
      </c>
      <c r="J38">
        <f>P_Shares!J38/P_Shares!J$3</f>
        <v>1.086298011250677</v>
      </c>
      <c r="K38">
        <f>P_Shares!K38/P_Shares!K$3</f>
        <v>1.0827693673958287</v>
      </c>
      <c r="L38">
        <f>P_Shares!L38/P_Shares!L$3</f>
        <v>1.0781236924929436</v>
      </c>
      <c r="M38">
        <f>P_Shares!M38/P_Shares!M$3</f>
        <v>1.08229832215421</v>
      </c>
      <c r="N38">
        <f>P_Shares!N38/P_Shares!N$3</f>
        <v>1.0859108280931657</v>
      </c>
      <c r="O38">
        <f>P_Shares!O38/P_Shares!O$3</f>
        <v>1.08017511015659</v>
      </c>
      <c r="P38">
        <f>P_Shares!P38/P_Shares!P$3</f>
        <v>1.0804557786922948</v>
      </c>
      <c r="Q38">
        <f>P_Shares!Q38/P_Shares!Q$3</f>
        <v>1.1026510809173851</v>
      </c>
      <c r="R38">
        <f>P_Shares!R38/P_Shares!R$3</f>
        <v>1.1026882829545623</v>
      </c>
      <c r="S38">
        <f>P_Shares!S38/P_Shares!S$3</f>
        <v>1.1250789107386492</v>
      </c>
      <c r="T38">
        <f>P_Shares!T38/P_Shares!T$3</f>
        <v>1.1255011710381413</v>
      </c>
      <c r="U38">
        <f>P_Shares!U38/P_Shares!U$3</f>
        <v>1.1354283202381028</v>
      </c>
      <c r="V38">
        <f>P_Shares!V38/P_Shares!V$3</f>
        <v>1.1279526156593875</v>
      </c>
      <c r="W38">
        <f>P_Shares!W38/P_Shares!W$3</f>
        <v>1.1397740056906016</v>
      </c>
    </row>
    <row r="39" spans="1:23" x14ac:dyDescent="0.25">
      <c r="A39" s="2" t="s">
        <v>90</v>
      </c>
      <c r="B39" s="2" t="s">
        <v>91</v>
      </c>
      <c r="C39">
        <f>P_Shares!C39/P_Shares!C$3</f>
        <v>1.0905546613746793</v>
      </c>
      <c r="D39">
        <f>P_Shares!D39/P_Shares!D$3</f>
        <v>1.0541161426808556</v>
      </c>
      <c r="E39">
        <f>P_Shares!E39/P_Shares!E$3</f>
        <v>1.0691278005448539</v>
      </c>
      <c r="F39">
        <f>P_Shares!F39/P_Shares!F$3</f>
        <v>1.0757752134882872</v>
      </c>
      <c r="G39">
        <f>P_Shares!G39/P_Shares!G$3</f>
        <v>1.0569332159632372</v>
      </c>
      <c r="H39">
        <f>P_Shares!H39/P_Shares!H$3</f>
        <v>1.053675683643343</v>
      </c>
      <c r="I39">
        <f>P_Shares!I39/P_Shares!I$3</f>
        <v>1.0419333119249752</v>
      </c>
      <c r="J39">
        <f>P_Shares!J39/P_Shares!J$3</f>
        <v>1.043373798187726</v>
      </c>
      <c r="K39">
        <f>P_Shares!K39/P_Shares!K$3</f>
        <v>1.0229160779299473</v>
      </c>
      <c r="L39">
        <f>P_Shares!L39/P_Shares!L$3</f>
        <v>1.0150838692345425</v>
      </c>
      <c r="M39">
        <f>P_Shares!M39/P_Shares!M$3</f>
        <v>1.0215943268948919</v>
      </c>
      <c r="N39">
        <f>P_Shares!N39/P_Shares!N$3</f>
        <v>1.026288682697831</v>
      </c>
      <c r="O39">
        <f>P_Shares!O39/P_Shares!O$3</f>
        <v>1.0253348684932422</v>
      </c>
      <c r="P39">
        <f>P_Shares!P39/P_Shares!P$3</f>
        <v>1.0320069997049781</v>
      </c>
      <c r="Q39">
        <f>P_Shares!Q39/P_Shares!Q$3</f>
        <v>1.0420009661819696</v>
      </c>
      <c r="R39">
        <f>P_Shares!R39/P_Shares!R$3</f>
        <v>1.0369368444690708</v>
      </c>
      <c r="S39">
        <f>P_Shares!S39/P_Shares!S$3</f>
        <v>1.0730000340357038</v>
      </c>
      <c r="T39">
        <f>P_Shares!T39/P_Shares!T$3</f>
        <v>1.0695518812657276</v>
      </c>
      <c r="U39">
        <f>P_Shares!U39/P_Shares!U$3</f>
        <v>1.1016839199078334</v>
      </c>
      <c r="V39">
        <f>P_Shares!V39/P_Shares!V$3</f>
        <v>1.1020843346272251</v>
      </c>
      <c r="W39">
        <f>P_Shares!W39/P_Shares!W$3</f>
        <v>1.0997627441878268</v>
      </c>
    </row>
    <row r="40" spans="1:23" x14ac:dyDescent="0.25">
      <c r="A40" s="2" t="s">
        <v>92</v>
      </c>
      <c r="B40" s="2" t="s">
        <v>93</v>
      </c>
      <c r="C40">
        <f>P_Shares!C40/P_Shares!C$3</f>
        <v>1.2617871396585019</v>
      </c>
      <c r="D40">
        <f>P_Shares!D40/P_Shares!D$3</f>
        <v>1.2561832144905114</v>
      </c>
      <c r="E40">
        <f>P_Shares!E40/P_Shares!E$3</f>
        <v>1.2230302867387319</v>
      </c>
      <c r="F40">
        <f>P_Shares!F40/P_Shares!F$3</f>
        <v>1.20309723127541</v>
      </c>
      <c r="G40">
        <f>P_Shares!G40/P_Shares!G$3</f>
        <v>1.2182951968407387</v>
      </c>
      <c r="H40">
        <f>P_Shares!H40/P_Shares!H$3</f>
        <v>1.178613229052808</v>
      </c>
      <c r="I40">
        <f>P_Shares!I40/P_Shares!I$3</f>
        <v>1.1498918121082415</v>
      </c>
      <c r="J40">
        <f>P_Shares!J40/P_Shares!J$3</f>
        <v>1.1314732003551249</v>
      </c>
      <c r="K40">
        <f>P_Shares!K40/P_Shares!K$3</f>
        <v>1.1434299200073992</v>
      </c>
      <c r="L40">
        <f>P_Shares!L40/P_Shares!L$3</f>
        <v>1.1455279647468704</v>
      </c>
      <c r="M40">
        <f>P_Shares!M40/P_Shares!M$3</f>
        <v>1.1379133337979539</v>
      </c>
      <c r="N40">
        <f>P_Shares!N40/P_Shares!N$3</f>
        <v>1.1480270904915957</v>
      </c>
      <c r="O40">
        <f>P_Shares!O40/P_Shares!O$3</f>
        <v>1.1335422247458968</v>
      </c>
      <c r="P40">
        <f>P_Shares!P40/P_Shares!P$3</f>
        <v>1.1134379121852216</v>
      </c>
      <c r="Q40">
        <f>P_Shares!Q40/P_Shares!Q$3</f>
        <v>1.1610134783547827</v>
      </c>
      <c r="R40">
        <f>P_Shares!R40/P_Shares!R$3</f>
        <v>1.1673008955204045</v>
      </c>
      <c r="S40">
        <f>P_Shares!S40/P_Shares!S$3</f>
        <v>1.1903052305016188</v>
      </c>
      <c r="T40">
        <f>P_Shares!T40/P_Shares!T$3</f>
        <v>1.1911399917069445</v>
      </c>
      <c r="U40">
        <f>P_Shares!U40/P_Shares!U$3</f>
        <v>1.1672269306750211</v>
      </c>
      <c r="V40">
        <f>P_Shares!V40/P_Shares!V$3</f>
        <v>1.1788048033568272</v>
      </c>
      <c r="W40">
        <f>P_Shares!W40/P_Shares!W$3</f>
        <v>1.189888736100144</v>
      </c>
    </row>
    <row r="41" spans="1:23" x14ac:dyDescent="0.25">
      <c r="A41" s="2" t="s">
        <v>94</v>
      </c>
      <c r="B41" s="2" t="s">
        <v>95</v>
      </c>
      <c r="C41">
        <f>P_Shares!C41/P_Shares!C$3</f>
        <v>1.1899887832724969</v>
      </c>
      <c r="D41">
        <f>P_Shares!D41/P_Shares!D$3</f>
        <v>1.1429947680747483</v>
      </c>
      <c r="E41">
        <f>P_Shares!E41/P_Shares!E$3</f>
        <v>1.1863154806158673</v>
      </c>
      <c r="F41">
        <f>P_Shares!F41/P_Shares!F$3</f>
        <v>1.1377101194378341</v>
      </c>
      <c r="G41">
        <f>P_Shares!G41/P_Shares!G$3</f>
        <v>1.1431558151629724</v>
      </c>
      <c r="H41">
        <f>P_Shares!H41/P_Shares!H$3</f>
        <v>1.1185971840990225</v>
      </c>
      <c r="I41">
        <f>P_Shares!I41/P_Shares!I$3</f>
        <v>1.1275745737339908</v>
      </c>
      <c r="J41">
        <f>P_Shares!J41/P_Shares!J$3</f>
        <v>1.1272252957699049</v>
      </c>
      <c r="K41">
        <f>P_Shares!K41/P_Shares!K$3</f>
        <v>1.1345419017591238</v>
      </c>
      <c r="L41">
        <f>P_Shares!L41/P_Shares!L$3</f>
        <v>1.1184167984284621</v>
      </c>
      <c r="M41">
        <f>P_Shares!M41/P_Shares!M$3</f>
        <v>1.1245826765266478</v>
      </c>
      <c r="N41">
        <f>P_Shares!N41/P_Shares!N$3</f>
        <v>1.1164425413784274</v>
      </c>
      <c r="O41">
        <f>P_Shares!O41/P_Shares!O$3</f>
        <v>1.1094992026238746</v>
      </c>
      <c r="P41">
        <f>P_Shares!P41/P_Shares!P$3</f>
        <v>1.1008317609281191</v>
      </c>
      <c r="Q41">
        <f>P_Shares!Q41/P_Shares!Q$3</f>
        <v>1.1381926571642336</v>
      </c>
      <c r="R41">
        <f>P_Shares!R41/P_Shares!R$3</f>
        <v>1.1519924987793244</v>
      </c>
      <c r="S41">
        <f>P_Shares!S41/P_Shares!S$3</f>
        <v>1.1624972272900813</v>
      </c>
      <c r="T41">
        <f>P_Shares!T41/P_Shares!T$3</f>
        <v>1.1732003451934834</v>
      </c>
      <c r="U41">
        <f>P_Shares!U41/P_Shares!U$3</f>
        <v>1.1629104836893727</v>
      </c>
      <c r="V41">
        <f>P_Shares!V41/P_Shares!V$3</f>
        <v>1.1634130207997653</v>
      </c>
      <c r="W41">
        <f>P_Shares!W41/P_Shares!W$3</f>
        <v>1.1772175398407405</v>
      </c>
    </row>
    <row r="42" spans="1:23" x14ac:dyDescent="0.25">
      <c r="A42" s="2" t="s">
        <v>96</v>
      </c>
      <c r="B42" s="2" t="s">
        <v>97</v>
      </c>
      <c r="C42">
        <f>P_Shares!C42/P_Shares!C$3</f>
        <v>1.0396010869702534</v>
      </c>
      <c r="D42">
        <f>P_Shares!D42/P_Shares!D$3</f>
        <v>0.99845384711321616</v>
      </c>
      <c r="E42">
        <f>P_Shares!E42/P_Shares!E$3</f>
        <v>1.0423365097213537</v>
      </c>
      <c r="F42">
        <f>P_Shares!F42/P_Shares!F$3</f>
        <v>1.0682804836506661</v>
      </c>
      <c r="G42">
        <f>P_Shares!G42/P_Shares!G$3</f>
        <v>1.0290700138719293</v>
      </c>
      <c r="H42">
        <f>P_Shares!H42/P_Shares!H$3</f>
        <v>1.0042416875564559</v>
      </c>
      <c r="I42">
        <f>P_Shares!I42/P_Shares!I$3</f>
        <v>1.0763892091048199</v>
      </c>
      <c r="J42">
        <f>P_Shares!J42/P_Shares!J$3</f>
        <v>1.0369402102523397</v>
      </c>
      <c r="K42">
        <f>P_Shares!K42/P_Shares!K$3</f>
        <v>1.034431464217493</v>
      </c>
      <c r="L42">
        <f>P_Shares!L42/P_Shares!L$3</f>
        <v>1.0565880778935126</v>
      </c>
      <c r="M42">
        <f>P_Shares!M42/P_Shares!M$3</f>
        <v>1.0507263635071566</v>
      </c>
      <c r="N42">
        <f>P_Shares!N42/P_Shares!N$3</f>
        <v>1.0599089481644328</v>
      </c>
      <c r="O42">
        <f>P_Shares!O42/P_Shares!O$3</f>
        <v>1.0625332086386192</v>
      </c>
      <c r="P42">
        <f>P_Shares!P42/P_Shares!P$3</f>
        <v>1.0858431988765107</v>
      </c>
      <c r="Q42">
        <f>P_Shares!Q42/P_Shares!Q$3</f>
        <v>1.0627925612039832</v>
      </c>
      <c r="R42">
        <f>P_Shares!R42/P_Shares!R$3</f>
        <v>1.0448326522583606</v>
      </c>
      <c r="S42">
        <f>P_Shares!S42/P_Shares!S$3</f>
        <v>1.0556923400467777</v>
      </c>
      <c r="T42">
        <f>P_Shares!T42/P_Shares!T$3</f>
        <v>1.064738229879489</v>
      </c>
      <c r="U42">
        <f>P_Shares!U42/P_Shares!U$3</f>
        <v>1.0792290081324709</v>
      </c>
      <c r="V42">
        <f>P_Shares!V42/P_Shares!V$3</f>
        <v>1.0874704688598773</v>
      </c>
      <c r="W42">
        <f>P_Shares!W42/P_Shares!W$3</f>
        <v>1.1222294073380643</v>
      </c>
    </row>
    <row r="43" spans="1:23" x14ac:dyDescent="0.25">
      <c r="A43" s="2" t="s">
        <v>98</v>
      </c>
      <c r="B43" s="2" t="s">
        <v>99</v>
      </c>
      <c r="C43">
        <f>P_Shares!C43/P_Shares!C$3</f>
        <v>1.0718493340604438</v>
      </c>
      <c r="D43">
        <f>P_Shares!D43/P_Shares!D$3</f>
        <v>1.09195626587355</v>
      </c>
      <c r="E43">
        <f>P_Shares!E43/P_Shares!E$3</f>
        <v>1.0659951092512943</v>
      </c>
      <c r="F43">
        <f>P_Shares!F43/P_Shares!F$3</f>
        <v>1.101503385645491</v>
      </c>
      <c r="G43">
        <f>P_Shares!G43/P_Shares!G$3</f>
        <v>1.1012904955818665</v>
      </c>
      <c r="H43">
        <f>P_Shares!H43/P_Shares!H$3</f>
        <v>1.0840156236373431</v>
      </c>
      <c r="I43">
        <f>P_Shares!I43/P_Shares!I$3</f>
        <v>1.078276264521431</v>
      </c>
      <c r="J43">
        <f>P_Shares!J43/P_Shares!J$3</f>
        <v>1.0905790473875328</v>
      </c>
      <c r="K43">
        <f>P_Shares!K43/P_Shares!K$3</f>
        <v>1.0833316270253557</v>
      </c>
      <c r="L43">
        <f>P_Shares!L43/P_Shares!L$3</f>
        <v>1.0690743494546198</v>
      </c>
      <c r="M43">
        <f>P_Shares!M43/P_Shares!M$3</f>
        <v>1.0884130929912956</v>
      </c>
      <c r="N43">
        <f>P_Shares!N43/P_Shares!N$3</f>
        <v>1.0885206519084261</v>
      </c>
      <c r="O43">
        <f>P_Shares!O43/P_Shares!O$3</f>
        <v>1.0820715253206417</v>
      </c>
      <c r="P43">
        <f>P_Shares!P43/P_Shares!P$3</f>
        <v>1.0905734092431525</v>
      </c>
      <c r="Q43">
        <f>P_Shares!Q43/P_Shares!Q$3</f>
        <v>1.1120652454701889</v>
      </c>
      <c r="R43">
        <f>P_Shares!R43/P_Shares!R$3</f>
        <v>1.1138770746856037</v>
      </c>
      <c r="S43">
        <f>P_Shares!S43/P_Shares!S$3</f>
        <v>1.1303924640091938</v>
      </c>
      <c r="T43">
        <f>P_Shares!T43/P_Shares!T$3</f>
        <v>1.121126330777124</v>
      </c>
      <c r="U43">
        <f>P_Shares!U43/P_Shares!U$3</f>
        <v>1.1537027548041796</v>
      </c>
      <c r="V43">
        <f>P_Shares!V43/P_Shares!V$3</f>
        <v>1.0992261131845349</v>
      </c>
      <c r="W43">
        <f>P_Shares!W43/P_Shares!W$3</f>
        <v>1.1180387704807284</v>
      </c>
    </row>
    <row r="44" spans="1:23" x14ac:dyDescent="0.25">
      <c r="A44" s="2" t="s">
        <v>100</v>
      </c>
      <c r="B44" s="2" t="s">
        <v>101</v>
      </c>
      <c r="C44">
        <f>P_Shares!C44/P_Shares!C$3</f>
        <v>1.0980004270372163</v>
      </c>
      <c r="D44">
        <f>P_Shares!D44/P_Shares!D$3</f>
        <v>1.1268745908689182</v>
      </c>
      <c r="E44">
        <f>P_Shares!E44/P_Shares!E$3</f>
        <v>1.1252887070867472</v>
      </c>
      <c r="F44">
        <f>P_Shares!F44/P_Shares!F$3</f>
        <v>1.0895269110119181</v>
      </c>
      <c r="G44">
        <f>P_Shares!G44/P_Shares!G$3</f>
        <v>1.1101616864965591</v>
      </c>
      <c r="H44">
        <f>P_Shares!H44/P_Shares!H$3</f>
        <v>1.1257066983602932</v>
      </c>
      <c r="I44">
        <f>P_Shares!I44/P_Shares!I$3</f>
        <v>1.1456049259390977</v>
      </c>
      <c r="J44">
        <f>P_Shares!J44/P_Shares!J$3</f>
        <v>1.1229042655658128</v>
      </c>
      <c r="K44">
        <f>P_Shares!K44/P_Shares!K$3</f>
        <v>1.1178270486657251</v>
      </c>
      <c r="L44">
        <f>P_Shares!L44/P_Shares!L$3</f>
        <v>1.1197119073640414</v>
      </c>
      <c r="M44">
        <f>P_Shares!M44/P_Shares!M$3</f>
        <v>1.1397310291112495</v>
      </c>
      <c r="N44">
        <f>P_Shares!N44/P_Shares!N$3</f>
        <v>1.1227076852018036</v>
      </c>
      <c r="O44">
        <f>P_Shares!O44/P_Shares!O$3</f>
        <v>1.1266798447034914</v>
      </c>
      <c r="P44">
        <f>P_Shares!P44/P_Shares!P$3</f>
        <v>1.140119913922216</v>
      </c>
      <c r="Q44">
        <f>P_Shares!Q44/P_Shares!Q$3</f>
        <v>1.1183982780477149</v>
      </c>
      <c r="R44">
        <f>P_Shares!R44/P_Shares!R$3</f>
        <v>1.1291294308082915</v>
      </c>
      <c r="S44">
        <f>P_Shares!S44/P_Shares!S$3</f>
        <v>1.1095201126449543</v>
      </c>
      <c r="T44">
        <f>P_Shares!T44/P_Shares!T$3</f>
        <v>1.1057029382949104</v>
      </c>
      <c r="U44">
        <f>P_Shares!U44/P_Shares!U$3</f>
        <v>1.1542211312775783</v>
      </c>
      <c r="V44">
        <f>P_Shares!V44/P_Shares!V$3</f>
        <v>1.1051627920513698</v>
      </c>
      <c r="W44">
        <f>P_Shares!W44/P_Shares!W$3</f>
        <v>1.141682161678917</v>
      </c>
    </row>
    <row r="45" spans="1:23" x14ac:dyDescent="0.25">
      <c r="A45" s="2" t="s">
        <v>102</v>
      </c>
      <c r="B45" s="2" t="s">
        <v>103</v>
      </c>
      <c r="C45">
        <f>P_Shares!C45/P_Shares!C$3</f>
        <v>1.1016601751695301</v>
      </c>
      <c r="D45">
        <f>P_Shares!D45/P_Shares!D$3</f>
        <v>1.1198271559674635</v>
      </c>
      <c r="E45">
        <f>P_Shares!E45/P_Shares!E$3</f>
        <v>1.1447041984674129</v>
      </c>
      <c r="F45">
        <f>P_Shares!F45/P_Shares!F$3</f>
        <v>1.1121156309870361</v>
      </c>
      <c r="G45">
        <f>P_Shares!G45/P_Shares!G$3</f>
        <v>1.1363995379254803</v>
      </c>
      <c r="H45">
        <f>P_Shares!H45/P_Shares!H$3</f>
        <v>1.1562902471336167</v>
      </c>
      <c r="I45">
        <f>P_Shares!I45/P_Shares!I$3</f>
        <v>1.1846044965735967</v>
      </c>
      <c r="J45">
        <f>P_Shares!J45/P_Shares!J$3</f>
        <v>1.1647145020572507</v>
      </c>
      <c r="K45">
        <f>P_Shares!K45/P_Shares!K$3</f>
        <v>1.1545721705943031</v>
      </c>
      <c r="L45">
        <f>P_Shares!L45/P_Shares!L$3</f>
        <v>1.1646246791653339</v>
      </c>
      <c r="M45">
        <f>P_Shares!M45/P_Shares!M$3</f>
        <v>1.2067691372831035</v>
      </c>
      <c r="N45">
        <f>P_Shares!N45/P_Shares!N$3</f>
        <v>1.1796652086019357</v>
      </c>
      <c r="O45">
        <f>P_Shares!O45/P_Shares!O$3</f>
        <v>1.2105251799018035</v>
      </c>
      <c r="P45">
        <f>P_Shares!P45/P_Shares!P$3</f>
        <v>1.2304101613563043</v>
      </c>
      <c r="Q45">
        <f>P_Shares!Q45/P_Shares!Q$3</f>
        <v>1.1620689034760376</v>
      </c>
      <c r="R45">
        <f>P_Shares!R45/P_Shares!R$3</f>
        <v>1.1594772923821073</v>
      </c>
      <c r="S45">
        <f>P_Shares!S45/P_Shares!S$3</f>
        <v>1.1376071855288878</v>
      </c>
      <c r="T45">
        <f>P_Shares!T45/P_Shares!T$3</f>
        <v>1.1429702461519844</v>
      </c>
      <c r="U45">
        <f>P_Shares!U45/P_Shares!U$3</f>
        <v>1.1738584859440864</v>
      </c>
      <c r="V45">
        <f>P_Shares!V45/P_Shares!V$3</f>
        <v>1.0924704720261269</v>
      </c>
      <c r="W45">
        <f>P_Shares!W45/P_Shares!W$3</f>
        <v>1.1619250313420419</v>
      </c>
    </row>
    <row r="46" spans="1:23" x14ac:dyDescent="0.25">
      <c r="A46" s="2" t="s">
        <v>104</v>
      </c>
      <c r="B46" s="2" t="s">
        <v>105</v>
      </c>
      <c r="C46">
        <f>P_Shares!C46/P_Shares!C$3</f>
        <v>1.1518153079668023</v>
      </c>
      <c r="D46">
        <f>P_Shares!D46/P_Shares!D$3</f>
        <v>1.1507957458718852</v>
      </c>
      <c r="E46">
        <f>P_Shares!E46/P_Shares!E$3</f>
        <v>1.1328649973877218</v>
      </c>
      <c r="F46">
        <f>P_Shares!F46/P_Shares!F$3</f>
        <v>1.1320924571421211</v>
      </c>
      <c r="G46">
        <f>P_Shares!G46/P_Shares!G$3</f>
        <v>1.1405296193956229</v>
      </c>
      <c r="H46">
        <f>P_Shares!H46/P_Shares!H$3</f>
        <v>1.1925664708737176</v>
      </c>
      <c r="I46">
        <f>P_Shares!I46/P_Shares!I$3</f>
        <v>1.1695109576528222</v>
      </c>
      <c r="J46">
        <f>P_Shares!J46/P_Shares!J$3</f>
        <v>1.1887127761395835</v>
      </c>
      <c r="K46">
        <f>P_Shares!K46/P_Shares!K$3</f>
        <v>1.1525819342308541</v>
      </c>
      <c r="L46">
        <f>P_Shares!L46/P_Shares!L$3</f>
        <v>1.1212575632396056</v>
      </c>
      <c r="M46">
        <f>P_Shares!M46/P_Shares!M$3</f>
        <v>1.0667501425139947</v>
      </c>
      <c r="N46">
        <f>P_Shares!N46/P_Shares!N$3</f>
        <v>1.0121996987752246</v>
      </c>
      <c r="O46">
        <f>P_Shares!O46/P_Shares!O$3</f>
        <v>1.0653529539755711</v>
      </c>
      <c r="P46">
        <f>P_Shares!P46/P_Shares!P$3</f>
        <v>1.1134637541605024</v>
      </c>
      <c r="Q46">
        <f>P_Shares!Q46/P_Shares!Q$3</f>
        <v>1.1130770909287866</v>
      </c>
      <c r="R46">
        <f>P_Shares!R46/P_Shares!R$3</f>
        <v>1.1078687451136577</v>
      </c>
      <c r="S46">
        <f>P_Shares!S46/P_Shares!S$3</f>
        <v>1.1543207853441373</v>
      </c>
      <c r="T46">
        <f>P_Shares!T46/P_Shares!T$3</f>
        <v>1.105908542616187</v>
      </c>
      <c r="U46">
        <f>P_Shares!U46/P_Shares!U$3</f>
        <v>1.1542309997384201</v>
      </c>
      <c r="V46">
        <f>P_Shares!V46/P_Shares!V$3</f>
        <v>1.1320607275335188</v>
      </c>
      <c r="W46">
        <f>P_Shares!W46/P_Shares!W$3</f>
        <v>1.1535606986005511</v>
      </c>
    </row>
    <row r="47" spans="1:23" x14ac:dyDescent="0.25">
      <c r="A47" s="2" t="s">
        <v>106</v>
      </c>
      <c r="B47" s="2" t="s">
        <v>107</v>
      </c>
      <c r="C47">
        <f>P_Shares!C47/P_Shares!C$3</f>
        <v>1.0817931609667555</v>
      </c>
      <c r="D47">
        <f>P_Shares!D47/P_Shares!D$3</f>
        <v>1.1262281561607823</v>
      </c>
      <c r="E47">
        <f>P_Shares!E47/P_Shares!E$3</f>
        <v>1.109325806524446</v>
      </c>
      <c r="F47">
        <f>P_Shares!F47/P_Shares!F$3</f>
        <v>1.0607920815848282</v>
      </c>
      <c r="G47">
        <f>P_Shares!G47/P_Shares!G$3</f>
        <v>1.0820437093096378</v>
      </c>
      <c r="H47">
        <f>P_Shares!H47/P_Shares!H$3</f>
        <v>1.0851365755554279</v>
      </c>
      <c r="I47">
        <f>P_Shares!I47/P_Shares!I$3</f>
        <v>1.1106326019537436</v>
      </c>
      <c r="J47">
        <f>P_Shares!J47/P_Shares!J$3</f>
        <v>1.0744435638361276</v>
      </c>
      <c r="K47">
        <f>P_Shares!K47/P_Shares!K$3</f>
        <v>1.0804930984628585</v>
      </c>
      <c r="L47">
        <f>P_Shares!L47/P_Shares!L$3</f>
        <v>1.0858440481128893</v>
      </c>
      <c r="M47">
        <f>P_Shares!M47/P_Shares!M$3</f>
        <v>1.1100978292430668</v>
      </c>
      <c r="N47">
        <f>P_Shares!N47/P_Shares!N$3</f>
        <v>1.1108736567939907</v>
      </c>
      <c r="O47">
        <f>P_Shares!O47/P_Shares!O$3</f>
        <v>1.0826021741369432</v>
      </c>
      <c r="P47">
        <f>P_Shares!P47/P_Shares!P$3</f>
        <v>1.0806421001194484</v>
      </c>
      <c r="Q47">
        <f>P_Shares!Q47/P_Shares!Q$3</f>
        <v>1.0875161422480872</v>
      </c>
      <c r="R47">
        <f>P_Shares!R47/P_Shares!R$3</f>
        <v>1.1127438244005949</v>
      </c>
      <c r="S47">
        <f>P_Shares!S47/P_Shares!S$3</f>
        <v>1.0765280173952001</v>
      </c>
      <c r="T47">
        <f>P_Shares!T47/P_Shares!T$3</f>
        <v>1.078087910062945</v>
      </c>
      <c r="U47">
        <f>P_Shares!U47/P_Shares!U$3</f>
        <v>1.1428102386994692</v>
      </c>
      <c r="V47">
        <f>P_Shares!V47/P_Shares!V$3</f>
        <v>1.1073324940370506</v>
      </c>
      <c r="W47">
        <f>P_Shares!W47/P_Shares!W$3</f>
        <v>1.1222593608185447</v>
      </c>
    </row>
    <row r="48" spans="1:23" x14ac:dyDescent="0.25">
      <c r="A48" s="2" t="s">
        <v>108</v>
      </c>
      <c r="B48" s="2" t="s">
        <v>109</v>
      </c>
      <c r="C48">
        <f>P_Shares!C48/P_Shares!C$3</f>
        <v>1.0604471731216527</v>
      </c>
      <c r="D48">
        <f>P_Shares!D48/P_Shares!D$3</f>
        <v>1.0426325123969826</v>
      </c>
      <c r="E48">
        <f>P_Shares!E48/P_Shares!E$3</f>
        <v>1.0812966363210361</v>
      </c>
      <c r="F48">
        <f>P_Shares!F48/P_Shares!F$3</f>
        <v>1.1176391526045375</v>
      </c>
      <c r="G48">
        <f>P_Shares!G48/P_Shares!G$3</f>
        <v>1.1455401057564352</v>
      </c>
      <c r="H48">
        <f>P_Shares!H48/P_Shares!H$3</f>
        <v>1.1774467992976954</v>
      </c>
      <c r="I48">
        <f>P_Shares!I48/P_Shares!I$3</f>
        <v>1.1819786222240241</v>
      </c>
      <c r="J48">
        <f>P_Shares!J48/P_Shares!J$3</f>
        <v>1.1448245627544056</v>
      </c>
      <c r="K48">
        <f>P_Shares!K48/P_Shares!K$3</f>
        <v>1.208111851341473</v>
      </c>
      <c r="L48">
        <f>P_Shares!L48/P_Shares!L$3</f>
        <v>1.1641363134424587</v>
      </c>
      <c r="M48">
        <f>P_Shares!M48/P_Shares!M$3</f>
        <v>1.1333941365079208</v>
      </c>
      <c r="N48">
        <f>P_Shares!N48/P_Shares!N$3</f>
        <v>1.129956459521084</v>
      </c>
      <c r="O48">
        <f>P_Shares!O48/P_Shares!O$3</f>
        <v>1.0980584387647696</v>
      </c>
      <c r="P48">
        <f>P_Shares!P48/P_Shares!P$3</f>
        <v>1.1528234100329537</v>
      </c>
      <c r="Q48">
        <f>P_Shares!Q48/P_Shares!Q$3</f>
        <v>1.1751482316181601</v>
      </c>
      <c r="R48">
        <f>P_Shares!R48/P_Shares!R$3</f>
        <v>1.1620060274017532</v>
      </c>
      <c r="S48">
        <f>P_Shares!S48/P_Shares!S$3</f>
        <v>1.1656581692753658</v>
      </c>
      <c r="T48">
        <f>P_Shares!T48/P_Shares!T$3</f>
        <v>1.2087085170851606</v>
      </c>
      <c r="U48">
        <f>P_Shares!U48/P_Shares!U$3</f>
        <v>1.2972694582934712</v>
      </c>
      <c r="V48">
        <f>P_Shares!V48/P_Shares!V$3</f>
        <v>1.2153079911637048</v>
      </c>
      <c r="W48">
        <f>P_Shares!W48/P_Shares!W$3</f>
        <v>1.1609133653773704</v>
      </c>
    </row>
    <row r="49" spans="1:23" x14ac:dyDescent="0.25">
      <c r="A49" s="2" t="s">
        <v>110</v>
      </c>
      <c r="B49" s="2" t="s">
        <v>109</v>
      </c>
      <c r="C49">
        <f>P_Shares!C49/P_Shares!C$3</f>
        <v>1.0604471731216527</v>
      </c>
      <c r="D49">
        <f>P_Shares!D49/P_Shares!D$3</f>
        <v>1.0426325123969826</v>
      </c>
      <c r="E49">
        <f>P_Shares!E49/P_Shares!E$3</f>
        <v>1.0812966363210361</v>
      </c>
      <c r="F49">
        <f>P_Shares!F49/P_Shares!F$3</f>
        <v>1.1176391526045375</v>
      </c>
      <c r="G49">
        <f>P_Shares!G49/P_Shares!G$3</f>
        <v>1.1455401057564352</v>
      </c>
      <c r="H49">
        <f>P_Shares!H49/P_Shares!H$3</f>
        <v>1.1774467992976954</v>
      </c>
      <c r="I49">
        <f>P_Shares!I49/P_Shares!I$3</f>
        <v>1.1819786222240241</v>
      </c>
      <c r="J49">
        <f>P_Shares!J49/P_Shares!J$3</f>
        <v>1.1448245627544056</v>
      </c>
      <c r="K49">
        <f>P_Shares!K49/P_Shares!K$3</f>
        <v>1.208111851341473</v>
      </c>
      <c r="L49">
        <f>P_Shares!L49/P_Shares!L$3</f>
        <v>1.1641363134424587</v>
      </c>
      <c r="M49">
        <f>P_Shares!M49/P_Shares!M$3</f>
        <v>1.1333941365079208</v>
      </c>
      <c r="N49">
        <f>P_Shares!N49/P_Shares!N$3</f>
        <v>1.129956459521084</v>
      </c>
      <c r="O49">
        <f>P_Shares!O49/P_Shares!O$3</f>
        <v>1.0980584387647696</v>
      </c>
      <c r="P49">
        <f>P_Shares!P49/P_Shares!P$3</f>
        <v>1.1528234100329537</v>
      </c>
      <c r="Q49">
        <f>P_Shares!Q49/P_Shares!Q$3</f>
        <v>1.1751482316181601</v>
      </c>
      <c r="R49">
        <f>P_Shares!R49/P_Shares!R$3</f>
        <v>1.1620060274017532</v>
      </c>
      <c r="S49">
        <f>P_Shares!S49/P_Shares!S$3</f>
        <v>1.1656581692753658</v>
      </c>
      <c r="T49">
        <f>P_Shares!T49/P_Shares!T$3</f>
        <v>1.2087085170851606</v>
      </c>
      <c r="U49">
        <f>P_Shares!U49/P_Shares!U$3</f>
        <v>1.2972694582934712</v>
      </c>
      <c r="V49">
        <f>P_Shares!V49/P_Shares!V$3</f>
        <v>1.2153079911637048</v>
      </c>
      <c r="W49">
        <f>P_Shares!W49/P_Shares!W$3</f>
        <v>1.1609133653773704</v>
      </c>
    </row>
    <row r="50" spans="1:23" x14ac:dyDescent="0.25">
      <c r="A50" s="2" t="s">
        <v>111</v>
      </c>
      <c r="B50" s="2" t="s">
        <v>112</v>
      </c>
      <c r="C50">
        <f>P_Shares!C50/P_Shares!C$3</f>
        <v>1.0929485126499354</v>
      </c>
      <c r="D50">
        <f>P_Shares!D50/P_Shares!D$3</f>
        <v>1.0719979213054658</v>
      </c>
      <c r="E50">
        <f>P_Shares!E50/P_Shares!E$3</f>
        <v>1.0921434752673758</v>
      </c>
      <c r="F50">
        <f>P_Shares!F50/P_Shares!F$3</f>
        <v>1.0932691810033728</v>
      </c>
      <c r="G50">
        <f>P_Shares!G50/P_Shares!G$3</f>
        <v>1.1156221922009317</v>
      </c>
      <c r="H50">
        <f>P_Shares!H50/P_Shares!H$3</f>
        <v>1.1067042847961461</v>
      </c>
      <c r="I50">
        <f>P_Shares!I50/P_Shares!I$3</f>
        <v>1.1506290933828796</v>
      </c>
      <c r="J50">
        <f>P_Shares!J50/P_Shares!J$3</f>
        <v>1.1305844630820554</v>
      </c>
      <c r="K50">
        <f>P_Shares!K50/P_Shares!K$3</f>
        <v>1.1023838322020214</v>
      </c>
      <c r="L50">
        <f>P_Shares!L50/P_Shares!L$3</f>
        <v>1.0562802916901362</v>
      </c>
      <c r="M50">
        <f>P_Shares!M50/P_Shares!M$3</f>
        <v>1.0399262056638259</v>
      </c>
      <c r="N50">
        <f>P_Shares!N50/P_Shares!N$3</f>
        <v>1.0434832007972981</v>
      </c>
      <c r="O50">
        <f>P_Shares!O50/P_Shares!O$3</f>
        <v>1.0510841146046521</v>
      </c>
      <c r="P50">
        <f>P_Shares!P50/P_Shares!P$3</f>
        <v>1.0838954860950598</v>
      </c>
      <c r="Q50">
        <f>P_Shares!Q50/P_Shares!Q$3</f>
        <v>1.0874495156667898</v>
      </c>
      <c r="R50">
        <f>P_Shares!R50/P_Shares!R$3</f>
        <v>1.0989849448454945</v>
      </c>
      <c r="S50">
        <f>P_Shares!S50/P_Shares!S$3</f>
        <v>1.1270286096584099</v>
      </c>
      <c r="T50">
        <f>P_Shares!T50/P_Shares!T$3</f>
        <v>1.1220551681510591</v>
      </c>
      <c r="U50">
        <f>P_Shares!U50/P_Shares!U$3</f>
        <v>1.1110662826713447</v>
      </c>
      <c r="V50">
        <f>P_Shares!V50/P_Shares!V$3</f>
        <v>1.1183941980873857</v>
      </c>
      <c r="W50">
        <f>P_Shares!W50/P_Shares!W$3</f>
        <v>1.1243898076934185</v>
      </c>
    </row>
    <row r="51" spans="1:23" x14ac:dyDescent="0.25">
      <c r="A51" s="2" t="s">
        <v>113</v>
      </c>
      <c r="B51" s="2" t="s">
        <v>114</v>
      </c>
      <c r="C51">
        <f>P_Shares!C51/P_Shares!C$3</f>
        <v>1.1476442702586644</v>
      </c>
      <c r="D51">
        <f>P_Shares!D51/P_Shares!D$3</f>
        <v>1.0653537000658642</v>
      </c>
      <c r="E51">
        <f>P_Shares!E51/P_Shares!E$3</f>
        <v>1.1296669942881061</v>
      </c>
      <c r="F51">
        <f>P_Shares!F51/P_Shares!F$3</f>
        <v>1.1158914792764874</v>
      </c>
      <c r="G51">
        <f>P_Shares!G51/P_Shares!G$3</f>
        <v>1.1225201059934351</v>
      </c>
      <c r="H51">
        <f>P_Shares!H51/P_Shares!H$3</f>
        <v>1.1147986823622342</v>
      </c>
      <c r="I51">
        <f>P_Shares!I51/P_Shares!I$3</f>
        <v>1.1817121698413955</v>
      </c>
      <c r="J51">
        <f>P_Shares!J51/P_Shares!J$3</f>
        <v>1.124711188273708</v>
      </c>
      <c r="K51">
        <f>P_Shares!K51/P_Shares!K$3</f>
        <v>1.1281364579535276</v>
      </c>
      <c r="L51">
        <f>P_Shares!L51/P_Shares!L$3</f>
        <v>1.0988281479084783</v>
      </c>
      <c r="M51">
        <f>P_Shares!M51/P_Shares!M$3</f>
        <v>1.0891829244824021</v>
      </c>
      <c r="N51">
        <f>P_Shares!N51/P_Shares!N$3</f>
        <v>1.0842436434841125</v>
      </c>
      <c r="O51">
        <f>P_Shares!O51/P_Shares!O$3</f>
        <v>1.0793046347887272</v>
      </c>
      <c r="P51">
        <f>P_Shares!P51/P_Shares!P$3</f>
        <v>1.1279813350428951</v>
      </c>
      <c r="Q51">
        <f>P_Shares!Q51/P_Shares!Q$3</f>
        <v>1.1645524008329198</v>
      </c>
      <c r="R51">
        <f>P_Shares!R51/P_Shares!R$3</f>
        <v>1.1716146923089534</v>
      </c>
      <c r="S51">
        <f>P_Shares!S51/P_Shares!S$3</f>
        <v>1.1786207708727423</v>
      </c>
      <c r="T51">
        <f>P_Shares!T51/P_Shares!T$3</f>
        <v>1.1871165245158617</v>
      </c>
      <c r="U51">
        <f>P_Shares!U51/P_Shares!U$3</f>
        <v>1.1423369365155751</v>
      </c>
      <c r="V51">
        <f>P_Shares!V51/P_Shares!V$3</f>
        <v>1.158545735062499</v>
      </c>
      <c r="W51">
        <f>P_Shares!W51/P_Shares!W$3</f>
        <v>1.1654860423735867</v>
      </c>
    </row>
    <row r="52" spans="1:23" x14ac:dyDescent="0.25">
      <c r="A52" s="2" t="s">
        <v>115</v>
      </c>
      <c r="B52" s="2" t="s">
        <v>116</v>
      </c>
      <c r="C52" t="e">
        <f>P_Shares!C52/P_Shares!C$3</f>
        <v>#DIV/0!</v>
      </c>
      <c r="D52" t="e">
        <f>P_Shares!D52/P_Shares!D$3</f>
        <v>#DIV/0!</v>
      </c>
      <c r="E52" t="e">
        <f>P_Shares!E52/P_Shares!E$3</f>
        <v>#DIV/0!</v>
      </c>
      <c r="F52">
        <f>P_Shares!F52/P_Shares!F$3</f>
        <v>1.0477160337210549</v>
      </c>
      <c r="G52">
        <f>P_Shares!G52/P_Shares!G$3</f>
        <v>1.0691856008165257</v>
      </c>
      <c r="H52">
        <f>P_Shares!H52/P_Shares!H$3</f>
        <v>1.0440958425259883</v>
      </c>
      <c r="I52">
        <f>P_Shares!I52/P_Shares!I$3</f>
        <v>1.1021413187219944</v>
      </c>
      <c r="J52">
        <f>P_Shares!J52/P_Shares!J$3</f>
        <v>1.1189080299907594</v>
      </c>
      <c r="K52">
        <f>P_Shares!K52/P_Shares!K$3</f>
        <v>1.0645712393436733</v>
      </c>
      <c r="L52">
        <f>P_Shares!L52/P_Shares!L$3</f>
        <v>1.0084634847017393</v>
      </c>
      <c r="M52">
        <f>P_Shares!M52/P_Shares!M$3</f>
        <v>0.95837187710889893</v>
      </c>
      <c r="N52">
        <f>P_Shares!N52/P_Shares!N$3</f>
        <v>0.9813427993166689</v>
      </c>
      <c r="O52">
        <f>P_Shares!O52/P_Shares!O$3</f>
        <v>1.015186839134681</v>
      </c>
      <c r="P52">
        <f>P_Shares!P52/P_Shares!P$3</f>
        <v>1.051194575560733</v>
      </c>
      <c r="Q52">
        <f>P_Shares!Q52/P_Shares!Q$3</f>
        <v>1.0412890208927417</v>
      </c>
      <c r="R52">
        <f>P_Shares!R52/P_Shares!R$3</f>
        <v>1.0531874650521442</v>
      </c>
      <c r="S52">
        <f>P_Shares!S52/P_Shares!S$3</f>
        <v>1.1012774830574397</v>
      </c>
      <c r="T52">
        <f>P_Shares!T52/P_Shares!T$3</f>
        <v>1.0528580125054132</v>
      </c>
      <c r="U52">
        <f>P_Shares!U52/P_Shares!U$3</f>
        <v>1.0339796315574252</v>
      </c>
      <c r="V52">
        <f>P_Shares!V52/P_Shares!V$3</f>
        <v>1.0142053804615867</v>
      </c>
      <c r="W52">
        <f>P_Shares!W52/P_Shares!W$3</f>
        <v>1.0569180232908348</v>
      </c>
    </row>
    <row r="53" spans="1:23" x14ac:dyDescent="0.25">
      <c r="A53" s="2" t="s">
        <v>117</v>
      </c>
      <c r="B53" s="2" t="s">
        <v>118</v>
      </c>
      <c r="C53" t="e">
        <f>P_Shares!C53/P_Shares!C$3</f>
        <v>#DIV/0!</v>
      </c>
      <c r="D53" t="e">
        <f>P_Shares!D53/P_Shares!D$3</f>
        <v>#DIV/0!</v>
      </c>
      <c r="E53" t="e">
        <f>P_Shares!E53/P_Shares!E$3</f>
        <v>#DIV/0!</v>
      </c>
      <c r="F53">
        <f>P_Shares!F53/P_Shares!F$3</f>
        <v>1.128995303824208</v>
      </c>
      <c r="G53">
        <f>P_Shares!G53/P_Shares!G$3</f>
        <v>1.1767752203620938</v>
      </c>
      <c r="H53">
        <f>P_Shares!H53/P_Shares!H$3</f>
        <v>1.192210988875106</v>
      </c>
      <c r="I53">
        <f>P_Shares!I53/P_Shares!I$3</f>
        <v>1.1732989562362821</v>
      </c>
      <c r="J53">
        <f>P_Shares!J53/P_Shares!J$3</f>
        <v>1.1565858187055795</v>
      </c>
      <c r="K53">
        <f>P_Shares!K53/P_Shares!K$3</f>
        <v>1.1169169574647053</v>
      </c>
      <c r="L53">
        <f>P_Shares!L53/P_Shares!L$3</f>
        <v>1.0589132254416598</v>
      </c>
      <c r="M53">
        <f>P_Shares!M53/P_Shares!M$3</f>
        <v>1.0806226176647502</v>
      </c>
      <c r="N53">
        <f>P_Shares!N53/P_Shares!N$3</f>
        <v>1.0694773952100427</v>
      </c>
      <c r="O53">
        <f>P_Shares!O53/P_Shares!O$3</f>
        <v>1.0592167356443747</v>
      </c>
      <c r="P53">
        <f>P_Shares!P53/P_Shares!P$3</f>
        <v>1.0611869854302611</v>
      </c>
      <c r="Q53">
        <f>P_Shares!Q53/P_Shares!Q$3</f>
        <v>1.036188781284503</v>
      </c>
      <c r="R53">
        <f>P_Shares!R53/P_Shares!R$3</f>
        <v>1.0510225077834452</v>
      </c>
      <c r="S53">
        <f>P_Shares!S53/P_Shares!S$3</f>
        <v>1.0846085508884127</v>
      </c>
      <c r="T53">
        <f>P_Shares!T53/P_Shares!T$3</f>
        <v>1.1153684709016594</v>
      </c>
      <c r="U53">
        <f>P_Shares!U53/P_Shares!U$3</f>
        <v>1.163483176397075</v>
      </c>
      <c r="V53">
        <f>P_Shares!V53/P_Shares!V$3</f>
        <v>1.1967233415641048</v>
      </c>
      <c r="W53">
        <f>P_Shares!W53/P_Shares!W$3</f>
        <v>1.1446639423557061</v>
      </c>
    </row>
    <row r="54" spans="1:23" x14ac:dyDescent="0.25">
      <c r="A54" s="2" t="s">
        <v>119</v>
      </c>
      <c r="B54" s="2" t="s">
        <v>120</v>
      </c>
      <c r="C54">
        <f>P_Shares!C54/P_Shares!C$3</f>
        <v>1.2434775765920922</v>
      </c>
      <c r="D54">
        <f>P_Shares!D54/P_Shares!D$3</f>
        <v>1.2077278947592258</v>
      </c>
      <c r="E54">
        <f>P_Shares!E54/P_Shares!E$3</f>
        <v>1.2402411471789652</v>
      </c>
      <c r="F54">
        <f>P_Shares!F54/P_Shares!F$3</f>
        <v>1.2577843931427806</v>
      </c>
      <c r="G54">
        <f>P_Shares!G54/P_Shares!G$3</f>
        <v>1.2648844378158874</v>
      </c>
      <c r="H54">
        <f>P_Shares!H54/P_Shares!H$3</f>
        <v>1.2270420039659078</v>
      </c>
      <c r="I54">
        <f>P_Shares!I54/P_Shares!I$3</f>
        <v>1.1114685619767193</v>
      </c>
      <c r="J54">
        <f>P_Shares!J54/P_Shares!J$3</f>
        <v>1.1420096752614637</v>
      </c>
      <c r="K54">
        <f>P_Shares!K54/P_Shares!K$3</f>
        <v>1.1077230239984261</v>
      </c>
      <c r="L54">
        <f>P_Shares!L54/P_Shares!L$3</f>
        <v>1.0711706354675903</v>
      </c>
      <c r="M54">
        <f>P_Shares!M54/P_Shares!M$3</f>
        <v>1.0869594570755423</v>
      </c>
      <c r="N54">
        <f>P_Shares!N54/P_Shares!N$3</f>
        <v>1.094571287061143</v>
      </c>
      <c r="O54">
        <f>P_Shares!O54/P_Shares!O$3</f>
        <v>1.0818671144280398</v>
      </c>
      <c r="P54">
        <f>P_Shares!P54/P_Shares!P$3</f>
        <v>1.1187704262024267</v>
      </c>
      <c r="Q54">
        <f>P_Shares!Q54/P_Shares!Q$3</f>
        <v>1.1107294159100167</v>
      </c>
      <c r="R54">
        <f>P_Shares!R54/P_Shares!R$3</f>
        <v>1.1243619593245679</v>
      </c>
      <c r="S54">
        <f>P_Shares!S54/P_Shares!S$3</f>
        <v>1.1242448122730899</v>
      </c>
      <c r="T54">
        <f>P_Shares!T54/P_Shares!T$3</f>
        <v>1.1164114371117224</v>
      </c>
      <c r="U54">
        <f>P_Shares!U54/P_Shares!U$3</f>
        <v>1.1974306261358818</v>
      </c>
      <c r="V54">
        <f>P_Shares!V54/P_Shares!V$3</f>
        <v>1.1802719413030287</v>
      </c>
      <c r="W54">
        <f>P_Shares!W54/P_Shares!W$3</f>
        <v>1.1737658986771591</v>
      </c>
    </row>
    <row r="55" spans="1:23" x14ac:dyDescent="0.25">
      <c r="A55" s="2" t="s">
        <v>121</v>
      </c>
      <c r="B55" s="2" t="s">
        <v>120</v>
      </c>
      <c r="C55">
        <f>P_Shares!C55/P_Shares!C$3</f>
        <v>1.2434775765920922</v>
      </c>
      <c r="D55">
        <f>P_Shares!D55/P_Shares!D$3</f>
        <v>1.2077278947592258</v>
      </c>
      <c r="E55">
        <f>P_Shares!E55/P_Shares!E$3</f>
        <v>1.2402411471789652</v>
      </c>
      <c r="F55">
        <f>P_Shares!F55/P_Shares!F$3</f>
        <v>1.2577843931427806</v>
      </c>
      <c r="G55">
        <f>P_Shares!G55/P_Shares!G$3</f>
        <v>1.2648844378158874</v>
      </c>
      <c r="H55">
        <f>P_Shares!H55/P_Shares!H$3</f>
        <v>1.2270420039659078</v>
      </c>
      <c r="I55">
        <f>P_Shares!I55/P_Shares!I$3</f>
        <v>1.1114685619767193</v>
      </c>
      <c r="J55">
        <f>P_Shares!J55/P_Shares!J$3</f>
        <v>1.1420096752614637</v>
      </c>
      <c r="K55">
        <f>P_Shares!K55/P_Shares!K$3</f>
        <v>1.1077230239984261</v>
      </c>
      <c r="L55">
        <f>P_Shares!L55/P_Shares!L$3</f>
        <v>1.0711706354675903</v>
      </c>
      <c r="M55">
        <f>P_Shares!M55/P_Shares!M$3</f>
        <v>1.0869594570755423</v>
      </c>
      <c r="N55">
        <f>P_Shares!N55/P_Shares!N$3</f>
        <v>1.094571287061143</v>
      </c>
      <c r="O55">
        <f>P_Shares!O55/P_Shares!O$3</f>
        <v>1.0818671144280398</v>
      </c>
      <c r="P55">
        <f>P_Shares!P55/P_Shares!P$3</f>
        <v>1.1187704262024267</v>
      </c>
      <c r="Q55">
        <f>P_Shares!Q55/P_Shares!Q$3</f>
        <v>1.1107294159100167</v>
      </c>
      <c r="R55">
        <f>P_Shares!R55/P_Shares!R$3</f>
        <v>1.1243619593245679</v>
      </c>
      <c r="S55">
        <f>P_Shares!S55/P_Shares!S$3</f>
        <v>1.1242448122730899</v>
      </c>
      <c r="T55">
        <f>P_Shares!T55/P_Shares!T$3</f>
        <v>1.1164114371117224</v>
      </c>
      <c r="U55">
        <f>P_Shares!U55/P_Shares!U$3</f>
        <v>1.1974306261358818</v>
      </c>
      <c r="V55">
        <f>P_Shares!V55/P_Shares!V$3</f>
        <v>1.1802719413030287</v>
      </c>
      <c r="W55">
        <f>P_Shares!W55/P_Shares!W$3</f>
        <v>1.1737658986771591</v>
      </c>
    </row>
    <row r="56" spans="1:23" x14ac:dyDescent="0.25">
      <c r="A56" s="2" t="s">
        <v>122</v>
      </c>
      <c r="B56" s="2" t="s">
        <v>123</v>
      </c>
      <c r="C56">
        <f>P_Shares!C56/P_Shares!C$3</f>
        <v>1.1842930234808349</v>
      </c>
      <c r="D56">
        <f>P_Shares!D56/P_Shares!D$3</f>
        <v>1.1828878605870192</v>
      </c>
      <c r="E56">
        <f>P_Shares!E56/P_Shares!E$3</f>
        <v>1.1900779482844455</v>
      </c>
      <c r="F56">
        <f>P_Shares!F56/P_Shares!F$3</f>
        <v>1.2087688049359293</v>
      </c>
      <c r="G56">
        <f>P_Shares!G56/P_Shares!G$3</f>
        <v>1.2077207942962891</v>
      </c>
      <c r="H56">
        <f>P_Shares!H56/P_Shares!H$3</f>
        <v>1.1996354184245155</v>
      </c>
      <c r="I56">
        <f>P_Shares!I56/P_Shares!I$3</f>
        <v>1.2193773676659039</v>
      </c>
      <c r="J56">
        <f>P_Shares!J56/P_Shares!J$3</f>
        <v>1.2086620395298002</v>
      </c>
      <c r="K56">
        <f>P_Shares!K56/P_Shares!K$3</f>
        <v>1.1961627245817339</v>
      </c>
      <c r="L56">
        <f>P_Shares!L56/P_Shares!L$3</f>
        <v>1.2016103905285405</v>
      </c>
      <c r="M56">
        <f>P_Shares!M56/P_Shares!M$3</f>
        <v>1.1987192323095404</v>
      </c>
      <c r="N56">
        <f>P_Shares!N56/P_Shares!N$3</f>
        <v>1.1662887889367113</v>
      </c>
      <c r="O56">
        <f>P_Shares!O56/P_Shares!O$3</f>
        <v>1.1587499438266267</v>
      </c>
      <c r="P56">
        <f>P_Shares!P56/P_Shares!P$3</f>
        <v>1.1889459468392702</v>
      </c>
      <c r="Q56">
        <f>P_Shares!Q56/P_Shares!Q$3</f>
        <v>1.2134433981274999</v>
      </c>
      <c r="R56">
        <f>P_Shares!R56/P_Shares!R$3</f>
        <v>1.220360752806317</v>
      </c>
      <c r="S56">
        <f>P_Shares!S56/P_Shares!S$3</f>
        <v>1.2245188525791779</v>
      </c>
      <c r="T56">
        <f>P_Shares!T56/P_Shares!T$3</f>
        <v>1.2391161056949034</v>
      </c>
      <c r="U56">
        <f>P_Shares!U56/P_Shares!U$3</f>
        <v>1.2241136528894185</v>
      </c>
      <c r="V56">
        <f>P_Shares!V56/P_Shares!V$3</f>
        <v>1.1859245134992407</v>
      </c>
      <c r="W56">
        <f>P_Shares!W56/P_Shares!W$3</f>
        <v>1.1709025741418499</v>
      </c>
    </row>
    <row r="57" spans="1:23" x14ac:dyDescent="0.25">
      <c r="A57" s="2" t="s">
        <v>124</v>
      </c>
      <c r="B57" s="2" t="s">
        <v>123</v>
      </c>
      <c r="C57">
        <f>P_Shares!C57/P_Shares!C$3</f>
        <v>1.1842930234808349</v>
      </c>
      <c r="D57">
        <f>P_Shares!D57/P_Shares!D$3</f>
        <v>1.1828878605870192</v>
      </c>
      <c r="E57">
        <f>P_Shares!E57/P_Shares!E$3</f>
        <v>1.1900779482844455</v>
      </c>
      <c r="F57">
        <f>P_Shares!F57/P_Shares!F$3</f>
        <v>1.2087688049359293</v>
      </c>
      <c r="G57">
        <f>P_Shares!G57/P_Shares!G$3</f>
        <v>1.2077207942962891</v>
      </c>
      <c r="H57">
        <f>P_Shares!H57/P_Shares!H$3</f>
        <v>1.1996354184245155</v>
      </c>
      <c r="I57">
        <f>P_Shares!I57/P_Shares!I$3</f>
        <v>1.2193773676659039</v>
      </c>
      <c r="J57">
        <f>P_Shares!J57/P_Shares!J$3</f>
        <v>1.2086620395298002</v>
      </c>
      <c r="K57">
        <f>P_Shares!K57/P_Shares!K$3</f>
        <v>1.1961627245817339</v>
      </c>
      <c r="L57">
        <f>P_Shares!L57/P_Shares!L$3</f>
        <v>1.2016103905285405</v>
      </c>
      <c r="M57">
        <f>P_Shares!M57/P_Shares!M$3</f>
        <v>1.1987192323095404</v>
      </c>
      <c r="N57">
        <f>P_Shares!N57/P_Shares!N$3</f>
        <v>1.1662887889367113</v>
      </c>
      <c r="O57">
        <f>P_Shares!O57/P_Shares!O$3</f>
        <v>1.1587499438266267</v>
      </c>
      <c r="P57">
        <f>P_Shares!P57/P_Shares!P$3</f>
        <v>1.1889459468392702</v>
      </c>
      <c r="Q57">
        <f>P_Shares!Q57/P_Shares!Q$3</f>
        <v>1.2134433981274999</v>
      </c>
      <c r="R57">
        <f>P_Shares!R57/P_Shares!R$3</f>
        <v>1.220360752806317</v>
      </c>
      <c r="S57">
        <f>P_Shares!S57/P_Shares!S$3</f>
        <v>1.2245188525791779</v>
      </c>
      <c r="T57">
        <f>P_Shares!T57/P_Shares!T$3</f>
        <v>1.2391161056949034</v>
      </c>
      <c r="U57">
        <f>P_Shares!U57/P_Shares!U$3</f>
        <v>1.2241136528894185</v>
      </c>
      <c r="V57">
        <f>P_Shares!V57/P_Shares!V$3</f>
        <v>1.1859245134992407</v>
      </c>
      <c r="W57">
        <f>P_Shares!W57/P_Shares!W$3</f>
        <v>1.1709025741418499</v>
      </c>
    </row>
    <row r="58" spans="1:23" x14ac:dyDescent="0.25">
      <c r="A58" s="2" t="s">
        <v>125</v>
      </c>
      <c r="B58" s="2" t="s">
        <v>126</v>
      </c>
      <c r="C58">
        <f>P_Shares!C58/P_Shares!C$3</f>
        <v>1.2065126425775539</v>
      </c>
      <c r="D58">
        <f>P_Shares!D58/P_Shares!D$3</f>
        <v>1.1106753249010026</v>
      </c>
      <c r="E58">
        <f>P_Shares!E58/P_Shares!E$3</f>
        <v>1.1414331377373472</v>
      </c>
      <c r="F58">
        <f>P_Shares!F58/P_Shares!F$3</f>
        <v>1.1638418921672475</v>
      </c>
      <c r="G58">
        <f>P_Shares!G58/P_Shares!G$3</f>
        <v>1.1656695583308523</v>
      </c>
      <c r="H58">
        <f>P_Shares!H58/P_Shares!H$3</f>
        <v>1.1223012289273226</v>
      </c>
      <c r="I58">
        <f>P_Shares!I58/P_Shares!I$3</f>
        <v>1.101981088978998</v>
      </c>
      <c r="J58">
        <f>P_Shares!J58/P_Shares!J$3</f>
        <v>1.0854378778225757</v>
      </c>
      <c r="K58">
        <f>P_Shares!K58/P_Shares!K$3</f>
        <v>1.0771089740963562</v>
      </c>
      <c r="L58">
        <f>P_Shares!L58/P_Shares!L$3</f>
        <v>1.0952261847985962</v>
      </c>
      <c r="M58">
        <f>P_Shares!M58/P_Shares!M$3</f>
        <v>1.0783462904304237</v>
      </c>
      <c r="N58">
        <f>P_Shares!N58/P_Shares!N$3</f>
        <v>1.0819476037488622</v>
      </c>
      <c r="O58">
        <f>P_Shares!O58/P_Shares!O$3</f>
        <v>1.0649124954667299</v>
      </c>
      <c r="P58">
        <f>P_Shares!P58/P_Shares!P$3</f>
        <v>1.0775221700596151</v>
      </c>
      <c r="Q58">
        <f>P_Shares!Q58/P_Shares!Q$3</f>
        <v>1.108495767120611</v>
      </c>
      <c r="R58">
        <f>P_Shares!R58/P_Shares!R$3</f>
        <v>1.1276440880877414</v>
      </c>
      <c r="S58">
        <f>P_Shares!S58/P_Shares!S$3</f>
        <v>1.1227800080237846</v>
      </c>
      <c r="T58">
        <f>P_Shares!T58/P_Shares!T$3</f>
        <v>1.1274353507352608</v>
      </c>
      <c r="U58">
        <f>P_Shares!U58/P_Shares!U$3</f>
        <v>1.1482462724005225</v>
      </c>
      <c r="V58">
        <f>P_Shares!V58/P_Shares!V$3</f>
        <v>1.1548081448179848</v>
      </c>
      <c r="W58">
        <f>P_Shares!W58/P_Shares!W$3</f>
        <v>1.0936216081880279</v>
      </c>
    </row>
    <row r="59" spans="1:23" x14ac:dyDescent="0.25">
      <c r="A59" s="2" t="s">
        <v>127</v>
      </c>
      <c r="B59" s="2" t="s">
        <v>126</v>
      </c>
      <c r="C59">
        <f>P_Shares!C59/P_Shares!C$3</f>
        <v>1.2065126425775539</v>
      </c>
      <c r="D59">
        <f>P_Shares!D59/P_Shares!D$3</f>
        <v>1.1106753249010026</v>
      </c>
      <c r="E59">
        <f>P_Shares!E59/P_Shares!E$3</f>
        <v>1.1414331377373472</v>
      </c>
      <c r="F59">
        <f>P_Shares!F59/P_Shares!F$3</f>
        <v>1.1638418921672475</v>
      </c>
      <c r="G59">
        <f>P_Shares!G59/P_Shares!G$3</f>
        <v>1.1656695583308523</v>
      </c>
      <c r="H59">
        <f>P_Shares!H59/P_Shares!H$3</f>
        <v>1.1223012289273226</v>
      </c>
      <c r="I59">
        <f>P_Shares!I59/P_Shares!I$3</f>
        <v>1.101981088978998</v>
      </c>
      <c r="J59">
        <f>P_Shares!J59/P_Shares!J$3</f>
        <v>1.0854378778225757</v>
      </c>
      <c r="K59">
        <f>P_Shares!K59/P_Shares!K$3</f>
        <v>1.0771089740963562</v>
      </c>
      <c r="L59">
        <f>P_Shares!L59/P_Shares!L$3</f>
        <v>1.0952261847985962</v>
      </c>
      <c r="M59">
        <f>P_Shares!M59/P_Shares!M$3</f>
        <v>1.0783462904304237</v>
      </c>
      <c r="N59">
        <f>P_Shares!N59/P_Shares!N$3</f>
        <v>1.0819476037488622</v>
      </c>
      <c r="O59">
        <f>P_Shares!O59/P_Shares!O$3</f>
        <v>1.0649124954667299</v>
      </c>
      <c r="P59">
        <f>P_Shares!P59/P_Shares!P$3</f>
        <v>1.0775221700596151</v>
      </c>
      <c r="Q59">
        <f>P_Shares!Q59/P_Shares!Q$3</f>
        <v>1.108495767120611</v>
      </c>
      <c r="R59">
        <f>P_Shares!R59/P_Shares!R$3</f>
        <v>1.1276440880877414</v>
      </c>
      <c r="S59">
        <f>P_Shares!S59/P_Shares!S$3</f>
        <v>1.1227800080237846</v>
      </c>
      <c r="T59">
        <f>P_Shares!T59/P_Shares!T$3</f>
        <v>1.1274353507352608</v>
      </c>
      <c r="U59">
        <f>P_Shares!U59/P_Shares!U$3</f>
        <v>1.1482462724005225</v>
      </c>
      <c r="V59">
        <f>P_Shares!V59/P_Shares!V$3</f>
        <v>1.1548081448179848</v>
      </c>
      <c r="W59">
        <f>P_Shares!W59/P_Shares!W$3</f>
        <v>1.0936216081880279</v>
      </c>
    </row>
    <row r="60" spans="1:23" x14ac:dyDescent="0.25">
      <c r="A60" s="11"/>
      <c r="B60" s="11"/>
    </row>
    <row r="61" spans="1:23" x14ac:dyDescent="0.25">
      <c r="A61" s="98" t="s">
        <v>813</v>
      </c>
      <c r="B61" s="11"/>
    </row>
    <row r="62" spans="1:23" x14ac:dyDescent="0.25">
      <c r="A62" s="11"/>
      <c r="B62" s="11"/>
    </row>
    <row r="63" spans="1:23" x14ac:dyDescent="0.25">
      <c r="A63" s="2" t="s">
        <v>27</v>
      </c>
      <c r="B63" s="2" t="s">
        <v>28</v>
      </c>
    </row>
    <row r="64" spans="1:23" x14ac:dyDescent="0.25">
      <c r="A64" s="2" t="s">
        <v>29</v>
      </c>
      <c r="B64" s="2" t="s">
        <v>30</v>
      </c>
      <c r="C64">
        <f>[1]P_Shares!C6/[1]P_Shares!C$5</f>
        <v>0.86718464831301678</v>
      </c>
      <c r="D64">
        <f>[1]P_Shares!D6/[1]P_Shares!D$5</f>
        <v>0.88320549140587756</v>
      </c>
      <c r="E64">
        <f>[1]P_Shares!E6/[1]P_Shares!E$5</f>
        <v>0.84275215764621436</v>
      </c>
      <c r="F64">
        <f>[1]P_Shares!F6/[1]P_Shares!F$5</f>
        <v>0.84905699046111927</v>
      </c>
      <c r="G64">
        <f>[1]P_Shares!G6/[1]P_Shares!G$5</f>
        <v>0.86380346370594274</v>
      </c>
      <c r="H64">
        <f>[1]P_Shares!H6/[1]P_Shares!H$5</f>
        <v>0.87479608102441198</v>
      </c>
      <c r="I64">
        <f>[1]P_Shares!I6/[1]P_Shares!I$5</f>
        <v>0.89325224483136412</v>
      </c>
      <c r="J64">
        <f>[1]P_Shares!J6/[1]P_Shares!J$5</f>
        <v>0.9144779872797647</v>
      </c>
      <c r="K64">
        <f>[1]P_Shares!K6/[1]P_Shares!K$5</f>
        <v>0.908793975442726</v>
      </c>
      <c r="L64">
        <f>[1]P_Shares!L6/[1]P_Shares!L$5</f>
        <v>0.92996954178987157</v>
      </c>
      <c r="M64">
        <f>[1]P_Shares!M6/[1]P_Shares!M$5</f>
        <v>0.93057904550687676</v>
      </c>
      <c r="N64">
        <f>[1]P_Shares!N6/[1]P_Shares!N$5</f>
        <v>0.92629060960405274</v>
      </c>
      <c r="O64">
        <f>[1]P_Shares!O6/[1]P_Shares!O$5</f>
        <v>0.93130777910742679</v>
      </c>
      <c r="P64">
        <f>[1]P_Shares!P6/[1]P_Shares!P$5</f>
        <v>0.9161008580469453</v>
      </c>
      <c r="Q64">
        <f>[1]P_Shares!Q6/[1]P_Shares!Q$5</f>
        <v>0.91163777108859934</v>
      </c>
      <c r="R64">
        <f>[1]P_Shares!R6/[1]P_Shares!R$5</f>
        <v>0.91360895513168638</v>
      </c>
      <c r="S64">
        <f>[1]P_Shares!S6/[1]P_Shares!S$5</f>
        <v>0.91262223021212352</v>
      </c>
      <c r="T64">
        <f>[1]P_Shares!T6/[1]P_Shares!T$5</f>
        <v>0.91319019921636069</v>
      </c>
      <c r="U64">
        <f>[1]P_Shares!U6/[1]P_Shares!U$5</f>
        <v>0.89011502801441178</v>
      </c>
      <c r="V64">
        <f>[1]P_Shares!V6/[1]P_Shares!V$5</f>
        <v>0.88877363577464386</v>
      </c>
      <c r="W64">
        <f>[1]P_Shares!W6/[1]P_Shares!W$5</f>
        <v>0.89473615958211783</v>
      </c>
    </row>
    <row r="65" spans="1:23" x14ac:dyDescent="0.25">
      <c r="A65" s="2" t="s">
        <v>31</v>
      </c>
      <c r="B65" s="2" t="s">
        <v>32</v>
      </c>
      <c r="C65">
        <f>[1]P_Shares!C7/[1]P_Shares!C$5</f>
        <v>0.79912582815266475</v>
      </c>
      <c r="D65">
        <f>[1]P_Shares!D7/[1]P_Shares!D$5</f>
        <v>0.81435963610719342</v>
      </c>
      <c r="E65">
        <f>[1]P_Shares!E7/[1]P_Shares!E$5</f>
        <v>0.75971444244322639</v>
      </c>
      <c r="F65">
        <f>[1]P_Shares!F7/[1]P_Shares!F$5</f>
        <v>0.78026497305541176</v>
      </c>
      <c r="G65">
        <f>[1]P_Shares!G7/[1]P_Shares!G$5</f>
        <v>0.80405158701121082</v>
      </c>
      <c r="H65">
        <f>[1]P_Shares!H7/[1]P_Shares!H$5</f>
        <v>0.80767876198607269</v>
      </c>
      <c r="I65">
        <f>[1]P_Shares!I7/[1]P_Shares!I$5</f>
        <v>0.80873407665509367</v>
      </c>
      <c r="J65">
        <f>[1]P_Shares!J7/[1]P_Shares!J$5</f>
        <v>0.81524303309204682</v>
      </c>
      <c r="K65">
        <f>[1]P_Shares!K7/[1]P_Shares!K$5</f>
        <v>0.82333921866731941</v>
      </c>
      <c r="L65">
        <f>[1]P_Shares!L7/[1]P_Shares!L$5</f>
        <v>0.83907219258256671</v>
      </c>
      <c r="M65">
        <f>[1]P_Shares!M7/[1]P_Shares!M$5</f>
        <v>0.84130053629359325</v>
      </c>
      <c r="N65">
        <f>[1]P_Shares!N7/[1]P_Shares!N$5</f>
        <v>0.83839573276178514</v>
      </c>
      <c r="O65">
        <f>[1]P_Shares!O7/[1]P_Shares!O$5</f>
        <v>0.8239344612060564</v>
      </c>
      <c r="P65">
        <f>[1]P_Shares!P7/[1]P_Shares!P$5</f>
        <v>0.81870813226849926</v>
      </c>
      <c r="Q65">
        <f>[1]P_Shares!Q7/[1]P_Shares!Q$5</f>
        <v>0.84498785203280313</v>
      </c>
      <c r="R65">
        <f>[1]P_Shares!R7/[1]P_Shares!R$5</f>
        <v>0.83541770493893952</v>
      </c>
      <c r="S65">
        <f>[1]P_Shares!S7/[1]P_Shares!S$5</f>
        <v>0.84119128351757577</v>
      </c>
      <c r="T65">
        <f>[1]P_Shares!T7/[1]P_Shares!T$5</f>
        <v>0.84291626801976616</v>
      </c>
      <c r="U65">
        <f>[1]P_Shares!U7/[1]P_Shares!U$5</f>
        <v>0.8011159113106322</v>
      </c>
      <c r="V65">
        <f>[1]P_Shares!V7/[1]P_Shares!V$5</f>
        <v>0.78089261748286842</v>
      </c>
      <c r="W65">
        <f>[1]P_Shares!W7/[1]P_Shares!W$5</f>
        <v>0.80218551391921034</v>
      </c>
    </row>
    <row r="66" spans="1:23" x14ac:dyDescent="0.25">
      <c r="A66" s="2" t="s">
        <v>33</v>
      </c>
      <c r="B66" s="2" t="s">
        <v>34</v>
      </c>
      <c r="C66">
        <f>[1]P_Shares!C8/[1]P_Shares!C$5</f>
        <v>0.92158000277354346</v>
      </c>
      <c r="D66">
        <f>[1]P_Shares!D8/[1]P_Shares!D$5</f>
        <v>0.90916713475142663</v>
      </c>
      <c r="E66">
        <f>[1]P_Shares!E8/[1]P_Shares!E$5</f>
        <v>0.89239160151038088</v>
      </c>
      <c r="F66">
        <f>[1]P_Shares!F8/[1]P_Shares!F$5</f>
        <v>0.8804503804893723</v>
      </c>
      <c r="G66">
        <f>[1]P_Shares!G8/[1]P_Shares!G$5</f>
        <v>0.90115853495545106</v>
      </c>
      <c r="H66">
        <f>[1]P_Shares!H8/[1]P_Shares!H$5</f>
        <v>0.90687812195203577</v>
      </c>
      <c r="I66">
        <f>[1]P_Shares!I8/[1]P_Shares!I$5</f>
        <v>0.92916837679126452</v>
      </c>
      <c r="J66">
        <f>[1]P_Shares!J8/[1]P_Shares!J$5</f>
        <v>0.98243464354418752</v>
      </c>
      <c r="K66">
        <f>[1]P_Shares!K8/[1]P_Shares!K$5</f>
        <v>0.96147891145963427</v>
      </c>
      <c r="L66">
        <f>[1]P_Shares!L8/[1]P_Shares!L$5</f>
        <v>0.9900972159396918</v>
      </c>
      <c r="M66">
        <f>[1]P_Shares!M8/[1]P_Shares!M$5</f>
        <v>0.98641568782452282</v>
      </c>
      <c r="N66">
        <f>[1]P_Shares!N8/[1]P_Shares!N$5</f>
        <v>0.99645879029203743</v>
      </c>
      <c r="O66">
        <f>[1]P_Shares!O8/[1]P_Shares!O$5</f>
        <v>0.9945155774165092</v>
      </c>
      <c r="P66">
        <f>[1]P_Shares!P8/[1]P_Shares!P$5</f>
        <v>0.99293590971311041</v>
      </c>
      <c r="Q66">
        <f>[1]P_Shares!Q8/[1]P_Shares!Q$5</f>
        <v>0.96641726157915953</v>
      </c>
      <c r="R66">
        <f>[1]P_Shares!R8/[1]P_Shares!R$5</f>
        <v>0.97279374593564061</v>
      </c>
      <c r="S66">
        <f>[1]P_Shares!S8/[1]P_Shares!S$5</f>
        <v>0.97414191835877617</v>
      </c>
      <c r="T66">
        <f>[1]P_Shares!T8/[1]P_Shares!T$5</f>
        <v>0.96075739316865016</v>
      </c>
      <c r="U66">
        <f>[1]P_Shares!U8/[1]P_Shares!U$5</f>
        <v>0.90947170198390515</v>
      </c>
      <c r="V66">
        <f>[1]P_Shares!V8/[1]P_Shares!V$5</f>
        <v>0.95883971096023601</v>
      </c>
      <c r="W66">
        <f>[1]P_Shares!W8/[1]P_Shares!W$5</f>
        <v>0.91625670399859693</v>
      </c>
    </row>
    <row r="67" spans="1:23" x14ac:dyDescent="0.25">
      <c r="A67" s="2" t="s">
        <v>35</v>
      </c>
      <c r="B67" s="2" t="s">
        <v>36</v>
      </c>
      <c r="C67">
        <f>[1]P_Shares!C9/[1]P_Shares!C$5</f>
        <v>0.92987545650809922</v>
      </c>
      <c r="D67">
        <f>[1]P_Shares!D9/[1]P_Shares!D$5</f>
        <v>0.95323221025853555</v>
      </c>
      <c r="E67">
        <f>[1]P_Shares!E9/[1]P_Shares!E$5</f>
        <v>0.89776675719961119</v>
      </c>
      <c r="F67">
        <f>[1]P_Shares!F9/[1]P_Shares!F$5</f>
        <v>0.90923806878723346</v>
      </c>
      <c r="G67">
        <f>[1]P_Shares!G9/[1]P_Shares!G$5</f>
        <v>0.90764755271674258</v>
      </c>
      <c r="H67">
        <f>[1]P_Shares!H9/[1]P_Shares!H$5</f>
        <v>0.92761369458872944</v>
      </c>
      <c r="I67">
        <f>[1]P_Shares!I9/[1]P_Shares!I$5</f>
        <v>0.96820548514341542</v>
      </c>
      <c r="J67">
        <f>[1]P_Shares!J9/[1]P_Shares!J$5</f>
        <v>0.9686518435754945</v>
      </c>
      <c r="K67">
        <f>[1]P_Shares!K9/[1]P_Shares!K$5</f>
        <v>0.95917411954669252</v>
      </c>
      <c r="L67">
        <f>[1]P_Shares!L9/[1]P_Shares!L$5</f>
        <v>0.98289026506204702</v>
      </c>
      <c r="M67">
        <f>[1]P_Shares!M9/[1]P_Shares!M$5</f>
        <v>0.98038672016619322</v>
      </c>
      <c r="N67">
        <f>[1]P_Shares!N9/[1]P_Shares!N$5</f>
        <v>0.94611154298023525</v>
      </c>
      <c r="O67">
        <f>[1]P_Shares!O9/[1]P_Shares!O$5</f>
        <v>0.97536558331616585</v>
      </c>
      <c r="P67">
        <f>[1]P_Shares!P9/[1]P_Shares!P$5</f>
        <v>0.95002023033612648</v>
      </c>
      <c r="Q67">
        <f>[1]P_Shares!Q9/[1]P_Shares!Q$5</f>
        <v>0.944477258375366</v>
      </c>
      <c r="R67">
        <f>[1]P_Shares!R9/[1]P_Shares!R$5</f>
        <v>0.96256157263376918</v>
      </c>
      <c r="S67">
        <f>[1]P_Shares!S9/[1]P_Shares!S$5</f>
        <v>0.96021721563564333</v>
      </c>
      <c r="T67">
        <f>[1]P_Shares!T9/[1]P_Shares!T$5</f>
        <v>0.97258092687758491</v>
      </c>
      <c r="U67">
        <f>[1]P_Shares!U9/[1]P_Shares!U$5</f>
        <v>1.0106922396905009</v>
      </c>
      <c r="V67">
        <f>[1]P_Shares!V9/[1]P_Shares!V$5</f>
        <v>0.95554217446336076</v>
      </c>
      <c r="W67">
        <f>[1]P_Shares!W9/[1]P_Shares!W$5</f>
        <v>0.98914637242949077</v>
      </c>
    </row>
    <row r="68" spans="1:23" x14ac:dyDescent="0.25">
      <c r="A68" s="2" t="s">
        <v>37</v>
      </c>
      <c r="B68" s="2" t="s">
        <v>38</v>
      </c>
      <c r="C68">
        <f>[1]P_Shares!C10/[1]P_Shares!C$5</f>
        <v>0.86372062894279011</v>
      </c>
      <c r="D68">
        <f>[1]P_Shares!D10/[1]P_Shares!D$5</f>
        <v>0.91347072461933765</v>
      </c>
      <c r="E68">
        <f>[1]P_Shares!E10/[1]P_Shares!E$5</f>
        <v>0.88852749640085049</v>
      </c>
      <c r="F68">
        <f>[1]P_Shares!F10/[1]P_Shares!F$5</f>
        <v>0.88204500822061416</v>
      </c>
      <c r="G68">
        <f>[1]P_Shares!G10/[1]P_Shares!G$5</f>
        <v>0.88852121352340863</v>
      </c>
      <c r="H68">
        <f>[1]P_Shares!H10/[1]P_Shares!H$5</f>
        <v>0.91009288738401262</v>
      </c>
      <c r="I68">
        <f>[1]P_Shares!I10/[1]P_Shares!I$5</f>
        <v>0.93564011275972281</v>
      </c>
      <c r="J68">
        <f>[1]P_Shares!J10/[1]P_Shares!J$5</f>
        <v>0.96795832534525972</v>
      </c>
      <c r="K68">
        <f>[1]P_Shares!K10/[1]P_Shares!K$5</f>
        <v>0.95444982013044022</v>
      </c>
      <c r="L68">
        <f>[1]P_Shares!L10/[1]P_Shares!L$5</f>
        <v>0.9731088953923297</v>
      </c>
      <c r="M68">
        <f>[1]P_Shares!M10/[1]P_Shares!M$5</f>
        <v>0.98003609875123909</v>
      </c>
      <c r="N68">
        <f>[1]P_Shares!N10/[1]P_Shares!N$5</f>
        <v>0.98854309584739508</v>
      </c>
      <c r="O68">
        <f>[1]P_Shares!O10/[1]P_Shares!O$5</f>
        <v>1.0219015968114771</v>
      </c>
      <c r="P68">
        <f>[1]P_Shares!P10/[1]P_Shares!P$5</f>
        <v>0.97858455058402716</v>
      </c>
      <c r="Q68">
        <f>[1]P_Shares!Q10/[1]P_Shares!Q$5</f>
        <v>0.94023799496539939</v>
      </c>
      <c r="R68">
        <f>[1]P_Shares!R10/[1]P_Shares!R$5</f>
        <v>0.94175662940596738</v>
      </c>
      <c r="S68">
        <f>[1]P_Shares!S10/[1]P_Shares!S$5</f>
        <v>0.92438958321495068</v>
      </c>
      <c r="T68">
        <f>[1]P_Shares!T10/[1]P_Shares!T$5</f>
        <v>0.92862725182347128</v>
      </c>
      <c r="U68">
        <f>[1]P_Shares!U10/[1]P_Shares!U$5</f>
        <v>0.92071652983746444</v>
      </c>
      <c r="V68">
        <f>[1]P_Shares!V10/[1]P_Shares!V$5</f>
        <v>0.94201517991165806</v>
      </c>
      <c r="W68">
        <f>[1]P_Shares!W10/[1]P_Shares!W$5</f>
        <v>0.96057790999873205</v>
      </c>
    </row>
    <row r="69" spans="1:23" x14ac:dyDescent="0.25">
      <c r="A69" s="2" t="s">
        <v>39</v>
      </c>
      <c r="B69" s="2" t="s">
        <v>40</v>
      </c>
      <c r="C69">
        <f>[1]P_Shares!C11/[1]P_Shares!C$5</f>
        <v>0.8633171381187229</v>
      </c>
      <c r="D69">
        <f>[1]P_Shares!D11/[1]P_Shares!D$5</f>
        <v>0.884821270479209</v>
      </c>
      <c r="E69">
        <f>[1]P_Shares!E11/[1]P_Shares!E$5</f>
        <v>0.89352166357819685</v>
      </c>
      <c r="F69">
        <f>[1]P_Shares!F11/[1]P_Shares!F$5</f>
        <v>0.90034111397591732</v>
      </c>
      <c r="G69">
        <f>[1]P_Shares!G11/[1]P_Shares!G$5</f>
        <v>0.88960326674964219</v>
      </c>
      <c r="H69">
        <f>[1]P_Shares!H11/[1]P_Shares!H$5</f>
        <v>0.89948012713057002</v>
      </c>
      <c r="I69">
        <f>[1]P_Shares!I11/[1]P_Shares!I$5</f>
        <v>0.89498090250320295</v>
      </c>
      <c r="J69">
        <f>[1]P_Shares!J11/[1]P_Shares!J$5</f>
        <v>0.89698898105686242</v>
      </c>
      <c r="K69">
        <f>[1]P_Shares!K11/[1]P_Shares!K$5</f>
        <v>0.89398152876420367</v>
      </c>
      <c r="L69">
        <f>[1]P_Shares!L11/[1]P_Shares!L$5</f>
        <v>0.90478936735291327</v>
      </c>
      <c r="M69">
        <f>[1]P_Shares!M11/[1]P_Shares!M$5</f>
        <v>0.90904050791487756</v>
      </c>
      <c r="N69">
        <f>[1]P_Shares!N11/[1]P_Shares!N$5</f>
        <v>0.91195452976873104</v>
      </c>
      <c r="O69">
        <f>[1]P_Shares!O11/[1]P_Shares!O$5</f>
        <v>0.91538295402971948</v>
      </c>
      <c r="P69">
        <f>[1]P_Shares!P11/[1]P_Shares!P$5</f>
        <v>0.91086895751796682</v>
      </c>
      <c r="Q69">
        <f>[1]P_Shares!Q11/[1]P_Shares!Q$5</f>
        <v>0.91293529696090281</v>
      </c>
      <c r="R69">
        <f>[1]P_Shares!R11/[1]P_Shares!R$5</f>
        <v>0.90660246706181757</v>
      </c>
      <c r="S69">
        <f>[1]P_Shares!S11/[1]P_Shares!S$5</f>
        <v>0.90616572861921807</v>
      </c>
      <c r="T69">
        <f>[1]P_Shares!T11/[1]P_Shares!T$5</f>
        <v>0.91445060633929609</v>
      </c>
      <c r="U69">
        <f>[1]P_Shares!U11/[1]P_Shares!U$5</f>
        <v>0.91944253808000653</v>
      </c>
      <c r="V69">
        <f>[1]P_Shares!V11/[1]P_Shares!V$5</f>
        <v>0.92000895496218982</v>
      </c>
      <c r="W69">
        <f>[1]P_Shares!W11/[1]P_Shares!W$5</f>
        <v>0.90370913665499986</v>
      </c>
    </row>
    <row r="70" spans="1:23" x14ac:dyDescent="0.25">
      <c r="A70" s="12" t="s">
        <v>41</v>
      </c>
      <c r="B70" s="12" t="s">
        <v>42</v>
      </c>
      <c r="C70">
        <f>[1]P_Shares!C12/[1]P_Shares!C$5</f>
        <v>0.87035907154217262</v>
      </c>
      <c r="D70">
        <f>[1]P_Shares!D12/[1]P_Shares!D$5</f>
        <v>0.90801187948589823</v>
      </c>
      <c r="E70">
        <f>[1]P_Shares!E12/[1]P_Shares!E$5</f>
        <v>0.92250550884228155</v>
      </c>
      <c r="F70">
        <f>[1]P_Shares!F12/[1]P_Shares!F$5</f>
        <v>0.91935969633156334</v>
      </c>
      <c r="G70">
        <f>[1]P_Shares!G12/[1]P_Shares!G$5</f>
        <v>0.91515515431590677</v>
      </c>
      <c r="H70">
        <f>[1]P_Shares!H12/[1]P_Shares!H$5</f>
        <v>0.92712189524378241</v>
      </c>
      <c r="I70">
        <f>[1]P_Shares!I12/[1]P_Shares!I$5</f>
        <v>0.89583035144263978</v>
      </c>
      <c r="J70">
        <f>[1]P_Shares!J12/[1]P_Shares!J$5</f>
        <v>0.89380876856037617</v>
      </c>
      <c r="K70">
        <f>[1]P_Shares!K12/[1]P_Shares!K$5</f>
        <v>0.87958127976838563</v>
      </c>
      <c r="L70">
        <f>[1]P_Shares!L12/[1]P_Shares!L$5</f>
        <v>0.89623364772147474</v>
      </c>
      <c r="M70">
        <f>[1]P_Shares!M12/[1]P_Shares!M$5</f>
        <v>0.89193193481109845</v>
      </c>
      <c r="N70">
        <f>[1]P_Shares!N12/[1]P_Shares!N$5</f>
        <v>0.9017786188276633</v>
      </c>
      <c r="O70">
        <f>[1]P_Shares!O12/[1]P_Shares!O$5</f>
        <v>0.90336694250406191</v>
      </c>
      <c r="P70">
        <f>[1]P_Shares!P12/[1]P_Shares!P$5</f>
        <v>0.90740522550305536</v>
      </c>
      <c r="Q70">
        <f>[1]P_Shares!Q12/[1]P_Shares!Q$5</f>
        <v>0.87815823234924317</v>
      </c>
      <c r="R70">
        <f>[1]P_Shares!R12/[1]P_Shares!R$5</f>
        <v>0.86527019436545849</v>
      </c>
      <c r="S70">
        <f>[1]P_Shares!S12/[1]P_Shares!S$5</f>
        <v>0.86062746034283166</v>
      </c>
      <c r="T70">
        <f>[1]P_Shares!T12/[1]P_Shares!T$5</f>
        <v>0.8783087937908608</v>
      </c>
      <c r="U70">
        <f>[1]P_Shares!U12/[1]P_Shares!U$5</f>
        <v>0.87387629229375452</v>
      </c>
      <c r="V70">
        <f>[1]P_Shares!V12/[1]P_Shares!V$5</f>
        <v>0.89948430775269861</v>
      </c>
      <c r="W70">
        <f>[1]P_Shares!W12/[1]P_Shares!W$5</f>
        <v>0.87508050675807836</v>
      </c>
    </row>
    <row r="71" spans="1:23" x14ac:dyDescent="0.25">
      <c r="A71" s="2" t="s">
        <v>43</v>
      </c>
      <c r="B71" s="2" t="s">
        <v>44</v>
      </c>
      <c r="C71">
        <f>[1]P_Shares!C13/[1]P_Shares!C$5</f>
        <v>0.88156385288154571</v>
      </c>
      <c r="D71">
        <f>[1]P_Shares!D13/[1]P_Shares!D$5</f>
        <v>0.8817978192086936</v>
      </c>
      <c r="E71">
        <f>[1]P_Shares!E13/[1]P_Shares!E$5</f>
        <v>0.87124216060111193</v>
      </c>
      <c r="F71">
        <f>[1]P_Shares!F13/[1]P_Shares!F$5</f>
        <v>0.87841405395746619</v>
      </c>
      <c r="G71">
        <f>[1]P_Shares!G13/[1]P_Shares!G$5</f>
        <v>0.86279378998214284</v>
      </c>
      <c r="H71">
        <f>[1]P_Shares!H13/[1]P_Shares!H$5</f>
        <v>0.85369033258289506</v>
      </c>
      <c r="I71">
        <f>[1]P_Shares!I13/[1]P_Shares!I$5</f>
        <v>0.87253834909002703</v>
      </c>
      <c r="J71">
        <f>[1]P_Shares!J13/[1]P_Shares!J$5</f>
        <v>0.85132866327363299</v>
      </c>
      <c r="K71">
        <f>[1]P_Shares!K13/[1]P_Shares!K$5</f>
        <v>0.83587238284609033</v>
      </c>
      <c r="L71">
        <f>[1]P_Shares!L13/[1]P_Shares!L$5</f>
        <v>0.85027995689368319</v>
      </c>
      <c r="M71">
        <f>[1]P_Shares!M13/[1]P_Shares!M$5</f>
        <v>0.84638064239547361</v>
      </c>
      <c r="N71">
        <f>[1]P_Shares!N13/[1]P_Shares!N$5</f>
        <v>0.87554567491883473</v>
      </c>
      <c r="O71">
        <f>[1]P_Shares!O13/[1]P_Shares!O$5</f>
        <v>0.83818146134267124</v>
      </c>
      <c r="P71">
        <f>[1]P_Shares!P13/[1]P_Shares!P$5</f>
        <v>0.80638775822713216</v>
      </c>
      <c r="Q71">
        <f>[1]P_Shares!Q13/[1]P_Shares!Q$5</f>
        <v>0.88583843012792485</v>
      </c>
      <c r="R71">
        <f>[1]P_Shares!R13/[1]P_Shares!R$5</f>
        <v>0.87068827226246759</v>
      </c>
      <c r="S71">
        <f>[1]P_Shares!S13/[1]P_Shares!S$5</f>
        <v>0.87987169154328926</v>
      </c>
      <c r="T71">
        <f>[1]P_Shares!T13/[1]P_Shares!T$5</f>
        <v>0.89307518957226395</v>
      </c>
      <c r="U71">
        <f>[1]P_Shares!U13/[1]P_Shares!U$5</f>
        <v>0.87534564345025956</v>
      </c>
      <c r="V71">
        <f>[1]P_Shares!V13/[1]P_Shares!V$5</f>
        <v>0.86474790481978681</v>
      </c>
      <c r="W71">
        <f>[1]P_Shares!W13/[1]P_Shares!W$5</f>
        <v>0.87618564617536099</v>
      </c>
    </row>
    <row r="72" spans="1:23" x14ac:dyDescent="0.25">
      <c r="A72" s="2" t="s">
        <v>45</v>
      </c>
      <c r="B72" s="2" t="s">
        <v>46</v>
      </c>
      <c r="C72">
        <f>[1]P_Shares!C14/[1]P_Shares!C$5</f>
        <v>0.81929751227489711</v>
      </c>
      <c r="D72">
        <f>[1]P_Shares!D14/[1]P_Shares!D$5</f>
        <v>0.91886401826061448</v>
      </c>
      <c r="E72">
        <f>[1]P_Shares!E14/[1]P_Shares!E$5</f>
        <v>0.9569494417709159</v>
      </c>
      <c r="F72">
        <f>[1]P_Shares!F14/[1]P_Shares!F$5</f>
        <v>0.9424193565447806</v>
      </c>
      <c r="G72">
        <f>[1]P_Shares!G14/[1]P_Shares!G$5</f>
        <v>0.88922219386465673</v>
      </c>
      <c r="H72">
        <f>[1]P_Shares!H14/[1]P_Shares!H$5</f>
        <v>0.90539902321176557</v>
      </c>
      <c r="I72">
        <f>[1]P_Shares!I14/[1]P_Shares!I$5</f>
        <v>0.89875122527308116</v>
      </c>
      <c r="J72">
        <f>[1]P_Shares!J14/[1]P_Shares!J$5</f>
        <v>0.92214319170064518</v>
      </c>
      <c r="K72">
        <f>[1]P_Shares!K14/[1]P_Shares!K$5</f>
        <v>0.9559252238802981</v>
      </c>
      <c r="L72">
        <f>[1]P_Shares!L14/[1]P_Shares!L$5</f>
        <v>0.9502267087851417</v>
      </c>
      <c r="M72">
        <f>[1]P_Shares!M14/[1]P_Shares!M$5</f>
        <v>0.98145945238576715</v>
      </c>
      <c r="N72">
        <f>[1]P_Shares!N14/[1]P_Shares!N$5</f>
        <v>0.91937698803524903</v>
      </c>
      <c r="O72">
        <f>[1]P_Shares!O14/[1]P_Shares!O$5</f>
        <v>0.95614887765192214</v>
      </c>
      <c r="P72">
        <f>[1]P_Shares!P14/[1]P_Shares!P$5</f>
        <v>0.94688595451180058</v>
      </c>
      <c r="Q72">
        <f>[1]P_Shares!Q14/[1]P_Shares!Q$5</f>
        <v>0.91450784275235464</v>
      </c>
      <c r="R72">
        <f>[1]P_Shares!R14/[1]P_Shares!R$5</f>
        <v>0.94713333554729917</v>
      </c>
      <c r="S72">
        <f>[1]P_Shares!S14/[1]P_Shares!S$5</f>
        <v>0.93006952764210715</v>
      </c>
      <c r="T72">
        <f>[1]P_Shares!T14/[1]P_Shares!T$5</f>
        <v>0.91489734972392167</v>
      </c>
      <c r="U72">
        <f>[1]P_Shares!U14/[1]P_Shares!U$5</f>
        <v>0.99782725197640854</v>
      </c>
      <c r="V72">
        <f>[1]P_Shares!V14/[1]P_Shares!V$5</f>
        <v>0.96826649791835451</v>
      </c>
      <c r="W72">
        <f>[1]P_Shares!W14/[1]P_Shares!W$5</f>
        <v>0.97745997177694921</v>
      </c>
    </row>
    <row r="73" spans="1:23" x14ac:dyDescent="0.25">
      <c r="A73" s="2" t="s">
        <v>47</v>
      </c>
      <c r="B73" s="2" t="s">
        <v>48</v>
      </c>
      <c r="C73">
        <f>[1]P_Shares!C15/[1]P_Shares!C$5</f>
        <v>0.82780544533093714</v>
      </c>
      <c r="D73">
        <f>[1]P_Shares!D15/[1]P_Shares!D$5</f>
        <v>0.82204633774991465</v>
      </c>
      <c r="E73">
        <f>[1]P_Shares!E15/[1]P_Shares!E$5</f>
        <v>0.84785797618225844</v>
      </c>
      <c r="F73">
        <f>[1]P_Shares!F15/[1]P_Shares!F$5</f>
        <v>0.87117309219409189</v>
      </c>
      <c r="G73">
        <f>[1]P_Shares!G15/[1]P_Shares!G$5</f>
        <v>0.86477970283823113</v>
      </c>
      <c r="H73">
        <f>[1]P_Shares!H15/[1]P_Shares!H$5</f>
        <v>0.89669047691824266</v>
      </c>
      <c r="I73">
        <f>[1]P_Shares!I15/[1]P_Shares!I$5</f>
        <v>0.92164168567827487</v>
      </c>
      <c r="J73">
        <f>[1]P_Shares!J15/[1]P_Shares!J$5</f>
        <v>0.95110463276603785</v>
      </c>
      <c r="K73">
        <f>[1]P_Shares!K15/[1]P_Shares!K$5</f>
        <v>0.94563969624757738</v>
      </c>
      <c r="L73">
        <f>[1]P_Shares!L15/[1]P_Shares!L$5</f>
        <v>0.94460596282028519</v>
      </c>
      <c r="M73">
        <f>[1]P_Shares!M15/[1]P_Shares!M$5</f>
        <v>0.94733222668230765</v>
      </c>
      <c r="N73">
        <f>[1]P_Shares!N15/[1]P_Shares!N$5</f>
        <v>0.9509613731922123</v>
      </c>
      <c r="O73">
        <f>[1]P_Shares!O15/[1]P_Shares!O$5</f>
        <v>0.97521375688868839</v>
      </c>
      <c r="P73">
        <f>[1]P_Shares!P15/[1]P_Shares!P$5</f>
        <v>0.98327550042775513</v>
      </c>
      <c r="Q73">
        <f>[1]P_Shares!Q15/[1]P_Shares!Q$5</f>
        <v>1.0120628108229988</v>
      </c>
      <c r="R73">
        <f>[1]P_Shares!R15/[1]P_Shares!R$5</f>
        <v>1.0155954076389873</v>
      </c>
      <c r="S73">
        <f>[1]P_Shares!S15/[1]P_Shares!S$5</f>
        <v>1.0050308099452625</v>
      </c>
      <c r="T73">
        <f>[1]P_Shares!T15/[1]P_Shares!T$5</f>
        <v>0.9963941552813137</v>
      </c>
      <c r="U73">
        <f>[1]P_Shares!U15/[1]P_Shares!U$5</f>
        <v>1.0631849469409944</v>
      </c>
      <c r="V73">
        <f>[1]P_Shares!V15/[1]P_Shares!V$5</f>
        <v>1.0346063343466489</v>
      </c>
      <c r="W73">
        <f>[1]P_Shares!W15/[1]P_Shares!W$5</f>
        <v>0.97210460255988529</v>
      </c>
    </row>
    <row r="74" spans="1:23" x14ac:dyDescent="0.25">
      <c r="A74" s="2" t="s">
        <v>49</v>
      </c>
      <c r="B74" s="2" t="s">
        <v>50</v>
      </c>
      <c r="C74">
        <f>[1]P_Shares!C16/[1]P_Shares!C$5</f>
        <v>0.85653263673811686</v>
      </c>
      <c r="D74">
        <f>[1]P_Shares!D16/[1]P_Shares!D$5</f>
        <v>0.81521772273708004</v>
      </c>
      <c r="E74">
        <f>[1]P_Shares!E16/[1]P_Shares!E$5</f>
        <v>0.87809712069623158</v>
      </c>
      <c r="F74">
        <f>[1]P_Shares!F16/[1]P_Shares!F$5</f>
        <v>0.86290296055423554</v>
      </c>
      <c r="G74">
        <f>[1]P_Shares!G16/[1]P_Shares!G$5</f>
        <v>0.87486480322567373</v>
      </c>
      <c r="H74">
        <f>[1]P_Shares!H16/[1]P_Shares!H$5</f>
        <v>0.87778757249405515</v>
      </c>
      <c r="I74">
        <f>[1]P_Shares!I16/[1]P_Shares!I$5</f>
        <v>0.89827777113574614</v>
      </c>
      <c r="J74">
        <f>[1]P_Shares!J16/[1]P_Shares!J$5</f>
        <v>0.88777075226062352</v>
      </c>
      <c r="K74">
        <f>[1]P_Shares!K16/[1]P_Shares!K$5</f>
        <v>0.89361510546168077</v>
      </c>
      <c r="L74">
        <f>[1]P_Shares!L16/[1]P_Shares!L$5</f>
        <v>0.89589291266117932</v>
      </c>
      <c r="M74">
        <f>[1]P_Shares!M16/[1]P_Shares!M$5</f>
        <v>0.92737869686810748</v>
      </c>
      <c r="N74">
        <f>[1]P_Shares!N16/[1]P_Shares!N$5</f>
        <v>0.93765275346560373</v>
      </c>
      <c r="O74">
        <f>[1]P_Shares!O16/[1]P_Shares!O$5</f>
        <v>0.94498190213713118</v>
      </c>
      <c r="P74">
        <f>[1]P_Shares!P16/[1]P_Shares!P$5</f>
        <v>0.91725563225671658</v>
      </c>
      <c r="Q74">
        <f>[1]P_Shares!Q16/[1]P_Shares!Q$5</f>
        <v>0.94709624369551737</v>
      </c>
      <c r="R74">
        <f>[1]P_Shares!R16/[1]P_Shares!R$5</f>
        <v>0.93742718954787274</v>
      </c>
      <c r="S74">
        <f>[1]P_Shares!S16/[1]P_Shares!S$5</f>
        <v>0.92549644610488968</v>
      </c>
      <c r="T74">
        <f>[1]P_Shares!T16/[1]P_Shares!T$5</f>
        <v>0.93685672437491718</v>
      </c>
      <c r="U74">
        <f>[1]P_Shares!U16/[1]P_Shares!U$5</f>
        <v>0.91537691590471382</v>
      </c>
      <c r="V74">
        <f>[1]P_Shares!V16/[1]P_Shares!V$5</f>
        <v>0.92397397268391024</v>
      </c>
      <c r="W74">
        <f>[1]P_Shares!W16/[1]P_Shares!W$5</f>
        <v>0.9051983073276586</v>
      </c>
    </row>
    <row r="75" spans="1:23" x14ac:dyDescent="0.25">
      <c r="A75" s="2" t="s">
        <v>51</v>
      </c>
      <c r="B75" s="2" t="s">
        <v>52</v>
      </c>
      <c r="C75">
        <f>[1]P_Shares!C17/[1]P_Shares!C$5</f>
        <v>0.88319032630238858</v>
      </c>
      <c r="D75">
        <f>[1]P_Shares!D17/[1]P_Shares!D$5</f>
        <v>0.8895817222713458</v>
      </c>
      <c r="E75">
        <f>[1]P_Shares!E17/[1]P_Shares!E$5</f>
        <v>0.91029172421991367</v>
      </c>
      <c r="F75">
        <f>[1]P_Shares!F17/[1]P_Shares!F$5</f>
        <v>0.91696909013577199</v>
      </c>
      <c r="G75">
        <f>[1]P_Shares!G17/[1]P_Shares!G$5</f>
        <v>0.91607369877706235</v>
      </c>
      <c r="H75">
        <f>[1]P_Shares!H17/[1]P_Shares!H$5</f>
        <v>0.93800534549127945</v>
      </c>
      <c r="I75">
        <f>[1]P_Shares!I17/[1]P_Shares!I$5</f>
        <v>0.95051708256969514</v>
      </c>
      <c r="J75">
        <f>[1]P_Shares!J17/[1]P_Shares!J$5</f>
        <v>0.9742704201407586</v>
      </c>
      <c r="K75">
        <f>[1]P_Shares!K17/[1]P_Shares!K$5</f>
        <v>0.95894344875515014</v>
      </c>
      <c r="L75">
        <f>[1]P_Shares!L17/[1]P_Shares!L$5</f>
        <v>0.97137699636694852</v>
      </c>
      <c r="M75">
        <f>[1]P_Shares!M17/[1]P_Shares!M$5</f>
        <v>0.97667083949474742</v>
      </c>
      <c r="N75">
        <f>[1]P_Shares!N17/[1]P_Shares!N$5</f>
        <v>0.96254290067479886</v>
      </c>
      <c r="O75">
        <f>[1]P_Shares!O17/[1]P_Shares!O$5</f>
        <v>0.97338798938230775</v>
      </c>
      <c r="P75">
        <f>[1]P_Shares!P17/[1]P_Shares!P$5</f>
        <v>0.98179458122702135</v>
      </c>
      <c r="Q75">
        <f>[1]P_Shares!Q17/[1]P_Shares!Q$5</f>
        <v>0.98286226497576212</v>
      </c>
      <c r="R75">
        <f>[1]P_Shares!R17/[1]P_Shares!R$5</f>
        <v>0.96650031801064606</v>
      </c>
      <c r="S75">
        <f>[1]P_Shares!S17/[1]P_Shares!S$5</f>
        <v>0.96733029405981386</v>
      </c>
      <c r="T75">
        <f>[1]P_Shares!T17/[1]P_Shares!T$5</f>
        <v>0.9514801816395646</v>
      </c>
      <c r="U75">
        <f>[1]P_Shares!U17/[1]P_Shares!U$5</f>
        <v>0.94175090992485</v>
      </c>
      <c r="V75">
        <f>[1]P_Shares!V17/[1]P_Shares!V$5</f>
        <v>0.96983142556432422</v>
      </c>
      <c r="W75">
        <f>[1]P_Shares!W17/[1]P_Shares!W$5</f>
        <v>0.94859721227482974</v>
      </c>
    </row>
    <row r="76" spans="1:23" x14ac:dyDescent="0.25">
      <c r="A76" s="2" t="s">
        <v>53</v>
      </c>
      <c r="B76" s="2" t="s">
        <v>54</v>
      </c>
      <c r="C76">
        <f>[1]P_Shares!C18/[1]P_Shares!C$5</f>
        <v>0.87303151099598864</v>
      </c>
      <c r="D76">
        <f>[1]P_Shares!D18/[1]P_Shares!D$5</f>
        <v>0.90812263159439854</v>
      </c>
      <c r="E76">
        <f>[1]P_Shares!E18/[1]P_Shares!E$5</f>
        <v>0.82822357877803099</v>
      </c>
      <c r="F76">
        <f>[1]P_Shares!F18/[1]P_Shares!F$5</f>
        <v>0.88227984875594812</v>
      </c>
      <c r="G76">
        <f>[1]P_Shares!G18/[1]P_Shares!G$5</f>
        <v>0.8544717810620992</v>
      </c>
      <c r="H76">
        <f>[1]P_Shares!H18/[1]P_Shares!H$5</f>
        <v>0.85284066769147993</v>
      </c>
      <c r="I76">
        <f>[1]P_Shares!I18/[1]P_Shares!I$5</f>
        <v>0.84603958682013336</v>
      </c>
      <c r="J76">
        <f>[1]P_Shares!J18/[1]P_Shares!J$5</f>
        <v>0.84185281022259995</v>
      </c>
      <c r="K76">
        <f>[1]P_Shares!K18/[1]P_Shares!K$5</f>
        <v>0.85619918711917176</v>
      </c>
      <c r="L76">
        <f>[1]P_Shares!L18/[1]P_Shares!L$5</f>
        <v>0.87236893090162648</v>
      </c>
      <c r="M76">
        <f>[1]P_Shares!M18/[1]P_Shares!M$5</f>
        <v>0.86031244777639104</v>
      </c>
      <c r="N76">
        <f>[1]P_Shares!N18/[1]P_Shares!N$5</f>
        <v>0.87374877094205061</v>
      </c>
      <c r="O76">
        <f>[1]P_Shares!O18/[1]P_Shares!O$5</f>
        <v>0.86805187389705929</v>
      </c>
      <c r="P76">
        <f>[1]P_Shares!P18/[1]P_Shares!P$5</f>
        <v>0.87024551686904972</v>
      </c>
      <c r="Q76">
        <f>[1]P_Shares!Q18/[1]P_Shares!Q$5</f>
        <v>0.88194181954971829</v>
      </c>
      <c r="R76">
        <f>[1]P_Shares!R18/[1]P_Shares!R$5</f>
        <v>0.88178970909190735</v>
      </c>
      <c r="S76">
        <f>[1]P_Shares!S18/[1]P_Shares!S$5</f>
        <v>0.9082216006235081</v>
      </c>
      <c r="T76">
        <f>[1]P_Shares!T18/[1]P_Shares!T$5</f>
        <v>0.92863483405749403</v>
      </c>
      <c r="U76">
        <f>[1]P_Shares!U18/[1]P_Shares!U$5</f>
        <v>0.91191700491625705</v>
      </c>
      <c r="V76">
        <f>[1]P_Shares!V18/[1]P_Shares!V$5</f>
        <v>0.87744936669616902</v>
      </c>
      <c r="W76">
        <f>[1]P_Shares!W18/[1]P_Shares!W$5</f>
        <v>0.8761448048659003</v>
      </c>
    </row>
    <row r="77" spans="1:23" x14ac:dyDescent="0.25">
      <c r="A77" s="2" t="s">
        <v>55</v>
      </c>
      <c r="B77" s="2" t="s">
        <v>56</v>
      </c>
      <c r="C77">
        <f>[1]P_Shares!C19/[1]P_Shares!C$5</f>
        <v>1.3067787734260528</v>
      </c>
      <c r="D77">
        <f>[1]P_Shares!D19/[1]P_Shares!D$5</f>
        <v>1.2699423938164924</v>
      </c>
      <c r="E77">
        <f>[1]P_Shares!E19/[1]P_Shares!E$5</f>
        <v>1.3067718835787976</v>
      </c>
      <c r="F77">
        <f>[1]P_Shares!F19/[1]P_Shares!F$5</f>
        <v>1.3020291925117222</v>
      </c>
      <c r="G77">
        <f>[1]P_Shares!G19/[1]P_Shares!G$5</f>
        <v>1.2971025782378776</v>
      </c>
      <c r="H77">
        <f>[1]P_Shares!H19/[1]P_Shares!H$5</f>
        <v>1.2803680841794753</v>
      </c>
      <c r="I77">
        <f>[1]P_Shares!I19/[1]P_Shares!I$5</f>
        <v>1.2152124566990632</v>
      </c>
      <c r="J77">
        <f>[1]P_Shares!J19/[1]P_Shares!J$5</f>
        <v>1.1719566710866727</v>
      </c>
      <c r="K77">
        <f>[1]P_Shares!K19/[1]P_Shares!K$5</f>
        <v>1.1636971272470191</v>
      </c>
      <c r="L77">
        <f>[1]P_Shares!L19/[1]P_Shares!L$5</f>
        <v>1.1677454318568246</v>
      </c>
      <c r="M77">
        <f>[1]P_Shares!M19/[1]P_Shares!M$5</f>
        <v>1.1260200379893659</v>
      </c>
      <c r="N77">
        <f>[1]P_Shares!N19/[1]P_Shares!N$5</f>
        <v>1.1186266662401478</v>
      </c>
      <c r="O77">
        <f>[1]P_Shares!O19/[1]P_Shares!O$5</f>
        <v>1.1144351182467505</v>
      </c>
      <c r="P77">
        <f>[1]P_Shares!P19/[1]P_Shares!P$5</f>
        <v>1.1067152261382462</v>
      </c>
      <c r="Q77">
        <f>[1]P_Shares!Q19/[1]P_Shares!Q$5</f>
        <v>1.1090795875559853</v>
      </c>
      <c r="R77">
        <f>[1]P_Shares!R19/[1]P_Shares!R$5</f>
        <v>1.101891196138103</v>
      </c>
      <c r="S77">
        <f>[1]P_Shares!S19/[1]P_Shares!S$5</f>
        <v>1.0885820887181821</v>
      </c>
      <c r="T77">
        <f>[1]P_Shares!T19/[1]P_Shares!T$5</f>
        <v>1.0765479626167509</v>
      </c>
      <c r="U77">
        <f>[1]P_Shares!U19/[1]P_Shares!U$5</f>
        <v>1.1060037209355185</v>
      </c>
      <c r="V77">
        <f>[1]P_Shares!V19/[1]P_Shares!V$5</f>
        <v>1.1407106748131779</v>
      </c>
      <c r="W77">
        <f>[1]P_Shares!W19/[1]P_Shares!W$5</f>
        <v>1.1309101503116632</v>
      </c>
    </row>
    <row r="78" spans="1:23" x14ac:dyDescent="0.25">
      <c r="A78" s="2" t="s">
        <v>57</v>
      </c>
      <c r="B78" s="2" t="s">
        <v>56</v>
      </c>
      <c r="C78">
        <f>[1]P_Shares!C20/[1]P_Shares!C$5</f>
        <v>1.3067787734260528</v>
      </c>
      <c r="D78">
        <f>[1]P_Shares!D20/[1]P_Shares!D$5</f>
        <v>1.2699423938164924</v>
      </c>
      <c r="E78">
        <f>[1]P_Shares!E20/[1]P_Shares!E$5</f>
        <v>1.3067718835787976</v>
      </c>
      <c r="F78">
        <f>[1]P_Shares!F20/[1]P_Shares!F$5</f>
        <v>1.3020291925117222</v>
      </c>
      <c r="G78">
        <f>[1]P_Shares!G20/[1]P_Shares!G$5</f>
        <v>1.2971025782378776</v>
      </c>
      <c r="H78">
        <f>[1]P_Shares!H20/[1]P_Shares!H$5</f>
        <v>1.2803680841794753</v>
      </c>
      <c r="I78">
        <f>[1]P_Shares!I20/[1]P_Shares!I$5</f>
        <v>1.2152124566990632</v>
      </c>
      <c r="J78">
        <f>[1]P_Shares!J20/[1]P_Shares!J$5</f>
        <v>1.1719566710866727</v>
      </c>
      <c r="K78">
        <f>[1]P_Shares!K20/[1]P_Shares!K$5</f>
        <v>1.1636971272470191</v>
      </c>
      <c r="L78">
        <f>[1]P_Shares!L20/[1]P_Shares!L$5</f>
        <v>1.1677454318568246</v>
      </c>
      <c r="M78">
        <f>[1]P_Shares!M20/[1]P_Shares!M$5</f>
        <v>1.1260200379893659</v>
      </c>
      <c r="N78">
        <f>[1]P_Shares!N20/[1]P_Shares!N$5</f>
        <v>1.1186266662401478</v>
      </c>
      <c r="O78">
        <f>[1]P_Shares!O20/[1]P_Shares!O$5</f>
        <v>1.1144351182467505</v>
      </c>
      <c r="P78">
        <f>[1]P_Shares!P20/[1]P_Shares!P$5</f>
        <v>1.1067152261382462</v>
      </c>
      <c r="Q78">
        <f>[1]P_Shares!Q20/[1]P_Shares!Q$5</f>
        <v>1.1090795875559853</v>
      </c>
      <c r="R78">
        <f>[1]P_Shares!R20/[1]P_Shares!R$5</f>
        <v>1.101891196138103</v>
      </c>
      <c r="S78">
        <f>[1]P_Shares!S20/[1]P_Shares!S$5</f>
        <v>1.0885820887181821</v>
      </c>
      <c r="T78">
        <f>[1]P_Shares!T20/[1]P_Shares!T$5</f>
        <v>1.0765479626167509</v>
      </c>
      <c r="U78">
        <f>[1]P_Shares!U20/[1]P_Shares!U$5</f>
        <v>1.1060037209355185</v>
      </c>
      <c r="V78">
        <f>[1]P_Shares!V20/[1]P_Shares!V$5</f>
        <v>1.1407106748131779</v>
      </c>
      <c r="W78">
        <f>[1]P_Shares!W20/[1]P_Shares!W$5</f>
        <v>1.1309101503116632</v>
      </c>
    </row>
    <row r="79" spans="1:23" x14ac:dyDescent="0.25">
      <c r="A79" s="2" t="s">
        <v>58</v>
      </c>
      <c r="B79" s="2" t="s">
        <v>59</v>
      </c>
      <c r="C79">
        <f>[1]P_Shares!C21/[1]P_Shares!C$5</f>
        <v>1.0763890744998319</v>
      </c>
      <c r="D79">
        <f>[1]P_Shares!D21/[1]P_Shares!D$5</f>
        <v>1.1355499175218424</v>
      </c>
      <c r="E79">
        <f>[1]P_Shares!E21/[1]P_Shares!E$5</f>
        <v>1.1308219118238805</v>
      </c>
      <c r="F79">
        <f>[1]P_Shares!F21/[1]P_Shares!F$5</f>
        <v>1.1707142592868909</v>
      </c>
      <c r="G79">
        <f>[1]P_Shares!G21/[1]P_Shares!G$5</f>
        <v>1.130582604825227</v>
      </c>
      <c r="H79">
        <f>[1]P_Shares!H21/[1]P_Shares!H$5</f>
        <v>1.1469377322131142</v>
      </c>
      <c r="I79">
        <f>[1]P_Shares!I21/[1]P_Shares!I$5</f>
        <v>1.1893401914919217</v>
      </c>
      <c r="J79">
        <f>[1]P_Shares!J21/[1]P_Shares!J$5</f>
        <v>1.1649421476091413</v>
      </c>
      <c r="K79">
        <f>[1]P_Shares!K21/[1]P_Shares!K$5</f>
        <v>1.1774828091822365</v>
      </c>
      <c r="L79">
        <f>[1]P_Shares!L21/[1]P_Shares!L$5</f>
        <v>1.1357953351504897</v>
      </c>
      <c r="M79">
        <f>[1]P_Shares!M21/[1]P_Shares!M$5</f>
        <v>1.1206955016020101</v>
      </c>
      <c r="N79">
        <f>[1]P_Shares!N21/[1]P_Shares!N$5</f>
        <v>1.130288151246696</v>
      </c>
      <c r="O79">
        <f>[1]P_Shares!O21/[1]P_Shares!O$5</f>
        <v>1.1108534639342722</v>
      </c>
      <c r="P79">
        <f>[1]P_Shares!P21/[1]P_Shares!P$5</f>
        <v>1.126907055401889</v>
      </c>
      <c r="Q79">
        <f>[1]P_Shares!Q21/[1]P_Shares!Q$5</f>
        <v>1.1505325039670911</v>
      </c>
      <c r="R79">
        <f>[1]P_Shares!R21/[1]P_Shares!R$5</f>
        <v>1.1674272160189867</v>
      </c>
      <c r="S79">
        <f>[1]P_Shares!S21/[1]P_Shares!S$5</f>
        <v>1.1774016686185962</v>
      </c>
      <c r="T79">
        <f>[1]P_Shares!T21/[1]P_Shares!T$5</f>
        <v>1.1860073093527479</v>
      </c>
      <c r="U79">
        <f>[1]P_Shares!U21/[1]P_Shares!U$5</f>
        <v>1.1689694002841047</v>
      </c>
      <c r="V79">
        <f>[1]P_Shares!V21/[1]P_Shares!V$5</f>
        <v>1.2000001454252607</v>
      </c>
      <c r="W79">
        <f>[1]P_Shares!W21/[1]P_Shares!W$5</f>
        <v>1.2027356217556324</v>
      </c>
    </row>
    <row r="80" spans="1:23" x14ac:dyDescent="0.25">
      <c r="A80" s="2" t="s">
        <v>60</v>
      </c>
      <c r="B80" s="2" t="s">
        <v>59</v>
      </c>
      <c r="C80">
        <f>[1]P_Shares!C22/[1]P_Shares!C$5</f>
        <v>1.0763890744998319</v>
      </c>
      <c r="D80">
        <f>[1]P_Shares!D22/[1]P_Shares!D$5</f>
        <v>1.1355499175218424</v>
      </c>
      <c r="E80">
        <f>[1]P_Shares!E22/[1]P_Shares!E$5</f>
        <v>1.1308219118238805</v>
      </c>
      <c r="F80">
        <f>[1]P_Shares!F22/[1]P_Shares!F$5</f>
        <v>1.1707142592868909</v>
      </c>
      <c r="G80">
        <f>[1]P_Shares!G22/[1]P_Shares!G$5</f>
        <v>1.130582604825227</v>
      </c>
      <c r="H80">
        <f>[1]P_Shares!H22/[1]P_Shares!H$5</f>
        <v>1.1469377322131142</v>
      </c>
      <c r="I80">
        <f>[1]P_Shares!I22/[1]P_Shares!I$5</f>
        <v>1.1893401914919217</v>
      </c>
      <c r="J80">
        <f>[1]P_Shares!J22/[1]P_Shares!J$5</f>
        <v>1.1649421476091413</v>
      </c>
      <c r="K80">
        <f>[1]P_Shares!K22/[1]P_Shares!K$5</f>
        <v>1.1774828091822365</v>
      </c>
      <c r="L80">
        <f>[1]P_Shares!L22/[1]P_Shares!L$5</f>
        <v>1.1357953351504897</v>
      </c>
      <c r="M80">
        <f>[1]P_Shares!M22/[1]P_Shares!M$5</f>
        <v>1.1206955016020101</v>
      </c>
      <c r="N80">
        <f>[1]P_Shares!N22/[1]P_Shares!N$5</f>
        <v>1.130288151246696</v>
      </c>
      <c r="O80">
        <f>[1]P_Shares!O22/[1]P_Shares!O$5</f>
        <v>1.1108534639342722</v>
      </c>
      <c r="P80">
        <f>[1]P_Shares!P22/[1]P_Shares!P$5</f>
        <v>1.126907055401889</v>
      </c>
      <c r="Q80">
        <f>[1]P_Shares!Q22/[1]P_Shares!Q$5</f>
        <v>1.1505325039670911</v>
      </c>
      <c r="R80">
        <f>[1]P_Shares!R22/[1]P_Shares!R$5</f>
        <v>1.1674272160189867</v>
      </c>
      <c r="S80">
        <f>[1]P_Shares!S22/[1]P_Shares!S$5</f>
        <v>1.1774016686185962</v>
      </c>
      <c r="T80">
        <f>[1]P_Shares!T22/[1]P_Shares!T$5</f>
        <v>1.1860073093527479</v>
      </c>
      <c r="U80">
        <f>[1]P_Shares!U22/[1]P_Shares!U$5</f>
        <v>1.1689694002841047</v>
      </c>
      <c r="V80">
        <f>[1]P_Shares!V22/[1]P_Shares!V$5</f>
        <v>1.2000001454252607</v>
      </c>
      <c r="W80">
        <f>[1]P_Shares!W22/[1]P_Shares!W$5</f>
        <v>1.2027356217556324</v>
      </c>
    </row>
    <row r="81" spans="1:23" x14ac:dyDescent="0.25">
      <c r="A81" s="2" t="s">
        <v>61</v>
      </c>
      <c r="B81" s="2" t="s">
        <v>62</v>
      </c>
      <c r="C81">
        <f>[1]P_Shares!C23/[1]P_Shares!C$5</f>
        <v>1.0410306032691126</v>
      </c>
      <c r="D81">
        <f>[1]P_Shares!D23/[1]P_Shares!D$5</f>
        <v>1.0308460408939601</v>
      </c>
      <c r="E81">
        <f>[1]P_Shares!E23/[1]P_Shares!E$5</f>
        <v>1.1269711348666207</v>
      </c>
      <c r="F81">
        <f>[1]P_Shares!F23/[1]P_Shares!F$5</f>
        <v>1.0416001511368389</v>
      </c>
      <c r="G81">
        <f>[1]P_Shares!G23/[1]P_Shares!G$5</f>
        <v>1.0163815036434756</v>
      </c>
      <c r="H81">
        <f>[1]P_Shares!H23/[1]P_Shares!H$5</f>
        <v>1.0552973719380725</v>
      </c>
      <c r="I81">
        <f>[1]P_Shares!I23/[1]P_Shares!I$5</f>
        <v>1.0398397074278667</v>
      </c>
      <c r="J81">
        <f>[1]P_Shares!J23/[1]P_Shares!J$5</f>
        <v>1.0260386564431803</v>
      </c>
      <c r="K81">
        <f>[1]P_Shares!K23/[1]P_Shares!K$5</f>
        <v>1.0811768501111947</v>
      </c>
      <c r="L81">
        <f>[1]P_Shares!L23/[1]P_Shares!L$5</f>
        <v>1.0204780232049482</v>
      </c>
      <c r="M81">
        <f>[1]P_Shares!M23/[1]P_Shares!M$5</f>
        <v>1.010381145689297</v>
      </c>
      <c r="N81">
        <f>[1]P_Shares!N23/[1]P_Shares!N$5</f>
        <v>1.0589494328445619</v>
      </c>
      <c r="O81">
        <f>[1]P_Shares!O23/[1]P_Shares!O$5</f>
        <v>1.024308441725331</v>
      </c>
      <c r="P81">
        <f>[1]P_Shares!P23/[1]P_Shares!P$5</f>
        <v>0.99498623640842265</v>
      </c>
      <c r="Q81">
        <f>[1]P_Shares!Q23/[1]P_Shares!Q$5</f>
        <v>0.97940335219909169</v>
      </c>
      <c r="R81">
        <f>[1]P_Shares!R23/[1]P_Shares!R$5</f>
        <v>1.0193650166510313</v>
      </c>
      <c r="S81">
        <f>[1]P_Shares!S23/[1]P_Shares!S$5</f>
        <v>1.0208202788221796</v>
      </c>
      <c r="T81">
        <f>[1]P_Shares!T23/[1]P_Shares!T$5</f>
        <v>1.0762294057209092</v>
      </c>
      <c r="U81">
        <f>[1]P_Shares!U23/[1]P_Shares!U$5</f>
        <v>1.0640318026366913</v>
      </c>
      <c r="V81">
        <f>[1]P_Shares!V23/[1]P_Shares!V$5</f>
        <v>1.0419849820837246</v>
      </c>
      <c r="W81">
        <f>[1]P_Shares!W23/[1]P_Shares!W$5</f>
        <v>1.0506943464739835</v>
      </c>
    </row>
    <row r="82" spans="1:23" x14ac:dyDescent="0.25">
      <c r="A82" s="2" t="s">
        <v>63</v>
      </c>
      <c r="B82" s="2" t="s">
        <v>62</v>
      </c>
      <c r="C82">
        <f>[1]P_Shares!C24/[1]P_Shares!C$5</f>
        <v>1.0410306032691126</v>
      </c>
      <c r="D82">
        <f>[1]P_Shares!D24/[1]P_Shares!D$5</f>
        <v>1.0308460408939601</v>
      </c>
      <c r="E82">
        <f>[1]P_Shares!E24/[1]P_Shares!E$5</f>
        <v>1.1269711348666207</v>
      </c>
      <c r="F82">
        <f>[1]P_Shares!F24/[1]P_Shares!F$5</f>
        <v>1.0416001511368389</v>
      </c>
      <c r="G82">
        <f>[1]P_Shares!G24/[1]P_Shares!G$5</f>
        <v>1.0163815036434756</v>
      </c>
      <c r="H82">
        <f>[1]P_Shares!H24/[1]P_Shares!H$5</f>
        <v>1.0552973719380725</v>
      </c>
      <c r="I82">
        <f>[1]P_Shares!I24/[1]P_Shares!I$5</f>
        <v>1.0398397074278667</v>
      </c>
      <c r="J82">
        <f>[1]P_Shares!J24/[1]P_Shares!J$5</f>
        <v>1.0260386564431803</v>
      </c>
      <c r="K82">
        <f>[1]P_Shares!K24/[1]P_Shares!K$5</f>
        <v>1.0811768501111947</v>
      </c>
      <c r="L82">
        <f>[1]P_Shares!L24/[1]P_Shares!L$5</f>
        <v>1.0204780232049482</v>
      </c>
      <c r="M82">
        <f>[1]P_Shares!M24/[1]P_Shares!M$5</f>
        <v>1.010381145689297</v>
      </c>
      <c r="N82">
        <f>[1]P_Shares!N24/[1]P_Shares!N$5</f>
        <v>1.0589494328445619</v>
      </c>
      <c r="O82">
        <f>[1]P_Shares!O24/[1]P_Shares!O$5</f>
        <v>1.024308441725331</v>
      </c>
      <c r="P82">
        <f>[1]P_Shares!P24/[1]P_Shares!P$5</f>
        <v>0.99498623640842265</v>
      </c>
      <c r="Q82">
        <f>[1]P_Shares!Q24/[1]P_Shares!Q$5</f>
        <v>0.97940335219909169</v>
      </c>
      <c r="R82">
        <f>[1]P_Shares!R24/[1]P_Shares!R$5</f>
        <v>1.0193650166510313</v>
      </c>
      <c r="S82">
        <f>[1]P_Shares!S24/[1]P_Shares!S$5</f>
        <v>1.0208202788221796</v>
      </c>
      <c r="T82">
        <f>[1]P_Shares!T24/[1]P_Shares!T$5</f>
        <v>1.0762294057209092</v>
      </c>
      <c r="U82">
        <f>[1]P_Shares!U24/[1]P_Shares!U$5</f>
        <v>1.0640318026366913</v>
      </c>
      <c r="V82">
        <f>[1]P_Shares!V24/[1]P_Shares!V$5</f>
        <v>1.0419849820837246</v>
      </c>
      <c r="W82">
        <f>[1]P_Shares!W24/[1]P_Shares!W$5</f>
        <v>1.0506943464739835</v>
      </c>
    </row>
    <row r="83" spans="1:23" x14ac:dyDescent="0.25">
      <c r="A83" s="2" t="s">
        <v>64</v>
      </c>
      <c r="B83" s="2" t="s">
        <v>65</v>
      </c>
      <c r="C83">
        <f>[1]P_Shares!C25/[1]P_Shares!C$5</f>
        <v>1.0433703222798703</v>
      </c>
      <c r="D83">
        <f>[1]P_Shares!D25/[1]P_Shares!D$5</f>
        <v>1.0689999993171995</v>
      </c>
      <c r="E83">
        <f>[1]P_Shares!E25/[1]P_Shares!E$5</f>
        <v>0.97511115206636478</v>
      </c>
      <c r="F83">
        <f>[1]P_Shares!F25/[1]P_Shares!F$5</f>
        <v>0.95403623660934489</v>
      </c>
      <c r="G83">
        <f>[1]P_Shares!G25/[1]P_Shares!G$5</f>
        <v>0.96566507121725287</v>
      </c>
      <c r="H83">
        <f>[1]P_Shares!H25/[1]P_Shares!H$5</f>
        <v>0.93230732417829854</v>
      </c>
      <c r="I83">
        <f>[1]P_Shares!I25/[1]P_Shares!I$5</f>
        <v>0.8793298376154608</v>
      </c>
      <c r="J83">
        <f>[1]P_Shares!J25/[1]P_Shares!J$5</f>
        <v>0.93015970150055627</v>
      </c>
      <c r="K83">
        <f>[1]P_Shares!K25/[1]P_Shares!K$5</f>
        <v>0.96653542014667049</v>
      </c>
      <c r="L83">
        <f>[1]P_Shares!L25/[1]P_Shares!L$5</f>
        <v>0.92046508617760481</v>
      </c>
      <c r="M83">
        <f>[1]P_Shares!M25/[1]P_Shares!M$5</f>
        <v>0.95972348176934152</v>
      </c>
      <c r="N83">
        <f>[1]P_Shares!N25/[1]P_Shares!N$5</f>
        <v>0.94520238945663693</v>
      </c>
      <c r="O83">
        <f>[1]P_Shares!O25/[1]P_Shares!O$5</f>
        <v>0.95302789966422241</v>
      </c>
      <c r="P83">
        <f>[1]P_Shares!P25/[1]P_Shares!P$5</f>
        <v>0.95588416788508157</v>
      </c>
      <c r="Q83">
        <f>[1]P_Shares!Q25/[1]P_Shares!Q$5</f>
        <v>0.94710559117771442</v>
      </c>
      <c r="R83">
        <f>[1]P_Shares!R25/[1]P_Shares!R$5</f>
        <v>0.91302838126985342</v>
      </c>
      <c r="S83">
        <f>[1]P_Shares!S25/[1]P_Shares!S$5</f>
        <v>0.90864989594645551</v>
      </c>
      <c r="T83">
        <f>[1]P_Shares!T25/[1]P_Shares!T$5</f>
        <v>0.92727060726947974</v>
      </c>
      <c r="U83">
        <f>[1]P_Shares!U25/[1]P_Shares!U$5</f>
        <v>0.93536342861457766</v>
      </c>
      <c r="V83">
        <f>[1]P_Shares!V25/[1]P_Shares!V$5</f>
        <v>0.92118963157463596</v>
      </c>
      <c r="W83">
        <f>[1]P_Shares!W25/[1]P_Shares!W$5</f>
        <v>0.92901904891965914</v>
      </c>
    </row>
    <row r="84" spans="1:23" x14ac:dyDescent="0.25">
      <c r="A84" s="2" t="s">
        <v>66</v>
      </c>
      <c r="B84" s="2" t="s">
        <v>65</v>
      </c>
      <c r="C84">
        <f>[1]P_Shares!C26/[1]P_Shares!C$5</f>
        <v>1.0433703222798703</v>
      </c>
      <c r="D84">
        <f>[1]P_Shares!D26/[1]P_Shares!D$5</f>
        <v>1.0689999993171995</v>
      </c>
      <c r="E84">
        <f>[1]P_Shares!E26/[1]P_Shares!E$5</f>
        <v>0.97511115206636478</v>
      </c>
      <c r="F84">
        <f>[1]P_Shares!F26/[1]P_Shares!F$5</f>
        <v>0.95403623660934489</v>
      </c>
      <c r="G84">
        <f>[1]P_Shares!G26/[1]P_Shares!G$5</f>
        <v>0.96566507121725287</v>
      </c>
      <c r="H84">
        <f>[1]P_Shares!H26/[1]P_Shares!H$5</f>
        <v>0.93230732417829854</v>
      </c>
      <c r="I84">
        <f>[1]P_Shares!I26/[1]P_Shares!I$5</f>
        <v>0.8793298376154608</v>
      </c>
      <c r="J84">
        <f>[1]P_Shares!J26/[1]P_Shares!J$5</f>
        <v>0.93015970150055627</v>
      </c>
      <c r="K84">
        <f>[1]P_Shares!K26/[1]P_Shares!K$5</f>
        <v>0.96653542014667049</v>
      </c>
      <c r="L84">
        <f>[1]P_Shares!L26/[1]P_Shares!L$5</f>
        <v>0.92046508617760481</v>
      </c>
      <c r="M84">
        <f>[1]P_Shares!M26/[1]P_Shares!M$5</f>
        <v>0.95972348176934152</v>
      </c>
      <c r="N84">
        <f>[1]P_Shares!N26/[1]P_Shares!N$5</f>
        <v>0.94520238945663693</v>
      </c>
      <c r="O84">
        <f>[1]P_Shares!O26/[1]P_Shares!O$5</f>
        <v>0.95302789966422241</v>
      </c>
      <c r="P84">
        <f>[1]P_Shares!P26/[1]P_Shares!P$5</f>
        <v>0.95588416788508157</v>
      </c>
      <c r="Q84">
        <f>[1]P_Shares!Q26/[1]P_Shares!Q$5</f>
        <v>0.94710559117771442</v>
      </c>
      <c r="R84">
        <f>[1]P_Shares!R26/[1]P_Shares!R$5</f>
        <v>0.91302838126985342</v>
      </c>
      <c r="S84">
        <f>[1]P_Shares!S26/[1]P_Shares!S$5</f>
        <v>0.90864989594645551</v>
      </c>
      <c r="T84">
        <f>[1]P_Shares!T26/[1]P_Shares!T$5</f>
        <v>0.92727060726947974</v>
      </c>
      <c r="U84">
        <f>[1]P_Shares!U26/[1]P_Shares!U$5</f>
        <v>0.93536342861457766</v>
      </c>
      <c r="V84">
        <f>[1]P_Shares!V26/[1]P_Shares!V$5</f>
        <v>0.92118963157463596</v>
      </c>
      <c r="W84">
        <f>[1]P_Shares!W26/[1]P_Shares!W$5</f>
        <v>0.92901904891965914</v>
      </c>
    </row>
    <row r="85" spans="1:23" x14ac:dyDescent="0.25">
      <c r="A85" s="2" t="s">
        <v>67</v>
      </c>
      <c r="B85" s="2" t="s">
        <v>68</v>
      </c>
      <c r="C85">
        <f>[1]P_Shares!C27/[1]P_Shares!C$5</f>
        <v>0.91821148588628643</v>
      </c>
      <c r="D85">
        <f>[1]P_Shares!D27/[1]P_Shares!D$5</f>
        <v>0.94365037920850336</v>
      </c>
      <c r="E85">
        <f>[1]P_Shares!E27/[1]P_Shares!E$5</f>
        <v>0.96710389126421037</v>
      </c>
      <c r="F85">
        <f>[1]P_Shares!F27/[1]P_Shares!F$5</f>
        <v>0.94050470690012333</v>
      </c>
      <c r="G85">
        <f>[1]P_Shares!G27/[1]P_Shares!G$5</f>
        <v>0.95057092603938087</v>
      </c>
      <c r="H85">
        <f>[1]P_Shares!H27/[1]P_Shares!H$5</f>
        <v>0.96261865323671036</v>
      </c>
      <c r="I85">
        <f>[1]P_Shares!I27/[1]P_Shares!I$5</f>
        <v>0.99154436018476522</v>
      </c>
      <c r="J85">
        <f>[1]P_Shares!J27/[1]P_Shares!J$5</f>
        <v>0.98048115225786447</v>
      </c>
      <c r="K85">
        <f>[1]P_Shares!K27/[1]P_Shares!K$5</f>
        <v>0.96355045333055045</v>
      </c>
      <c r="L85">
        <f>[1]P_Shares!L27/[1]P_Shares!L$5</f>
        <v>0.96837397492798505</v>
      </c>
      <c r="M85">
        <f>[1]P_Shares!M27/[1]P_Shares!M$5</f>
        <v>0.97327210423894639</v>
      </c>
      <c r="N85">
        <f>[1]P_Shares!N27/[1]P_Shares!N$5</f>
        <v>0.96708592170673036</v>
      </c>
      <c r="O85">
        <f>[1]P_Shares!O27/[1]P_Shares!O$5</f>
        <v>0.97119892110814365</v>
      </c>
      <c r="P85">
        <f>[1]P_Shares!P27/[1]P_Shares!P$5</f>
        <v>0.95759516949919554</v>
      </c>
      <c r="Q85">
        <f>[1]P_Shares!Q27/[1]P_Shares!Q$5</f>
        <v>0.95152110094830422</v>
      </c>
      <c r="R85">
        <f>[1]P_Shares!R27/[1]P_Shares!R$5</f>
        <v>0.96713993123322139</v>
      </c>
      <c r="S85">
        <f>[1]P_Shares!S27/[1]P_Shares!S$5</f>
        <v>0.94721354533634128</v>
      </c>
      <c r="T85">
        <f>[1]P_Shares!T27/[1]P_Shares!T$5</f>
        <v>0.94847030076494265</v>
      </c>
      <c r="U85">
        <f>[1]P_Shares!U27/[1]P_Shares!U$5</f>
        <v>0.94207633339598951</v>
      </c>
      <c r="V85">
        <f>[1]P_Shares!V27/[1]P_Shares!V$5</f>
        <v>0.98172688476102365</v>
      </c>
      <c r="W85">
        <f>[1]P_Shares!W27/[1]P_Shares!W$5</f>
        <v>0.96445416451399368</v>
      </c>
    </row>
    <row r="86" spans="1:23" x14ac:dyDescent="0.25">
      <c r="A86" s="2" t="s">
        <v>69</v>
      </c>
      <c r="B86" s="2" t="s">
        <v>70</v>
      </c>
      <c r="C86">
        <f>[1]P_Shares!C28/[1]P_Shares!C$5</f>
        <v>0.83736188995557104</v>
      </c>
      <c r="D86">
        <f>[1]P_Shares!D28/[1]P_Shares!D$5</f>
        <v>0.87977175236825922</v>
      </c>
      <c r="E86">
        <f>[1]P_Shares!E28/[1]P_Shares!E$5</f>
        <v>0.89714343602087643</v>
      </c>
      <c r="F86">
        <f>[1]P_Shares!F28/[1]P_Shares!F$5</f>
        <v>0.87190201934211198</v>
      </c>
      <c r="G86">
        <f>[1]P_Shares!G28/[1]P_Shares!G$5</f>
        <v>0.88753054015858768</v>
      </c>
      <c r="H86">
        <f>[1]P_Shares!H28/[1]P_Shares!H$5</f>
        <v>0.89646387519234294</v>
      </c>
      <c r="I86">
        <f>[1]P_Shares!I28/[1]P_Shares!I$5</f>
        <v>0.89259022705031599</v>
      </c>
      <c r="J86">
        <f>[1]P_Shares!J28/[1]P_Shares!J$5</f>
        <v>0.88948120047340506</v>
      </c>
      <c r="K86">
        <f>[1]P_Shares!K28/[1]P_Shares!K$5</f>
        <v>0.88179742766705538</v>
      </c>
      <c r="L86">
        <f>[1]P_Shares!L28/[1]P_Shares!L$5</f>
        <v>0.88530217741535111</v>
      </c>
      <c r="M86">
        <f>[1]P_Shares!M28/[1]P_Shares!M$5</f>
        <v>0.88752922495387832</v>
      </c>
      <c r="N86">
        <f>[1]P_Shares!N28/[1]P_Shares!N$5</f>
        <v>0.86829411882805774</v>
      </c>
      <c r="O86">
        <f>[1]P_Shares!O28/[1]P_Shares!O$5</f>
        <v>0.88856507905687832</v>
      </c>
      <c r="P86">
        <f>[1]P_Shares!P28/[1]P_Shares!P$5</f>
        <v>0.86253113001025117</v>
      </c>
      <c r="Q86">
        <f>[1]P_Shares!Q28/[1]P_Shares!Q$5</f>
        <v>0.86260996472280138</v>
      </c>
      <c r="R86">
        <f>[1]P_Shares!R28/[1]P_Shares!R$5</f>
        <v>0.86917626370990586</v>
      </c>
      <c r="S86">
        <f>[1]P_Shares!S28/[1]P_Shares!S$5</f>
        <v>0.84991299686916943</v>
      </c>
      <c r="T86">
        <f>[1]P_Shares!T28/[1]P_Shares!T$5</f>
        <v>0.8552439406990433</v>
      </c>
      <c r="U86">
        <f>[1]P_Shares!U28/[1]P_Shares!U$5</f>
        <v>0.8386250307595513</v>
      </c>
      <c r="V86">
        <f>[1]P_Shares!V28/[1]P_Shares!V$5</f>
        <v>0.91582715489523125</v>
      </c>
      <c r="W86">
        <f>[1]P_Shares!W28/[1]P_Shares!W$5</f>
        <v>0.90209519422937712</v>
      </c>
    </row>
    <row r="87" spans="1:23" x14ac:dyDescent="0.25">
      <c r="A87" s="2" t="s">
        <v>71</v>
      </c>
      <c r="B87" s="2" t="s">
        <v>72</v>
      </c>
      <c r="C87">
        <f>[1]P_Shares!C29/[1]P_Shares!C$5</f>
        <v>1.0480117495944541</v>
      </c>
      <c r="D87">
        <f>[1]P_Shares!D29/[1]P_Shares!D$5</f>
        <v>1.0662903410558251</v>
      </c>
      <c r="E87">
        <f>[1]P_Shares!E29/[1]P_Shares!E$5</f>
        <v>1.0852314632048941</v>
      </c>
      <c r="F87">
        <f>[1]P_Shares!F29/[1]P_Shares!F$5</f>
        <v>1.0394323336127589</v>
      </c>
      <c r="G87">
        <f>[1]P_Shares!G29/[1]P_Shares!G$5</f>
        <v>1.0524242127858212</v>
      </c>
      <c r="H87">
        <f>[1]P_Shares!H29/[1]P_Shares!H$5</f>
        <v>1.0410442703261238</v>
      </c>
      <c r="I87">
        <f>[1]P_Shares!I29/[1]P_Shares!I$5</f>
        <v>1.12056481908522</v>
      </c>
      <c r="J87">
        <f>[1]P_Shares!J29/[1]P_Shares!J$5</f>
        <v>1.1241867699487025</v>
      </c>
      <c r="K87">
        <f>[1]P_Shares!K29/[1]P_Shares!K$5</f>
        <v>1.1047923060223703</v>
      </c>
      <c r="L87">
        <f>[1]P_Shares!L29/[1]P_Shares!L$5</f>
        <v>1.1491954101209332</v>
      </c>
      <c r="M87">
        <f>[1]P_Shares!M29/[1]P_Shares!M$5</f>
        <v>1.15369354280573</v>
      </c>
      <c r="N87">
        <f>[1]P_Shares!N29/[1]P_Shares!N$5</f>
        <v>1.1278532107080794</v>
      </c>
      <c r="O87">
        <f>[1]P_Shares!O29/[1]P_Shares!O$5</f>
        <v>1.1612101779114998</v>
      </c>
      <c r="P87">
        <f>[1]P_Shares!P29/[1]P_Shares!P$5</f>
        <v>1.1749091723416993</v>
      </c>
      <c r="Q87">
        <f>[1]P_Shares!Q29/[1]P_Shares!Q$5</f>
        <v>1.1061551526265159</v>
      </c>
      <c r="R87">
        <f>[1]P_Shares!R29/[1]P_Shares!R$5</f>
        <v>1.1508111760130055</v>
      </c>
      <c r="S87">
        <f>[1]P_Shares!S29/[1]P_Shares!S$5</f>
        <v>1.139019371711673</v>
      </c>
      <c r="T87">
        <f>[1]P_Shares!T29/[1]P_Shares!T$5</f>
        <v>1.1274413541894275</v>
      </c>
      <c r="U87">
        <f>[1]P_Shares!U29/[1]P_Shares!U$5</f>
        <v>1.1490750746463523</v>
      </c>
      <c r="V87">
        <f>[1]P_Shares!V29/[1]P_Shares!V$5</f>
        <v>1.1056293113984568</v>
      </c>
      <c r="W87">
        <f>[1]P_Shares!W29/[1]P_Shares!W$5</f>
        <v>1.123958983056353</v>
      </c>
    </row>
    <row r="88" spans="1:23" x14ac:dyDescent="0.25">
      <c r="A88" s="2" t="s">
        <v>73</v>
      </c>
      <c r="B88" s="2" t="s">
        <v>74</v>
      </c>
      <c r="C88">
        <f>[1]P_Shares!C30/[1]P_Shares!C$5</f>
        <v>1.067518376522798</v>
      </c>
      <c r="D88">
        <f>[1]P_Shares!D30/[1]P_Shares!D$5</f>
        <v>1.044497707256884</v>
      </c>
      <c r="E88">
        <f>[1]P_Shares!E30/[1]P_Shares!E$5</f>
        <v>1.0885113467355474</v>
      </c>
      <c r="F88">
        <f>[1]P_Shares!F30/[1]P_Shares!F$5</f>
        <v>1.0724421022440822</v>
      </c>
      <c r="G88">
        <f>[1]P_Shares!G30/[1]P_Shares!G$5</f>
        <v>1.0641631155601838</v>
      </c>
      <c r="H88">
        <f>[1]P_Shares!H30/[1]P_Shares!H$5</f>
        <v>1.105350254444216</v>
      </c>
      <c r="I88">
        <f>[1]P_Shares!I30/[1]P_Shares!I$5</f>
        <v>1.1984285819634835</v>
      </c>
      <c r="J88">
        <f>[1]P_Shares!J30/[1]P_Shares!J$5</f>
        <v>1.1520475975093674</v>
      </c>
      <c r="K88">
        <f>[1]P_Shares!K30/[1]P_Shares!K$5</f>
        <v>1.1049232970978176</v>
      </c>
      <c r="L88">
        <f>[1]P_Shares!L30/[1]P_Shares!L$5</f>
        <v>1.0781658228417987</v>
      </c>
      <c r="M88">
        <f>[1]P_Shares!M30/[1]P_Shares!M$5</f>
        <v>1.0962596861076572</v>
      </c>
      <c r="N88">
        <f>[1]P_Shares!N30/[1]P_Shares!N$5</f>
        <v>1.1497715924608956</v>
      </c>
      <c r="O88">
        <f>[1]P_Shares!O30/[1]P_Shares!O$5</f>
        <v>1.0728454959736722</v>
      </c>
      <c r="P88">
        <f>[1]P_Shares!P30/[1]P_Shares!P$5</f>
        <v>1.0808585389724505</v>
      </c>
      <c r="Q88">
        <f>[1]P_Shares!Q30/[1]P_Shares!Q$5</f>
        <v>1.1138358001705297</v>
      </c>
      <c r="R88">
        <f>[1]P_Shares!R30/[1]P_Shares!R$5</f>
        <v>1.1371310128043324</v>
      </c>
      <c r="S88">
        <f>[1]P_Shares!S30/[1]P_Shares!S$5</f>
        <v>1.1118438092061984</v>
      </c>
      <c r="T88">
        <f>[1]P_Shares!T30/[1]P_Shares!T$5</f>
        <v>1.1122785201974887</v>
      </c>
      <c r="U88">
        <f>[1]P_Shares!U30/[1]P_Shares!U$5</f>
        <v>1.1201200289773443</v>
      </c>
      <c r="V88">
        <f>[1]P_Shares!V30/[1]P_Shares!V$5</f>
        <v>1.0939279836630169</v>
      </c>
      <c r="W88">
        <f>[1]P_Shares!W30/[1]P_Shares!W$5</f>
        <v>1.0461395764615247</v>
      </c>
    </row>
    <row r="89" spans="1:23" x14ac:dyDescent="0.25">
      <c r="A89" s="2" t="s">
        <v>75</v>
      </c>
      <c r="B89" s="2" t="s">
        <v>76</v>
      </c>
      <c r="C89">
        <f>[1]P_Shares!C31/[1]P_Shares!C$5</f>
        <v>1.1596281512779791</v>
      </c>
      <c r="D89">
        <f>[1]P_Shares!D31/[1]P_Shares!D$5</f>
        <v>1.2039774108990848</v>
      </c>
      <c r="E89">
        <f>[1]P_Shares!E31/[1]P_Shares!E$5</f>
        <v>1.1406950083780989</v>
      </c>
      <c r="F89">
        <f>[1]P_Shares!F31/[1]P_Shares!F$5</f>
        <v>1.1616056601470741</v>
      </c>
      <c r="G89">
        <f>[1]P_Shares!G31/[1]P_Shares!G$5</f>
        <v>1.1483278430988986</v>
      </c>
      <c r="H89">
        <f>[1]P_Shares!H31/[1]P_Shares!H$5</f>
        <v>1.159610070478732</v>
      </c>
      <c r="I89">
        <f>[1]P_Shares!I31/[1]P_Shares!I$5</f>
        <v>1.1235339446936481</v>
      </c>
      <c r="J89">
        <f>[1]P_Shares!J31/[1]P_Shares!J$5</f>
        <v>1.0675197947782467</v>
      </c>
      <c r="K89">
        <f>[1]P_Shares!K31/[1]P_Shares!K$5</f>
        <v>1.0964755125405468</v>
      </c>
      <c r="L89">
        <f>[1]P_Shares!L31/[1]P_Shares!L$5</f>
        <v>1.07609034460901</v>
      </c>
      <c r="M89">
        <f>[1]P_Shares!M31/[1]P_Shares!M$5</f>
        <v>1.0571491893239788</v>
      </c>
      <c r="N89">
        <f>[1]P_Shares!N31/[1]P_Shares!N$5</f>
        <v>1.0848850095166227</v>
      </c>
      <c r="O89">
        <f>[1]P_Shares!O31/[1]P_Shares!O$5</f>
        <v>1.0941387941291398</v>
      </c>
      <c r="P89">
        <f>[1]P_Shares!P31/[1]P_Shares!P$5</f>
        <v>1.1263578274437243</v>
      </c>
      <c r="Q89">
        <f>[1]P_Shares!Q31/[1]P_Shares!Q$5</f>
        <v>1.1444146936094086</v>
      </c>
      <c r="R89">
        <f>[1]P_Shares!R31/[1]P_Shares!R$5</f>
        <v>1.1431235033297935</v>
      </c>
      <c r="S89">
        <f>[1]P_Shares!S31/[1]P_Shares!S$5</f>
        <v>1.1326772725568426</v>
      </c>
      <c r="T89">
        <f>[1]P_Shares!T31/[1]P_Shares!T$5</f>
        <v>1.1368051415449372</v>
      </c>
      <c r="U89">
        <f>[1]P_Shares!U31/[1]P_Shares!U$5</f>
        <v>1.15541492767461</v>
      </c>
      <c r="V89">
        <f>[1]P_Shares!V31/[1]P_Shares!V$5</f>
        <v>1.2227153739865744</v>
      </c>
      <c r="W89">
        <f>[1]P_Shares!W31/[1]P_Shares!W$5</f>
        <v>1.1861187882263116</v>
      </c>
    </row>
    <row r="90" spans="1:23" x14ac:dyDescent="0.25">
      <c r="A90" s="2" t="s">
        <v>77</v>
      </c>
      <c r="B90" s="2" t="s">
        <v>76</v>
      </c>
      <c r="C90">
        <f>[1]P_Shares!C32/[1]P_Shares!C$5</f>
        <v>1.1596281512779791</v>
      </c>
      <c r="D90">
        <f>[1]P_Shares!D32/[1]P_Shares!D$5</f>
        <v>1.2039774108990848</v>
      </c>
      <c r="E90">
        <f>[1]P_Shares!E32/[1]P_Shares!E$5</f>
        <v>1.1406950083780989</v>
      </c>
      <c r="F90">
        <f>[1]P_Shares!F32/[1]P_Shares!F$5</f>
        <v>1.1616056601470741</v>
      </c>
      <c r="G90">
        <f>[1]P_Shares!G32/[1]P_Shares!G$5</f>
        <v>1.1483278430988986</v>
      </c>
      <c r="H90">
        <f>[1]P_Shares!H32/[1]P_Shares!H$5</f>
        <v>1.159610070478732</v>
      </c>
      <c r="I90">
        <f>[1]P_Shares!I32/[1]P_Shares!I$5</f>
        <v>1.1235339446936481</v>
      </c>
      <c r="J90">
        <f>[1]P_Shares!J32/[1]P_Shares!J$5</f>
        <v>1.0675197947782467</v>
      </c>
      <c r="K90">
        <f>[1]P_Shares!K32/[1]P_Shares!K$5</f>
        <v>1.0964755125405468</v>
      </c>
      <c r="L90">
        <f>[1]P_Shares!L32/[1]P_Shares!L$5</f>
        <v>1.07609034460901</v>
      </c>
      <c r="M90">
        <f>[1]P_Shares!M32/[1]P_Shares!M$5</f>
        <v>1.0571491893239788</v>
      </c>
      <c r="N90">
        <f>[1]P_Shares!N32/[1]P_Shares!N$5</f>
        <v>1.0848850095166227</v>
      </c>
      <c r="O90">
        <f>[1]P_Shares!O32/[1]P_Shares!O$5</f>
        <v>1.0941387941291398</v>
      </c>
      <c r="P90">
        <f>[1]P_Shares!P32/[1]P_Shares!P$5</f>
        <v>1.1263578274437243</v>
      </c>
      <c r="Q90">
        <f>[1]P_Shares!Q32/[1]P_Shares!Q$5</f>
        <v>1.1444146936094086</v>
      </c>
      <c r="R90">
        <f>[1]P_Shares!R32/[1]P_Shares!R$5</f>
        <v>1.1431235033297935</v>
      </c>
      <c r="S90">
        <f>[1]P_Shares!S32/[1]P_Shares!S$5</f>
        <v>1.1326772725568426</v>
      </c>
      <c r="T90">
        <f>[1]P_Shares!T32/[1]P_Shares!T$5</f>
        <v>1.1368051415449372</v>
      </c>
      <c r="U90">
        <f>[1]P_Shares!U32/[1]P_Shares!U$5</f>
        <v>1.15541492767461</v>
      </c>
      <c r="V90">
        <f>[1]P_Shares!V32/[1]P_Shares!V$5</f>
        <v>1.2227153739865744</v>
      </c>
      <c r="W90">
        <f>[1]P_Shares!W32/[1]P_Shares!W$5</f>
        <v>1.1861187882263116</v>
      </c>
    </row>
    <row r="91" spans="1:23" x14ac:dyDescent="0.25">
      <c r="A91" s="2" t="s">
        <v>78</v>
      </c>
      <c r="B91" s="2" t="s">
        <v>79</v>
      </c>
      <c r="C91">
        <f>[1]P_Shares!C33/[1]P_Shares!C$5</f>
        <v>1.05863405333619</v>
      </c>
      <c r="D91">
        <f>[1]P_Shares!D33/[1]P_Shares!D$5</f>
        <v>1.0093012602012512</v>
      </c>
      <c r="E91">
        <f>[1]P_Shares!E33/[1]P_Shares!E$5</f>
        <v>1.0407177134012162</v>
      </c>
      <c r="F91">
        <f>[1]P_Shares!F33/[1]P_Shares!F$5</f>
        <v>1.0541722438784515</v>
      </c>
      <c r="G91">
        <f>[1]P_Shares!G33/[1]P_Shares!G$5</f>
        <v>1.0396277430715002</v>
      </c>
      <c r="H91">
        <f>[1]P_Shares!H33/[1]P_Shares!H$5</f>
        <v>1.0447346417520671</v>
      </c>
      <c r="I91">
        <f>[1]P_Shares!I33/[1]P_Shares!I$5</f>
        <v>1.0353573489233614</v>
      </c>
      <c r="J91">
        <f>[1]P_Shares!J33/[1]P_Shares!J$5</f>
        <v>1.0259459085190394</v>
      </c>
      <c r="K91">
        <f>[1]P_Shares!K33/[1]P_Shares!K$5</f>
        <v>1.0431877977206179</v>
      </c>
      <c r="L91">
        <f>[1]P_Shares!L33/[1]P_Shares!L$5</f>
        <v>1.0427436070257108</v>
      </c>
      <c r="M91">
        <f>[1]P_Shares!M33/[1]P_Shares!M$5</f>
        <v>1.0468059297355963</v>
      </c>
      <c r="N91">
        <f>[1]P_Shares!N33/[1]P_Shares!N$5</f>
        <v>1.0396864678500499</v>
      </c>
      <c r="O91">
        <f>[1]P_Shares!O33/[1]P_Shares!O$5</f>
        <v>1.0497343626095097</v>
      </c>
      <c r="P91">
        <f>[1]P_Shares!P33/[1]P_Shares!P$5</f>
        <v>1.0492185657649429</v>
      </c>
      <c r="Q91">
        <f>[1]P_Shares!Q33/[1]P_Shares!Q$5</f>
        <v>1.0288858870234219</v>
      </c>
      <c r="R91">
        <f>[1]P_Shares!R33/[1]P_Shares!R$5</f>
        <v>1.0274628940840298</v>
      </c>
      <c r="S91">
        <f>[1]P_Shares!S33/[1]P_Shares!S$5</f>
        <v>1.0335644460451741</v>
      </c>
      <c r="T91">
        <f>[1]P_Shares!T33/[1]P_Shares!T$5</f>
        <v>1.0286043499010136</v>
      </c>
      <c r="U91">
        <f>[1]P_Shares!U33/[1]P_Shares!U$5</f>
        <v>1.0264688502829928</v>
      </c>
      <c r="V91">
        <f>[1]P_Shares!V33/[1]P_Shares!V$5</f>
        <v>1.0117074074375247</v>
      </c>
      <c r="W91">
        <f>[1]P_Shares!W33/[1]P_Shares!W$5</f>
        <v>1.0284033412359965</v>
      </c>
    </row>
    <row r="92" spans="1:23" x14ac:dyDescent="0.25">
      <c r="A92" s="2" t="s">
        <v>80</v>
      </c>
      <c r="B92" s="2" t="s">
        <v>81</v>
      </c>
      <c r="C92">
        <f>[1]P_Shares!C34/[1]P_Shares!C$5</f>
        <v>1.0071454179088122</v>
      </c>
      <c r="D92">
        <f>[1]P_Shares!D34/[1]P_Shares!D$5</f>
        <v>0.98714687583949978</v>
      </c>
      <c r="E92">
        <f>[1]P_Shares!E34/[1]P_Shares!E$5</f>
        <v>1.057188887680705</v>
      </c>
      <c r="F92">
        <f>[1]P_Shares!F34/[1]P_Shares!F$5</f>
        <v>1.0978760781051162</v>
      </c>
      <c r="G92">
        <f>[1]P_Shares!G34/[1]P_Shares!G$5</f>
        <v>1.0520669225162493</v>
      </c>
      <c r="H92">
        <f>[1]P_Shares!H34/[1]P_Shares!H$5</f>
        <v>1.050964901626398</v>
      </c>
      <c r="I92">
        <f>[1]P_Shares!I34/[1]P_Shares!I$5</f>
        <v>1.0310752611676122</v>
      </c>
      <c r="J92">
        <f>[1]P_Shares!J34/[1]P_Shares!J$5</f>
        <v>1.0211263853063888</v>
      </c>
      <c r="K92">
        <f>[1]P_Shares!K34/[1]P_Shares!K$5</f>
        <v>1.0441485461044453</v>
      </c>
      <c r="L92">
        <f>[1]P_Shares!L34/[1]P_Shares!L$5</f>
        <v>1.0534055532608442</v>
      </c>
      <c r="M92">
        <f>[1]P_Shares!M34/[1]P_Shares!M$5</f>
        <v>1.0358282645992645</v>
      </c>
      <c r="N92">
        <f>[1]P_Shares!N34/[1]P_Shares!N$5</f>
        <v>1.0569268094420832</v>
      </c>
      <c r="O92">
        <f>[1]P_Shares!O34/[1]P_Shares!O$5</f>
        <v>1.0888639271084906</v>
      </c>
      <c r="P92">
        <f>[1]P_Shares!P34/[1]P_Shares!P$5</f>
        <v>1.0774612909850927</v>
      </c>
      <c r="Q92">
        <f>[1]P_Shares!Q34/[1]P_Shares!Q$5</f>
        <v>1.0311091269717982</v>
      </c>
      <c r="R92">
        <f>[1]P_Shares!R34/[1]P_Shares!R$5</f>
        <v>1.0378012349951731</v>
      </c>
      <c r="S92">
        <f>[1]P_Shares!S34/[1]P_Shares!S$5</f>
        <v>1.0403084948257981</v>
      </c>
      <c r="T92">
        <f>[1]P_Shares!T34/[1]P_Shares!T$5</f>
        <v>1.0512875739515672</v>
      </c>
      <c r="U92">
        <f>[1]P_Shares!U34/[1]P_Shares!U$5</f>
        <v>1.0395854492250962</v>
      </c>
      <c r="V92">
        <f>[1]P_Shares!V34/[1]P_Shares!V$5</f>
        <v>0.99381523907229474</v>
      </c>
      <c r="W92">
        <f>[1]P_Shares!W34/[1]P_Shares!W$5</f>
        <v>1.0187720392092567</v>
      </c>
    </row>
    <row r="93" spans="1:23" x14ac:dyDescent="0.25">
      <c r="A93" s="2" t="s">
        <v>82</v>
      </c>
      <c r="B93" s="2" t="s">
        <v>83</v>
      </c>
      <c r="C93">
        <f>[1]P_Shares!C35/[1]P_Shares!C$5</f>
        <v>1.1315512915085384</v>
      </c>
      <c r="D93">
        <f>[1]P_Shares!D35/[1]P_Shares!D$5</f>
        <v>1.0677956860739131</v>
      </c>
      <c r="E93">
        <f>[1]P_Shares!E35/[1]P_Shares!E$5</f>
        <v>1.0535659338336874</v>
      </c>
      <c r="F93">
        <f>[1]P_Shares!F35/[1]P_Shares!F$5</f>
        <v>1.0946016364915687</v>
      </c>
      <c r="G93">
        <f>[1]P_Shares!G35/[1]P_Shares!G$5</f>
        <v>1.0734060973651984</v>
      </c>
      <c r="H93">
        <f>[1]P_Shares!H35/[1]P_Shares!H$5</f>
        <v>1.0829646442440151</v>
      </c>
      <c r="I93">
        <f>[1]P_Shares!I35/[1]P_Shares!I$5</f>
        <v>1.1001902187957873</v>
      </c>
      <c r="J93">
        <f>[1]P_Shares!J35/[1]P_Shares!J$5</f>
        <v>1.1029090948577749</v>
      </c>
      <c r="K93">
        <f>[1]P_Shares!K35/[1]P_Shares!K$5</f>
        <v>1.1260933239293429</v>
      </c>
      <c r="L93">
        <f>[1]P_Shares!L35/[1]P_Shares!L$5</f>
        <v>1.1139667143675684</v>
      </c>
      <c r="M93">
        <f>[1]P_Shares!M35/[1]P_Shares!M$5</f>
        <v>1.1009183132853169</v>
      </c>
      <c r="N93">
        <f>[1]P_Shares!N35/[1]P_Shares!N$5</f>
        <v>1.0636986919896529</v>
      </c>
      <c r="O93">
        <f>[1]P_Shares!O35/[1]P_Shares!O$5</f>
        <v>1.0653827243361622</v>
      </c>
      <c r="P93">
        <f>[1]P_Shares!P35/[1]P_Shares!P$5</f>
        <v>1.105946881307551</v>
      </c>
      <c r="Q93">
        <f>[1]P_Shares!Q35/[1]P_Shares!Q$5</f>
        <v>1.0748196413980819</v>
      </c>
      <c r="R93">
        <f>[1]P_Shares!R35/[1]P_Shares!R$5</f>
        <v>1.0876435026994855</v>
      </c>
      <c r="S93">
        <f>[1]P_Shares!S35/[1]P_Shares!S$5</f>
        <v>1.0950088727403522</v>
      </c>
      <c r="T93">
        <f>[1]P_Shares!T35/[1]P_Shares!T$5</f>
        <v>1.0755089823397206</v>
      </c>
      <c r="U93">
        <f>[1]P_Shares!U35/[1]P_Shares!U$5</f>
        <v>1.0085307760993441</v>
      </c>
      <c r="V93">
        <f>[1]P_Shares!V35/[1]P_Shares!V$5</f>
        <v>1.0691050407390339</v>
      </c>
      <c r="W93">
        <f>[1]P_Shares!W35/[1]P_Shares!W$5</f>
        <v>1.0432782396847384</v>
      </c>
    </row>
    <row r="94" spans="1:23" x14ac:dyDescent="0.25">
      <c r="A94" s="2" t="s">
        <v>84</v>
      </c>
      <c r="B94" s="2" t="s">
        <v>85</v>
      </c>
      <c r="C94">
        <f>[1]P_Shares!C36/[1]P_Shares!C$5</f>
        <v>1.0793366299443956</v>
      </c>
      <c r="D94">
        <f>[1]P_Shares!D36/[1]P_Shares!D$5</f>
        <v>0.99945329619409895</v>
      </c>
      <c r="E94">
        <f>[1]P_Shares!E36/[1]P_Shares!E$5</f>
        <v>0.98773375828220411</v>
      </c>
      <c r="F94">
        <f>[1]P_Shares!F36/[1]P_Shares!F$5</f>
        <v>1.0201810424613167</v>
      </c>
      <c r="G94">
        <f>[1]P_Shares!G36/[1]P_Shares!G$5</f>
        <v>1.0113110394541451</v>
      </c>
      <c r="H94">
        <f>[1]P_Shares!H36/[1]P_Shares!H$5</f>
        <v>1.0051472103499317</v>
      </c>
      <c r="I94">
        <f>[1]P_Shares!I36/[1]P_Shares!I$5</f>
        <v>0.98548446250870636</v>
      </c>
      <c r="J94">
        <f>[1]P_Shares!J36/[1]P_Shares!J$5</f>
        <v>0.97213814120959574</v>
      </c>
      <c r="K94">
        <f>[1]P_Shares!K36/[1]P_Shares!K$5</f>
        <v>1.028777965331521</v>
      </c>
      <c r="L94">
        <f>[1]P_Shares!L36/[1]P_Shares!L$5</f>
        <v>1.030724007427176</v>
      </c>
      <c r="M94">
        <f>[1]P_Shares!M36/[1]P_Shares!M$5</f>
        <v>1.048044455476737</v>
      </c>
      <c r="N94">
        <f>[1]P_Shares!N36/[1]P_Shares!N$5</f>
        <v>1.0596407179535265</v>
      </c>
      <c r="O94">
        <f>[1]P_Shares!O36/[1]P_Shares!O$5</f>
        <v>1.037025635290473</v>
      </c>
      <c r="P94">
        <f>[1]P_Shares!P36/[1]P_Shares!P$5</f>
        <v>1.034228170735314</v>
      </c>
      <c r="Q94">
        <f>[1]P_Shares!Q36/[1]P_Shares!Q$5</f>
        <v>1.0555072404945662</v>
      </c>
      <c r="R94">
        <f>[1]P_Shares!R36/[1]P_Shares!R$5</f>
        <v>1.0495248980272815</v>
      </c>
      <c r="S94">
        <f>[1]P_Shares!S36/[1]P_Shares!S$5</f>
        <v>1.0350494059444713</v>
      </c>
      <c r="T94">
        <f>[1]P_Shares!T36/[1]P_Shares!T$5</f>
        <v>1.0415588712749189</v>
      </c>
      <c r="U94">
        <f>[1]P_Shares!U36/[1]P_Shares!U$5</f>
        <v>1.0536877803664468</v>
      </c>
      <c r="V94">
        <f>[1]P_Shares!V36/[1]P_Shares!V$5</f>
        <v>1.0114364634179382</v>
      </c>
      <c r="W94">
        <f>[1]P_Shares!W36/[1]P_Shares!W$5</f>
        <v>0.99621160113426632</v>
      </c>
    </row>
    <row r="95" spans="1:23" x14ac:dyDescent="0.25">
      <c r="A95" s="2" t="s">
        <v>86</v>
      </c>
      <c r="B95" s="2" t="s">
        <v>87</v>
      </c>
      <c r="C95">
        <f>[1]P_Shares!C37/[1]P_Shares!C$5</f>
        <v>1.013925103482243</v>
      </c>
      <c r="D95">
        <f>[1]P_Shares!D37/[1]P_Shares!D$5</f>
        <v>0.97847557177453137</v>
      </c>
      <c r="E95">
        <f>[1]P_Shares!E37/[1]P_Shares!E$5</f>
        <v>1.055788846622352</v>
      </c>
      <c r="F95">
        <f>[1]P_Shares!F37/[1]P_Shares!F$5</f>
        <v>1.0143843852938148</v>
      </c>
      <c r="G95">
        <f>[1]P_Shares!G37/[1]P_Shares!G$5</f>
        <v>1.0212842154646231</v>
      </c>
      <c r="H95">
        <f>[1]P_Shares!H37/[1]P_Shares!H$5</f>
        <v>1.0346891067093362</v>
      </c>
      <c r="I95">
        <f>[1]P_Shares!I37/[1]P_Shares!I$5</f>
        <v>1.0162452949924856</v>
      </c>
      <c r="J95">
        <f>[1]P_Shares!J37/[1]P_Shares!J$5</f>
        <v>1.0004511080519694</v>
      </c>
      <c r="K95">
        <f>[1]P_Shares!K37/[1]P_Shares!K$5</f>
        <v>0.98310496975471284</v>
      </c>
      <c r="L95">
        <f>[1]P_Shares!L37/[1]P_Shares!L$5</f>
        <v>0.98471071965544632</v>
      </c>
      <c r="M95">
        <f>[1]P_Shares!M37/[1]P_Shares!M$5</f>
        <v>1.0066935696967614</v>
      </c>
      <c r="N95">
        <f>[1]P_Shares!N37/[1]P_Shares!N$5</f>
        <v>0.99592201054465768</v>
      </c>
      <c r="O95">
        <f>[1]P_Shares!O37/[1]P_Shares!O$5</f>
        <v>1.0214982088757241</v>
      </c>
      <c r="P95">
        <f>[1]P_Shares!P37/[1]P_Shares!P$5</f>
        <v>0.9942094694855601</v>
      </c>
      <c r="Q95">
        <f>[1]P_Shares!Q37/[1]P_Shares!Q$5</f>
        <v>0.97267258314375282</v>
      </c>
      <c r="R95">
        <f>[1]P_Shares!R37/[1]P_Shares!R$5</f>
        <v>0.95798835467126997</v>
      </c>
      <c r="S95">
        <f>[1]P_Shares!S37/[1]P_Shares!S$5</f>
        <v>0.97913752766491979</v>
      </c>
      <c r="T95">
        <f>[1]P_Shares!T37/[1]P_Shares!T$5</f>
        <v>0.96733118283126485</v>
      </c>
      <c r="U95">
        <f>[1]P_Shares!U37/[1]P_Shares!U$5</f>
        <v>1.0158757658211544</v>
      </c>
      <c r="V95">
        <f>[1]P_Shares!V37/[1]P_Shares!V$5</f>
        <v>0.97270674217789599</v>
      </c>
      <c r="W95">
        <f>[1]P_Shares!W37/[1]P_Shares!W$5</f>
        <v>1.0434431449526353</v>
      </c>
    </row>
    <row r="96" spans="1:23" x14ac:dyDescent="0.25">
      <c r="A96" s="2" t="s">
        <v>88</v>
      </c>
      <c r="B96" s="2" t="s">
        <v>89</v>
      </c>
      <c r="C96">
        <f>[1]P_Shares!C38/[1]P_Shares!C$5</f>
        <v>1.0500504397959693</v>
      </c>
      <c r="D96">
        <f>[1]P_Shares!D38/[1]P_Shares!D$5</f>
        <v>1.0382127239959122</v>
      </c>
      <c r="E96">
        <f>[1]P_Shares!E38/[1]P_Shares!E$5</f>
        <v>1.0344771913381396</v>
      </c>
      <c r="F96">
        <f>[1]P_Shares!F38/[1]P_Shares!F$5</f>
        <v>1.0296125728213075</v>
      </c>
      <c r="G96">
        <f>[1]P_Shares!G38/[1]P_Shares!G$5</f>
        <v>1.025345801803917</v>
      </c>
      <c r="H96">
        <f>[1]P_Shares!H38/[1]P_Shares!H$5</f>
        <v>1.0098402936248234</v>
      </c>
      <c r="I96">
        <f>[1]P_Shares!I38/[1]P_Shares!I$5</f>
        <v>1.0093796257787546</v>
      </c>
      <c r="J96">
        <f>[1]P_Shares!J38/[1]P_Shares!J$5</f>
        <v>1.0138947150361701</v>
      </c>
      <c r="K96">
        <f>[1]P_Shares!K38/[1]P_Shares!K$5</f>
        <v>1.0159851472903201</v>
      </c>
      <c r="L96">
        <f>[1]P_Shares!L38/[1]P_Shares!L$5</f>
        <v>1.0165555326050046</v>
      </c>
      <c r="M96">
        <f>[1]P_Shares!M38/[1]P_Shares!M$5</f>
        <v>1.019664329089393</v>
      </c>
      <c r="N96">
        <f>[1]P_Shares!N38/[1]P_Shares!N$5</f>
        <v>1.0273689671804971</v>
      </c>
      <c r="O96">
        <f>[1]P_Shares!O38/[1]P_Shares!O$5</f>
        <v>1.0223429123884251</v>
      </c>
      <c r="P96">
        <f>[1]P_Shares!P38/[1]P_Shares!P$5</f>
        <v>1.0188508061663035</v>
      </c>
      <c r="Q96">
        <f>[1]P_Shares!Q38/[1]P_Shares!Q$5</f>
        <v>1.0317532407773449</v>
      </c>
      <c r="R96">
        <f>[1]P_Shares!R38/[1]P_Shares!R$5</f>
        <v>1.0275810345735967</v>
      </c>
      <c r="S96">
        <f>[1]P_Shares!S38/[1]P_Shares!S$5</f>
        <v>1.0409262061084454</v>
      </c>
      <c r="T96">
        <f>[1]P_Shares!T38/[1]P_Shares!T$5</f>
        <v>1.0358455139783647</v>
      </c>
      <c r="U96">
        <f>[1]P_Shares!U38/[1]P_Shares!U$5</f>
        <v>1.0338067675664648</v>
      </c>
      <c r="V96">
        <f>[1]P_Shares!V38/[1]P_Shares!V$5</f>
        <v>1.0291208806637562</v>
      </c>
      <c r="W96">
        <f>[1]P_Shares!W38/[1]P_Shares!W$5</f>
        <v>1.0418842644859323</v>
      </c>
    </row>
    <row r="97" spans="1:23" x14ac:dyDescent="0.25">
      <c r="A97" s="2" t="s">
        <v>90</v>
      </c>
      <c r="B97" s="2" t="s">
        <v>91</v>
      </c>
      <c r="C97">
        <f>[1]P_Shares!C39/[1]P_Shares!C$5</f>
        <v>1.007643215650631</v>
      </c>
      <c r="D97">
        <f>[1]P_Shares!D39/[1]P_Shares!D$5</f>
        <v>0.97970029849948781</v>
      </c>
      <c r="E97">
        <f>[1]P_Shares!E39/[1]P_Shares!E$5</f>
        <v>0.98779393264596071</v>
      </c>
      <c r="F97">
        <f>[1]P_Shares!F39/[1]P_Shares!F$5</f>
        <v>0.98873154823622378</v>
      </c>
      <c r="G97">
        <f>[1]P_Shares!G39/[1]P_Shares!G$5</f>
        <v>0.97212843286537021</v>
      </c>
      <c r="H97">
        <f>[1]P_Shares!H39/[1]P_Shares!H$5</f>
        <v>0.97221819778252505</v>
      </c>
      <c r="I97">
        <f>[1]P_Shares!I39/[1]P_Shares!I$5</f>
        <v>0.96259751837079754</v>
      </c>
      <c r="J97">
        <f>[1]P_Shares!J39/[1]P_Shares!J$5</f>
        <v>0.97383146137937071</v>
      </c>
      <c r="K97">
        <f>[1]P_Shares!K39/[1]P_Shares!K$5</f>
        <v>0.95982355374611217</v>
      </c>
      <c r="L97">
        <f>[1]P_Shares!L39/[1]P_Shares!L$5</f>
        <v>0.95711570992604167</v>
      </c>
      <c r="M97">
        <f>[1]P_Shares!M39/[1]P_Shares!M$5</f>
        <v>0.96247335195109629</v>
      </c>
      <c r="N97">
        <f>[1]P_Shares!N39/[1]P_Shares!N$5</f>
        <v>0.97096107405408738</v>
      </c>
      <c r="O97">
        <f>[1]P_Shares!O39/[1]P_Shares!O$5</f>
        <v>0.97043879809156408</v>
      </c>
      <c r="P97">
        <f>[1]P_Shares!P39/[1]P_Shares!P$5</f>
        <v>0.97316445925375816</v>
      </c>
      <c r="Q97">
        <f>[1]P_Shares!Q39/[1]P_Shares!Q$5</f>
        <v>0.97500278406920782</v>
      </c>
      <c r="R97">
        <f>[1]P_Shares!R39/[1]P_Shares!R$5</f>
        <v>0.96630811435847574</v>
      </c>
      <c r="S97">
        <f>[1]P_Shares!S39/[1]P_Shares!S$5</f>
        <v>0.99274268135532773</v>
      </c>
      <c r="T97">
        <f>[1]P_Shares!T39/[1]P_Shares!T$5</f>
        <v>0.98435305682918739</v>
      </c>
      <c r="U97">
        <f>[1]P_Shares!U39/[1]P_Shares!U$5</f>
        <v>1.0030825124046869</v>
      </c>
      <c r="V97">
        <f>[1]P_Shares!V39/[1]P_Shares!V$5</f>
        <v>1.0055191904974419</v>
      </c>
      <c r="W97">
        <f>[1]P_Shares!W39/[1]P_Shares!W$5</f>
        <v>1.0053093789789462</v>
      </c>
    </row>
    <row r="98" spans="1:23" x14ac:dyDescent="0.25">
      <c r="A98" s="2" t="s">
        <v>92</v>
      </c>
      <c r="B98" s="2" t="s">
        <v>93</v>
      </c>
      <c r="C98">
        <f>[1]P_Shares!C40/[1]P_Shares!C$5</f>
        <v>1.1658574264121935</v>
      </c>
      <c r="D98">
        <f>[1]P_Shares!D40/[1]P_Shares!D$5</f>
        <v>1.1675023466356327</v>
      </c>
      <c r="E98">
        <f>[1]P_Shares!E40/[1]P_Shares!E$5</f>
        <v>1.1299882914531738</v>
      </c>
      <c r="F98">
        <f>[1]P_Shares!F40/[1]P_Shares!F$5</f>
        <v>1.1057516228696802</v>
      </c>
      <c r="G98">
        <f>[1]P_Shares!G40/[1]P_Shares!G$5</f>
        <v>1.1205432685667336</v>
      </c>
      <c r="H98">
        <f>[1]P_Shares!H40/[1]P_Shares!H$5</f>
        <v>1.0874970801928716</v>
      </c>
      <c r="I98">
        <f>[1]P_Shares!I40/[1]P_Shares!I$5</f>
        <v>1.0623357484226343</v>
      </c>
      <c r="J98">
        <f>[1]P_Shares!J40/[1]P_Shares!J$5</f>
        <v>1.0560589140031049</v>
      </c>
      <c r="K98">
        <f>[1]P_Shares!K40/[1]P_Shares!K$5</f>
        <v>1.0729042127308264</v>
      </c>
      <c r="L98">
        <f>[1]P_Shares!L40/[1]P_Shares!L$5</f>
        <v>1.0801105647020215</v>
      </c>
      <c r="M98">
        <f>[1]P_Shares!M40/[1]P_Shares!M$5</f>
        <v>1.0720608286258089</v>
      </c>
      <c r="N98">
        <f>[1]P_Shares!N40/[1]P_Shares!N$5</f>
        <v>1.0861365185248812</v>
      </c>
      <c r="O98">
        <f>[1]P_Shares!O40/[1]P_Shares!O$5</f>
        <v>1.0728527703197837</v>
      </c>
      <c r="P98">
        <f>[1]P_Shares!P40/[1]P_Shares!P$5</f>
        <v>1.0499523782630578</v>
      </c>
      <c r="Q98">
        <f>[1]P_Shares!Q40/[1]P_Shares!Q$5</f>
        <v>1.086363074964849</v>
      </c>
      <c r="R98">
        <f>[1]P_Shares!R40/[1]P_Shares!R$5</f>
        <v>1.0877926975550987</v>
      </c>
      <c r="S98">
        <f>[1]P_Shares!S40/[1]P_Shares!S$5</f>
        <v>1.1012737825506247</v>
      </c>
      <c r="T98">
        <f>[1]P_Shares!T40/[1]P_Shares!T$5</f>
        <v>1.0962556491983004</v>
      </c>
      <c r="U98">
        <f>[1]P_Shares!U40/[1]P_Shares!U$5</f>
        <v>1.0627593822608052</v>
      </c>
      <c r="V98">
        <f>[1]P_Shares!V40/[1]P_Shares!V$5</f>
        <v>1.0755173759245737</v>
      </c>
      <c r="W98">
        <f>[1]P_Shares!W40/[1]P_Shares!W$5</f>
        <v>1.087694880250081</v>
      </c>
    </row>
    <row r="99" spans="1:23" x14ac:dyDescent="0.25">
      <c r="A99" s="2" t="s">
        <v>94</v>
      </c>
      <c r="B99" s="2" t="s">
        <v>95</v>
      </c>
      <c r="C99">
        <f>[1]P_Shares!C41/[1]P_Shares!C$5</f>
        <v>1.0995176735601651</v>
      </c>
      <c r="D99">
        <f>[1]P_Shares!D41/[1]P_Shares!D$5</f>
        <v>1.0623044939035835</v>
      </c>
      <c r="E99">
        <f>[1]P_Shares!E41/[1]P_Shares!E$5</f>
        <v>1.0960665631921034</v>
      </c>
      <c r="F99">
        <f>[1]P_Shares!F41/[1]P_Shares!F$5</f>
        <v>1.0456551459186751</v>
      </c>
      <c r="G99">
        <f>[1]P_Shares!G41/[1]P_Shares!G$5</f>
        <v>1.0514328193409421</v>
      </c>
      <c r="H99">
        <f>[1]P_Shares!H41/[1]P_Shares!H$5</f>
        <v>1.0321207514336757</v>
      </c>
      <c r="I99">
        <f>[1]P_Shares!I41/[1]P_Shares!I$5</f>
        <v>1.0417178086465713</v>
      </c>
      <c r="J99">
        <f>[1]P_Shares!J41/[1]P_Shares!J$5</f>
        <v>1.0520941382561866</v>
      </c>
      <c r="K99">
        <f>[1]P_Shares!K41/[1]P_Shares!K$5</f>
        <v>1.0645643992848555</v>
      </c>
      <c r="L99">
        <f>[1]P_Shares!L41/[1]P_Shares!L$5</f>
        <v>1.0545476294764486</v>
      </c>
      <c r="M99">
        <f>[1]P_Shares!M41/[1]P_Shares!M$5</f>
        <v>1.0595016336010845</v>
      </c>
      <c r="N99">
        <f>[1]P_Shares!N41/[1]P_Shares!N$5</f>
        <v>1.0562547043263462</v>
      </c>
      <c r="O99">
        <f>[1]P_Shares!O41/[1]P_Shares!O$5</f>
        <v>1.0500970031967247</v>
      </c>
      <c r="P99">
        <f>[1]P_Shares!P41/[1]P_Shares!P$5</f>
        <v>1.0380649992289075</v>
      </c>
      <c r="Q99">
        <f>[1]P_Shares!Q41/[1]P_Shares!Q$5</f>
        <v>1.0650095782621931</v>
      </c>
      <c r="R99">
        <f>[1]P_Shares!R41/[1]P_Shares!R$5</f>
        <v>1.0735269994389334</v>
      </c>
      <c r="S99">
        <f>[1]P_Shares!S41/[1]P_Shares!S$5</f>
        <v>1.0755457389386143</v>
      </c>
      <c r="T99">
        <f>[1]P_Shares!T41/[1]P_Shares!T$5</f>
        <v>1.0797450467737948</v>
      </c>
      <c r="U99">
        <f>[1]P_Shares!U41/[1]P_Shares!U$5</f>
        <v>1.058829260009962</v>
      </c>
      <c r="V99">
        <f>[1]P_Shares!V41/[1]P_Shares!V$5</f>
        <v>1.0614742285439114</v>
      </c>
      <c r="W99">
        <f>[1]P_Shares!W41/[1]P_Shares!W$5</f>
        <v>1.076111952468809</v>
      </c>
    </row>
    <row r="100" spans="1:23" x14ac:dyDescent="0.25">
      <c r="A100" s="2" t="s">
        <v>96</v>
      </c>
      <c r="B100" s="2" t="s">
        <v>97</v>
      </c>
      <c r="C100">
        <f>[1]P_Shares!C42/[1]P_Shares!C$5</f>
        <v>0.96056348147476711</v>
      </c>
      <c r="D100">
        <f>[1]P_Shares!D42/[1]P_Shares!D$5</f>
        <v>0.92796750988656052</v>
      </c>
      <c r="E100">
        <f>[1]P_Shares!E42/[1]P_Shares!E$5</f>
        <v>0.96304078853192687</v>
      </c>
      <c r="F100">
        <f>[1]P_Shares!F42/[1]P_Shares!F$5</f>
        <v>0.98184323574951482</v>
      </c>
      <c r="G100">
        <f>[1]P_Shares!G42/[1]P_Shares!G$5</f>
        <v>0.94650088083603146</v>
      </c>
      <c r="H100">
        <f>[1]P_Shares!H42/[1]P_Shares!H$5</f>
        <v>0.92660584159850423</v>
      </c>
      <c r="I100">
        <f>[1]P_Shares!I42/[1]P_Shares!I$5</f>
        <v>0.9944298446233113</v>
      </c>
      <c r="J100">
        <f>[1]P_Shares!J42/[1]P_Shares!J$5</f>
        <v>0.96782668116358206</v>
      </c>
      <c r="K100">
        <f>[1]P_Shares!K42/[1]P_Shares!K$5</f>
        <v>0.97062868158381166</v>
      </c>
      <c r="L100">
        <f>[1]P_Shares!L42/[1]P_Shares!L$5</f>
        <v>0.99624974735834193</v>
      </c>
      <c r="M100">
        <f>[1]P_Shares!M42/[1]P_Shares!M$5</f>
        <v>0.98991948021278287</v>
      </c>
      <c r="N100">
        <f>[1]P_Shares!N42/[1]P_Shares!N$5</f>
        <v>1.0027688583722612</v>
      </c>
      <c r="O100">
        <f>[1]P_Shares!O42/[1]P_Shares!O$5</f>
        <v>1.0056455521101113</v>
      </c>
      <c r="P100">
        <f>[1]P_Shares!P42/[1]P_Shares!P$5</f>
        <v>1.0239310486955151</v>
      </c>
      <c r="Q100">
        <f>[1]P_Shares!Q42/[1]P_Shares!Q$5</f>
        <v>0.99445752901630846</v>
      </c>
      <c r="R100">
        <f>[1]P_Shares!R42/[1]P_Shares!R$5</f>
        <v>0.97366611612772747</v>
      </c>
      <c r="S100">
        <f>[1]P_Shares!S42/[1]P_Shares!S$5</f>
        <v>0.97672955368186465</v>
      </c>
      <c r="T100">
        <f>[1]P_Shares!T42/[1]P_Shares!T$5</f>
        <v>0.97992285335841545</v>
      </c>
      <c r="U100">
        <f>[1]P_Shares!U42/[1]P_Shares!U$5</f>
        <v>0.9826373294330224</v>
      </c>
      <c r="V100">
        <f>[1]P_Shares!V42/[1]P_Shares!V$5</f>
        <v>0.99218579847405186</v>
      </c>
      <c r="W100">
        <f>[1]P_Shares!W42/[1]P_Shares!W$5</f>
        <v>1.0258464878223394</v>
      </c>
    </row>
    <row r="101" spans="1:23" x14ac:dyDescent="0.25">
      <c r="A101" s="2" t="s">
        <v>98</v>
      </c>
      <c r="B101" s="2" t="s">
        <v>99</v>
      </c>
      <c r="C101">
        <f>[1]P_Shares!C43/[1]P_Shares!C$5</f>
        <v>0.99035999562298493</v>
      </c>
      <c r="D101">
        <f>[1]P_Shares!D43/[1]P_Shares!D$5</f>
        <v>1.0148690797049988</v>
      </c>
      <c r="E101">
        <f>[1]P_Shares!E43/[1]P_Shares!E$5</f>
        <v>0.98489956075603891</v>
      </c>
      <c r="F101">
        <f>[1]P_Shares!F43/[1]P_Shares!F$5</f>
        <v>1.0123779895850578</v>
      </c>
      <c r="G101">
        <f>[1]P_Shares!G43/[1]P_Shares!G$5</f>
        <v>1.0129266328562097</v>
      </c>
      <c r="H101">
        <f>[1]P_Shares!H43/[1]P_Shares!H$5</f>
        <v>1.0002126198230941</v>
      </c>
      <c r="I101">
        <f>[1]P_Shares!I43/[1]P_Shares!I$5</f>
        <v>0.9961732142231392</v>
      </c>
      <c r="J101">
        <f>[1]P_Shares!J43/[1]P_Shares!J$5</f>
        <v>1.0178904140700287</v>
      </c>
      <c r="K101">
        <f>[1]P_Shares!K43/[1]P_Shares!K$5</f>
        <v>1.0165127272623082</v>
      </c>
      <c r="L101">
        <f>[1]P_Shares!L43/[1]P_Shares!L$5</f>
        <v>1.0080229683026867</v>
      </c>
      <c r="M101">
        <f>[1]P_Shares!M43/[1]P_Shares!M$5</f>
        <v>1.025425230289648</v>
      </c>
      <c r="N101">
        <f>[1]P_Shares!N43/[1]P_Shares!N$5</f>
        <v>1.0298380944129011</v>
      </c>
      <c r="O101">
        <f>[1]P_Shares!O43/[1]P_Shares!O$5</f>
        <v>1.0241377941475809</v>
      </c>
      <c r="P101">
        <f>[1]P_Shares!P43/[1]P_Shares!P$5</f>
        <v>1.028391553919729</v>
      </c>
      <c r="Q101">
        <f>[1]P_Shares!Q43/[1]P_Shares!Q$5</f>
        <v>1.0405620969555709</v>
      </c>
      <c r="R101">
        <f>[1]P_Shares!R43/[1]P_Shares!R$5</f>
        <v>1.0380077257431135</v>
      </c>
      <c r="S101">
        <f>[1]P_Shares!S43/[1]P_Shares!S$5</f>
        <v>1.0458423206974496</v>
      </c>
      <c r="T101">
        <f>[1]P_Shares!T43/[1]P_Shares!T$5</f>
        <v>1.0318191666271959</v>
      </c>
      <c r="U101">
        <f>[1]P_Shares!U43/[1]P_Shares!U$5</f>
        <v>1.0504456286826813</v>
      </c>
      <c r="V101">
        <f>[1]P_Shares!V43/[1]P_Shares!V$5</f>
        <v>1.0029114077524957</v>
      </c>
      <c r="W101">
        <f>[1]P_Shares!W43/[1]P_Shares!W$5</f>
        <v>1.0220157647333465</v>
      </c>
    </row>
    <row r="102" spans="1:23" x14ac:dyDescent="0.25">
      <c r="A102" s="2" t="s">
        <v>100</v>
      </c>
      <c r="B102" s="2" t="s">
        <v>101</v>
      </c>
      <c r="C102">
        <f>[1]P_Shares!C44/[1]P_Shares!C$5</f>
        <v>1.0145229031352754</v>
      </c>
      <c r="D102">
        <f>[1]P_Shares!D44/[1]P_Shares!D$5</f>
        <v>1.0473223284846465</v>
      </c>
      <c r="E102">
        <f>[1]P_Shares!E44/[1]P_Shares!E$5</f>
        <v>1.0396823997737517</v>
      </c>
      <c r="F102">
        <f>[1]P_Shares!F44/[1]P_Shares!F$5</f>
        <v>1.0013705614919088</v>
      </c>
      <c r="G102">
        <f>[1]P_Shares!G44/[1]P_Shares!G$5</f>
        <v>1.0210860291087818</v>
      </c>
      <c r="H102">
        <f>[1]P_Shares!H44/[1]P_Shares!H$5</f>
        <v>1.0386806438649994</v>
      </c>
      <c r="I102">
        <f>[1]P_Shares!I44/[1]P_Shares!I$5</f>
        <v>1.0583752780732105</v>
      </c>
      <c r="J102">
        <f>[1]P_Shares!J44/[1]P_Shares!J$5</f>
        <v>1.0480611108161413</v>
      </c>
      <c r="K102">
        <f>[1]P_Shares!K44/[1]P_Shares!K$5</f>
        <v>1.048880502978409</v>
      </c>
      <c r="L102">
        <f>[1]P_Shares!L44/[1]P_Shares!L$5</f>
        <v>1.0557687789261421</v>
      </c>
      <c r="M102">
        <f>[1]P_Shares!M44/[1]P_Shares!M$5</f>
        <v>1.0737733315782585</v>
      </c>
      <c r="N102">
        <f>[1]P_Shares!N44/[1]P_Shares!N$5</f>
        <v>1.0621820918912734</v>
      </c>
      <c r="O102">
        <f>[1]P_Shares!O44/[1]P_Shares!O$5</f>
        <v>1.0663577997057578</v>
      </c>
      <c r="P102">
        <f>[1]P_Shares!P44/[1]P_Shares!P$5</f>
        <v>1.0751130368628667</v>
      </c>
      <c r="Q102">
        <f>[1]P_Shares!Q44/[1]P_Shares!Q$5</f>
        <v>1.046487930611286</v>
      </c>
      <c r="R102">
        <f>[1]P_Shares!R44/[1]P_Shares!R$5</f>
        <v>1.0522212003274647</v>
      </c>
      <c r="S102">
        <f>[1]P_Shares!S44/[1]P_Shares!S$5</f>
        <v>1.0265311618882633</v>
      </c>
      <c r="T102">
        <f>[1]P_Shares!T44/[1]P_Shares!T$5</f>
        <v>1.0176243773865126</v>
      </c>
      <c r="U102">
        <f>[1]P_Shares!U44/[1]P_Shares!U$5</f>
        <v>1.0509176101339053</v>
      </c>
      <c r="V102">
        <f>[1]P_Shares!V44/[1]P_Shares!V$5</f>
        <v>1.0083279120442858</v>
      </c>
      <c r="W102">
        <f>[1]P_Shares!W44/[1]P_Shares!W$5</f>
        <v>1.0436285380774377</v>
      </c>
    </row>
    <row r="103" spans="1:23" x14ac:dyDescent="0.25">
      <c r="A103" s="2" t="s">
        <v>102</v>
      </c>
      <c r="B103" s="2" t="s">
        <v>103</v>
      </c>
      <c r="C103">
        <f>[1]P_Shares!C45/[1]P_Shares!C$5</f>
        <v>1.0179044121115131</v>
      </c>
      <c r="D103">
        <f>[1]P_Shares!D45/[1]P_Shares!D$5</f>
        <v>1.0407724106937553</v>
      </c>
      <c r="E103">
        <f>[1]P_Shares!E45/[1]P_Shares!E$5</f>
        <v>1.0576208581838573</v>
      </c>
      <c r="F103">
        <f>[1]P_Shares!F45/[1]P_Shares!F$5</f>
        <v>1.0221315715929433</v>
      </c>
      <c r="G103">
        <f>[1]P_Shares!G45/[1]P_Shares!G$5</f>
        <v>1.0452186431719195</v>
      </c>
      <c r="H103">
        <f>[1]P_Shares!H45/[1]P_Shares!H$5</f>
        <v>1.0668998417944631</v>
      </c>
      <c r="I103">
        <f>[1]P_Shares!I45/[1]P_Shares!I$5</f>
        <v>1.0944053094395543</v>
      </c>
      <c r="J103">
        <f>[1]P_Shares!J45/[1]P_Shares!J$5</f>
        <v>1.0870846360127633</v>
      </c>
      <c r="K103">
        <f>[1]P_Shares!K45/[1]P_Shares!K$5</f>
        <v>1.0833592195351911</v>
      </c>
      <c r="L103">
        <f>[1]P_Shares!L45/[1]P_Shares!L$5</f>
        <v>1.0981167274752173</v>
      </c>
      <c r="M103">
        <f>[1]P_Shares!M45/[1]P_Shares!M$5</f>
        <v>1.1369318583848227</v>
      </c>
      <c r="N103">
        <f>[1]P_Shares!N45/[1]P_Shares!N$5</f>
        <v>1.1160690137958151</v>
      </c>
      <c r="O103">
        <f>[1]P_Shares!O45/[1]P_Shares!O$5</f>
        <v>1.1457140849699126</v>
      </c>
      <c r="P103">
        <f>[1]P_Shares!P45/[1]P_Shares!P$5</f>
        <v>1.160255152996964</v>
      </c>
      <c r="Q103">
        <f>[1]P_Shares!Q45/[1]P_Shares!Q$5</f>
        <v>1.08735063876277</v>
      </c>
      <c r="R103">
        <f>[1]P_Shares!R45/[1]P_Shares!R$5</f>
        <v>1.080501982371834</v>
      </c>
      <c r="S103">
        <f>[1]P_Shares!S45/[1]P_Shares!S$5</f>
        <v>1.0525174015543945</v>
      </c>
      <c r="T103">
        <f>[1]P_Shares!T45/[1]P_Shares!T$5</f>
        <v>1.0519230299824882</v>
      </c>
      <c r="U103">
        <f>[1]P_Shares!U45/[1]P_Shares!U$5</f>
        <v>1.0687974091396952</v>
      </c>
      <c r="V103">
        <f>[1]P_Shares!V45/[1]P_Shares!V$5</f>
        <v>0.99674769902761728</v>
      </c>
      <c r="W103">
        <f>[1]P_Shares!W45/[1]P_Shares!W$5</f>
        <v>1.0621328444265463</v>
      </c>
    </row>
    <row r="104" spans="1:23" x14ac:dyDescent="0.25">
      <c r="A104" s="2" t="s">
        <v>104</v>
      </c>
      <c r="B104" s="2" t="s">
        <v>105</v>
      </c>
      <c r="C104">
        <f>[1]P_Shares!C46/[1]P_Shares!C$5</f>
        <v>1.0642464076878946</v>
      </c>
      <c r="D104">
        <f>[1]P_Shares!D46/[1]P_Shares!D$5</f>
        <v>1.069554757861221</v>
      </c>
      <c r="E104">
        <f>[1]P_Shares!E46/[1]P_Shares!E$5</f>
        <v>1.0466823239993244</v>
      </c>
      <c r="F104">
        <f>[1]P_Shares!F46/[1]P_Shares!F$5</f>
        <v>1.040492022740648</v>
      </c>
      <c r="G104">
        <f>[1]P_Shares!G46/[1]P_Shares!G$5</f>
        <v>1.0490173407306076</v>
      </c>
      <c r="H104">
        <f>[1]P_Shares!H46/[1]P_Shares!H$5</f>
        <v>1.1003716257735783</v>
      </c>
      <c r="I104">
        <f>[1]P_Shares!I46/[1]P_Shares!I$5</f>
        <v>1.0804610359027691</v>
      </c>
      <c r="J104">
        <f>[1]P_Shares!J46/[1]P_Shares!J$5</f>
        <v>1.1094833912438928</v>
      </c>
      <c r="K104">
        <f>[1]P_Shares!K46/[1]P_Shares!K$5</f>
        <v>1.0814917391226961</v>
      </c>
      <c r="L104">
        <f>[1]P_Shares!L46/[1]P_Shares!L$5</f>
        <v>1.0572261673897749</v>
      </c>
      <c r="M104">
        <f>[1]P_Shares!M46/[1]P_Shares!M$5</f>
        <v>1.0050159425615033</v>
      </c>
      <c r="N104">
        <f>[1]P_Shares!N46/[1]P_Shares!N$5</f>
        <v>0.95763163255049011</v>
      </c>
      <c r="O104">
        <f>[1]P_Shares!O46/[1]P_Shares!O$5</f>
        <v>1.0083143292675065</v>
      </c>
      <c r="P104">
        <f>[1]P_Shares!P46/[1]P_Shares!P$5</f>
        <v>1.049976746791476</v>
      </c>
      <c r="Q104">
        <f>[1]P_Shares!Q46/[1]P_Shares!Q$5</f>
        <v>1.0415088831594219</v>
      </c>
      <c r="R104">
        <f>[1]P_Shares!R46/[1]P_Shares!R$5</f>
        <v>1.0324086406589257</v>
      </c>
      <c r="S104">
        <f>[1]P_Shares!S46/[1]P_Shares!S$5</f>
        <v>1.0679808716097354</v>
      </c>
      <c r="T104">
        <f>[1]P_Shares!T46/[1]P_Shares!T$5</f>
        <v>1.017813603590207</v>
      </c>
      <c r="U104">
        <f>[1]P_Shares!U46/[1]P_Shares!U$5</f>
        <v>1.0509265953612614</v>
      </c>
      <c r="V104">
        <f>[1]P_Shares!V46/[1]P_Shares!V$5</f>
        <v>1.0328690378567775</v>
      </c>
      <c r="W104">
        <f>[1]P_Shares!W46/[1]P_Shares!W$5</f>
        <v>1.0544868842425328</v>
      </c>
    </row>
    <row r="105" spans="1:23" x14ac:dyDescent="0.25">
      <c r="A105" s="2" t="s">
        <v>106</v>
      </c>
      <c r="B105" s="2" t="s">
        <v>107</v>
      </c>
      <c r="C105">
        <f>[1]P_Shares!C47/[1]P_Shares!C$5</f>
        <v>0.99954782460087288</v>
      </c>
      <c r="D105">
        <f>[1]P_Shares!D47/[1]P_Shares!D$5</f>
        <v>1.0467215291506085</v>
      </c>
      <c r="E105">
        <f>[1]P_Shares!E47/[1]P_Shares!E$5</f>
        <v>1.0249338764308584</v>
      </c>
      <c r="F105">
        <f>[1]P_Shares!F47/[1]P_Shares!F$5</f>
        <v>0.97496073903873526</v>
      </c>
      <c r="G105">
        <f>[1]P_Shares!G47/[1]P_Shares!G$5</f>
        <v>0.99522414428462591</v>
      </c>
      <c r="H105">
        <f>[1]P_Shares!H47/[1]P_Shares!H$5</f>
        <v>1.0012469132689037</v>
      </c>
      <c r="I105">
        <f>[1]P_Shares!I47/[1]P_Shares!I$5</f>
        <v>1.0260658472347182</v>
      </c>
      <c r="J105">
        <f>[1]P_Shares!J47/[1]P_Shares!J$5</f>
        <v>1.0028303832793182</v>
      </c>
      <c r="K105">
        <f>[1]P_Shares!K47/[1]P_Shares!K$5</f>
        <v>1.0138492765344838</v>
      </c>
      <c r="L105">
        <f>[1]P_Shares!L47/[1]P_Shares!L$5</f>
        <v>1.0238350036654973</v>
      </c>
      <c r="M105">
        <f>[1]P_Shares!M47/[1]P_Shares!M$5</f>
        <v>1.0458550430215321</v>
      </c>
      <c r="N105">
        <f>[1]P_Shares!N47/[1]P_Shares!N$5</f>
        <v>1.0509860404030784</v>
      </c>
      <c r="O105">
        <f>[1]P_Shares!O47/[1]P_Shares!O$5</f>
        <v>1.0246400322117728</v>
      </c>
      <c r="P105">
        <f>[1]P_Shares!P47/[1]P_Shares!P$5</f>
        <v>1.0190265039967981</v>
      </c>
      <c r="Q105">
        <f>[1]P_Shares!Q47/[1]P_Shares!Q$5</f>
        <v>1.0175914426425963</v>
      </c>
      <c r="R105">
        <f>[1]P_Shares!R47/[1]P_Shares!R$5</f>
        <v>1.0369516643717347</v>
      </c>
      <c r="S105">
        <f>[1]P_Shares!S47/[1]P_Shares!S$5</f>
        <v>0.99600678158737566</v>
      </c>
      <c r="T105">
        <f>[1]P_Shares!T47/[1]P_Shares!T$5</f>
        <v>0.9922091189678276</v>
      </c>
      <c r="U105">
        <f>[1]P_Shares!U47/[1]P_Shares!U$5</f>
        <v>1.0405279996574384</v>
      </c>
      <c r="V105">
        <f>[1]P_Shares!V47/[1]P_Shares!V$5</f>
        <v>1.0103075037286195</v>
      </c>
      <c r="W105">
        <f>[1]P_Shares!W47/[1]P_Shares!W$5</f>
        <v>1.0258738687415596</v>
      </c>
    </row>
    <row r="106" spans="1:23" x14ac:dyDescent="0.25">
      <c r="A106" s="2" t="s">
        <v>108</v>
      </c>
      <c r="B106" s="2" t="s">
        <v>109</v>
      </c>
      <c r="C106">
        <f>[1]P_Shares!C48/[1]P_Shares!C$5</f>
        <v>0.97982470516881648</v>
      </c>
      <c r="D106">
        <f>[1]P_Shares!D48/[1]P_Shares!D$5</f>
        <v>0.96902736070692597</v>
      </c>
      <c r="E106">
        <f>[1]P_Shares!E48/[1]P_Shares!E$5</f>
        <v>0.99903702457655319</v>
      </c>
      <c r="F106">
        <f>[1]P_Shares!F48/[1]P_Shares!F$5</f>
        <v>1.0272081712506727</v>
      </c>
      <c r="G106">
        <f>[1]P_Shares!G48/[1]P_Shares!G$5</f>
        <v>1.0536258024387495</v>
      </c>
      <c r="H106">
        <f>[1]P_Shares!H48/[1]P_Shares!H$5</f>
        <v>1.08642082470747</v>
      </c>
      <c r="I106">
        <f>[1]P_Shares!I48/[1]P_Shares!I$5</f>
        <v>1.0919793767013235</v>
      </c>
      <c r="J106">
        <f>[1]P_Shares!J48/[1]P_Shares!J$5</f>
        <v>1.0685203892474333</v>
      </c>
      <c r="K106">
        <f>[1]P_Shares!K48/[1]P_Shares!K$5</f>
        <v>1.1335966219476892</v>
      </c>
      <c r="L106">
        <f>[1]P_Shares!L48/[1]P_Shares!L$5</f>
        <v>1.0976562507405159</v>
      </c>
      <c r="M106">
        <f>[1]P_Shares!M48/[1]P_Shares!M$5</f>
        <v>1.0678031630834728</v>
      </c>
      <c r="N106">
        <f>[1]P_Shares!N48/[1]P_Shares!N$5</f>
        <v>1.0690400820623456</v>
      </c>
      <c r="O106">
        <f>[1]P_Shares!O48/[1]P_Shares!O$5</f>
        <v>1.0392687738349411</v>
      </c>
      <c r="P106">
        <f>[1]P_Shares!P48/[1]P_Shares!P$5</f>
        <v>1.0870922103827869</v>
      </c>
      <c r="Q106">
        <f>[1]P_Shares!Q48/[1]P_Shares!Q$5</f>
        <v>1.0995889972347881</v>
      </c>
      <c r="R106">
        <f>[1]P_Shares!R48/[1]P_Shares!R$5</f>
        <v>1.082858478026878</v>
      </c>
      <c r="S106">
        <f>[1]P_Shares!S48/[1]P_Shares!S$5</f>
        <v>1.0784702514479731</v>
      </c>
      <c r="T106">
        <f>[1]P_Shares!T48/[1]P_Shares!T$5</f>
        <v>1.1124246934148023</v>
      </c>
      <c r="U106">
        <f>[1]P_Shares!U48/[1]P_Shares!U$5</f>
        <v>1.1811630214224658</v>
      </c>
      <c r="V106">
        <f>[1]P_Shares!V48/[1]P_Shares!V$5</f>
        <v>1.1088221373669573</v>
      </c>
      <c r="W106">
        <f>[1]P_Shares!W48/[1]P_Shares!W$5</f>
        <v>1.0612080656157954</v>
      </c>
    </row>
    <row r="107" spans="1:23" x14ac:dyDescent="0.25">
      <c r="A107" s="2" t="s">
        <v>110</v>
      </c>
      <c r="B107" s="2" t="s">
        <v>109</v>
      </c>
      <c r="C107">
        <f>[1]P_Shares!C49/[1]P_Shares!C$5</f>
        <v>0.97982470516881648</v>
      </c>
      <c r="D107">
        <f>[1]P_Shares!D49/[1]P_Shares!D$5</f>
        <v>0.96902736070692597</v>
      </c>
      <c r="E107">
        <f>[1]P_Shares!E49/[1]P_Shares!E$5</f>
        <v>0.99903702457655319</v>
      </c>
      <c r="F107">
        <f>[1]P_Shares!F49/[1]P_Shares!F$5</f>
        <v>1.0272081712506727</v>
      </c>
      <c r="G107">
        <f>[1]P_Shares!G49/[1]P_Shares!G$5</f>
        <v>1.0536258024387495</v>
      </c>
      <c r="H107">
        <f>[1]P_Shares!H49/[1]P_Shares!H$5</f>
        <v>1.08642082470747</v>
      </c>
      <c r="I107">
        <f>[1]P_Shares!I49/[1]P_Shares!I$5</f>
        <v>1.0919793767013235</v>
      </c>
      <c r="J107">
        <f>[1]P_Shares!J49/[1]P_Shares!J$5</f>
        <v>1.0685203892474333</v>
      </c>
      <c r="K107">
        <f>[1]P_Shares!K49/[1]P_Shares!K$5</f>
        <v>1.1335966219476892</v>
      </c>
      <c r="L107">
        <f>[1]P_Shares!L49/[1]P_Shares!L$5</f>
        <v>1.0976562507405159</v>
      </c>
      <c r="M107">
        <f>[1]P_Shares!M49/[1]P_Shares!M$5</f>
        <v>1.0678031630834728</v>
      </c>
      <c r="N107">
        <f>[1]P_Shares!N49/[1]P_Shares!N$5</f>
        <v>1.0690400820623456</v>
      </c>
      <c r="O107">
        <f>[1]P_Shares!O49/[1]P_Shares!O$5</f>
        <v>1.0392687738349411</v>
      </c>
      <c r="P107">
        <f>[1]P_Shares!P49/[1]P_Shares!P$5</f>
        <v>1.0870922103827869</v>
      </c>
      <c r="Q107">
        <f>[1]P_Shares!Q49/[1]P_Shares!Q$5</f>
        <v>1.0995889972347881</v>
      </c>
      <c r="R107">
        <f>[1]P_Shares!R49/[1]P_Shares!R$5</f>
        <v>1.082858478026878</v>
      </c>
      <c r="S107">
        <f>[1]P_Shares!S49/[1]P_Shares!S$5</f>
        <v>1.0784702514479731</v>
      </c>
      <c r="T107">
        <f>[1]P_Shares!T49/[1]P_Shares!T$5</f>
        <v>1.1124246934148023</v>
      </c>
      <c r="U107">
        <f>[1]P_Shares!U49/[1]P_Shares!U$5</f>
        <v>1.1811630214224658</v>
      </c>
      <c r="V107">
        <f>[1]P_Shares!V49/[1]P_Shares!V$5</f>
        <v>1.1088221373669573</v>
      </c>
      <c r="W107">
        <f>[1]P_Shares!W49/[1]P_Shares!W$5</f>
        <v>1.0612080656157954</v>
      </c>
    </row>
    <row r="108" spans="1:23" x14ac:dyDescent="0.25">
      <c r="A108" s="2" t="s">
        <v>111</v>
      </c>
      <c r="B108" s="2" t="s">
        <v>112</v>
      </c>
      <c r="C108">
        <f>[1]P_Shares!C50/[1]P_Shares!C$5</f>
        <v>1.0098550699319635</v>
      </c>
      <c r="D108">
        <f>[1]P_Shares!D50/[1]P_Shares!D$5</f>
        <v>0.99631970422424809</v>
      </c>
      <c r="E108">
        <f>[1]P_Shares!E50/[1]P_Shares!E$5</f>
        <v>1.0090586905496219</v>
      </c>
      <c r="F108">
        <f>[1]P_Shares!F50/[1]P_Shares!F$5</f>
        <v>1.0048100350512326</v>
      </c>
      <c r="G108">
        <f>[1]P_Shares!G50/[1]P_Shares!G$5</f>
        <v>1.026108402114825</v>
      </c>
      <c r="H108">
        <f>[1]P_Shares!H50/[1]P_Shares!H$5</f>
        <v>1.0211472675561022</v>
      </c>
      <c r="I108">
        <f>[1]P_Shares!I50/[1]P_Shares!I$5</f>
        <v>1.0630168909844329</v>
      </c>
      <c r="J108">
        <f>[1]P_Shares!J50/[1]P_Shares!J$5</f>
        <v>1.0552294123241106</v>
      </c>
      <c r="K108">
        <f>[1]P_Shares!K50/[1]P_Shares!K$5</f>
        <v>1.0343898099222797</v>
      </c>
      <c r="L108">
        <f>[1]P_Shares!L50/[1]P_Shares!L$5</f>
        <v>0.99595953783036262</v>
      </c>
      <c r="M108">
        <f>[1]P_Shares!M50/[1]P_Shares!M$5</f>
        <v>0.97974434136616606</v>
      </c>
      <c r="N108">
        <f>[1]P_Shares!N50/[1]P_Shares!N$5</f>
        <v>0.98722862921976828</v>
      </c>
      <c r="O108">
        <f>[1]P_Shares!O50/[1]P_Shares!O$5</f>
        <v>0.9948094385681151</v>
      </c>
      <c r="P108">
        <f>[1]P_Shares!P50/[1]P_Shares!P$5</f>
        <v>1.0220943897811046</v>
      </c>
      <c r="Q108">
        <f>[1]P_Shares!Q50/[1]P_Shares!Q$5</f>
        <v>1.0175290999919018</v>
      </c>
      <c r="R108">
        <f>[1]P_Shares!R50/[1]P_Shares!R$5</f>
        <v>1.0241299414003788</v>
      </c>
      <c r="S108">
        <f>[1]P_Shares!S50/[1]P_Shares!S$5</f>
        <v>1.042730073090778</v>
      </c>
      <c r="T108">
        <f>[1]P_Shares!T50/[1]P_Shares!T$5</f>
        <v>1.0326740142735282</v>
      </c>
      <c r="U108">
        <f>[1]P_Shares!U50/[1]P_Shares!U$5</f>
        <v>1.0116251477677429</v>
      </c>
      <c r="V108">
        <f>[1]P_Shares!V50/[1]P_Shares!V$5</f>
        <v>1.0203999761036828</v>
      </c>
      <c r="W108">
        <f>[1]P_Shares!W50/[1]P_Shares!W$5</f>
        <v>1.027821341717932</v>
      </c>
    </row>
    <row r="109" spans="1:23" x14ac:dyDescent="0.25">
      <c r="A109" s="2" t="s">
        <v>113</v>
      </c>
      <c r="B109" s="2" t="s">
        <v>114</v>
      </c>
      <c r="C109">
        <f>[1]P_Shares!C51/[1]P_Shares!C$5</f>
        <v>1.0603924808764404</v>
      </c>
      <c r="D109">
        <f>[1]P_Shares!D51/[1]P_Shares!D$5</f>
        <v>0.99014453502972311</v>
      </c>
      <c r="E109">
        <f>[1]P_Shares!E51/[1]P_Shares!E$5</f>
        <v>1.0437276088971883</v>
      </c>
      <c r="F109">
        <f>[1]P_Shares!F51/[1]P_Shares!F$5</f>
        <v>1.0256019065461244</v>
      </c>
      <c r="G109">
        <f>[1]P_Shares!G51/[1]P_Shares!G$5</f>
        <v>1.0324528503958221</v>
      </c>
      <c r="H109">
        <f>[1]P_Shares!H51/[1]P_Shares!H$5</f>
        <v>1.0286159040027805</v>
      </c>
      <c r="I109">
        <f>[1]P_Shares!I51/[1]P_Shares!I$5</f>
        <v>1.0917332127680401</v>
      </c>
      <c r="J109">
        <f>[1]P_Shares!J51/[1]P_Shares!J$5</f>
        <v>1.0497475995743271</v>
      </c>
      <c r="K109">
        <f>[1]P_Shares!K51/[1]P_Shares!K$5</f>
        <v>1.0585540373700733</v>
      </c>
      <c r="L109">
        <f>[1]P_Shares!L51/[1]P_Shares!L$5</f>
        <v>1.0360776234826923</v>
      </c>
      <c r="M109">
        <f>[1]P_Shares!M51/[1]P_Shares!M$5</f>
        <v>1.0261505106442628</v>
      </c>
      <c r="N109">
        <f>[1]P_Shares!N51/[1]P_Shares!N$5</f>
        <v>1.0257916611203763</v>
      </c>
      <c r="O109">
        <f>[1]P_Shares!O51/[1]P_Shares!O$5</f>
        <v>1.0215190419674394</v>
      </c>
      <c r="P109">
        <f>[1]P_Shares!P51/[1]P_Shares!P$5</f>
        <v>1.0636665703615926</v>
      </c>
      <c r="Q109">
        <f>[1]P_Shares!Q51/[1]P_Shares!Q$5</f>
        <v>1.0896744531504485</v>
      </c>
      <c r="R109">
        <f>[1]P_Shares!R51/[1]P_Shares!R$5</f>
        <v>1.0918126693235843</v>
      </c>
      <c r="S109">
        <f>[1]P_Shares!S51/[1]P_Shares!S$5</f>
        <v>1.0904632872904045</v>
      </c>
      <c r="T109">
        <f>[1]P_Shares!T51/[1]P_Shares!T$5</f>
        <v>1.0925526850897176</v>
      </c>
      <c r="U109">
        <f>[1]P_Shares!U51/[1]P_Shares!U$5</f>
        <v>1.0400970583183047</v>
      </c>
      <c r="V109">
        <f>[1]P_Shares!V51/[1]P_Shares!V$5</f>
        <v>1.0570334166562156</v>
      </c>
      <c r="W109">
        <f>[1]P_Shares!W51/[1]P_Shares!W$5</f>
        <v>1.0653880172423005</v>
      </c>
    </row>
    <row r="110" spans="1:23" x14ac:dyDescent="0.25">
      <c r="A110" s="2" t="s">
        <v>115</v>
      </c>
      <c r="B110" s="2" t="s">
        <v>116</v>
      </c>
      <c r="C110" t="e">
        <f>[1]P_Shares!C52/[1]P_Shares!C$5</f>
        <v>#DIV/0!</v>
      </c>
      <c r="D110" t="e">
        <f>[1]P_Shares!D52/[1]P_Shares!D$5</f>
        <v>#DIV/0!</v>
      </c>
      <c r="E110" t="e">
        <f>[1]P_Shares!E52/[1]P_Shares!E$5</f>
        <v>#DIV/0!</v>
      </c>
      <c r="F110">
        <f>[1]P_Shares!F52/[1]P_Shares!F$5</f>
        <v>0.96294270693773787</v>
      </c>
      <c r="G110">
        <f>[1]P_Shares!G52/[1]P_Shares!G$5</f>
        <v>0.98339772737366671</v>
      </c>
      <c r="H110">
        <f>[1]P_Shares!H52/[1]P_Shares!H$5</f>
        <v>0.96337895435047294</v>
      </c>
      <c r="I110">
        <f>[1]P_Shares!I52/[1]P_Shares!I$5</f>
        <v>1.0182211146850269</v>
      </c>
      <c r="J110">
        <f>[1]P_Shares!J52/[1]P_Shares!J$5</f>
        <v>1.0443312299845255</v>
      </c>
      <c r="K110">
        <f>[1]P_Shares!K52/[1]P_Shares!K$5</f>
        <v>0.99890946306225104</v>
      </c>
      <c r="L110">
        <f>[1]P_Shares!L52/[1]P_Shares!L$5</f>
        <v>0.95087339415869976</v>
      </c>
      <c r="M110">
        <f>[1]P_Shares!M52/[1]P_Shares!M$5</f>
        <v>0.90290966648209403</v>
      </c>
      <c r="N110">
        <f>[1]P_Shares!N52/[1]P_Shares!N$5</f>
        <v>0.92843824014017973</v>
      </c>
      <c r="O110">
        <f>[1]P_Shares!O52/[1]P_Shares!O$5</f>
        <v>0.96083409067710557</v>
      </c>
      <c r="P110">
        <f>[1]P_Shares!P52/[1]P_Shares!P$5</f>
        <v>0.99125800599074165</v>
      </c>
      <c r="Q110">
        <f>[1]P_Shares!Q52/[1]P_Shares!Q$5</f>
        <v>0.97433661516761305</v>
      </c>
      <c r="R110">
        <f>[1]P_Shares!R52/[1]P_Shares!R$5</f>
        <v>0.98145185875963548</v>
      </c>
      <c r="S110">
        <f>[1]P_Shares!S52/[1]P_Shares!S$5</f>
        <v>1.0189050575652734</v>
      </c>
      <c r="T110">
        <f>[1]P_Shares!T52/[1]P_Shares!T$5</f>
        <v>0.96898899545698547</v>
      </c>
      <c r="U110">
        <f>[1]P_Shares!U52/[1]P_Shares!U$5</f>
        <v>0.94143780067577243</v>
      </c>
      <c r="V110">
        <f>[1]P_Shares!V52/[1]P_Shares!V$5</f>
        <v>0.92534023133976262</v>
      </c>
      <c r="W110">
        <f>[1]P_Shares!W52/[1]P_Shares!W$5</f>
        <v>0.96614438636111566</v>
      </c>
    </row>
    <row r="111" spans="1:23" x14ac:dyDescent="0.25">
      <c r="A111" s="2" t="s">
        <v>117</v>
      </c>
      <c r="B111" s="2" t="s">
        <v>118</v>
      </c>
      <c r="C111" t="e">
        <f>[1]P_Shares!C53/[1]P_Shares!C$5</f>
        <v>#DIV/0!</v>
      </c>
      <c r="D111" t="e">
        <f>[1]P_Shares!D53/[1]P_Shares!D$5</f>
        <v>#DIV/0!</v>
      </c>
      <c r="E111" t="e">
        <f>[1]P_Shares!E53/[1]P_Shares!E$5</f>
        <v>#DIV/0!</v>
      </c>
      <c r="F111">
        <f>[1]P_Shares!F53/[1]P_Shares!F$5</f>
        <v>1.0376454678500442</v>
      </c>
      <c r="G111">
        <f>[1]P_Shares!G53/[1]P_Shares!G$5</f>
        <v>1.0823547160099787</v>
      </c>
      <c r="H111">
        <f>[1]P_Shares!H53/[1]P_Shares!H$5</f>
        <v>1.1000436253523869</v>
      </c>
      <c r="I111">
        <f>[1]P_Shares!I53/[1]P_Shares!I$5</f>
        <v>1.0839606053994904</v>
      </c>
      <c r="J111">
        <f>[1]P_Shares!J53/[1]P_Shares!J$5</f>
        <v>1.0794977408835225</v>
      </c>
      <c r="K111">
        <f>[1]P_Shares!K53/[1]P_Shares!K$5</f>
        <v>1.0480265453667899</v>
      </c>
      <c r="L111">
        <f>[1]P_Shares!L53/[1]P_Shares!L$5</f>
        <v>0.99844211324423249</v>
      </c>
      <c r="M111">
        <f>[1]P_Shares!M53/[1]P_Shares!M$5</f>
        <v>1.0180855997695542</v>
      </c>
      <c r="N111">
        <f>[1]P_Shares!N53/[1]P_Shares!N$5</f>
        <v>1.0118214668410719</v>
      </c>
      <c r="O111">
        <f>[1]P_Shares!O53/[1]P_Shares!O$5</f>
        <v>1.0025066419205384</v>
      </c>
      <c r="P111">
        <f>[1]P_Shares!P53/[1]P_Shares!P$5</f>
        <v>1.0006806728429056</v>
      </c>
      <c r="Q111">
        <f>[1]P_Shares!Q53/[1]P_Shares!Q$5</f>
        <v>0.96956430882736688</v>
      </c>
      <c r="R111">
        <f>[1]P_Shares!R53/[1]P_Shares!R$5</f>
        <v>0.97943436291392227</v>
      </c>
      <c r="S111">
        <f>[1]P_Shares!S53/[1]P_Shares!S$5</f>
        <v>1.0034829141431798</v>
      </c>
      <c r="T111">
        <f>[1]P_Shares!T53/[1]P_Shares!T$5</f>
        <v>1.0265199688337234</v>
      </c>
      <c r="U111">
        <f>[1]P_Shares!U53/[1]P_Shares!U$5</f>
        <v>1.0593506963581716</v>
      </c>
      <c r="V111">
        <f>[1]P_Shares!V53/[1]P_Shares!V$5</f>
        <v>1.0918658834452559</v>
      </c>
      <c r="W111">
        <f>[1]P_Shares!W53/[1]P_Shares!W$5</f>
        <v>1.0463542278648728</v>
      </c>
    </row>
    <row r="112" spans="1:23" x14ac:dyDescent="0.25">
      <c r="A112" s="2" t="s">
        <v>119</v>
      </c>
      <c r="B112" s="2" t="s">
        <v>120</v>
      </c>
      <c r="C112">
        <f>[1]P_Shares!C54/[1]P_Shares!C$5</f>
        <v>1.148939881919615</v>
      </c>
      <c r="D112">
        <f>[1]P_Shares!D54/[1]P_Shares!D$5</f>
        <v>1.1224677538782373</v>
      </c>
      <c r="E112">
        <f>[1]P_Shares!E54/[1]P_Shares!E$5</f>
        <v>1.1458898361607519</v>
      </c>
      <c r="F112">
        <f>[1]P_Shares!F54/[1]P_Shares!F$5</f>
        <v>1.1560139095851745</v>
      </c>
      <c r="G112">
        <f>[1]P_Shares!G54/[1]P_Shares!G$5</f>
        <v>1.1633943448064776</v>
      </c>
      <c r="H112">
        <f>[1]P_Shares!H54/[1]P_Shares!H$5</f>
        <v>1.132181926771116</v>
      </c>
      <c r="I112">
        <f>[1]P_Shares!I54/[1]P_Shares!I$5</f>
        <v>1.0268381548616685</v>
      </c>
      <c r="J112">
        <f>[1]P_Shares!J54/[1]P_Shares!J$5</f>
        <v>1.0658931179802886</v>
      </c>
      <c r="K112">
        <f>[1]P_Shares!K54/[1]P_Shares!K$5</f>
        <v>1.039399685272492</v>
      </c>
      <c r="L112">
        <f>[1]P_Shares!L54/[1]P_Shares!L$5</f>
        <v>1.0099995421960588</v>
      </c>
      <c r="M112">
        <f>[1]P_Shares!M54/[1]P_Shares!M$5</f>
        <v>1.0240557181501238</v>
      </c>
      <c r="N112">
        <f>[1]P_Shares!N54/[1]P_Shares!N$5</f>
        <v>1.0355625375502333</v>
      </c>
      <c r="O112">
        <f>[1]P_Shares!O54/[1]P_Shares!O$5</f>
        <v>1.0239443273427069</v>
      </c>
      <c r="P112">
        <f>[1]P_Shares!P54/[1]P_Shares!P$5</f>
        <v>1.054980845241964</v>
      </c>
      <c r="Q112">
        <f>[1]P_Shares!Q54/[1]P_Shares!Q$5</f>
        <v>1.0393121580567788</v>
      </c>
      <c r="R112">
        <f>[1]P_Shares!R54/[1]P_Shares!R$5</f>
        <v>1.0477784549430498</v>
      </c>
      <c r="S112">
        <f>[1]P_Shares!S54/[1]P_Shares!S$5</f>
        <v>1.0401544958372917</v>
      </c>
      <c r="T112">
        <f>[1]P_Shares!T54/[1]P_Shares!T$5</f>
        <v>1.0274798539921977</v>
      </c>
      <c r="U112">
        <f>[1]P_Shares!U54/[1]P_Shares!U$5</f>
        <v>1.0902598278780207</v>
      </c>
      <c r="V112">
        <f>[1]P_Shares!V54/[1]P_Shares!V$5</f>
        <v>1.0768559625587006</v>
      </c>
      <c r="W112">
        <f>[1]P_Shares!W54/[1]P_Shares!W$5</f>
        <v>1.0729567562658491</v>
      </c>
    </row>
    <row r="113" spans="1:23" x14ac:dyDescent="0.25">
      <c r="A113" s="2" t="s">
        <v>121</v>
      </c>
      <c r="B113" s="2" t="s">
        <v>120</v>
      </c>
      <c r="C113">
        <f>[1]P_Shares!C55/[1]P_Shares!C$5</f>
        <v>1.148939881919615</v>
      </c>
      <c r="D113">
        <f>[1]P_Shares!D55/[1]P_Shares!D$5</f>
        <v>1.1224677538782373</v>
      </c>
      <c r="E113">
        <f>[1]P_Shares!E55/[1]P_Shares!E$5</f>
        <v>1.1458898361607519</v>
      </c>
      <c r="F113">
        <f>[1]P_Shares!F55/[1]P_Shares!F$5</f>
        <v>1.1560139095851745</v>
      </c>
      <c r="G113">
        <f>[1]P_Shares!G55/[1]P_Shares!G$5</f>
        <v>1.1633943448064776</v>
      </c>
      <c r="H113">
        <f>[1]P_Shares!H55/[1]P_Shares!H$5</f>
        <v>1.132181926771116</v>
      </c>
      <c r="I113">
        <f>[1]P_Shares!I55/[1]P_Shares!I$5</f>
        <v>1.0268381548616685</v>
      </c>
      <c r="J113">
        <f>[1]P_Shares!J55/[1]P_Shares!J$5</f>
        <v>1.0658931179802886</v>
      </c>
      <c r="K113">
        <f>[1]P_Shares!K55/[1]P_Shares!K$5</f>
        <v>1.039399685272492</v>
      </c>
      <c r="L113">
        <f>[1]P_Shares!L55/[1]P_Shares!L$5</f>
        <v>1.0099995421960588</v>
      </c>
      <c r="M113">
        <f>[1]P_Shares!M55/[1]P_Shares!M$5</f>
        <v>1.0240557181501238</v>
      </c>
      <c r="N113">
        <f>[1]P_Shares!N55/[1]P_Shares!N$5</f>
        <v>1.0355625375502333</v>
      </c>
      <c r="O113">
        <f>[1]P_Shares!O55/[1]P_Shares!O$5</f>
        <v>1.0239443273427069</v>
      </c>
      <c r="P113">
        <f>[1]P_Shares!P55/[1]P_Shares!P$5</f>
        <v>1.054980845241964</v>
      </c>
      <c r="Q113">
        <f>[1]P_Shares!Q55/[1]P_Shares!Q$5</f>
        <v>1.0393121580567788</v>
      </c>
      <c r="R113">
        <f>[1]P_Shares!R55/[1]P_Shares!R$5</f>
        <v>1.0477784549430498</v>
      </c>
      <c r="S113">
        <f>[1]P_Shares!S55/[1]P_Shares!S$5</f>
        <v>1.0401544958372917</v>
      </c>
      <c r="T113">
        <f>[1]P_Shares!T55/[1]P_Shares!T$5</f>
        <v>1.0274798539921977</v>
      </c>
      <c r="U113">
        <f>[1]P_Shares!U55/[1]P_Shares!U$5</f>
        <v>1.0902598278780207</v>
      </c>
      <c r="V113">
        <f>[1]P_Shares!V55/[1]P_Shares!V$5</f>
        <v>1.0768559625587006</v>
      </c>
      <c r="W113">
        <f>[1]P_Shares!W55/[1]P_Shares!W$5</f>
        <v>1.0729567562658491</v>
      </c>
    </row>
    <row r="114" spans="1:23" x14ac:dyDescent="0.25">
      <c r="A114" s="2" t="s">
        <v>122</v>
      </c>
      <c r="B114" s="2" t="s">
        <v>123</v>
      </c>
      <c r="C114">
        <f>[1]P_Shares!C56/[1]P_Shares!C$5</f>
        <v>1.0942549444963972</v>
      </c>
      <c r="D114">
        <f>[1]P_Shares!D56/[1]P_Shares!D$5</f>
        <v>1.0993813140563817</v>
      </c>
      <c r="E114">
        <f>[1]P_Shares!E56/[1]P_Shares!E$5</f>
        <v>1.0995428012367077</v>
      </c>
      <c r="F114">
        <f>[1]P_Shares!F56/[1]P_Shares!F$5</f>
        <v>1.1109642953090439</v>
      </c>
      <c r="G114">
        <f>[1]P_Shares!G56/[1]P_Shares!G$5</f>
        <v>1.1108173206839669</v>
      </c>
      <c r="H114">
        <f>[1]P_Shares!H56/[1]P_Shares!H$5</f>
        <v>1.1068940876228377</v>
      </c>
      <c r="I114">
        <f>[1]P_Shares!I56/[1]P_Shares!I$5</f>
        <v>1.1265304743008664</v>
      </c>
      <c r="J114">
        <f>[1]P_Shares!J56/[1]P_Shares!J$5</f>
        <v>1.1281030080624104</v>
      </c>
      <c r="K114">
        <f>[1]P_Shares!K56/[1]P_Shares!K$5</f>
        <v>1.1223845063517497</v>
      </c>
      <c r="L114">
        <f>[1]P_Shares!L56/[1]P_Shares!L$5</f>
        <v>1.132990304389812</v>
      </c>
      <c r="M114">
        <f>[1]P_Shares!M56/[1]P_Shares!M$5</f>
        <v>1.1293478117443694</v>
      </c>
      <c r="N114">
        <f>[1]P_Shares!N56/[1]P_Shares!N$5</f>
        <v>1.103413721942647</v>
      </c>
      <c r="O114">
        <f>[1]P_Shares!O56/[1]P_Shares!O$5</f>
        <v>1.096710876933559</v>
      </c>
      <c r="P114">
        <f>[1]P_Shares!P56/[1]P_Shares!P$5</f>
        <v>1.1211551275994747</v>
      </c>
      <c r="Q114">
        <f>[1]P_Shares!Q56/[1]P_Shares!Q$5</f>
        <v>1.1354218756819274</v>
      </c>
      <c r="R114">
        <f>[1]P_Shares!R56/[1]P_Shares!R$5</f>
        <v>1.1372384964150397</v>
      </c>
      <c r="S114">
        <f>[1]P_Shares!S56/[1]P_Shares!S$5</f>
        <v>1.1329283229446314</v>
      </c>
      <c r="T114">
        <f>[1]P_Shares!T56/[1]P_Shares!T$5</f>
        <v>1.1404100612338768</v>
      </c>
      <c r="U114">
        <f>[1]P_Shares!U56/[1]P_Shares!U$5</f>
        <v>1.1145547068635815</v>
      </c>
      <c r="V114">
        <f>[1]P_Shares!V56/[1]P_Shares!V$5</f>
        <v>1.0820132537390401</v>
      </c>
      <c r="W114">
        <f>[1]P_Shares!W56/[1]P_Shares!W$5</f>
        <v>1.070339348988125</v>
      </c>
    </row>
    <row r="115" spans="1:23" x14ac:dyDescent="0.25">
      <c r="A115" s="2" t="s">
        <v>124</v>
      </c>
      <c r="B115" s="2" t="s">
        <v>123</v>
      </c>
      <c r="C115">
        <f>[1]P_Shares!C57/[1]P_Shares!C$5</f>
        <v>1.0942549444963972</v>
      </c>
      <c r="D115">
        <f>[1]P_Shares!D57/[1]P_Shares!D$5</f>
        <v>1.0993813140563817</v>
      </c>
      <c r="E115">
        <f>[1]P_Shares!E57/[1]P_Shares!E$5</f>
        <v>1.0995428012367077</v>
      </c>
      <c r="F115">
        <f>[1]P_Shares!F57/[1]P_Shares!F$5</f>
        <v>1.1109642953090439</v>
      </c>
      <c r="G115">
        <f>[1]P_Shares!G57/[1]P_Shares!G$5</f>
        <v>1.1108173206839669</v>
      </c>
      <c r="H115">
        <f>[1]P_Shares!H57/[1]P_Shares!H$5</f>
        <v>1.1068940876228377</v>
      </c>
      <c r="I115">
        <f>[1]P_Shares!I57/[1]P_Shares!I$5</f>
        <v>1.1265304743008664</v>
      </c>
      <c r="J115">
        <f>[1]P_Shares!J57/[1]P_Shares!J$5</f>
        <v>1.1281030080624104</v>
      </c>
      <c r="K115">
        <f>[1]P_Shares!K57/[1]P_Shares!K$5</f>
        <v>1.1223845063517497</v>
      </c>
      <c r="L115">
        <f>[1]P_Shares!L57/[1]P_Shares!L$5</f>
        <v>1.132990304389812</v>
      </c>
      <c r="M115">
        <f>[1]P_Shares!M57/[1]P_Shares!M$5</f>
        <v>1.1293478117443694</v>
      </c>
      <c r="N115">
        <f>[1]P_Shares!N57/[1]P_Shares!N$5</f>
        <v>1.103413721942647</v>
      </c>
      <c r="O115">
        <f>[1]P_Shares!O57/[1]P_Shares!O$5</f>
        <v>1.096710876933559</v>
      </c>
      <c r="P115">
        <f>[1]P_Shares!P57/[1]P_Shares!P$5</f>
        <v>1.1211551275994747</v>
      </c>
      <c r="Q115">
        <f>[1]P_Shares!Q57/[1]P_Shares!Q$5</f>
        <v>1.1354218756819274</v>
      </c>
      <c r="R115">
        <f>[1]P_Shares!R57/[1]P_Shares!R$5</f>
        <v>1.1372384964150397</v>
      </c>
      <c r="S115">
        <f>[1]P_Shares!S57/[1]P_Shares!S$5</f>
        <v>1.1329283229446314</v>
      </c>
      <c r="T115">
        <f>[1]P_Shares!T57/[1]P_Shares!T$5</f>
        <v>1.1404100612338768</v>
      </c>
      <c r="U115">
        <f>[1]P_Shares!U57/[1]P_Shares!U$5</f>
        <v>1.1145547068635815</v>
      </c>
      <c r="V115">
        <f>[1]P_Shares!V57/[1]P_Shares!V$5</f>
        <v>1.0820132537390401</v>
      </c>
      <c r="W115">
        <f>[1]P_Shares!W57/[1]P_Shares!W$5</f>
        <v>1.070339348988125</v>
      </c>
    </row>
    <row r="116" spans="1:23" x14ac:dyDescent="0.25">
      <c r="A116" s="2" t="s">
        <v>125</v>
      </c>
      <c r="B116" s="2" t="s">
        <v>126</v>
      </c>
      <c r="C116">
        <f>[1]P_Shares!C58/[1]P_Shares!C$5</f>
        <v>1.1147852757398833</v>
      </c>
      <c r="D116">
        <f>[1]P_Shares!D58/[1]P_Shares!D$5</f>
        <v>1.0322666576134296</v>
      </c>
      <c r="E116">
        <f>[1]P_Shares!E58/[1]P_Shares!E$5</f>
        <v>1.05459864330849</v>
      </c>
      <c r="F116">
        <f>[1]P_Shares!F58/[1]P_Shares!F$5</f>
        <v>1.0696725315071853</v>
      </c>
      <c r="G116">
        <f>[1]P_Shares!G58/[1]P_Shares!G$5</f>
        <v>1.0721401351232154</v>
      </c>
      <c r="H116">
        <f>[1]P_Shares!H58/[1]P_Shares!H$5</f>
        <v>1.0355384442241402</v>
      </c>
      <c r="I116">
        <f>[1]P_Shares!I58/[1]P_Shares!I$5</f>
        <v>1.01807308529465</v>
      </c>
      <c r="J116">
        <f>[1]P_Shares!J58/[1]P_Shares!J$5</f>
        <v>1.0130919107154903</v>
      </c>
      <c r="K116">
        <f>[1]P_Shares!K58/[1]P_Shares!K$5</f>
        <v>1.0106738818507397</v>
      </c>
      <c r="L116">
        <f>[1]P_Shares!L58/[1]P_Shares!L$5</f>
        <v>1.0326813568454913</v>
      </c>
      <c r="M116">
        <f>[1]P_Shares!M58/[1]P_Shares!M$5</f>
        <v>1.0159410065140113</v>
      </c>
      <c r="N116">
        <f>[1]P_Shares!N58/[1]P_Shares!N$5</f>
        <v>1.0236194017502847</v>
      </c>
      <c r="O116">
        <f>[1]P_Shares!O58/[1]P_Shares!O$5</f>
        <v>1.0078974527532445</v>
      </c>
      <c r="P116">
        <f>[1]P_Shares!P58/[1]P_Shares!P$5</f>
        <v>1.0160844647950726</v>
      </c>
      <c r="Q116">
        <f>[1]P_Shares!Q58/[1]P_Shares!Q$5</f>
        <v>1.0372221275683395</v>
      </c>
      <c r="R116">
        <f>[1]P_Shares!R58/[1]P_Shares!R$5</f>
        <v>1.0508370285419537</v>
      </c>
      <c r="S116">
        <f>[1]P_Shares!S58/[1]P_Shares!S$5</f>
        <v>1.0387992547823157</v>
      </c>
      <c r="T116">
        <f>[1]P_Shares!T58/[1]P_Shares!T$5</f>
        <v>1.0376256199560789</v>
      </c>
      <c r="U116">
        <f>[1]P_Shares!U58/[1]P_Shares!U$5</f>
        <v>1.045477504904665</v>
      </c>
      <c r="V116">
        <f>[1]P_Shares!V58/[1]P_Shares!V$5</f>
        <v>1.0536233158145714</v>
      </c>
      <c r="W116">
        <f>[1]P_Shares!W58/[1]P_Shares!W$5</f>
        <v>0.99969567579540852</v>
      </c>
    </row>
    <row r="117" spans="1:23" x14ac:dyDescent="0.25">
      <c r="A117" s="2" t="s">
        <v>127</v>
      </c>
      <c r="B117" s="2" t="s">
        <v>126</v>
      </c>
      <c r="C117">
        <f>[1]P_Shares!C59/[1]P_Shares!C$5</f>
        <v>1.1147852757398833</v>
      </c>
      <c r="D117">
        <f>[1]P_Shares!D59/[1]P_Shares!D$5</f>
        <v>1.0322666576134296</v>
      </c>
      <c r="E117">
        <f>[1]P_Shares!E59/[1]P_Shares!E$5</f>
        <v>1.05459864330849</v>
      </c>
      <c r="F117">
        <f>[1]P_Shares!F59/[1]P_Shares!F$5</f>
        <v>1.0696725315071853</v>
      </c>
      <c r="G117">
        <f>[1]P_Shares!G59/[1]P_Shares!G$5</f>
        <v>1.0721401351232154</v>
      </c>
      <c r="H117">
        <f>[1]P_Shares!H59/[1]P_Shares!H$5</f>
        <v>1.0355384442241402</v>
      </c>
      <c r="I117">
        <f>[1]P_Shares!I59/[1]P_Shares!I$5</f>
        <v>1.01807308529465</v>
      </c>
      <c r="J117">
        <f>[1]P_Shares!J59/[1]P_Shares!J$5</f>
        <v>1.0130919107154903</v>
      </c>
      <c r="K117">
        <f>[1]P_Shares!K59/[1]P_Shares!K$5</f>
        <v>1.0106738818507397</v>
      </c>
      <c r="L117">
        <f>[1]P_Shares!L59/[1]P_Shares!L$5</f>
        <v>1.0326813568454913</v>
      </c>
      <c r="M117">
        <f>[1]P_Shares!M59/[1]P_Shares!M$5</f>
        <v>1.0159410065140113</v>
      </c>
      <c r="N117">
        <f>[1]P_Shares!N59/[1]P_Shares!N$5</f>
        <v>1.0236194017502847</v>
      </c>
      <c r="O117">
        <f>[1]P_Shares!O59/[1]P_Shares!O$5</f>
        <v>1.0078974527532445</v>
      </c>
      <c r="P117">
        <f>[1]P_Shares!P59/[1]P_Shares!P$5</f>
        <v>1.0160844647950726</v>
      </c>
      <c r="Q117">
        <f>[1]P_Shares!Q59/[1]P_Shares!Q$5</f>
        <v>1.0372221275683395</v>
      </c>
      <c r="R117">
        <f>[1]P_Shares!R59/[1]P_Shares!R$5</f>
        <v>1.0508370285419537</v>
      </c>
      <c r="S117">
        <f>[1]P_Shares!S59/[1]P_Shares!S$5</f>
        <v>1.0387992547823157</v>
      </c>
      <c r="T117">
        <f>[1]P_Shares!T59/[1]P_Shares!T$5</f>
        <v>1.0376256199560789</v>
      </c>
      <c r="U117">
        <f>[1]P_Shares!U59/[1]P_Shares!U$5</f>
        <v>1.045477504904665</v>
      </c>
      <c r="V117">
        <f>[1]P_Shares!V59/[1]P_Shares!V$5</f>
        <v>1.0536233158145714</v>
      </c>
      <c r="W117">
        <f>[1]P_Shares!W59/[1]P_Shares!W$5</f>
        <v>0.99969567579540852</v>
      </c>
    </row>
  </sheetData>
  <pageMargins left="0.78749999999999998" right="0.78749999999999998" top="1.0249999999999999" bottom="1.0249999999999999" header="0.78749999999999998" footer="0.78749999999999998"/>
  <pageSetup orientation="portrait" horizontalDpi="300" verticalDpi="300"/>
  <headerFooter>
    <oddHeader>&amp;C&amp;A</oddHeader>
    <oddFooter>&amp;CPage &amp;P</oddFooter>
  </headerFooter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dimension ref="A1:XFD86"/>
  <sheetViews>
    <sheetView zoomScale="95" zoomScaleNormal="95" workbookViewId="0">
      <selection sqref="A1:XFD1"/>
    </sheetView>
  </sheetViews>
  <sheetFormatPr defaultColWidth="11.5546875" defaultRowHeight="13.2" x14ac:dyDescent="0.25"/>
  <sheetData>
    <row r="1" spans="1:23 16364:16384" x14ac:dyDescent="0.25">
      <c r="A1" s="37"/>
      <c r="B1" s="37"/>
      <c r="C1" s="37"/>
      <c r="D1" s="37"/>
      <c r="E1" s="37"/>
      <c r="F1" s="37"/>
      <c r="G1" s="37"/>
      <c r="H1" s="37"/>
      <c r="I1" s="37"/>
      <c r="J1" s="37"/>
      <c r="K1" s="37"/>
      <c r="L1" s="37"/>
      <c r="M1" s="37"/>
      <c r="N1" s="37"/>
      <c r="O1" s="37"/>
      <c r="P1" s="37"/>
      <c r="Q1" s="37"/>
      <c r="R1" s="37"/>
      <c r="S1" s="37"/>
      <c r="T1" s="37"/>
      <c r="U1" s="37"/>
      <c r="V1" s="37"/>
      <c r="W1" s="37"/>
    </row>
    <row r="2" spans="1:23 16364:16384" x14ac:dyDescent="0.25">
      <c r="A2" s="1" t="s">
        <v>0</v>
      </c>
      <c r="B2" s="1" t="s">
        <v>1</v>
      </c>
      <c r="C2" s="1" t="s">
        <v>2</v>
      </c>
      <c r="D2" s="1" t="s">
        <v>3</v>
      </c>
      <c r="E2" s="1" t="s">
        <v>4</v>
      </c>
      <c r="F2" s="1" t="s">
        <v>5</v>
      </c>
      <c r="G2" s="1" t="s">
        <v>6</v>
      </c>
      <c r="H2" s="1" t="s">
        <v>7</v>
      </c>
      <c r="I2" s="1" t="s">
        <v>8</v>
      </c>
      <c r="J2" s="1" t="s">
        <v>9</v>
      </c>
      <c r="K2" s="1" t="s">
        <v>10</v>
      </c>
      <c r="L2" s="1" t="s">
        <v>11</v>
      </c>
      <c r="M2" s="1" t="s">
        <v>12</v>
      </c>
      <c r="N2" s="1" t="s">
        <v>13</v>
      </c>
      <c r="O2" s="1" t="s">
        <v>14</v>
      </c>
      <c r="P2" s="1" t="s">
        <v>15</v>
      </c>
      <c r="Q2" s="1" t="s">
        <v>16</v>
      </c>
      <c r="R2" s="1" t="s">
        <v>17</v>
      </c>
      <c r="S2" s="1" t="s">
        <v>18</v>
      </c>
      <c r="T2" s="1" t="s">
        <v>19</v>
      </c>
      <c r="U2" s="1" t="s">
        <v>20</v>
      </c>
      <c r="V2" s="1" t="s">
        <v>21</v>
      </c>
      <c r="W2" s="1" t="s">
        <v>22</v>
      </c>
    </row>
    <row r="3" spans="1:23 16364:16384" x14ac:dyDescent="0.25">
      <c r="A3" s="2" t="s">
        <v>23</v>
      </c>
      <c r="B3" s="2" t="s">
        <v>24</v>
      </c>
      <c r="C3" s="5"/>
      <c r="D3" s="5"/>
      <c r="E3" s="5"/>
      <c r="F3" s="5"/>
      <c r="G3" s="5"/>
      <c r="H3" s="5"/>
      <c r="I3" s="5">
        <v>9991.1</v>
      </c>
      <c r="J3" s="5">
        <v>9842.4</v>
      </c>
      <c r="K3" s="5">
        <v>9948.9</v>
      </c>
      <c r="L3" s="6">
        <v>9980</v>
      </c>
      <c r="M3" s="5">
        <v>10016.700000000001</v>
      </c>
      <c r="N3" s="6">
        <v>10073</v>
      </c>
      <c r="O3" s="5">
        <v>9974.2000000000007</v>
      </c>
      <c r="P3" s="5">
        <v>9969.6</v>
      </c>
      <c r="Q3" s="5">
        <v>10121.299999999999</v>
      </c>
      <c r="R3" s="5">
        <v>10294.700000000001</v>
      </c>
      <c r="S3" s="5">
        <v>10442.6</v>
      </c>
      <c r="T3" s="5">
        <v>10498.4</v>
      </c>
      <c r="U3" s="5">
        <v>10402.799999999999</v>
      </c>
      <c r="V3" s="5">
        <v>10521.1</v>
      </c>
      <c r="W3" s="6">
        <v>10902</v>
      </c>
    </row>
    <row r="4" spans="1:23 16364:16384" x14ac:dyDescent="0.25">
      <c r="A4" s="22" t="s">
        <v>25</v>
      </c>
      <c r="B4" s="22" t="s">
        <v>26</v>
      </c>
      <c r="C4" s="5"/>
      <c r="D4" s="5"/>
      <c r="E4" s="5"/>
      <c r="F4" s="5"/>
      <c r="G4" s="5"/>
      <c r="H4" s="5"/>
      <c r="I4" s="5">
        <v>8606.5</v>
      </c>
      <c r="J4" s="5">
        <v>8435.5</v>
      </c>
      <c r="K4" s="5">
        <v>8507.5</v>
      </c>
      <c r="L4" s="5">
        <v>8542.7000000000007</v>
      </c>
      <c r="M4" s="5">
        <v>8539.7000000000007</v>
      </c>
      <c r="N4" s="5">
        <v>8564.2999999999993</v>
      </c>
      <c r="O4" s="5">
        <v>8435.2999999999993</v>
      </c>
      <c r="P4" s="6">
        <v>8369</v>
      </c>
      <c r="Q4" s="5">
        <v>8481.1</v>
      </c>
      <c r="R4" s="5">
        <v>8633.6</v>
      </c>
      <c r="S4" s="6">
        <v>8733</v>
      </c>
      <c r="T4" s="5">
        <v>8774.7999999999993</v>
      </c>
      <c r="U4" s="5">
        <v>8696.6</v>
      </c>
      <c r="V4" s="5">
        <v>8807.7999999999993</v>
      </c>
      <c r="W4" s="5">
        <v>9145.7000000000007</v>
      </c>
    </row>
    <row r="5" spans="1:23 16364:16384" x14ac:dyDescent="0.25">
      <c r="A5" s="22" t="s">
        <v>27</v>
      </c>
      <c r="B5" s="22" t="s">
        <v>28</v>
      </c>
      <c r="C5" s="5"/>
      <c r="D5" s="5"/>
      <c r="E5" s="5"/>
      <c r="F5" s="5"/>
      <c r="G5" s="5"/>
      <c r="H5" s="6"/>
      <c r="I5" s="5">
        <v>2101.1999999999998</v>
      </c>
      <c r="J5" s="5">
        <v>1908.5</v>
      </c>
      <c r="K5" s="5">
        <v>1868.3</v>
      </c>
      <c r="L5" s="5">
        <v>1885.4</v>
      </c>
      <c r="M5" s="5">
        <v>1894.7</v>
      </c>
      <c r="N5" s="5">
        <v>1963.8</v>
      </c>
      <c r="O5" s="5">
        <v>1935.6</v>
      </c>
      <c r="P5" s="5">
        <v>1930.9</v>
      </c>
      <c r="Q5" s="6">
        <v>1971</v>
      </c>
      <c r="R5" s="5">
        <v>1996.1</v>
      </c>
      <c r="S5" s="6">
        <v>1979</v>
      </c>
      <c r="T5" s="5">
        <v>2006.1</v>
      </c>
      <c r="U5" s="5">
        <v>2193.1999999999998</v>
      </c>
      <c r="V5" s="5">
        <v>2223.8000000000002</v>
      </c>
      <c r="W5" s="5">
        <v>2192.6999999999998</v>
      </c>
    </row>
    <row r="6" spans="1:23 16364:16384" x14ac:dyDescent="0.25">
      <c r="A6" s="2" t="s">
        <v>29</v>
      </c>
      <c r="B6" s="2" t="s">
        <v>30</v>
      </c>
      <c r="C6" s="5"/>
      <c r="D6" s="5"/>
      <c r="E6" s="5"/>
      <c r="F6" s="5"/>
      <c r="G6" s="6"/>
      <c r="H6" s="5"/>
      <c r="I6" s="5">
        <v>237.6</v>
      </c>
      <c r="J6" s="5">
        <v>236.2</v>
      </c>
      <c r="K6" s="5">
        <v>225.4</v>
      </c>
      <c r="L6" s="5">
        <v>230.9</v>
      </c>
      <c r="M6" s="5">
        <v>232.4</v>
      </c>
      <c r="N6" s="5">
        <v>242.8</v>
      </c>
      <c r="O6" s="5">
        <v>235.1</v>
      </c>
      <c r="P6" s="5">
        <v>249.6</v>
      </c>
      <c r="Q6" s="5">
        <v>249.9</v>
      </c>
      <c r="R6" s="5">
        <v>261.89999999999998</v>
      </c>
      <c r="S6" s="5">
        <v>258.39999999999998</v>
      </c>
      <c r="T6" s="5">
        <v>255.3</v>
      </c>
      <c r="U6" s="5">
        <v>286.10000000000002</v>
      </c>
      <c r="V6" s="5">
        <v>257.5</v>
      </c>
      <c r="W6" s="5">
        <v>261.3</v>
      </c>
    </row>
    <row r="7" spans="1:23 16364:16384" x14ac:dyDescent="0.25">
      <c r="A7" s="2" t="s">
        <v>31</v>
      </c>
      <c r="B7" s="2" t="s">
        <v>32</v>
      </c>
      <c r="C7" s="5"/>
      <c r="D7" s="5"/>
      <c r="E7" s="5"/>
      <c r="F7" s="5"/>
      <c r="G7" s="5"/>
      <c r="H7" s="5"/>
      <c r="I7" s="6">
        <v>88</v>
      </c>
      <c r="J7" s="5">
        <v>90.6</v>
      </c>
      <c r="K7" s="5">
        <v>81.599999999999994</v>
      </c>
      <c r="L7" s="5">
        <v>83.5</v>
      </c>
      <c r="M7" s="5">
        <v>87.9</v>
      </c>
      <c r="N7" s="5">
        <v>88.4</v>
      </c>
      <c r="O7" s="5">
        <v>88.4</v>
      </c>
      <c r="P7" s="5">
        <v>97.2</v>
      </c>
      <c r="Q7" s="5">
        <v>95.1</v>
      </c>
      <c r="R7" s="5">
        <v>98.1</v>
      </c>
      <c r="S7" s="5">
        <v>95.9</v>
      </c>
      <c r="T7" s="5">
        <v>97.2</v>
      </c>
      <c r="U7" s="5">
        <v>105.9</v>
      </c>
      <c r="V7" s="5">
        <v>92.9</v>
      </c>
      <c r="W7" s="5">
        <v>109.2</v>
      </c>
    </row>
    <row r="8" spans="1:23 16364:16384" x14ac:dyDescent="0.25">
      <c r="A8" s="2" t="s">
        <v>33</v>
      </c>
      <c r="B8" s="2" t="s">
        <v>34</v>
      </c>
      <c r="C8" s="5"/>
      <c r="D8" s="5"/>
      <c r="E8" s="5"/>
      <c r="F8" s="5"/>
      <c r="G8" s="5"/>
      <c r="H8" s="5"/>
      <c r="I8" s="5">
        <v>63.1</v>
      </c>
      <c r="J8" s="5">
        <v>61.9</v>
      </c>
      <c r="K8" s="5">
        <v>64.3</v>
      </c>
      <c r="L8" s="6">
        <v>62</v>
      </c>
      <c r="M8" s="5">
        <v>61.5</v>
      </c>
      <c r="N8" s="5">
        <v>62.9</v>
      </c>
      <c r="O8" s="6">
        <v>61</v>
      </c>
      <c r="P8" s="5">
        <v>62.3</v>
      </c>
      <c r="Q8" s="5">
        <v>64.8</v>
      </c>
      <c r="R8" s="5">
        <v>67.3</v>
      </c>
      <c r="S8" s="5">
        <v>66.2</v>
      </c>
      <c r="T8" s="5">
        <v>66.2</v>
      </c>
      <c r="U8" s="5">
        <v>77.5</v>
      </c>
      <c r="V8" s="5">
        <v>66.5</v>
      </c>
      <c r="W8" s="5">
        <v>65.8</v>
      </c>
    </row>
    <row r="9" spans="1:23 16364:16384" x14ac:dyDescent="0.25">
      <c r="A9" s="2" t="s">
        <v>35</v>
      </c>
      <c r="B9" s="2" t="s">
        <v>36</v>
      </c>
      <c r="C9" s="5"/>
      <c r="D9" s="5"/>
      <c r="E9" s="6"/>
      <c r="F9" s="5"/>
      <c r="G9" s="5"/>
      <c r="H9" s="5"/>
      <c r="I9" s="5">
        <v>49.6</v>
      </c>
      <c r="J9" s="5">
        <v>51.3</v>
      </c>
      <c r="K9" s="5">
        <v>46.1</v>
      </c>
      <c r="L9" s="5">
        <v>49.9</v>
      </c>
      <c r="M9" s="5">
        <v>49.6</v>
      </c>
      <c r="N9" s="5">
        <v>52.4</v>
      </c>
      <c r="O9" s="5">
        <v>48.9</v>
      </c>
      <c r="P9" s="5">
        <v>54.7</v>
      </c>
      <c r="Q9" s="5">
        <v>52.3</v>
      </c>
      <c r="R9" s="5">
        <v>58.5</v>
      </c>
      <c r="S9" s="5">
        <v>56.5</v>
      </c>
      <c r="T9" s="5">
        <v>54.4</v>
      </c>
      <c r="U9" s="5">
        <v>55.8</v>
      </c>
      <c r="V9" s="6">
        <v>56</v>
      </c>
      <c r="W9" s="5">
        <v>45.7</v>
      </c>
    </row>
    <row r="10" spans="1:23 16364:16384" x14ac:dyDescent="0.25">
      <c r="A10" s="2" t="s">
        <v>37</v>
      </c>
      <c r="B10" s="2" t="s">
        <v>38</v>
      </c>
      <c r="C10" s="5"/>
      <c r="D10" s="5"/>
      <c r="E10" s="5"/>
      <c r="F10" s="5"/>
      <c r="G10" s="5"/>
      <c r="H10" s="5"/>
      <c r="I10" s="5">
        <v>36.9</v>
      </c>
      <c r="J10" s="5">
        <v>32.4</v>
      </c>
      <c r="K10" s="5">
        <v>33.4</v>
      </c>
      <c r="L10" s="5">
        <v>35.4</v>
      </c>
      <c r="M10" s="5">
        <v>33.4</v>
      </c>
      <c r="N10" s="5">
        <v>39.200000000000003</v>
      </c>
      <c r="O10" s="5">
        <v>36.700000000000003</v>
      </c>
      <c r="P10" s="5">
        <v>35.4</v>
      </c>
      <c r="Q10" s="5">
        <v>37.6</v>
      </c>
      <c r="R10" s="5">
        <v>38.1</v>
      </c>
      <c r="S10" s="5">
        <v>39.700000000000003</v>
      </c>
      <c r="T10" s="5">
        <v>37.5</v>
      </c>
      <c r="U10" s="5">
        <v>46.9</v>
      </c>
      <c r="V10" s="5">
        <v>42.1</v>
      </c>
      <c r="W10" s="5">
        <v>40.700000000000003</v>
      </c>
    </row>
    <row r="11" spans="1:23 16364:16384" x14ac:dyDescent="0.25">
      <c r="A11" s="2" t="s">
        <v>39</v>
      </c>
      <c r="B11" s="2" t="s">
        <v>40</v>
      </c>
      <c r="C11" s="5"/>
      <c r="D11" s="5"/>
      <c r="E11" s="5"/>
      <c r="F11" s="5"/>
      <c r="G11" s="5"/>
      <c r="H11" s="5"/>
      <c r="I11" s="5">
        <v>303.89999999999998</v>
      </c>
      <c r="J11" s="5">
        <v>280.5</v>
      </c>
      <c r="K11" s="5">
        <v>287.60000000000002</v>
      </c>
      <c r="L11" s="5">
        <v>284.5</v>
      </c>
      <c r="M11" s="5">
        <v>290.2</v>
      </c>
      <c r="N11" s="5">
        <v>297.10000000000002</v>
      </c>
      <c r="O11" s="6">
        <v>297</v>
      </c>
      <c r="P11" s="5">
        <v>292.60000000000002</v>
      </c>
      <c r="Q11" s="5">
        <v>301.39999999999998</v>
      </c>
      <c r="R11" s="5">
        <v>299.2</v>
      </c>
      <c r="S11" s="5">
        <v>301.60000000000002</v>
      </c>
      <c r="T11" s="5">
        <v>307.3</v>
      </c>
      <c r="U11" s="5">
        <v>328.7</v>
      </c>
      <c r="V11" s="5">
        <v>336.9</v>
      </c>
      <c r="W11" s="5">
        <v>354.5</v>
      </c>
    </row>
    <row r="12" spans="1:23 16364:16384" s="15" customFormat="1" x14ac:dyDescent="0.25">
      <c r="A12" s="12" t="s">
        <v>41</v>
      </c>
      <c r="B12" s="12" t="s">
        <v>42</v>
      </c>
      <c r="C12" s="13"/>
      <c r="D12" s="13"/>
      <c r="E12" s="13"/>
      <c r="F12" s="14"/>
      <c r="G12" s="13"/>
      <c r="H12" s="13"/>
      <c r="I12" s="5">
        <v>121.7</v>
      </c>
      <c r="J12" s="5">
        <v>112.5</v>
      </c>
      <c r="K12" s="5">
        <v>114.2</v>
      </c>
      <c r="L12" s="5">
        <v>112.7</v>
      </c>
      <c r="M12" s="5">
        <v>115.8</v>
      </c>
      <c r="N12" s="5">
        <v>116.9</v>
      </c>
      <c r="O12" s="5">
        <v>114.6</v>
      </c>
      <c r="P12" s="5">
        <v>114.6</v>
      </c>
      <c r="Q12" s="5">
        <v>118.6</v>
      </c>
      <c r="R12" s="5">
        <v>117.3</v>
      </c>
      <c r="S12" s="5">
        <v>116.9</v>
      </c>
      <c r="T12" s="6">
        <v>118</v>
      </c>
      <c r="U12" s="5">
        <v>133.1</v>
      </c>
      <c r="V12" s="5">
        <v>135.5</v>
      </c>
      <c r="W12" s="5">
        <v>144.6</v>
      </c>
      <c r="XEJ12"/>
      <c r="XEK12"/>
      <c r="XEL12"/>
      <c r="XEM12"/>
      <c r="XEN12"/>
      <c r="XEO12"/>
      <c r="XEP12"/>
      <c r="XEQ12"/>
      <c r="XER12"/>
      <c r="XES12"/>
      <c r="XET12"/>
      <c r="XEU12"/>
      <c r="XEV12"/>
      <c r="XEW12"/>
      <c r="XEX12"/>
      <c r="XEY12"/>
      <c r="XEZ12"/>
      <c r="XFA12"/>
      <c r="XFB12"/>
      <c r="XFC12"/>
      <c r="XFD12"/>
    </row>
    <row r="13" spans="1:23 16364:16384" x14ac:dyDescent="0.25">
      <c r="A13" s="2" t="s">
        <v>43</v>
      </c>
      <c r="B13" s="2" t="s">
        <v>44</v>
      </c>
      <c r="C13" s="6"/>
      <c r="D13" s="5"/>
      <c r="E13" s="5"/>
      <c r="F13" s="6"/>
      <c r="G13" s="5"/>
      <c r="H13" s="5"/>
      <c r="I13" s="5">
        <v>22.4</v>
      </c>
      <c r="J13" s="5">
        <v>22.7</v>
      </c>
      <c r="K13" s="5">
        <v>23.1</v>
      </c>
      <c r="L13" s="5">
        <v>23.5</v>
      </c>
      <c r="M13" s="5">
        <v>25.3</v>
      </c>
      <c r="N13" s="5">
        <v>24.2</v>
      </c>
      <c r="O13" s="5">
        <v>25.6</v>
      </c>
      <c r="P13" s="5">
        <v>25.9</v>
      </c>
      <c r="Q13" s="6">
        <v>26</v>
      </c>
      <c r="R13" s="6">
        <v>28</v>
      </c>
      <c r="S13" s="5">
        <v>29.2</v>
      </c>
      <c r="T13" s="5">
        <v>24.1</v>
      </c>
      <c r="U13" s="5">
        <v>27.7</v>
      </c>
      <c r="V13" s="5">
        <v>30.8</v>
      </c>
      <c r="W13" s="5">
        <v>31.9</v>
      </c>
    </row>
    <row r="14" spans="1:23 16364:16384" x14ac:dyDescent="0.25">
      <c r="A14" s="2" t="s">
        <v>45</v>
      </c>
      <c r="B14" s="2" t="s">
        <v>46</v>
      </c>
      <c r="C14" s="5"/>
      <c r="D14" s="5"/>
      <c r="E14" s="6"/>
      <c r="F14" s="5"/>
      <c r="G14" s="5"/>
      <c r="H14" s="5"/>
      <c r="I14" s="5">
        <v>24.6</v>
      </c>
      <c r="J14" s="5">
        <v>21.1</v>
      </c>
      <c r="K14" s="5">
        <v>22.6</v>
      </c>
      <c r="L14" s="5">
        <v>23.6</v>
      </c>
      <c r="M14" s="5">
        <v>22.5</v>
      </c>
      <c r="N14" s="5">
        <v>26.1</v>
      </c>
      <c r="O14" s="5">
        <v>27.5</v>
      </c>
      <c r="P14" s="5">
        <v>24.7</v>
      </c>
      <c r="Q14" s="5">
        <v>22.8</v>
      </c>
      <c r="R14" s="5">
        <v>23.7</v>
      </c>
      <c r="S14" s="5">
        <v>20.9</v>
      </c>
      <c r="T14" s="5">
        <v>24.3</v>
      </c>
      <c r="U14" s="5">
        <v>27.9</v>
      </c>
      <c r="V14" s="5">
        <v>24.6</v>
      </c>
      <c r="W14" s="5">
        <v>25.3</v>
      </c>
    </row>
    <row r="15" spans="1:23 16364:16384" x14ac:dyDescent="0.25">
      <c r="A15" s="2" t="s">
        <v>47</v>
      </c>
      <c r="B15" s="2" t="s">
        <v>48</v>
      </c>
      <c r="C15" s="5"/>
      <c r="D15" s="5"/>
      <c r="E15" s="6"/>
      <c r="F15" s="5"/>
      <c r="G15" s="6"/>
      <c r="H15" s="5"/>
      <c r="I15" s="5">
        <v>23.6</v>
      </c>
      <c r="J15" s="5">
        <v>22.4</v>
      </c>
      <c r="K15" s="5">
        <v>22.2</v>
      </c>
      <c r="L15" s="5">
        <v>20.2</v>
      </c>
      <c r="M15" s="5">
        <v>22.5</v>
      </c>
      <c r="N15" s="5">
        <v>22.2</v>
      </c>
      <c r="O15" s="5">
        <v>21.7</v>
      </c>
      <c r="P15" s="5">
        <v>23.9</v>
      </c>
      <c r="Q15" s="5">
        <v>22.8</v>
      </c>
      <c r="R15" s="5">
        <v>22.9</v>
      </c>
      <c r="S15" s="5">
        <v>22.5</v>
      </c>
      <c r="T15" s="5">
        <v>29.4</v>
      </c>
      <c r="U15" s="5">
        <v>27.1</v>
      </c>
      <c r="V15" s="5">
        <v>29.5</v>
      </c>
      <c r="W15" s="6">
        <v>25</v>
      </c>
    </row>
    <row r="16" spans="1:23 16364:16384" x14ac:dyDescent="0.25">
      <c r="A16" s="2" t="s">
        <v>49</v>
      </c>
      <c r="B16" s="2" t="s">
        <v>50</v>
      </c>
      <c r="C16" s="5"/>
      <c r="D16" s="5"/>
      <c r="E16" s="5"/>
      <c r="F16" s="5"/>
      <c r="G16" s="5"/>
      <c r="H16" s="5"/>
      <c r="I16" s="5">
        <v>35.4</v>
      </c>
      <c r="J16" s="5">
        <v>35.5</v>
      </c>
      <c r="K16" s="5">
        <v>39.200000000000003</v>
      </c>
      <c r="L16" s="5">
        <v>36.299999999999997</v>
      </c>
      <c r="M16" s="5">
        <v>36.9</v>
      </c>
      <c r="N16" s="5">
        <v>38.6</v>
      </c>
      <c r="O16" s="5">
        <v>38.4</v>
      </c>
      <c r="P16" s="5">
        <v>36.9</v>
      </c>
      <c r="Q16" s="5">
        <v>40.5</v>
      </c>
      <c r="R16" s="5">
        <v>37.5</v>
      </c>
      <c r="S16" s="5">
        <v>39.1</v>
      </c>
      <c r="T16" s="5">
        <v>39.299999999999997</v>
      </c>
      <c r="U16" s="5">
        <v>34.299999999999997</v>
      </c>
      <c r="V16" s="5">
        <v>40.700000000000003</v>
      </c>
      <c r="W16" s="5">
        <v>46.9</v>
      </c>
    </row>
    <row r="17" spans="1:23" x14ac:dyDescent="0.25">
      <c r="A17" s="2" t="s">
        <v>51</v>
      </c>
      <c r="B17" s="2" t="s">
        <v>52</v>
      </c>
      <c r="C17" s="5"/>
      <c r="D17" s="5"/>
      <c r="E17" s="5"/>
      <c r="F17" s="5"/>
      <c r="G17" s="5"/>
      <c r="H17" s="5"/>
      <c r="I17" s="5">
        <v>32.4</v>
      </c>
      <c r="J17" s="5">
        <v>28.2</v>
      </c>
      <c r="K17" s="5">
        <v>28.8</v>
      </c>
      <c r="L17" s="5">
        <v>30.6</v>
      </c>
      <c r="M17" s="5">
        <v>31.1</v>
      </c>
      <c r="N17" s="5">
        <v>29.6</v>
      </c>
      <c r="O17" s="5">
        <v>27.3</v>
      </c>
      <c r="P17" s="5">
        <v>27.2</v>
      </c>
      <c r="Q17" s="5">
        <v>30.4</v>
      </c>
      <c r="R17" s="5">
        <v>28.6</v>
      </c>
      <c r="S17" s="5">
        <v>30.8</v>
      </c>
      <c r="T17" s="5">
        <v>26.7</v>
      </c>
      <c r="U17" s="9"/>
      <c r="V17" s="5">
        <v>33.1</v>
      </c>
      <c r="W17" s="5">
        <v>32.4</v>
      </c>
    </row>
    <row r="18" spans="1:23" x14ac:dyDescent="0.25">
      <c r="A18" s="2" t="s">
        <v>53</v>
      </c>
      <c r="B18" s="2" t="s">
        <v>54</v>
      </c>
      <c r="C18" s="6"/>
      <c r="D18" s="5"/>
      <c r="E18" s="5"/>
      <c r="F18" s="6"/>
      <c r="G18" s="5"/>
      <c r="H18" s="5"/>
      <c r="I18" s="5">
        <v>43.9</v>
      </c>
      <c r="J18" s="5">
        <v>38.1</v>
      </c>
      <c r="K18" s="5">
        <v>37.5</v>
      </c>
      <c r="L18" s="5">
        <v>37.6</v>
      </c>
      <c r="M18" s="6">
        <v>36</v>
      </c>
      <c r="N18" s="5">
        <v>39.6</v>
      </c>
      <c r="O18" s="5">
        <v>41.9</v>
      </c>
      <c r="P18" s="5">
        <v>39.200000000000003</v>
      </c>
      <c r="Q18" s="5">
        <v>40.4</v>
      </c>
      <c r="R18" s="5">
        <v>41.1</v>
      </c>
      <c r="S18" s="5">
        <v>42.2</v>
      </c>
      <c r="T18" s="5">
        <v>45.6</v>
      </c>
      <c r="U18" s="5">
        <v>56.3</v>
      </c>
      <c r="V18" s="5">
        <v>42.7</v>
      </c>
      <c r="W18" s="5">
        <v>48.5</v>
      </c>
    </row>
    <row r="19" spans="1:23" x14ac:dyDescent="0.25">
      <c r="A19" s="2" t="s">
        <v>55</v>
      </c>
      <c r="B19" s="2" t="s">
        <v>56</v>
      </c>
      <c r="C19" s="5"/>
      <c r="D19" s="5"/>
      <c r="E19" s="5"/>
      <c r="F19" s="5"/>
      <c r="G19" s="5"/>
      <c r="H19" s="6"/>
      <c r="I19" s="5">
        <v>116.6</v>
      </c>
      <c r="J19" s="5">
        <v>122.8</v>
      </c>
      <c r="K19" s="5">
        <v>115.5</v>
      </c>
      <c r="L19" s="5">
        <v>118.4</v>
      </c>
      <c r="M19" s="5">
        <v>122.9</v>
      </c>
      <c r="N19" s="5">
        <v>122.9</v>
      </c>
      <c r="O19" s="5">
        <v>127.6</v>
      </c>
      <c r="P19" s="5">
        <v>131.6</v>
      </c>
      <c r="Q19" s="5">
        <v>132.19999999999999</v>
      </c>
      <c r="R19" s="5">
        <v>139.6</v>
      </c>
      <c r="S19" s="5">
        <v>138.69999999999999</v>
      </c>
      <c r="T19" s="5">
        <v>146.30000000000001</v>
      </c>
      <c r="U19" s="5">
        <v>153.19999999999999</v>
      </c>
      <c r="V19" s="5">
        <v>143.1</v>
      </c>
      <c r="W19" s="5">
        <v>154.30000000000001</v>
      </c>
    </row>
    <row r="20" spans="1:23" x14ac:dyDescent="0.25">
      <c r="A20" s="2" t="s">
        <v>57</v>
      </c>
      <c r="B20" s="2" t="s">
        <v>56</v>
      </c>
      <c r="C20" s="5"/>
      <c r="D20" s="5"/>
      <c r="E20" s="5"/>
      <c r="F20" s="5"/>
      <c r="G20" s="5"/>
      <c r="H20" s="6"/>
      <c r="I20" s="5">
        <v>116.6</v>
      </c>
      <c r="J20" s="5">
        <v>122.8</v>
      </c>
      <c r="K20" s="5">
        <v>115.5</v>
      </c>
      <c r="L20" s="5">
        <v>118.4</v>
      </c>
      <c r="M20" s="5">
        <v>122.9</v>
      </c>
      <c r="N20" s="5">
        <v>122.9</v>
      </c>
      <c r="O20" s="5">
        <v>127.6</v>
      </c>
      <c r="P20" s="5">
        <v>131.6</v>
      </c>
      <c r="Q20" s="5">
        <v>132.19999999999999</v>
      </c>
      <c r="R20" s="5">
        <v>139.6</v>
      </c>
      <c r="S20" s="5">
        <v>138.69999999999999</v>
      </c>
      <c r="T20" s="5">
        <v>146.30000000000001</v>
      </c>
      <c r="U20" s="5">
        <v>153.19999999999999</v>
      </c>
      <c r="V20" s="5">
        <v>143.1</v>
      </c>
      <c r="W20" s="5">
        <v>154.30000000000001</v>
      </c>
    </row>
    <row r="21" spans="1:23" x14ac:dyDescent="0.25">
      <c r="A21" s="2" t="s">
        <v>58</v>
      </c>
      <c r="B21" s="2" t="s">
        <v>59</v>
      </c>
      <c r="C21" s="6"/>
      <c r="D21" s="5"/>
      <c r="E21" s="6"/>
      <c r="F21" s="5"/>
      <c r="G21" s="5"/>
      <c r="H21" s="5"/>
      <c r="I21" s="5">
        <v>66.8</v>
      </c>
      <c r="J21" s="5">
        <v>60.1</v>
      </c>
      <c r="K21" s="5">
        <v>54.6</v>
      </c>
      <c r="L21" s="5">
        <v>53.5</v>
      </c>
      <c r="M21" s="5">
        <v>54.2</v>
      </c>
      <c r="N21" s="5">
        <v>54.3</v>
      </c>
      <c r="O21" s="5">
        <v>56.5</v>
      </c>
      <c r="P21" s="5">
        <v>54.5</v>
      </c>
      <c r="Q21" s="5">
        <v>61.9</v>
      </c>
      <c r="R21" s="5">
        <v>56.6</v>
      </c>
      <c r="S21" s="5">
        <v>57.8</v>
      </c>
      <c r="T21" s="5">
        <v>55.7</v>
      </c>
      <c r="U21" s="5">
        <v>62.6</v>
      </c>
      <c r="V21" s="5">
        <v>60.8</v>
      </c>
      <c r="W21" s="6">
        <v>62</v>
      </c>
    </row>
    <row r="22" spans="1:23" x14ac:dyDescent="0.25">
      <c r="A22" s="2" t="s">
        <v>60</v>
      </c>
      <c r="B22" s="2" t="s">
        <v>59</v>
      </c>
      <c r="C22" s="6"/>
      <c r="D22" s="5"/>
      <c r="E22" s="6"/>
      <c r="F22" s="5"/>
      <c r="G22" s="5"/>
      <c r="H22" s="5"/>
      <c r="I22" s="5">
        <v>66.8</v>
      </c>
      <c r="J22" s="5">
        <v>60.1</v>
      </c>
      <c r="K22" s="5">
        <v>54.6</v>
      </c>
      <c r="L22" s="5">
        <v>53.5</v>
      </c>
      <c r="M22" s="5">
        <v>54.2</v>
      </c>
      <c r="N22" s="5">
        <v>54.3</v>
      </c>
      <c r="O22" s="5">
        <v>56.5</v>
      </c>
      <c r="P22" s="5">
        <v>54.5</v>
      </c>
      <c r="Q22" s="5">
        <v>61.9</v>
      </c>
      <c r="R22" s="5">
        <v>56.6</v>
      </c>
      <c r="S22" s="5">
        <v>57.8</v>
      </c>
      <c r="T22" s="5">
        <v>55.7</v>
      </c>
      <c r="U22" s="5">
        <v>62.6</v>
      </c>
      <c r="V22" s="5">
        <v>60.8</v>
      </c>
      <c r="W22" s="6">
        <v>62</v>
      </c>
    </row>
    <row r="23" spans="1:23" x14ac:dyDescent="0.25">
      <c r="A23" s="2" t="s">
        <v>61</v>
      </c>
      <c r="B23" s="2" t="s">
        <v>62</v>
      </c>
      <c r="C23" s="5"/>
      <c r="D23" s="5"/>
      <c r="E23" s="5"/>
      <c r="F23" s="5"/>
      <c r="G23" s="5"/>
      <c r="H23" s="6"/>
      <c r="I23" s="5">
        <v>20.7</v>
      </c>
      <c r="J23" s="6">
        <v>20</v>
      </c>
      <c r="K23" s="5">
        <v>18.899999999999999</v>
      </c>
      <c r="L23" s="5">
        <v>19.399999999999999</v>
      </c>
      <c r="M23" s="6">
        <v>19</v>
      </c>
      <c r="N23" s="5">
        <v>18.600000000000001</v>
      </c>
      <c r="O23" s="5">
        <v>18.3</v>
      </c>
      <c r="P23" s="5">
        <v>16.8</v>
      </c>
      <c r="Q23" s="6">
        <v>18</v>
      </c>
      <c r="R23" s="5">
        <v>18.399999999999999</v>
      </c>
      <c r="S23" s="5">
        <v>15.8</v>
      </c>
      <c r="T23" s="5">
        <v>19.2</v>
      </c>
      <c r="U23" s="9"/>
      <c r="V23" s="5">
        <v>18.7</v>
      </c>
      <c r="W23" s="5">
        <v>17.3</v>
      </c>
    </row>
    <row r="24" spans="1:23" x14ac:dyDescent="0.25">
      <c r="A24" s="2" t="s">
        <v>63</v>
      </c>
      <c r="B24" s="2" t="s">
        <v>62</v>
      </c>
      <c r="C24" s="5"/>
      <c r="D24" s="5"/>
      <c r="E24" s="5"/>
      <c r="F24" s="5"/>
      <c r="G24" s="5"/>
      <c r="H24" s="6"/>
      <c r="I24" s="5">
        <v>20.7</v>
      </c>
      <c r="J24" s="6">
        <v>20</v>
      </c>
      <c r="K24" s="5">
        <v>18.899999999999999</v>
      </c>
      <c r="L24" s="5">
        <v>19.399999999999999</v>
      </c>
      <c r="M24" s="6">
        <v>19</v>
      </c>
      <c r="N24" s="5">
        <v>18.600000000000001</v>
      </c>
      <c r="O24" s="5">
        <v>18.3</v>
      </c>
      <c r="P24" s="5">
        <v>16.8</v>
      </c>
      <c r="Q24" s="6">
        <v>18</v>
      </c>
      <c r="R24" s="5">
        <v>18.399999999999999</v>
      </c>
      <c r="S24" s="5">
        <v>15.8</v>
      </c>
      <c r="T24" s="5">
        <v>19.2</v>
      </c>
      <c r="U24" s="9"/>
      <c r="V24" s="5">
        <v>18.7</v>
      </c>
      <c r="W24" s="5">
        <v>17.3</v>
      </c>
    </row>
    <row r="25" spans="1:23" x14ac:dyDescent="0.25">
      <c r="A25" s="2" t="s">
        <v>64</v>
      </c>
      <c r="B25" s="2" t="s">
        <v>65</v>
      </c>
      <c r="C25" s="6"/>
      <c r="D25" s="5"/>
      <c r="E25" s="5"/>
      <c r="F25" s="5"/>
      <c r="G25" s="6"/>
      <c r="H25" s="5"/>
      <c r="I25" s="5">
        <v>55.8</v>
      </c>
      <c r="J25" s="5">
        <v>52.5</v>
      </c>
      <c r="K25" s="5">
        <v>48.7</v>
      </c>
      <c r="L25" s="6">
        <v>51</v>
      </c>
      <c r="M25" s="5">
        <v>49.9</v>
      </c>
      <c r="N25" s="5">
        <v>49.1</v>
      </c>
      <c r="O25" s="5">
        <v>52.2</v>
      </c>
      <c r="P25" s="6">
        <v>49</v>
      </c>
      <c r="Q25" s="5">
        <v>50.3</v>
      </c>
      <c r="R25" s="5">
        <v>47.4</v>
      </c>
      <c r="S25" s="5">
        <v>57.9</v>
      </c>
      <c r="T25" s="6">
        <v>54</v>
      </c>
      <c r="U25" s="5">
        <v>58.9</v>
      </c>
      <c r="V25" s="5">
        <v>68.8</v>
      </c>
      <c r="W25" s="5">
        <v>54.5</v>
      </c>
    </row>
    <row r="26" spans="1:23" x14ac:dyDescent="0.25">
      <c r="A26" s="2" t="s">
        <v>66</v>
      </c>
      <c r="B26" s="2" t="s">
        <v>65</v>
      </c>
      <c r="C26" s="6"/>
      <c r="D26" s="5"/>
      <c r="E26" s="5"/>
      <c r="F26" s="5"/>
      <c r="G26" s="6"/>
      <c r="H26" s="5"/>
      <c r="I26" s="5">
        <v>55.8</v>
      </c>
      <c r="J26" s="5">
        <v>52.5</v>
      </c>
      <c r="K26" s="5">
        <v>48.7</v>
      </c>
      <c r="L26" s="6">
        <v>51</v>
      </c>
      <c r="M26" s="5">
        <v>49.9</v>
      </c>
      <c r="N26" s="5">
        <v>49.1</v>
      </c>
      <c r="O26" s="5">
        <v>52.2</v>
      </c>
      <c r="P26" s="6">
        <v>49</v>
      </c>
      <c r="Q26" s="5">
        <v>50.3</v>
      </c>
      <c r="R26" s="5">
        <v>47.4</v>
      </c>
      <c r="S26" s="5">
        <v>57.9</v>
      </c>
      <c r="T26" s="6">
        <v>54</v>
      </c>
      <c r="U26" s="5">
        <v>58.9</v>
      </c>
      <c r="V26" s="5">
        <v>68.8</v>
      </c>
      <c r="W26" s="5">
        <v>54.5</v>
      </c>
    </row>
    <row r="27" spans="1:23" x14ac:dyDescent="0.25">
      <c r="A27" s="2" t="s">
        <v>67</v>
      </c>
      <c r="B27" s="2" t="s">
        <v>68</v>
      </c>
      <c r="C27" s="5"/>
      <c r="D27" s="5"/>
      <c r="E27" s="5"/>
      <c r="F27" s="5"/>
      <c r="G27" s="5"/>
      <c r="H27" s="5"/>
      <c r="I27" s="6">
        <v>141</v>
      </c>
      <c r="J27" s="5">
        <v>140.5</v>
      </c>
      <c r="K27" s="5">
        <v>137.1</v>
      </c>
      <c r="L27" s="6">
        <v>139</v>
      </c>
      <c r="M27" s="5">
        <v>135.9</v>
      </c>
      <c r="N27" s="5">
        <v>150.19999999999999</v>
      </c>
      <c r="O27" s="5">
        <v>147.6</v>
      </c>
      <c r="P27" s="5">
        <v>144.19999999999999</v>
      </c>
      <c r="Q27" s="5">
        <v>152.30000000000001</v>
      </c>
      <c r="R27" s="5">
        <v>154.4</v>
      </c>
      <c r="S27" s="5">
        <v>153.69999999999999</v>
      </c>
      <c r="T27" s="5">
        <v>151.69999999999999</v>
      </c>
      <c r="U27" s="5">
        <v>158.5</v>
      </c>
      <c r="V27" s="5">
        <v>169.4</v>
      </c>
      <c r="W27" s="5">
        <v>160.5</v>
      </c>
    </row>
    <row r="28" spans="1:23" x14ac:dyDescent="0.25">
      <c r="A28" s="2" t="s">
        <v>69</v>
      </c>
      <c r="B28" s="2" t="s">
        <v>70</v>
      </c>
      <c r="C28" s="5"/>
      <c r="D28" s="5"/>
      <c r="E28" s="5"/>
      <c r="F28" s="5"/>
      <c r="G28" s="6"/>
      <c r="H28" s="5"/>
      <c r="I28" s="5">
        <v>94.8</v>
      </c>
      <c r="J28" s="5">
        <v>90.8</v>
      </c>
      <c r="K28" s="5">
        <v>89.1</v>
      </c>
      <c r="L28" s="5">
        <v>90.4</v>
      </c>
      <c r="M28" s="5">
        <v>88.2</v>
      </c>
      <c r="N28" s="5">
        <v>101.8</v>
      </c>
      <c r="O28" s="5">
        <v>97.2</v>
      </c>
      <c r="P28" s="5">
        <v>96.4</v>
      </c>
      <c r="Q28" s="5">
        <v>98.5</v>
      </c>
      <c r="R28" s="5">
        <v>101.2</v>
      </c>
      <c r="S28" s="5">
        <v>104.4</v>
      </c>
      <c r="T28" s="5">
        <v>102.5</v>
      </c>
      <c r="U28" s="5">
        <v>105.1</v>
      </c>
      <c r="V28" s="5">
        <v>110.7</v>
      </c>
      <c r="W28" s="5">
        <v>113.1</v>
      </c>
    </row>
    <row r="29" spans="1:23" x14ac:dyDescent="0.25">
      <c r="A29" s="2" t="s">
        <v>71</v>
      </c>
      <c r="B29" s="2" t="s">
        <v>72</v>
      </c>
      <c r="C29" s="5"/>
      <c r="D29" s="5"/>
      <c r="E29" s="5"/>
      <c r="F29" s="5"/>
      <c r="G29" s="5"/>
      <c r="H29" s="5"/>
      <c r="I29" s="5">
        <v>20.100000000000001</v>
      </c>
      <c r="J29" s="5">
        <v>23.2</v>
      </c>
      <c r="K29" s="5">
        <v>22.6</v>
      </c>
      <c r="L29" s="5">
        <v>20.6</v>
      </c>
      <c r="M29" s="5">
        <v>19.600000000000001</v>
      </c>
      <c r="N29" s="6">
        <v>24</v>
      </c>
      <c r="O29" s="5">
        <v>25.1</v>
      </c>
      <c r="P29" s="5">
        <v>22.6</v>
      </c>
      <c r="Q29" s="5">
        <v>28.8</v>
      </c>
      <c r="R29" s="5">
        <v>26.8</v>
      </c>
      <c r="S29" s="5">
        <v>23.2</v>
      </c>
      <c r="T29" s="5">
        <v>21.5</v>
      </c>
      <c r="U29" s="9"/>
      <c r="V29" s="5">
        <v>29.9</v>
      </c>
      <c r="W29" s="5">
        <v>21.2</v>
      </c>
    </row>
    <row r="30" spans="1:23" x14ac:dyDescent="0.25">
      <c r="A30" s="2" t="s">
        <v>73</v>
      </c>
      <c r="B30" s="2" t="s">
        <v>74</v>
      </c>
      <c r="C30" s="5"/>
      <c r="D30" s="5"/>
      <c r="E30" s="5"/>
      <c r="F30" s="5"/>
      <c r="G30" s="5"/>
      <c r="H30" s="5"/>
      <c r="I30" s="5">
        <v>26.1</v>
      </c>
      <c r="J30" s="5">
        <v>26.5</v>
      </c>
      <c r="K30" s="5">
        <v>25.4</v>
      </c>
      <c r="L30" s="6">
        <v>28</v>
      </c>
      <c r="M30" s="5">
        <v>28.1</v>
      </c>
      <c r="N30" s="5">
        <v>24.4</v>
      </c>
      <c r="O30" s="5">
        <v>25.4</v>
      </c>
      <c r="P30" s="5">
        <v>25.1</v>
      </c>
      <c r="Q30" s="6">
        <v>25</v>
      </c>
      <c r="R30" s="5">
        <v>26.4</v>
      </c>
      <c r="S30" s="5">
        <v>26.1</v>
      </c>
      <c r="T30" s="5">
        <v>27.7</v>
      </c>
      <c r="U30" s="5">
        <v>29.7</v>
      </c>
      <c r="V30" s="5">
        <v>28.8</v>
      </c>
      <c r="W30" s="5">
        <v>26.2</v>
      </c>
    </row>
    <row r="31" spans="1:23" x14ac:dyDescent="0.25">
      <c r="A31" s="2" t="s">
        <v>75</v>
      </c>
      <c r="B31" s="2" t="s">
        <v>76</v>
      </c>
      <c r="C31" s="5"/>
      <c r="D31" s="5"/>
      <c r="E31" s="5"/>
      <c r="F31" s="5"/>
      <c r="G31" s="5"/>
      <c r="H31" s="5"/>
      <c r="I31" s="5">
        <v>58.5</v>
      </c>
      <c r="J31" s="5">
        <v>42.6</v>
      </c>
      <c r="K31" s="5">
        <v>35.700000000000003</v>
      </c>
      <c r="L31" s="5">
        <v>34.4</v>
      </c>
      <c r="M31" s="5">
        <v>30.2</v>
      </c>
      <c r="N31" s="5">
        <v>32.299999999999997</v>
      </c>
      <c r="O31" s="5">
        <v>34.4</v>
      </c>
      <c r="P31" s="5">
        <v>34.200000000000003</v>
      </c>
      <c r="Q31" s="5">
        <v>34.700000000000003</v>
      </c>
      <c r="R31" s="5">
        <v>29.5</v>
      </c>
      <c r="S31" s="5">
        <v>30.2</v>
      </c>
      <c r="T31" s="5">
        <v>31.7</v>
      </c>
      <c r="U31" s="5">
        <v>33.200000000000003</v>
      </c>
      <c r="V31" s="5">
        <v>34.299999999999997</v>
      </c>
      <c r="W31" s="5">
        <v>37.5</v>
      </c>
    </row>
    <row r="32" spans="1:23" x14ac:dyDescent="0.25">
      <c r="A32" s="2" t="s">
        <v>77</v>
      </c>
      <c r="B32" s="2" t="s">
        <v>76</v>
      </c>
      <c r="C32" s="5"/>
      <c r="D32" s="5"/>
      <c r="E32" s="5"/>
      <c r="F32" s="5"/>
      <c r="G32" s="5"/>
      <c r="H32" s="5"/>
      <c r="I32" s="5">
        <v>58.5</v>
      </c>
      <c r="J32" s="5">
        <v>42.6</v>
      </c>
      <c r="K32" s="5">
        <v>35.700000000000003</v>
      </c>
      <c r="L32" s="5">
        <v>34.4</v>
      </c>
      <c r="M32" s="5">
        <v>30.2</v>
      </c>
      <c r="N32" s="5">
        <v>32.299999999999997</v>
      </c>
      <c r="O32" s="5">
        <v>34.4</v>
      </c>
      <c r="P32" s="5">
        <v>34.200000000000003</v>
      </c>
      <c r="Q32" s="5">
        <v>34.700000000000003</v>
      </c>
      <c r="R32" s="5">
        <v>29.5</v>
      </c>
      <c r="S32" s="5">
        <v>30.2</v>
      </c>
      <c r="T32" s="5">
        <v>31.7</v>
      </c>
      <c r="U32" s="5">
        <v>33.200000000000003</v>
      </c>
      <c r="V32" s="5">
        <v>34.299999999999997</v>
      </c>
      <c r="W32" s="5">
        <v>37.5</v>
      </c>
    </row>
    <row r="33" spans="1:23" x14ac:dyDescent="0.25">
      <c r="A33" s="2" t="s">
        <v>78</v>
      </c>
      <c r="B33" s="2" t="s">
        <v>79</v>
      </c>
      <c r="C33" s="5"/>
      <c r="D33" s="5"/>
      <c r="E33" s="5"/>
      <c r="F33" s="5"/>
      <c r="G33" s="5"/>
      <c r="H33" s="5"/>
      <c r="I33" s="5">
        <v>213.7</v>
      </c>
      <c r="J33" s="6">
        <v>176</v>
      </c>
      <c r="K33" s="6">
        <v>175</v>
      </c>
      <c r="L33" s="5">
        <v>173.1</v>
      </c>
      <c r="M33" s="5">
        <v>192.2</v>
      </c>
      <c r="N33" s="5">
        <v>187.4</v>
      </c>
      <c r="O33" s="6">
        <v>184</v>
      </c>
      <c r="P33" s="5">
        <v>177.8</v>
      </c>
      <c r="Q33" s="6">
        <v>189</v>
      </c>
      <c r="R33" s="5">
        <v>192.1</v>
      </c>
      <c r="S33" s="5">
        <v>176.7</v>
      </c>
      <c r="T33" s="5">
        <v>180.5</v>
      </c>
      <c r="U33" s="5">
        <v>221.5</v>
      </c>
      <c r="V33" s="5">
        <v>234.1</v>
      </c>
      <c r="W33" s="5">
        <v>217.8</v>
      </c>
    </row>
    <row r="34" spans="1:23" x14ac:dyDescent="0.25">
      <c r="A34" s="2" t="s">
        <v>80</v>
      </c>
      <c r="B34" s="2" t="s">
        <v>81</v>
      </c>
      <c r="C34" s="5"/>
      <c r="D34" s="5"/>
      <c r="E34" s="5"/>
      <c r="F34" s="5"/>
      <c r="G34" s="5"/>
      <c r="H34" s="5"/>
      <c r="I34" s="5">
        <v>44.2</v>
      </c>
      <c r="J34" s="5">
        <v>32.9</v>
      </c>
      <c r="K34" s="5">
        <v>32.200000000000003</v>
      </c>
      <c r="L34" s="6">
        <v>32</v>
      </c>
      <c r="M34" s="5">
        <v>38.5</v>
      </c>
      <c r="N34" s="5">
        <v>29.9</v>
      </c>
      <c r="O34" s="5">
        <v>29.4</v>
      </c>
      <c r="P34" s="5">
        <v>30.8</v>
      </c>
      <c r="Q34" s="5">
        <v>40.299999999999997</v>
      </c>
      <c r="R34" s="5">
        <v>41.2</v>
      </c>
      <c r="S34" s="5">
        <v>37.6</v>
      </c>
      <c r="T34" s="5">
        <v>36.5</v>
      </c>
      <c r="U34" s="5">
        <v>51.4</v>
      </c>
      <c r="V34" s="5">
        <v>52.6</v>
      </c>
      <c r="W34" s="5">
        <v>49.3</v>
      </c>
    </row>
    <row r="35" spans="1:23" x14ac:dyDescent="0.25">
      <c r="A35" s="2" t="s">
        <v>82</v>
      </c>
      <c r="B35" s="2" t="s">
        <v>83</v>
      </c>
      <c r="C35" s="5"/>
      <c r="D35" s="5"/>
      <c r="E35" s="5"/>
      <c r="F35" s="5"/>
      <c r="G35" s="6"/>
      <c r="H35" s="5"/>
      <c r="I35" s="5">
        <v>57.9</v>
      </c>
      <c r="J35" s="5">
        <v>50.4</v>
      </c>
      <c r="K35" s="5">
        <v>51.9</v>
      </c>
      <c r="L35" s="5">
        <v>49.6</v>
      </c>
      <c r="M35" s="5">
        <v>54.9</v>
      </c>
      <c r="N35" s="5">
        <v>56.3</v>
      </c>
      <c r="O35" s="6">
        <v>55</v>
      </c>
      <c r="P35" s="6">
        <v>53</v>
      </c>
      <c r="Q35" s="5">
        <v>53.9</v>
      </c>
      <c r="R35" s="5">
        <v>50.1</v>
      </c>
      <c r="S35" s="6">
        <v>49</v>
      </c>
      <c r="T35" s="5">
        <v>51.2</v>
      </c>
      <c r="U35" s="5">
        <v>68.400000000000006</v>
      </c>
      <c r="V35" s="5">
        <v>68.2</v>
      </c>
      <c r="W35" s="5">
        <v>62.2</v>
      </c>
    </row>
    <row r="36" spans="1:23" x14ac:dyDescent="0.25">
      <c r="A36" s="2" t="s">
        <v>84</v>
      </c>
      <c r="B36" s="2" t="s">
        <v>85</v>
      </c>
      <c r="C36" s="5"/>
      <c r="D36" s="6"/>
      <c r="E36" s="5"/>
      <c r="F36" s="5"/>
      <c r="G36" s="6"/>
      <c r="H36" s="5"/>
      <c r="I36" s="5">
        <v>43.3</v>
      </c>
      <c r="J36" s="5">
        <v>38.799999999999997</v>
      </c>
      <c r="K36" s="5">
        <v>36.5</v>
      </c>
      <c r="L36" s="5">
        <v>36.6</v>
      </c>
      <c r="M36" s="5">
        <v>36.5</v>
      </c>
      <c r="N36" s="5">
        <v>38.5</v>
      </c>
      <c r="O36" s="5">
        <v>40.799999999999997</v>
      </c>
      <c r="P36" s="5">
        <v>39.5</v>
      </c>
      <c r="Q36" s="5">
        <v>36.799999999999997</v>
      </c>
      <c r="R36" s="5">
        <v>41.1</v>
      </c>
      <c r="S36" s="5">
        <v>36.5</v>
      </c>
      <c r="T36" s="5">
        <v>37.9</v>
      </c>
      <c r="U36" s="5">
        <v>40.1</v>
      </c>
      <c r="V36" s="5">
        <v>49.3</v>
      </c>
      <c r="W36" s="5">
        <v>44.7</v>
      </c>
    </row>
    <row r="37" spans="1:23" x14ac:dyDescent="0.25">
      <c r="A37" s="2" t="s">
        <v>86</v>
      </c>
      <c r="B37" s="2" t="s">
        <v>87</v>
      </c>
      <c r="C37" s="5"/>
      <c r="D37" s="5"/>
      <c r="E37" s="5"/>
      <c r="F37" s="5"/>
      <c r="G37" s="6"/>
      <c r="H37" s="5"/>
      <c r="I37" s="5">
        <v>68.3</v>
      </c>
      <c r="J37" s="5">
        <v>53.8</v>
      </c>
      <c r="K37" s="5">
        <v>54.3</v>
      </c>
      <c r="L37" s="5">
        <v>54.9</v>
      </c>
      <c r="M37" s="5">
        <v>62.3</v>
      </c>
      <c r="N37" s="5">
        <v>62.6</v>
      </c>
      <c r="O37" s="5">
        <v>58.9</v>
      </c>
      <c r="P37" s="5">
        <v>54.5</v>
      </c>
      <c r="Q37" s="6">
        <v>58</v>
      </c>
      <c r="R37" s="5">
        <v>59.6</v>
      </c>
      <c r="S37" s="5">
        <v>53.6</v>
      </c>
      <c r="T37" s="5">
        <v>54.9</v>
      </c>
      <c r="U37" s="5">
        <v>61.6</v>
      </c>
      <c r="V37" s="5">
        <v>63.9</v>
      </c>
      <c r="W37" s="5">
        <v>61.7</v>
      </c>
    </row>
    <row r="38" spans="1:23" x14ac:dyDescent="0.25">
      <c r="A38" s="2" t="s">
        <v>88</v>
      </c>
      <c r="B38" s="2" t="s">
        <v>89</v>
      </c>
      <c r="C38" s="5"/>
      <c r="D38" s="5"/>
      <c r="E38" s="5"/>
      <c r="F38" s="5"/>
      <c r="G38" s="5"/>
      <c r="H38" s="5"/>
      <c r="I38" s="5">
        <v>445.8</v>
      </c>
      <c r="J38" s="5">
        <v>408.7</v>
      </c>
      <c r="K38" s="5">
        <v>398.6</v>
      </c>
      <c r="L38" s="5">
        <v>402.8</v>
      </c>
      <c r="M38" s="6">
        <v>395</v>
      </c>
      <c r="N38" s="5">
        <v>413.3</v>
      </c>
      <c r="O38" s="5">
        <v>412.9</v>
      </c>
      <c r="P38" s="5">
        <v>420.1</v>
      </c>
      <c r="Q38" s="5">
        <v>416.2</v>
      </c>
      <c r="R38" s="5">
        <v>424.8</v>
      </c>
      <c r="S38" s="5">
        <v>419.3</v>
      </c>
      <c r="T38" s="5">
        <v>429.8</v>
      </c>
      <c r="U38" s="5">
        <v>487.5</v>
      </c>
      <c r="V38" s="5">
        <v>520.6</v>
      </c>
      <c r="W38" s="5">
        <v>475.5</v>
      </c>
    </row>
    <row r="39" spans="1:23" x14ac:dyDescent="0.25">
      <c r="A39" s="2" t="s">
        <v>90</v>
      </c>
      <c r="B39" s="2" t="s">
        <v>91</v>
      </c>
      <c r="C39" s="5"/>
      <c r="D39" s="5"/>
      <c r="E39" s="6"/>
      <c r="F39" s="5"/>
      <c r="G39" s="5"/>
      <c r="H39" s="5"/>
      <c r="I39" s="5">
        <v>127.5</v>
      </c>
      <c r="J39" s="6">
        <v>127</v>
      </c>
      <c r="K39" s="6">
        <v>123</v>
      </c>
      <c r="L39" s="5">
        <v>120.4</v>
      </c>
      <c r="M39" s="5">
        <v>118.3</v>
      </c>
      <c r="N39" s="5">
        <v>127.8</v>
      </c>
      <c r="O39" s="5">
        <v>118.6</v>
      </c>
      <c r="P39" s="5">
        <v>125.5</v>
      </c>
      <c r="Q39" s="5">
        <v>120.3</v>
      </c>
      <c r="R39" s="5">
        <v>126.7</v>
      </c>
      <c r="S39" s="6">
        <v>125</v>
      </c>
      <c r="T39" s="5">
        <v>125.5</v>
      </c>
      <c r="U39" s="5">
        <v>130.80000000000001</v>
      </c>
      <c r="V39" s="5">
        <v>156.1</v>
      </c>
      <c r="W39" s="5">
        <v>143.6</v>
      </c>
    </row>
    <row r="40" spans="1:23" x14ac:dyDescent="0.25">
      <c r="A40" s="2" t="s">
        <v>92</v>
      </c>
      <c r="B40" s="2" t="s">
        <v>93</v>
      </c>
      <c r="C40" s="5"/>
      <c r="D40" s="5"/>
      <c r="E40" s="5"/>
      <c r="F40" s="5"/>
      <c r="G40" s="5"/>
      <c r="H40" s="5"/>
      <c r="I40" s="5">
        <v>122.9</v>
      </c>
      <c r="J40" s="5">
        <v>111.5</v>
      </c>
      <c r="K40" s="5">
        <v>106.1</v>
      </c>
      <c r="L40" s="5">
        <v>105.4</v>
      </c>
      <c r="M40" s="5">
        <v>106.7</v>
      </c>
      <c r="N40" s="5">
        <v>110.7</v>
      </c>
      <c r="O40" s="5">
        <v>117.6</v>
      </c>
      <c r="P40" s="5">
        <v>114.5</v>
      </c>
      <c r="Q40" s="5">
        <v>114.7</v>
      </c>
      <c r="R40" s="5">
        <v>118.2</v>
      </c>
      <c r="S40" s="5">
        <v>119.8</v>
      </c>
      <c r="T40" s="5">
        <v>114.1</v>
      </c>
      <c r="U40" s="5">
        <v>135.30000000000001</v>
      </c>
      <c r="V40" s="6">
        <v>139</v>
      </c>
      <c r="W40" s="5">
        <v>129.6</v>
      </c>
    </row>
    <row r="41" spans="1:23" x14ac:dyDescent="0.25">
      <c r="A41" s="2" t="s">
        <v>94</v>
      </c>
      <c r="B41" s="2" t="s">
        <v>95</v>
      </c>
      <c r="C41" s="5"/>
      <c r="D41" s="6"/>
      <c r="E41" s="5"/>
      <c r="F41" s="5"/>
      <c r="G41" s="5"/>
      <c r="H41" s="5"/>
      <c r="I41" s="5">
        <v>64.599999999999994</v>
      </c>
      <c r="J41" s="5">
        <v>58.2</v>
      </c>
      <c r="K41" s="5">
        <v>56.1</v>
      </c>
      <c r="L41" s="5">
        <v>61.8</v>
      </c>
      <c r="M41" s="5">
        <v>57.5</v>
      </c>
      <c r="N41" s="6">
        <v>59</v>
      </c>
      <c r="O41" s="5">
        <v>58.7</v>
      </c>
      <c r="P41" s="5">
        <v>57.4</v>
      </c>
      <c r="Q41" s="5">
        <v>62.4</v>
      </c>
      <c r="R41" s="6">
        <v>59</v>
      </c>
      <c r="S41" s="5">
        <v>55.5</v>
      </c>
      <c r="T41" s="5">
        <v>65.599999999999994</v>
      </c>
      <c r="U41" s="5">
        <v>71.900000000000006</v>
      </c>
      <c r="V41" s="5">
        <v>67.8</v>
      </c>
      <c r="W41" s="5">
        <v>62.3</v>
      </c>
    </row>
    <row r="42" spans="1:23" x14ac:dyDescent="0.25">
      <c r="A42" s="2" t="s">
        <v>96</v>
      </c>
      <c r="B42" s="2" t="s">
        <v>97</v>
      </c>
      <c r="C42" s="5"/>
      <c r="D42" s="5"/>
      <c r="E42" s="5"/>
      <c r="F42" s="6"/>
      <c r="G42" s="5"/>
      <c r="H42" s="5"/>
      <c r="I42" s="5">
        <v>44.6</v>
      </c>
      <c r="J42" s="5">
        <v>39.200000000000003</v>
      </c>
      <c r="K42" s="5">
        <v>40.200000000000003</v>
      </c>
      <c r="L42" s="5">
        <v>40.700000000000003</v>
      </c>
      <c r="M42" s="5">
        <v>41.2</v>
      </c>
      <c r="N42" s="6">
        <v>43</v>
      </c>
      <c r="O42" s="5">
        <v>43.9</v>
      </c>
      <c r="P42" s="5">
        <v>44.8</v>
      </c>
      <c r="Q42" s="5">
        <v>45.9</v>
      </c>
      <c r="R42" s="5">
        <v>44.4</v>
      </c>
      <c r="S42" s="5">
        <v>42.2</v>
      </c>
      <c r="T42" s="5">
        <v>43.2</v>
      </c>
      <c r="U42" s="5">
        <v>56.9</v>
      </c>
      <c r="V42" s="5">
        <v>56.5</v>
      </c>
      <c r="W42" s="5">
        <v>50.3</v>
      </c>
    </row>
    <row r="43" spans="1:23" x14ac:dyDescent="0.25">
      <c r="A43" s="2" t="s">
        <v>98</v>
      </c>
      <c r="B43" s="2" t="s">
        <v>99</v>
      </c>
      <c r="C43" s="5"/>
      <c r="D43" s="5"/>
      <c r="E43" s="5"/>
      <c r="F43" s="5"/>
      <c r="G43" s="5"/>
      <c r="H43" s="6"/>
      <c r="I43" s="5">
        <v>86.2</v>
      </c>
      <c r="J43" s="5">
        <v>72.8</v>
      </c>
      <c r="K43" s="5">
        <v>73.2</v>
      </c>
      <c r="L43" s="5">
        <v>74.400000000000006</v>
      </c>
      <c r="M43" s="5">
        <v>71.2</v>
      </c>
      <c r="N43" s="5">
        <v>72.900000000000006</v>
      </c>
      <c r="O43" s="5">
        <v>74.099999999999994</v>
      </c>
      <c r="P43" s="5">
        <v>77.900000000000006</v>
      </c>
      <c r="Q43" s="5">
        <v>72.900000000000006</v>
      </c>
      <c r="R43" s="5">
        <v>76.5</v>
      </c>
      <c r="S43" s="5">
        <v>76.900000000000006</v>
      </c>
      <c r="T43" s="5">
        <v>81.400000000000006</v>
      </c>
      <c r="U43" s="5">
        <v>92.7</v>
      </c>
      <c r="V43" s="5">
        <v>101.2</v>
      </c>
      <c r="W43" s="5">
        <v>89.6</v>
      </c>
    </row>
    <row r="44" spans="1:23" x14ac:dyDescent="0.25">
      <c r="A44" s="2" t="s">
        <v>100</v>
      </c>
      <c r="B44" s="2" t="s">
        <v>101</v>
      </c>
      <c r="C44" s="5"/>
      <c r="D44" s="5"/>
      <c r="E44" s="5"/>
      <c r="F44" s="5"/>
      <c r="G44" s="5"/>
      <c r="H44" s="5"/>
      <c r="I44" s="5">
        <v>104.8</v>
      </c>
      <c r="J44" s="5">
        <v>93.7</v>
      </c>
      <c r="K44" s="5">
        <v>103.2</v>
      </c>
      <c r="L44" s="5">
        <v>99.5</v>
      </c>
      <c r="M44" s="5">
        <v>102.3</v>
      </c>
      <c r="N44" s="5">
        <v>102.4</v>
      </c>
      <c r="O44" s="5">
        <v>92.9</v>
      </c>
      <c r="P44" s="5">
        <v>90.4</v>
      </c>
      <c r="Q44" s="6">
        <v>98</v>
      </c>
      <c r="R44" s="5">
        <v>103.2</v>
      </c>
      <c r="S44" s="5">
        <v>103.2</v>
      </c>
      <c r="T44" s="5">
        <v>107.8</v>
      </c>
      <c r="U44" s="5">
        <v>97.8</v>
      </c>
      <c r="V44" s="5">
        <v>99.6</v>
      </c>
      <c r="W44" s="5">
        <v>109.8</v>
      </c>
    </row>
    <row r="45" spans="1:23" x14ac:dyDescent="0.25">
      <c r="A45" s="2" t="s">
        <v>102</v>
      </c>
      <c r="B45" s="2" t="s">
        <v>103</v>
      </c>
      <c r="C45" s="5"/>
      <c r="D45" s="5"/>
      <c r="E45" s="5"/>
      <c r="F45" s="5"/>
      <c r="G45" s="5"/>
      <c r="H45" s="5"/>
      <c r="I45" s="5">
        <v>35.9</v>
      </c>
      <c r="J45" s="5">
        <v>32.700000000000003</v>
      </c>
      <c r="K45" s="5">
        <v>36.9</v>
      </c>
      <c r="L45" s="5">
        <v>38.1</v>
      </c>
      <c r="M45" s="5">
        <v>36.799999999999997</v>
      </c>
      <c r="N45" s="5">
        <v>33.9</v>
      </c>
      <c r="O45" s="5">
        <v>32.4</v>
      </c>
      <c r="P45" s="5">
        <v>30.9</v>
      </c>
      <c r="Q45" s="5">
        <v>33.799999999999997</v>
      </c>
      <c r="R45" s="5">
        <v>38.1</v>
      </c>
      <c r="S45" s="5">
        <v>32.799999999999997</v>
      </c>
      <c r="T45" s="5">
        <v>35.700000000000003</v>
      </c>
      <c r="U45" s="5">
        <v>29.5</v>
      </c>
      <c r="V45" s="5">
        <v>32.1</v>
      </c>
      <c r="W45" s="5">
        <v>38.4</v>
      </c>
    </row>
    <row r="46" spans="1:23" x14ac:dyDescent="0.25">
      <c r="A46" s="2" t="s">
        <v>104</v>
      </c>
      <c r="B46" s="2" t="s">
        <v>105</v>
      </c>
      <c r="C46" s="5"/>
      <c r="D46" s="5"/>
      <c r="E46" s="5"/>
      <c r="F46" s="5"/>
      <c r="G46" s="5"/>
      <c r="H46" s="6"/>
      <c r="I46" s="5">
        <v>14.8</v>
      </c>
      <c r="J46" s="5">
        <v>13.8</v>
      </c>
      <c r="K46" s="5">
        <v>14.7</v>
      </c>
      <c r="L46" s="5">
        <v>12.3</v>
      </c>
      <c r="M46" s="5">
        <v>13.2</v>
      </c>
      <c r="N46" s="5">
        <v>14.7</v>
      </c>
      <c r="O46" s="5">
        <v>14.6</v>
      </c>
      <c r="P46" s="5">
        <v>13.8</v>
      </c>
      <c r="Q46" s="5">
        <v>14.5</v>
      </c>
      <c r="R46" s="5">
        <v>15.5</v>
      </c>
      <c r="S46" s="5">
        <v>14.4</v>
      </c>
      <c r="T46" s="5">
        <v>16.8</v>
      </c>
      <c r="U46" s="9"/>
      <c r="V46" s="5">
        <v>12.9</v>
      </c>
      <c r="W46" s="5">
        <v>13.9</v>
      </c>
    </row>
    <row r="47" spans="1:23" x14ac:dyDescent="0.25">
      <c r="A47" s="2" t="s">
        <v>106</v>
      </c>
      <c r="B47" s="2" t="s">
        <v>107</v>
      </c>
      <c r="C47" s="5"/>
      <c r="D47" s="5"/>
      <c r="E47" s="5"/>
      <c r="F47" s="6"/>
      <c r="G47" s="5"/>
      <c r="H47" s="5"/>
      <c r="I47" s="5">
        <v>54.1</v>
      </c>
      <c r="J47" s="5">
        <v>47.2</v>
      </c>
      <c r="K47" s="5">
        <v>51.6</v>
      </c>
      <c r="L47" s="5">
        <v>49.1</v>
      </c>
      <c r="M47" s="5">
        <v>52.3</v>
      </c>
      <c r="N47" s="5">
        <v>53.8</v>
      </c>
      <c r="O47" s="5">
        <v>45.9</v>
      </c>
      <c r="P47" s="5">
        <v>45.6</v>
      </c>
      <c r="Q47" s="5">
        <v>49.7</v>
      </c>
      <c r="R47" s="5">
        <v>49.6</v>
      </c>
      <c r="S47" s="6">
        <v>56</v>
      </c>
      <c r="T47" s="5">
        <v>55.4</v>
      </c>
      <c r="U47" s="5">
        <v>56.6</v>
      </c>
      <c r="V47" s="5">
        <v>54.5</v>
      </c>
      <c r="W47" s="5">
        <v>57.5</v>
      </c>
    </row>
    <row r="48" spans="1:23" x14ac:dyDescent="0.25">
      <c r="A48" s="2" t="s">
        <v>108</v>
      </c>
      <c r="B48" s="2" t="s">
        <v>109</v>
      </c>
      <c r="C48" s="6"/>
      <c r="D48" s="5"/>
      <c r="E48" s="5"/>
      <c r="F48" s="5"/>
      <c r="G48" s="5"/>
      <c r="H48" s="5"/>
      <c r="I48" s="5">
        <v>35.700000000000003</v>
      </c>
      <c r="J48" s="5">
        <v>23.2</v>
      </c>
      <c r="K48" s="5">
        <v>20.5</v>
      </c>
      <c r="L48" s="5">
        <v>21.9</v>
      </c>
      <c r="M48" s="5">
        <v>20.8</v>
      </c>
      <c r="N48" s="5">
        <v>22.6</v>
      </c>
      <c r="O48" s="5">
        <v>19.899999999999999</v>
      </c>
      <c r="P48" s="5">
        <v>18.8</v>
      </c>
      <c r="Q48" s="5">
        <v>23.3</v>
      </c>
      <c r="R48" s="5">
        <v>24.1</v>
      </c>
      <c r="S48" s="5">
        <v>22.3</v>
      </c>
      <c r="T48" s="5">
        <v>22.4</v>
      </c>
      <c r="U48" s="9"/>
      <c r="V48" s="5">
        <v>23.4</v>
      </c>
      <c r="W48" s="5">
        <v>25.8</v>
      </c>
    </row>
    <row r="49" spans="1:23" x14ac:dyDescent="0.25">
      <c r="A49" s="2" t="s">
        <v>110</v>
      </c>
      <c r="B49" s="2" t="s">
        <v>109</v>
      </c>
      <c r="C49" s="6"/>
      <c r="D49" s="5"/>
      <c r="E49" s="5"/>
      <c r="F49" s="5"/>
      <c r="G49" s="5"/>
      <c r="H49" s="5"/>
      <c r="I49" s="5">
        <v>35.700000000000003</v>
      </c>
      <c r="J49" s="5">
        <v>23.2</v>
      </c>
      <c r="K49" s="5">
        <v>20.5</v>
      </c>
      <c r="L49" s="5">
        <v>21.9</v>
      </c>
      <c r="M49" s="5">
        <v>20.8</v>
      </c>
      <c r="N49" s="5">
        <v>22.6</v>
      </c>
      <c r="O49" s="5">
        <v>19.899999999999999</v>
      </c>
      <c r="P49" s="5">
        <v>18.8</v>
      </c>
      <c r="Q49" s="5">
        <v>23.3</v>
      </c>
      <c r="R49" s="5">
        <v>24.1</v>
      </c>
      <c r="S49" s="5">
        <v>22.3</v>
      </c>
      <c r="T49" s="5">
        <v>22.4</v>
      </c>
      <c r="U49" s="9"/>
      <c r="V49" s="5">
        <v>23.4</v>
      </c>
      <c r="W49" s="5">
        <v>25.8</v>
      </c>
    </row>
    <row r="50" spans="1:23" x14ac:dyDescent="0.25">
      <c r="A50" s="2" t="s">
        <v>111</v>
      </c>
      <c r="B50" s="2" t="s">
        <v>112</v>
      </c>
      <c r="C50" s="5"/>
      <c r="D50" s="6"/>
      <c r="E50" s="5"/>
      <c r="F50" s="5"/>
      <c r="G50" s="5"/>
      <c r="H50" s="5"/>
      <c r="I50" s="5">
        <v>89.4</v>
      </c>
      <c r="J50" s="5">
        <v>87.4</v>
      </c>
      <c r="K50" s="5">
        <v>88.4</v>
      </c>
      <c r="L50" s="5">
        <v>89.8</v>
      </c>
      <c r="M50" s="5">
        <v>86.2</v>
      </c>
      <c r="N50" s="5">
        <v>92.2</v>
      </c>
      <c r="O50" s="5">
        <v>90.9</v>
      </c>
      <c r="P50" s="6">
        <v>85</v>
      </c>
      <c r="Q50" s="5">
        <v>88.8</v>
      </c>
      <c r="R50" s="5">
        <v>90.2</v>
      </c>
      <c r="S50" s="6">
        <v>91</v>
      </c>
      <c r="T50" s="5">
        <v>86.6</v>
      </c>
      <c r="U50" s="5">
        <v>97.2</v>
      </c>
      <c r="V50" s="5">
        <v>91.7</v>
      </c>
      <c r="W50" s="5">
        <v>89.8</v>
      </c>
    </row>
    <row r="51" spans="1:23" x14ac:dyDescent="0.25">
      <c r="A51" s="2" t="s">
        <v>113</v>
      </c>
      <c r="B51" s="2" t="s">
        <v>114</v>
      </c>
      <c r="C51" s="5"/>
      <c r="D51" s="5"/>
      <c r="E51" s="5"/>
      <c r="F51" s="5"/>
      <c r="G51" s="5"/>
      <c r="H51" s="5"/>
      <c r="I51" s="5">
        <v>35.9</v>
      </c>
      <c r="J51" s="5">
        <v>38.4</v>
      </c>
      <c r="K51" s="5">
        <v>38.1</v>
      </c>
      <c r="L51" s="5">
        <v>36.700000000000003</v>
      </c>
      <c r="M51" s="5">
        <v>35.5</v>
      </c>
      <c r="N51" s="5">
        <v>38.700000000000003</v>
      </c>
      <c r="O51" s="5">
        <v>39.4</v>
      </c>
      <c r="P51" s="5">
        <v>35.700000000000003</v>
      </c>
      <c r="Q51" s="5">
        <v>37.5</v>
      </c>
      <c r="R51" s="5">
        <v>36.700000000000003</v>
      </c>
      <c r="S51" s="5">
        <v>34.799999999999997</v>
      </c>
      <c r="T51" s="5">
        <v>34.200000000000003</v>
      </c>
      <c r="U51" s="5">
        <v>41.4</v>
      </c>
      <c r="V51" s="5">
        <v>35.799999999999997</v>
      </c>
      <c r="W51" s="5">
        <v>39.6</v>
      </c>
    </row>
    <row r="52" spans="1:23" x14ac:dyDescent="0.25">
      <c r="A52" s="2" t="s">
        <v>115</v>
      </c>
      <c r="B52" s="2" t="s">
        <v>116</v>
      </c>
      <c r="C52" s="9"/>
      <c r="D52" s="9"/>
      <c r="E52" s="9"/>
      <c r="F52" s="6"/>
      <c r="G52" s="5"/>
      <c r="H52" s="5"/>
      <c r="I52" s="5">
        <v>31.2</v>
      </c>
      <c r="J52" s="5">
        <v>26.5</v>
      </c>
      <c r="K52" s="6">
        <v>27</v>
      </c>
      <c r="L52" s="5">
        <v>28.7</v>
      </c>
      <c r="M52" s="5">
        <v>27.4</v>
      </c>
      <c r="N52" s="5">
        <v>30.5</v>
      </c>
      <c r="O52" s="5">
        <v>27.1</v>
      </c>
      <c r="P52" s="5">
        <v>26.3</v>
      </c>
      <c r="Q52" s="6">
        <v>27</v>
      </c>
      <c r="R52" s="5">
        <v>28.5</v>
      </c>
      <c r="S52" s="5">
        <v>29.1</v>
      </c>
      <c r="T52" s="5">
        <v>26.6</v>
      </c>
      <c r="U52" s="5">
        <v>29.4</v>
      </c>
      <c r="V52" s="6">
        <v>32</v>
      </c>
      <c r="W52" s="5">
        <v>21.5</v>
      </c>
    </row>
    <row r="53" spans="1:23" x14ac:dyDescent="0.25">
      <c r="A53" s="2" t="s">
        <v>117</v>
      </c>
      <c r="B53" s="2" t="s">
        <v>118</v>
      </c>
      <c r="C53" s="9"/>
      <c r="D53" s="9"/>
      <c r="E53" s="9"/>
      <c r="F53" s="5"/>
      <c r="G53" s="5"/>
      <c r="H53" s="6"/>
      <c r="I53" s="5">
        <v>22.2</v>
      </c>
      <c r="J53" s="5">
        <v>22.5</v>
      </c>
      <c r="K53" s="5">
        <v>23.3</v>
      </c>
      <c r="L53" s="5">
        <v>24.5</v>
      </c>
      <c r="M53" s="5">
        <v>23.3</v>
      </c>
      <c r="N53" s="6">
        <v>23</v>
      </c>
      <c r="O53" s="5">
        <v>24.4</v>
      </c>
      <c r="P53" s="5">
        <v>23.1</v>
      </c>
      <c r="Q53" s="5">
        <v>24.3</v>
      </c>
      <c r="R53" s="6">
        <v>25</v>
      </c>
      <c r="S53" s="5">
        <v>27.1</v>
      </c>
      <c r="T53" s="5">
        <v>25.8</v>
      </c>
      <c r="U53" s="5">
        <v>26.5</v>
      </c>
      <c r="V53" s="5">
        <v>23.9</v>
      </c>
      <c r="W53" s="5">
        <v>28.6</v>
      </c>
    </row>
    <row r="54" spans="1:23" x14ac:dyDescent="0.25">
      <c r="A54" s="2" t="s">
        <v>119</v>
      </c>
      <c r="B54" s="2" t="s">
        <v>120</v>
      </c>
      <c r="C54" s="5"/>
      <c r="D54" s="5"/>
      <c r="E54" s="5"/>
      <c r="F54" s="5"/>
      <c r="G54" s="5"/>
      <c r="H54" s="5"/>
      <c r="I54" s="5">
        <v>80.099999999999994</v>
      </c>
      <c r="J54" s="5">
        <v>55.4</v>
      </c>
      <c r="K54" s="5">
        <v>49.7</v>
      </c>
      <c r="L54" s="5">
        <v>56.5</v>
      </c>
      <c r="M54" s="5">
        <v>53.9</v>
      </c>
      <c r="N54" s="5">
        <v>58.6</v>
      </c>
      <c r="O54" s="5">
        <v>49.7</v>
      </c>
      <c r="P54" s="5">
        <v>54.9</v>
      </c>
      <c r="Q54" s="6">
        <v>47</v>
      </c>
      <c r="R54" s="5">
        <v>46.6</v>
      </c>
      <c r="S54" s="5">
        <v>46.2</v>
      </c>
      <c r="T54" s="5">
        <v>48.2</v>
      </c>
      <c r="U54" s="5">
        <v>52.9</v>
      </c>
      <c r="V54" s="5">
        <v>49.7</v>
      </c>
      <c r="W54" s="5">
        <v>47.9</v>
      </c>
    </row>
    <row r="55" spans="1:23" x14ac:dyDescent="0.25">
      <c r="A55" s="2" t="s">
        <v>121</v>
      </c>
      <c r="B55" s="2" t="s">
        <v>120</v>
      </c>
      <c r="C55" s="5"/>
      <c r="D55" s="5"/>
      <c r="E55" s="5"/>
      <c r="F55" s="5"/>
      <c r="G55" s="5"/>
      <c r="H55" s="5"/>
      <c r="I55" s="5">
        <v>80.099999999999994</v>
      </c>
      <c r="J55" s="5">
        <v>55.4</v>
      </c>
      <c r="K55" s="5">
        <v>49.7</v>
      </c>
      <c r="L55" s="5">
        <v>56.5</v>
      </c>
      <c r="M55" s="5">
        <v>53.9</v>
      </c>
      <c r="N55" s="5">
        <v>58.6</v>
      </c>
      <c r="O55" s="5">
        <v>49.7</v>
      </c>
      <c r="P55" s="5">
        <v>54.9</v>
      </c>
      <c r="Q55" s="6">
        <v>47</v>
      </c>
      <c r="R55" s="5">
        <v>46.6</v>
      </c>
      <c r="S55" s="5">
        <v>46.2</v>
      </c>
      <c r="T55" s="5">
        <v>48.2</v>
      </c>
      <c r="U55" s="5">
        <v>52.9</v>
      </c>
      <c r="V55" s="5">
        <v>49.7</v>
      </c>
      <c r="W55" s="5">
        <v>47.9</v>
      </c>
    </row>
    <row r="56" spans="1:23" x14ac:dyDescent="0.25">
      <c r="A56" s="2" t="s">
        <v>122</v>
      </c>
      <c r="B56" s="2" t="s">
        <v>123</v>
      </c>
      <c r="C56" s="5"/>
      <c r="D56" s="5"/>
      <c r="E56" s="5"/>
      <c r="F56" s="5"/>
      <c r="G56" s="5"/>
      <c r="H56" s="6"/>
      <c r="I56" s="5">
        <v>73.3</v>
      </c>
      <c r="J56" s="5">
        <v>62.2</v>
      </c>
      <c r="K56" s="5">
        <v>63.6</v>
      </c>
      <c r="L56" s="5">
        <v>65.2</v>
      </c>
      <c r="M56" s="5">
        <v>62.3</v>
      </c>
      <c r="N56" s="5">
        <v>70.099999999999994</v>
      </c>
      <c r="O56" s="5">
        <v>69.900000000000006</v>
      </c>
      <c r="P56" s="5">
        <v>69.2</v>
      </c>
      <c r="Q56" s="5">
        <v>64.2</v>
      </c>
      <c r="R56" s="5">
        <v>69.3</v>
      </c>
      <c r="S56" s="6">
        <v>65</v>
      </c>
      <c r="T56" s="5">
        <v>67.3</v>
      </c>
      <c r="U56" s="5">
        <v>69.400000000000006</v>
      </c>
      <c r="V56" s="5">
        <v>67.3</v>
      </c>
      <c r="W56" s="5">
        <v>75.2</v>
      </c>
    </row>
    <row r="57" spans="1:23" x14ac:dyDescent="0.25">
      <c r="A57" s="2" t="s">
        <v>124</v>
      </c>
      <c r="B57" s="2" t="s">
        <v>123</v>
      </c>
      <c r="C57" s="5"/>
      <c r="D57" s="5"/>
      <c r="E57" s="5"/>
      <c r="F57" s="5"/>
      <c r="G57" s="5"/>
      <c r="H57" s="6"/>
      <c r="I57" s="5">
        <v>73.3</v>
      </c>
      <c r="J57" s="5">
        <v>62.2</v>
      </c>
      <c r="K57" s="5">
        <v>63.6</v>
      </c>
      <c r="L57" s="5">
        <v>65.2</v>
      </c>
      <c r="M57" s="5">
        <v>62.3</v>
      </c>
      <c r="N57" s="5">
        <v>70.099999999999994</v>
      </c>
      <c r="O57" s="5">
        <v>69.900000000000006</v>
      </c>
      <c r="P57" s="5">
        <v>69.2</v>
      </c>
      <c r="Q57" s="5">
        <v>64.2</v>
      </c>
      <c r="R57" s="5">
        <v>69.3</v>
      </c>
      <c r="S57" s="6">
        <v>65</v>
      </c>
      <c r="T57" s="5">
        <v>67.3</v>
      </c>
      <c r="U57" s="5">
        <v>69.400000000000006</v>
      </c>
      <c r="V57" s="5">
        <v>67.3</v>
      </c>
      <c r="W57" s="5">
        <v>75.2</v>
      </c>
    </row>
    <row r="58" spans="1:23" x14ac:dyDescent="0.25">
      <c r="A58" s="2" t="s">
        <v>125</v>
      </c>
      <c r="B58" s="2" t="s">
        <v>126</v>
      </c>
      <c r="C58" s="5"/>
      <c r="D58" s="5"/>
      <c r="E58" s="6"/>
      <c r="F58" s="5"/>
      <c r="G58" s="5"/>
      <c r="H58" s="5"/>
      <c r="I58" s="5">
        <v>57.6</v>
      </c>
      <c r="J58" s="5">
        <v>46.8</v>
      </c>
      <c r="K58" s="5">
        <v>45.9</v>
      </c>
      <c r="L58" s="5">
        <v>45.9</v>
      </c>
      <c r="M58" s="5">
        <v>47.4</v>
      </c>
      <c r="N58" s="6">
        <v>50</v>
      </c>
      <c r="O58" s="5">
        <v>46.7</v>
      </c>
      <c r="P58" s="5">
        <v>42.1</v>
      </c>
      <c r="Q58" s="5">
        <v>43.8</v>
      </c>
      <c r="R58" s="5">
        <v>38.700000000000003</v>
      </c>
      <c r="S58" s="5">
        <v>41.3</v>
      </c>
      <c r="T58" s="5">
        <v>42.2</v>
      </c>
      <c r="U58" s="5">
        <v>43.8</v>
      </c>
      <c r="V58" s="6">
        <v>48</v>
      </c>
      <c r="W58" s="6">
        <v>49</v>
      </c>
    </row>
    <row r="59" spans="1:23" x14ac:dyDescent="0.25">
      <c r="A59" s="2" t="s">
        <v>127</v>
      </c>
      <c r="B59" s="2" t="s">
        <v>126</v>
      </c>
      <c r="C59" s="5"/>
      <c r="D59" s="5"/>
      <c r="E59" s="6"/>
      <c r="F59" s="5"/>
      <c r="G59" s="5"/>
      <c r="H59" s="5"/>
      <c r="I59" s="5">
        <v>57.6</v>
      </c>
      <c r="J59" s="5">
        <v>46.8</v>
      </c>
      <c r="K59" s="5">
        <v>45.9</v>
      </c>
      <c r="L59" s="5">
        <v>45.9</v>
      </c>
      <c r="M59" s="5">
        <v>47.4</v>
      </c>
      <c r="N59" s="6">
        <v>50</v>
      </c>
      <c r="O59" s="5">
        <v>46.7</v>
      </c>
      <c r="P59" s="5">
        <v>42.1</v>
      </c>
      <c r="Q59" s="5">
        <v>43.8</v>
      </c>
      <c r="R59" s="5">
        <v>38.700000000000003</v>
      </c>
      <c r="S59" s="5">
        <v>41.3</v>
      </c>
      <c r="T59" s="5">
        <v>42.2</v>
      </c>
      <c r="U59" s="5">
        <v>43.8</v>
      </c>
      <c r="V59" s="6">
        <v>48</v>
      </c>
      <c r="W59" s="6">
        <v>49</v>
      </c>
    </row>
    <row r="60" spans="1:23" x14ac:dyDescent="0.25">
      <c r="A60" s="11"/>
      <c r="B60" s="11"/>
      <c r="C60" s="5"/>
      <c r="D60" s="5"/>
      <c r="E60" s="5"/>
      <c r="F60" s="5"/>
      <c r="G60" s="5"/>
      <c r="H60" s="5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</row>
    <row r="61" spans="1:23" x14ac:dyDescent="0.25">
      <c r="A61" s="11"/>
      <c r="B61" s="11"/>
      <c r="C61" s="5"/>
      <c r="D61" s="5"/>
      <c r="E61" s="5"/>
      <c r="F61" s="5"/>
      <c r="G61" s="5"/>
      <c r="H61" s="5"/>
      <c r="I61" s="5"/>
      <c r="J61" s="6"/>
      <c r="K61" s="5"/>
      <c r="L61" s="5"/>
      <c r="M61" s="5"/>
      <c r="N61" s="5"/>
      <c r="O61" s="5"/>
      <c r="P61" s="5"/>
      <c r="Q61" s="5"/>
      <c r="R61" s="5"/>
      <c r="S61" s="5"/>
      <c r="T61" s="5"/>
      <c r="U61" s="6"/>
      <c r="V61" s="5"/>
      <c r="W61" s="5"/>
    </row>
    <row r="62" spans="1:23" x14ac:dyDescent="0.25">
      <c r="A62" s="11"/>
      <c r="B62" s="11"/>
      <c r="C62" s="5"/>
      <c r="D62" s="5"/>
      <c r="E62" s="5"/>
      <c r="F62" s="5"/>
      <c r="G62" s="5"/>
      <c r="H62" s="5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</row>
    <row r="63" spans="1:23" x14ac:dyDescent="0.25">
      <c r="A63" s="11"/>
      <c r="B63" s="11"/>
      <c r="C63" s="5"/>
      <c r="D63" s="5"/>
      <c r="E63" s="5"/>
      <c r="F63" s="6"/>
      <c r="G63" s="5"/>
      <c r="H63" s="5"/>
      <c r="I63" s="5"/>
      <c r="J63" s="5"/>
      <c r="K63" s="5"/>
      <c r="L63" s="5"/>
      <c r="M63" s="5"/>
      <c r="N63" s="5"/>
      <c r="O63" s="5"/>
      <c r="P63" s="6"/>
      <c r="Q63" s="5"/>
      <c r="R63" s="5"/>
      <c r="S63" s="5"/>
      <c r="T63" s="5"/>
      <c r="U63" s="5"/>
      <c r="V63" s="5"/>
      <c r="W63" s="6"/>
    </row>
    <row r="64" spans="1:23" x14ac:dyDescent="0.25">
      <c r="A64" s="11"/>
      <c r="B64" s="11"/>
      <c r="C64" s="5"/>
      <c r="D64" s="5"/>
      <c r="E64" s="5"/>
      <c r="F64" s="5"/>
      <c r="G64" s="5"/>
      <c r="H64" s="5"/>
      <c r="I64" s="5"/>
      <c r="J64" s="6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</row>
    <row r="65" spans="1:23 16364:16384" x14ac:dyDescent="0.25">
      <c r="A65" s="11"/>
      <c r="B65" s="11"/>
      <c r="C65" s="5"/>
      <c r="D65" s="5"/>
      <c r="E65" s="5"/>
      <c r="F65" s="5"/>
      <c r="G65" s="5"/>
      <c r="H65" s="5"/>
      <c r="I65" s="5"/>
      <c r="J65" s="5"/>
      <c r="K65" s="5"/>
      <c r="L65" s="5"/>
      <c r="M65" s="5"/>
      <c r="N65" s="5"/>
      <c r="O65" s="6"/>
      <c r="P65" s="5"/>
      <c r="Q65" s="6"/>
      <c r="R65" s="5"/>
      <c r="S65" s="5"/>
      <c r="T65" s="5"/>
      <c r="U65" s="5"/>
      <c r="V65" s="5"/>
      <c r="W65" s="5"/>
    </row>
    <row r="66" spans="1:23 16364:16384" x14ac:dyDescent="0.25">
      <c r="A66" s="11"/>
      <c r="B66" s="11"/>
      <c r="C66" s="5"/>
      <c r="D66" s="5"/>
      <c r="E66" s="5"/>
      <c r="F66" s="6"/>
      <c r="G66" s="5"/>
      <c r="H66" s="5"/>
      <c r="I66" s="5"/>
      <c r="J66" s="5"/>
      <c r="K66" s="5"/>
      <c r="L66" s="6"/>
      <c r="M66" s="5"/>
      <c r="N66" s="5"/>
      <c r="O66" s="5"/>
      <c r="P66" s="6"/>
      <c r="Q66" s="5"/>
      <c r="R66" s="5"/>
      <c r="S66" s="5"/>
      <c r="T66" s="5"/>
      <c r="U66" s="6"/>
      <c r="V66" s="5"/>
      <c r="W66" s="5"/>
    </row>
    <row r="67" spans="1:23 16364:16384" x14ac:dyDescent="0.25">
      <c r="A67" s="11"/>
      <c r="B67" s="11"/>
      <c r="C67" s="5"/>
      <c r="D67" s="5"/>
      <c r="E67" s="5"/>
      <c r="F67" s="5"/>
      <c r="G67" s="6"/>
      <c r="H67" s="5"/>
      <c r="I67" s="5"/>
      <c r="J67" s="6"/>
      <c r="K67" s="5"/>
      <c r="L67" s="5"/>
      <c r="M67" s="5"/>
      <c r="N67" s="5"/>
      <c r="O67" s="5"/>
      <c r="P67" s="5"/>
      <c r="Q67" s="5"/>
      <c r="R67" s="5"/>
      <c r="S67" s="5"/>
      <c r="T67" s="5"/>
      <c r="U67" s="6"/>
      <c r="V67" s="6"/>
      <c r="W67" s="5"/>
    </row>
    <row r="68" spans="1:23 16364:16384" x14ac:dyDescent="0.25">
      <c r="A68" s="11"/>
      <c r="B68" s="11"/>
      <c r="C68" s="5"/>
      <c r="D68" s="5"/>
      <c r="E68" s="5"/>
      <c r="F68" s="5"/>
      <c r="G68" s="5"/>
      <c r="H68" s="5"/>
      <c r="I68" s="5"/>
      <c r="J68" s="5"/>
      <c r="K68" s="5"/>
      <c r="L68" s="5"/>
      <c r="M68" s="6"/>
      <c r="N68" s="5"/>
      <c r="O68" s="5"/>
      <c r="P68" s="5"/>
      <c r="Q68" s="5"/>
      <c r="R68" s="5"/>
      <c r="S68" s="5"/>
      <c r="T68" s="5"/>
      <c r="U68" s="5"/>
      <c r="V68" s="5"/>
      <c r="W68" s="5"/>
    </row>
    <row r="69" spans="1:23 16364:16384" x14ac:dyDescent="0.25">
      <c r="A69" s="11"/>
      <c r="B69" s="11"/>
      <c r="C69" s="5"/>
      <c r="D69" s="5"/>
      <c r="E69" s="5"/>
      <c r="F69" s="5"/>
      <c r="G69" s="5"/>
      <c r="H69" s="5"/>
      <c r="I69" s="5"/>
      <c r="J69" s="5"/>
      <c r="K69" s="5"/>
      <c r="L69" s="5"/>
      <c r="M69" s="5"/>
      <c r="N69" s="5"/>
      <c r="O69" s="5"/>
      <c r="P69" s="6"/>
      <c r="Q69" s="5"/>
      <c r="R69" s="6"/>
      <c r="S69" s="5"/>
      <c r="T69" s="5"/>
      <c r="U69" s="5"/>
      <c r="V69" s="5"/>
      <c r="W69" s="5"/>
    </row>
    <row r="70" spans="1:23 16364:16384" x14ac:dyDescent="0.25">
      <c r="A70" s="11"/>
      <c r="B70" s="11"/>
      <c r="C70" s="5"/>
      <c r="D70" s="5"/>
      <c r="E70" s="5"/>
      <c r="F70" s="5"/>
      <c r="G70" s="5"/>
      <c r="H70" s="5"/>
      <c r="I70" s="5"/>
      <c r="J70" s="6"/>
      <c r="K70" s="5"/>
      <c r="L70" s="5"/>
      <c r="M70" s="5"/>
      <c r="N70" s="5"/>
      <c r="O70" s="6"/>
      <c r="P70" s="5"/>
      <c r="Q70" s="5"/>
      <c r="R70" s="5"/>
      <c r="S70" s="5"/>
      <c r="T70" s="5"/>
      <c r="U70" s="5"/>
      <c r="V70" s="5"/>
      <c r="W70" s="5"/>
    </row>
    <row r="71" spans="1:23 16364:16384" x14ac:dyDescent="0.25">
      <c r="A71" s="11"/>
      <c r="B71" s="11"/>
      <c r="C71" s="5"/>
      <c r="D71" s="5"/>
      <c r="E71" s="5"/>
      <c r="F71" s="5"/>
      <c r="G71" s="5"/>
      <c r="H71" s="5"/>
      <c r="I71" s="5"/>
      <c r="J71" s="6"/>
      <c r="K71" s="5"/>
      <c r="L71" s="5"/>
      <c r="M71" s="5"/>
      <c r="N71" s="5"/>
      <c r="O71" s="6"/>
      <c r="P71" s="5"/>
      <c r="Q71" s="5"/>
      <c r="R71" s="5"/>
      <c r="S71" s="5"/>
      <c r="T71" s="5"/>
      <c r="U71" s="5"/>
      <c r="V71" s="5"/>
      <c r="W71" s="5"/>
    </row>
    <row r="72" spans="1:23 16364:16384" x14ac:dyDescent="0.25">
      <c r="A72" s="11"/>
      <c r="B72" s="11"/>
      <c r="C72" s="6"/>
      <c r="D72" s="5"/>
      <c r="E72" s="5"/>
      <c r="F72" s="5"/>
      <c r="G72" s="5"/>
      <c r="H72" s="5"/>
      <c r="I72" s="5"/>
      <c r="J72" s="6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6"/>
    </row>
    <row r="73" spans="1:23 16364:16384" x14ac:dyDescent="0.25">
      <c r="A73" s="11"/>
      <c r="B73" s="11"/>
      <c r="C73" s="5"/>
      <c r="D73" s="5"/>
      <c r="E73" s="5"/>
      <c r="F73" s="5"/>
      <c r="G73" s="5"/>
      <c r="H73" s="5"/>
      <c r="I73" s="5"/>
      <c r="J73" s="5"/>
      <c r="K73" s="5"/>
      <c r="L73" s="6"/>
      <c r="M73" s="5"/>
      <c r="N73" s="5"/>
      <c r="O73" s="5"/>
      <c r="P73" s="6"/>
      <c r="Q73" s="5"/>
      <c r="R73" s="5"/>
      <c r="S73" s="5"/>
      <c r="T73" s="5"/>
      <c r="U73" s="6"/>
      <c r="V73" s="5"/>
      <c r="W73" s="5"/>
    </row>
    <row r="74" spans="1:23 16364:16384" x14ac:dyDescent="0.25">
      <c r="A74" s="11"/>
      <c r="B74" s="11"/>
      <c r="C74" s="5"/>
      <c r="D74" s="5"/>
      <c r="E74" s="6"/>
      <c r="F74" s="6"/>
      <c r="G74" s="5"/>
      <c r="H74" s="5"/>
      <c r="I74" s="5"/>
      <c r="J74" s="5"/>
      <c r="K74" s="5"/>
      <c r="L74" s="5"/>
      <c r="M74" s="6"/>
      <c r="N74" s="5"/>
      <c r="O74" s="5"/>
      <c r="P74" s="5"/>
      <c r="Q74" s="5"/>
      <c r="R74" s="5"/>
      <c r="S74" s="5"/>
      <c r="T74" s="5"/>
      <c r="U74" s="5"/>
      <c r="V74" s="5"/>
      <c r="W74" s="5"/>
    </row>
    <row r="75" spans="1:23 16364:16384" x14ac:dyDescent="0.25">
      <c r="A75" s="11"/>
      <c r="B75" s="11"/>
      <c r="C75" s="5"/>
      <c r="D75" s="5"/>
      <c r="E75" s="5"/>
      <c r="F75" s="5"/>
      <c r="G75" s="5"/>
      <c r="H75" s="5"/>
      <c r="I75" s="5"/>
      <c r="J75" s="5"/>
      <c r="K75" s="5"/>
      <c r="L75" s="5"/>
      <c r="M75" s="5"/>
      <c r="N75" s="6"/>
      <c r="O75" s="5"/>
      <c r="P75" s="5"/>
      <c r="Q75" s="5"/>
      <c r="R75" s="5"/>
      <c r="S75" s="5"/>
      <c r="T75" s="5"/>
      <c r="U75" s="5"/>
      <c r="V75" s="5"/>
      <c r="W75" s="5"/>
    </row>
    <row r="76" spans="1:23 16364:16384" x14ac:dyDescent="0.25">
      <c r="A76" s="11"/>
      <c r="B76" s="11"/>
      <c r="C76" s="5"/>
      <c r="D76" s="5"/>
      <c r="E76" s="5"/>
      <c r="F76" s="6"/>
      <c r="G76" s="5"/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</row>
    <row r="77" spans="1:23 16364:16384" s="15" customFormat="1" x14ac:dyDescent="0.25">
      <c r="A77" s="16"/>
      <c r="B77" s="16"/>
      <c r="C77" s="13"/>
      <c r="D77" s="13"/>
      <c r="E77" s="14"/>
      <c r="F77" s="13"/>
      <c r="G77" s="13"/>
      <c r="H77" s="14"/>
      <c r="I77" s="13"/>
      <c r="J77" s="13"/>
      <c r="K77" s="14"/>
      <c r="L77" s="13"/>
      <c r="M77" s="13"/>
      <c r="N77" s="13"/>
      <c r="O77" s="13"/>
      <c r="P77" s="13"/>
      <c r="Q77" s="13"/>
      <c r="R77" s="13"/>
      <c r="S77" s="13"/>
      <c r="T77" s="14"/>
      <c r="U77" s="13"/>
      <c r="V77" s="13"/>
      <c r="W77" s="13"/>
      <c r="XEJ77"/>
      <c r="XEK77"/>
      <c r="XEL77"/>
      <c r="XEM77"/>
      <c r="XEN77"/>
      <c r="XEO77"/>
      <c r="XEP77"/>
      <c r="XEQ77"/>
      <c r="XER77"/>
      <c r="XES77"/>
      <c r="XET77"/>
      <c r="XEU77"/>
      <c r="XEV77"/>
      <c r="XEW77"/>
      <c r="XEX77"/>
      <c r="XEY77"/>
      <c r="XEZ77"/>
      <c r="XFA77"/>
      <c r="XFB77"/>
      <c r="XFC77"/>
      <c r="XFD77"/>
    </row>
    <row r="78" spans="1:23 16364:16384" x14ac:dyDescent="0.25">
      <c r="A78" s="11"/>
      <c r="B78" s="11"/>
      <c r="C78" s="5"/>
      <c r="D78" s="5"/>
      <c r="E78" s="5"/>
      <c r="F78" s="6"/>
      <c r="G78" s="5"/>
      <c r="H78" s="5"/>
      <c r="I78" s="5"/>
      <c r="J78" s="5"/>
      <c r="K78" s="5"/>
      <c r="L78" s="6"/>
      <c r="M78" s="5"/>
      <c r="N78" s="5"/>
      <c r="O78" s="5"/>
      <c r="P78" s="5"/>
      <c r="Q78" s="5"/>
      <c r="R78" s="5"/>
      <c r="S78" s="5"/>
      <c r="T78" s="5"/>
      <c r="U78" s="5"/>
      <c r="V78" s="5"/>
      <c r="W78" s="6"/>
    </row>
    <row r="79" spans="1:23 16364:16384" x14ac:dyDescent="0.25">
      <c r="A79" s="11"/>
      <c r="B79" s="11"/>
      <c r="C79" s="5"/>
      <c r="D79" s="5"/>
      <c r="E79" s="5"/>
      <c r="F79" s="5"/>
      <c r="G79" s="5"/>
      <c r="H79" s="5"/>
      <c r="I79" s="5"/>
      <c r="J79" s="5"/>
      <c r="K79" s="5"/>
      <c r="L79" s="5"/>
      <c r="M79" s="5"/>
      <c r="N79" s="5"/>
      <c r="O79" s="5"/>
      <c r="P79" s="6"/>
      <c r="Q79" s="5"/>
      <c r="R79" s="5"/>
      <c r="S79" s="5"/>
      <c r="T79" s="6"/>
      <c r="U79" s="6"/>
      <c r="V79" s="5"/>
      <c r="W79" s="5"/>
    </row>
    <row r="80" spans="1:23 16364:16384" x14ac:dyDescent="0.25">
      <c r="A80" s="11"/>
      <c r="B80" s="11"/>
      <c r="C80" s="5"/>
      <c r="D80" s="5"/>
      <c r="E80" s="5"/>
      <c r="F80" s="5"/>
      <c r="G80" s="5"/>
      <c r="H80" s="5"/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6"/>
      <c r="V80" s="5"/>
      <c r="W80" s="5"/>
    </row>
    <row r="81" spans="1:23" x14ac:dyDescent="0.25">
      <c r="A81" s="11"/>
      <c r="B81" s="11"/>
      <c r="C81" s="5"/>
      <c r="D81" s="5"/>
      <c r="E81" s="5"/>
      <c r="F81" s="5"/>
      <c r="G81" s="5"/>
      <c r="H81" s="5"/>
      <c r="I81" s="5"/>
      <c r="J81" s="5"/>
      <c r="K81" s="5"/>
      <c r="L81" s="5"/>
      <c r="M81" s="5"/>
      <c r="N81" s="5"/>
      <c r="O81" s="5"/>
      <c r="P81" s="5"/>
      <c r="Q81" s="6"/>
      <c r="R81" s="6"/>
      <c r="S81" s="5"/>
      <c r="T81" s="6"/>
      <c r="U81" s="5"/>
      <c r="V81" s="5"/>
      <c r="W81" s="5"/>
    </row>
    <row r="82" spans="1:23" x14ac:dyDescent="0.25">
      <c r="A82" s="11"/>
      <c r="B82" s="11"/>
      <c r="C82" s="5"/>
      <c r="D82" s="5"/>
      <c r="E82" s="5"/>
      <c r="F82" s="5"/>
      <c r="G82" s="6"/>
      <c r="H82" s="5"/>
      <c r="I82" s="5"/>
      <c r="J82" s="5"/>
      <c r="K82" s="5"/>
      <c r="L82" s="5"/>
      <c r="M82" s="6"/>
      <c r="N82" s="5"/>
      <c r="O82" s="5"/>
      <c r="P82" s="5"/>
      <c r="Q82" s="5"/>
      <c r="R82" s="5"/>
      <c r="S82" s="5"/>
      <c r="T82" s="5"/>
      <c r="U82" s="5"/>
      <c r="V82" s="5"/>
      <c r="W82" s="6"/>
    </row>
    <row r="83" spans="1:23" x14ac:dyDescent="0.25">
      <c r="A83" s="11"/>
      <c r="B83" s="11"/>
      <c r="C83" s="9"/>
      <c r="D83" s="5"/>
      <c r="E83" s="5"/>
      <c r="F83" s="5"/>
      <c r="G83" s="5"/>
      <c r="H83" s="5"/>
      <c r="I83" s="5"/>
      <c r="J83" s="9"/>
      <c r="K83" s="9"/>
      <c r="L83" s="9"/>
      <c r="M83" s="9"/>
      <c r="N83" s="9"/>
      <c r="O83" s="9"/>
      <c r="P83" s="9"/>
      <c r="Q83" s="9"/>
      <c r="R83" s="9"/>
      <c r="S83" s="9"/>
      <c r="T83" s="9"/>
      <c r="U83" s="9"/>
      <c r="V83" s="9"/>
      <c r="W83" s="9"/>
    </row>
    <row r="84" spans="1:23" x14ac:dyDescent="0.25">
      <c r="A84" s="11"/>
      <c r="B84" s="11"/>
      <c r="C84" s="9"/>
      <c r="D84" s="9"/>
      <c r="E84" s="5"/>
      <c r="F84" s="5"/>
      <c r="G84" s="5"/>
      <c r="H84" s="5"/>
      <c r="I84" s="5"/>
      <c r="J84" s="9"/>
      <c r="K84" s="9"/>
      <c r="L84" s="9"/>
      <c r="M84" s="9"/>
      <c r="N84" s="9"/>
      <c r="O84" s="9"/>
      <c r="P84" s="9"/>
      <c r="Q84" s="9"/>
      <c r="R84" s="9"/>
      <c r="S84" s="9"/>
      <c r="T84" s="9"/>
      <c r="U84" s="9"/>
      <c r="V84" s="9"/>
      <c r="W84" s="9"/>
    </row>
    <row r="85" spans="1:23" x14ac:dyDescent="0.25">
      <c r="A85" s="11"/>
      <c r="B85" s="11"/>
      <c r="C85" s="5"/>
      <c r="D85" s="5"/>
      <c r="E85" s="5"/>
      <c r="F85" s="5"/>
      <c r="G85" s="5"/>
      <c r="H85" s="5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6"/>
      <c r="U85" s="5"/>
      <c r="V85" s="5"/>
      <c r="W85" s="5"/>
    </row>
    <row r="86" spans="1:23" x14ac:dyDescent="0.25">
      <c r="A86" s="11"/>
      <c r="B86" s="11"/>
      <c r="C86" s="5"/>
      <c r="D86" s="5"/>
      <c r="E86" s="5"/>
      <c r="F86" s="5"/>
      <c r="G86" s="5"/>
      <c r="H86" s="5"/>
      <c r="I86" s="5"/>
      <c r="J86" s="5"/>
      <c r="K86" s="5"/>
      <c r="L86" s="5"/>
      <c r="M86" s="5"/>
      <c r="N86" s="5"/>
      <c r="O86" s="5"/>
      <c r="P86" s="5"/>
      <c r="Q86" s="5"/>
      <c r="R86" s="5"/>
      <c r="S86" s="5"/>
      <c r="T86" s="6"/>
      <c r="U86" s="5"/>
      <c r="V86" s="5"/>
      <c r="W86" s="5"/>
    </row>
  </sheetData>
  <pageMargins left="0.78749999999999998" right="0.78749999999999998" top="1.05277777777778" bottom="1.05277777777778" header="0.78749999999999998" footer="0.78749999999999998"/>
  <pageSetup orientation="portrait" horizontalDpi="300" verticalDpi="300"/>
  <headerFooter>
    <oddHeader>&amp;C&amp;"Times New Roman,Regular"&amp;12&amp;A</oddHeader>
    <oddFooter>&amp;C&amp;"Times New Roman,Regular"&amp;12Page &amp;P</oddFooter>
  </headerFooter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sheetPr>
    <tabColor rgb="FFFFD7D7"/>
  </sheetPr>
  <dimension ref="A1:W154"/>
  <sheetViews>
    <sheetView zoomScale="95" zoomScaleNormal="95" workbookViewId="0">
      <selection activeCell="B66" sqref="B66"/>
    </sheetView>
  </sheetViews>
  <sheetFormatPr defaultColWidth="11.5546875" defaultRowHeight="13.2" x14ac:dyDescent="0.25"/>
  <cols>
    <col min="2" max="2" width="33.5546875" customWidth="1"/>
  </cols>
  <sheetData>
    <row r="1" spans="1:23" x14ac:dyDescent="0.25">
      <c r="A1" s="37"/>
      <c r="B1" s="37"/>
      <c r="C1" s="37"/>
      <c r="D1" s="37"/>
      <c r="E1" s="37"/>
      <c r="F1" s="37"/>
      <c r="G1" s="37"/>
      <c r="H1" s="37"/>
      <c r="I1" s="37"/>
      <c r="J1" s="37"/>
      <c r="K1" s="37"/>
      <c r="L1" s="37"/>
      <c r="M1" s="37"/>
      <c r="N1" s="37"/>
      <c r="O1" s="37"/>
      <c r="P1" s="37"/>
      <c r="Q1" s="37"/>
      <c r="R1" s="37"/>
      <c r="S1" s="37"/>
      <c r="T1" s="37"/>
      <c r="U1" s="37"/>
      <c r="V1" s="37"/>
      <c r="W1" s="37"/>
    </row>
    <row r="2" spans="1:23" x14ac:dyDescent="0.25">
      <c r="A2" s="1" t="s">
        <v>0</v>
      </c>
      <c r="B2" s="1" t="s">
        <v>1</v>
      </c>
      <c r="C2" s="1" t="s">
        <v>2</v>
      </c>
      <c r="D2" s="1" t="s">
        <v>3</v>
      </c>
      <c r="E2" s="1" t="s">
        <v>4</v>
      </c>
      <c r="F2" s="1" t="s">
        <v>5</v>
      </c>
      <c r="G2" s="1" t="s">
        <v>6</v>
      </c>
      <c r="H2" s="1" t="s">
        <v>7</v>
      </c>
      <c r="I2" s="1" t="s">
        <v>8</v>
      </c>
      <c r="J2" s="1" t="s">
        <v>9</v>
      </c>
      <c r="K2" s="1" t="s">
        <v>10</v>
      </c>
      <c r="L2" s="1" t="s">
        <v>11</v>
      </c>
      <c r="M2" s="1" t="s">
        <v>12</v>
      </c>
      <c r="N2" s="1" t="s">
        <v>13</v>
      </c>
      <c r="O2" s="1" t="s">
        <v>14</v>
      </c>
      <c r="P2" s="1" t="s">
        <v>15</v>
      </c>
      <c r="Q2" s="1" t="s">
        <v>16</v>
      </c>
      <c r="R2" s="1" t="s">
        <v>17</v>
      </c>
      <c r="S2" s="1" t="s">
        <v>18</v>
      </c>
      <c r="T2" s="1" t="s">
        <v>19</v>
      </c>
      <c r="U2" s="1" t="s">
        <v>20</v>
      </c>
      <c r="V2" s="1" t="s">
        <v>21</v>
      </c>
      <c r="W2" s="1" t="s">
        <v>22</v>
      </c>
    </row>
    <row r="3" spans="1:23" x14ac:dyDescent="0.25">
      <c r="A3" s="2" t="s">
        <v>23</v>
      </c>
      <c r="B3" s="2" t="s">
        <v>24</v>
      </c>
      <c r="I3">
        <f>Art!I3/Total!I3</f>
        <v>5.1576710748972451E-2</v>
      </c>
      <c r="J3">
        <f>Art!J3/Total!J3</f>
        <v>5.1739609261444726E-2</v>
      </c>
      <c r="K3">
        <f>Art!K3/Total!K3</f>
        <v>5.3069319394740168E-2</v>
      </c>
      <c r="L3">
        <f>Art!L3/Total!L3</f>
        <v>5.3229136498600206E-2</v>
      </c>
      <c r="M3">
        <f>Art!M3/Total!M3</f>
        <v>5.3629538730392272E-2</v>
      </c>
      <c r="N3">
        <f>Art!N3/Total!N3</f>
        <v>5.4132398398975073E-2</v>
      </c>
      <c r="O3">
        <f>Art!O3/Total!O3</f>
        <v>5.3135060179283287E-2</v>
      </c>
      <c r="P3">
        <f>Art!P3/Total!P3</f>
        <v>5.2541126807326539E-2</v>
      </c>
      <c r="Q3">
        <f>Art!Q3/Total!Q3</f>
        <v>5.2544007741458537E-2</v>
      </c>
      <c r="R3">
        <f>Art!R3/Total!R3</f>
        <v>5.2625875100002308E-2</v>
      </c>
      <c r="S3">
        <f>Art!S3/Total!S3</f>
        <v>5.2749621903625588E-2</v>
      </c>
      <c r="T3">
        <f>Art!T3/Total!T3</f>
        <v>5.2503603296328492E-2</v>
      </c>
      <c r="U3">
        <f>Art!U3/Total!U3</f>
        <v>5.2820436006732786E-2</v>
      </c>
      <c r="V3">
        <f>Art!V3/Total!V3</f>
        <v>5.311752639569127E-2</v>
      </c>
      <c r="W3">
        <f>Art!W3/Total!W3</f>
        <v>5.3761637999053181E-2</v>
      </c>
    </row>
    <row r="4" spans="1:23" x14ac:dyDescent="0.25">
      <c r="A4" s="2" t="s">
        <v>25</v>
      </c>
      <c r="B4" s="2" t="s">
        <v>26</v>
      </c>
      <c r="I4">
        <f>Art!I4/Total!I4</f>
        <v>5.7787225642447718E-2</v>
      </c>
      <c r="J4">
        <f>Art!J4/Total!J4</f>
        <v>5.779156806943072E-2</v>
      </c>
      <c r="K4">
        <f>Art!K4/Total!K4</f>
        <v>5.8913593857335966E-2</v>
      </c>
      <c r="L4">
        <f>Art!L4/Total!L4</f>
        <v>5.9111340531474113E-2</v>
      </c>
      <c r="M4">
        <f>Art!M4/Total!M4</f>
        <v>5.9457483620767686E-2</v>
      </c>
      <c r="N4">
        <f>Art!N4/Total!N4</f>
        <v>5.9949698337021136E-2</v>
      </c>
      <c r="O4">
        <f>Art!O4/Total!O4</f>
        <v>5.8681817422905895E-2</v>
      </c>
      <c r="P4">
        <f>Art!P4/Total!P4</f>
        <v>5.7598191875138073E-2</v>
      </c>
      <c r="Q4">
        <f>Art!Q4/Total!Q4</f>
        <v>5.7380953347487273E-2</v>
      </c>
      <c r="R4">
        <f>Art!R4/Total!R4</f>
        <v>5.7586356857189359E-2</v>
      </c>
      <c r="S4">
        <f>Art!S4/Total!S4</f>
        <v>5.7473760691185642E-2</v>
      </c>
      <c r="T4">
        <f>Art!T4/Total!T4</f>
        <v>5.7069011828350703E-2</v>
      </c>
      <c r="U4">
        <f>Art!U4/Total!U4</f>
        <v>5.7498067772427566E-2</v>
      </c>
      <c r="V4">
        <f>Art!V4/Total!V4</f>
        <v>5.7677246307341307E-2</v>
      </c>
      <c r="W4">
        <f>Art!W4/Total!W4</f>
        <v>5.827068148223661E-2</v>
      </c>
    </row>
    <row r="5" spans="1:23" x14ac:dyDescent="0.25">
      <c r="A5" s="2" t="s">
        <v>27</v>
      </c>
      <c r="B5" s="2" t="s">
        <v>28</v>
      </c>
      <c r="I5">
        <f>Art!I5/Total!I5</f>
        <v>5.4518706101829476E-2</v>
      </c>
      <c r="J5">
        <f>Art!J5/Total!J5</f>
        <v>4.9609183092587349E-2</v>
      </c>
      <c r="K5">
        <f>Art!K5/Total!K5</f>
        <v>4.9175883470817694E-2</v>
      </c>
      <c r="L5">
        <f>Art!L5/Total!L5</f>
        <v>4.8610448642419021E-2</v>
      </c>
      <c r="M5">
        <f>Art!M5/Total!M5</f>
        <v>4.8425723114356473E-2</v>
      </c>
      <c r="N5">
        <f>Art!N5/Total!N5</f>
        <v>4.9679102042261898E-2</v>
      </c>
      <c r="O5">
        <f>Art!O5/Total!O5</f>
        <v>4.8548389119502378E-2</v>
      </c>
      <c r="P5">
        <f>Art!P5/Total!P5</f>
        <v>4.8021945499357108E-2</v>
      </c>
      <c r="Q5">
        <f>Art!Q5/Total!Q5</f>
        <v>4.7764333540934109E-2</v>
      </c>
      <c r="R5">
        <f>Art!R5/Total!R5</f>
        <v>4.791245613445539E-2</v>
      </c>
      <c r="S5">
        <f>Art!S5/Total!S5</f>
        <v>4.7217079269340149E-2</v>
      </c>
      <c r="T5">
        <f>Art!T5/Total!T5</f>
        <v>4.731535313749307E-2</v>
      </c>
      <c r="U5">
        <f>Art!U5/Total!U5</f>
        <v>5.2880940727149092E-2</v>
      </c>
      <c r="V5">
        <f>Art!V5/Total!V5</f>
        <v>5.371770065631349E-2</v>
      </c>
      <c r="W5">
        <f>Art!W5/Total!W5</f>
        <v>5.1558245510080272E-2</v>
      </c>
    </row>
    <row r="6" spans="1:23" x14ac:dyDescent="0.25">
      <c r="A6" s="2" t="s">
        <v>29</v>
      </c>
      <c r="B6" s="2" t="s">
        <v>30</v>
      </c>
      <c r="I6">
        <f>Art!I6/Total!I6</f>
        <v>4.4454422990570272E-2</v>
      </c>
      <c r="J6">
        <f>Art!J6/Total!J6</f>
        <v>4.4529909695907088E-2</v>
      </c>
      <c r="K6">
        <f>Art!K6/Total!K6</f>
        <v>4.3431346101969248E-2</v>
      </c>
      <c r="L6">
        <f>Art!L6/Total!L6</f>
        <v>4.348890646777414E-2</v>
      </c>
      <c r="M6">
        <f>Art!M6/Total!M6</f>
        <v>4.3206663196251952E-2</v>
      </c>
      <c r="N6">
        <f>Art!N6/Total!N6</f>
        <v>4.4212979823730791E-2</v>
      </c>
      <c r="O6">
        <f>Art!O6/Total!O6</f>
        <v>4.2313853242382245E-2</v>
      </c>
      <c r="P6">
        <f>Art!P6/Total!P6</f>
        <v>4.4245120805488092E-2</v>
      </c>
      <c r="Q6">
        <f>Art!Q6/Total!Q6</f>
        <v>4.3215107129887423E-2</v>
      </c>
      <c r="R6">
        <f>Art!R6/Total!R6</f>
        <v>4.4736347641904234E-2</v>
      </c>
      <c r="S6">
        <f>Art!S6/Total!S6</f>
        <v>4.3712888873851767E-2</v>
      </c>
      <c r="T6">
        <f>Art!T6/Total!T6</f>
        <v>4.2622458178904137E-2</v>
      </c>
      <c r="U6">
        <f>Art!U6/Total!U6</f>
        <v>4.900818801603344E-2</v>
      </c>
      <c r="V6">
        <f>Art!V6/Total!V6</f>
        <v>4.4288122183619417E-2</v>
      </c>
      <c r="W6">
        <f>Art!W6/Total!W6</f>
        <v>4.3646021246742835E-2</v>
      </c>
    </row>
    <row r="7" spans="1:23" x14ac:dyDescent="0.25">
      <c r="A7" s="2" t="s">
        <v>31</v>
      </c>
      <c r="B7" s="2" t="s">
        <v>32</v>
      </c>
      <c r="I7">
        <f>Art!I7/Total!I7</f>
        <v>4.4022011005502751E-2</v>
      </c>
      <c r="J7">
        <f>Art!J7/Total!J7</f>
        <v>4.5598671296995318E-2</v>
      </c>
      <c r="K7">
        <f>Art!K7/Total!K7</f>
        <v>4.2575393926745274E-2</v>
      </c>
      <c r="L7">
        <f>Art!L7/Total!L7</f>
        <v>4.2649913167841454E-2</v>
      </c>
      <c r="M7">
        <f>Art!M7/Total!M7</f>
        <v>4.4270964492571147E-2</v>
      </c>
      <c r="N7">
        <f>Art!N7/Total!N7</f>
        <v>4.3662945767065107E-2</v>
      </c>
      <c r="O7">
        <f>Art!O7/Total!O7</f>
        <v>4.247141347170174E-2</v>
      </c>
      <c r="P7">
        <f>Art!P7/Total!P7</f>
        <v>4.5808002262123566E-2</v>
      </c>
      <c r="Q7">
        <f>Art!Q7/Total!Q7</f>
        <v>4.3621852208614281E-2</v>
      </c>
      <c r="R7">
        <f>Art!R7/Total!R7</f>
        <v>4.4451493044542115E-2</v>
      </c>
      <c r="S7">
        <f>Art!S7/Total!S7</f>
        <v>4.2848845002457447E-2</v>
      </c>
      <c r="T7">
        <f>Art!T7/Total!T7</f>
        <v>4.291201271467044E-2</v>
      </c>
      <c r="U7">
        <f>Art!U7/Total!U7</f>
        <v>4.8112307482622331E-2</v>
      </c>
      <c r="V7">
        <f>Art!V7/Total!V7</f>
        <v>4.2842648957756871E-2</v>
      </c>
      <c r="W7">
        <f>Art!W7/Total!W7</f>
        <v>4.7274773799731593E-2</v>
      </c>
    </row>
    <row r="8" spans="1:23" x14ac:dyDescent="0.25">
      <c r="A8" s="2" t="s">
        <v>33</v>
      </c>
      <c r="B8" s="2" t="s">
        <v>34</v>
      </c>
      <c r="I8">
        <f>Art!I8/Total!I8</f>
        <v>4.7202274087372834E-2</v>
      </c>
      <c r="J8">
        <f>Art!J8/Total!J8</f>
        <v>4.7201464084184838E-2</v>
      </c>
      <c r="K8">
        <f>Art!K8/Total!K8</f>
        <v>4.9930113371641556E-2</v>
      </c>
      <c r="L8">
        <f>Art!L8/Total!L8</f>
        <v>4.6930588146241771E-2</v>
      </c>
      <c r="M8">
        <f>Art!M8/Total!M8</f>
        <v>4.5851040035786182E-2</v>
      </c>
      <c r="N8">
        <f>Art!N8/Total!N8</f>
        <v>4.550387036099255E-2</v>
      </c>
      <c r="O8">
        <f>Art!O8/Total!O8</f>
        <v>4.4052863436123343E-2</v>
      </c>
      <c r="P8">
        <f>Art!P8/Total!P8</f>
        <v>4.4408011975194235E-2</v>
      </c>
      <c r="Q8">
        <f>Art!Q8/Total!Q8</f>
        <v>4.5460923249614135E-2</v>
      </c>
      <c r="R8">
        <f>Art!R8/Total!R8</f>
        <v>4.6532531286731661E-2</v>
      </c>
      <c r="S8">
        <f>Art!S8/Total!S8</f>
        <v>4.5181545181545185E-2</v>
      </c>
      <c r="T8">
        <f>Art!T8/Total!T8</f>
        <v>4.4189306454842807E-2</v>
      </c>
      <c r="U8">
        <f>Art!U8/Total!U8</f>
        <v>5.237194215434518E-2</v>
      </c>
      <c r="V8">
        <f>Art!V8/Total!V8</f>
        <v>4.6807911592876748E-2</v>
      </c>
      <c r="W8">
        <f>Art!W8/Total!W8</f>
        <v>4.6560996320407583E-2</v>
      </c>
    </row>
    <row r="9" spans="1:23" x14ac:dyDescent="0.25">
      <c r="A9" s="2" t="s">
        <v>35</v>
      </c>
      <c r="B9" s="2" t="s">
        <v>36</v>
      </c>
      <c r="I9">
        <f>Art!I9/Total!I9</f>
        <v>4.4749188018765783E-2</v>
      </c>
      <c r="J9">
        <f>Art!J9/Total!J9</f>
        <v>4.6203728721967034E-2</v>
      </c>
      <c r="K9">
        <f>Art!K9/Total!K9</f>
        <v>4.1928149158708503E-2</v>
      </c>
      <c r="L9">
        <f>Art!L9/Total!L9</f>
        <v>4.4657240021478424E-2</v>
      </c>
      <c r="M9">
        <f>Art!M9/Total!M9</f>
        <v>4.3727408974698054E-2</v>
      </c>
      <c r="N9">
        <f>Art!N9/Total!N9</f>
        <v>4.5908533380059569E-2</v>
      </c>
      <c r="O9">
        <f>Art!O9/Total!O9</f>
        <v>4.2407423467175444E-2</v>
      </c>
      <c r="P9">
        <f>Art!P9/Total!P9</f>
        <v>4.6944730518365944E-2</v>
      </c>
      <c r="Q9">
        <f>Art!Q9/Total!Q9</f>
        <v>4.3934811827956985E-2</v>
      </c>
      <c r="R9">
        <f>Art!R9/Total!R9</f>
        <v>4.8672934520342784E-2</v>
      </c>
      <c r="S9">
        <f>Art!S9/Total!S9</f>
        <v>4.6671072195605491E-2</v>
      </c>
      <c r="T9">
        <f>Art!T9/Total!T9</f>
        <v>4.4733163391168493E-2</v>
      </c>
      <c r="U9">
        <f>Art!U9/Total!U9</f>
        <v>4.9542750599307468E-2</v>
      </c>
      <c r="V9">
        <f>Art!V9/Total!V9</f>
        <v>4.7586675730795377E-2</v>
      </c>
      <c r="W9">
        <f>Art!W9/Total!W9</f>
        <v>3.8143727568650365E-2</v>
      </c>
    </row>
    <row r="10" spans="1:23" x14ac:dyDescent="0.25">
      <c r="A10" s="2" t="s">
        <v>37</v>
      </c>
      <c r="B10" s="2" t="s">
        <v>38</v>
      </c>
      <c r="I10">
        <f>Art!I10/Total!I10</f>
        <v>4.0968135894304425E-2</v>
      </c>
      <c r="J10">
        <f>Art!J10/Total!J10</f>
        <v>3.6172825722898289E-2</v>
      </c>
      <c r="K10">
        <f>Art!K10/Total!K10</f>
        <v>3.7697516930022573E-2</v>
      </c>
      <c r="L10">
        <f>Art!L10/Total!L10</f>
        <v>3.8769028583944799E-2</v>
      </c>
      <c r="M10">
        <f>Art!M10/Total!M10</f>
        <v>3.6391370668991063E-2</v>
      </c>
      <c r="N10">
        <f>Art!N10/Total!N10</f>
        <v>4.1556238736351114E-2</v>
      </c>
      <c r="O10">
        <f>Art!O10/Total!O10</f>
        <v>3.9175918018787365E-2</v>
      </c>
      <c r="P10">
        <f>Art!P10/Total!P10</f>
        <v>3.7216148023549195E-2</v>
      </c>
      <c r="Q10">
        <f>Art!Q10/Total!Q10</f>
        <v>3.8106820715516368E-2</v>
      </c>
      <c r="R10">
        <f>Art!R10/Total!R10</f>
        <v>3.8130504403522815E-2</v>
      </c>
      <c r="S10">
        <f>Art!S10/Total!S10</f>
        <v>3.980348907158613E-2</v>
      </c>
      <c r="T10">
        <f>Art!T10/Total!T10</f>
        <v>3.7106669305363146E-2</v>
      </c>
      <c r="U10">
        <f>Art!U10/Total!U10</f>
        <v>4.5511887433284812E-2</v>
      </c>
      <c r="V10">
        <f>Art!V10/Total!V10</f>
        <v>4.0160259467709625E-2</v>
      </c>
      <c r="W10">
        <f>Art!W10/Total!W10</f>
        <v>3.8190860467298492E-2</v>
      </c>
    </row>
    <row r="11" spans="1:23" x14ac:dyDescent="0.25">
      <c r="A11" s="2" t="s">
        <v>39</v>
      </c>
      <c r="B11" s="2" t="s">
        <v>40</v>
      </c>
      <c r="I11">
        <f>Art!I11/Total!I11</f>
        <v>4.8562616852298693E-2</v>
      </c>
      <c r="J11">
        <f>Art!J11/Total!J11</f>
        <v>4.4936800115345794E-2</v>
      </c>
      <c r="K11">
        <f>Art!K11/Total!K11</f>
        <v>4.6121526051606077E-2</v>
      </c>
      <c r="L11">
        <f>Art!L11/Total!L11</f>
        <v>4.4588982054697905E-2</v>
      </c>
      <c r="M11">
        <f>Art!M11/Total!M11</f>
        <v>4.4825455668829159E-2</v>
      </c>
      <c r="N11">
        <f>Art!N11/Total!N11</f>
        <v>4.5224830273693187E-2</v>
      </c>
      <c r="O11">
        <f>Art!O11/Total!O11</f>
        <v>4.4581206844791353E-2</v>
      </c>
      <c r="P11">
        <f>Art!P11/Total!P11</f>
        <v>4.367555303460012E-2</v>
      </c>
      <c r="Q11">
        <f>Art!Q11/Total!Q11</f>
        <v>4.3811960345378959E-2</v>
      </c>
      <c r="R11">
        <f>Art!R11/Total!R11</f>
        <v>4.297245281934909E-2</v>
      </c>
      <c r="S11">
        <f>Art!S11/Total!S11</f>
        <v>4.3086329804711498E-2</v>
      </c>
      <c r="T11">
        <f>Art!T11/Total!T11</f>
        <v>4.3397825165937015E-2</v>
      </c>
      <c r="U11">
        <f>Art!U11/Total!U11</f>
        <v>4.7103162661393173E-2</v>
      </c>
      <c r="V11">
        <f>Art!V11/Total!V11</f>
        <v>4.8169171158547915E-2</v>
      </c>
      <c r="W11">
        <f>Art!W11/Total!W11</f>
        <v>4.9653337068422156E-2</v>
      </c>
    </row>
    <row r="12" spans="1:23" x14ac:dyDescent="0.25">
      <c r="A12" s="12" t="s">
        <v>41</v>
      </c>
      <c r="B12" s="12" t="s">
        <v>42</v>
      </c>
      <c r="I12">
        <f>Art!I12/Total!I12</f>
        <v>5.5386155736585806E-2</v>
      </c>
      <c r="J12">
        <f>Art!J12/Total!J12</f>
        <v>5.0951086956521736E-2</v>
      </c>
      <c r="K12">
        <f>Art!K12/Total!K12</f>
        <v>5.1681223695524282E-2</v>
      </c>
      <c r="L12">
        <f>Art!L12/Total!L12</f>
        <v>4.9761568350406217E-2</v>
      </c>
      <c r="M12">
        <f>Art!M12/Total!M12</f>
        <v>4.9924552705324421E-2</v>
      </c>
      <c r="N12">
        <f>Art!N12/Total!N12</f>
        <v>4.9198266066243009E-2</v>
      </c>
      <c r="O12">
        <f>Art!O12/Total!O12</f>
        <v>4.7369073699003839E-2</v>
      </c>
      <c r="P12">
        <f>Art!P12/Total!P12</f>
        <v>4.6986469864698642E-2</v>
      </c>
      <c r="Q12">
        <f>Art!Q12/Total!Q12</f>
        <v>4.7065359736497475E-2</v>
      </c>
      <c r="R12">
        <f>Art!R12/Total!R12</f>
        <v>4.5874071177160733E-2</v>
      </c>
      <c r="S12">
        <f>Art!S12/Total!S12</f>
        <v>4.5907948476280241E-2</v>
      </c>
      <c r="T12">
        <f>Art!T12/Total!T12</f>
        <v>4.5389852675308692E-2</v>
      </c>
      <c r="U12">
        <f>Art!U12/Total!U12</f>
        <v>5.3325320512820511E-2</v>
      </c>
      <c r="V12">
        <f>Art!V12/Total!V12</f>
        <v>5.5987108503429472E-2</v>
      </c>
      <c r="W12">
        <f>Art!W12/Total!W12</f>
        <v>5.6264591439688712E-2</v>
      </c>
    </row>
    <row r="13" spans="1:23" x14ac:dyDescent="0.25">
      <c r="A13" s="2" t="s">
        <v>43</v>
      </c>
      <c r="B13" s="2" t="s">
        <v>44</v>
      </c>
      <c r="I13">
        <f>Art!I13/Total!I13</f>
        <v>3.7476995148067585E-2</v>
      </c>
      <c r="J13">
        <f>Art!J13/Total!J13</f>
        <v>3.8183347350714887E-2</v>
      </c>
      <c r="K13">
        <f>Art!K13/Total!K13</f>
        <v>3.8680509042196921E-2</v>
      </c>
      <c r="L13">
        <f>Art!L13/Total!L13</f>
        <v>3.823625122030589E-2</v>
      </c>
      <c r="M13">
        <f>Art!M13/Total!M13</f>
        <v>4.1178385416666671E-2</v>
      </c>
      <c r="N13">
        <f>Art!N13/Total!N13</f>
        <v>3.8658146964856227E-2</v>
      </c>
      <c r="O13">
        <f>Art!O13/Total!O13</f>
        <v>4.0410418310970801E-2</v>
      </c>
      <c r="P13">
        <f>Art!P13/Total!P13</f>
        <v>4.0374123148869831E-2</v>
      </c>
      <c r="Q13">
        <f>Art!Q13/Total!Q13</f>
        <v>3.9773596450971394E-2</v>
      </c>
      <c r="R13">
        <f>Art!R13/Total!R13</f>
        <v>4.2270531400966184E-2</v>
      </c>
      <c r="S13">
        <f>Art!S13/Total!S13</f>
        <v>4.4175491679273829E-2</v>
      </c>
      <c r="T13">
        <f>Art!T13/Total!T13</f>
        <v>3.5954050425182758E-2</v>
      </c>
      <c r="U13">
        <f>Art!U13/Total!U13</f>
        <v>4.015656712090461E-2</v>
      </c>
      <c r="V13">
        <f>Art!V13/Total!V13</f>
        <v>4.2168674698795185E-2</v>
      </c>
      <c r="W13">
        <f>Art!W13/Total!W13</f>
        <v>4.5357599886250537E-2</v>
      </c>
    </row>
    <row r="14" spans="1:23" x14ac:dyDescent="0.25">
      <c r="A14" s="2" t="s">
        <v>45</v>
      </c>
      <c r="B14" s="2" t="s">
        <v>46</v>
      </c>
      <c r="I14">
        <f>Art!I14/Total!I14</f>
        <v>4.4956140350877194E-2</v>
      </c>
      <c r="J14">
        <f>Art!J14/Total!J14</f>
        <v>3.8779636096305824E-2</v>
      </c>
      <c r="K14">
        <f>Art!K14/Total!K14</f>
        <v>4.2124883504193848E-2</v>
      </c>
      <c r="L14">
        <f>Art!L14/Total!L14</f>
        <v>4.307355356816938E-2</v>
      </c>
      <c r="M14">
        <f>Art!M14/Total!M14</f>
        <v>4.0591737326357569E-2</v>
      </c>
      <c r="N14">
        <f>Art!N14/Total!N14</f>
        <v>4.6096785588131399E-2</v>
      </c>
      <c r="O14">
        <f>Art!O14/Total!O14</f>
        <v>4.725897920604915E-2</v>
      </c>
      <c r="P14">
        <f>Art!P14/Total!P14</f>
        <v>4.2447155868705962E-2</v>
      </c>
      <c r="Q14">
        <f>Art!Q14/Total!Q14</f>
        <v>3.965217391304348E-2</v>
      </c>
      <c r="R14">
        <f>Art!R14/Total!R14</f>
        <v>4.0492055356227574E-2</v>
      </c>
      <c r="S14">
        <f>Art!S14/Total!S14</f>
        <v>3.5292131036811884E-2</v>
      </c>
      <c r="T14">
        <f>Art!T14/Total!T14</f>
        <v>4.1179461108286727E-2</v>
      </c>
      <c r="U14">
        <f>Art!U14/Total!U14</f>
        <v>4.1053560918187168E-2</v>
      </c>
      <c r="V14">
        <f>Art!V14/Total!V14</f>
        <v>4.0123960202250855E-2</v>
      </c>
      <c r="W14">
        <f>Art!W14/Total!W14</f>
        <v>4.2823290453622209E-2</v>
      </c>
    </row>
    <row r="15" spans="1:23" x14ac:dyDescent="0.25">
      <c r="A15" s="2" t="s">
        <v>47</v>
      </c>
      <c r="B15" s="2" t="s">
        <v>48</v>
      </c>
      <c r="I15">
        <f>Art!I15/Total!I15</f>
        <v>4.4858391940695685E-2</v>
      </c>
      <c r="J15">
        <f>Art!J15/Total!J15</f>
        <v>4.3461389212262322E-2</v>
      </c>
      <c r="K15">
        <f>Art!K15/Total!K15</f>
        <v>4.3838862559241708E-2</v>
      </c>
      <c r="L15">
        <f>Art!L15/Total!L15</f>
        <v>3.8048596722546617E-2</v>
      </c>
      <c r="M15">
        <f>Art!M15/Total!M15</f>
        <v>4.1798253761842839E-2</v>
      </c>
      <c r="N15">
        <f>Art!N15/Total!N15</f>
        <v>4.0921658986175113E-2</v>
      </c>
      <c r="O15">
        <f>Art!O15/Total!O15</f>
        <v>3.9941100681023377E-2</v>
      </c>
      <c r="P15">
        <f>Art!P15/Total!P15</f>
        <v>4.4506517690875227E-2</v>
      </c>
      <c r="Q15">
        <f>Art!Q15/Total!Q15</f>
        <v>4.0648957033339282E-2</v>
      </c>
      <c r="R15">
        <f>Art!R15/Total!R15</f>
        <v>4.1054141269272142E-2</v>
      </c>
      <c r="S15">
        <f>Art!S15/Total!S15</f>
        <v>3.978076379066478E-2</v>
      </c>
      <c r="T15">
        <f>Art!T15/Total!T15</f>
        <v>5.1192756399094548E-2</v>
      </c>
      <c r="U15">
        <f>Art!U15/Total!U15</f>
        <v>4.405071521456437E-2</v>
      </c>
      <c r="V15">
        <f>Art!V15/Total!V15</f>
        <v>5.1909202885799755E-2</v>
      </c>
      <c r="W15">
        <f>Art!W15/Total!W15</f>
        <v>4.1213320145070884E-2</v>
      </c>
    </row>
    <row r="16" spans="1:23" x14ac:dyDescent="0.25">
      <c r="A16" s="2" t="s">
        <v>49</v>
      </c>
      <c r="B16" s="2" t="s">
        <v>50</v>
      </c>
      <c r="I16">
        <f>Art!I16/Total!I16</f>
        <v>4.1903409090909088E-2</v>
      </c>
      <c r="J16">
        <f>Art!J16/Total!J16</f>
        <v>4.1578824080580931E-2</v>
      </c>
      <c r="K16">
        <f>Art!K16/Total!K16</f>
        <v>4.5826513911620299E-2</v>
      </c>
      <c r="L16">
        <f>Art!L16/Total!L16</f>
        <v>4.1989589358010407E-2</v>
      </c>
      <c r="M16">
        <f>Art!M16/Total!M16</f>
        <v>4.2205192725609061E-2</v>
      </c>
      <c r="N16">
        <f>Art!N16/Total!N16</f>
        <v>4.4644922507517927E-2</v>
      </c>
      <c r="O16">
        <f>Art!O16/Total!O16</f>
        <v>4.3661171119954517E-2</v>
      </c>
      <c r="P16">
        <f>Art!P16/Total!P16</f>
        <v>4.1893732970027249E-2</v>
      </c>
      <c r="Q16">
        <f>Art!Q16/Total!Q16</f>
        <v>4.4539755856153086E-2</v>
      </c>
      <c r="R16">
        <f>Art!R16/Total!R16</f>
        <v>4.0867480383609413E-2</v>
      </c>
      <c r="S16">
        <f>Art!S16/Total!S16</f>
        <v>4.246768762897795E-2</v>
      </c>
      <c r="T16">
        <f>Art!T16/Total!T16</f>
        <v>4.2922673656618608E-2</v>
      </c>
      <c r="U16">
        <f>Art!U16/Total!U16</f>
        <v>4.2789421157684623E-2</v>
      </c>
      <c r="V16">
        <f>Art!V16/Total!V16</f>
        <v>4.8481238832638482E-2</v>
      </c>
      <c r="W16">
        <f>Art!W16/Total!W16</f>
        <v>5.0430107526881721E-2</v>
      </c>
    </row>
    <row r="17" spans="1:23" x14ac:dyDescent="0.25">
      <c r="A17" s="2" t="s">
        <v>51</v>
      </c>
      <c r="B17" s="2" t="s">
        <v>52</v>
      </c>
      <c r="I17">
        <f>Art!I17/Total!I17</f>
        <v>4.9345111178799875E-2</v>
      </c>
      <c r="J17">
        <f>Art!J17/Total!J17</f>
        <v>4.3925233644859812E-2</v>
      </c>
      <c r="K17">
        <f>Art!K17/Total!K17</f>
        <v>4.5007032348804502E-2</v>
      </c>
      <c r="L17">
        <f>Art!L17/Total!L17</f>
        <v>4.6518698692611743E-2</v>
      </c>
      <c r="M17">
        <f>Art!M17/Total!M17</f>
        <v>4.6362552176505673E-2</v>
      </c>
      <c r="N17">
        <f>Art!N17/Total!N17</f>
        <v>4.3877853542840205E-2</v>
      </c>
      <c r="O17">
        <f>Art!O17/Total!O17</f>
        <v>4.0129354696457446E-2</v>
      </c>
      <c r="P17">
        <f>Art!P17/Total!P17</f>
        <v>4.0082522841143525E-2</v>
      </c>
      <c r="Q17">
        <f>Art!Q17/Total!Q17</f>
        <v>4.4548651817116057E-2</v>
      </c>
      <c r="R17">
        <f>Art!R17/Total!R17</f>
        <v>4.1533546325878593E-2</v>
      </c>
      <c r="S17">
        <f>Art!S17/Total!S17</f>
        <v>4.3404735062006761E-2</v>
      </c>
      <c r="T17">
        <f>Art!T17/Total!T17</f>
        <v>3.7499999999999999E-2</v>
      </c>
      <c r="U17">
        <f>Art!U17/Total!U17</f>
        <v>0</v>
      </c>
      <c r="V17">
        <f>Art!V17/Total!V17</f>
        <v>4.3788860960444508E-2</v>
      </c>
      <c r="W17">
        <f>Art!W17/Total!W17</f>
        <v>4.3495771244462342E-2</v>
      </c>
    </row>
    <row r="18" spans="1:23" x14ac:dyDescent="0.25">
      <c r="A18" s="2" t="s">
        <v>53</v>
      </c>
      <c r="B18" s="2" t="s">
        <v>54</v>
      </c>
      <c r="I18">
        <f>Art!I18/Total!I18</f>
        <v>4.9420240909602613E-2</v>
      </c>
      <c r="J18">
        <f>Art!J18/Total!J18</f>
        <v>4.3084925930114218E-2</v>
      </c>
      <c r="K18">
        <f>Art!K18/Total!K18</f>
        <v>4.211117349803481E-2</v>
      </c>
      <c r="L18">
        <f>Art!L18/Total!L18</f>
        <v>4.178242026891877E-2</v>
      </c>
      <c r="M18">
        <f>Art!M18/Total!M18</f>
        <v>3.9893617021276598E-2</v>
      </c>
      <c r="N18">
        <f>Art!N18/Total!N18</f>
        <v>4.3071568414183165E-2</v>
      </c>
      <c r="O18">
        <f>Art!O18/Total!O18</f>
        <v>4.5336507249513089E-2</v>
      </c>
      <c r="P18">
        <f>Art!P18/Total!P18</f>
        <v>4.1671095992346127E-2</v>
      </c>
      <c r="Q18">
        <f>Art!Q18/Total!Q18</f>
        <v>4.1300347577182574E-2</v>
      </c>
      <c r="R18">
        <f>Art!R18/Total!R18</f>
        <v>4.1348088531187127E-2</v>
      </c>
      <c r="S18">
        <f>Art!S18/Total!S18</f>
        <v>4.201513341298288E-2</v>
      </c>
      <c r="T18">
        <f>Art!T18/Total!T18</f>
        <v>4.4749754661432779E-2</v>
      </c>
      <c r="U18">
        <f>Art!U18/Total!U18</f>
        <v>5.271535580524344E-2</v>
      </c>
      <c r="V18">
        <f>Art!V18/Total!V18</f>
        <v>4.0026246719160108E-2</v>
      </c>
      <c r="W18">
        <f>Art!W18/Total!W18</f>
        <v>4.8792756539235413E-2</v>
      </c>
    </row>
    <row r="19" spans="1:23" x14ac:dyDescent="0.25">
      <c r="A19" s="2" t="s">
        <v>55</v>
      </c>
      <c r="B19" s="2" t="s">
        <v>56</v>
      </c>
      <c r="I19">
        <f>Art!I19/Total!I19</f>
        <v>7.7428780131482827E-2</v>
      </c>
      <c r="J19">
        <f>Art!J19/Total!J19</f>
        <v>7.9389707783811742E-2</v>
      </c>
      <c r="K19">
        <f>Art!K19/Total!K19</f>
        <v>7.720588235294118E-2</v>
      </c>
      <c r="L19">
        <f>Art!L19/Total!L19</f>
        <v>7.7512274959083471E-2</v>
      </c>
      <c r="M19">
        <f>Art!M19/Total!M19</f>
        <v>7.8240387063916478E-2</v>
      </c>
      <c r="N19">
        <f>Art!N19/Total!N19</f>
        <v>7.6616171061654512E-2</v>
      </c>
      <c r="O19">
        <f>Art!O19/Total!O19</f>
        <v>7.7625015208662856E-2</v>
      </c>
      <c r="P19">
        <f>Art!P19/Total!P19</f>
        <v>7.945900253592561E-2</v>
      </c>
      <c r="Q19">
        <f>Art!Q19/Total!Q19</f>
        <v>7.6029445594662987E-2</v>
      </c>
      <c r="R19">
        <f>Art!R19/Total!R19</f>
        <v>7.7901785714285715E-2</v>
      </c>
      <c r="S19">
        <f>Art!S19/Total!S19</f>
        <v>7.5200607243548032E-2</v>
      </c>
      <c r="T19">
        <f>Art!T19/Total!T19</f>
        <v>7.8268778086882096E-2</v>
      </c>
      <c r="U19">
        <f>Art!U19/Total!U19</f>
        <v>8.3702125334644592E-2</v>
      </c>
      <c r="V19">
        <f>Art!V19/Total!V19</f>
        <v>7.8329410476763908E-2</v>
      </c>
      <c r="W19">
        <f>Art!W19/Total!W19</f>
        <v>8.0840362550426995E-2</v>
      </c>
    </row>
    <row r="20" spans="1:23" x14ac:dyDescent="0.25">
      <c r="A20" s="2" t="s">
        <v>57</v>
      </c>
      <c r="B20" s="2" t="s">
        <v>56</v>
      </c>
      <c r="I20">
        <f>Art!I20/Total!I20</f>
        <v>7.7428780131482827E-2</v>
      </c>
      <c r="J20">
        <f>Art!J20/Total!J20</f>
        <v>7.9389707783811742E-2</v>
      </c>
      <c r="K20">
        <f>Art!K20/Total!K20</f>
        <v>7.720588235294118E-2</v>
      </c>
      <c r="L20">
        <f>Art!L20/Total!L20</f>
        <v>7.7512274959083471E-2</v>
      </c>
      <c r="M20">
        <f>Art!M20/Total!M20</f>
        <v>7.8240387063916478E-2</v>
      </c>
      <c r="N20">
        <f>Art!N20/Total!N20</f>
        <v>7.6616171061654512E-2</v>
      </c>
      <c r="O20">
        <f>Art!O20/Total!O20</f>
        <v>7.7625015208662856E-2</v>
      </c>
      <c r="P20">
        <f>Art!P20/Total!P20</f>
        <v>7.945900253592561E-2</v>
      </c>
      <c r="Q20">
        <f>Art!Q20/Total!Q20</f>
        <v>7.6029445594662987E-2</v>
      </c>
      <c r="R20">
        <f>Art!R20/Total!R20</f>
        <v>7.7901785714285715E-2</v>
      </c>
      <c r="S20">
        <f>Art!S20/Total!S20</f>
        <v>7.5200607243548032E-2</v>
      </c>
      <c r="T20">
        <f>Art!T20/Total!T20</f>
        <v>7.8268778086882096E-2</v>
      </c>
      <c r="U20">
        <f>Art!U20/Total!U20</f>
        <v>8.3702125334644592E-2</v>
      </c>
      <c r="V20">
        <f>Art!V20/Total!V20</f>
        <v>7.8329410476763908E-2</v>
      </c>
      <c r="W20">
        <f>Art!W20/Total!W20</f>
        <v>8.0840362550426995E-2</v>
      </c>
    </row>
    <row r="21" spans="1:23" x14ac:dyDescent="0.25">
      <c r="A21" s="2" t="s">
        <v>58</v>
      </c>
      <c r="B21" s="2" t="s">
        <v>59</v>
      </c>
      <c r="I21">
        <f>Art!I21/Total!I21</f>
        <v>5.4709254709254709E-2</v>
      </c>
      <c r="J21">
        <f>Art!J21/Total!J21</f>
        <v>4.9137437658408965E-2</v>
      </c>
      <c r="K21">
        <f>Art!K21/Total!K21</f>
        <v>4.5206159960258327E-2</v>
      </c>
      <c r="L21">
        <f>Art!L21/Total!L21</f>
        <v>4.4438906885953977E-2</v>
      </c>
      <c r="M21">
        <f>Art!M21/Total!M21</f>
        <v>4.5065269809595077E-2</v>
      </c>
      <c r="N21">
        <f>Art!N21/Total!N21</f>
        <v>4.5246229480876594E-2</v>
      </c>
      <c r="O21">
        <f>Art!O21/Total!O21</f>
        <v>4.7280334728033474E-2</v>
      </c>
      <c r="P21">
        <f>Art!P21/Total!P21</f>
        <v>4.5348643701114993E-2</v>
      </c>
      <c r="Q21">
        <f>Art!Q21/Total!Q21</f>
        <v>4.9631173829377803E-2</v>
      </c>
      <c r="R21">
        <f>Art!R21/Total!R21</f>
        <v>4.5623085603740128E-2</v>
      </c>
      <c r="S21">
        <f>Art!S21/Total!S21</f>
        <v>4.6373555840821562E-2</v>
      </c>
      <c r="T21">
        <f>Art!T21/Total!T21</f>
        <v>4.4764124407297282E-2</v>
      </c>
      <c r="U21">
        <f>Art!U21/Total!U21</f>
        <v>5.1842650103519669E-2</v>
      </c>
      <c r="V21">
        <f>Art!V21/Total!V21</f>
        <v>4.9689440993788823E-2</v>
      </c>
      <c r="W21">
        <f>Art!W21/Total!W21</f>
        <v>4.9879324215607403E-2</v>
      </c>
    </row>
    <row r="22" spans="1:23" x14ac:dyDescent="0.25">
      <c r="A22" s="2" t="s">
        <v>60</v>
      </c>
      <c r="B22" s="2" t="s">
        <v>59</v>
      </c>
      <c r="I22">
        <f>Art!I22/Total!I22</f>
        <v>5.4709254709254709E-2</v>
      </c>
      <c r="J22">
        <f>Art!J22/Total!J22</f>
        <v>4.9137437658408965E-2</v>
      </c>
      <c r="K22">
        <f>Art!K22/Total!K22</f>
        <v>4.5206159960258327E-2</v>
      </c>
      <c r="L22">
        <f>Art!L22/Total!L22</f>
        <v>4.4438906885953977E-2</v>
      </c>
      <c r="M22">
        <f>Art!M22/Total!M22</f>
        <v>4.5065269809595077E-2</v>
      </c>
      <c r="N22">
        <f>Art!N22/Total!N22</f>
        <v>4.5246229480876594E-2</v>
      </c>
      <c r="O22">
        <f>Art!O22/Total!O22</f>
        <v>4.7280334728033474E-2</v>
      </c>
      <c r="P22">
        <f>Art!P22/Total!P22</f>
        <v>4.5348643701114993E-2</v>
      </c>
      <c r="Q22">
        <f>Art!Q22/Total!Q22</f>
        <v>4.9631173829377803E-2</v>
      </c>
      <c r="R22">
        <f>Art!R22/Total!R22</f>
        <v>4.5623085603740128E-2</v>
      </c>
      <c r="S22">
        <f>Art!S22/Total!S22</f>
        <v>4.6373555840821562E-2</v>
      </c>
      <c r="T22">
        <f>Art!T22/Total!T22</f>
        <v>4.4764124407297282E-2</v>
      </c>
      <c r="U22">
        <f>Art!U22/Total!U22</f>
        <v>5.1842650103519669E-2</v>
      </c>
      <c r="V22">
        <f>Art!V22/Total!V22</f>
        <v>4.9689440993788823E-2</v>
      </c>
      <c r="W22">
        <f>Art!W22/Total!W22</f>
        <v>4.9879324215607403E-2</v>
      </c>
    </row>
    <row r="23" spans="1:23" x14ac:dyDescent="0.25">
      <c r="A23" s="2" t="s">
        <v>61</v>
      </c>
      <c r="B23" s="2" t="s">
        <v>62</v>
      </c>
      <c r="I23">
        <f>Art!I23/Total!I23</f>
        <v>7.2327044025157231E-2</v>
      </c>
      <c r="J23">
        <f>Art!J23/Total!J23</f>
        <v>7.0746374248319782E-2</v>
      </c>
      <c r="K23">
        <f>Art!K23/Total!K23</f>
        <v>6.514994829369182E-2</v>
      </c>
      <c r="L23">
        <f>Art!L23/Total!L23</f>
        <v>6.531986531986532E-2</v>
      </c>
      <c r="M23">
        <f>Art!M23/Total!M23</f>
        <v>6.3481456732375541E-2</v>
      </c>
      <c r="N23">
        <f>Art!N23/Total!N23</f>
        <v>6.22281699565072E-2</v>
      </c>
      <c r="O23">
        <f>Art!O23/Total!O23</f>
        <v>5.9628543499511251E-2</v>
      </c>
      <c r="P23">
        <f>Art!P23/Total!P23</f>
        <v>5.5190538764783185E-2</v>
      </c>
      <c r="Q23">
        <f>Art!Q23/Total!Q23</f>
        <v>5.5197792088316461E-2</v>
      </c>
      <c r="R23">
        <f>Art!R23/Total!R23</f>
        <v>5.6493705864292289E-2</v>
      </c>
      <c r="S23">
        <f>Art!S23/Total!S23</f>
        <v>4.796599878567092E-2</v>
      </c>
      <c r="T23">
        <f>Art!T23/Total!T23</f>
        <v>5.7709648331830475E-2</v>
      </c>
      <c r="U23">
        <f>Art!U23/Total!U23</f>
        <v>0</v>
      </c>
      <c r="V23">
        <f>Art!V23/Total!V23</f>
        <v>5.9365079365079364E-2</v>
      </c>
      <c r="W23">
        <f>Art!W23/Total!W23</f>
        <v>5.4608585858585856E-2</v>
      </c>
    </row>
    <row r="24" spans="1:23" x14ac:dyDescent="0.25">
      <c r="A24" s="2" t="s">
        <v>63</v>
      </c>
      <c r="B24" s="2" t="s">
        <v>62</v>
      </c>
      <c r="I24">
        <f>Art!I24/Total!I24</f>
        <v>7.2327044025157231E-2</v>
      </c>
      <c r="J24">
        <f>Art!J24/Total!J24</f>
        <v>7.0746374248319782E-2</v>
      </c>
      <c r="K24">
        <f>Art!K24/Total!K24</f>
        <v>6.514994829369182E-2</v>
      </c>
      <c r="L24">
        <f>Art!L24/Total!L24</f>
        <v>6.531986531986532E-2</v>
      </c>
      <c r="M24">
        <f>Art!M24/Total!M24</f>
        <v>6.3481456732375541E-2</v>
      </c>
      <c r="N24">
        <f>Art!N24/Total!N24</f>
        <v>6.22281699565072E-2</v>
      </c>
      <c r="O24">
        <f>Art!O24/Total!O24</f>
        <v>5.9628543499511251E-2</v>
      </c>
      <c r="P24">
        <f>Art!P24/Total!P24</f>
        <v>5.5190538764783185E-2</v>
      </c>
      <c r="Q24">
        <f>Art!Q24/Total!Q24</f>
        <v>5.5197792088316461E-2</v>
      </c>
      <c r="R24">
        <f>Art!R24/Total!R24</f>
        <v>5.6493705864292289E-2</v>
      </c>
      <c r="S24">
        <f>Art!S24/Total!S24</f>
        <v>4.796599878567092E-2</v>
      </c>
      <c r="T24">
        <f>Art!T24/Total!T24</f>
        <v>5.7709648331830475E-2</v>
      </c>
      <c r="U24">
        <f>Art!U24/Total!U24</f>
        <v>0</v>
      </c>
      <c r="V24">
        <f>Art!V24/Total!V24</f>
        <v>5.9365079365079364E-2</v>
      </c>
      <c r="W24">
        <f>Art!W24/Total!W24</f>
        <v>5.4608585858585856E-2</v>
      </c>
    </row>
    <row r="25" spans="1:23" x14ac:dyDescent="0.25">
      <c r="A25" s="2" t="s">
        <v>64</v>
      </c>
      <c r="B25" s="2" t="s">
        <v>65</v>
      </c>
      <c r="I25">
        <f>Art!I25/Total!I25</f>
        <v>6.4936576283021061E-2</v>
      </c>
      <c r="J25">
        <f>Art!J25/Total!J25</f>
        <v>5.9781370986107946E-2</v>
      </c>
      <c r="K25">
        <f>Art!K25/Total!K25</f>
        <v>5.7742470950912977E-2</v>
      </c>
      <c r="L25">
        <f>Art!L25/Total!L25</f>
        <v>5.9649122807017542E-2</v>
      </c>
      <c r="M25">
        <f>Art!M25/Total!M25</f>
        <v>5.7741263596389723E-2</v>
      </c>
      <c r="N25">
        <f>Art!N25/Total!N25</f>
        <v>5.5442637759710929E-2</v>
      </c>
      <c r="O25">
        <f>Art!O25/Total!O25</f>
        <v>5.7539682539682536E-2</v>
      </c>
      <c r="P25">
        <f>Art!P25/Total!P25</f>
        <v>5.3769340502578734E-2</v>
      </c>
      <c r="Q25">
        <f>Art!Q25/Total!Q25</f>
        <v>5.3544815839897807E-2</v>
      </c>
      <c r="R25">
        <f>Art!R25/Total!R25</f>
        <v>4.9226295565479278E-2</v>
      </c>
      <c r="S25">
        <f>Art!S25/Total!S25</f>
        <v>5.9919279726792923E-2</v>
      </c>
      <c r="T25">
        <f>Art!T25/Total!T25</f>
        <v>5.5102040816326532E-2</v>
      </c>
      <c r="U25">
        <f>Art!U25/Total!U25</f>
        <v>6.1264822134387352E-2</v>
      </c>
      <c r="V25">
        <f>Art!V25/Total!V25</f>
        <v>7.1273179322490415E-2</v>
      </c>
      <c r="W25">
        <f>Art!W25/Total!W25</f>
        <v>5.5465092611439039E-2</v>
      </c>
    </row>
    <row r="26" spans="1:23" x14ac:dyDescent="0.25">
      <c r="A26" s="2" t="s">
        <v>66</v>
      </c>
      <c r="B26" s="2" t="s">
        <v>65</v>
      </c>
      <c r="I26">
        <f>Art!I26/Total!I26</f>
        <v>6.4936576283021061E-2</v>
      </c>
      <c r="J26">
        <f>Art!J26/Total!J26</f>
        <v>5.9781370986107946E-2</v>
      </c>
      <c r="K26">
        <f>Art!K26/Total!K26</f>
        <v>5.7742470950912977E-2</v>
      </c>
      <c r="L26">
        <f>Art!L26/Total!L26</f>
        <v>5.9649122807017542E-2</v>
      </c>
      <c r="M26">
        <f>Art!M26/Total!M26</f>
        <v>5.7741263596389723E-2</v>
      </c>
      <c r="N26">
        <f>Art!N26/Total!N26</f>
        <v>5.5442637759710929E-2</v>
      </c>
      <c r="O26">
        <f>Art!O26/Total!O26</f>
        <v>5.7539682539682536E-2</v>
      </c>
      <c r="P26">
        <f>Art!P26/Total!P26</f>
        <v>5.3769340502578734E-2</v>
      </c>
      <c r="Q26">
        <f>Art!Q26/Total!Q26</f>
        <v>5.3544815839897807E-2</v>
      </c>
      <c r="R26">
        <f>Art!R26/Total!R26</f>
        <v>4.9226295565479278E-2</v>
      </c>
      <c r="S26">
        <f>Art!S26/Total!S26</f>
        <v>5.9919279726792923E-2</v>
      </c>
      <c r="T26">
        <f>Art!T26/Total!T26</f>
        <v>5.5102040816326532E-2</v>
      </c>
      <c r="U26">
        <f>Art!U26/Total!U26</f>
        <v>6.1264822134387352E-2</v>
      </c>
      <c r="V26">
        <f>Art!V26/Total!V26</f>
        <v>7.1273179322490415E-2</v>
      </c>
      <c r="W26">
        <f>Art!W26/Total!W26</f>
        <v>5.5465092611439039E-2</v>
      </c>
    </row>
    <row r="27" spans="1:23" x14ac:dyDescent="0.25">
      <c r="A27" s="2" t="s">
        <v>67</v>
      </c>
      <c r="B27" s="2" t="s">
        <v>68</v>
      </c>
      <c r="I27">
        <f>Art!I27/Total!I27</f>
        <v>4.926969040464043E-2</v>
      </c>
      <c r="J27">
        <f>Art!J27/Total!J27</f>
        <v>4.8942766572612956E-2</v>
      </c>
      <c r="K27">
        <f>Art!K27/Total!K27</f>
        <v>4.8198277377394974E-2</v>
      </c>
      <c r="L27">
        <f>Art!L27/Total!L27</f>
        <v>4.7158608990670058E-2</v>
      </c>
      <c r="M27">
        <f>Art!M27/Total!M27</f>
        <v>4.5864128784043744E-2</v>
      </c>
      <c r="N27">
        <f>Art!N27/Total!N27</f>
        <v>4.9950116395078147E-2</v>
      </c>
      <c r="O27">
        <f>Art!O27/Total!O27</f>
        <v>4.9357945425361149E-2</v>
      </c>
      <c r="P27">
        <f>Art!P27/Total!P27</f>
        <v>4.7308159181129225E-2</v>
      </c>
      <c r="Q27">
        <f>Art!Q27/Total!Q27</f>
        <v>4.8826622210823296E-2</v>
      </c>
      <c r="R27">
        <f>Art!R27/Total!R27</f>
        <v>4.8930438916178105E-2</v>
      </c>
      <c r="S27">
        <f>Art!S27/Total!S27</f>
        <v>4.8510289104910988E-2</v>
      </c>
      <c r="T27">
        <f>Art!T27/Total!T27</f>
        <v>4.7076713008937433E-2</v>
      </c>
      <c r="U27">
        <f>Art!U27/Total!U27</f>
        <v>5.0799653857248168E-2</v>
      </c>
      <c r="V27">
        <f>Art!V27/Total!V27</f>
        <v>5.4976795508389312E-2</v>
      </c>
      <c r="W27">
        <f>Art!W27/Total!W27</f>
        <v>5.0498694270521977E-2</v>
      </c>
    </row>
    <row r="28" spans="1:23" x14ac:dyDescent="0.25">
      <c r="A28" s="2" t="s">
        <v>69</v>
      </c>
      <c r="B28" s="2" t="s">
        <v>70</v>
      </c>
      <c r="I28">
        <f>Art!I28/Total!I28</f>
        <v>5.2340989399293283E-2</v>
      </c>
      <c r="J28">
        <f>Art!J28/Total!J28</f>
        <v>4.9775243942550153E-2</v>
      </c>
      <c r="K28">
        <f>Art!K28/Total!K28</f>
        <v>4.9458784346378015E-2</v>
      </c>
      <c r="L28">
        <f>Art!L28/Total!L28</f>
        <v>4.8568205017998176E-2</v>
      </c>
      <c r="M28">
        <f>Art!M28/Total!M28</f>
        <v>4.6917389222831E-2</v>
      </c>
      <c r="N28">
        <f>Art!N28/Total!N28</f>
        <v>5.3242677824267781E-2</v>
      </c>
      <c r="O28">
        <f>Art!O28/Total!O28</f>
        <v>5.1341643777730823E-2</v>
      </c>
      <c r="P28">
        <f>Art!P28/Total!P28</f>
        <v>4.9680478251906822E-2</v>
      </c>
      <c r="Q28">
        <f>Art!Q28/Total!Q28</f>
        <v>4.9309171005206251E-2</v>
      </c>
      <c r="R28">
        <f>Art!R28/Total!R28</f>
        <v>4.9896459915195743E-2</v>
      </c>
      <c r="S28">
        <f>Art!S28/Total!S28</f>
        <v>5.1063829787234047E-2</v>
      </c>
      <c r="T28">
        <f>Art!T28/Total!T28</f>
        <v>4.9179541310814708E-2</v>
      </c>
      <c r="U28">
        <f>Art!U28/Total!U28</f>
        <v>5.1885860979462878E-2</v>
      </c>
      <c r="V28">
        <f>Art!V28/Total!V28</f>
        <v>5.6022267206477731E-2</v>
      </c>
      <c r="W28">
        <f>Art!W28/Total!W28</f>
        <v>5.4304508570605467E-2</v>
      </c>
    </row>
    <row r="29" spans="1:23" x14ac:dyDescent="0.25">
      <c r="A29" s="2" t="s">
        <v>71</v>
      </c>
      <c r="B29" s="2" t="s">
        <v>72</v>
      </c>
      <c r="I29">
        <f>Art!I29/Total!I29</f>
        <v>4.0920195439739418E-2</v>
      </c>
      <c r="J29">
        <f>Art!J29/Total!J29</f>
        <v>4.7327621379028968E-2</v>
      </c>
      <c r="K29">
        <f>Art!K29/Total!K29</f>
        <v>4.6761845644527213E-2</v>
      </c>
      <c r="L29">
        <f>Art!L29/Total!L29</f>
        <v>4.1373769833299864E-2</v>
      </c>
      <c r="M29">
        <f>Art!M29/Total!M29</f>
        <v>3.9700222807372905E-2</v>
      </c>
      <c r="N29">
        <f>Art!N29/Total!N29</f>
        <v>4.7666335650446874E-2</v>
      </c>
      <c r="O29">
        <f>Art!O29/Total!O29</f>
        <v>4.9380287231949635E-2</v>
      </c>
      <c r="P29">
        <f>Art!P29/Total!P29</f>
        <v>4.4453186467348547E-2</v>
      </c>
      <c r="Q29">
        <f>Art!Q29/Total!Q29</f>
        <v>5.4442344045368622E-2</v>
      </c>
      <c r="R29">
        <f>Art!R29/Total!R29</f>
        <v>5.193798449612403E-2</v>
      </c>
      <c r="S29">
        <f>Art!S29/Total!S29</f>
        <v>4.534792806880375E-2</v>
      </c>
      <c r="T29">
        <f>Art!T29/Total!T29</f>
        <v>4.1497780351283535E-2</v>
      </c>
      <c r="U29">
        <f>Art!U29/Total!U29</f>
        <v>0</v>
      </c>
      <c r="V29">
        <f>Art!V29/Total!V29</f>
        <v>5.9835901540924552E-2</v>
      </c>
      <c r="W29">
        <f>Art!W29/Total!W29</f>
        <v>4.0855656195798805E-2</v>
      </c>
    </row>
    <row r="30" spans="1:23" x14ac:dyDescent="0.25">
      <c r="A30" s="2" t="s">
        <v>73</v>
      </c>
      <c r="B30" s="2" t="s">
        <v>74</v>
      </c>
      <c r="I30">
        <f>Art!I30/Total!I30</f>
        <v>4.6648793565683647E-2</v>
      </c>
      <c r="J30">
        <f>Art!J30/Total!J30</f>
        <v>4.7627606038820991E-2</v>
      </c>
      <c r="K30">
        <f>Art!K30/Total!K30</f>
        <v>4.5389563974267327E-2</v>
      </c>
      <c r="L30">
        <f>Art!L30/Total!L30</f>
        <v>4.7594764575896654E-2</v>
      </c>
      <c r="M30">
        <f>Art!M30/Total!M30</f>
        <v>4.7667514843087365E-2</v>
      </c>
      <c r="N30">
        <f>Art!N30/Total!N30</f>
        <v>4.1258031788975309E-2</v>
      </c>
      <c r="O30">
        <f>Art!O30/Total!O30</f>
        <v>4.313126167430803E-2</v>
      </c>
      <c r="P30">
        <f>Art!P30/Total!P30</f>
        <v>4.1875208541875215E-2</v>
      </c>
      <c r="Q30">
        <f>Art!Q30/Total!Q30</f>
        <v>4.2186972662841715E-2</v>
      </c>
      <c r="R30">
        <f>Art!R30/Total!R30</f>
        <v>4.3186651398658599E-2</v>
      </c>
      <c r="S30">
        <f>Art!S30/Total!S30</f>
        <v>4.2626163645271928E-2</v>
      </c>
      <c r="T30">
        <f>Art!T30/Total!T30</f>
        <v>4.4670214481535235E-2</v>
      </c>
      <c r="U30">
        <f>Art!U30/Total!U30</f>
        <v>4.9188473004306066E-2</v>
      </c>
      <c r="V30">
        <f>Art!V30/Total!V30</f>
        <v>4.7556142668428003E-2</v>
      </c>
      <c r="W30">
        <f>Art!W30/Total!W30</f>
        <v>4.5430899947979879E-2</v>
      </c>
    </row>
    <row r="31" spans="1:23" x14ac:dyDescent="0.25">
      <c r="A31" s="2" t="s">
        <v>75</v>
      </c>
      <c r="B31" s="2" t="s">
        <v>76</v>
      </c>
      <c r="I31">
        <f>Art!I31/Total!I31</f>
        <v>7.5688963643420884E-2</v>
      </c>
      <c r="J31">
        <f>Art!J31/Total!J31</f>
        <v>5.5081458494957332E-2</v>
      </c>
      <c r="K31">
        <f>Art!K31/Total!K31</f>
        <v>4.6764474718365215E-2</v>
      </c>
      <c r="L31">
        <f>Art!L31/Total!L31</f>
        <v>4.5132511151928623E-2</v>
      </c>
      <c r="M31">
        <f>Art!M31/Total!M31</f>
        <v>4.0596854415916116E-2</v>
      </c>
      <c r="N31">
        <f>Art!N31/Total!N31</f>
        <v>4.3536864806577702E-2</v>
      </c>
      <c r="O31">
        <f>Art!O31/Total!O31</f>
        <v>4.6625101653564656E-2</v>
      </c>
      <c r="P31">
        <f>Art!P31/Total!P31</f>
        <v>4.5980102178004849E-2</v>
      </c>
      <c r="Q31">
        <f>Art!Q31/Total!Q31</f>
        <v>4.574818721160185E-2</v>
      </c>
      <c r="R31">
        <f>Art!R31/Total!R31</f>
        <v>3.897991543340381E-2</v>
      </c>
      <c r="S31">
        <f>Art!S31/Total!S31</f>
        <v>4.0591397849462363E-2</v>
      </c>
      <c r="T31">
        <f>Art!T31/Total!T31</f>
        <v>4.1650243069241887E-2</v>
      </c>
      <c r="U31">
        <f>Art!U31/Total!U31</f>
        <v>4.3632540412669216E-2</v>
      </c>
      <c r="V31">
        <f>Art!V31/Total!V31</f>
        <v>4.4871794871794872E-2</v>
      </c>
      <c r="W31">
        <f>Art!W31/Total!W31</f>
        <v>4.8840843969783804E-2</v>
      </c>
    </row>
    <row r="32" spans="1:23" x14ac:dyDescent="0.25">
      <c r="A32" s="2" t="s">
        <v>77</v>
      </c>
      <c r="B32" s="2" t="s">
        <v>76</v>
      </c>
      <c r="I32">
        <f>Art!I32/Total!I32</f>
        <v>7.5688963643420884E-2</v>
      </c>
      <c r="J32">
        <f>Art!J32/Total!J32</f>
        <v>5.5081458494957332E-2</v>
      </c>
      <c r="K32">
        <f>Art!K32/Total!K32</f>
        <v>4.6764474718365215E-2</v>
      </c>
      <c r="L32">
        <f>Art!L32/Total!L32</f>
        <v>4.5132511151928623E-2</v>
      </c>
      <c r="M32">
        <f>Art!M32/Total!M32</f>
        <v>4.0596854415916116E-2</v>
      </c>
      <c r="N32">
        <f>Art!N32/Total!N32</f>
        <v>4.3536864806577702E-2</v>
      </c>
      <c r="O32">
        <f>Art!O32/Total!O32</f>
        <v>4.6625101653564656E-2</v>
      </c>
      <c r="P32">
        <f>Art!P32/Total!P32</f>
        <v>4.5980102178004849E-2</v>
      </c>
      <c r="Q32">
        <f>Art!Q32/Total!Q32</f>
        <v>4.574818721160185E-2</v>
      </c>
      <c r="R32">
        <f>Art!R32/Total!R32</f>
        <v>3.897991543340381E-2</v>
      </c>
      <c r="S32">
        <f>Art!S32/Total!S32</f>
        <v>4.0591397849462363E-2</v>
      </c>
      <c r="T32">
        <f>Art!T32/Total!T32</f>
        <v>4.1650243069241887E-2</v>
      </c>
      <c r="U32">
        <f>Art!U32/Total!U32</f>
        <v>4.3632540412669216E-2</v>
      </c>
      <c r="V32">
        <f>Art!V32/Total!V32</f>
        <v>4.4871794871794872E-2</v>
      </c>
      <c r="W32">
        <f>Art!W32/Total!W32</f>
        <v>4.8840843969783804E-2</v>
      </c>
    </row>
    <row r="33" spans="1:23" x14ac:dyDescent="0.25">
      <c r="A33" s="2" t="s">
        <v>78</v>
      </c>
      <c r="B33" s="2" t="s">
        <v>79</v>
      </c>
      <c r="I33">
        <f>Art!I33/Total!I33</f>
        <v>5.9584553185556943E-2</v>
      </c>
      <c r="J33">
        <f>Art!J33/Total!J33</f>
        <v>4.8587913756453077E-2</v>
      </c>
      <c r="K33">
        <f>Art!K33/Total!K33</f>
        <v>4.8746518105849582E-2</v>
      </c>
      <c r="L33">
        <f>Art!L33/Total!L33</f>
        <v>4.7066180868997769E-2</v>
      </c>
      <c r="M33">
        <f>Art!M33/Total!M33</f>
        <v>5.1564092933412027E-2</v>
      </c>
      <c r="N33">
        <f>Art!N33/Total!N33</f>
        <v>4.9757055996601435E-2</v>
      </c>
      <c r="O33">
        <f>Art!O33/Total!O33</f>
        <v>4.8594971476864569E-2</v>
      </c>
      <c r="P33">
        <f>Art!P33/Total!P33</f>
        <v>4.6356407248077179E-2</v>
      </c>
      <c r="Q33">
        <f>Art!Q33/Total!Q33</f>
        <v>4.851004851004851E-2</v>
      </c>
      <c r="R33">
        <f>Art!R33/Total!R33</f>
        <v>4.8710601719197708E-2</v>
      </c>
      <c r="S33">
        <f>Art!S33/Total!S33</f>
        <v>4.4481925284462792E-2</v>
      </c>
      <c r="T33">
        <f>Art!T33/Total!T33</f>
        <v>4.4920611218953764E-2</v>
      </c>
      <c r="U33">
        <f>Art!U33/Total!U33</f>
        <v>5.638284332442408E-2</v>
      </c>
      <c r="V33">
        <f>Art!V33/Total!V33</f>
        <v>5.9219346841719159E-2</v>
      </c>
      <c r="W33">
        <f>Art!W33/Total!W33</f>
        <v>5.3141393192631455E-2</v>
      </c>
    </row>
    <row r="34" spans="1:23" x14ac:dyDescent="0.25">
      <c r="A34" s="2" t="s">
        <v>80</v>
      </c>
      <c r="B34" s="2" t="s">
        <v>81</v>
      </c>
      <c r="I34">
        <f>Art!I34/Total!I34</f>
        <v>6.1371841155234655E-2</v>
      </c>
      <c r="J34">
        <f>Art!J34/Total!J34</f>
        <v>4.5248246458533897E-2</v>
      </c>
      <c r="K34">
        <f>Art!K34/Total!K34</f>
        <v>4.5161290322580649E-2</v>
      </c>
      <c r="L34">
        <f>Art!L34/Total!L34</f>
        <v>4.3348685992955834E-2</v>
      </c>
      <c r="M34">
        <f>Art!M34/Total!M34</f>
        <v>5.2069245334054638E-2</v>
      </c>
      <c r="N34">
        <f>Art!N34/Total!N34</f>
        <v>4.0735694822888281E-2</v>
      </c>
      <c r="O34">
        <f>Art!O34/Total!O34</f>
        <v>4.0076335877862593E-2</v>
      </c>
      <c r="P34">
        <f>Art!P34/Total!P34</f>
        <v>4.0843389470892458E-2</v>
      </c>
      <c r="Q34">
        <f>Art!Q34/Total!Q34</f>
        <v>5.2873261611125683E-2</v>
      </c>
      <c r="R34">
        <f>Art!R34/Total!R34</f>
        <v>5.3814002089864164E-2</v>
      </c>
      <c r="S34">
        <f>Art!S34/Total!S34</f>
        <v>4.8673139158576052E-2</v>
      </c>
      <c r="T34">
        <f>Art!T34/Total!T34</f>
        <v>4.6591779423027828E-2</v>
      </c>
      <c r="U34">
        <f>Art!U34/Total!U34</f>
        <v>6.4858044164037856E-2</v>
      </c>
      <c r="V34">
        <f>Art!V34/Total!V34</f>
        <v>6.6330390920554858E-2</v>
      </c>
      <c r="W34">
        <f>Art!W34/Total!W34</f>
        <v>6.0565110565110561E-2</v>
      </c>
    </row>
    <row r="35" spans="1:23" x14ac:dyDescent="0.25">
      <c r="A35" s="2" t="s">
        <v>82</v>
      </c>
      <c r="B35" s="2" t="s">
        <v>83</v>
      </c>
      <c r="I35">
        <f>Art!I35/Total!I35</f>
        <v>5.9561773480094636E-2</v>
      </c>
      <c r="J35">
        <f>Art!J35/Total!J35</f>
        <v>5.1761322789360166E-2</v>
      </c>
      <c r="K35">
        <f>Art!K35/Total!K35</f>
        <v>5.4311427375470907E-2</v>
      </c>
      <c r="L35">
        <f>Art!L35/Total!L35</f>
        <v>5.0887452549502409E-2</v>
      </c>
      <c r="M35">
        <f>Art!M35/Total!M35</f>
        <v>5.4502134418743173E-2</v>
      </c>
      <c r="N35">
        <f>Art!N35/Total!N35</f>
        <v>5.5555555555555552E-2</v>
      </c>
      <c r="O35">
        <f>Art!O35/Total!O35</f>
        <v>5.3868756121449562E-2</v>
      </c>
      <c r="P35">
        <f>Art!P35/Total!P35</f>
        <v>5.190989226248776E-2</v>
      </c>
      <c r="Q35">
        <f>Art!Q35/Total!Q35</f>
        <v>5.2431906614785993E-2</v>
      </c>
      <c r="R35">
        <f>Art!R35/Total!R35</f>
        <v>4.8094460977248725E-2</v>
      </c>
      <c r="S35">
        <f>Art!S35/Total!S35</f>
        <v>4.6640015229392734E-2</v>
      </c>
      <c r="T35">
        <f>Art!T35/Total!T35</f>
        <v>4.7543875940198717E-2</v>
      </c>
      <c r="U35">
        <f>Art!U35/Total!U35</f>
        <v>6.2983425414364649E-2</v>
      </c>
      <c r="V35">
        <f>Art!V35/Total!V35</f>
        <v>6.2135568513119542E-2</v>
      </c>
      <c r="W35">
        <f>Art!W35/Total!W35</f>
        <v>5.5890017072513253E-2</v>
      </c>
    </row>
    <row r="36" spans="1:23" x14ac:dyDescent="0.25">
      <c r="A36" s="2" t="s">
        <v>84</v>
      </c>
      <c r="B36" s="2" t="s">
        <v>85</v>
      </c>
      <c r="I36">
        <f>Art!I36/Total!I36</f>
        <v>5.5870967741935479E-2</v>
      </c>
      <c r="J36">
        <f>Art!J36/Total!J36</f>
        <v>4.8940464177598383E-2</v>
      </c>
      <c r="K36">
        <f>Art!K36/Total!K36</f>
        <v>4.6532381438041816E-2</v>
      </c>
      <c r="L36">
        <f>Art!L36/Total!L36</f>
        <v>4.5841683366733471E-2</v>
      </c>
      <c r="M36">
        <f>Art!M36/Total!M36</f>
        <v>4.5653533458411506E-2</v>
      </c>
      <c r="N36">
        <f>Art!N36/Total!N36</f>
        <v>4.7849863286104896E-2</v>
      </c>
      <c r="O36">
        <f>Art!O36/Total!O36</f>
        <v>4.9532596819230293E-2</v>
      </c>
      <c r="P36">
        <f>Art!P36/Total!P36</f>
        <v>4.67123935666982E-2</v>
      </c>
      <c r="Q36">
        <f>Art!Q36/Total!Q36</f>
        <v>4.3882661578821841E-2</v>
      </c>
      <c r="R36">
        <f>Art!R36/Total!R36</f>
        <v>4.8109563385227677E-2</v>
      </c>
      <c r="S36">
        <f>Art!S36/Total!S36</f>
        <v>4.2880639097744359E-2</v>
      </c>
      <c r="T36">
        <f>Art!T36/Total!T36</f>
        <v>4.399814255862549E-2</v>
      </c>
      <c r="U36">
        <f>Art!U36/Total!U36</f>
        <v>4.9226614289221704E-2</v>
      </c>
      <c r="V36">
        <f>Art!V36/Total!V36</f>
        <v>5.9519497766509721E-2</v>
      </c>
      <c r="W36">
        <f>Art!W36/Total!W36</f>
        <v>5.1027397260273978E-2</v>
      </c>
    </row>
    <row r="37" spans="1:23" x14ac:dyDescent="0.25">
      <c r="A37" s="2" t="s">
        <v>86</v>
      </c>
      <c r="B37" s="2" t="s">
        <v>87</v>
      </c>
      <c r="I37">
        <f>Art!I37/Total!I37</f>
        <v>6.1020280532475657E-2</v>
      </c>
      <c r="J37">
        <f>Art!J37/Total!J37</f>
        <v>4.766545583414547E-2</v>
      </c>
      <c r="K37">
        <f>Art!K37/Total!K37</f>
        <v>4.7753056019699237E-2</v>
      </c>
      <c r="L37">
        <f>Art!L37/Total!L37</f>
        <v>4.7063866266609515E-2</v>
      </c>
      <c r="M37">
        <f>Art!M37/Total!M37</f>
        <v>5.2742973247544865E-2</v>
      </c>
      <c r="N37">
        <f>Art!N37/Total!N37</f>
        <v>5.1548089591567849E-2</v>
      </c>
      <c r="O37">
        <f>Art!O37/Total!O37</f>
        <v>4.8758278145695361E-2</v>
      </c>
      <c r="P37">
        <f>Art!P37/Total!P37</f>
        <v>4.4867045360994486E-2</v>
      </c>
      <c r="Q37">
        <f>Art!Q37/Total!Q37</f>
        <v>4.5766590389016017E-2</v>
      </c>
      <c r="R37">
        <f>Art!R37/Total!R37</f>
        <v>4.6486233523126128E-2</v>
      </c>
      <c r="S37">
        <f>Art!S37/Total!S37</f>
        <v>4.1291117787535636E-2</v>
      </c>
      <c r="T37">
        <f>Art!T37/Total!T37</f>
        <v>4.2344774392595451E-2</v>
      </c>
      <c r="U37">
        <f>Art!U37/Total!U37</f>
        <v>4.9862392747288327E-2</v>
      </c>
      <c r="V37">
        <f>Art!V37/Total!V37</f>
        <v>5.1778624098533343E-2</v>
      </c>
      <c r="W37">
        <f>Art!W37/Total!W37</f>
        <v>4.7622723062673671E-2</v>
      </c>
    </row>
    <row r="38" spans="1:23" x14ac:dyDescent="0.25">
      <c r="A38" s="2" t="s">
        <v>88</v>
      </c>
      <c r="B38" s="2" t="s">
        <v>89</v>
      </c>
      <c r="I38">
        <f>Art!I38/Total!I38</f>
        <v>5.5319782592509865E-2</v>
      </c>
      <c r="J38">
        <f>Art!J38/Total!J38</f>
        <v>5.1051126072673217E-2</v>
      </c>
      <c r="K38">
        <f>Art!K38/Total!K38</f>
        <v>5.0662192734944968E-2</v>
      </c>
      <c r="L38">
        <f>Art!L38/Total!L38</f>
        <v>4.9925632126921173E-2</v>
      </c>
      <c r="M38">
        <f>Art!M38/Total!M38</f>
        <v>4.8552639665662839E-2</v>
      </c>
      <c r="N38">
        <f>Art!N38/Total!N38</f>
        <v>5.0536174999694317E-2</v>
      </c>
      <c r="O38">
        <f>Art!O38/Total!O38</f>
        <v>4.9951004705967743E-2</v>
      </c>
      <c r="P38">
        <f>Art!P38/Total!P38</f>
        <v>5.0362040855471371E-2</v>
      </c>
      <c r="Q38">
        <f>Art!Q38/Total!Q38</f>
        <v>4.8442664928534843E-2</v>
      </c>
      <c r="R38">
        <f>Art!R38/Total!R38</f>
        <v>4.9061049130344397E-2</v>
      </c>
      <c r="S38">
        <f>Art!S38/Total!S38</f>
        <v>4.8057857396646385E-2</v>
      </c>
      <c r="T38">
        <f>Art!T38/Total!T38</f>
        <v>4.8788793788453244E-2</v>
      </c>
      <c r="U38">
        <f>Art!U38/Total!U38</f>
        <v>5.6440595549586685E-2</v>
      </c>
      <c r="V38">
        <f>Art!V38/Total!V38</f>
        <v>6.0776576618646251E-2</v>
      </c>
      <c r="W38">
        <f>Art!W38/Total!W38</f>
        <v>5.3584710045301902E-2</v>
      </c>
    </row>
    <row r="39" spans="1:23" x14ac:dyDescent="0.25">
      <c r="A39" s="2" t="s">
        <v>90</v>
      </c>
      <c r="B39" s="2" t="s">
        <v>91</v>
      </c>
      <c r="I39">
        <f>Art!I39/Total!I39</f>
        <v>5.4961634623674448E-2</v>
      </c>
      <c r="J39">
        <f>Art!J39/Total!J39</f>
        <v>5.4995020135971934E-2</v>
      </c>
      <c r="K39">
        <f>Art!K39/Total!K39</f>
        <v>5.4254333730316268E-2</v>
      </c>
      <c r="L39">
        <f>Art!L39/Total!L39</f>
        <v>5.1645004932870074E-2</v>
      </c>
      <c r="M39">
        <f>Art!M39/Total!M39</f>
        <v>5.0516696558203088E-2</v>
      </c>
      <c r="N39">
        <f>Art!N39/Total!N39</f>
        <v>5.4065487773923337E-2</v>
      </c>
      <c r="O39">
        <f>Art!O39/Total!O39</f>
        <v>4.9928433106003194E-2</v>
      </c>
      <c r="P39">
        <f>Art!P39/Total!P39</f>
        <v>5.2556639725281629E-2</v>
      </c>
      <c r="Q39">
        <f>Art!Q39/Total!Q39</f>
        <v>4.9287118977384456E-2</v>
      </c>
      <c r="R39">
        <f>Art!R39/Total!R39</f>
        <v>5.0669866026794644E-2</v>
      </c>
      <c r="S39">
        <f>Art!S39/Total!S39</f>
        <v>5.0257317465422967E-2</v>
      </c>
      <c r="T39">
        <f>Art!T39/Total!T39</f>
        <v>5.0165887196706241E-2</v>
      </c>
      <c r="U39">
        <f>Art!U39/Total!U39</f>
        <v>5.4355053191489366E-2</v>
      </c>
      <c r="V39">
        <f>Art!V39/Total!V39</f>
        <v>6.2522529739255817E-2</v>
      </c>
      <c r="W39">
        <f>Art!W39/Total!W39</f>
        <v>5.5384140697315634E-2</v>
      </c>
    </row>
    <row r="40" spans="1:23" x14ac:dyDescent="0.25">
      <c r="A40" s="2" t="s">
        <v>92</v>
      </c>
      <c r="B40" s="2" t="s">
        <v>93</v>
      </c>
      <c r="I40">
        <f>Art!I40/Total!I40</f>
        <v>6.1613275179224949E-2</v>
      </c>
      <c r="J40">
        <f>Art!J40/Total!J40</f>
        <v>5.5805805805805804E-2</v>
      </c>
      <c r="K40">
        <f>Art!K40/Total!K40</f>
        <v>5.4221177432542927E-2</v>
      </c>
      <c r="L40">
        <f>Art!L40/Total!L40</f>
        <v>5.3044791142425773E-2</v>
      </c>
      <c r="M40">
        <f>Art!M40/Total!M40</f>
        <v>5.3219611950720731E-2</v>
      </c>
      <c r="N40">
        <f>Art!N40/Total!N40</f>
        <v>5.4978892475788431E-2</v>
      </c>
      <c r="O40">
        <f>Art!O40/Total!O40</f>
        <v>5.7678159792044728E-2</v>
      </c>
      <c r="P40">
        <f>Art!P40/Total!P40</f>
        <v>5.5276624505165586E-2</v>
      </c>
      <c r="Q40">
        <f>Art!Q40/Total!Q40</f>
        <v>5.2511101954859675E-2</v>
      </c>
      <c r="R40">
        <f>Art!R40/Total!R40</f>
        <v>5.3967674185005941E-2</v>
      </c>
      <c r="S40">
        <f>Art!S40/Total!S40</f>
        <v>5.4765714285714286E-2</v>
      </c>
      <c r="T40">
        <f>Art!T40/Total!T40</f>
        <v>5.141492429704398E-2</v>
      </c>
      <c r="U40">
        <f>Art!U40/Total!U40</f>
        <v>6.2801708132194586E-2</v>
      </c>
      <c r="V40">
        <f>Art!V40/Total!V40</f>
        <v>6.4717385231399568E-2</v>
      </c>
      <c r="W40">
        <f>Art!W40/Total!W40</f>
        <v>5.8085335245607744E-2</v>
      </c>
    </row>
    <row r="41" spans="1:23" x14ac:dyDescent="0.25">
      <c r="A41" s="2" t="s">
        <v>94</v>
      </c>
      <c r="B41" s="2" t="s">
        <v>95</v>
      </c>
      <c r="I41">
        <f>Art!I41/Total!I41</f>
        <v>5.4824747517610115E-2</v>
      </c>
      <c r="J41">
        <f>Art!J41/Total!J41</f>
        <v>4.9803183296251934E-2</v>
      </c>
      <c r="K41">
        <f>Art!K41/Total!K41</f>
        <v>4.8096707818930037E-2</v>
      </c>
      <c r="L41">
        <f>Art!L41/Total!L41</f>
        <v>5.1884812358324241E-2</v>
      </c>
      <c r="M41">
        <f>Art!M41/Total!M41</f>
        <v>4.788075609959197E-2</v>
      </c>
      <c r="N41">
        <f>Art!N41/Total!N41</f>
        <v>4.878855536260647E-2</v>
      </c>
      <c r="O41">
        <f>Art!O41/Total!O41</f>
        <v>4.7906635109769037E-2</v>
      </c>
      <c r="P41">
        <f>Art!P41/Total!P41</f>
        <v>4.6108121134227645E-2</v>
      </c>
      <c r="Q41">
        <f>Art!Q41/Total!Q41</f>
        <v>4.9500237981913379E-2</v>
      </c>
      <c r="R41">
        <f>Art!R41/Total!R41</f>
        <v>4.6614521608596034E-2</v>
      </c>
      <c r="S41">
        <f>Art!S41/Total!S41</f>
        <v>4.2492917847025496E-2</v>
      </c>
      <c r="T41">
        <f>Art!T41/Total!T41</f>
        <v>4.9416195856873818E-2</v>
      </c>
      <c r="U41">
        <f>Art!U41/Total!U41</f>
        <v>5.1939608466372904E-2</v>
      </c>
      <c r="V41">
        <f>Art!V41/Total!V41</f>
        <v>5.48011639185257E-2</v>
      </c>
      <c r="W41">
        <f>Art!W41/Total!W41</f>
        <v>4.8649070748086838E-2</v>
      </c>
    </row>
    <row r="42" spans="1:23" x14ac:dyDescent="0.25">
      <c r="A42" s="2" t="s">
        <v>96</v>
      </c>
      <c r="B42" s="2" t="s">
        <v>97</v>
      </c>
      <c r="I42">
        <f>Art!I42/Total!I42</f>
        <v>4.7613963915874878E-2</v>
      </c>
      <c r="J42">
        <f>Art!J42/Total!J42</f>
        <v>4.2227728105138432E-2</v>
      </c>
      <c r="K42">
        <f>Art!K42/Total!K42</f>
        <v>4.389125450376679E-2</v>
      </c>
      <c r="L42">
        <f>Art!L42/Total!L42</f>
        <v>4.30414551607445E-2</v>
      </c>
      <c r="M42">
        <f>Art!M42/Total!M42</f>
        <v>4.25751782577245E-2</v>
      </c>
      <c r="N42">
        <f>Art!N42/Total!N42</f>
        <v>4.4393970679330992E-2</v>
      </c>
      <c r="O42">
        <f>Art!O42/Total!O42</f>
        <v>4.5030259513796286E-2</v>
      </c>
      <c r="P42">
        <f>Art!P42/Total!P42</f>
        <v>4.5293701344656753E-2</v>
      </c>
      <c r="Q42">
        <f>Art!Q42/Total!Q42</f>
        <v>4.511499901710242E-2</v>
      </c>
      <c r="R42">
        <f>Art!R42/Total!R42</f>
        <v>4.3956043956043953E-2</v>
      </c>
      <c r="S42">
        <f>Art!S42/Total!S42</f>
        <v>4.1150658215504635E-2</v>
      </c>
      <c r="T42">
        <f>Art!T42/Total!T42</f>
        <v>4.2183380529245196E-2</v>
      </c>
      <c r="U42">
        <f>Art!U42/Total!U42</f>
        <v>5.6843156843156842E-2</v>
      </c>
      <c r="V42">
        <f>Art!V42/Total!V42</f>
        <v>5.8253428188473039E-2</v>
      </c>
      <c r="W42">
        <f>Art!W42/Total!W42</f>
        <v>5.0618899064103849E-2</v>
      </c>
    </row>
    <row r="43" spans="1:23" x14ac:dyDescent="0.25">
      <c r="A43" s="2" t="s">
        <v>98</v>
      </c>
      <c r="B43" s="2" t="s">
        <v>99</v>
      </c>
      <c r="I43">
        <f>Art!I43/Total!I43</f>
        <v>5.2915899324739106E-2</v>
      </c>
      <c r="J43">
        <f>Art!J43/Total!J43</f>
        <v>4.5457383702778645E-2</v>
      </c>
      <c r="K43">
        <f>Art!K43/Total!K43</f>
        <v>4.6875000000000007E-2</v>
      </c>
      <c r="L43">
        <f>Art!L43/Total!L43</f>
        <v>4.6125232486050841E-2</v>
      </c>
      <c r="M43">
        <f>Art!M43/Total!M43</f>
        <v>4.3942479787693639E-2</v>
      </c>
      <c r="N43">
        <f>Art!N43/Total!N43</f>
        <v>4.4916820702402958E-2</v>
      </c>
      <c r="O43">
        <f>Art!O43/Total!O43</f>
        <v>4.4865584887381932E-2</v>
      </c>
      <c r="P43">
        <f>Art!P43/Total!P43</f>
        <v>4.7260814172177402E-2</v>
      </c>
      <c r="Q43">
        <f>Art!Q43/Total!Q43</f>
        <v>4.317441516138585E-2</v>
      </c>
      <c r="R43">
        <f>Art!R43/Total!R43</f>
        <v>4.5210093966077655E-2</v>
      </c>
      <c r="S43">
        <f>Art!S43/Total!S43</f>
        <v>4.4745723263121151E-2</v>
      </c>
      <c r="T43">
        <f>Art!T43/Total!T43</f>
        <v>4.6865104496516784E-2</v>
      </c>
      <c r="U43">
        <f>Art!U43/Total!U43</f>
        <v>5.4809909537042512E-2</v>
      </c>
      <c r="V43">
        <f>Art!V43/Total!V43</f>
        <v>5.9036285147590711E-2</v>
      </c>
      <c r="W43">
        <f>Art!W43/Total!W43</f>
        <v>5.0464657842861166E-2</v>
      </c>
    </row>
    <row r="44" spans="1:23" x14ac:dyDescent="0.25">
      <c r="A44" s="2" t="s">
        <v>100</v>
      </c>
      <c r="B44" s="2" t="s">
        <v>101</v>
      </c>
      <c r="I44">
        <f>Art!I44/Total!I44</f>
        <v>5.4697286012526096E-2</v>
      </c>
      <c r="J44">
        <f>Art!J44/Total!J44</f>
        <v>4.9500766020391988E-2</v>
      </c>
      <c r="K44">
        <f>Art!K44/Total!K44</f>
        <v>5.4295785763139898E-2</v>
      </c>
      <c r="L44">
        <f>Art!L44/Total!L44</f>
        <v>5.1664157017498311E-2</v>
      </c>
      <c r="M44">
        <f>Art!M44/Total!M44</f>
        <v>5.2399733647492702E-2</v>
      </c>
      <c r="N44">
        <f>Art!N44/Total!N44</f>
        <v>5.2178343949044588E-2</v>
      </c>
      <c r="O44">
        <f>Art!O44/Total!O44</f>
        <v>4.6862389023405976E-2</v>
      </c>
      <c r="P44">
        <f>Art!P44/Total!P44</f>
        <v>4.5301929341017289E-2</v>
      </c>
      <c r="Q44">
        <f>Art!Q44/Total!Q44</f>
        <v>4.7900679407595674E-2</v>
      </c>
      <c r="R44">
        <f>Art!R44/Total!R44</f>
        <v>5.0084930842028634E-2</v>
      </c>
      <c r="S44">
        <f>Art!S44/Total!S44</f>
        <v>5.0118984022145603E-2</v>
      </c>
      <c r="T44">
        <f>Art!T44/Total!T44</f>
        <v>5.1561677906921129E-2</v>
      </c>
      <c r="U44">
        <f>Art!U44/Total!U44</f>
        <v>4.8191583719325908E-2</v>
      </c>
      <c r="V44">
        <f>Art!V44/Total!V44</f>
        <v>4.885705876581968E-2</v>
      </c>
      <c r="W44">
        <f>Art!W44/Total!W44</f>
        <v>5.2355521647911504E-2</v>
      </c>
    </row>
    <row r="45" spans="1:23" x14ac:dyDescent="0.25">
      <c r="A45" s="2" t="s">
        <v>102</v>
      </c>
      <c r="B45" s="2" t="s">
        <v>103</v>
      </c>
      <c r="I45">
        <f>Art!I45/Total!I45</f>
        <v>5.1278388801599767E-2</v>
      </c>
      <c r="J45">
        <f>Art!J45/Total!J45</f>
        <v>4.7220216606498201E-2</v>
      </c>
      <c r="K45">
        <f>Art!K45/Total!K45</f>
        <v>5.2377572746628812E-2</v>
      </c>
      <c r="L45">
        <f>Art!L45/Total!L45</f>
        <v>5.3533792328228184E-2</v>
      </c>
      <c r="M45">
        <f>Art!M45/Total!M45</f>
        <v>5.133212442460594E-2</v>
      </c>
      <c r="N45">
        <f>Art!N45/Total!N45</f>
        <v>4.7280334728033474E-2</v>
      </c>
      <c r="O45">
        <f>Art!O45/Total!O45</f>
        <v>4.5018757815756559E-2</v>
      </c>
      <c r="P45">
        <f>Art!P45/Total!P45</f>
        <v>4.2195821384678409E-2</v>
      </c>
      <c r="Q45">
        <f>Art!Q45/Total!Q45</f>
        <v>4.5000665690320858E-2</v>
      </c>
      <c r="R45">
        <f>Art!R45/Total!R45</f>
        <v>5.0651422494017551E-2</v>
      </c>
      <c r="S45">
        <f>Art!S45/Total!S45</f>
        <v>4.3363299841353779E-2</v>
      </c>
      <c r="T45">
        <f>Art!T45/Total!T45</f>
        <v>4.6672767682049948E-2</v>
      </c>
      <c r="U45">
        <f>Art!U45/Total!U45</f>
        <v>4.46969696969697E-2</v>
      </c>
      <c r="V45">
        <f>Art!V45/Total!V45</f>
        <v>4.581787039680274E-2</v>
      </c>
      <c r="W45">
        <f>Art!W45/Total!W45</f>
        <v>4.7319778188539739E-2</v>
      </c>
    </row>
    <row r="46" spans="1:23" x14ac:dyDescent="0.25">
      <c r="A46" s="2" t="s">
        <v>104</v>
      </c>
      <c r="B46" s="2" t="s">
        <v>105</v>
      </c>
      <c r="I46">
        <f>Art!I46/Total!I46</f>
        <v>5.7677318784099763E-2</v>
      </c>
      <c r="J46">
        <f>Art!J46/Total!J46</f>
        <v>5.3969495502542049E-2</v>
      </c>
      <c r="K46">
        <f>Art!K46/Total!K46</f>
        <v>5.6451612903225812E-2</v>
      </c>
      <c r="L46">
        <f>Art!L46/Total!L46</f>
        <v>4.7563805104408351E-2</v>
      </c>
      <c r="M46">
        <f>Art!M46/Total!M46</f>
        <v>5.0458715596330271E-2</v>
      </c>
      <c r="N46">
        <f>Art!N46/Total!N46</f>
        <v>5.5576559546313797E-2</v>
      </c>
      <c r="O46">
        <f>Art!O46/Total!O46</f>
        <v>5.373573794626426E-2</v>
      </c>
      <c r="P46">
        <f>Art!P46/Total!P46</f>
        <v>5.0254916241806259E-2</v>
      </c>
      <c r="Q46">
        <f>Art!Q46/Total!Q46</f>
        <v>5.1583066524368545E-2</v>
      </c>
      <c r="R46">
        <f>Art!R46/Total!R46</f>
        <v>5.4347826086956527E-2</v>
      </c>
      <c r="S46">
        <f>Art!S46/Total!S46</f>
        <v>5.0597329585382989E-2</v>
      </c>
      <c r="T46">
        <f>Art!T46/Total!T46</f>
        <v>5.8434782608695654E-2</v>
      </c>
      <c r="U46">
        <f>Art!U46/Total!U46</f>
        <v>0</v>
      </c>
      <c r="V46">
        <f>Art!V46/Total!V46</f>
        <v>5.3261767134599507E-2</v>
      </c>
      <c r="W46">
        <f>Art!W46/Total!W46</f>
        <v>5.1596139569413516E-2</v>
      </c>
    </row>
    <row r="47" spans="1:23" x14ac:dyDescent="0.25">
      <c r="A47" s="2" t="s">
        <v>106</v>
      </c>
      <c r="B47" s="2" t="s">
        <v>107</v>
      </c>
      <c r="I47">
        <f>Art!I47/Total!I47</f>
        <v>5.6389410047946634E-2</v>
      </c>
      <c r="J47">
        <f>Art!J47/Total!J47</f>
        <v>4.9962951201439613E-2</v>
      </c>
      <c r="K47">
        <f>Art!K47/Total!K47</f>
        <v>5.5139987176747174E-2</v>
      </c>
      <c r="L47">
        <f>Art!L47/Total!L47</f>
        <v>5.138133110087903E-2</v>
      </c>
      <c r="M47">
        <f>Art!M47/Total!M47</f>
        <v>5.3712642497689221E-2</v>
      </c>
      <c r="N47">
        <f>Art!N47/Total!N47</f>
        <v>5.4841997961264016E-2</v>
      </c>
      <c r="O47">
        <f>Art!O47/Total!O47</f>
        <v>4.6316851664984865E-2</v>
      </c>
      <c r="P47">
        <f>Art!P47/Total!P47</f>
        <v>4.6125834513453368E-2</v>
      </c>
      <c r="Q47">
        <f>Art!Q47/Total!Q47</f>
        <v>4.9028312123902539E-2</v>
      </c>
      <c r="R47">
        <f>Art!R47/Total!R47</f>
        <v>4.8480109471214936E-2</v>
      </c>
      <c r="S47">
        <f>Art!S47/Total!S47</f>
        <v>5.5004419998035556E-2</v>
      </c>
      <c r="T47">
        <f>Art!T47/Total!T47</f>
        <v>5.3351309707241903E-2</v>
      </c>
      <c r="U47">
        <f>Art!U47/Total!U47</f>
        <v>5.0917596257646643E-2</v>
      </c>
      <c r="V47">
        <f>Art!V47/Total!V47</f>
        <v>4.9735353166636249E-2</v>
      </c>
      <c r="W47">
        <f>Art!W47/Total!W47</f>
        <v>5.6572215663124759E-2</v>
      </c>
    </row>
    <row r="48" spans="1:23" x14ac:dyDescent="0.25">
      <c r="A48" s="2" t="s">
        <v>108</v>
      </c>
      <c r="B48" s="2" t="s">
        <v>109</v>
      </c>
      <c r="I48">
        <f>Art!I48/Total!I48</f>
        <v>7.861704470380973E-2</v>
      </c>
      <c r="J48">
        <f>Art!J48/Total!J48</f>
        <v>5.1532652154597958E-2</v>
      </c>
      <c r="K48">
        <f>Art!K48/Total!K48</f>
        <v>4.5871559633027525E-2</v>
      </c>
      <c r="L48">
        <f>Art!L48/Total!L48</f>
        <v>4.9081129538323623E-2</v>
      </c>
      <c r="M48">
        <f>Art!M48/Total!M48</f>
        <v>4.5237059591126574E-2</v>
      </c>
      <c r="N48">
        <f>Art!N48/Total!N48</f>
        <v>4.862306368330465E-2</v>
      </c>
      <c r="O48">
        <f>Art!O48/Total!O48</f>
        <v>4.3592552026286965E-2</v>
      </c>
      <c r="P48">
        <f>Art!P48/Total!P48</f>
        <v>4.0931852819507945E-2</v>
      </c>
      <c r="Q48">
        <f>Art!Q48/Total!Q48</f>
        <v>4.8582151793160964E-2</v>
      </c>
      <c r="R48">
        <f>Art!R48/Total!R48</f>
        <v>5.0386786535647085E-2</v>
      </c>
      <c r="S48">
        <f>Art!S48/Total!S48</f>
        <v>4.6352109748493034E-2</v>
      </c>
      <c r="T48">
        <f>Art!T48/Total!T48</f>
        <v>4.6832531883754962E-2</v>
      </c>
      <c r="U48">
        <f>Art!U48/Total!U48</f>
        <v>0</v>
      </c>
      <c r="V48">
        <f>Art!V48/Total!V48</f>
        <v>4.960780156879372E-2</v>
      </c>
      <c r="W48">
        <f>Art!W48/Total!W48</f>
        <v>5.4213069972683339E-2</v>
      </c>
    </row>
    <row r="49" spans="1:23" x14ac:dyDescent="0.25">
      <c r="A49" s="2" t="s">
        <v>110</v>
      </c>
      <c r="B49" s="2" t="s">
        <v>109</v>
      </c>
      <c r="I49">
        <f>Art!I49/Total!I49</f>
        <v>7.861704470380973E-2</v>
      </c>
      <c r="J49">
        <f>Art!J49/Total!J49</f>
        <v>5.1532652154597958E-2</v>
      </c>
      <c r="K49">
        <f>Art!K49/Total!K49</f>
        <v>4.5871559633027525E-2</v>
      </c>
      <c r="L49">
        <f>Art!L49/Total!L49</f>
        <v>4.9081129538323623E-2</v>
      </c>
      <c r="M49">
        <f>Art!M49/Total!M49</f>
        <v>4.5237059591126574E-2</v>
      </c>
      <c r="N49">
        <f>Art!N49/Total!N49</f>
        <v>4.862306368330465E-2</v>
      </c>
      <c r="O49">
        <f>Art!O49/Total!O49</f>
        <v>4.3592552026286965E-2</v>
      </c>
      <c r="P49">
        <f>Art!P49/Total!P49</f>
        <v>4.0931852819507945E-2</v>
      </c>
      <c r="Q49">
        <f>Art!Q49/Total!Q49</f>
        <v>4.8582151793160964E-2</v>
      </c>
      <c r="R49">
        <f>Art!R49/Total!R49</f>
        <v>5.0386786535647085E-2</v>
      </c>
      <c r="S49">
        <f>Art!S49/Total!S49</f>
        <v>4.6352109748493034E-2</v>
      </c>
      <c r="T49">
        <f>Art!T49/Total!T49</f>
        <v>4.6832531883754962E-2</v>
      </c>
      <c r="U49">
        <f>Art!U49/Total!U49</f>
        <v>0</v>
      </c>
      <c r="V49">
        <f>Art!V49/Total!V49</f>
        <v>4.960780156879372E-2</v>
      </c>
      <c r="W49">
        <f>Art!W49/Total!W49</f>
        <v>5.4213069972683339E-2</v>
      </c>
    </row>
    <row r="50" spans="1:23" x14ac:dyDescent="0.25">
      <c r="A50" s="2" t="s">
        <v>111</v>
      </c>
      <c r="B50" s="2" t="s">
        <v>112</v>
      </c>
      <c r="I50">
        <f>Art!I50/Total!I50</f>
        <v>4.6407807308970102E-2</v>
      </c>
      <c r="J50">
        <f>Art!J50/Total!J50</f>
        <v>4.5673076923076927E-2</v>
      </c>
      <c r="K50">
        <f>Art!K50/Total!K50</f>
        <v>4.6839400201345839E-2</v>
      </c>
      <c r="L50">
        <f>Art!L50/Total!L50</f>
        <v>4.7156435435593128E-2</v>
      </c>
      <c r="M50">
        <f>Art!M50/Total!M50</f>
        <v>4.5620534532945227E-2</v>
      </c>
      <c r="N50">
        <f>Art!N50/Total!N50</f>
        <v>4.8363407469576167E-2</v>
      </c>
      <c r="O50">
        <f>Art!O50/Total!O50</f>
        <v>4.7069179784589896E-2</v>
      </c>
      <c r="P50">
        <f>Art!P50/Total!P50</f>
        <v>4.3886823626600582E-2</v>
      </c>
      <c r="Q50">
        <f>Art!Q50/Total!Q50</f>
        <v>4.4889293296936604E-2</v>
      </c>
      <c r="R50">
        <f>Art!R50/Total!R50</f>
        <v>4.5633916826874434E-2</v>
      </c>
      <c r="S50">
        <f>Art!S50/Total!S50</f>
        <v>4.6256290347176335E-2</v>
      </c>
      <c r="T50">
        <f>Art!T50/Total!T50</f>
        <v>4.3611824545500326E-2</v>
      </c>
      <c r="U50">
        <f>Art!U50/Total!U50</f>
        <v>5.0425399460468978E-2</v>
      </c>
      <c r="V50">
        <f>Art!V50/Total!V50</f>
        <v>4.7780325135473117E-2</v>
      </c>
      <c r="W50">
        <f>Art!W50/Total!W50</f>
        <v>4.5811651872257927E-2</v>
      </c>
    </row>
    <row r="51" spans="1:23" x14ac:dyDescent="0.25">
      <c r="A51" s="2" t="s">
        <v>113</v>
      </c>
      <c r="B51" s="2" t="s">
        <v>114</v>
      </c>
      <c r="I51">
        <f>Art!I51/Total!I51</f>
        <v>4.7943376068376072E-2</v>
      </c>
      <c r="J51">
        <f>Art!J51/Total!J51</f>
        <v>5.155746509129968E-2</v>
      </c>
      <c r="K51">
        <f>Art!K51/Total!K51</f>
        <v>5.1065540812223566E-2</v>
      </c>
      <c r="L51">
        <f>Art!L51/Total!L51</f>
        <v>4.8848662318647686E-2</v>
      </c>
      <c r="M51">
        <f>Art!M51/Total!M51</f>
        <v>4.7805009426339883E-2</v>
      </c>
      <c r="N51">
        <f>Art!N51/Total!N51</f>
        <v>5.2030115622479167E-2</v>
      </c>
      <c r="O51">
        <f>Art!O51/Total!O51</f>
        <v>5.2484347941920868E-2</v>
      </c>
      <c r="P51">
        <f>Art!P51/Total!P51</f>
        <v>4.6801258521237551E-2</v>
      </c>
      <c r="Q51">
        <f>Art!Q51/Total!Q51</f>
        <v>4.9006795608991113E-2</v>
      </c>
      <c r="R51">
        <f>Art!R51/Total!R51</f>
        <v>4.7440537745604965E-2</v>
      </c>
      <c r="S51">
        <f>Art!S51/Total!S51</f>
        <v>4.5395251761022694E-2</v>
      </c>
      <c r="T51">
        <f>Art!T51/Total!T51</f>
        <v>4.3616885601326365E-2</v>
      </c>
      <c r="U51">
        <f>Art!U51/Total!U51</f>
        <v>5.1524579962663346E-2</v>
      </c>
      <c r="V51">
        <f>Art!V51/Total!V51</f>
        <v>4.6590317542946381E-2</v>
      </c>
      <c r="W51">
        <f>Art!W51/Total!W51</f>
        <v>5.1656665797025832E-2</v>
      </c>
    </row>
    <row r="52" spans="1:23" x14ac:dyDescent="0.25">
      <c r="A52" s="2" t="s">
        <v>115</v>
      </c>
      <c r="B52" s="2" t="s">
        <v>116</v>
      </c>
      <c r="I52">
        <f>Art!I52/Total!I52</f>
        <v>4.393747359526827E-2</v>
      </c>
      <c r="J52">
        <f>Art!J52/Total!J52</f>
        <v>3.7760045597036197E-2</v>
      </c>
      <c r="K52">
        <f>Art!K52/Total!K52</f>
        <v>3.947945606082761E-2</v>
      </c>
      <c r="L52">
        <f>Art!L52/Total!L52</f>
        <v>4.1491976290299257E-2</v>
      </c>
      <c r="M52">
        <f>Art!M52/Total!M52</f>
        <v>4.0234948604992653E-2</v>
      </c>
      <c r="N52">
        <f>Art!N52/Total!N52</f>
        <v>4.4324952768492951E-2</v>
      </c>
      <c r="O52">
        <f>Art!O52/Total!O52</f>
        <v>3.8758581235697941E-2</v>
      </c>
      <c r="P52">
        <f>Art!P52/Total!P52</f>
        <v>3.829353523587653E-2</v>
      </c>
      <c r="Q52">
        <f>Art!Q52/Total!Q52</f>
        <v>3.8395904436860064E-2</v>
      </c>
      <c r="R52">
        <f>Art!R52/Total!R52</f>
        <v>4.0795877469224161E-2</v>
      </c>
      <c r="S52">
        <f>Art!S52/Total!S52</f>
        <v>4.2612388343827794E-2</v>
      </c>
      <c r="T52">
        <f>Art!T52/Total!T52</f>
        <v>3.9054470709146971E-2</v>
      </c>
      <c r="U52">
        <f>Art!U52/Total!U52</f>
        <v>4.5300462249614787E-2</v>
      </c>
      <c r="V52">
        <f>Art!V52/Total!V52</f>
        <v>4.806970106654649E-2</v>
      </c>
      <c r="W52">
        <f>Art!W52/Total!W52</f>
        <v>3.3630533395901767E-2</v>
      </c>
    </row>
    <row r="53" spans="1:23" x14ac:dyDescent="0.25">
      <c r="A53" s="2" t="s">
        <v>117</v>
      </c>
      <c r="B53" s="2" t="s">
        <v>118</v>
      </c>
      <c r="I53">
        <f>Art!I53/Total!I53</f>
        <v>4.747647562018819E-2</v>
      </c>
      <c r="J53">
        <f>Art!J53/Total!J53</f>
        <v>4.8179871520342615E-2</v>
      </c>
      <c r="K53">
        <f>Art!K53/Total!K53</f>
        <v>5.095123551279248E-2</v>
      </c>
      <c r="L53">
        <f>Art!L53/Total!L53</f>
        <v>5.3122289679098003E-2</v>
      </c>
      <c r="M53">
        <f>Art!M53/Total!M53</f>
        <v>5.0010731916720327E-2</v>
      </c>
      <c r="N53">
        <f>Art!N53/Total!N53</f>
        <v>4.8461862621154657E-2</v>
      </c>
      <c r="O53">
        <f>Art!O53/Total!O53</f>
        <v>5.0696031581134421E-2</v>
      </c>
      <c r="P53">
        <f>Art!P53/Total!P53</f>
        <v>4.7423526996509958E-2</v>
      </c>
      <c r="Q53">
        <f>Art!Q53/Total!Q53</f>
        <v>4.7665751275009806E-2</v>
      </c>
      <c r="R53">
        <f>Art!R53/Total!R53</f>
        <v>4.9563838223632042E-2</v>
      </c>
      <c r="S53">
        <f>Art!S53/Total!S53</f>
        <v>5.2336809578988036E-2</v>
      </c>
      <c r="T53">
        <f>Art!T53/Total!T53</f>
        <v>4.9567723342939483E-2</v>
      </c>
      <c r="U53">
        <f>Art!U53/Total!U53</f>
        <v>5.5777731003999152E-2</v>
      </c>
      <c r="V53">
        <f>Art!V53/Total!V53</f>
        <v>4.925803792250618E-2</v>
      </c>
      <c r="W53">
        <f>Art!W53/Total!W53</f>
        <v>5.1596608334836737E-2</v>
      </c>
    </row>
    <row r="54" spans="1:23" x14ac:dyDescent="0.25">
      <c r="A54" s="2" t="s">
        <v>119</v>
      </c>
      <c r="B54" s="2" t="s">
        <v>120</v>
      </c>
      <c r="I54">
        <f>Art!I54/Total!I54</f>
        <v>7.4166666666666659E-2</v>
      </c>
      <c r="J54">
        <f>Art!J54/Total!J54</f>
        <v>5.1477420553800404E-2</v>
      </c>
      <c r="K54">
        <f>Art!K54/Total!K54</f>
        <v>4.7015419544035576E-2</v>
      </c>
      <c r="L54">
        <f>Art!L54/Total!L54</f>
        <v>5.2651197465287486E-2</v>
      </c>
      <c r="M54">
        <f>Art!M54/Total!M54</f>
        <v>5.1240612225496716E-2</v>
      </c>
      <c r="N54">
        <f>Art!N54/Total!N54</f>
        <v>5.5873379099923723E-2</v>
      </c>
      <c r="O54">
        <f>Art!O54/Total!O54</f>
        <v>4.7747141896435773E-2</v>
      </c>
      <c r="P54">
        <f>Art!P54/Total!P54</f>
        <v>5.2778311863103243E-2</v>
      </c>
      <c r="Q54">
        <f>Art!Q54/Total!Q54</f>
        <v>4.5062320230105465E-2</v>
      </c>
      <c r="R54">
        <f>Art!R54/Total!R54</f>
        <v>4.5326330123528845E-2</v>
      </c>
      <c r="S54">
        <f>Art!S54/Total!S54</f>
        <v>4.5276362210897689E-2</v>
      </c>
      <c r="T54">
        <f>Art!T54/Total!T54</f>
        <v>4.6932814021421618E-2</v>
      </c>
      <c r="U54">
        <f>Art!U54/Total!U54</f>
        <v>5.2417756638921911E-2</v>
      </c>
      <c r="V54">
        <f>Art!V54/Total!V54</f>
        <v>4.9959790912746285E-2</v>
      </c>
      <c r="W54">
        <f>Art!W54/Total!W54</f>
        <v>4.7571754891250373E-2</v>
      </c>
    </row>
    <row r="55" spans="1:23" x14ac:dyDescent="0.25">
      <c r="A55" s="2" t="s">
        <v>121</v>
      </c>
      <c r="B55" s="2" t="s">
        <v>120</v>
      </c>
      <c r="I55">
        <f>Art!I55/Total!I55</f>
        <v>7.4166666666666659E-2</v>
      </c>
      <c r="J55">
        <f>Art!J55/Total!J55</f>
        <v>5.1477420553800404E-2</v>
      </c>
      <c r="K55">
        <f>Art!K55/Total!K55</f>
        <v>4.7015419544035576E-2</v>
      </c>
      <c r="L55">
        <f>Art!L55/Total!L55</f>
        <v>5.2651197465287486E-2</v>
      </c>
      <c r="M55">
        <f>Art!M55/Total!M55</f>
        <v>5.1240612225496716E-2</v>
      </c>
      <c r="N55">
        <f>Art!N55/Total!N55</f>
        <v>5.5873379099923723E-2</v>
      </c>
      <c r="O55">
        <f>Art!O55/Total!O55</f>
        <v>4.7747141896435773E-2</v>
      </c>
      <c r="P55">
        <f>Art!P55/Total!P55</f>
        <v>5.2778311863103243E-2</v>
      </c>
      <c r="Q55">
        <f>Art!Q55/Total!Q55</f>
        <v>4.5062320230105465E-2</v>
      </c>
      <c r="R55">
        <f>Art!R55/Total!R55</f>
        <v>4.5326330123528845E-2</v>
      </c>
      <c r="S55">
        <f>Art!S55/Total!S55</f>
        <v>4.5276362210897689E-2</v>
      </c>
      <c r="T55">
        <f>Art!T55/Total!T55</f>
        <v>4.6932814021421618E-2</v>
      </c>
      <c r="U55">
        <f>Art!U55/Total!U55</f>
        <v>5.2417756638921911E-2</v>
      </c>
      <c r="V55">
        <f>Art!V55/Total!V55</f>
        <v>4.9959790912746285E-2</v>
      </c>
      <c r="W55">
        <f>Art!W55/Total!W55</f>
        <v>4.7571754891250373E-2</v>
      </c>
    </row>
    <row r="56" spans="1:23" x14ac:dyDescent="0.25">
      <c r="A56" s="2" t="s">
        <v>122</v>
      </c>
      <c r="B56" s="2" t="s">
        <v>123</v>
      </c>
      <c r="I56">
        <f>Art!I56/Total!I56</f>
        <v>5.5266530950765287E-2</v>
      </c>
      <c r="J56">
        <f>Art!J56/Total!J56</f>
        <v>4.7253665577755836E-2</v>
      </c>
      <c r="K56">
        <f>Art!K56/Total!K56</f>
        <v>4.8904267589388699E-2</v>
      </c>
      <c r="L56">
        <f>Art!L56/Total!L56</f>
        <v>4.9151903505465513E-2</v>
      </c>
      <c r="M56">
        <f>Art!M56/Total!M56</f>
        <v>4.6271538918597734E-2</v>
      </c>
      <c r="N56">
        <f>Art!N56/Total!N56</f>
        <v>5.2434737078315495E-2</v>
      </c>
      <c r="O56">
        <f>Art!O56/Total!O56</f>
        <v>5.1708832667554376E-2</v>
      </c>
      <c r="P56">
        <f>Art!P56/Total!P56</f>
        <v>5.0744298599398698E-2</v>
      </c>
      <c r="Q56">
        <f>Art!Q56/Total!Q56</f>
        <v>4.6263601643006413E-2</v>
      </c>
      <c r="R56">
        <f>Art!R56/Total!R56</f>
        <v>4.8940677966101694E-2</v>
      </c>
      <c r="S56">
        <f>Art!S56/Total!S56</f>
        <v>4.5245719058889043E-2</v>
      </c>
      <c r="T56">
        <f>Art!T56/Total!T56</f>
        <v>4.5900968489974082E-2</v>
      </c>
      <c r="U56">
        <f>Art!U56/Total!U56</f>
        <v>4.7977877635672316E-2</v>
      </c>
      <c r="V56">
        <f>Art!V56/Total!V56</f>
        <v>4.6095890410958899E-2</v>
      </c>
      <c r="W56">
        <f>Art!W56/Total!W56</f>
        <v>5.1000339097999323E-2</v>
      </c>
    </row>
    <row r="57" spans="1:23" x14ac:dyDescent="0.25">
      <c r="A57" s="2" t="s">
        <v>124</v>
      </c>
      <c r="B57" s="2" t="s">
        <v>123</v>
      </c>
      <c r="I57">
        <f>Art!I57/Total!I57</f>
        <v>5.5266530950765287E-2</v>
      </c>
      <c r="J57">
        <f>Art!J57/Total!J57</f>
        <v>4.7253665577755836E-2</v>
      </c>
      <c r="K57">
        <f>Art!K57/Total!K57</f>
        <v>4.8904267589388699E-2</v>
      </c>
      <c r="L57">
        <f>Art!L57/Total!L57</f>
        <v>4.9151903505465513E-2</v>
      </c>
      <c r="M57">
        <f>Art!M57/Total!M57</f>
        <v>4.6271538918597734E-2</v>
      </c>
      <c r="N57">
        <f>Art!N57/Total!N57</f>
        <v>5.2434737078315495E-2</v>
      </c>
      <c r="O57">
        <f>Art!O57/Total!O57</f>
        <v>5.1708832667554376E-2</v>
      </c>
      <c r="P57">
        <f>Art!P57/Total!P57</f>
        <v>5.0744298599398698E-2</v>
      </c>
      <c r="Q57">
        <f>Art!Q57/Total!Q57</f>
        <v>4.6263601643006413E-2</v>
      </c>
      <c r="R57">
        <f>Art!R57/Total!R57</f>
        <v>4.8940677966101694E-2</v>
      </c>
      <c r="S57">
        <f>Art!S57/Total!S57</f>
        <v>4.5245719058889043E-2</v>
      </c>
      <c r="T57">
        <f>Art!T57/Total!T57</f>
        <v>4.5900968489974082E-2</v>
      </c>
      <c r="U57">
        <f>Art!U57/Total!U57</f>
        <v>4.7977877635672316E-2</v>
      </c>
      <c r="V57">
        <f>Art!V57/Total!V57</f>
        <v>4.6095890410958899E-2</v>
      </c>
      <c r="W57">
        <f>Art!W57/Total!W57</f>
        <v>5.1000339097999323E-2</v>
      </c>
    </row>
    <row r="58" spans="1:23" x14ac:dyDescent="0.25">
      <c r="A58" s="2" t="s">
        <v>125</v>
      </c>
      <c r="B58" s="2" t="s">
        <v>126</v>
      </c>
      <c r="I58">
        <f>Art!I58/Total!I58</f>
        <v>5.3190506972019574E-2</v>
      </c>
      <c r="J58">
        <f>Art!J58/Total!J58</f>
        <v>4.364857302742025E-2</v>
      </c>
      <c r="K58">
        <f>Art!K58/Total!K58</f>
        <v>4.2845141416970038E-2</v>
      </c>
      <c r="L58">
        <f>Art!L58/Total!L58</f>
        <v>4.2448904096920377E-2</v>
      </c>
      <c r="M58">
        <f>Art!M58/Total!M58</f>
        <v>4.4448612153038254E-2</v>
      </c>
      <c r="N58">
        <f>Art!N58/Total!N58</f>
        <v>4.6855964764314501E-2</v>
      </c>
      <c r="O58">
        <f>Art!O58/Total!O58</f>
        <v>4.4273795980280625E-2</v>
      </c>
      <c r="P58">
        <f>Art!P58/Total!P58</f>
        <v>4.0877755121856492E-2</v>
      </c>
      <c r="Q58">
        <f>Art!Q58/Total!Q58</f>
        <v>4.1646857468859939E-2</v>
      </c>
      <c r="R58">
        <f>Art!R58/Total!R58</f>
        <v>3.6881730677594593E-2</v>
      </c>
      <c r="S58">
        <f>Art!S58/Total!S58</f>
        <v>3.9677202420981834E-2</v>
      </c>
      <c r="T58">
        <f>Art!T58/Total!T58</f>
        <v>4.0483499616270145E-2</v>
      </c>
      <c r="U58">
        <f>Art!U58/Total!U58</f>
        <v>4.3595103015825615E-2</v>
      </c>
      <c r="V58">
        <f>Art!V58/Total!V58</f>
        <v>4.7524752475247525E-2</v>
      </c>
      <c r="W58">
        <f>Art!W58/Total!W58</f>
        <v>4.8138324000392967E-2</v>
      </c>
    </row>
    <row r="59" spans="1:23" x14ac:dyDescent="0.25">
      <c r="A59" s="2" t="s">
        <v>127</v>
      </c>
      <c r="B59" s="2" t="s">
        <v>126</v>
      </c>
      <c r="I59">
        <f>Art!I59/Total!I59</f>
        <v>5.3190506972019574E-2</v>
      </c>
      <c r="J59">
        <f>Art!J59/Total!J59</f>
        <v>4.364857302742025E-2</v>
      </c>
      <c r="K59">
        <f>Art!K59/Total!K59</f>
        <v>4.2845141416970038E-2</v>
      </c>
      <c r="L59">
        <f>Art!L59/Total!L59</f>
        <v>4.2448904096920377E-2</v>
      </c>
      <c r="M59">
        <f>Art!M59/Total!M59</f>
        <v>4.4448612153038254E-2</v>
      </c>
      <c r="N59">
        <f>Art!N59/Total!N59</f>
        <v>4.6855964764314501E-2</v>
      </c>
      <c r="O59">
        <f>Art!O59/Total!O59</f>
        <v>4.4273795980280625E-2</v>
      </c>
      <c r="P59">
        <f>Art!P59/Total!P59</f>
        <v>4.0877755121856492E-2</v>
      </c>
      <c r="Q59">
        <f>Art!Q59/Total!Q59</f>
        <v>4.1646857468859939E-2</v>
      </c>
      <c r="R59">
        <f>Art!R59/Total!R59</f>
        <v>3.6881730677594593E-2</v>
      </c>
      <c r="S59">
        <f>Art!S59/Total!S59</f>
        <v>3.9677202420981834E-2</v>
      </c>
      <c r="T59">
        <f>Art!T59/Total!T59</f>
        <v>4.0483499616270145E-2</v>
      </c>
      <c r="U59">
        <f>Art!U59/Total!U59</f>
        <v>4.3595103015825615E-2</v>
      </c>
      <c r="V59">
        <f>Art!V59/Total!V59</f>
        <v>4.7524752475247525E-2</v>
      </c>
      <c r="W59">
        <f>Art!W59/Total!W59</f>
        <v>4.8138324000392967E-2</v>
      </c>
    </row>
    <row r="60" spans="1:23" x14ac:dyDescent="0.25">
      <c r="A60" s="11"/>
      <c r="B60" s="11"/>
    </row>
    <row r="61" spans="1:23" x14ac:dyDescent="0.25">
      <c r="A61" s="11"/>
      <c r="B61" s="11"/>
    </row>
    <row r="62" spans="1:23" x14ac:dyDescent="0.25">
      <c r="A62" s="11"/>
      <c r="B62" s="11"/>
    </row>
    <row r="63" spans="1:23" x14ac:dyDescent="0.25">
      <c r="A63" s="11"/>
      <c r="B63" s="11"/>
    </row>
    <row r="64" spans="1:23" x14ac:dyDescent="0.25">
      <c r="A64" s="11"/>
      <c r="B64" s="11"/>
    </row>
    <row r="65" spans="1:23" x14ac:dyDescent="0.25">
      <c r="A65" s="11"/>
      <c r="B65" s="11"/>
    </row>
    <row r="66" spans="1:23" x14ac:dyDescent="0.25">
      <c r="A66" s="11"/>
      <c r="B66" s="11"/>
    </row>
    <row r="67" spans="1:23" x14ac:dyDescent="0.25">
      <c r="A67" s="11"/>
      <c r="B67" s="11"/>
    </row>
    <row r="68" spans="1:23" x14ac:dyDescent="0.25">
      <c r="A68" s="11"/>
      <c r="B68" s="11"/>
    </row>
    <row r="69" spans="1:23" x14ac:dyDescent="0.25">
      <c r="A69" s="102" t="s">
        <v>820</v>
      </c>
      <c r="B69" s="102"/>
      <c r="C69" t="s">
        <v>811</v>
      </c>
    </row>
    <row r="71" spans="1:23" x14ac:dyDescent="0.25">
      <c r="A71" s="2" t="s">
        <v>23</v>
      </c>
      <c r="B71" s="2" t="s">
        <v>24</v>
      </c>
    </row>
    <row r="72" spans="1:23" x14ac:dyDescent="0.25">
      <c r="A72" s="2" t="s">
        <v>25</v>
      </c>
      <c r="B72" s="2" t="s">
        <v>26</v>
      </c>
    </row>
    <row r="73" spans="1:23" x14ac:dyDescent="0.25">
      <c r="A73" s="2" t="s">
        <v>27</v>
      </c>
      <c r="B73" s="2" t="s">
        <v>28</v>
      </c>
    </row>
    <row r="74" spans="1:23" x14ac:dyDescent="0.25">
      <c r="A74" s="2" t="s">
        <v>29</v>
      </c>
      <c r="B74" s="2" t="s">
        <v>30</v>
      </c>
      <c r="I74">
        <f>Art!I6/Art!I$5</f>
        <v>0.11307824100513993</v>
      </c>
      <c r="J74">
        <f>Art!J6/Art!J$5</f>
        <v>0.12376211684569033</v>
      </c>
      <c r="K74">
        <f>Art!K6/Art!K$5</f>
        <v>0.12064443611839641</v>
      </c>
      <c r="L74">
        <f>Art!L6/Art!L$5</f>
        <v>0.12246738092712421</v>
      </c>
      <c r="M74">
        <f>Art!M6/Art!M$5</f>
        <v>0.12265794057106666</v>
      </c>
      <c r="N74">
        <f>Art!N6/Art!N$5</f>
        <v>0.12363784499439863</v>
      </c>
      <c r="O74">
        <f>Art!O6/Art!O$5</f>
        <v>0.1214610456705931</v>
      </c>
      <c r="P74">
        <f>Art!P6/Art!P$5</f>
        <v>0.12926614532083483</v>
      </c>
      <c r="Q74">
        <f>Art!Q6/Art!Q$5</f>
        <v>0.12678843226788433</v>
      </c>
      <c r="R74">
        <f>Art!R6/Art!R$5</f>
        <v>0.13120585141024999</v>
      </c>
      <c r="S74">
        <f>Art!S6/Art!S$5</f>
        <v>0.13057099545224859</v>
      </c>
      <c r="T74">
        <f>Art!T6/Art!T$5</f>
        <v>0.12726185135337223</v>
      </c>
      <c r="U74">
        <f>Art!U6/Art!U$5</f>
        <v>0.13044865949297832</v>
      </c>
      <c r="V74">
        <f>Art!V6/Art!V$5</f>
        <v>0.11579278712114398</v>
      </c>
      <c r="W74">
        <f>Art!W6/Art!W$5</f>
        <v>0.11916814885757288</v>
      </c>
    </row>
    <row r="75" spans="1:23" x14ac:dyDescent="0.25">
      <c r="A75" s="2" t="s">
        <v>31</v>
      </c>
      <c r="B75" s="2" t="s">
        <v>32</v>
      </c>
      <c r="I75">
        <f>Art!I7/Art!I$5</f>
        <v>4.1880830001903679E-2</v>
      </c>
      <c r="J75">
        <f>Art!J7/Art!J$5</f>
        <v>4.747183652082787E-2</v>
      </c>
      <c r="K75">
        <f>Art!K7/Art!K$5</f>
        <v>4.3676069153776156E-2</v>
      </c>
      <c r="L75">
        <f>Art!L7/Art!L$5</f>
        <v>4.4287684311021529E-2</v>
      </c>
      <c r="M75">
        <f>Art!M7/Art!M$5</f>
        <v>4.6392568744392251E-2</v>
      </c>
      <c r="N75">
        <f>Art!N7/Art!N$5</f>
        <v>4.5014767287911199E-2</v>
      </c>
      <c r="O75">
        <f>Art!O7/Art!O$5</f>
        <v>4.5670593097747472E-2</v>
      </c>
      <c r="P75">
        <f>Art!P7/Art!P$5</f>
        <v>5.0339220052825109E-2</v>
      </c>
      <c r="Q75">
        <f>Art!Q7/Art!Q$5</f>
        <v>4.8249619482496189E-2</v>
      </c>
      <c r="R75">
        <f>Art!R7/Art!R$5</f>
        <v>4.9145834377035215E-2</v>
      </c>
      <c r="S75">
        <f>Art!S7/Art!S$5</f>
        <v>4.8458817584638707E-2</v>
      </c>
      <c r="T75">
        <f>Art!T7/Art!T$5</f>
        <v>4.8452220726783311E-2</v>
      </c>
      <c r="U75">
        <f>Art!U7/Art!U$5</f>
        <v>4.8285610067481312E-2</v>
      </c>
      <c r="V75">
        <f>Art!V7/Art!V$5</f>
        <v>4.1775339508948649E-2</v>
      </c>
      <c r="W75">
        <f>Art!W7/Art!W$5</f>
        <v>4.9801614447940901E-2</v>
      </c>
    </row>
    <row r="76" spans="1:23" x14ac:dyDescent="0.25">
      <c r="A76" s="2" t="s">
        <v>33</v>
      </c>
      <c r="B76" s="2" t="s">
        <v>34</v>
      </c>
      <c r="I76">
        <f>Art!I8/Art!I$5</f>
        <v>3.0030458785455932E-2</v>
      </c>
      <c r="J76">
        <f>Art!J8/Art!J$5</f>
        <v>3.2433848572177099E-2</v>
      </c>
      <c r="K76">
        <f>Art!K8/Art!K$5</f>
        <v>3.4416314296419205E-2</v>
      </c>
      <c r="L76">
        <f>Art!L8/Art!L$5</f>
        <v>3.2884268590219583E-2</v>
      </c>
      <c r="M76">
        <f>Art!M8/Art!M$5</f>
        <v>3.2458964479864884E-2</v>
      </c>
      <c r="N76">
        <f>Art!N8/Art!N$5</f>
        <v>3.2029738262552197E-2</v>
      </c>
      <c r="O76">
        <f>Art!O8/Art!O$5</f>
        <v>3.1514775780119859E-2</v>
      </c>
      <c r="P76">
        <f>Art!P8/Art!P$5</f>
        <v>3.2264747009166705E-2</v>
      </c>
      <c r="Q76">
        <f>Art!Q8/Art!Q$5</f>
        <v>3.287671232876712E-2</v>
      </c>
      <c r="R76">
        <f>Art!R8/Art!R$5</f>
        <v>3.3715745704123043E-2</v>
      </c>
      <c r="S76">
        <f>Art!S8/Art!S$5</f>
        <v>3.3451237998989393E-2</v>
      </c>
      <c r="T76">
        <f>Art!T8/Art!T$5</f>
        <v>3.2999351976471761E-2</v>
      </c>
      <c r="U76">
        <f>Art!U8/Art!U$5</f>
        <v>3.5336494619733726E-2</v>
      </c>
      <c r="V76">
        <f>Art!V8/Art!V$5</f>
        <v>2.990376832448961E-2</v>
      </c>
      <c r="W76">
        <f>Art!W8/Art!W$5</f>
        <v>3.0008665116066952E-2</v>
      </c>
    </row>
    <row r="77" spans="1:23" x14ac:dyDescent="0.25">
      <c r="A77" s="2" t="s">
        <v>35</v>
      </c>
      <c r="B77" s="2" t="s">
        <v>36</v>
      </c>
      <c r="I77">
        <f>Art!I9/Art!I$5</f>
        <v>2.3605558728345709E-2</v>
      </c>
      <c r="J77">
        <f>Art!J9/Art!J$5</f>
        <v>2.6879748493581344E-2</v>
      </c>
      <c r="K77">
        <f>Art!K9/Art!K$5</f>
        <v>2.4674838088101485E-2</v>
      </c>
      <c r="L77">
        <f>Art!L9/Art!L$5</f>
        <v>2.6466532300838015E-2</v>
      </c>
      <c r="M77">
        <f>Art!M9/Art!M$5</f>
        <v>2.617828680002111E-2</v>
      </c>
      <c r="N77">
        <f>Art!N9/Art!N$5</f>
        <v>2.6682961605051431E-2</v>
      </c>
      <c r="O77">
        <f>Art!O9/Art!O$5</f>
        <v>2.5263484190948544E-2</v>
      </c>
      <c r="P77">
        <f>Art!P9/Art!P$5</f>
        <v>2.8328758609974622E-2</v>
      </c>
      <c r="Q77">
        <f>Art!Q9/Art!Q$5</f>
        <v>2.6534753932014203E-2</v>
      </c>
      <c r="R77">
        <f>Art!R9/Art!R$5</f>
        <v>2.9307148940433847E-2</v>
      </c>
      <c r="S77">
        <f>Art!S9/Art!S$5</f>
        <v>2.8549772612430521E-2</v>
      </c>
      <c r="T77">
        <f>Art!T9/Art!T$5</f>
        <v>2.7117292258611238E-2</v>
      </c>
      <c r="U77">
        <f>Art!U9/Art!U$5</f>
        <v>2.544227612620828E-2</v>
      </c>
      <c r="V77">
        <f>Art!V9/Art!V$5</f>
        <v>2.5182120694307041E-2</v>
      </c>
      <c r="W77">
        <f>Art!W9/Art!W$5</f>
        <v>2.0841884434715196E-2</v>
      </c>
    </row>
    <row r="78" spans="1:23" x14ac:dyDescent="0.25">
      <c r="A78" s="2" t="s">
        <v>37</v>
      </c>
      <c r="B78" s="2" t="s">
        <v>38</v>
      </c>
      <c r="I78">
        <f>Art!I10/Art!I$5</f>
        <v>1.7561393489434609E-2</v>
      </c>
      <c r="J78">
        <f>Art!J10/Art!J$5</f>
        <v>1.6976683259104008E-2</v>
      </c>
      <c r="K78">
        <f>Art!K10/Art!K$5</f>
        <v>1.7877214580099554E-2</v>
      </c>
      <c r="L78">
        <f>Art!L10/Art!L$5</f>
        <v>1.8775856582157632E-2</v>
      </c>
      <c r="M78">
        <f>Art!M10/Art!M$5</f>
        <v>1.762812054678841E-2</v>
      </c>
      <c r="N78">
        <f>Art!N10/Art!N$5</f>
        <v>1.9961299521336188E-2</v>
      </c>
      <c r="O78">
        <f>Art!O10/Art!O$5</f>
        <v>1.8960529034924574E-2</v>
      </c>
      <c r="P78">
        <f>Art!P10/Art!P$5</f>
        <v>1.83334196488684E-2</v>
      </c>
      <c r="Q78">
        <f>Art!Q10/Art!Q$5</f>
        <v>1.9076610857432775E-2</v>
      </c>
      <c r="R78">
        <f>Art!R10/Art!R$5</f>
        <v>1.9087220079154352E-2</v>
      </c>
      <c r="S78">
        <f>Art!S10/Art!S$5</f>
        <v>2.0060636685194543E-2</v>
      </c>
      <c r="T78">
        <f>Art!T10/Art!T$5</f>
        <v>1.8692986391505909E-2</v>
      </c>
      <c r="U78">
        <f>Art!U10/Art!U$5</f>
        <v>2.1384278679554988E-2</v>
      </c>
      <c r="V78">
        <f>Art!V10/Art!V$5</f>
        <v>1.8931558593398685E-2</v>
      </c>
      <c r="W78">
        <f>Art!W10/Art!W$5</f>
        <v>1.85615907328864E-2</v>
      </c>
    </row>
    <row r="79" spans="1:23" x14ac:dyDescent="0.25">
      <c r="A79" s="2" t="s">
        <v>39</v>
      </c>
      <c r="B79" s="2" t="s">
        <v>40</v>
      </c>
      <c r="I79">
        <f>Art!I11/Art!I$5</f>
        <v>0.14463163906339235</v>
      </c>
      <c r="J79">
        <f>Art!J11/Art!J$5</f>
        <v>0.14697406340057637</v>
      </c>
      <c r="K79">
        <f>Art!K11/Art!K$5</f>
        <v>0.15393673392924051</v>
      </c>
      <c r="L79">
        <f>Art!L11/Art!L$5</f>
        <v>0.15089636151479791</v>
      </c>
      <c r="M79">
        <f>Art!M11/Art!M$5</f>
        <v>0.15316408930173642</v>
      </c>
      <c r="N79">
        <f>Art!N11/Art!N$5</f>
        <v>0.15128831856604544</v>
      </c>
      <c r="O79">
        <f>Art!O11/Art!O$5</f>
        <v>0.15344079355238685</v>
      </c>
      <c r="P79">
        <f>Art!P11/Art!P$5</f>
        <v>0.15153555336889535</v>
      </c>
      <c r="Q79">
        <f>Art!Q11/Art!Q$5</f>
        <v>0.15291730086250632</v>
      </c>
      <c r="R79">
        <f>Art!R11/Art!R$5</f>
        <v>0.14989228996543261</v>
      </c>
      <c r="S79">
        <f>Art!S11/Art!S$5</f>
        <v>0.152400202122284</v>
      </c>
      <c r="T79">
        <f>Art!T11/Art!T$5</f>
        <v>0.15318279248292707</v>
      </c>
      <c r="U79">
        <f>Art!U11/Art!U$5</f>
        <v>0.14987233266459968</v>
      </c>
      <c r="V79">
        <f>Art!V11/Art!V$5</f>
        <v>0.15149743681985789</v>
      </c>
      <c r="W79">
        <f>Art!W11/Art!W$5</f>
        <v>0.16167282345966161</v>
      </c>
    </row>
    <row r="80" spans="1:23" x14ac:dyDescent="0.25">
      <c r="A80" s="12" t="s">
        <v>41</v>
      </c>
      <c r="B80" s="12" t="s">
        <v>42</v>
      </c>
      <c r="I80">
        <f>Art!I12/Art!I$5</f>
        <v>5.791928421854179E-2</v>
      </c>
      <c r="J80">
        <f>Art!J12/Art!J$5</f>
        <v>5.8946816871888921E-2</v>
      </c>
      <c r="K80">
        <f>Art!K12/Art!K$5</f>
        <v>6.1125086977466152E-2</v>
      </c>
      <c r="L80">
        <f>Art!L12/Art!L$5</f>
        <v>5.9775114034157209E-2</v>
      </c>
      <c r="M80">
        <f>Art!M12/Art!M$5</f>
        <v>6.1117855069404127E-2</v>
      </c>
      <c r="N80">
        <f>Art!N12/Art!N$5</f>
        <v>5.9527446786841839E-2</v>
      </c>
      <c r="O80">
        <f>Art!O12/Art!O$5</f>
        <v>5.9206447613143212E-2</v>
      </c>
      <c r="P80">
        <f>Art!P12/Art!P$5</f>
        <v>5.93505619141333E-2</v>
      </c>
      <c r="Q80">
        <f>Art!Q12/Art!Q$5</f>
        <v>6.0172501268391673E-2</v>
      </c>
      <c r="R80">
        <f>Art!R12/Art!R$5</f>
        <v>5.8764590952357094E-2</v>
      </c>
      <c r="S80">
        <f>Art!S12/Art!S$5</f>
        <v>5.9070237493683682E-2</v>
      </c>
      <c r="T80">
        <f>Art!T12/Art!T$5</f>
        <v>5.8820597178605258E-2</v>
      </c>
      <c r="U80">
        <f>Art!U12/Art!U$5</f>
        <v>6.0687579792084625E-2</v>
      </c>
      <c r="V80">
        <f>Art!V12/Art!V$5</f>
        <v>6.0931738465689354E-2</v>
      </c>
      <c r="W80">
        <f>Art!W12/Art!W$5</f>
        <v>6.5946093856888766E-2</v>
      </c>
    </row>
    <row r="81" spans="1:23" x14ac:dyDescent="0.25">
      <c r="A81" s="2" t="s">
        <v>43</v>
      </c>
      <c r="B81" s="2" t="s">
        <v>44</v>
      </c>
      <c r="I81">
        <f>Art!I13/Art!I$5</f>
        <v>1.0660574909575482E-2</v>
      </c>
      <c r="J81">
        <f>Art!J13/Art!J$5</f>
        <v>1.1894157715483364E-2</v>
      </c>
      <c r="K81">
        <f>Art!K13/Art!K$5</f>
        <v>1.2364181341326341E-2</v>
      </c>
      <c r="L81">
        <f>Art!L13/Art!L$5</f>
        <v>1.246419857855097E-2</v>
      </c>
      <c r="M81">
        <f>Art!M13/Art!M$5</f>
        <v>1.3353037420172058E-2</v>
      </c>
      <c r="N81">
        <f>Art!N13/Art!N$5</f>
        <v>1.2323047153477951E-2</v>
      </c>
      <c r="O81">
        <f>Art!O13/Art!O$5</f>
        <v>1.322587311427981E-2</v>
      </c>
      <c r="P81">
        <f>Art!P13/Art!P$5</f>
        <v>1.3413434149878294E-2</v>
      </c>
      <c r="Q81">
        <f>Art!Q13/Art!Q$5</f>
        <v>1.3191273465246067E-2</v>
      </c>
      <c r="R81">
        <f>Art!R13/Art!R$5</f>
        <v>1.4027353339011072E-2</v>
      </c>
      <c r="S81">
        <f>Art!S13/Art!S$5</f>
        <v>1.4754926730672056E-2</v>
      </c>
      <c r="T81">
        <f>Art!T13/Art!T$5</f>
        <v>1.2013359254274464E-2</v>
      </c>
      <c r="U81">
        <f>Art!U13/Art!U$5</f>
        <v>1.2629947109246763E-2</v>
      </c>
      <c r="V81">
        <f>Art!V13/Art!V$5</f>
        <v>1.3850166381868872E-2</v>
      </c>
      <c r="W81">
        <f>Art!W13/Art!W$5</f>
        <v>1.4548273817667717E-2</v>
      </c>
    </row>
    <row r="82" spans="1:23" x14ac:dyDescent="0.25">
      <c r="A82" s="2" t="s">
        <v>45</v>
      </c>
      <c r="B82" s="2" t="s">
        <v>46</v>
      </c>
      <c r="I82">
        <f>Art!I14/Art!I$5</f>
        <v>1.1707595659623074E-2</v>
      </c>
      <c r="J82">
        <f>Art!J14/Art!J$5</f>
        <v>1.1055802986638722E-2</v>
      </c>
      <c r="K82">
        <f>Art!K14/Art!K$5</f>
        <v>1.2096558368570359E-2</v>
      </c>
      <c r="L82">
        <f>Art!L14/Art!L$5</f>
        <v>1.2517237721438422E-2</v>
      </c>
      <c r="M82">
        <f>Art!M14/Art!M$5</f>
        <v>1.1875230907267642E-2</v>
      </c>
      <c r="N82">
        <f>Art!N14/Art!N$5</f>
        <v>1.3290559120073328E-2</v>
      </c>
      <c r="O82">
        <f>Art!O14/Art!O$5</f>
        <v>1.4207480884480265E-2</v>
      </c>
      <c r="P82">
        <f>Art!P14/Art!P$5</f>
        <v>1.279196229737428E-2</v>
      </c>
      <c r="Q82">
        <f>Art!Q14/Art!Q$5</f>
        <v>1.1567732115677321E-2</v>
      </c>
      <c r="R82">
        <f>Art!R14/Art!R$5</f>
        <v>1.1873152647662944E-2</v>
      </c>
      <c r="S82">
        <f>Art!S14/Art!S$5</f>
        <v>1.0560889338049519E-2</v>
      </c>
      <c r="T82">
        <f>Art!T14/Art!T$5</f>
        <v>1.2113055181695828E-2</v>
      </c>
      <c r="U82">
        <f>Art!U14/Art!U$5</f>
        <v>1.272113806310414E-2</v>
      </c>
      <c r="V82">
        <f>Art!V14/Art!V$5</f>
        <v>1.1062145876427737E-2</v>
      </c>
      <c r="W82">
        <f>Art!W14/Art!W$5</f>
        <v>1.1538286131253708E-2</v>
      </c>
    </row>
    <row r="83" spans="1:23" x14ac:dyDescent="0.25">
      <c r="A83" s="2" t="s">
        <v>47</v>
      </c>
      <c r="B83" s="2" t="s">
        <v>48</v>
      </c>
      <c r="I83">
        <f>Art!I15/Art!I$5</f>
        <v>1.1231677136874169E-2</v>
      </c>
      <c r="J83">
        <f>Art!J15/Art!J$5</f>
        <v>1.1736966203824993E-2</v>
      </c>
      <c r="K83">
        <f>Art!K15/Art!K$5</f>
        <v>1.1882459990365572E-2</v>
      </c>
      <c r="L83">
        <f>Art!L15/Art!L$5</f>
        <v>1.0713906863265088E-2</v>
      </c>
      <c r="M83">
        <f>Art!M15/Art!M$5</f>
        <v>1.1875230907267642E-2</v>
      </c>
      <c r="N83">
        <f>Art!N15/Art!N$5</f>
        <v>1.1304613504430187E-2</v>
      </c>
      <c r="O83">
        <f>Art!O15/Art!O$5</f>
        <v>1.1210994007026246E-2</v>
      </c>
      <c r="P83">
        <f>Art!P15/Art!P$5</f>
        <v>1.2377647729038271E-2</v>
      </c>
      <c r="Q83">
        <f>Art!Q15/Art!Q$5</f>
        <v>1.1567732115677321E-2</v>
      </c>
      <c r="R83">
        <f>Art!R15/Art!R$5</f>
        <v>1.1472371123691198E-2</v>
      </c>
      <c r="S83">
        <f>Art!S15/Art!S$5</f>
        <v>1.1369378473976757E-2</v>
      </c>
      <c r="T83">
        <f>Art!T15/Art!T$5</f>
        <v>1.4655301330940632E-2</v>
      </c>
      <c r="U83">
        <f>Art!U15/Art!U$5</f>
        <v>1.2356374247674632E-2</v>
      </c>
      <c r="V83">
        <f>Art!V15/Art!V$5</f>
        <v>1.3265581437179602E-2</v>
      </c>
      <c r="W83">
        <f>Art!W15/Art!W$5</f>
        <v>1.1401468509143978E-2</v>
      </c>
    </row>
    <row r="84" spans="1:23" x14ac:dyDescent="0.25">
      <c r="A84" s="2" t="s">
        <v>49</v>
      </c>
      <c r="B84" s="2" t="s">
        <v>50</v>
      </c>
      <c r="I84">
        <f>Art!I16/Art!I$5</f>
        <v>1.6847515705311251E-2</v>
      </c>
      <c r="J84">
        <f>Art!J16/Art!J$5</f>
        <v>1.8600995546240503E-2</v>
      </c>
      <c r="K84">
        <f>Art!K16/Art!K$5</f>
        <v>2.0981641064068943E-2</v>
      </c>
      <c r="L84">
        <f>Art!L16/Art!L$5</f>
        <v>1.9253208868144689E-2</v>
      </c>
      <c r="M84">
        <f>Art!M16/Art!M$5</f>
        <v>1.9475378687918932E-2</v>
      </c>
      <c r="N84">
        <f>Art!N16/Art!N$5</f>
        <v>1.9655769426621856E-2</v>
      </c>
      <c r="O84">
        <f>Art!O16/Art!O$5</f>
        <v>1.9838809671419714E-2</v>
      </c>
      <c r="P84">
        <f>Art!P16/Art!P$5</f>
        <v>1.911025946449842E-2</v>
      </c>
      <c r="Q84">
        <f>Art!Q16/Art!Q$5</f>
        <v>2.0547945205479451E-2</v>
      </c>
      <c r="R84">
        <f>Art!R16/Art!R$5</f>
        <v>1.8786633936175544E-2</v>
      </c>
      <c r="S84">
        <f>Art!S16/Art!S$5</f>
        <v>1.9757453259221829E-2</v>
      </c>
      <c r="T84">
        <f>Art!T16/Art!T$5</f>
        <v>1.959024973829819E-2</v>
      </c>
      <c r="U84">
        <f>Art!U16/Art!U$5</f>
        <v>1.5639248586540214E-2</v>
      </c>
      <c r="V84">
        <f>Art!V16/Art!V$5</f>
        <v>1.830200557604101E-2</v>
      </c>
      <c r="W84">
        <f>Art!W16/Art!W$5</f>
        <v>2.1389154923154102E-2</v>
      </c>
    </row>
    <row r="85" spans="1:23" x14ac:dyDescent="0.25">
      <c r="A85" s="2" t="s">
        <v>51</v>
      </c>
      <c r="B85" s="2" t="s">
        <v>52</v>
      </c>
      <c r="I85">
        <f>Art!I17/Art!I$5</f>
        <v>1.5419760137064534E-2</v>
      </c>
      <c r="J85">
        <f>Art!J17/Art!J$5</f>
        <v>1.4776002095886821E-2</v>
      </c>
      <c r="K85">
        <f>Art!K17/Art!K$5</f>
        <v>1.5415083230744527E-2</v>
      </c>
      <c r="L85">
        <f>Art!L17/Art!L$5</f>
        <v>1.6229977723559986E-2</v>
      </c>
      <c r="M85">
        <f>Art!M17/Art!M$5</f>
        <v>1.6414208054045497E-2</v>
      </c>
      <c r="N85">
        <f>Art!N17/Art!N$5</f>
        <v>1.5072818005906916E-2</v>
      </c>
      <c r="O85">
        <f>Art!O17/Art!O$5</f>
        <v>1.4104153750774954E-2</v>
      </c>
      <c r="P85">
        <f>Art!P17/Art!P$5</f>
        <v>1.408669532342431E-2</v>
      </c>
      <c r="Q85">
        <f>Art!Q17/Art!Q$5</f>
        <v>1.5423642820903093E-2</v>
      </c>
      <c r="R85">
        <f>Art!R17/Art!R$5</f>
        <v>1.4327939481989882E-2</v>
      </c>
      <c r="S85">
        <f>Art!S17/Art!S$5</f>
        <v>1.5563415866599293E-2</v>
      </c>
      <c r="T85">
        <f>Art!T17/Art!T$5</f>
        <v>1.3309406310752206E-2</v>
      </c>
      <c r="U85">
        <f>Art!U17/Art!U$5</f>
        <v>0</v>
      </c>
      <c r="V85">
        <f>Art!V17/Art!V$5</f>
        <v>1.4884432053242197E-2</v>
      </c>
      <c r="W85">
        <f>Art!W17/Art!W$5</f>
        <v>1.4776303187850596E-2</v>
      </c>
    </row>
    <row r="86" spans="1:23" x14ac:dyDescent="0.25">
      <c r="A86" s="2" t="s">
        <v>53</v>
      </c>
      <c r="B86" s="2" t="s">
        <v>54</v>
      </c>
      <c r="I86">
        <f>Art!I18/Art!I$5</f>
        <v>2.0892823148676947E-2</v>
      </c>
      <c r="J86">
        <f>Art!J18/Art!J$5</f>
        <v>1.9963321980613048E-2</v>
      </c>
      <c r="K86">
        <f>Art!K18/Art!K$5</f>
        <v>2.0071722956698602E-2</v>
      </c>
      <c r="L86">
        <f>Art!L18/Art!L$5</f>
        <v>1.9942717725681552E-2</v>
      </c>
      <c r="M86">
        <f>Art!M18/Art!M$5</f>
        <v>1.9000369451628224E-2</v>
      </c>
      <c r="N86">
        <f>Art!N18/Art!N$5</f>
        <v>2.0164986251145739E-2</v>
      </c>
      <c r="O86">
        <f>Art!O18/Art!O$5</f>
        <v>2.1647034511262656E-2</v>
      </c>
      <c r="P86">
        <f>Art!P18/Art!P$5</f>
        <v>2.0301413848464449E-2</v>
      </c>
      <c r="Q86">
        <f>Art!Q18/Art!Q$5</f>
        <v>2.0497209538305427E-2</v>
      </c>
      <c r="R86">
        <f>Art!R18/Art!R$5</f>
        <v>2.0590150794048395E-2</v>
      </c>
      <c r="S86">
        <f>Art!S18/Art!S$5</f>
        <v>2.1323900960080851E-2</v>
      </c>
      <c r="T86">
        <f>Art!T18/Art!T$5</f>
        <v>2.2730671452071183E-2</v>
      </c>
      <c r="U86">
        <f>Art!U18/Art!U$5</f>
        <v>2.5670253510851726E-2</v>
      </c>
      <c r="V86">
        <f>Art!V18/Art!V$5</f>
        <v>1.9201367029409118E-2</v>
      </c>
      <c r="W86">
        <f>Art!W18/Art!W$5</f>
        <v>2.2118848907739318E-2</v>
      </c>
    </row>
    <row r="87" spans="1:23" x14ac:dyDescent="0.25">
      <c r="A87" s="2" t="s">
        <v>55</v>
      </c>
      <c r="B87" s="2" t="s">
        <v>56</v>
      </c>
      <c r="I87">
        <f>Art!I19/Art!I$5</f>
        <v>5.5492099752522367E-2</v>
      </c>
      <c r="J87">
        <f>Art!J19/Art!J$5</f>
        <v>6.4343725438826299E-2</v>
      </c>
      <c r="K87">
        <f>Art!K19/Art!K$5</f>
        <v>6.1820906706631699E-2</v>
      </c>
      <c r="L87">
        <f>Art!L19/Art!L$5</f>
        <v>6.2798345178741916E-2</v>
      </c>
      <c r="M87">
        <f>Art!M19/Art!M$5</f>
        <v>6.4865150155697479E-2</v>
      </c>
      <c r="N87">
        <f>Art!N19/Art!N$5</f>
        <v>6.2582747733985131E-2</v>
      </c>
      <c r="O87">
        <f>Art!O19/Art!O$5</f>
        <v>6.5922711303988427E-2</v>
      </c>
      <c r="P87">
        <f>Art!P19/Art!P$5</f>
        <v>6.8154746491273496E-2</v>
      </c>
      <c r="Q87">
        <f>Art!Q19/Art!Q$5</f>
        <v>6.7072552004058844E-2</v>
      </c>
      <c r="R87">
        <f>Art!R19/Art!R$5</f>
        <v>6.9936375933069492E-2</v>
      </c>
      <c r="S87">
        <f>Art!S19/Art!S$5</f>
        <v>7.0085901970692269E-2</v>
      </c>
      <c r="T87">
        <f>Art!T19/Art!T$5</f>
        <v>7.2927570908728381E-2</v>
      </c>
      <c r="U87">
        <f>Art!U19/Art!U$5</f>
        <v>6.9852270654751053E-2</v>
      </c>
      <c r="V87">
        <f>Art!V19/Art!V$5</f>
        <v>6.4349311988488159E-2</v>
      </c>
      <c r="W87">
        <f>Art!W19/Art!W$5</f>
        <v>7.0369863638436642E-2</v>
      </c>
    </row>
    <row r="88" spans="1:23" x14ac:dyDescent="0.25">
      <c r="A88" s="2" t="s">
        <v>57</v>
      </c>
      <c r="B88" s="2" t="s">
        <v>56</v>
      </c>
      <c r="I88">
        <f>Art!I20/Art!I$5</f>
        <v>5.5492099752522367E-2</v>
      </c>
      <c r="J88">
        <f>Art!J20/Art!J$5</f>
        <v>6.4343725438826299E-2</v>
      </c>
      <c r="K88">
        <f>Art!K20/Art!K$5</f>
        <v>6.1820906706631699E-2</v>
      </c>
      <c r="L88">
        <f>Art!L20/Art!L$5</f>
        <v>6.2798345178741916E-2</v>
      </c>
      <c r="M88">
        <f>Art!M20/Art!M$5</f>
        <v>6.4865150155697479E-2</v>
      </c>
      <c r="N88">
        <f>Art!N20/Art!N$5</f>
        <v>6.2582747733985131E-2</v>
      </c>
      <c r="O88">
        <f>Art!O20/Art!O$5</f>
        <v>6.5922711303988427E-2</v>
      </c>
      <c r="P88">
        <f>Art!P20/Art!P$5</f>
        <v>6.8154746491273496E-2</v>
      </c>
      <c r="Q88">
        <f>Art!Q20/Art!Q$5</f>
        <v>6.7072552004058844E-2</v>
      </c>
      <c r="R88">
        <f>Art!R20/Art!R$5</f>
        <v>6.9936375933069492E-2</v>
      </c>
      <c r="S88">
        <f>Art!S20/Art!S$5</f>
        <v>7.0085901970692269E-2</v>
      </c>
      <c r="T88">
        <f>Art!T20/Art!T$5</f>
        <v>7.2927570908728381E-2</v>
      </c>
      <c r="U88">
        <f>Art!U20/Art!U$5</f>
        <v>6.9852270654751053E-2</v>
      </c>
      <c r="V88">
        <f>Art!V20/Art!V$5</f>
        <v>6.4349311988488159E-2</v>
      </c>
      <c r="W88">
        <f>Art!W20/Art!W$5</f>
        <v>7.0369863638436642E-2</v>
      </c>
    </row>
    <row r="89" spans="1:23" x14ac:dyDescent="0.25">
      <c r="A89" s="2" t="s">
        <v>58</v>
      </c>
      <c r="B89" s="2" t="s">
        <v>59</v>
      </c>
      <c r="I89">
        <f>Art!I21/Art!I$5</f>
        <v>3.179135731962688E-2</v>
      </c>
      <c r="J89">
        <f>Art!J21/Art!J$5</f>
        <v>3.1490699502226882E-2</v>
      </c>
      <c r="K89">
        <f>Art!K21/Art!K$5</f>
        <v>2.9224428624953166E-2</v>
      </c>
      <c r="L89">
        <f>Art!L21/Art!L$5</f>
        <v>2.8375941444786251E-2</v>
      </c>
      <c r="M89">
        <f>Art!M21/Art!M$5</f>
        <v>2.8606111785506941E-2</v>
      </c>
      <c r="N89">
        <f>Art!N21/Art!N$5</f>
        <v>2.7650473571646808E-2</v>
      </c>
      <c r="O89">
        <f>Art!O21/Art!O$5</f>
        <v>2.9189915271750362E-2</v>
      </c>
      <c r="P89">
        <f>Art!P21/Art!P$5</f>
        <v>2.8225179967890618E-2</v>
      </c>
      <c r="Q89">
        <f>Art!Q21/Art!Q$5</f>
        <v>3.1405377980720448E-2</v>
      </c>
      <c r="R89">
        <f>Art!R21/Art!R$5</f>
        <v>2.8355292821000955E-2</v>
      </c>
      <c r="S89">
        <f>Art!S21/Art!S$5</f>
        <v>2.9206670035371397E-2</v>
      </c>
      <c r="T89">
        <f>Art!T21/Art!T$5</f>
        <v>2.7765315786850108E-2</v>
      </c>
      <c r="U89">
        <f>Art!U21/Art!U$5</f>
        <v>2.8542768557359113E-2</v>
      </c>
      <c r="V89">
        <f>Art!V21/Art!V$5</f>
        <v>2.7340588182390498E-2</v>
      </c>
      <c r="W89">
        <f>Art!W21/Art!W$5</f>
        <v>2.8275641902677066E-2</v>
      </c>
    </row>
    <row r="90" spans="1:23" x14ac:dyDescent="0.25">
      <c r="A90" s="2" t="s">
        <v>60</v>
      </c>
      <c r="B90" s="2" t="s">
        <v>59</v>
      </c>
      <c r="I90">
        <f>Art!I22/Art!I$5</f>
        <v>3.179135731962688E-2</v>
      </c>
      <c r="J90">
        <f>Art!J22/Art!J$5</f>
        <v>3.1490699502226882E-2</v>
      </c>
      <c r="K90">
        <f>Art!K22/Art!K$5</f>
        <v>2.9224428624953166E-2</v>
      </c>
      <c r="L90">
        <f>Art!L22/Art!L$5</f>
        <v>2.8375941444786251E-2</v>
      </c>
      <c r="M90">
        <f>Art!M22/Art!M$5</f>
        <v>2.8606111785506941E-2</v>
      </c>
      <c r="N90">
        <f>Art!N22/Art!N$5</f>
        <v>2.7650473571646808E-2</v>
      </c>
      <c r="O90">
        <f>Art!O22/Art!O$5</f>
        <v>2.9189915271750362E-2</v>
      </c>
      <c r="P90">
        <f>Art!P22/Art!P$5</f>
        <v>2.8225179967890618E-2</v>
      </c>
      <c r="Q90">
        <f>Art!Q22/Art!Q$5</f>
        <v>3.1405377980720448E-2</v>
      </c>
      <c r="R90">
        <f>Art!R22/Art!R$5</f>
        <v>2.8355292821000955E-2</v>
      </c>
      <c r="S90">
        <f>Art!S22/Art!S$5</f>
        <v>2.9206670035371397E-2</v>
      </c>
      <c r="T90">
        <f>Art!T22/Art!T$5</f>
        <v>2.7765315786850108E-2</v>
      </c>
      <c r="U90">
        <f>Art!U22/Art!U$5</f>
        <v>2.8542768557359113E-2</v>
      </c>
      <c r="V90">
        <f>Art!V22/Art!V$5</f>
        <v>2.7340588182390498E-2</v>
      </c>
      <c r="W90">
        <f>Art!W22/Art!W$5</f>
        <v>2.8275641902677066E-2</v>
      </c>
    </row>
    <row r="91" spans="1:23" x14ac:dyDescent="0.25">
      <c r="A91" s="2" t="s">
        <v>61</v>
      </c>
      <c r="B91" s="2" t="s">
        <v>62</v>
      </c>
      <c r="I91">
        <f>Art!I23/Art!I$5</f>
        <v>9.8515134209023417E-3</v>
      </c>
      <c r="J91">
        <f>Art!J23/Art!J$5</f>
        <v>1.0479434110558029E-2</v>
      </c>
      <c r="K91">
        <f>Art!K23/Art!K$5</f>
        <v>1.0116148370176095E-2</v>
      </c>
      <c r="L91">
        <f>Art!L23/Art!L$5</f>
        <v>1.0289593720165481E-2</v>
      </c>
      <c r="M91">
        <f>Art!M23/Art!M$5</f>
        <v>1.0027972766137119E-2</v>
      </c>
      <c r="N91">
        <f>Art!N23/Art!N$5</f>
        <v>9.4714329361442109E-3</v>
      </c>
      <c r="O91">
        <f>Art!O23/Art!O$5</f>
        <v>9.4544327340359592E-3</v>
      </c>
      <c r="P91">
        <f>Art!P23/Art!P$5</f>
        <v>8.7006059350561906E-3</v>
      </c>
      <c r="Q91">
        <f>Art!Q23/Art!Q$5</f>
        <v>9.1324200913242004E-3</v>
      </c>
      <c r="R91">
        <f>Art!R23/Art!R$5</f>
        <v>9.2179750513501323E-3</v>
      </c>
      <c r="S91">
        <f>Art!S23/Art!S$5</f>
        <v>7.9838302172814558E-3</v>
      </c>
      <c r="T91">
        <f>Art!T23/Art!T$5</f>
        <v>9.5708090324510241E-3</v>
      </c>
      <c r="U91">
        <f>Art!U23/Art!U$5</f>
        <v>0</v>
      </c>
      <c r="V91">
        <f>Art!V23/Art!V$5</f>
        <v>8.4090295889918155E-3</v>
      </c>
      <c r="W91">
        <f>Art!W23/Art!W$5</f>
        <v>7.8898162083276338E-3</v>
      </c>
    </row>
    <row r="92" spans="1:23" x14ac:dyDescent="0.25">
      <c r="A92" s="2" t="s">
        <v>63</v>
      </c>
      <c r="B92" s="2" t="s">
        <v>62</v>
      </c>
      <c r="I92">
        <f>Art!I24/Art!I$5</f>
        <v>9.8515134209023417E-3</v>
      </c>
      <c r="J92">
        <f>Art!J24/Art!J$5</f>
        <v>1.0479434110558029E-2</v>
      </c>
      <c r="K92">
        <f>Art!K24/Art!K$5</f>
        <v>1.0116148370176095E-2</v>
      </c>
      <c r="L92">
        <f>Art!L24/Art!L$5</f>
        <v>1.0289593720165481E-2</v>
      </c>
      <c r="M92">
        <f>Art!M24/Art!M$5</f>
        <v>1.0027972766137119E-2</v>
      </c>
      <c r="N92">
        <f>Art!N24/Art!N$5</f>
        <v>9.4714329361442109E-3</v>
      </c>
      <c r="O92">
        <f>Art!O24/Art!O$5</f>
        <v>9.4544327340359592E-3</v>
      </c>
      <c r="P92">
        <f>Art!P24/Art!P$5</f>
        <v>8.7006059350561906E-3</v>
      </c>
      <c r="Q92">
        <f>Art!Q24/Art!Q$5</f>
        <v>9.1324200913242004E-3</v>
      </c>
      <c r="R92">
        <f>Art!R24/Art!R$5</f>
        <v>9.2179750513501323E-3</v>
      </c>
      <c r="S92">
        <f>Art!S24/Art!S$5</f>
        <v>7.9838302172814558E-3</v>
      </c>
      <c r="T92">
        <f>Art!T24/Art!T$5</f>
        <v>9.5708090324510241E-3</v>
      </c>
      <c r="U92">
        <f>Art!U24/Art!U$5</f>
        <v>0</v>
      </c>
      <c r="V92">
        <f>Art!V24/Art!V$5</f>
        <v>8.4090295889918155E-3</v>
      </c>
      <c r="W92">
        <f>Art!W24/Art!W$5</f>
        <v>7.8898162083276338E-3</v>
      </c>
    </row>
    <row r="93" spans="1:23" x14ac:dyDescent="0.25">
      <c r="A93" s="2" t="s">
        <v>64</v>
      </c>
      <c r="B93" s="2" t="s">
        <v>65</v>
      </c>
      <c r="I93">
        <f>Art!I25/Art!I$5</f>
        <v>2.655625356938892E-2</v>
      </c>
      <c r="J93">
        <f>Art!J25/Art!J$5</f>
        <v>2.7508514540214829E-2</v>
      </c>
      <c r="K93">
        <f>Art!K25/Art!K$5</f>
        <v>2.6066477546432588E-2</v>
      </c>
      <c r="L93">
        <f>Art!L25/Art!L$5</f>
        <v>2.7049962872599979E-2</v>
      </c>
      <c r="M93">
        <f>Art!M25/Art!M$5</f>
        <v>2.6336623212118011E-2</v>
      </c>
      <c r="N93">
        <f>Art!N25/Art!N$5</f>
        <v>2.5002546084122619E-2</v>
      </c>
      <c r="O93">
        <f>Art!O25/Art!O$5</f>
        <v>2.6968381897086179E-2</v>
      </c>
      <c r="P93">
        <f>Art!P25/Art!P$5</f>
        <v>2.5376767310580556E-2</v>
      </c>
      <c r="Q93">
        <f>Art!Q25/Art!Q$5</f>
        <v>2.5520040588533736E-2</v>
      </c>
      <c r="R93">
        <f>Art!R25/Art!R$5</f>
        <v>2.3746305295325888E-2</v>
      </c>
      <c r="S93">
        <f>Art!S25/Art!S$5</f>
        <v>2.925720060636685E-2</v>
      </c>
      <c r="T93">
        <f>Art!T25/Art!T$5</f>
        <v>2.6917900403768506E-2</v>
      </c>
      <c r="U93">
        <f>Art!U25/Art!U$5</f>
        <v>2.685573591099763E-2</v>
      </c>
      <c r="V93">
        <f>Art!V25/Art!V$5</f>
        <v>3.0938033995862934E-2</v>
      </c>
      <c r="W93">
        <f>Art!W25/Art!W$5</f>
        <v>2.4855201349933874E-2</v>
      </c>
    </row>
    <row r="94" spans="1:23" x14ac:dyDescent="0.25">
      <c r="A94" s="2" t="s">
        <v>66</v>
      </c>
      <c r="B94" s="2" t="s">
        <v>65</v>
      </c>
      <c r="I94">
        <f>Art!I26/Art!I$5</f>
        <v>2.655625356938892E-2</v>
      </c>
      <c r="J94">
        <f>Art!J26/Art!J$5</f>
        <v>2.7508514540214829E-2</v>
      </c>
      <c r="K94">
        <f>Art!K26/Art!K$5</f>
        <v>2.6066477546432588E-2</v>
      </c>
      <c r="L94">
        <f>Art!L26/Art!L$5</f>
        <v>2.7049962872599979E-2</v>
      </c>
      <c r="M94">
        <f>Art!M26/Art!M$5</f>
        <v>2.6336623212118011E-2</v>
      </c>
      <c r="N94">
        <f>Art!N26/Art!N$5</f>
        <v>2.5002546084122619E-2</v>
      </c>
      <c r="O94">
        <f>Art!O26/Art!O$5</f>
        <v>2.6968381897086179E-2</v>
      </c>
      <c r="P94">
        <f>Art!P26/Art!P$5</f>
        <v>2.5376767310580556E-2</v>
      </c>
      <c r="Q94">
        <f>Art!Q26/Art!Q$5</f>
        <v>2.5520040588533736E-2</v>
      </c>
      <c r="R94">
        <f>Art!R26/Art!R$5</f>
        <v>2.3746305295325888E-2</v>
      </c>
      <c r="S94">
        <f>Art!S26/Art!S$5</f>
        <v>2.925720060636685E-2</v>
      </c>
      <c r="T94">
        <f>Art!T26/Art!T$5</f>
        <v>2.6917900403768506E-2</v>
      </c>
      <c r="U94">
        <f>Art!U26/Art!U$5</f>
        <v>2.685573591099763E-2</v>
      </c>
      <c r="V94">
        <f>Art!V26/Art!V$5</f>
        <v>3.0938033995862934E-2</v>
      </c>
      <c r="W94">
        <f>Art!W26/Art!W$5</f>
        <v>2.4855201349933874E-2</v>
      </c>
    </row>
    <row r="95" spans="1:23" x14ac:dyDescent="0.25">
      <c r="A95" s="2" t="s">
        <v>67</v>
      </c>
      <c r="B95" s="2" t="s">
        <v>68</v>
      </c>
      <c r="I95">
        <f>Art!I27/Art!I$5</f>
        <v>6.7104511707595668E-2</v>
      </c>
      <c r="J95">
        <f>Art!J27/Art!J$5</f>
        <v>7.3618024626670164E-2</v>
      </c>
      <c r="K95">
        <f>Art!K27/Art!K$5</f>
        <v>7.3382219129690091E-2</v>
      </c>
      <c r="L95">
        <f>Art!L27/Art!L$5</f>
        <v>7.3724408613556808E-2</v>
      </c>
      <c r="M95">
        <f>Art!M27/Art!M$5</f>
        <v>7.1726394679896555E-2</v>
      </c>
      <c r="N95">
        <f>Art!N27/Art!N$5</f>
        <v>7.6484367043487114E-2</v>
      </c>
      <c r="O95">
        <f>Art!O27/Art!O$5</f>
        <v>7.6255424674519526E-2</v>
      </c>
      <c r="P95">
        <f>Art!P27/Art!P$5</f>
        <v>7.4680200942565639E-2</v>
      </c>
      <c r="Q95">
        <f>Art!Q27/Art!Q$5</f>
        <v>7.7270421106037546E-2</v>
      </c>
      <c r="R95">
        <f>Art!R27/Art!R$5</f>
        <v>7.7350834126546766E-2</v>
      </c>
      <c r="S95">
        <f>Art!S27/Art!S$5</f>
        <v>7.7665487620010104E-2</v>
      </c>
      <c r="T95">
        <f>Art!T27/Art!T$5</f>
        <v>7.5619360949105222E-2</v>
      </c>
      <c r="U95">
        <f>Art!U27/Art!U$5</f>
        <v>7.2268830931971548E-2</v>
      </c>
      <c r="V95">
        <f>Art!V27/Art!V$5</f>
        <v>7.6175915100278796E-2</v>
      </c>
      <c r="W95">
        <f>Art!W27/Art!W$5</f>
        <v>7.3197427828704337E-2</v>
      </c>
    </row>
    <row r="96" spans="1:23" x14ac:dyDescent="0.25">
      <c r="A96" s="2" t="s">
        <v>69</v>
      </c>
      <c r="B96" s="2" t="s">
        <v>70</v>
      </c>
      <c r="I96">
        <f>Art!I28/Art!I$5</f>
        <v>4.5117075956596232E-2</v>
      </c>
      <c r="J96">
        <f>Art!J28/Art!J$5</f>
        <v>4.7576630861933457E-2</v>
      </c>
      <c r="K96">
        <f>Art!K28/Art!K$5</f>
        <v>4.769041374511588E-2</v>
      </c>
      <c r="L96">
        <f>Art!L28/Art!L$5</f>
        <v>4.7947385170255652E-2</v>
      </c>
      <c r="M96">
        <f>Art!M28/Art!M$5</f>
        <v>4.6550905156489152E-2</v>
      </c>
      <c r="N96">
        <f>Art!N28/Art!N$5</f>
        <v>5.1838272736531216E-2</v>
      </c>
      <c r="O96">
        <f>Art!O28/Art!O$5</f>
        <v>5.0216986980781156E-2</v>
      </c>
      <c r="P96">
        <f>Art!P28/Art!P$5</f>
        <v>4.99249054844891E-2</v>
      </c>
      <c r="Q96">
        <f>Art!Q28/Art!Q$5</f>
        <v>4.9974632166412986E-2</v>
      </c>
      <c r="R96">
        <f>Art!R28/Art!R$5</f>
        <v>5.0698862782425733E-2</v>
      </c>
      <c r="S96">
        <f>Art!S28/Art!S$5</f>
        <v>5.2753916119252148E-2</v>
      </c>
      <c r="T96">
        <f>Art!T28/Art!T$5</f>
        <v>5.1094162803449479E-2</v>
      </c>
      <c r="U96">
        <f>Art!U28/Art!U$5</f>
        <v>4.7920846252051799E-2</v>
      </c>
      <c r="V96">
        <f>Art!V28/Art!V$5</f>
        <v>4.9779656443924812E-2</v>
      </c>
      <c r="W96">
        <f>Art!W28/Art!W$5</f>
        <v>5.1580243535367359E-2</v>
      </c>
    </row>
    <row r="97" spans="1:23" x14ac:dyDescent="0.25">
      <c r="A97" s="2" t="s">
        <v>71</v>
      </c>
      <c r="B97" s="2" t="s">
        <v>72</v>
      </c>
      <c r="I97">
        <f>Art!I29/Art!I$5</f>
        <v>9.5659623072529999E-3</v>
      </c>
      <c r="J97">
        <f>Art!J29/Art!J$5</f>
        <v>1.2156143568247315E-2</v>
      </c>
      <c r="K97">
        <f>Art!K29/Art!K$5</f>
        <v>1.2096558368570359E-2</v>
      </c>
      <c r="L97">
        <f>Art!L29/Art!L$5</f>
        <v>1.0926063434814894E-2</v>
      </c>
      <c r="M97">
        <f>Art!M29/Art!M$5</f>
        <v>1.0344645590330924E-2</v>
      </c>
      <c r="N97">
        <f>Art!N29/Art!N$5</f>
        <v>1.2221203788573175E-2</v>
      </c>
      <c r="O97">
        <f>Art!O29/Art!O$5</f>
        <v>1.2967555280016533E-2</v>
      </c>
      <c r="P97">
        <f>Art!P29/Art!P$5</f>
        <v>1.1704386555492257E-2</v>
      </c>
      <c r="Q97">
        <f>Art!Q29/Art!Q$5</f>
        <v>1.4611872146118721E-2</v>
      </c>
      <c r="R97">
        <f>Art!R29/Art!R$5</f>
        <v>1.3426181053053455E-2</v>
      </c>
      <c r="S97">
        <f>Art!S29/Art!S$5</f>
        <v>1.1723092470944921E-2</v>
      </c>
      <c r="T97">
        <f>Art!T29/Art!T$5</f>
        <v>1.071731219779672E-2</v>
      </c>
      <c r="U97">
        <f>Art!U29/Art!U$5</f>
        <v>0</v>
      </c>
      <c r="V97">
        <f>Art!V29/Art!V$5</f>
        <v>1.3445453727853222E-2</v>
      </c>
      <c r="W97">
        <f>Art!W29/Art!W$5</f>
        <v>9.6684452957540943E-3</v>
      </c>
    </row>
    <row r="98" spans="1:23" x14ac:dyDescent="0.25">
      <c r="A98" s="2" t="s">
        <v>73</v>
      </c>
      <c r="B98" s="2" t="s">
        <v>74</v>
      </c>
      <c r="I98">
        <f>Art!I30/Art!I$5</f>
        <v>1.2421473443746433E-2</v>
      </c>
      <c r="J98">
        <f>Art!J30/Art!J$5</f>
        <v>1.3885250196489389E-2</v>
      </c>
      <c r="K98">
        <f>Art!K30/Art!K$5</f>
        <v>1.3595247016003854E-2</v>
      </c>
      <c r="L98">
        <f>Art!L30/Art!L$5</f>
        <v>1.4850960008486262E-2</v>
      </c>
      <c r="M98">
        <f>Art!M30/Art!M$5</f>
        <v>1.4830843933076477E-2</v>
      </c>
      <c r="N98">
        <f>Art!N30/Art!N$5</f>
        <v>1.2424890518382727E-2</v>
      </c>
      <c r="O98">
        <f>Art!O30/Art!O$5</f>
        <v>1.3122545980574499E-2</v>
      </c>
      <c r="P98">
        <f>Art!P30/Art!P$5</f>
        <v>1.2999119581542287E-2</v>
      </c>
      <c r="Q98">
        <f>Art!Q30/Art!Q$5</f>
        <v>1.2683916793505834E-2</v>
      </c>
      <c r="R98">
        <f>Art!R30/Art!R$5</f>
        <v>1.3225790291067581E-2</v>
      </c>
      <c r="S98">
        <f>Art!S30/Art!S$5</f>
        <v>1.3188479029813037E-2</v>
      </c>
      <c r="T98">
        <f>Art!T30/Art!T$5</f>
        <v>1.380788594785903E-2</v>
      </c>
      <c r="U98">
        <f>Art!U30/Art!U$5</f>
        <v>1.3541856647820536E-2</v>
      </c>
      <c r="V98">
        <f>Art!V30/Art!V$5</f>
        <v>1.2950804928500764E-2</v>
      </c>
      <c r="W98">
        <f>Art!W30/Art!W$5</f>
        <v>1.194873899758289E-2</v>
      </c>
    </row>
    <row r="99" spans="1:23" x14ac:dyDescent="0.25">
      <c r="A99" s="2" t="s">
        <v>75</v>
      </c>
      <c r="B99" s="2" t="s">
        <v>76</v>
      </c>
      <c r="I99">
        <f>Art!I31/Art!I$5</f>
        <v>2.7841233580810969E-2</v>
      </c>
      <c r="J99">
        <f>Art!J31/Art!J$5</f>
        <v>2.2321194655488603E-2</v>
      </c>
      <c r="K99">
        <f>Art!K31/Art!K$5</f>
        <v>1.9108280254777073E-2</v>
      </c>
      <c r="L99">
        <f>Art!L31/Art!L$5</f>
        <v>1.8245465153283121E-2</v>
      </c>
      <c r="M99">
        <f>Art!M31/Art!M$5</f>
        <v>1.5939198817754789E-2</v>
      </c>
      <c r="N99">
        <f>Art!N31/Art!N$5</f>
        <v>1.6447703432121395E-2</v>
      </c>
      <c r="O99">
        <f>Art!O31/Art!O$5</f>
        <v>1.7772266997313494E-2</v>
      </c>
      <c r="P99">
        <f>Art!P31/Art!P$5</f>
        <v>1.771194779636439E-2</v>
      </c>
      <c r="Q99">
        <f>Art!Q31/Art!Q$5</f>
        <v>1.7605276509386099E-2</v>
      </c>
      <c r="R99">
        <f>Art!R31/Art!R$5</f>
        <v>1.4778818696458093E-2</v>
      </c>
      <c r="S99">
        <f>Art!S31/Art!S$5</f>
        <v>1.5260232440626579E-2</v>
      </c>
      <c r="T99">
        <f>Art!T31/Art!T$5</f>
        <v>1.5801804496286327E-2</v>
      </c>
      <c r="U99">
        <f>Art!U31/Art!U$5</f>
        <v>1.5137698340324642E-2</v>
      </c>
      <c r="V99">
        <f>Art!V31/Art!V$5</f>
        <v>1.542404892526306E-2</v>
      </c>
      <c r="W99">
        <f>Art!W31/Art!W$5</f>
        <v>1.7102202763715969E-2</v>
      </c>
    </row>
    <row r="100" spans="1:23" x14ac:dyDescent="0.25">
      <c r="A100" s="2" t="s">
        <v>77</v>
      </c>
      <c r="B100" s="2" t="s">
        <v>76</v>
      </c>
      <c r="I100">
        <f>Art!I32/Art!I$5</f>
        <v>2.7841233580810969E-2</v>
      </c>
      <c r="J100">
        <f>Art!J32/Art!J$5</f>
        <v>2.2321194655488603E-2</v>
      </c>
      <c r="K100">
        <f>Art!K32/Art!K$5</f>
        <v>1.9108280254777073E-2</v>
      </c>
      <c r="L100">
        <f>Art!L32/Art!L$5</f>
        <v>1.8245465153283121E-2</v>
      </c>
      <c r="M100">
        <f>Art!M32/Art!M$5</f>
        <v>1.5939198817754789E-2</v>
      </c>
      <c r="N100">
        <f>Art!N32/Art!N$5</f>
        <v>1.6447703432121395E-2</v>
      </c>
      <c r="O100">
        <f>Art!O32/Art!O$5</f>
        <v>1.7772266997313494E-2</v>
      </c>
      <c r="P100">
        <f>Art!P32/Art!P$5</f>
        <v>1.771194779636439E-2</v>
      </c>
      <c r="Q100">
        <f>Art!Q32/Art!Q$5</f>
        <v>1.7605276509386099E-2</v>
      </c>
      <c r="R100">
        <f>Art!R32/Art!R$5</f>
        <v>1.4778818696458093E-2</v>
      </c>
      <c r="S100">
        <f>Art!S32/Art!S$5</f>
        <v>1.5260232440626579E-2</v>
      </c>
      <c r="T100">
        <f>Art!T32/Art!T$5</f>
        <v>1.5801804496286327E-2</v>
      </c>
      <c r="U100">
        <f>Art!U32/Art!U$5</f>
        <v>1.5137698340324642E-2</v>
      </c>
      <c r="V100">
        <f>Art!V32/Art!V$5</f>
        <v>1.542404892526306E-2</v>
      </c>
      <c r="W100">
        <f>Art!W32/Art!W$5</f>
        <v>1.7102202763715969E-2</v>
      </c>
    </row>
    <row r="101" spans="1:23" x14ac:dyDescent="0.25">
      <c r="A101" s="2" t="s">
        <v>78</v>
      </c>
      <c r="B101" s="2" t="s">
        <v>79</v>
      </c>
      <c r="I101">
        <f>Art!I33/Art!I$5</f>
        <v>0.10170378831144108</v>
      </c>
      <c r="J101">
        <f>Art!J33/Art!J$5</f>
        <v>9.2219020172910657E-2</v>
      </c>
      <c r="K101">
        <f>Art!K33/Art!K$5</f>
        <v>9.3668040464593483E-2</v>
      </c>
      <c r="L101">
        <f>Art!L33/Art!L$5</f>
        <v>9.1810756338177563E-2</v>
      </c>
      <c r="M101">
        <f>Art!M33/Art!M$5</f>
        <v>0.1014408613500818</v>
      </c>
      <c r="N101">
        <f>Art!N33/Art!N$5</f>
        <v>9.5427232915775539E-2</v>
      </c>
      <c r="O101">
        <f>Art!O33/Art!O$5</f>
        <v>9.506096300888614E-2</v>
      </c>
      <c r="P101">
        <f>Art!P33/Art!P$5</f>
        <v>9.2081412812678023E-2</v>
      </c>
      <c r="Q101">
        <f>Art!Q33/Art!Q$5</f>
        <v>9.5890410958904104E-2</v>
      </c>
      <c r="R101">
        <f>Art!R33/Art!R$5</f>
        <v>9.6237663443715246E-2</v>
      </c>
      <c r="S101">
        <f>Art!S33/Art!S$5</f>
        <v>8.9287518948964112E-2</v>
      </c>
      <c r="T101">
        <f>Art!T33/Art!T$5</f>
        <v>8.9975574497781763E-2</v>
      </c>
      <c r="U101">
        <f>Art!U33/Art!U$5</f>
        <v>0.10099398139704542</v>
      </c>
      <c r="V101">
        <f>Art!V33/Art!V$5</f>
        <v>0.10527025811673711</v>
      </c>
      <c r="W101">
        <f>Art!W33/Art!W$5</f>
        <v>9.9329593651662343E-2</v>
      </c>
    </row>
    <row r="102" spans="1:23" x14ac:dyDescent="0.25">
      <c r="A102" s="2" t="s">
        <v>80</v>
      </c>
      <c r="B102" s="2" t="s">
        <v>81</v>
      </c>
      <c r="I102">
        <f>Art!I34/Art!I$5</f>
        <v>2.1035598705501622E-2</v>
      </c>
      <c r="J102">
        <f>Art!J34/Art!J$5</f>
        <v>1.7238669111867957E-2</v>
      </c>
      <c r="K102">
        <f>Art!K34/Art!K$5</f>
        <v>1.7234919445485202E-2</v>
      </c>
      <c r="L102">
        <f>Art!L34/Art!L$5</f>
        <v>1.6972525723984298E-2</v>
      </c>
      <c r="M102">
        <f>Art!M34/Art!M$5</f>
        <v>2.0319839552435742E-2</v>
      </c>
      <c r="N102">
        <f>Art!N34/Art!N$5</f>
        <v>1.522558305326408E-2</v>
      </c>
      <c r="O102">
        <f>Art!O34/Art!O$5</f>
        <v>1.5189088654680719E-2</v>
      </c>
      <c r="P102">
        <f>Art!P34/Art!P$5</f>
        <v>1.5951110880936349E-2</v>
      </c>
      <c r="Q102">
        <f>Art!Q34/Art!Q$5</f>
        <v>2.0446473871131403E-2</v>
      </c>
      <c r="R102">
        <f>Art!R34/Art!R$5</f>
        <v>2.0640248484544866E-2</v>
      </c>
      <c r="S102">
        <f>Art!S34/Art!S$5</f>
        <v>1.8999494694290048E-2</v>
      </c>
      <c r="T102">
        <f>Art!T34/Art!T$5</f>
        <v>1.8194506754399084E-2</v>
      </c>
      <c r="U102">
        <f>Art!U34/Art!U$5</f>
        <v>2.3436075141345981E-2</v>
      </c>
      <c r="V102">
        <f>Art!V34/Art!V$5</f>
        <v>2.3653206223581257E-2</v>
      </c>
      <c r="W102">
        <f>Art!W34/Art!W$5</f>
        <v>2.2483695900031925E-2</v>
      </c>
    </row>
    <row r="103" spans="1:23" x14ac:dyDescent="0.25">
      <c r="A103" s="2" t="s">
        <v>82</v>
      </c>
      <c r="B103" s="2" t="s">
        <v>83</v>
      </c>
      <c r="I103">
        <f>Art!I35/Art!I$5</f>
        <v>2.7555682467161623E-2</v>
      </c>
      <c r="J103">
        <f>Art!J35/Art!J$5</f>
        <v>2.6408173958606236E-2</v>
      </c>
      <c r="K103">
        <f>Art!K35/Art!K$5</f>
        <v>2.7779264572070868E-2</v>
      </c>
      <c r="L103">
        <f>Art!L35/Art!L$5</f>
        <v>2.6307414872175666E-2</v>
      </c>
      <c r="M103">
        <f>Art!M35/Art!M$5</f>
        <v>2.8975563413733044E-2</v>
      </c>
      <c r="N103">
        <f>Art!N35/Art!N$5</f>
        <v>2.8668907220694571E-2</v>
      </c>
      <c r="O103">
        <f>Art!O35/Art!O$5</f>
        <v>2.841496176896053E-2</v>
      </c>
      <c r="P103">
        <f>Art!P35/Art!P$5</f>
        <v>2.7448340152260602E-2</v>
      </c>
      <c r="Q103">
        <f>Art!Q35/Art!Q$5</f>
        <v>2.7346524606798577E-2</v>
      </c>
      <c r="R103">
        <f>Art!R35/Art!R$5</f>
        <v>2.5098942938730526E-2</v>
      </c>
      <c r="S103">
        <f>Art!S35/Art!S$5</f>
        <v>2.4759979787771603E-2</v>
      </c>
      <c r="T103">
        <f>Art!T35/Art!T$5</f>
        <v>2.55221574198694E-2</v>
      </c>
      <c r="U103">
        <f>Art!U35/Art!U$5</f>
        <v>3.1187306219223058E-2</v>
      </c>
      <c r="V103">
        <f>Art!V35/Art!V$5</f>
        <v>3.0668225559852505E-2</v>
      </c>
      <c r="W103">
        <f>Art!W35/Art!W$5</f>
        <v>2.8366853650750222E-2</v>
      </c>
    </row>
    <row r="104" spans="1:23" x14ac:dyDescent="0.25">
      <c r="A104" s="2" t="s">
        <v>84</v>
      </c>
      <c r="B104" s="2" t="s">
        <v>85</v>
      </c>
      <c r="I104">
        <f>Art!I36/Art!I$5</f>
        <v>2.0607272035027605E-2</v>
      </c>
      <c r="J104">
        <f>Art!J36/Art!J$5</f>
        <v>2.0330102174482577E-2</v>
      </c>
      <c r="K104">
        <f>Art!K36/Art!K$5</f>
        <v>1.9536477011186642E-2</v>
      </c>
      <c r="L104">
        <f>Art!L36/Art!L$5</f>
        <v>1.9412326296807045E-2</v>
      </c>
      <c r="M104">
        <f>Art!M36/Art!M$5</f>
        <v>1.9264263471789729E-2</v>
      </c>
      <c r="N104">
        <f>Art!N36/Art!N$5</f>
        <v>1.9604847744169467E-2</v>
      </c>
      <c r="O104">
        <f>Art!O36/Art!O$5</f>
        <v>2.1078735275883446E-2</v>
      </c>
      <c r="P104">
        <f>Art!P36/Art!P$5</f>
        <v>2.0456781811590448E-2</v>
      </c>
      <c r="Q104">
        <f>Art!Q36/Art!Q$5</f>
        <v>1.8670725520040586E-2</v>
      </c>
      <c r="R104">
        <f>Art!R36/Art!R$5</f>
        <v>2.0590150794048395E-2</v>
      </c>
      <c r="S104">
        <f>Art!S36/Art!S$5</f>
        <v>1.8443658413340072E-2</v>
      </c>
      <c r="T104">
        <f>Art!T36/Art!T$5</f>
        <v>1.8892378246348637E-2</v>
      </c>
      <c r="U104">
        <f>Art!U36/Art!U$5</f>
        <v>1.8283786248404162E-2</v>
      </c>
      <c r="V104">
        <f>Art!V36/Art!V$5</f>
        <v>2.2169259825523875E-2</v>
      </c>
      <c r="W104">
        <f>Art!W36/Art!W$5</f>
        <v>2.0385825694349435E-2</v>
      </c>
    </row>
    <row r="105" spans="1:23" x14ac:dyDescent="0.25">
      <c r="A105" s="2" t="s">
        <v>86</v>
      </c>
      <c r="B105" s="2" t="s">
        <v>87</v>
      </c>
      <c r="I105">
        <f>Art!I37/Art!I$5</f>
        <v>3.2505235103750238E-2</v>
      </c>
      <c r="J105">
        <f>Art!J37/Art!J$5</f>
        <v>2.81896777574011E-2</v>
      </c>
      <c r="K105">
        <f>Art!K37/Art!K$5</f>
        <v>2.9063854841299575E-2</v>
      </c>
      <c r="L105">
        <f>Art!L37/Art!L$5</f>
        <v>2.9118489445210564E-2</v>
      </c>
      <c r="M105">
        <f>Art!M37/Art!M$5</f>
        <v>3.2881194912123289E-2</v>
      </c>
      <c r="N105">
        <f>Art!N37/Art!N$5</f>
        <v>3.1876973215195031E-2</v>
      </c>
      <c r="O105">
        <f>Art!O37/Art!O$5</f>
        <v>3.0429840876214094E-2</v>
      </c>
      <c r="P105">
        <f>Art!P37/Art!P$5</f>
        <v>2.8225179967890618E-2</v>
      </c>
      <c r="Q105">
        <f>Art!Q37/Art!Q$5</f>
        <v>2.9426686960933535E-2</v>
      </c>
      <c r="R105">
        <f>Art!R37/Art!R$5</f>
        <v>2.9858223535894998E-2</v>
      </c>
      <c r="S105">
        <f>Art!S37/Art!S$5</f>
        <v>2.7084386053562406E-2</v>
      </c>
      <c r="T105">
        <f>Art!T37/Art!T$5</f>
        <v>2.7366532077164649E-2</v>
      </c>
      <c r="U105">
        <f>Art!U37/Art!U$5</f>
        <v>2.8086813788072228E-2</v>
      </c>
      <c r="V105">
        <f>Art!V37/Art!V$5</f>
        <v>2.8734598435111069E-2</v>
      </c>
      <c r="W105">
        <f>Art!W37/Art!W$5</f>
        <v>2.813882428056734E-2</v>
      </c>
    </row>
    <row r="106" spans="1:23" x14ac:dyDescent="0.25">
      <c r="A106" s="2" t="s">
        <v>88</v>
      </c>
      <c r="B106" s="2" t="s">
        <v>89</v>
      </c>
      <c r="I106">
        <f>Art!I38/Art!I$5</f>
        <v>0.21216447744146205</v>
      </c>
      <c r="J106">
        <f>Art!J38/Art!J$5</f>
        <v>0.21414723604925334</v>
      </c>
      <c r="K106">
        <f>Art!K38/Art!K$5</f>
        <v>0.21334903388106838</v>
      </c>
      <c r="L106">
        <f>Art!L38/Art!L$5</f>
        <v>0.21364166755065236</v>
      </c>
      <c r="M106">
        <f>Art!M38/Art!M$5</f>
        <v>0.20847627592758747</v>
      </c>
      <c r="N106">
        <f>Art!N38/Art!N$5</f>
        <v>0.21045931357572056</v>
      </c>
      <c r="O106">
        <f>Art!O38/Art!O$5</f>
        <v>0.2133188675346146</v>
      </c>
      <c r="P106">
        <f>Art!P38/Art!P$5</f>
        <v>0.21756693769744678</v>
      </c>
      <c r="Q106">
        <f>Art!Q38/Art!Q$5</f>
        <v>0.21116184677828512</v>
      </c>
      <c r="R106">
        <f>Art!R38/Art!R$5</f>
        <v>0.21281498922899655</v>
      </c>
      <c r="S106">
        <f>Art!S38/Art!S$5</f>
        <v>0.21187468418393129</v>
      </c>
      <c r="T106">
        <f>Art!T38/Art!T$5</f>
        <v>0.21424654802851306</v>
      </c>
      <c r="U106">
        <f>Art!U38/Art!U$5</f>
        <v>0.22227795002735731</v>
      </c>
      <c r="V106">
        <f>Art!V38/Art!V$5</f>
        <v>0.23410378631171866</v>
      </c>
      <c r="W106">
        <f>Art!W38/Art!W$5</f>
        <v>0.21685593104391848</v>
      </c>
    </row>
    <row r="107" spans="1:23" x14ac:dyDescent="0.25">
      <c r="A107" s="2" t="s">
        <v>90</v>
      </c>
      <c r="B107" s="2" t="s">
        <v>91</v>
      </c>
      <c r="I107">
        <f>Art!I39/Art!I$5</f>
        <v>6.0679611650485445E-2</v>
      </c>
      <c r="J107">
        <f>Art!J39/Art!J$5</f>
        <v>6.6544406602043485E-2</v>
      </c>
      <c r="K107">
        <f>Art!K39/Art!K$5</f>
        <v>6.5835251297971423E-2</v>
      </c>
      <c r="L107">
        <f>Art!L39/Art!L$5</f>
        <v>6.3859128036490936E-2</v>
      </c>
      <c r="M107">
        <f>Art!M39/Art!M$5</f>
        <v>6.2437325170211638E-2</v>
      </c>
      <c r="N107">
        <f>Art!N39/Art!N$5</f>
        <v>6.5077910174152154E-2</v>
      </c>
      <c r="O107">
        <f>Art!O39/Art!O$5</f>
        <v>6.1272990287249432E-2</v>
      </c>
      <c r="P107">
        <f>Art!P39/Art!P$5</f>
        <v>6.4995597907711422E-2</v>
      </c>
      <c r="Q107">
        <f>Art!Q39/Art!Q$5</f>
        <v>6.1035007610350071E-2</v>
      </c>
      <c r="R107">
        <f>Art!R39/Art!R$5</f>
        <v>6.3473773859025098E-2</v>
      </c>
      <c r="S107">
        <f>Art!S39/Art!S$5</f>
        <v>6.3163213744315314E-2</v>
      </c>
      <c r="T107">
        <f>Art!T39/Art!T$5</f>
        <v>6.2559194456906442E-2</v>
      </c>
      <c r="U107">
        <f>Art!U39/Art!U$5</f>
        <v>5.9638883822724795E-2</v>
      </c>
      <c r="V107">
        <f>Art!V39/Art!V$5</f>
        <v>7.0195161435380876E-2</v>
      </c>
      <c r="W107">
        <f>Art!W39/Art!W$5</f>
        <v>6.5490035116523015E-2</v>
      </c>
    </row>
    <row r="108" spans="1:23" x14ac:dyDescent="0.25">
      <c r="A108" s="2" t="s">
        <v>92</v>
      </c>
      <c r="B108" s="2" t="s">
        <v>93</v>
      </c>
      <c r="I108">
        <f>Art!I40/Art!I$5</f>
        <v>5.8490386445840481E-2</v>
      </c>
      <c r="J108">
        <f>Art!J40/Art!J$5</f>
        <v>5.8422845166361016E-2</v>
      </c>
      <c r="K108">
        <f>Art!K40/Art!K$5</f>
        <v>5.6789594818819247E-2</v>
      </c>
      <c r="L108">
        <f>Art!L40/Art!L$5</f>
        <v>5.5903256603373287E-2</v>
      </c>
      <c r="M108">
        <f>Art!M40/Art!M$5</f>
        <v>5.6314983902464769E-2</v>
      </c>
      <c r="N108">
        <f>Art!N40/Art!N$5</f>
        <v>5.6370302474793771E-2</v>
      </c>
      <c r="O108">
        <f>Art!O40/Art!O$5</f>
        <v>6.0756354618722877E-2</v>
      </c>
      <c r="P108">
        <f>Art!P40/Art!P$5</f>
        <v>5.9298772593091305E-2</v>
      </c>
      <c r="Q108">
        <f>Art!Q40/Art!Q$5</f>
        <v>5.8193810248604767E-2</v>
      </c>
      <c r="R108">
        <f>Art!R40/Art!R$5</f>
        <v>5.9215470166825317E-2</v>
      </c>
      <c r="S108">
        <f>Art!S40/Art!S$5</f>
        <v>6.0535624052551792E-2</v>
      </c>
      <c r="T108">
        <f>Art!T40/Art!T$5</f>
        <v>5.6876526593888636E-2</v>
      </c>
      <c r="U108">
        <f>Art!U40/Art!U$5</f>
        <v>6.1690680284515784E-2</v>
      </c>
      <c r="V108">
        <f>Art!V40/Art!V$5</f>
        <v>6.2505621009083551E-2</v>
      </c>
      <c r="W108">
        <f>Art!W40/Art!W$5</f>
        <v>5.9105212751402382E-2</v>
      </c>
    </row>
    <row r="109" spans="1:23" x14ac:dyDescent="0.25">
      <c r="A109" s="2" t="s">
        <v>94</v>
      </c>
      <c r="B109" s="2" t="s">
        <v>95</v>
      </c>
      <c r="I109">
        <f>Art!I41/Art!I$5</f>
        <v>3.0744336569579287E-2</v>
      </c>
      <c r="J109">
        <f>Art!J41/Art!J$5</f>
        <v>3.0495153261723869E-2</v>
      </c>
      <c r="K109">
        <f>Art!K41/Art!K$5</f>
        <v>3.0027297543221112E-2</v>
      </c>
      <c r="L109">
        <f>Art!L41/Art!L$5</f>
        <v>3.2778190304444677E-2</v>
      </c>
      <c r="M109">
        <f>Art!M41/Art!M$5</f>
        <v>3.0347812318572861E-2</v>
      </c>
      <c r="N109">
        <f>Art!N41/Art!N$5</f>
        <v>3.0043792646909054E-2</v>
      </c>
      <c r="O109">
        <f>Art!O41/Art!O$5</f>
        <v>3.0326513742508786E-2</v>
      </c>
      <c r="P109">
        <f>Art!P41/Art!P$5</f>
        <v>2.9727070278108652E-2</v>
      </c>
      <c r="Q109">
        <f>Art!Q41/Art!Q$5</f>
        <v>3.1659056316590564E-2</v>
      </c>
      <c r="R109">
        <f>Art!R41/Art!R$5</f>
        <v>2.9557637392916187E-2</v>
      </c>
      <c r="S109">
        <f>Art!S41/Art!S$5</f>
        <v>2.8044466902475997E-2</v>
      </c>
      <c r="T109">
        <f>Art!T41/Art!T$5</f>
        <v>3.2700264194207664E-2</v>
      </c>
      <c r="U109">
        <f>Art!U41/Art!U$5</f>
        <v>3.2783147911727165E-2</v>
      </c>
      <c r="V109">
        <f>Art!V41/Art!V$5</f>
        <v>3.048835326917888E-2</v>
      </c>
      <c r="W109">
        <f>Art!W41/Art!W$5</f>
        <v>2.8412459524786795E-2</v>
      </c>
    </row>
    <row r="110" spans="1:23" x14ac:dyDescent="0.25">
      <c r="A110" s="2" t="s">
        <v>96</v>
      </c>
      <c r="B110" s="2" t="s">
        <v>97</v>
      </c>
      <c r="I110">
        <f>Art!I42/Art!I$5</f>
        <v>2.1225966114601182E-2</v>
      </c>
      <c r="J110">
        <f>Art!J42/Art!J$5</f>
        <v>2.053969085669374E-2</v>
      </c>
      <c r="K110">
        <f>Art!K42/Art!K$5</f>
        <v>2.1516887009580904E-2</v>
      </c>
      <c r="L110">
        <f>Art!L42/Art!L$5</f>
        <v>2.1586931155192533E-2</v>
      </c>
      <c r="M110">
        <f>Art!M42/Art!M$5</f>
        <v>2.1744867261307858E-2</v>
      </c>
      <c r="N110">
        <f>Art!N42/Art!N$5</f>
        <v>2.1896323454526939E-2</v>
      </c>
      <c r="O110">
        <f>Art!O42/Art!O$5</f>
        <v>2.268030584831577E-2</v>
      </c>
      <c r="P110">
        <f>Art!P42/Art!P$5</f>
        <v>2.3201615826816509E-2</v>
      </c>
      <c r="Q110">
        <f>Art!Q42/Art!Q$5</f>
        <v>2.328767123287671E-2</v>
      </c>
      <c r="R110">
        <f>Art!R42/Art!R$5</f>
        <v>2.2243374580431841E-2</v>
      </c>
      <c r="S110">
        <f>Art!S42/Art!S$5</f>
        <v>2.1323900960080851E-2</v>
      </c>
      <c r="T110">
        <f>Art!T42/Art!T$5</f>
        <v>2.1534320323014809E-2</v>
      </c>
      <c r="U110">
        <f>Art!U42/Art!U$5</f>
        <v>2.5943826372423855E-2</v>
      </c>
      <c r="V110">
        <f>Art!V42/Art!V$5</f>
        <v>2.5406961057649068E-2</v>
      </c>
      <c r="W110">
        <f>Art!W42/Art!W$5</f>
        <v>2.2939754640397683E-2</v>
      </c>
    </row>
    <row r="111" spans="1:23" x14ac:dyDescent="0.25">
      <c r="A111" s="2" t="s">
        <v>98</v>
      </c>
      <c r="B111" s="2" t="s">
        <v>99</v>
      </c>
      <c r="I111">
        <f>Art!I43/Art!I$5</f>
        <v>4.1024176660955647E-2</v>
      </c>
      <c r="J111">
        <f>Art!J43/Art!J$5</f>
        <v>3.8145140162431229E-2</v>
      </c>
      <c r="K111">
        <f>Art!K43/Art!K$5</f>
        <v>3.9180003211475675E-2</v>
      </c>
      <c r="L111">
        <f>Art!L43/Art!L$5</f>
        <v>3.9461122308263499E-2</v>
      </c>
      <c r="M111">
        <f>Art!M43/Art!M$5</f>
        <v>3.757850847099805E-2</v>
      </c>
      <c r="N111">
        <f>Art!N43/Art!N$5</f>
        <v>3.7121906507791021E-2</v>
      </c>
      <c r="O111">
        <f>Art!O43/Art!O$5</f>
        <v>3.8282703037817729E-2</v>
      </c>
      <c r="P111">
        <f>Art!P43/Art!P$5</f>
        <v>4.0343881091718888E-2</v>
      </c>
      <c r="Q111">
        <f>Art!Q43/Art!Q$5</f>
        <v>3.6986301369863014E-2</v>
      </c>
      <c r="R111">
        <f>Art!R43/Art!R$5</f>
        <v>3.8324733229798111E-2</v>
      </c>
      <c r="S111">
        <f>Art!S43/Art!S$5</f>
        <v>3.8858009095502785E-2</v>
      </c>
      <c r="T111">
        <f>Art!T43/Art!T$5</f>
        <v>4.0576242460495494E-2</v>
      </c>
      <c r="U111">
        <f>Art!U43/Art!U$5</f>
        <v>4.2267007112894404E-2</v>
      </c>
      <c r="V111">
        <f>Art!V43/Art!V$5</f>
        <v>4.5507689540426298E-2</v>
      </c>
      <c r="W111">
        <f>Art!W43/Art!W$5</f>
        <v>4.0862863136772017E-2</v>
      </c>
    </row>
    <row r="112" spans="1:23" x14ac:dyDescent="0.25">
      <c r="A112" s="2" t="s">
        <v>100</v>
      </c>
      <c r="B112" s="2" t="s">
        <v>101</v>
      </c>
      <c r="I112">
        <f>Art!I44/Art!I$5</f>
        <v>4.9876261184085287E-2</v>
      </c>
      <c r="J112">
        <f>Art!J44/Art!J$5</f>
        <v>4.9096148807964368E-2</v>
      </c>
      <c r="K112">
        <f>Art!K44/Art!K$5</f>
        <v>5.5237381576834561E-2</v>
      </c>
      <c r="L112">
        <f>Art!L44/Art!L$5</f>
        <v>5.2773947173013681E-2</v>
      </c>
      <c r="M112">
        <f>Art!M44/Art!M$5</f>
        <v>5.399271652504354E-2</v>
      </c>
      <c r="N112">
        <f>Art!N44/Art!N$5</f>
        <v>5.2143802831245548E-2</v>
      </c>
      <c r="O112">
        <f>Art!O44/Art!O$5</f>
        <v>4.799545360611697E-2</v>
      </c>
      <c r="P112">
        <f>Art!P44/Art!P$5</f>
        <v>4.6817546221969028E-2</v>
      </c>
      <c r="Q112">
        <f>Art!Q44/Art!Q$5</f>
        <v>4.9720953830542869E-2</v>
      </c>
      <c r="R112">
        <f>Art!R44/Art!R$5</f>
        <v>5.1700816592355099E-2</v>
      </c>
      <c r="S112">
        <f>Art!S44/Art!S$5</f>
        <v>5.214754926730672E-2</v>
      </c>
      <c r="T112">
        <f>Art!T44/Art!T$5</f>
        <v>5.3736104880115647E-2</v>
      </c>
      <c r="U112">
        <f>Art!U44/Art!U$5</f>
        <v>4.4592376436257526E-2</v>
      </c>
      <c r="V112">
        <f>Art!V44/Art!V$5</f>
        <v>4.4788200377731804E-2</v>
      </c>
      <c r="W112">
        <f>Art!W44/Art!W$5</f>
        <v>5.0075249692160352E-2</v>
      </c>
    </row>
    <row r="113" spans="1:23" x14ac:dyDescent="0.25">
      <c r="A113" s="2" t="s">
        <v>102</v>
      </c>
      <c r="B113" s="2" t="s">
        <v>103</v>
      </c>
      <c r="I113">
        <f>Art!I45/Art!I$5</f>
        <v>1.7085474966685704E-2</v>
      </c>
      <c r="J113">
        <f>Art!J45/Art!J$5</f>
        <v>1.7133874770762381E-2</v>
      </c>
      <c r="K113">
        <f>Art!K45/Art!K$5</f>
        <v>1.9750575389391425E-2</v>
      </c>
      <c r="L113">
        <f>Art!L45/Art!L$5</f>
        <v>2.0207913440118807E-2</v>
      </c>
      <c r="M113">
        <f>Art!M45/Art!M$5</f>
        <v>1.9422599883886629E-2</v>
      </c>
      <c r="N113">
        <f>Art!N45/Art!N$5</f>
        <v>1.726245035135961E-2</v>
      </c>
      <c r="O113">
        <f>Art!O45/Art!O$5</f>
        <v>1.6738995660260384E-2</v>
      </c>
      <c r="P113">
        <f>Art!P45/Art!P$5</f>
        <v>1.6002900201978351E-2</v>
      </c>
      <c r="Q113">
        <f>Art!Q45/Art!Q$5</f>
        <v>1.7148655504819886E-2</v>
      </c>
      <c r="R113">
        <f>Art!R45/Art!R$5</f>
        <v>1.9087220079154352E-2</v>
      </c>
      <c r="S113">
        <f>Art!S45/Art!S$5</f>
        <v>1.6574027286508336E-2</v>
      </c>
      <c r="T113">
        <f>Art!T45/Art!T$5</f>
        <v>1.7795723044713625E-2</v>
      </c>
      <c r="U113">
        <f>Art!U45/Art!U$5</f>
        <v>1.345066569396316E-2</v>
      </c>
      <c r="V113">
        <f>Art!V45/Art!V$5</f>
        <v>1.4434751326558143E-2</v>
      </c>
      <c r="W113">
        <f>Art!W45/Art!W$5</f>
        <v>1.751265563004515E-2</v>
      </c>
    </row>
    <row r="114" spans="1:23" x14ac:dyDescent="0.25">
      <c r="A114" s="2" t="s">
        <v>104</v>
      </c>
      <c r="B114" s="2" t="s">
        <v>105</v>
      </c>
      <c r="I114">
        <f>Art!I46/Art!I$5</f>
        <v>7.0435941366838008E-3</v>
      </c>
      <c r="J114">
        <f>Art!J46/Art!J$5</f>
        <v>7.230809536285041E-3</v>
      </c>
      <c r="K114">
        <f>Art!K46/Art!K$5</f>
        <v>7.8681153990258525E-3</v>
      </c>
      <c r="L114">
        <f>Art!L46/Art!L$5</f>
        <v>6.5238145751564652E-3</v>
      </c>
      <c r="M114">
        <f>Art!M46/Art!M$5</f>
        <v>6.966802132263682E-3</v>
      </c>
      <c r="N114">
        <f>Art!N46/Art!N$5</f>
        <v>7.4854873205010691E-3</v>
      </c>
      <c r="O114">
        <f>Art!O46/Art!O$5</f>
        <v>7.5428807604877041E-3</v>
      </c>
      <c r="P114">
        <f>Art!P46/Art!P$5</f>
        <v>7.1469263037961571E-3</v>
      </c>
      <c r="Q114">
        <f>Art!Q46/Art!Q$5</f>
        <v>7.3566717402333837E-3</v>
      </c>
      <c r="R114">
        <f>Art!R46/Art!R$5</f>
        <v>7.7651420269525574E-3</v>
      </c>
      <c r="S114">
        <f>Art!S46/Art!S$5</f>
        <v>7.276402223345124E-3</v>
      </c>
      <c r="T114">
        <f>Art!T46/Art!T$5</f>
        <v>8.3744579033946474E-3</v>
      </c>
      <c r="U114">
        <f>Art!U46/Art!U$5</f>
        <v>0</v>
      </c>
      <c r="V114">
        <f>Art!V46/Art!V$5</f>
        <v>5.8008813742243008E-3</v>
      </c>
      <c r="W114">
        <f>Art!W46/Art!W$5</f>
        <v>6.3392164910840527E-3</v>
      </c>
    </row>
    <row r="115" spans="1:23" x14ac:dyDescent="0.25">
      <c r="A115" s="2" t="s">
        <v>106</v>
      </c>
      <c r="B115" s="2" t="s">
        <v>107</v>
      </c>
      <c r="I115">
        <f>Art!I47/Art!I$5</f>
        <v>2.5747192080715783E-2</v>
      </c>
      <c r="J115">
        <f>Art!J47/Art!J$5</f>
        <v>2.4731464500916952E-2</v>
      </c>
      <c r="K115">
        <f>Art!K47/Art!K$5</f>
        <v>2.7618690788417281E-2</v>
      </c>
      <c r="L115">
        <f>Art!L47/Art!L$5</f>
        <v>2.6042219157738411E-2</v>
      </c>
      <c r="M115">
        <f>Art!M47/Art!M$5</f>
        <v>2.7603314508893226E-2</v>
      </c>
      <c r="N115">
        <f>Art!N47/Art!N$5</f>
        <v>2.7395865159384865E-2</v>
      </c>
      <c r="O115">
        <f>Art!O47/Art!O$5</f>
        <v>2.371357718536888E-2</v>
      </c>
      <c r="P115">
        <f>Art!P47/Art!P$5</f>
        <v>2.3615930395152519E-2</v>
      </c>
      <c r="Q115">
        <f>Art!Q47/Art!Q$5</f>
        <v>2.5215626585489599E-2</v>
      </c>
      <c r="R115">
        <f>Art!R47/Art!R$5</f>
        <v>2.4848454486248187E-2</v>
      </c>
      <c r="S115">
        <f>Art!S47/Art!S$5</f>
        <v>2.8297119757453259E-2</v>
      </c>
      <c r="T115">
        <f>Art!T47/Art!T$5</f>
        <v>2.761577189571806E-2</v>
      </c>
      <c r="U115">
        <f>Art!U47/Art!U$5</f>
        <v>2.5807039941637792E-2</v>
      </c>
      <c r="V115">
        <f>Art!V47/Art!V$5</f>
        <v>2.450759960428096E-2</v>
      </c>
      <c r="W115">
        <f>Art!W47/Art!W$5</f>
        <v>2.6223377571031152E-2</v>
      </c>
    </row>
    <row r="116" spans="1:23" x14ac:dyDescent="0.25">
      <c r="A116" s="2" t="s">
        <v>108</v>
      </c>
      <c r="B116" s="2" t="s">
        <v>109</v>
      </c>
      <c r="I116">
        <f>Art!I48/Art!I$5</f>
        <v>1.6990291262135925E-2</v>
      </c>
      <c r="J116">
        <f>Art!J48/Art!J$5</f>
        <v>1.2156143568247315E-2</v>
      </c>
      <c r="K116">
        <f>Art!K48/Art!K$5</f>
        <v>1.0972541882995237E-2</v>
      </c>
      <c r="L116">
        <f>Art!L48/Art!L$5</f>
        <v>1.1615572292351755E-2</v>
      </c>
      <c r="M116">
        <f>Art!M48/Art!M$5</f>
        <v>1.097799123871853E-2</v>
      </c>
      <c r="N116">
        <f>Art!N48/Art!N$5</f>
        <v>1.150830023423974E-2</v>
      </c>
      <c r="O116">
        <f>Art!O48/Art!O$5</f>
        <v>1.0281049803678445E-2</v>
      </c>
      <c r="P116">
        <f>Art!P48/Art!P$5</f>
        <v>9.7363923558962135E-3</v>
      </c>
      <c r="Q116">
        <f>Art!Q48/Art!Q$5</f>
        <v>1.1821410451547438E-2</v>
      </c>
      <c r="R116">
        <f>Art!R48/Art!R$5</f>
        <v>1.2073543409648816E-2</v>
      </c>
      <c r="S116">
        <f>Art!S48/Art!S$5</f>
        <v>1.1268317331985852E-2</v>
      </c>
      <c r="T116">
        <f>Art!T48/Art!T$5</f>
        <v>1.1165943871192862E-2</v>
      </c>
      <c r="U116">
        <f>Art!U48/Art!U$5</f>
        <v>0</v>
      </c>
      <c r="V116">
        <f>Art!V48/Art!V$5</f>
        <v>1.052252900440687E-2</v>
      </c>
      <c r="W116">
        <f>Art!W48/Art!W$5</f>
        <v>1.1766315501436586E-2</v>
      </c>
    </row>
    <row r="117" spans="1:23" x14ac:dyDescent="0.25">
      <c r="A117" s="2" t="s">
        <v>110</v>
      </c>
      <c r="B117" s="2" t="s">
        <v>109</v>
      </c>
      <c r="I117">
        <f>Art!I49/Art!I$5</f>
        <v>1.6990291262135925E-2</v>
      </c>
      <c r="J117">
        <f>Art!J49/Art!J$5</f>
        <v>1.2156143568247315E-2</v>
      </c>
      <c r="K117">
        <f>Art!K49/Art!K$5</f>
        <v>1.0972541882995237E-2</v>
      </c>
      <c r="L117">
        <f>Art!L49/Art!L$5</f>
        <v>1.1615572292351755E-2</v>
      </c>
      <c r="M117">
        <f>Art!M49/Art!M$5</f>
        <v>1.097799123871853E-2</v>
      </c>
      <c r="N117">
        <f>Art!N49/Art!N$5</f>
        <v>1.150830023423974E-2</v>
      </c>
      <c r="O117">
        <f>Art!O49/Art!O$5</f>
        <v>1.0281049803678445E-2</v>
      </c>
      <c r="P117">
        <f>Art!P49/Art!P$5</f>
        <v>9.7363923558962135E-3</v>
      </c>
      <c r="Q117">
        <f>Art!Q49/Art!Q$5</f>
        <v>1.1821410451547438E-2</v>
      </c>
      <c r="R117">
        <f>Art!R49/Art!R$5</f>
        <v>1.2073543409648816E-2</v>
      </c>
      <c r="S117">
        <f>Art!S49/Art!S$5</f>
        <v>1.1268317331985852E-2</v>
      </c>
      <c r="T117">
        <f>Art!T49/Art!T$5</f>
        <v>1.1165943871192862E-2</v>
      </c>
      <c r="U117">
        <f>Art!U49/Art!U$5</f>
        <v>0</v>
      </c>
      <c r="V117">
        <f>Art!V49/Art!V$5</f>
        <v>1.052252900440687E-2</v>
      </c>
      <c r="W117">
        <f>Art!W49/Art!W$5</f>
        <v>1.1766315501436586E-2</v>
      </c>
    </row>
    <row r="118" spans="1:23" x14ac:dyDescent="0.25">
      <c r="A118" s="2" t="s">
        <v>111</v>
      </c>
      <c r="B118" s="2" t="s">
        <v>112</v>
      </c>
      <c r="I118">
        <f>Art!I50/Art!I$5</f>
        <v>4.2547115933752148E-2</v>
      </c>
      <c r="J118">
        <f>Art!J50/Art!J$5</f>
        <v>4.5795127063138596E-2</v>
      </c>
      <c r="K118">
        <f>Art!K50/Art!K$5</f>
        <v>4.7315741583257513E-2</v>
      </c>
      <c r="L118">
        <f>Art!L50/Art!L$5</f>
        <v>4.762915031293094E-2</v>
      </c>
      <c r="M118">
        <f>Art!M50/Art!M$5</f>
        <v>4.5495329075843138E-2</v>
      </c>
      <c r="N118">
        <f>Art!N50/Art!N$5</f>
        <v>4.6949791221101947E-2</v>
      </c>
      <c r="O118">
        <f>Art!O50/Art!O$5</f>
        <v>4.696218226906386E-2</v>
      </c>
      <c r="P118">
        <f>Art!P50/Art!P$5</f>
        <v>4.4020922885700968E-2</v>
      </c>
      <c r="Q118">
        <f>Art!Q50/Art!Q$5</f>
        <v>4.5053272450532721E-2</v>
      </c>
      <c r="R118">
        <f>Art!R50/Art!R$5</f>
        <v>4.5188116827814241E-2</v>
      </c>
      <c r="S118">
        <f>Art!S50/Art!S$5</f>
        <v>4.598281960586155E-2</v>
      </c>
      <c r="T118">
        <f>Art!T50/Art!T$5</f>
        <v>4.3168336573450976E-2</v>
      </c>
      <c r="U118">
        <f>Art!U50/Art!U$5</f>
        <v>4.4318803574685393E-2</v>
      </c>
      <c r="V118">
        <f>Art!V50/Art!V$5</f>
        <v>4.1235722636927777E-2</v>
      </c>
      <c r="W118">
        <f>Art!W50/Art!W$5</f>
        <v>4.0954074884845169E-2</v>
      </c>
    </row>
    <row r="119" spans="1:23" x14ac:dyDescent="0.25">
      <c r="A119" s="2" t="s">
        <v>113</v>
      </c>
      <c r="B119" s="2" t="s">
        <v>114</v>
      </c>
      <c r="I119">
        <f>Art!I51/Art!I$5</f>
        <v>1.7085474966685704E-2</v>
      </c>
      <c r="J119">
        <f>Art!J51/Art!J$5</f>
        <v>2.0120513492271418E-2</v>
      </c>
      <c r="K119">
        <f>Art!K51/Art!K$5</f>
        <v>2.039287052400578E-2</v>
      </c>
      <c r="L119">
        <f>Art!L51/Art!L$5</f>
        <v>1.9465365439694494E-2</v>
      </c>
      <c r="M119">
        <f>Art!M51/Art!M$5</f>
        <v>1.8736475431466722E-2</v>
      </c>
      <c r="N119">
        <f>Art!N51/Art!N$5</f>
        <v>1.9706691109074245E-2</v>
      </c>
      <c r="O119">
        <f>Art!O51/Art!O$5</f>
        <v>2.0355445339946269E-2</v>
      </c>
      <c r="P119">
        <f>Art!P51/Art!P$5</f>
        <v>1.8488787611994406E-2</v>
      </c>
      <c r="Q119">
        <f>Art!Q51/Art!Q$5</f>
        <v>1.9025875190258751E-2</v>
      </c>
      <c r="R119">
        <f>Art!R51/Art!R$5</f>
        <v>1.83858524122038E-2</v>
      </c>
      <c r="S119">
        <f>Art!S51/Art!S$5</f>
        <v>1.7584638706417383E-2</v>
      </c>
      <c r="T119">
        <f>Art!T51/Art!T$5</f>
        <v>1.7048003589053388E-2</v>
      </c>
      <c r="U119">
        <f>Art!U51/Art!U$5</f>
        <v>1.8876527448477114E-2</v>
      </c>
      <c r="V119">
        <f>Art!V51/Art!V$5</f>
        <v>1.6098570015289141E-2</v>
      </c>
      <c r="W119">
        <f>Art!W51/Art!W$5</f>
        <v>1.8059926118484063E-2</v>
      </c>
    </row>
    <row r="120" spans="1:23" x14ac:dyDescent="0.25">
      <c r="A120" s="2" t="s">
        <v>115</v>
      </c>
      <c r="B120" s="2" t="s">
        <v>116</v>
      </c>
      <c r="I120">
        <f>Art!I52/Art!I$5</f>
        <v>1.4848657909765849E-2</v>
      </c>
      <c r="J120">
        <f>Art!J52/Art!J$5</f>
        <v>1.3885250196489389E-2</v>
      </c>
      <c r="K120">
        <f>Art!K52/Art!K$5</f>
        <v>1.4451640528822994E-2</v>
      </c>
      <c r="L120">
        <f>Art!L52/Art!L$5</f>
        <v>1.5222234008698418E-2</v>
      </c>
      <c r="M120">
        <f>Art!M52/Art!M$5</f>
        <v>1.4461392304850371E-2</v>
      </c>
      <c r="N120">
        <f>Art!N52/Art!N$5</f>
        <v>1.553111314797841E-2</v>
      </c>
      <c r="O120">
        <f>Art!O52/Art!O$5</f>
        <v>1.4000826617069645E-2</v>
      </c>
      <c r="P120">
        <f>Art!P52/Art!P$5</f>
        <v>1.36205914340463E-2</v>
      </c>
      <c r="Q120">
        <f>Art!Q52/Art!Q$5</f>
        <v>1.3698630136986301E-2</v>
      </c>
      <c r="R120">
        <f>Art!R52/Art!R$5</f>
        <v>1.4277841791493414E-2</v>
      </c>
      <c r="S120">
        <f>Art!S52/Art!S$5</f>
        <v>1.4704396159676605E-2</v>
      </c>
      <c r="T120">
        <f>Art!T52/Art!T$5</f>
        <v>1.3259558347041525E-2</v>
      </c>
      <c r="U120">
        <f>Art!U52/Art!U$5</f>
        <v>1.340507021703447E-2</v>
      </c>
      <c r="V120">
        <f>Art!V52/Art!V$5</f>
        <v>1.4389783253889737E-2</v>
      </c>
      <c r="W120">
        <f>Art!W52/Art!W$5</f>
        <v>9.8052629178638218E-3</v>
      </c>
    </row>
    <row r="121" spans="1:23" x14ac:dyDescent="0.25">
      <c r="A121" s="2" t="s">
        <v>117</v>
      </c>
      <c r="B121" s="2" t="s">
        <v>118</v>
      </c>
      <c r="I121">
        <f>Art!I53/Art!I$5</f>
        <v>1.05653912050257E-2</v>
      </c>
      <c r="J121">
        <f>Art!J53/Art!J$5</f>
        <v>1.1789363374377783E-2</v>
      </c>
      <c r="K121">
        <f>Art!K53/Art!K$5</f>
        <v>1.2471230530428732E-2</v>
      </c>
      <c r="L121">
        <f>Art!L53/Art!L$5</f>
        <v>1.2994590007425479E-2</v>
      </c>
      <c r="M121">
        <f>Art!M53/Art!M$5</f>
        <v>1.2297461339526047E-2</v>
      </c>
      <c r="N121">
        <f>Art!N53/Art!N$5</f>
        <v>1.1711986964049292E-2</v>
      </c>
      <c r="O121">
        <f>Art!O53/Art!O$5</f>
        <v>1.2605910312047944E-2</v>
      </c>
      <c r="P121">
        <f>Art!P53/Art!P$5</f>
        <v>1.1963333160702264E-2</v>
      </c>
      <c r="Q121">
        <f>Art!Q53/Art!Q$5</f>
        <v>1.2328767123287671E-2</v>
      </c>
      <c r="R121">
        <f>Art!R53/Art!R$5</f>
        <v>1.2524422624117029E-2</v>
      </c>
      <c r="S121">
        <f>Art!S53/Art!S$5</f>
        <v>1.369378473976756E-2</v>
      </c>
      <c r="T121">
        <f>Art!T53/Art!T$5</f>
        <v>1.2860774637356066E-2</v>
      </c>
      <c r="U121">
        <f>Art!U53/Art!U$5</f>
        <v>1.20828013861025E-2</v>
      </c>
      <c r="V121">
        <f>Art!V53/Art!V$5</f>
        <v>1.0747369367748897E-2</v>
      </c>
      <c r="W121">
        <f>Art!W53/Art!W$5</f>
        <v>1.3043279974460711E-2</v>
      </c>
    </row>
    <row r="122" spans="1:23" x14ac:dyDescent="0.25">
      <c r="A122" s="2" t="s">
        <v>119</v>
      </c>
      <c r="B122" s="2" t="s">
        <v>120</v>
      </c>
      <c r="I122">
        <f>Art!I54/Art!I$5</f>
        <v>3.8121073672187325E-2</v>
      </c>
      <c r="J122">
        <f>Art!J54/Art!J$5</f>
        <v>2.902803248624574E-2</v>
      </c>
      <c r="K122">
        <f>Art!K54/Art!K$5</f>
        <v>2.6601723491944552E-2</v>
      </c>
      <c r="L122">
        <f>Art!L54/Art!L$5</f>
        <v>2.9967115731409779E-2</v>
      </c>
      <c r="M122">
        <f>Art!M54/Art!M$5</f>
        <v>2.8447775373410037E-2</v>
      </c>
      <c r="N122">
        <f>Art!N54/Art!N$5</f>
        <v>2.9840105917099503E-2</v>
      </c>
      <c r="O122">
        <f>Art!O54/Art!O$5</f>
        <v>2.5676792725769788E-2</v>
      </c>
      <c r="P122">
        <f>Art!P54/Art!P$5</f>
        <v>2.8432337252058622E-2</v>
      </c>
      <c r="Q122">
        <f>Art!Q54/Art!Q$5</f>
        <v>2.3845763571790968E-2</v>
      </c>
      <c r="R122">
        <f>Art!R54/Art!R$5</f>
        <v>2.3345523771354144E-2</v>
      </c>
      <c r="S122">
        <f>Art!S54/Art!S$5</f>
        <v>2.3345123799898941E-2</v>
      </c>
      <c r="T122">
        <f>Art!T54/Art!T$5</f>
        <v>2.4026718508548928E-2</v>
      </c>
      <c r="U122">
        <f>Art!U54/Art!U$5</f>
        <v>2.4120007295276309E-2</v>
      </c>
      <c r="V122">
        <f>Art!V54/Art!V$5</f>
        <v>2.23491321161975E-2</v>
      </c>
      <c r="W122">
        <f>Art!W54/Art!W$5</f>
        <v>2.1845213663519863E-2</v>
      </c>
    </row>
    <row r="123" spans="1:23" x14ac:dyDescent="0.25">
      <c r="A123" s="2" t="s">
        <v>121</v>
      </c>
      <c r="B123" s="2" t="s">
        <v>120</v>
      </c>
      <c r="I123">
        <f>Art!I55/Art!I$5</f>
        <v>3.8121073672187325E-2</v>
      </c>
      <c r="J123">
        <f>Art!J55/Art!J$5</f>
        <v>2.902803248624574E-2</v>
      </c>
      <c r="K123">
        <f>Art!K55/Art!K$5</f>
        <v>2.6601723491944552E-2</v>
      </c>
      <c r="L123">
        <f>Art!L55/Art!L$5</f>
        <v>2.9967115731409779E-2</v>
      </c>
      <c r="M123">
        <f>Art!M55/Art!M$5</f>
        <v>2.8447775373410037E-2</v>
      </c>
      <c r="N123">
        <f>Art!N55/Art!N$5</f>
        <v>2.9840105917099503E-2</v>
      </c>
      <c r="O123">
        <f>Art!O55/Art!O$5</f>
        <v>2.5676792725769788E-2</v>
      </c>
      <c r="P123">
        <f>Art!P55/Art!P$5</f>
        <v>2.8432337252058622E-2</v>
      </c>
      <c r="Q123">
        <f>Art!Q55/Art!Q$5</f>
        <v>2.3845763571790968E-2</v>
      </c>
      <c r="R123">
        <f>Art!R55/Art!R$5</f>
        <v>2.3345523771354144E-2</v>
      </c>
      <c r="S123">
        <f>Art!S55/Art!S$5</f>
        <v>2.3345123799898941E-2</v>
      </c>
      <c r="T123">
        <f>Art!T55/Art!T$5</f>
        <v>2.4026718508548928E-2</v>
      </c>
      <c r="U123">
        <f>Art!U55/Art!U$5</f>
        <v>2.4120007295276309E-2</v>
      </c>
      <c r="V123">
        <f>Art!V55/Art!V$5</f>
        <v>2.23491321161975E-2</v>
      </c>
      <c r="W123">
        <f>Art!W55/Art!W$5</f>
        <v>2.1845213663519863E-2</v>
      </c>
    </row>
    <row r="124" spans="1:23" x14ac:dyDescent="0.25">
      <c r="A124" s="2" t="s">
        <v>122</v>
      </c>
      <c r="B124" s="2" t="s">
        <v>123</v>
      </c>
      <c r="I124">
        <f>Art!I56/Art!I$5</f>
        <v>3.4884827717494765E-2</v>
      </c>
      <c r="J124">
        <f>Art!J56/Art!J$5</f>
        <v>3.2591040083835475E-2</v>
      </c>
      <c r="K124">
        <f>Art!K56/Art!K$5</f>
        <v>3.4041642134560832E-2</v>
      </c>
      <c r="L124">
        <f>Art!L56/Art!L$5</f>
        <v>3.4581521162618013E-2</v>
      </c>
      <c r="M124">
        <f>Art!M56/Art!M$5</f>
        <v>3.2881194912123289E-2</v>
      </c>
      <c r="N124">
        <f>Art!N56/Art!N$5</f>
        <v>3.5696099399124145E-2</v>
      </c>
      <c r="O124">
        <f>Art!O56/Art!O$5</f>
        <v>3.6112833230006205E-2</v>
      </c>
      <c r="P124">
        <f>Art!P56/Art!P$5</f>
        <v>3.5838210161064789E-2</v>
      </c>
      <c r="Q124">
        <f>Art!Q56/Art!Q$5</f>
        <v>3.2572298325722983E-2</v>
      </c>
      <c r="R124">
        <f>Art!R56/Art!R$5</f>
        <v>3.4717699514052403E-2</v>
      </c>
      <c r="S124">
        <f>Art!S56/Art!S$5</f>
        <v>3.2844871147043965E-2</v>
      </c>
      <c r="T124">
        <f>Art!T56/Art!T$5</f>
        <v>3.3547679577289269E-2</v>
      </c>
      <c r="U124">
        <f>Art!U56/Art!U$5</f>
        <v>3.1643260988509947E-2</v>
      </c>
      <c r="V124">
        <f>Art!V56/Art!V$5</f>
        <v>3.0263512905836853E-2</v>
      </c>
      <c r="W124">
        <f>Art!W56/Art!W$5</f>
        <v>3.4295617275505091E-2</v>
      </c>
    </row>
    <row r="125" spans="1:23" x14ac:dyDescent="0.25">
      <c r="A125" s="2" t="s">
        <v>124</v>
      </c>
      <c r="B125" s="2" t="s">
        <v>123</v>
      </c>
      <c r="I125">
        <f>Art!I57/Art!I$5</f>
        <v>3.4884827717494765E-2</v>
      </c>
      <c r="J125">
        <f>Art!J57/Art!J$5</f>
        <v>3.2591040083835475E-2</v>
      </c>
      <c r="K125">
        <f>Art!K57/Art!K$5</f>
        <v>3.4041642134560832E-2</v>
      </c>
      <c r="L125">
        <f>Art!L57/Art!L$5</f>
        <v>3.4581521162618013E-2</v>
      </c>
      <c r="M125">
        <f>Art!M57/Art!M$5</f>
        <v>3.2881194912123289E-2</v>
      </c>
      <c r="N125">
        <f>Art!N57/Art!N$5</f>
        <v>3.5696099399124145E-2</v>
      </c>
      <c r="O125">
        <f>Art!O57/Art!O$5</f>
        <v>3.6112833230006205E-2</v>
      </c>
      <c r="P125">
        <f>Art!P57/Art!P$5</f>
        <v>3.5838210161064789E-2</v>
      </c>
      <c r="Q125">
        <f>Art!Q57/Art!Q$5</f>
        <v>3.2572298325722983E-2</v>
      </c>
      <c r="R125">
        <f>Art!R57/Art!R$5</f>
        <v>3.4717699514052403E-2</v>
      </c>
      <c r="S125">
        <f>Art!S57/Art!S$5</f>
        <v>3.2844871147043965E-2</v>
      </c>
      <c r="T125">
        <f>Art!T57/Art!T$5</f>
        <v>3.3547679577289269E-2</v>
      </c>
      <c r="U125">
        <f>Art!U57/Art!U$5</f>
        <v>3.1643260988509947E-2</v>
      </c>
      <c r="V125">
        <f>Art!V57/Art!V$5</f>
        <v>3.0263512905836853E-2</v>
      </c>
      <c r="W125">
        <f>Art!W57/Art!W$5</f>
        <v>3.4295617275505091E-2</v>
      </c>
    </row>
    <row r="126" spans="1:23" x14ac:dyDescent="0.25">
      <c r="A126" s="2" t="s">
        <v>125</v>
      </c>
      <c r="B126" s="2" t="s">
        <v>126</v>
      </c>
      <c r="I126">
        <f>Art!I58/Art!I$5</f>
        <v>2.7412906910336952E-2</v>
      </c>
      <c r="J126">
        <f>Art!J58/Art!J$5</f>
        <v>2.4521875818705789E-2</v>
      </c>
      <c r="K126">
        <f>Art!K58/Art!K$5</f>
        <v>2.4567788898999091E-2</v>
      </c>
      <c r="L126">
        <f>Art!L58/Art!L$5</f>
        <v>2.434496658533998E-2</v>
      </c>
      <c r="M126">
        <f>Art!M58/Art!M$5</f>
        <v>2.5017153111310496E-2</v>
      </c>
      <c r="N126">
        <f>Art!N58/Art!N$5</f>
        <v>2.5460841226194113E-2</v>
      </c>
      <c r="O126">
        <f>Art!O58/Art!O$5</f>
        <v>2.4126885720190124E-2</v>
      </c>
      <c r="P126">
        <f>Art!P58/Art!P$5</f>
        <v>2.1803304158682479E-2</v>
      </c>
      <c r="Q126">
        <f>Art!Q58/Art!Q$5</f>
        <v>2.222222222222222E-2</v>
      </c>
      <c r="R126">
        <f>Art!R58/Art!R$5</f>
        <v>1.9387806222133163E-2</v>
      </c>
      <c r="S126">
        <f>Art!S58/Art!S$5</f>
        <v>2.0869125821121777E-2</v>
      </c>
      <c r="T126">
        <f>Art!T58/Art!T$5</f>
        <v>2.1035840685907983E-2</v>
      </c>
      <c r="U126">
        <f>Art!U58/Art!U$5</f>
        <v>1.9970818894765641E-2</v>
      </c>
      <c r="V126">
        <f>Art!V58/Art!V$5</f>
        <v>2.1584674880834605E-2</v>
      </c>
      <c r="W126">
        <f>Art!W58/Art!W$5</f>
        <v>2.23468782779222E-2</v>
      </c>
    </row>
    <row r="127" spans="1:23" x14ac:dyDescent="0.25">
      <c r="A127" s="2" t="s">
        <v>127</v>
      </c>
      <c r="B127" s="2" t="s">
        <v>126</v>
      </c>
      <c r="I127">
        <f>Art!I59/Art!I$5</f>
        <v>2.7412906910336952E-2</v>
      </c>
      <c r="J127">
        <f>Art!J59/Art!J$5</f>
        <v>2.4521875818705789E-2</v>
      </c>
      <c r="K127">
        <f>Art!K59/Art!K$5</f>
        <v>2.4567788898999091E-2</v>
      </c>
      <c r="L127">
        <f>Art!L59/Art!L$5</f>
        <v>2.434496658533998E-2</v>
      </c>
      <c r="M127">
        <f>Art!M59/Art!M$5</f>
        <v>2.5017153111310496E-2</v>
      </c>
      <c r="N127">
        <f>Art!N59/Art!N$5</f>
        <v>2.5460841226194113E-2</v>
      </c>
      <c r="O127">
        <f>Art!O59/Art!O$5</f>
        <v>2.4126885720190124E-2</v>
      </c>
      <c r="P127">
        <f>Art!P59/Art!P$5</f>
        <v>2.1803304158682479E-2</v>
      </c>
      <c r="Q127">
        <f>Art!Q59/Art!Q$5</f>
        <v>2.222222222222222E-2</v>
      </c>
      <c r="R127">
        <f>Art!R59/Art!R$5</f>
        <v>1.9387806222133163E-2</v>
      </c>
      <c r="S127">
        <f>Art!S59/Art!S$5</f>
        <v>2.0869125821121777E-2</v>
      </c>
      <c r="T127">
        <f>Art!T59/Art!T$5</f>
        <v>2.1035840685907983E-2</v>
      </c>
      <c r="U127">
        <f>Art!U59/Art!U$5</f>
        <v>1.9970818894765641E-2</v>
      </c>
      <c r="V127">
        <f>Art!V59/Art!V$5</f>
        <v>2.1584674880834605E-2</v>
      </c>
      <c r="W127">
        <f>Art!W59/Art!W$5</f>
        <v>2.23468782779222E-2</v>
      </c>
    </row>
    <row r="128" spans="1:23" x14ac:dyDescent="0.25">
      <c r="A128" s="11"/>
      <c r="B128" s="11"/>
    </row>
    <row r="129" spans="1:2" x14ac:dyDescent="0.25">
      <c r="A129" s="11"/>
      <c r="B129" s="11"/>
    </row>
    <row r="130" spans="1:2" x14ac:dyDescent="0.25">
      <c r="A130" s="11"/>
      <c r="B130" s="11"/>
    </row>
    <row r="131" spans="1:2" x14ac:dyDescent="0.25">
      <c r="A131" s="11"/>
      <c r="B131" s="11"/>
    </row>
    <row r="132" spans="1:2" x14ac:dyDescent="0.25">
      <c r="A132" s="11"/>
      <c r="B132" s="11"/>
    </row>
    <row r="133" spans="1:2" x14ac:dyDescent="0.25">
      <c r="A133" s="11"/>
      <c r="B133" s="11"/>
    </row>
    <row r="134" spans="1:2" x14ac:dyDescent="0.25">
      <c r="A134" s="11"/>
      <c r="B134" s="11"/>
    </row>
    <row r="135" spans="1:2" x14ac:dyDescent="0.25">
      <c r="A135" s="11"/>
      <c r="B135" s="11"/>
    </row>
    <row r="136" spans="1:2" x14ac:dyDescent="0.25">
      <c r="A136" s="11"/>
      <c r="B136" s="11"/>
    </row>
    <row r="137" spans="1:2" x14ac:dyDescent="0.25">
      <c r="A137" s="11"/>
      <c r="B137" s="11"/>
    </row>
    <row r="138" spans="1:2" x14ac:dyDescent="0.25">
      <c r="A138" s="11"/>
      <c r="B138" s="11"/>
    </row>
    <row r="139" spans="1:2" x14ac:dyDescent="0.25">
      <c r="A139" s="11"/>
      <c r="B139" s="11"/>
    </row>
    <row r="140" spans="1:2" x14ac:dyDescent="0.25">
      <c r="A140" s="11"/>
      <c r="B140" s="11"/>
    </row>
    <row r="141" spans="1:2" x14ac:dyDescent="0.25">
      <c r="A141" s="11"/>
      <c r="B141" s="11"/>
    </row>
    <row r="142" spans="1:2" x14ac:dyDescent="0.25">
      <c r="A142" s="11"/>
      <c r="B142" s="11"/>
    </row>
    <row r="143" spans="1:2" x14ac:dyDescent="0.25">
      <c r="A143" s="11"/>
      <c r="B143" s="11"/>
    </row>
    <row r="144" spans="1:2" x14ac:dyDescent="0.25">
      <c r="A144" s="11"/>
      <c r="B144" s="11"/>
    </row>
    <row r="145" spans="1:2" x14ac:dyDescent="0.25">
      <c r="A145" s="16"/>
      <c r="B145" s="16"/>
    </row>
    <row r="146" spans="1:2" x14ac:dyDescent="0.25">
      <c r="A146" s="11"/>
      <c r="B146" s="11"/>
    </row>
    <row r="147" spans="1:2" x14ac:dyDescent="0.25">
      <c r="A147" s="11"/>
      <c r="B147" s="11"/>
    </row>
    <row r="148" spans="1:2" x14ac:dyDescent="0.25">
      <c r="A148" s="11"/>
      <c r="B148" s="11"/>
    </row>
    <row r="149" spans="1:2" x14ac:dyDescent="0.25">
      <c r="A149" s="11"/>
      <c r="B149" s="11"/>
    </row>
    <row r="150" spans="1:2" x14ac:dyDescent="0.25">
      <c r="A150" s="11"/>
      <c r="B150" s="11"/>
    </row>
    <row r="151" spans="1:2" x14ac:dyDescent="0.25">
      <c r="A151" s="11"/>
      <c r="B151" s="11"/>
    </row>
    <row r="152" spans="1:2" x14ac:dyDescent="0.25">
      <c r="A152" s="11"/>
      <c r="B152" s="11"/>
    </row>
    <row r="153" spans="1:2" x14ac:dyDescent="0.25">
      <c r="A153" s="11"/>
      <c r="B153" s="11"/>
    </row>
    <row r="154" spans="1:2" x14ac:dyDescent="0.25">
      <c r="A154" s="11"/>
      <c r="B154" s="11"/>
    </row>
  </sheetData>
  <mergeCells count="1">
    <mergeCell ref="A69:B69"/>
  </mergeCells>
  <pageMargins left="0.78749999999999998" right="0.78749999999999998" top="1.05277777777778" bottom="1.05277777777778" header="0.78749999999999998" footer="0.78749999999999998"/>
  <pageSetup orientation="portrait" horizontalDpi="300" verticalDpi="300"/>
  <headerFooter>
    <oddHeader>&amp;C&amp;"Times New Roman,Regular"&amp;12&amp;A</oddHeader>
    <oddFooter>&amp;C&amp;"Times New Roman,Regular"&amp;12Page &amp;P</oddFooter>
  </headerFooter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sheetPr>
    <tabColor rgb="FFB4C7DC"/>
  </sheetPr>
  <dimension ref="A1:W117"/>
  <sheetViews>
    <sheetView zoomScale="95" zoomScaleNormal="95" workbookViewId="0">
      <selection activeCell="G62" sqref="G62"/>
    </sheetView>
  </sheetViews>
  <sheetFormatPr defaultColWidth="11.5546875" defaultRowHeight="13.2" x14ac:dyDescent="0.25"/>
  <cols>
    <col min="2" max="2" width="33.5546875" customWidth="1"/>
  </cols>
  <sheetData>
    <row r="1" spans="1:23" x14ac:dyDescent="0.25">
      <c r="A1" s="98" t="s">
        <v>812</v>
      </c>
      <c r="B1" s="37"/>
      <c r="C1" s="37"/>
      <c r="D1" s="37"/>
      <c r="E1" s="37"/>
      <c r="F1" s="37"/>
      <c r="G1" s="37"/>
      <c r="H1" s="37"/>
      <c r="I1" s="37"/>
      <c r="J1" s="37"/>
      <c r="K1" s="37"/>
      <c r="L1" s="37"/>
      <c r="M1" s="37"/>
      <c r="N1" s="37"/>
      <c r="O1" s="37"/>
      <c r="P1" s="37"/>
      <c r="Q1" s="37"/>
      <c r="R1" s="37"/>
      <c r="S1" s="37"/>
      <c r="T1" s="37"/>
      <c r="U1" s="37"/>
      <c r="V1" s="37"/>
      <c r="W1" s="37"/>
    </row>
    <row r="2" spans="1:23" x14ac:dyDescent="0.25">
      <c r="A2" s="1" t="s">
        <v>0</v>
      </c>
      <c r="B2" s="1" t="s">
        <v>1</v>
      </c>
      <c r="C2" s="1" t="s">
        <v>2</v>
      </c>
      <c r="D2" s="1" t="s">
        <v>3</v>
      </c>
      <c r="E2" s="1" t="s">
        <v>4</v>
      </c>
      <c r="F2" s="1" t="s">
        <v>5</v>
      </c>
      <c r="G2" s="1" t="s">
        <v>6</v>
      </c>
      <c r="H2" s="1" t="s">
        <v>7</v>
      </c>
      <c r="I2" s="1" t="s">
        <v>8</v>
      </c>
      <c r="J2" s="1" t="s">
        <v>9</v>
      </c>
      <c r="K2" s="1" t="s">
        <v>10</v>
      </c>
      <c r="L2" s="1" t="s">
        <v>11</v>
      </c>
      <c r="M2" s="1" t="s">
        <v>12</v>
      </c>
      <c r="N2" s="1" t="s">
        <v>13</v>
      </c>
      <c r="O2" s="1" t="s">
        <v>14</v>
      </c>
      <c r="P2" s="1" t="s">
        <v>15</v>
      </c>
      <c r="Q2" s="1" t="s">
        <v>16</v>
      </c>
      <c r="R2" s="1" t="s">
        <v>17</v>
      </c>
      <c r="S2" s="1" t="s">
        <v>18</v>
      </c>
      <c r="T2" s="1" t="s">
        <v>19</v>
      </c>
      <c r="U2" s="1" t="s">
        <v>20</v>
      </c>
      <c r="V2" s="1" t="s">
        <v>21</v>
      </c>
      <c r="W2" s="1" t="s">
        <v>22</v>
      </c>
    </row>
    <row r="3" spans="1:23" x14ac:dyDescent="0.25">
      <c r="A3" s="2" t="s">
        <v>23</v>
      </c>
      <c r="B3" s="2" t="s">
        <v>24</v>
      </c>
    </row>
    <row r="4" spans="1:23" x14ac:dyDescent="0.25">
      <c r="A4" s="2" t="s">
        <v>25</v>
      </c>
      <c r="B4" s="2" t="s">
        <v>26</v>
      </c>
      <c r="I4">
        <f>Art_Shares!I4/Art_Shares!I$3</f>
        <v>1.120413163291903</v>
      </c>
      <c r="J4">
        <f>Art_Shares!J4/Art_Shares!J$3</f>
        <v>1.1169695499130061</v>
      </c>
      <c r="K4">
        <f>Art_Shares!K4/Art_Shares!K$3</f>
        <v>1.1101252951658362</v>
      </c>
      <c r="L4">
        <f>Art_Shares!L4/Art_Shares!L$3</f>
        <v>1.1105072225439652</v>
      </c>
      <c r="M4">
        <f>Art_Shares!M4/Art_Shares!M$3</f>
        <v>1.108670427311967</v>
      </c>
      <c r="N4">
        <f>Art_Shares!N4/Art_Shares!N$3</f>
        <v>1.1074642932901382</v>
      </c>
      <c r="O4">
        <f>Art_Shares!O4/Art_Shares!O$3</f>
        <v>1.1043897800229692</v>
      </c>
      <c r="P4">
        <f>Art_Shares!P4/Art_Shares!P$3</f>
        <v>1.0962496500380794</v>
      </c>
      <c r="Q4">
        <f>Art_Shares!Q4/Art_Shares!Q$3</f>
        <v>1.0920551327152053</v>
      </c>
      <c r="R4">
        <f>Art_Shares!R4/Art_Shares!R$3</f>
        <v>1.0942593685665254</v>
      </c>
      <c r="S4">
        <f>Art_Shares!S4/Art_Shares!S$3</f>
        <v>1.0895577753370655</v>
      </c>
      <c r="T4">
        <f>Art_Shares!T4/Art_Shares!T$3</f>
        <v>1.0869541944817618</v>
      </c>
      <c r="U4">
        <f>Art_Shares!U4/Art_Shares!U$3</f>
        <v>1.0885572350273394</v>
      </c>
      <c r="V4">
        <f>Art_Shares!V4/Art_Shares!V$3</f>
        <v>1.0858420980992802</v>
      </c>
      <c r="W4">
        <f>Art_Shares!W4/Art_Shares!W$3</f>
        <v>1.0838710212524187</v>
      </c>
    </row>
    <row r="5" spans="1:23" x14ac:dyDescent="0.25">
      <c r="A5" s="2" t="s">
        <v>27</v>
      </c>
      <c r="B5" s="2" t="s">
        <v>28</v>
      </c>
      <c r="I5">
        <f>Art_Shares!I5/Art_Shares!I$3</f>
        <v>1.0570411588900255</v>
      </c>
      <c r="J5">
        <f>Art_Shares!J5/Art_Shares!J$3</f>
        <v>0.95882407696408856</v>
      </c>
      <c r="K5">
        <f>Art_Shares!K5/Art_Shares!K$3</f>
        <v>0.92663490000762361</v>
      </c>
      <c r="L5">
        <f>Art_Shares!L5/Art_Shares!L$3</f>
        <v>0.91323008111727222</v>
      </c>
      <c r="M5">
        <f>Art_Shares!M5/Art_Shares!M$3</f>
        <v>0.90296736203164918</v>
      </c>
      <c r="N5">
        <f>Art_Shares!N5/Art_Shares!N$3</f>
        <v>0.9177332523881393</v>
      </c>
      <c r="O5">
        <f>Art_Shares!O5/Art_Shares!O$3</f>
        <v>0.9136790088445369</v>
      </c>
      <c r="P5">
        <f>Art_Shares!P5/Art_Shares!P$3</f>
        <v>0.91398773527370825</v>
      </c>
      <c r="Q5">
        <f>Art_Shares!Q5/Art_Shares!Q$3</f>
        <v>0.90903483753955938</v>
      </c>
      <c r="R5">
        <f>Art_Shares!R5/Art_Shares!R$3</f>
        <v>0.91043533325402681</v>
      </c>
      <c r="S5">
        <f>Art_Shares!S5/Art_Shares!S$3</f>
        <v>0.89511692340859839</v>
      </c>
      <c r="T5">
        <f>Art_Shares!T5/Art_Shares!T$3</f>
        <v>0.90118296968013567</v>
      </c>
      <c r="U5">
        <f>Art_Shares!U5/Art_Shares!U$3</f>
        <v>1.001145479382423</v>
      </c>
      <c r="V5">
        <f>Art_Shares!V5/Art_Shares!V$3</f>
        <v>1.0112989873841509</v>
      </c>
      <c r="W5">
        <f>Art_Shares!W5/Art_Shares!W$3</f>
        <v>0.95901552536379719</v>
      </c>
    </row>
    <row r="6" spans="1:23" x14ac:dyDescent="0.25">
      <c r="A6" s="2" t="s">
        <v>29</v>
      </c>
      <c r="B6" s="2" t="s">
        <v>30</v>
      </c>
      <c r="I6">
        <f>Art_Shares!I6/Art_Shares!I$3</f>
        <v>0.86190884112275279</v>
      </c>
      <c r="J6">
        <f>Art_Shares!J6/Art_Shares!J$3</f>
        <v>0.86065415513467836</v>
      </c>
      <c r="K6">
        <f>Art_Shares!K6/Art_Shares!K$3</f>
        <v>0.81838897874152572</v>
      </c>
      <c r="L6">
        <f>Art_Shares!L6/Art_Shares!L$3</f>
        <v>0.81701318729673156</v>
      </c>
      <c r="M6">
        <f>Art_Shares!M6/Art_Shares!M$3</f>
        <v>0.80565047209265672</v>
      </c>
      <c r="N6">
        <f>Art_Shares!N6/Art_Shares!N$3</f>
        <v>0.81675634428508725</v>
      </c>
      <c r="O6">
        <f>Art_Shares!O6/Art_Shares!O$3</f>
        <v>0.796345258659929</v>
      </c>
      <c r="P6">
        <f>Art_Shares!P6/Art_Shares!P$3</f>
        <v>0.842104528281993</v>
      </c>
      <c r="Q6">
        <f>Art_Shares!Q6/Art_Shares!Q$3</f>
        <v>0.82245548041417527</v>
      </c>
      <c r="R6">
        <f>Art_Shares!R6/Art_Shares!R$3</f>
        <v>0.8500827312969903</v>
      </c>
      <c r="S6">
        <f>Art_Shares!S6/Art_Shares!S$3</f>
        <v>0.82868629757604562</v>
      </c>
      <c r="T6">
        <f>Art_Shares!T6/Art_Shares!T$3</f>
        <v>0.81180062896530125</v>
      </c>
      <c r="U6">
        <f>Art_Shares!U6/Art_Shares!U$3</f>
        <v>0.92782626803358048</v>
      </c>
      <c r="V6">
        <f>Art_Shares!V6/Art_Shares!V$3</f>
        <v>0.83377606580738539</v>
      </c>
      <c r="W6">
        <f>Art_Shares!W6/Art_Shares!W$3</f>
        <v>0.81184321890474209</v>
      </c>
    </row>
    <row r="7" spans="1:23" x14ac:dyDescent="0.25">
      <c r="A7" s="2" t="s">
        <v>31</v>
      </c>
      <c r="B7" s="2" t="s">
        <v>32</v>
      </c>
      <c r="I7">
        <f>Art_Shares!I7/Art_Shares!I$3</f>
        <v>0.85352497990344978</v>
      </c>
      <c r="J7">
        <f>Art_Shares!J7/Art_Shares!J$3</f>
        <v>0.88131070079368556</v>
      </c>
      <c r="K7">
        <f>Art_Shares!K7/Art_Shares!K$3</f>
        <v>0.80226003295917581</v>
      </c>
      <c r="L7">
        <f>Art_Shares!L7/Art_Shares!L$3</f>
        <v>0.8012512690105924</v>
      </c>
      <c r="M7">
        <f>Art_Shares!M7/Art_Shares!M$3</f>
        <v>0.82549590282943175</v>
      </c>
      <c r="N7">
        <f>Art_Shares!N7/Art_Shares!N$3</f>
        <v>0.80659544114882242</v>
      </c>
      <c r="O7">
        <f>Art_Shares!O7/Art_Shares!O$3</f>
        <v>0.79931053674163011</v>
      </c>
      <c r="P7">
        <f>Art_Shares!P7/Art_Shares!P$3</f>
        <v>0.8718503969301229</v>
      </c>
      <c r="Q7">
        <f>Art_Shares!Q7/Art_Shares!Q$3</f>
        <v>0.83019651685601337</v>
      </c>
      <c r="R7">
        <f>Art_Shares!R7/Art_Shares!R$3</f>
        <v>0.84466990734259861</v>
      </c>
      <c r="S7">
        <f>Art_Shares!S7/Art_Shares!S$3</f>
        <v>0.8123062015637379</v>
      </c>
      <c r="T7">
        <f>Art_Shares!T7/Art_Shares!T$3</f>
        <v>0.81731557494209583</v>
      </c>
      <c r="U7">
        <f>Art_Shares!U7/Art_Shares!U$3</f>
        <v>0.91086539831836433</v>
      </c>
      <c r="V7">
        <f>Art_Shares!V7/Art_Shares!V$3</f>
        <v>0.80656332974933365</v>
      </c>
      <c r="W7">
        <f>Art_Shares!W7/Art_Shares!W$3</f>
        <v>0.87934027978396356</v>
      </c>
    </row>
    <row r="8" spans="1:23" x14ac:dyDescent="0.25">
      <c r="A8" s="2" t="s">
        <v>33</v>
      </c>
      <c r="B8" s="2" t="s">
        <v>34</v>
      </c>
      <c r="I8">
        <f>Art_Shares!I8/Art_Shares!I$3</f>
        <v>0.91518581549547984</v>
      </c>
      <c r="J8">
        <f>Art_Shares!J8/Art_Shares!J$3</f>
        <v>0.9122887620907949</v>
      </c>
      <c r="K8">
        <f>Art_Shares!K8/Art_Shares!K$3</f>
        <v>0.94084706457701917</v>
      </c>
      <c r="L8">
        <f>Art_Shares!L8/Art_Shares!L$3</f>
        <v>0.88167104021076748</v>
      </c>
      <c r="M8">
        <f>Art_Shares!M8/Art_Shares!M$3</f>
        <v>0.85495868734373515</v>
      </c>
      <c r="N8">
        <f>Art_Shares!N8/Art_Shares!N$3</f>
        <v>0.84060325621659704</v>
      </c>
      <c r="O8">
        <f>Art_Shares!O8/Art_Shares!O$3</f>
        <v>0.82907337052944596</v>
      </c>
      <c r="P8">
        <f>Art_Shares!P8/Art_Shares!P$3</f>
        <v>0.84520478858481218</v>
      </c>
      <c r="Q8">
        <f>Art_Shares!Q8/Art_Shares!Q$3</f>
        <v>0.86519710246130177</v>
      </c>
      <c r="R8">
        <f>Art_Shares!R8/Art_Shares!R$3</f>
        <v>0.88421391945137684</v>
      </c>
      <c r="S8">
        <f>Art_Shares!S8/Art_Shares!S$3</f>
        <v>0.85652832287769942</v>
      </c>
      <c r="T8">
        <f>Art_Shares!T8/Art_Shares!T$3</f>
        <v>0.8416433098018038</v>
      </c>
      <c r="U8">
        <f>Art_Shares!U8/Art_Shares!U$3</f>
        <v>0.99150908462151965</v>
      </c>
      <c r="V8">
        <f>Art_Shares!V8/Art_Shares!V$3</f>
        <v>0.88121406942386649</v>
      </c>
      <c r="W8">
        <f>Art_Shares!W8/Art_Shares!W$3</f>
        <v>0.86606357345785456</v>
      </c>
    </row>
    <row r="9" spans="1:23" x14ac:dyDescent="0.25">
      <c r="A9" s="2" t="s">
        <v>35</v>
      </c>
      <c r="B9" s="2" t="s">
        <v>36</v>
      </c>
      <c r="I9">
        <f>Art_Shares!I9/Art_Shares!I$3</f>
        <v>0.86762392112523978</v>
      </c>
      <c r="J9">
        <f>Art_Shares!J9/Art_Shares!J$3</f>
        <v>0.89300497977276161</v>
      </c>
      <c r="K9">
        <f>Art_Shares!K9/Art_Shares!K$3</f>
        <v>0.79006381911248147</v>
      </c>
      <c r="L9">
        <f>Art_Shares!L9/Art_Shares!L$3</f>
        <v>0.83896232325040254</v>
      </c>
      <c r="M9">
        <f>Art_Shares!M9/Art_Shares!M$3</f>
        <v>0.8153605272371548</v>
      </c>
      <c r="N9">
        <f>Art_Shares!N9/Art_Shares!N$3</f>
        <v>0.84807868740079295</v>
      </c>
      <c r="O9">
        <f>Art_Shares!O9/Art_Shares!O$3</f>
        <v>0.79810624706339528</v>
      </c>
      <c r="P9">
        <f>Art_Shares!P9/Art_Shares!P$3</f>
        <v>0.89348541553965666</v>
      </c>
      <c r="Q9">
        <f>Art_Shares!Q9/Art_Shares!Q$3</f>
        <v>0.83615265976925701</v>
      </c>
      <c r="R9">
        <f>Art_Shares!R9/Art_Shares!R$3</f>
        <v>0.9248859886482087</v>
      </c>
      <c r="S9">
        <f>Art_Shares!S9/Art_Shares!S$3</f>
        <v>0.88476600421656659</v>
      </c>
      <c r="T9">
        <f>Art_Shares!T9/Art_Shares!T$3</f>
        <v>0.85200177859595827</v>
      </c>
      <c r="U9">
        <f>Art_Shares!U9/Art_Shares!U$3</f>
        <v>0.93794664233730429</v>
      </c>
      <c r="V9">
        <f>Art_Shares!V9/Art_Shares!V$3</f>
        <v>0.89587522160398381</v>
      </c>
      <c r="W9">
        <f>Art_Shares!W9/Art_Shares!W$3</f>
        <v>0.70949712449836688</v>
      </c>
    </row>
    <row r="10" spans="1:23" x14ac:dyDescent="0.25">
      <c r="A10" s="2" t="s">
        <v>37</v>
      </c>
      <c r="B10" s="2" t="s">
        <v>38</v>
      </c>
      <c r="I10">
        <f>Art_Shares!I10/Art_Shares!I$3</f>
        <v>0.79431462959511467</v>
      </c>
      <c r="J10">
        <f>Art_Shares!J10/Art_Shares!J$3</f>
        <v>0.69913217821406159</v>
      </c>
      <c r="K10">
        <f>Art_Shares!K10/Art_Shares!K$3</f>
        <v>0.71034483501891055</v>
      </c>
      <c r="L10">
        <f>Art_Shares!L10/Art_Shares!L$3</f>
        <v>0.72834224137685055</v>
      </c>
      <c r="M10">
        <f>Art_Shares!M10/Art_Shares!M$3</f>
        <v>0.67856952587152863</v>
      </c>
      <c r="N10">
        <f>Art_Shares!N10/Art_Shares!N$3</f>
        <v>0.76767776720452729</v>
      </c>
      <c r="O10">
        <f>Art_Shares!O10/Art_Shares!O$3</f>
        <v>0.73728942597606351</v>
      </c>
      <c r="P10">
        <f>Art_Shares!P10/Art_Shares!P$3</f>
        <v>0.70832413168496478</v>
      </c>
      <c r="Q10">
        <f>Art_Shares!Q10/Art_Shares!Q$3</f>
        <v>0.72523628009153807</v>
      </c>
      <c r="R10">
        <f>Art_Shares!R10/Art_Shares!R$3</f>
        <v>0.72455810627500883</v>
      </c>
      <c r="S10">
        <f>Art_Shares!S10/Art_Shares!S$3</f>
        <v>0.75457392176777582</v>
      </c>
      <c r="T10">
        <f>Art_Shares!T10/Art_Shares!T$3</f>
        <v>0.70674519415237858</v>
      </c>
      <c r="U10">
        <f>Art_Shares!U10/Art_Shares!U$3</f>
        <v>0.86163407336288578</v>
      </c>
      <c r="V10">
        <f>Art_Shares!V10/Art_Shares!V$3</f>
        <v>0.75606418809004072</v>
      </c>
      <c r="W10">
        <f>Art_Shares!W10/Art_Shares!W$3</f>
        <v>0.71037382581183794</v>
      </c>
    </row>
    <row r="11" spans="1:23" x14ac:dyDescent="0.25">
      <c r="A11" s="2" t="s">
        <v>39</v>
      </c>
      <c r="B11" s="2" t="s">
        <v>40</v>
      </c>
      <c r="I11">
        <f>Art_Shares!I11/Art_Shares!I$3</f>
        <v>0.94156095158251618</v>
      </c>
      <c r="J11">
        <f>Art_Shares!J11/Art_Shares!J$3</f>
        <v>0.86851835096543251</v>
      </c>
      <c r="K11">
        <f>Art_Shares!K11/Art_Shares!K$3</f>
        <v>0.86908079051372378</v>
      </c>
      <c r="L11">
        <f>Art_Shares!L11/Art_Shares!L$3</f>
        <v>0.83767998107334474</v>
      </c>
      <c r="M11">
        <f>Art_Shares!M11/Art_Shares!M$3</f>
        <v>0.83583518952450409</v>
      </c>
      <c r="N11">
        <f>Art_Shares!N11/Art_Shares!N$3</f>
        <v>0.83544848577316055</v>
      </c>
      <c r="O11">
        <f>Art_Shares!O11/Art_Shares!O$3</f>
        <v>0.83901677525855178</v>
      </c>
      <c r="P11">
        <f>Art_Shares!P11/Art_Shares!P$3</f>
        <v>0.83126411039418047</v>
      </c>
      <c r="Q11">
        <f>Art_Shares!Q11/Art_Shares!Q$3</f>
        <v>0.83381459139840652</v>
      </c>
      <c r="R11">
        <f>Art_Shares!R11/Art_Shares!R$3</f>
        <v>0.81656509725853865</v>
      </c>
      <c r="S11">
        <f>Art_Shares!S11/Art_Shares!S$3</f>
        <v>0.81680831539287468</v>
      </c>
      <c r="T11">
        <f>Art_Shares!T11/Art_Shares!T$3</f>
        <v>0.82656851037444445</v>
      </c>
      <c r="U11">
        <f>Art_Shares!U11/Art_Shares!U$3</f>
        <v>0.89176020158919445</v>
      </c>
      <c r="V11">
        <f>Art_Shares!V11/Art_Shares!V$3</f>
        <v>0.90684138413597604</v>
      </c>
      <c r="W11">
        <f>Art_Shares!W11/Art_Shares!W$3</f>
        <v>0.92358304018372028</v>
      </c>
    </row>
    <row r="12" spans="1:23" x14ac:dyDescent="0.25">
      <c r="A12" s="12" t="s">
        <v>41</v>
      </c>
      <c r="B12" s="12" t="s">
        <v>42</v>
      </c>
      <c r="I12">
        <f>Art_Shares!I12/Art_Shares!I$3</f>
        <v>1.0738597892788122</v>
      </c>
      <c r="J12">
        <f>Art_Shares!J12/Art_Shares!J$3</f>
        <v>0.98475979397257296</v>
      </c>
      <c r="K12">
        <f>Art_Shares!K12/Art_Shares!K$3</f>
        <v>0.9738437252437524</v>
      </c>
      <c r="L12">
        <f>Art_Shares!L12/Art_Shares!L$3</f>
        <v>0.93485582565696557</v>
      </c>
      <c r="M12">
        <f>Art_Shares!M12/Art_Shares!M$3</f>
        <v>0.93091519873602402</v>
      </c>
      <c r="N12">
        <f>Art_Shares!N12/Art_Shares!N$3</f>
        <v>0.90885066099665957</v>
      </c>
      <c r="O12">
        <f>Art_Shares!O12/Art_Shares!O$3</f>
        <v>0.89148433330414223</v>
      </c>
      <c r="P12">
        <f>Art_Shares!P12/Art_Shares!P$3</f>
        <v>0.89427982839048414</v>
      </c>
      <c r="Q12">
        <f>Art_Shares!Q12/Art_Shares!Q$3</f>
        <v>0.89573220162575695</v>
      </c>
      <c r="R12">
        <f>Art_Shares!R12/Art_Shares!R$3</f>
        <v>0.87170182139467589</v>
      </c>
      <c r="S12">
        <f>Art_Shares!S12/Art_Shares!S$3</f>
        <v>0.8702991001557282</v>
      </c>
      <c r="T12">
        <f>Art_Shares!T12/Art_Shares!T$3</f>
        <v>0.86450928746985156</v>
      </c>
      <c r="U12">
        <f>Art_Shares!U12/Art_Shares!U$3</f>
        <v>1.0095585069767954</v>
      </c>
      <c r="V12">
        <f>Art_Shares!V12/Art_Shares!V$3</f>
        <v>1.0540232631761064</v>
      </c>
      <c r="W12">
        <f>Art_Shares!W12/Art_Shares!W$3</f>
        <v>1.0465564951849051</v>
      </c>
    </row>
    <row r="13" spans="1:23" x14ac:dyDescent="0.25">
      <c r="A13" s="2" t="s">
        <v>43</v>
      </c>
      <c r="B13" s="2" t="s">
        <v>44</v>
      </c>
      <c r="I13">
        <f>Art_Shares!I13/Art_Shares!I$3</f>
        <v>0.72662631260979027</v>
      </c>
      <c r="J13">
        <f>Art_Shares!J13/Art_Shares!J$3</f>
        <v>0.73799063997122838</v>
      </c>
      <c r="K13">
        <f>Art_Shares!K13/Art_Shares!K$3</f>
        <v>0.72886762979723918</v>
      </c>
      <c r="L13">
        <f>Art_Shares!L13/Art_Shares!L$3</f>
        <v>0.71833311106430231</v>
      </c>
      <c r="M13">
        <f>Art_Shares!M13/Art_Shares!M$3</f>
        <v>0.76783031127080281</v>
      </c>
      <c r="N13">
        <f>Art_Shares!N13/Art_Shares!N$3</f>
        <v>0.71414066452278546</v>
      </c>
      <c r="O13">
        <f>Art_Shares!O13/Art_Shares!O$3</f>
        <v>0.76052267889829794</v>
      </c>
      <c r="P13">
        <f>Art_Shares!P13/Art_Shares!P$3</f>
        <v>0.76842895465347927</v>
      </c>
      <c r="Q13">
        <f>Art_Shares!Q13/Art_Shares!Q$3</f>
        <v>0.75695779900681293</v>
      </c>
      <c r="R13">
        <f>Art_Shares!R13/Art_Shares!R$3</f>
        <v>0.80322714483401214</v>
      </c>
      <c r="S13">
        <f>Art_Shares!S13/Art_Shares!S$3</f>
        <v>0.83745608186506371</v>
      </c>
      <c r="T13">
        <f>Art_Shares!T13/Art_Shares!T$3</f>
        <v>0.68479205555206113</v>
      </c>
      <c r="U13">
        <f>Art_Shares!U13/Art_Shares!U$3</f>
        <v>0.76024679379371329</v>
      </c>
      <c r="V13">
        <f>Art_Shares!V13/Art_Shares!V$3</f>
        <v>0.79387497046955446</v>
      </c>
      <c r="W13">
        <f>Art_Shares!W13/Art_Shares!W$3</f>
        <v>0.84367964917752969</v>
      </c>
    </row>
    <row r="14" spans="1:23" x14ac:dyDescent="0.25">
      <c r="A14" s="2" t="s">
        <v>45</v>
      </c>
      <c r="B14" s="2" t="s">
        <v>46</v>
      </c>
      <c r="I14">
        <f>Art_Shares!I14/Art_Shares!I$3</f>
        <v>0.87163643625282639</v>
      </c>
      <c r="J14">
        <f>Art_Shares!J14/Art_Shares!J$3</f>
        <v>0.7495154418416452</v>
      </c>
      <c r="K14">
        <f>Art_Shares!K14/Art_Shares!K$3</f>
        <v>0.79377093930413112</v>
      </c>
      <c r="L14">
        <f>Art_Shares!L14/Art_Shares!L$3</f>
        <v>0.80921007556269686</v>
      </c>
      <c r="M14">
        <f>Art_Shares!M14/Art_Shares!M$3</f>
        <v>0.75689141259299919</v>
      </c>
      <c r="N14">
        <f>Art_Shares!N14/Art_Shares!N$3</f>
        <v>0.85155631288275191</v>
      </c>
      <c r="O14">
        <f>Art_Shares!O14/Art_Shares!O$3</f>
        <v>0.88941235874378199</v>
      </c>
      <c r="P14">
        <f>Art_Shares!P14/Art_Shares!P$3</f>
        <v>0.80788438406286645</v>
      </c>
      <c r="Q14">
        <f>Art_Shares!Q14/Art_Shares!Q$3</f>
        <v>0.75464692583312254</v>
      </c>
      <c r="R14">
        <f>Art_Shares!R14/Art_Shares!R$3</f>
        <v>0.7694324375467877</v>
      </c>
      <c r="S14">
        <f>Art_Shares!S14/Art_Shares!S$3</f>
        <v>0.66904993369035282</v>
      </c>
      <c r="T14">
        <f>Art_Shares!T14/Art_Shares!T$3</f>
        <v>0.78431685680449958</v>
      </c>
      <c r="U14">
        <f>Art_Shares!U14/Art_Shares!U$3</f>
        <v>0.77722873989442742</v>
      </c>
      <c r="V14">
        <f>Art_Shares!V14/Art_Shares!V$3</f>
        <v>0.75538081166192228</v>
      </c>
      <c r="W14">
        <f>Art_Shares!W14/Art_Shares!W$3</f>
        <v>0.79653991298361093</v>
      </c>
    </row>
    <row r="15" spans="1:23" x14ac:dyDescent="0.25">
      <c r="A15" s="2" t="s">
        <v>47</v>
      </c>
      <c r="B15" s="2" t="s">
        <v>48</v>
      </c>
      <c r="I15">
        <f>Art_Shares!I15/Art_Shares!I$3</f>
        <v>0.86974123183280716</v>
      </c>
      <c r="J15">
        <f>Art_Shares!J15/Art_Shares!J$3</f>
        <v>0.84000226968565139</v>
      </c>
      <c r="K15">
        <f>Art_Shares!K15/Art_Shares!K$3</f>
        <v>0.82606792510677429</v>
      </c>
      <c r="L15">
        <f>Art_Shares!L15/Art_Shares!L$3</f>
        <v>0.7148077016719443</v>
      </c>
      <c r="M15">
        <f>Art_Shares!M15/Art_Shares!M$3</f>
        <v>0.77938864945253472</v>
      </c>
      <c r="N15">
        <f>Art_Shares!N15/Art_Shares!N$3</f>
        <v>0.75595503241086603</v>
      </c>
      <c r="O15">
        <f>Art_Shares!O15/Art_Shares!O$3</f>
        <v>0.75169013728897449</v>
      </c>
      <c r="P15">
        <f>Art_Shares!P15/Art_Shares!P$3</f>
        <v>0.84707961924922148</v>
      </c>
      <c r="Q15">
        <f>Art_Shares!Q15/Art_Shares!Q$3</f>
        <v>0.77361736914609647</v>
      </c>
      <c r="R15">
        <f>Art_Shares!R15/Art_Shares!R$3</f>
        <v>0.78011322740494138</v>
      </c>
      <c r="S15">
        <f>Art_Shares!S15/Art_Shares!S$3</f>
        <v>0.75414310766710102</v>
      </c>
      <c r="T15">
        <f>Art_Shares!T15/Art_Shares!T$3</f>
        <v>0.97503320124838722</v>
      </c>
      <c r="U15">
        <f>Art_Shares!U15/Art_Shares!U$3</f>
        <v>0.83397106394482279</v>
      </c>
      <c r="V15">
        <f>Art_Shares!V15/Art_Shares!V$3</f>
        <v>0.97725188667690799</v>
      </c>
      <c r="W15">
        <f>Art_Shares!W15/Art_Shares!W$3</f>
        <v>0.76659346104366666</v>
      </c>
    </row>
    <row r="16" spans="1:23" x14ac:dyDescent="0.25">
      <c r="A16" s="2" t="s">
        <v>49</v>
      </c>
      <c r="B16" s="2" t="s">
        <v>50</v>
      </c>
      <c r="I16">
        <f>Art_Shares!I16/Art_Shares!I$3</f>
        <v>0.81244826361370703</v>
      </c>
      <c r="J16">
        <f>Art_Shares!J16/Art_Shares!J$3</f>
        <v>0.80361689378981449</v>
      </c>
      <c r="K16">
        <f>Art_Shares!K16/Art_Shares!K$3</f>
        <v>0.86352179440541832</v>
      </c>
      <c r="L16">
        <f>Art_Shares!L16/Art_Shares!L$3</f>
        <v>0.78884596144283925</v>
      </c>
      <c r="M16">
        <f>Art_Shares!M16/Art_Shares!M$3</f>
        <v>0.78697661260493101</v>
      </c>
      <c r="N16">
        <f>Art_Shares!N16/Art_Shares!N$3</f>
        <v>0.82473571886597252</v>
      </c>
      <c r="O16">
        <f>Art_Shares!O16/Art_Shares!O$3</f>
        <v>0.82170173464821772</v>
      </c>
      <c r="P16">
        <f>Art_Shares!P16/Art_Shares!P$3</f>
        <v>0.79735124683670511</v>
      </c>
      <c r="Q16">
        <f>Art_Shares!Q16/Art_Shares!Q$3</f>
        <v>0.84766575239768216</v>
      </c>
      <c r="R16">
        <f>Art_Shares!R16/Art_Shares!R$3</f>
        <v>0.7765662861843341</v>
      </c>
      <c r="S16">
        <f>Art_Shares!S16/Art_Shares!S$3</f>
        <v>0.80508041757279514</v>
      </c>
      <c r="T16">
        <f>Art_Shares!T16/Art_Shares!T$3</f>
        <v>0.81751862656672436</v>
      </c>
      <c r="U16">
        <f>Art_Shares!U16/Art_Shares!U$3</f>
        <v>0.81009216115199134</v>
      </c>
      <c r="V16">
        <f>Art_Shares!V16/Art_Shares!V$3</f>
        <v>0.91271642567623656</v>
      </c>
      <c r="W16">
        <f>Art_Shares!W16/Art_Shares!W$3</f>
        <v>0.93803145521291342</v>
      </c>
    </row>
    <row r="17" spans="1:23" x14ac:dyDescent="0.25">
      <c r="A17" s="2" t="s">
        <v>51</v>
      </c>
      <c r="B17" s="2" t="s">
        <v>52</v>
      </c>
      <c r="I17">
        <f>Art_Shares!I17/Art_Shares!I$3</f>
        <v>0.9567324178342056</v>
      </c>
      <c r="J17">
        <f>Art_Shares!J17/Art_Shares!J$3</f>
        <v>0.84896724718004346</v>
      </c>
      <c r="K17">
        <f>Art_Shares!K17/Art_Shares!K$3</f>
        <v>0.84808007455368384</v>
      </c>
      <c r="L17">
        <f>Art_Shares!L17/Art_Shares!L$3</f>
        <v>0.87393299520902556</v>
      </c>
      <c r="M17">
        <f>Art_Shares!M17/Art_Shares!M$3</f>
        <v>0.86449656801227825</v>
      </c>
      <c r="N17">
        <f>Art_Shares!N17/Art_Shares!N$3</f>
        <v>0.81056548094257308</v>
      </c>
      <c r="O17">
        <f>Art_Shares!O17/Art_Shares!O$3</f>
        <v>0.75523307136675444</v>
      </c>
      <c r="P17">
        <f>Art_Shares!P17/Art_Shares!P$3</f>
        <v>0.76287901072487585</v>
      </c>
      <c r="Q17">
        <f>Art_Shares!Q17/Art_Shares!Q$3</f>
        <v>0.84783505735452414</v>
      </c>
      <c r="R17">
        <f>Art_Shares!R17/Art_Shares!R$3</f>
        <v>0.78922291072508499</v>
      </c>
      <c r="S17">
        <f>Art_Shares!S17/Art_Shares!S$3</f>
        <v>0.8228444772800062</v>
      </c>
      <c r="T17">
        <f>Art_Shares!T17/Art_Shares!T$3</f>
        <v>0.71423669321039385</v>
      </c>
      <c r="U17">
        <f>Art_Shares!U17/Art_Shares!U$3</f>
        <v>0</v>
      </c>
      <c r="V17">
        <f>Art_Shares!V17/Art_Shares!V$3</f>
        <v>0.82437688521573405</v>
      </c>
      <c r="W17">
        <f>Art_Shares!W17/Art_Shares!W$3</f>
        <v>0.80904847514557432</v>
      </c>
    </row>
    <row r="18" spans="1:23" x14ac:dyDescent="0.25">
      <c r="A18" s="2" t="s">
        <v>53</v>
      </c>
      <c r="B18" s="2" t="s">
        <v>54</v>
      </c>
      <c r="I18">
        <f>Art_Shares!I18/Art_Shares!I$3</f>
        <v>0.9581890778210822</v>
      </c>
      <c r="J18">
        <f>Art_Shares!J18/Art_Shares!J$3</f>
        <v>0.83272615593987875</v>
      </c>
      <c r="K18">
        <f>Art_Shares!K18/Art_Shares!K$3</f>
        <v>0.79351259783083916</v>
      </c>
      <c r="L18">
        <f>Art_Shares!L18/Art_Shares!L$3</f>
        <v>0.78495393721101492</v>
      </c>
      <c r="M18">
        <f>Art_Shares!M18/Art_Shares!M$3</f>
        <v>0.74387395390124023</v>
      </c>
      <c r="N18">
        <f>Art_Shares!N18/Art_Shares!N$3</f>
        <v>0.79567079398053553</v>
      </c>
      <c r="O18">
        <f>Art_Shares!O18/Art_Shares!O$3</f>
        <v>0.85323150282587312</v>
      </c>
      <c r="P18">
        <f>Art_Shares!P18/Art_Shares!P$3</f>
        <v>0.79311386193063804</v>
      </c>
      <c r="Q18">
        <f>Art_Shares!Q18/Art_Shares!Q$3</f>
        <v>0.78601441634220004</v>
      </c>
      <c r="R18">
        <f>Art_Shares!R18/Art_Shares!R$3</f>
        <v>0.78569883071047142</v>
      </c>
      <c r="S18">
        <f>Art_Shares!S18/Art_Shares!S$3</f>
        <v>0.79650112923548932</v>
      </c>
      <c r="T18">
        <f>Art_Shares!T18/Art_Shares!T$3</f>
        <v>0.85231778110288425</v>
      </c>
      <c r="U18">
        <f>Art_Shares!U18/Art_Shares!U$3</f>
        <v>0.99801061465157248</v>
      </c>
      <c r="V18">
        <f>Art_Shares!V18/Art_Shares!V$3</f>
        <v>0.75354124024884772</v>
      </c>
      <c r="W18">
        <f>Art_Shares!W18/Art_Shares!W$3</f>
        <v>0.90757570556341161</v>
      </c>
    </row>
    <row r="19" spans="1:23" x14ac:dyDescent="0.25">
      <c r="A19" s="2" t="s">
        <v>55</v>
      </c>
      <c r="B19" s="2" t="s">
        <v>56</v>
      </c>
      <c r="I19">
        <f>Art_Shares!I19/Art_Shares!I$3</f>
        <v>1.5012353251515835</v>
      </c>
      <c r="J19">
        <f>Art_Shares!J19/Art_Shares!J$3</f>
        <v>1.5344087231631123</v>
      </c>
      <c r="K19">
        <f>Art_Shares!K19/Art_Shares!K$3</f>
        <v>1.4548119936995696</v>
      </c>
      <c r="L19">
        <f>Art_Shares!L19/Art_Shares!L$3</f>
        <v>1.456200120043688</v>
      </c>
      <c r="M19">
        <f>Art_Shares!M19/Art_Shares!M$3</f>
        <v>1.4589047177386414</v>
      </c>
      <c r="N19">
        <f>Art_Shares!N19/Art_Shares!N$3</f>
        <v>1.4153478014583063</v>
      </c>
      <c r="O19">
        <f>Art_Shares!O19/Art_Shares!O$3</f>
        <v>1.4609001090193157</v>
      </c>
      <c r="P19">
        <f>Art_Shares!P19/Art_Shares!P$3</f>
        <v>1.5123201073952897</v>
      </c>
      <c r="Q19">
        <f>Art_Shares!Q19/Art_Shares!Q$3</f>
        <v>1.4469670065664566</v>
      </c>
      <c r="R19">
        <f>Art_Shares!R19/Art_Shares!R$3</f>
        <v>1.4802943526592738</v>
      </c>
      <c r="S19">
        <f>Art_Shares!S19/Art_Shares!S$3</f>
        <v>1.4256141471675523</v>
      </c>
      <c r="T19">
        <f>Art_Shares!T19/Art_Shares!T$3</f>
        <v>1.490731553130475</v>
      </c>
      <c r="U19">
        <f>Art_Shares!U19/Art_Shares!U$3</f>
        <v>1.5846541918733017</v>
      </c>
      <c r="V19">
        <f>Art_Shares!V19/Art_Shares!V$3</f>
        <v>1.4746434141767142</v>
      </c>
      <c r="W19">
        <f>Art_Shares!W19/Art_Shares!W$3</f>
        <v>1.5036811667057226</v>
      </c>
    </row>
    <row r="20" spans="1:23" x14ac:dyDescent="0.25">
      <c r="A20" s="2" t="s">
        <v>57</v>
      </c>
      <c r="B20" s="2" t="s">
        <v>56</v>
      </c>
      <c r="I20">
        <f>Art_Shares!I20/Art_Shares!I$3</f>
        <v>1.5012353251515835</v>
      </c>
      <c r="J20">
        <f>Art_Shares!J20/Art_Shares!J$3</f>
        <v>1.5344087231631123</v>
      </c>
      <c r="K20">
        <f>Art_Shares!K20/Art_Shares!K$3</f>
        <v>1.4548119936995696</v>
      </c>
      <c r="L20">
        <f>Art_Shares!L20/Art_Shares!L$3</f>
        <v>1.456200120043688</v>
      </c>
      <c r="M20">
        <f>Art_Shares!M20/Art_Shares!M$3</f>
        <v>1.4589047177386414</v>
      </c>
      <c r="N20">
        <f>Art_Shares!N20/Art_Shares!N$3</f>
        <v>1.4153478014583063</v>
      </c>
      <c r="O20">
        <f>Art_Shares!O20/Art_Shares!O$3</f>
        <v>1.4609001090193157</v>
      </c>
      <c r="P20">
        <f>Art_Shares!P20/Art_Shares!P$3</f>
        <v>1.5123201073952897</v>
      </c>
      <c r="Q20">
        <f>Art_Shares!Q20/Art_Shares!Q$3</f>
        <v>1.4469670065664566</v>
      </c>
      <c r="R20">
        <f>Art_Shares!R20/Art_Shares!R$3</f>
        <v>1.4802943526592738</v>
      </c>
      <c r="S20">
        <f>Art_Shares!S20/Art_Shares!S$3</f>
        <v>1.4256141471675523</v>
      </c>
      <c r="T20">
        <f>Art_Shares!T20/Art_Shares!T$3</f>
        <v>1.490731553130475</v>
      </c>
      <c r="U20">
        <f>Art_Shares!U20/Art_Shares!U$3</f>
        <v>1.5846541918733017</v>
      </c>
      <c r="V20">
        <f>Art_Shares!V20/Art_Shares!V$3</f>
        <v>1.4746434141767142</v>
      </c>
      <c r="W20">
        <f>Art_Shares!W20/Art_Shares!W$3</f>
        <v>1.5036811667057226</v>
      </c>
    </row>
    <row r="21" spans="1:23" x14ac:dyDescent="0.25">
      <c r="A21" s="2" t="s">
        <v>58</v>
      </c>
      <c r="B21" s="2" t="s">
        <v>59</v>
      </c>
      <c r="I21">
        <f>Art_Shares!I21/Art_Shares!I$3</f>
        <v>1.0607356288292322</v>
      </c>
      <c r="J21">
        <f>Art_Shares!J21/Art_Shares!J$3</f>
        <v>0.94970639244902755</v>
      </c>
      <c r="K21">
        <f>Art_Shares!K21/Art_Shares!K$3</f>
        <v>0.85183229172407327</v>
      </c>
      <c r="L21">
        <f>Art_Shares!L21/Art_Shares!L$3</f>
        <v>0.83486056338942505</v>
      </c>
      <c r="M21">
        <f>Art_Shares!M21/Art_Shares!M$3</f>
        <v>0.84030686961803458</v>
      </c>
      <c r="N21">
        <f>Art_Shares!N21/Art_Shares!N$3</f>
        <v>0.83584379815200049</v>
      </c>
      <c r="O21">
        <f>Art_Shares!O21/Art_Shares!O$3</f>
        <v>0.88981426893099669</v>
      </c>
      <c r="P21">
        <f>Art_Shares!P21/Art_Shares!P$3</f>
        <v>0.86310755891119184</v>
      </c>
      <c r="Q21">
        <f>Art_Shares!Q21/Art_Shares!Q$3</f>
        <v>0.9445639181842912</v>
      </c>
      <c r="R21">
        <f>Art_Shares!R21/Art_Shares!R$3</f>
        <v>0.86693257864206286</v>
      </c>
      <c r="S21">
        <f>Art_Shares!S21/Art_Shares!S$3</f>
        <v>0.87912584331972654</v>
      </c>
      <c r="T21">
        <f>Art_Shares!T21/Art_Shares!T$3</f>
        <v>0.85259147176337857</v>
      </c>
      <c r="U21">
        <f>Art_Shares!U21/Art_Shares!U$3</f>
        <v>0.98148849238789915</v>
      </c>
      <c r="V21">
        <f>Art_Shares!V21/Art_Shares!V$3</f>
        <v>0.93546225446634268</v>
      </c>
      <c r="W21">
        <f>Art_Shares!W21/Art_Shares!W$3</f>
        <v>0.92778654207830957</v>
      </c>
    </row>
    <row r="22" spans="1:23" x14ac:dyDescent="0.25">
      <c r="A22" s="2" t="s">
        <v>60</v>
      </c>
      <c r="B22" s="2" t="s">
        <v>59</v>
      </c>
      <c r="I22">
        <f>Art_Shares!I22/Art_Shares!I$3</f>
        <v>1.0607356288292322</v>
      </c>
      <c r="J22">
        <f>Art_Shares!J22/Art_Shares!J$3</f>
        <v>0.94970639244902755</v>
      </c>
      <c r="K22">
        <f>Art_Shares!K22/Art_Shares!K$3</f>
        <v>0.85183229172407327</v>
      </c>
      <c r="L22">
        <f>Art_Shares!L22/Art_Shares!L$3</f>
        <v>0.83486056338942505</v>
      </c>
      <c r="M22">
        <f>Art_Shares!M22/Art_Shares!M$3</f>
        <v>0.84030686961803458</v>
      </c>
      <c r="N22">
        <f>Art_Shares!N22/Art_Shares!N$3</f>
        <v>0.83584379815200049</v>
      </c>
      <c r="O22">
        <f>Art_Shares!O22/Art_Shares!O$3</f>
        <v>0.88981426893099669</v>
      </c>
      <c r="P22">
        <f>Art_Shares!P22/Art_Shares!P$3</f>
        <v>0.86310755891119184</v>
      </c>
      <c r="Q22">
        <f>Art_Shares!Q22/Art_Shares!Q$3</f>
        <v>0.9445639181842912</v>
      </c>
      <c r="R22">
        <f>Art_Shares!R22/Art_Shares!R$3</f>
        <v>0.86693257864206286</v>
      </c>
      <c r="S22">
        <f>Art_Shares!S22/Art_Shares!S$3</f>
        <v>0.87912584331972654</v>
      </c>
      <c r="T22">
        <f>Art_Shares!T22/Art_Shares!T$3</f>
        <v>0.85259147176337857</v>
      </c>
      <c r="U22">
        <f>Art_Shares!U22/Art_Shares!U$3</f>
        <v>0.98148849238789915</v>
      </c>
      <c r="V22">
        <f>Art_Shares!V22/Art_Shares!V$3</f>
        <v>0.93546225446634268</v>
      </c>
      <c r="W22">
        <f>Art_Shares!W22/Art_Shares!W$3</f>
        <v>0.92778654207830957</v>
      </c>
    </row>
    <row r="23" spans="1:23" x14ac:dyDescent="0.25">
      <c r="A23" s="2" t="s">
        <v>61</v>
      </c>
      <c r="B23" s="2" t="s">
        <v>62</v>
      </c>
      <c r="I23">
        <f>Art_Shares!I23/Art_Shares!I$3</f>
        <v>1.4023198256511187</v>
      </c>
      <c r="J23">
        <f>Art_Shares!J23/Art_Shares!J$3</f>
        <v>1.3673542428747814</v>
      </c>
      <c r="K23">
        <f>Art_Shares!K23/Art_Shares!K$3</f>
        <v>1.2276386627289024</v>
      </c>
      <c r="L23">
        <f>Art_Shares!L23/Art_Shares!L$3</f>
        <v>1.227144936337321</v>
      </c>
      <c r="M23">
        <f>Art_Shares!M23/Art_Shares!M$3</f>
        <v>1.1837032022876623</v>
      </c>
      <c r="N23">
        <f>Art_Shares!N23/Art_Shares!N$3</f>
        <v>1.1495550132078649</v>
      </c>
      <c r="O23">
        <f>Art_Shares!O23/Art_Shares!O$3</f>
        <v>1.1222071321330638</v>
      </c>
      <c r="P23">
        <f>Art_Shares!P23/Art_Shares!P$3</f>
        <v>1.050425487964358</v>
      </c>
      <c r="Q23">
        <f>Art_Shares!Q23/Art_Shares!Q$3</f>
        <v>1.0505059370407337</v>
      </c>
      <c r="R23">
        <f>Art_Shares!R23/Art_Shares!R$3</f>
        <v>1.0734967495920997</v>
      </c>
      <c r="S23">
        <f>Art_Shares!S23/Art_Shares!S$3</f>
        <v>0.90931455154893004</v>
      </c>
      <c r="T23">
        <f>Art_Shares!T23/Art_Shares!T$3</f>
        <v>1.0991559570896352</v>
      </c>
      <c r="U23">
        <f>Art_Shares!U23/Art_Shares!U$3</f>
        <v>0</v>
      </c>
      <c r="V23">
        <f>Art_Shares!V23/Art_Shares!V$3</f>
        <v>1.1176175434610389</v>
      </c>
      <c r="W23">
        <f>Art_Shares!W23/Art_Shares!W$3</f>
        <v>1.0157537584615184</v>
      </c>
    </row>
    <row r="24" spans="1:23" x14ac:dyDescent="0.25">
      <c r="A24" s="2" t="s">
        <v>63</v>
      </c>
      <c r="B24" s="2" t="s">
        <v>62</v>
      </c>
      <c r="I24">
        <f>Art_Shares!I24/Art_Shares!I$3</f>
        <v>1.4023198256511187</v>
      </c>
      <c r="J24">
        <f>Art_Shares!J24/Art_Shares!J$3</f>
        <v>1.3673542428747814</v>
      </c>
      <c r="K24">
        <f>Art_Shares!K24/Art_Shares!K$3</f>
        <v>1.2276386627289024</v>
      </c>
      <c r="L24">
        <f>Art_Shares!L24/Art_Shares!L$3</f>
        <v>1.227144936337321</v>
      </c>
      <c r="M24">
        <f>Art_Shares!M24/Art_Shares!M$3</f>
        <v>1.1837032022876623</v>
      </c>
      <c r="N24">
        <f>Art_Shares!N24/Art_Shares!N$3</f>
        <v>1.1495550132078649</v>
      </c>
      <c r="O24">
        <f>Art_Shares!O24/Art_Shares!O$3</f>
        <v>1.1222071321330638</v>
      </c>
      <c r="P24">
        <f>Art_Shares!P24/Art_Shares!P$3</f>
        <v>1.050425487964358</v>
      </c>
      <c r="Q24">
        <f>Art_Shares!Q24/Art_Shares!Q$3</f>
        <v>1.0505059370407337</v>
      </c>
      <c r="R24">
        <f>Art_Shares!R24/Art_Shares!R$3</f>
        <v>1.0734967495920997</v>
      </c>
      <c r="S24">
        <f>Art_Shares!S24/Art_Shares!S$3</f>
        <v>0.90931455154893004</v>
      </c>
      <c r="T24">
        <f>Art_Shares!T24/Art_Shares!T$3</f>
        <v>1.0991559570896352</v>
      </c>
      <c r="U24">
        <f>Art_Shares!U24/Art_Shares!U$3</f>
        <v>0</v>
      </c>
      <c r="V24">
        <f>Art_Shares!V24/Art_Shares!V$3</f>
        <v>1.1176175434610389</v>
      </c>
      <c r="W24">
        <f>Art_Shares!W24/Art_Shares!W$3</f>
        <v>1.0157537584615184</v>
      </c>
    </row>
    <row r="25" spans="1:23" x14ac:dyDescent="0.25">
      <c r="A25" s="2" t="s">
        <v>64</v>
      </c>
      <c r="B25" s="2" t="s">
        <v>65</v>
      </c>
      <c r="I25">
        <f>Art_Shares!I25/Art_Shares!I$3</f>
        <v>1.2590290334541114</v>
      </c>
      <c r="J25">
        <f>Art_Shares!J25/Art_Shares!J$3</f>
        <v>1.1554275696986327</v>
      </c>
      <c r="K25">
        <f>Art_Shares!K25/Art_Shares!K$3</f>
        <v>1.0880574993135483</v>
      </c>
      <c r="L25">
        <f>Art_Shares!L25/Art_Shares!L$3</f>
        <v>1.1206103786520407</v>
      </c>
      <c r="M25">
        <f>Art_Shares!M25/Art_Shares!M$3</f>
        <v>1.0766690328378175</v>
      </c>
      <c r="N25">
        <f>Art_Shares!N25/Art_Shares!N$3</f>
        <v>1.0242043471098199</v>
      </c>
      <c r="O25">
        <f>Art_Shares!O25/Art_Shares!O$3</f>
        <v>1.0828948409117745</v>
      </c>
      <c r="P25">
        <f>Art_Shares!P25/Art_Shares!P$3</f>
        <v>1.0233762343878954</v>
      </c>
      <c r="Q25">
        <f>Art_Shares!Q25/Art_Shares!Q$3</f>
        <v>1.0190470453522258</v>
      </c>
      <c r="R25">
        <f>Art_Shares!R25/Art_Shares!R$3</f>
        <v>0.93540098804888316</v>
      </c>
      <c r="S25">
        <f>Art_Shares!S25/Art_Shares!S$3</f>
        <v>1.1359186580761929</v>
      </c>
      <c r="T25">
        <f>Art_Shares!T25/Art_Shares!T$3</f>
        <v>1.0494906512479258</v>
      </c>
      <c r="U25">
        <f>Art_Shares!U25/Art_Shares!U$3</f>
        <v>1.1598696785951974</v>
      </c>
      <c r="V25">
        <f>Art_Shares!V25/Art_Shares!V$3</f>
        <v>1.341801551366516</v>
      </c>
      <c r="W25">
        <f>Art_Shares!W25/Art_Shares!W$3</f>
        <v>1.0316853183010506</v>
      </c>
    </row>
    <row r="26" spans="1:23" x14ac:dyDescent="0.25">
      <c r="A26" s="2" t="s">
        <v>66</v>
      </c>
      <c r="B26" s="2" t="s">
        <v>65</v>
      </c>
      <c r="I26">
        <f>Art_Shares!I26/Art_Shares!I$3</f>
        <v>1.2590290334541114</v>
      </c>
      <c r="J26">
        <f>Art_Shares!J26/Art_Shares!J$3</f>
        <v>1.1554275696986327</v>
      </c>
      <c r="K26">
        <f>Art_Shares!K26/Art_Shares!K$3</f>
        <v>1.0880574993135483</v>
      </c>
      <c r="L26">
        <f>Art_Shares!L26/Art_Shares!L$3</f>
        <v>1.1206103786520407</v>
      </c>
      <c r="M26">
        <f>Art_Shares!M26/Art_Shares!M$3</f>
        <v>1.0766690328378175</v>
      </c>
      <c r="N26">
        <f>Art_Shares!N26/Art_Shares!N$3</f>
        <v>1.0242043471098199</v>
      </c>
      <c r="O26">
        <f>Art_Shares!O26/Art_Shares!O$3</f>
        <v>1.0828948409117745</v>
      </c>
      <c r="P26">
        <f>Art_Shares!P26/Art_Shares!P$3</f>
        <v>1.0233762343878954</v>
      </c>
      <c r="Q26">
        <f>Art_Shares!Q26/Art_Shares!Q$3</f>
        <v>1.0190470453522258</v>
      </c>
      <c r="R26">
        <f>Art_Shares!R26/Art_Shares!R$3</f>
        <v>0.93540098804888316</v>
      </c>
      <c r="S26">
        <f>Art_Shares!S26/Art_Shares!S$3</f>
        <v>1.1359186580761929</v>
      </c>
      <c r="T26">
        <f>Art_Shares!T26/Art_Shares!T$3</f>
        <v>1.0494906512479258</v>
      </c>
      <c r="U26">
        <f>Art_Shares!U26/Art_Shares!U$3</f>
        <v>1.1598696785951974</v>
      </c>
      <c r="V26">
        <f>Art_Shares!V26/Art_Shares!V$3</f>
        <v>1.341801551366516</v>
      </c>
      <c r="W26">
        <f>Art_Shares!W26/Art_Shares!W$3</f>
        <v>1.0316853183010506</v>
      </c>
    </row>
    <row r="27" spans="1:23" x14ac:dyDescent="0.25">
      <c r="A27" s="2" t="s">
        <v>67</v>
      </c>
      <c r="B27" s="2" t="s">
        <v>68</v>
      </c>
      <c r="I27">
        <f>Art_Shares!I27/Art_Shares!I$3</f>
        <v>0.95527011492531089</v>
      </c>
      <c r="J27">
        <f>Art_Shares!J27/Art_Shares!J$3</f>
        <v>0.94594387687199022</v>
      </c>
      <c r="K27">
        <f>Art_Shares!K27/Art_Shares!K$3</f>
        <v>0.90821359548417391</v>
      </c>
      <c r="L27">
        <f>Art_Shares!L27/Art_Shares!L$3</f>
        <v>0.8859548001856129</v>
      </c>
      <c r="M27">
        <f>Art_Shares!M27/Art_Shares!M$3</f>
        <v>0.85520274590861234</v>
      </c>
      <c r="N27">
        <f>Art_Shares!N27/Art_Shares!N$3</f>
        <v>0.92273976162903371</v>
      </c>
      <c r="O27">
        <f>Art_Shares!O27/Art_Shares!O$3</f>
        <v>0.92891483060002655</v>
      </c>
      <c r="P27">
        <f>Art_Shares!P27/Art_Shares!P$3</f>
        <v>0.90040244767899402</v>
      </c>
      <c r="Q27">
        <f>Art_Shares!Q27/Art_Shares!Q$3</f>
        <v>0.9292519605865136</v>
      </c>
      <c r="R27">
        <f>Art_Shares!R27/Art_Shares!R$3</f>
        <v>0.92977910245099105</v>
      </c>
      <c r="S27">
        <f>Art_Shares!S27/Art_Shares!S$3</f>
        <v>0.91963292539878427</v>
      </c>
      <c r="T27">
        <f>Art_Shares!T27/Art_Shares!T$3</f>
        <v>0.89663775537915213</v>
      </c>
      <c r="U27">
        <f>Art_Shares!U27/Art_Shares!U$3</f>
        <v>0.96174241823321871</v>
      </c>
      <c r="V27">
        <f>Art_Shares!V27/Art_Shares!V$3</f>
        <v>1.035002931025961</v>
      </c>
      <c r="W27">
        <f>Art_Shares!W27/Art_Shares!W$3</f>
        <v>0.93930721142483287</v>
      </c>
    </row>
    <row r="28" spans="1:23" x14ac:dyDescent="0.25">
      <c r="A28" s="2" t="s">
        <v>69</v>
      </c>
      <c r="B28" s="2" t="s">
        <v>70</v>
      </c>
      <c r="I28">
        <f>Art_Shares!I28/Art_Shares!I$3</f>
        <v>1.0148182898680886</v>
      </c>
      <c r="J28">
        <f>Art_Shares!J28/Art_Shares!J$3</f>
        <v>0.96203362671394632</v>
      </c>
      <c r="K28">
        <f>Art_Shares!K28/Art_Shares!K$3</f>
        <v>0.93196568017942205</v>
      </c>
      <c r="L28">
        <f>Art_Shares!L28/Art_Shares!L$3</f>
        <v>0.912436462674449</v>
      </c>
      <c r="M28">
        <f>Art_Shares!M28/Art_Shares!M$3</f>
        <v>0.87484230395296236</v>
      </c>
      <c r="N28">
        <f>Art_Shares!N28/Art_Shares!N$3</f>
        <v>0.98356399123220561</v>
      </c>
      <c r="O28">
        <f>Art_Shares!O28/Art_Shares!O$3</f>
        <v>0.96624796517588785</v>
      </c>
      <c r="P28">
        <f>Art_Shares!P28/Art_Shares!P$3</f>
        <v>0.94555410724421662</v>
      </c>
      <c r="Q28">
        <f>Art_Shares!Q28/Art_Shares!Q$3</f>
        <v>0.93843566801814549</v>
      </c>
      <c r="R28">
        <f>Art_Shares!R28/Art_Shares!R$3</f>
        <v>0.94813549077103243</v>
      </c>
      <c r="S28">
        <f>Art_Shares!S28/Art_Shares!S$3</f>
        <v>0.96804162654527626</v>
      </c>
      <c r="T28">
        <f>Art_Shares!T28/Art_Shares!T$3</f>
        <v>0.93668887891840691</v>
      </c>
      <c r="U28">
        <f>Art_Shares!U28/Art_Shares!U$3</f>
        <v>0.98230656355902135</v>
      </c>
      <c r="V28">
        <f>Art_Shares!V28/Art_Shares!V$3</f>
        <v>1.0546851671734112</v>
      </c>
      <c r="W28">
        <f>Art_Shares!W28/Art_Shares!W$3</f>
        <v>1.0100977312402917</v>
      </c>
    </row>
    <row r="29" spans="1:23" x14ac:dyDescent="0.25">
      <c r="A29" s="2" t="s">
        <v>71</v>
      </c>
      <c r="B29" s="2" t="s">
        <v>72</v>
      </c>
      <c r="I29">
        <f>Art_Shares!I29/Art_Shares!I$3</f>
        <v>0.79338513149667378</v>
      </c>
      <c r="J29">
        <f>Art_Shares!J29/Art_Shares!J$3</f>
        <v>0.91472707379521168</v>
      </c>
      <c r="K29">
        <f>Art_Shares!K29/Art_Shares!K$3</f>
        <v>0.88114651135250655</v>
      </c>
      <c r="L29">
        <f>Art_Shares!L29/Art_Shares!L$3</f>
        <v>0.77727674267997737</v>
      </c>
      <c r="M29">
        <f>Art_Shares!M29/Art_Shares!M$3</f>
        <v>0.7402678402093823</v>
      </c>
      <c r="N29">
        <f>Art_Shares!N29/Art_Shares!N$3</f>
        <v>0.88055096504553498</v>
      </c>
      <c r="O29">
        <f>Art_Shares!O29/Art_Shares!O$3</f>
        <v>0.92933530262947561</v>
      </c>
      <c r="P29">
        <f>Art_Shares!P29/Art_Shares!P$3</f>
        <v>0.84606458156793507</v>
      </c>
      <c r="Q29">
        <f>Art_Shares!Q29/Art_Shares!Q$3</f>
        <v>1.0361285022880402</v>
      </c>
      <c r="R29">
        <f>Art_Shares!R29/Art_Shares!R$3</f>
        <v>0.98692866194488715</v>
      </c>
      <c r="S29">
        <f>Art_Shares!S29/Art_Shares!S$3</f>
        <v>0.85968252344358309</v>
      </c>
      <c r="T29">
        <f>Art_Shares!T29/Art_Shares!T$3</f>
        <v>0.79037966436458695</v>
      </c>
      <c r="U29">
        <f>Art_Shares!U29/Art_Shares!U$3</f>
        <v>0</v>
      </c>
      <c r="V29">
        <f>Art_Shares!V29/Art_Shares!V$3</f>
        <v>1.1264813254891752</v>
      </c>
      <c r="W29">
        <f>Art_Shares!W29/Art_Shares!W$3</f>
        <v>0.75994068849833651</v>
      </c>
    </row>
    <row r="30" spans="1:23" x14ac:dyDescent="0.25">
      <c r="A30" s="2" t="s">
        <v>73</v>
      </c>
      <c r="B30" s="2" t="s">
        <v>74</v>
      </c>
      <c r="I30">
        <f>Art_Shares!I30/Art_Shares!I$3</f>
        <v>0.90445460534943123</v>
      </c>
      <c r="J30">
        <f>Art_Shares!J30/Art_Shares!J$3</f>
        <v>0.92052504297345139</v>
      </c>
      <c r="K30">
        <f>Art_Shares!K30/Art_Shares!K$3</f>
        <v>0.85528822475846566</v>
      </c>
      <c r="L30">
        <f>Art_Shares!L30/Art_Shares!L$3</f>
        <v>0.89414872580449012</v>
      </c>
      <c r="M30">
        <f>Art_Shares!M30/Art_Shares!M$3</f>
        <v>0.88882947665693457</v>
      </c>
      <c r="N30">
        <f>Art_Shares!N30/Art_Shares!N$3</f>
        <v>0.76216892303364991</v>
      </c>
      <c r="O30">
        <f>Art_Shares!O30/Art_Shares!O$3</f>
        <v>0.81172885715718801</v>
      </c>
      <c r="P30">
        <f>Art_Shares!P30/Art_Shares!P$3</f>
        <v>0.79699867677820668</v>
      </c>
      <c r="Q30">
        <f>Art_Shares!Q30/Art_Shares!Q$3</f>
        <v>0.80288836874457026</v>
      </c>
      <c r="R30">
        <f>Art_Shares!R30/Art_Shares!R$3</f>
        <v>0.82063531136713974</v>
      </c>
      <c r="S30">
        <f>Art_Shares!S30/Art_Shares!S$3</f>
        <v>0.80808472377585228</v>
      </c>
      <c r="T30">
        <f>Art_Shares!T30/Art_Shares!T$3</f>
        <v>0.8508028340344207</v>
      </c>
      <c r="U30">
        <f>Art_Shares!U30/Art_Shares!U$3</f>
        <v>0.93123943539648613</v>
      </c>
      <c r="V30">
        <f>Art_Shares!V30/Art_Shares!V$3</f>
        <v>0.89530040074090522</v>
      </c>
      <c r="W30">
        <f>Art_Shares!W30/Art_Shares!W$3</f>
        <v>0.84504307604578532</v>
      </c>
    </row>
    <row r="31" spans="1:23" x14ac:dyDescent="0.25">
      <c r="A31" s="2" t="s">
        <v>75</v>
      </c>
      <c r="B31" s="2" t="s">
        <v>76</v>
      </c>
      <c r="I31">
        <f>Art_Shares!I31/Art_Shares!I$3</f>
        <v>1.4675027264108504</v>
      </c>
      <c r="J31">
        <f>Art_Shares!J31/Art_Shares!J$3</f>
        <v>1.0645897655822245</v>
      </c>
      <c r="K31">
        <f>Art_Shares!K31/Art_Shares!K$3</f>
        <v>0.88119605172475901</v>
      </c>
      <c r="L31">
        <f>Art_Shares!L31/Art_Shares!L$3</f>
        <v>0.84789110101599141</v>
      </c>
      <c r="M31">
        <f>Art_Shares!M31/Art_Shares!M$3</f>
        <v>0.75698682809870166</v>
      </c>
      <c r="N31">
        <f>Art_Shares!N31/Art_Shares!N$3</f>
        <v>0.80426631914025848</v>
      </c>
      <c r="O31">
        <f>Art_Shares!O31/Art_Shares!O$3</f>
        <v>0.87748280506781495</v>
      </c>
      <c r="P31">
        <f>Art_Shares!P31/Art_Shares!P$3</f>
        <v>0.87512592462316974</v>
      </c>
      <c r="Q31">
        <f>Art_Shares!Q31/Art_Shares!Q$3</f>
        <v>0.8706642142088713</v>
      </c>
      <c r="R31">
        <f>Art_Shares!R31/Art_Shares!R$3</f>
        <v>0.74069866504513671</v>
      </c>
      <c r="S31">
        <f>Art_Shares!S31/Art_Shares!S$3</f>
        <v>0.7695106881263245</v>
      </c>
      <c r="T31">
        <f>Art_Shares!T31/Art_Shares!T$3</f>
        <v>0.79328351683158538</v>
      </c>
      <c r="U31">
        <f>Art_Shares!U31/Art_Shares!U$3</f>
        <v>0.82605415084244227</v>
      </c>
      <c r="V31">
        <f>Art_Shares!V31/Art_Shares!V$3</f>
        <v>0.84476439165350015</v>
      </c>
      <c r="W31">
        <f>Art_Shares!W31/Art_Shares!W$3</f>
        <v>0.90847016176560613</v>
      </c>
    </row>
    <row r="32" spans="1:23" x14ac:dyDescent="0.25">
      <c r="A32" s="2" t="s">
        <v>77</v>
      </c>
      <c r="B32" s="2" t="s">
        <v>76</v>
      </c>
      <c r="I32">
        <f>Art_Shares!I32/Art_Shares!I$3</f>
        <v>1.4675027264108504</v>
      </c>
      <c r="J32">
        <f>Art_Shares!J32/Art_Shares!J$3</f>
        <v>1.0645897655822245</v>
      </c>
      <c r="K32">
        <f>Art_Shares!K32/Art_Shares!K$3</f>
        <v>0.88119605172475901</v>
      </c>
      <c r="L32">
        <f>Art_Shares!L32/Art_Shares!L$3</f>
        <v>0.84789110101599141</v>
      </c>
      <c r="M32">
        <f>Art_Shares!M32/Art_Shares!M$3</f>
        <v>0.75698682809870166</v>
      </c>
      <c r="N32">
        <f>Art_Shares!N32/Art_Shares!N$3</f>
        <v>0.80426631914025848</v>
      </c>
      <c r="O32">
        <f>Art_Shares!O32/Art_Shares!O$3</f>
        <v>0.87748280506781495</v>
      </c>
      <c r="P32">
        <f>Art_Shares!P32/Art_Shares!P$3</f>
        <v>0.87512592462316974</v>
      </c>
      <c r="Q32">
        <f>Art_Shares!Q32/Art_Shares!Q$3</f>
        <v>0.8706642142088713</v>
      </c>
      <c r="R32">
        <f>Art_Shares!R32/Art_Shares!R$3</f>
        <v>0.74069866504513671</v>
      </c>
      <c r="S32">
        <f>Art_Shares!S32/Art_Shares!S$3</f>
        <v>0.7695106881263245</v>
      </c>
      <c r="T32">
        <f>Art_Shares!T32/Art_Shares!T$3</f>
        <v>0.79328351683158538</v>
      </c>
      <c r="U32">
        <f>Art_Shares!U32/Art_Shares!U$3</f>
        <v>0.82605415084244227</v>
      </c>
      <c r="V32">
        <f>Art_Shares!V32/Art_Shares!V$3</f>
        <v>0.84476439165350015</v>
      </c>
      <c r="W32">
        <f>Art_Shares!W32/Art_Shares!W$3</f>
        <v>0.90847016176560613</v>
      </c>
    </row>
    <row r="33" spans="1:23" x14ac:dyDescent="0.25">
      <c r="A33" s="2" t="s">
        <v>78</v>
      </c>
      <c r="B33" s="2" t="s">
        <v>79</v>
      </c>
      <c r="I33">
        <f>Art_Shares!I33/Art_Shares!I$3</f>
        <v>1.1552608206358725</v>
      </c>
      <c r="J33">
        <f>Art_Shares!J33/Art_Shares!J$3</f>
        <v>0.93908544053616916</v>
      </c>
      <c r="K33">
        <f>Art_Shares!K33/Art_Shares!K$3</f>
        <v>0.9185442485754014</v>
      </c>
      <c r="L33">
        <f>Art_Shares!L33/Art_Shares!L$3</f>
        <v>0.88421838047730672</v>
      </c>
      <c r="M33">
        <f>Art_Shares!M33/Art_Shares!M$3</f>
        <v>0.96148678795535225</v>
      </c>
      <c r="N33">
        <f>Art_Shares!N33/Art_Shares!N$3</f>
        <v>0.91917331336169872</v>
      </c>
      <c r="O33">
        <f>Art_Shares!O33/Art_Shares!O$3</f>
        <v>0.91455568720351532</v>
      </c>
      <c r="P33">
        <f>Art_Shares!P33/Art_Shares!P$3</f>
        <v>0.88228802968140874</v>
      </c>
      <c r="Q33">
        <f>Art_Shares!Q33/Art_Shares!Q$3</f>
        <v>0.92322703568294562</v>
      </c>
      <c r="R33">
        <f>Art_Shares!R33/Art_Shares!R$3</f>
        <v>0.92560174299496967</v>
      </c>
      <c r="S33">
        <f>Art_Shares!S33/Art_Shares!S$3</f>
        <v>0.84326529137463746</v>
      </c>
      <c r="T33">
        <f>Art_Shares!T33/Art_Shares!T$3</f>
        <v>0.85557196837374028</v>
      </c>
      <c r="U33">
        <f>Art_Shares!U33/Art_Shares!U$3</f>
        <v>1.0674437317639183</v>
      </c>
      <c r="V33">
        <f>Art_Shares!V33/Art_Shares!V$3</f>
        <v>1.1148739570546502</v>
      </c>
      <c r="W33">
        <f>Art_Shares!W33/Art_Shares!W$3</f>
        <v>0.98846305972982729</v>
      </c>
    </row>
    <row r="34" spans="1:23" x14ac:dyDescent="0.25">
      <c r="A34" s="2" t="s">
        <v>80</v>
      </c>
      <c r="B34" s="2" t="s">
        <v>81</v>
      </c>
      <c r="I34">
        <f>Art_Shares!I34/Art_Shares!I$3</f>
        <v>1.1899138247480689</v>
      </c>
      <c r="J34">
        <f>Art_Shares!J34/Art_Shares!J$3</f>
        <v>0.87453784642807386</v>
      </c>
      <c r="K34">
        <f>Art_Shares!K34/Art_Shares!K$3</f>
        <v>0.85098680061566223</v>
      </c>
      <c r="L34">
        <f>Art_Shares!L34/Art_Shares!L$3</f>
        <v>0.81437890682475744</v>
      </c>
      <c r="M34">
        <f>Art_Shares!M34/Art_Shares!M$3</f>
        <v>0.97090608210930962</v>
      </c>
      <c r="N34">
        <f>Art_Shares!N34/Art_Shares!N$3</f>
        <v>0.7525196744960696</v>
      </c>
      <c r="O34">
        <f>Art_Shares!O34/Art_Shares!O$3</f>
        <v>0.75423525902936439</v>
      </c>
      <c r="P34">
        <f>Art_Shares!P34/Art_Shares!P$3</f>
        <v>0.77736036420895904</v>
      </c>
      <c r="Q34">
        <f>Art_Shares!Q34/Art_Shares!Q$3</f>
        <v>1.0062662496413908</v>
      </c>
      <c r="R34">
        <f>Art_Shares!R34/Art_Shares!R$3</f>
        <v>1.02257685953163</v>
      </c>
      <c r="S34">
        <f>Art_Shares!S34/Art_Shares!S$3</f>
        <v>0.92272015233592886</v>
      </c>
      <c r="T34">
        <f>Art_Shares!T34/Art_Shares!T$3</f>
        <v>0.88740155909043916</v>
      </c>
      <c r="U34">
        <f>Art_Shares!U34/Art_Shares!U$3</f>
        <v>1.2278967965309997</v>
      </c>
      <c r="V34">
        <f>Art_Shares!V34/Art_Shares!V$3</f>
        <v>1.2487477377322935</v>
      </c>
      <c r="W34">
        <f>Art_Shares!W34/Art_Shares!W$3</f>
        <v>1.1265488333182334</v>
      </c>
    </row>
    <row r="35" spans="1:23" x14ac:dyDescent="0.25">
      <c r="A35" s="2" t="s">
        <v>82</v>
      </c>
      <c r="B35" s="2" t="s">
        <v>83</v>
      </c>
      <c r="I35">
        <f>Art_Shares!I35/Art_Shares!I$3</f>
        <v>1.1548191541330748</v>
      </c>
      <c r="J35">
        <f>Art_Shares!J35/Art_Shares!J$3</f>
        <v>1.000419669344732</v>
      </c>
      <c r="K35">
        <f>Art_Shares!K35/Art_Shares!K$3</f>
        <v>1.023405387423413</v>
      </c>
      <c r="L35">
        <f>Art_Shares!L35/Art_Shares!L$3</f>
        <v>0.95600747817580367</v>
      </c>
      <c r="M35">
        <f>Art_Shares!M35/Art_Shares!M$3</f>
        <v>1.0162708035349257</v>
      </c>
      <c r="N35">
        <f>Art_Shares!N35/Art_Shares!N$3</f>
        <v>1.0262903030102473</v>
      </c>
      <c r="O35">
        <f>Art_Shares!O35/Art_Shares!O$3</f>
        <v>1.0138081323271435</v>
      </c>
      <c r="P35">
        <f>Art_Shares!P35/Art_Shares!P$3</f>
        <v>0.98798589632168377</v>
      </c>
      <c r="Q35">
        <f>Art_Shares!Q35/Art_Shares!Q$3</f>
        <v>0.99786652881097049</v>
      </c>
      <c r="R35">
        <f>Art_Shares!R35/Art_Shares!R$3</f>
        <v>0.91389380007187027</v>
      </c>
      <c r="S35">
        <f>Art_Shares!S35/Art_Shares!S$3</f>
        <v>0.88417724234317352</v>
      </c>
      <c r="T35">
        <f>Art_Shares!T35/Art_Shares!T$3</f>
        <v>0.90553548623820634</v>
      </c>
      <c r="U35">
        <f>Art_Shares!U35/Art_Shares!U$3</f>
        <v>1.1924063899498374</v>
      </c>
      <c r="V35">
        <f>Art_Shares!V35/Art_Shares!V$3</f>
        <v>1.1697752649520929</v>
      </c>
      <c r="W35">
        <f>Art_Shares!W35/Art_Shares!W$3</f>
        <v>1.0395891783188889</v>
      </c>
    </row>
    <row r="36" spans="1:23" x14ac:dyDescent="0.25">
      <c r="A36" s="2" t="s">
        <v>84</v>
      </c>
      <c r="B36" s="2" t="s">
        <v>85</v>
      </c>
      <c r="I36">
        <f>Art_Shares!I36/Art_Shares!I$3</f>
        <v>1.0832596133139138</v>
      </c>
      <c r="J36">
        <f>Art_Shares!J36/Art_Shares!J$3</f>
        <v>0.94589937721210804</v>
      </c>
      <c r="K36">
        <f>Art_Shares!K36/Art_Shares!K$3</f>
        <v>0.87682265325327979</v>
      </c>
      <c r="L36">
        <f>Art_Shares!L36/Art_Shares!L$3</f>
        <v>0.86121410907988327</v>
      </c>
      <c r="M36">
        <f>Art_Shares!M36/Art_Shares!M$3</f>
        <v>0.85127589271132964</v>
      </c>
      <c r="N36">
        <f>Art_Shares!N36/Art_Shares!N$3</f>
        <v>0.88394131243611906</v>
      </c>
      <c r="O36">
        <f>Art_Shares!O36/Art_Shares!O$3</f>
        <v>0.93220176380909514</v>
      </c>
      <c r="P36">
        <f>Art_Shares!P36/Art_Shares!P$3</f>
        <v>0.8890634138471587</v>
      </c>
      <c r="Q36">
        <f>Art_Shares!Q36/Art_Shares!Q$3</f>
        <v>0.83516015365149476</v>
      </c>
      <c r="R36">
        <f>Art_Shares!R36/Art_Shares!R$3</f>
        <v>0.91418077692404143</v>
      </c>
      <c r="S36">
        <f>Art_Shares!S36/Art_Shares!S$3</f>
        <v>0.81290893754817772</v>
      </c>
      <c r="T36">
        <f>Art_Shares!T36/Art_Shares!T$3</f>
        <v>0.83800234262592455</v>
      </c>
      <c r="U36">
        <f>Art_Shares!U36/Art_Shares!U$3</f>
        <v>0.93196152873382199</v>
      </c>
      <c r="V36">
        <f>Art_Shares!V36/Art_Shares!V$3</f>
        <v>1.120524651752943</v>
      </c>
      <c r="W36">
        <f>Art_Shares!W36/Art_Shares!W$3</f>
        <v>0.94914141680676922</v>
      </c>
    </row>
    <row r="37" spans="1:23" x14ac:dyDescent="0.25">
      <c r="A37" s="2" t="s">
        <v>86</v>
      </c>
      <c r="B37" s="2" t="s">
        <v>87</v>
      </c>
      <c r="I37">
        <f>Art_Shares!I37/Art_Shares!I$3</f>
        <v>1.1830975579165126</v>
      </c>
      <c r="J37">
        <f>Art_Shares!J37/Art_Shares!J$3</f>
        <v>0.92125658686921652</v>
      </c>
      <c r="K37">
        <f>Art_Shares!K37/Art_Shares!K$3</f>
        <v>0.89982416515468189</v>
      </c>
      <c r="L37">
        <f>Art_Shares!L37/Art_Shares!L$3</f>
        <v>0.88417489672873384</v>
      </c>
      <c r="M37">
        <f>Art_Shares!M37/Art_Shares!M$3</f>
        <v>0.98346870952397392</v>
      </c>
      <c r="N37">
        <f>Art_Shares!N37/Art_Shares!N$3</f>
        <v>0.95225948075753175</v>
      </c>
      <c r="O37">
        <f>Art_Shares!O37/Art_Shares!O$3</f>
        <v>0.91762911307863015</v>
      </c>
      <c r="P37">
        <f>Art_Shares!P37/Art_Shares!P$3</f>
        <v>0.85394143763848718</v>
      </c>
      <c r="Q37">
        <f>Art_Shares!Q37/Art_Shares!Q$3</f>
        <v>0.87101445733278227</v>
      </c>
      <c r="R37">
        <f>Art_Shares!R37/Art_Shares!R$3</f>
        <v>0.88333416660132824</v>
      </c>
      <c r="S37">
        <f>Art_Shares!S37/Art_Shares!S$3</f>
        <v>0.78277561615465563</v>
      </c>
      <c r="T37">
        <f>Art_Shares!T37/Art_Shares!T$3</f>
        <v>0.80651177698420107</v>
      </c>
      <c r="U37">
        <f>Art_Shares!U37/Art_Shares!U$3</f>
        <v>0.94399812869648769</v>
      </c>
      <c r="V37">
        <f>Art_Shares!V37/Art_Shares!V$3</f>
        <v>0.97479358720163345</v>
      </c>
      <c r="W37">
        <f>Art_Shares!W37/Art_Shares!W$3</f>
        <v>0.88581235310412931</v>
      </c>
    </row>
    <row r="38" spans="1:23" x14ac:dyDescent="0.25">
      <c r="A38" s="2" t="s">
        <v>88</v>
      </c>
      <c r="B38" s="2" t="s">
        <v>89</v>
      </c>
      <c r="I38">
        <f>Art_Shares!I38/Art_Shares!I$3</f>
        <v>1.0725729072130097</v>
      </c>
      <c r="J38">
        <f>Art_Shares!J38/Art_Shares!J$3</f>
        <v>0.98669330521433696</v>
      </c>
      <c r="K38">
        <f>Art_Shares!K38/Art_Shares!K$3</f>
        <v>0.95464184038445055</v>
      </c>
      <c r="L38">
        <f>Art_Shares!L38/Art_Shares!L$3</f>
        <v>0.93793804316615381</v>
      </c>
      <c r="M38">
        <f>Art_Shares!M38/Art_Shares!M$3</f>
        <v>0.90533390394699931</v>
      </c>
      <c r="N38">
        <f>Art_Shares!N38/Art_Shares!N$3</f>
        <v>0.93356615436147294</v>
      </c>
      <c r="O38">
        <f>Art_Shares!O38/Art_Shares!O$3</f>
        <v>0.94007618580703201</v>
      </c>
      <c r="P38">
        <f>Art_Shares!P38/Art_Shares!P$3</f>
        <v>0.95852609024077295</v>
      </c>
      <c r="Q38">
        <f>Art_Shares!Q38/Art_Shares!Q$3</f>
        <v>0.92194461387292248</v>
      </c>
      <c r="R38">
        <f>Art_Shares!R38/Art_Shares!R$3</f>
        <v>0.9322609654873415</v>
      </c>
      <c r="S38">
        <f>Art_Shares!S38/Art_Shares!S$3</f>
        <v>0.91105595949955565</v>
      </c>
      <c r="T38">
        <f>Art_Shares!T38/Art_Shares!T$3</f>
        <v>0.92924657976503067</v>
      </c>
      <c r="U38">
        <f>Art_Shares!U38/Art_Shares!U$3</f>
        <v>1.068537100723524</v>
      </c>
      <c r="V38">
        <f>Art_Shares!V38/Art_Shares!V$3</f>
        <v>1.1441906418213077</v>
      </c>
      <c r="W38">
        <f>Art_Shares!W38/Art_Shares!W$3</f>
        <v>0.99670902970340314</v>
      </c>
    </row>
    <row r="39" spans="1:23" x14ac:dyDescent="0.25">
      <c r="A39" s="2" t="s">
        <v>90</v>
      </c>
      <c r="B39" s="2" t="s">
        <v>91</v>
      </c>
      <c r="I39">
        <f>Art_Shares!I39/Art_Shares!I$3</f>
        <v>1.0656289209906515</v>
      </c>
      <c r="J39">
        <f>Art_Shares!J39/Art_Shares!J$3</f>
        <v>1.0629191236848607</v>
      </c>
      <c r="K39">
        <f>Art_Shares!K39/Art_Shares!K$3</f>
        <v>1.0223295559297025</v>
      </c>
      <c r="L39">
        <f>Art_Shares!L39/Art_Shares!L$3</f>
        <v>0.97023939011725668</v>
      </c>
      <c r="M39">
        <f>Art_Shares!M39/Art_Shares!M$3</f>
        <v>0.94195657382327791</v>
      </c>
      <c r="N39">
        <f>Art_Shares!N39/Art_Shares!N$3</f>
        <v>0.99876394493813891</v>
      </c>
      <c r="O39">
        <f>Art_Shares!O39/Art_Shares!O$3</f>
        <v>0.93965138907417067</v>
      </c>
      <c r="P39">
        <f>Art_Shares!P39/Art_Shares!P$3</f>
        <v>1.0002952528599545</v>
      </c>
      <c r="Q39">
        <f>Art_Shares!Q39/Art_Shares!Q$3</f>
        <v>0.93801598119238405</v>
      </c>
      <c r="R39">
        <f>Art_Shares!R39/Art_Shares!R$3</f>
        <v>0.96283179957595466</v>
      </c>
      <c r="S39">
        <f>Art_Shares!S39/Art_Shares!S$3</f>
        <v>0.95275218384017801</v>
      </c>
      <c r="T39">
        <f>Art_Shares!T39/Art_Shares!T$3</f>
        <v>0.95547513022242947</v>
      </c>
      <c r="U39">
        <f>Art_Shares!U39/Art_Shares!U$3</f>
        <v>1.0290534743893627</v>
      </c>
      <c r="V39">
        <f>Art_Shares!V39/Art_Shares!V$3</f>
        <v>1.177060265824567</v>
      </c>
      <c r="W39">
        <f>Art_Shares!W39/Art_Shares!W$3</f>
        <v>1.0301795622055085</v>
      </c>
    </row>
    <row r="40" spans="1:23" x14ac:dyDescent="0.25">
      <c r="A40" s="2" t="s">
        <v>92</v>
      </c>
      <c r="B40" s="2" t="s">
        <v>93</v>
      </c>
      <c r="I40">
        <f>Art_Shares!I40/Art_Shares!I$3</f>
        <v>1.1945948914637301</v>
      </c>
      <c r="J40">
        <f>Art_Shares!J40/Art_Shares!J$3</f>
        <v>1.0785896260602634</v>
      </c>
      <c r="K40">
        <f>Art_Shares!K40/Art_Shares!K$3</f>
        <v>1.0217047825549639</v>
      </c>
      <c r="L40">
        <f>Art_Shares!L40/Art_Shares!L$3</f>
        <v>0.99653675846912748</v>
      </c>
      <c r="M40">
        <f>Art_Shares!M40/Art_Shares!M$3</f>
        <v>0.99235632471626622</v>
      </c>
      <c r="N40">
        <f>Art_Shares!N40/Art_Shares!N$3</f>
        <v>1.0156374759266049</v>
      </c>
      <c r="O40">
        <f>Art_Shares!O40/Art_Shares!O$3</f>
        <v>1.0855009780252916</v>
      </c>
      <c r="P40">
        <f>Art_Shares!P40/Art_Shares!P$3</f>
        <v>1.0520639328476982</v>
      </c>
      <c r="Q40">
        <f>Art_Shares!Q40/Art_Shares!Q$3</f>
        <v>0.99937374806351331</v>
      </c>
      <c r="R40">
        <f>Art_Shares!R40/Art_Shares!R$3</f>
        <v>1.0254969457981247</v>
      </c>
      <c r="S40">
        <f>Art_Shares!S40/Art_Shares!S$3</f>
        <v>1.0382200347477775</v>
      </c>
      <c r="T40">
        <f>Art_Shares!T40/Art_Shares!T$3</f>
        <v>0.97926468030889147</v>
      </c>
      <c r="U40">
        <f>Art_Shares!U40/Art_Shares!U$3</f>
        <v>1.1889661063038088</v>
      </c>
      <c r="V40">
        <f>Art_Shares!V40/Art_Shares!V$3</f>
        <v>1.2183810057211031</v>
      </c>
      <c r="W40">
        <f>Art_Shares!W40/Art_Shares!W$3</f>
        <v>1.0804234656434892</v>
      </c>
    </row>
    <row r="41" spans="1:23" x14ac:dyDescent="0.25">
      <c r="A41" s="2" t="s">
        <v>94</v>
      </c>
      <c r="B41" s="2" t="s">
        <v>95</v>
      </c>
      <c r="I41">
        <f>Art_Shares!I41/Art_Shares!I$3</f>
        <v>1.062974872214052</v>
      </c>
      <c r="J41">
        <f>Art_Shares!J41/Art_Shares!J$3</f>
        <v>0.96257362603169527</v>
      </c>
      <c r="K41">
        <f>Art_Shares!K41/Art_Shares!K$3</f>
        <v>0.90629969194021776</v>
      </c>
      <c r="L41">
        <f>Art_Shares!L41/Art_Shares!L$3</f>
        <v>0.97474458109401574</v>
      </c>
      <c r="M41">
        <f>Art_Shares!M41/Art_Shares!M$3</f>
        <v>0.89280566704664899</v>
      </c>
      <c r="N41">
        <f>Art_Shares!N41/Art_Shares!N$3</f>
        <v>0.90128198279738914</v>
      </c>
      <c r="O41">
        <f>Art_Shares!O41/Art_Shares!O$3</f>
        <v>0.90160122051479774</v>
      </c>
      <c r="P41">
        <f>Art_Shares!P41/Art_Shares!P$3</f>
        <v>0.87756247221934625</v>
      </c>
      <c r="Q41">
        <f>Art_Shares!Q41/Art_Shares!Q$3</f>
        <v>0.94207199088196791</v>
      </c>
      <c r="R41">
        <f>Art_Shares!R41/Art_Shares!R$3</f>
        <v>0.88577190441045972</v>
      </c>
      <c r="S41">
        <f>Art_Shares!S41/Art_Shares!S$3</f>
        <v>0.80555871897358322</v>
      </c>
      <c r="T41">
        <f>Art_Shares!T41/Art_Shares!T$3</f>
        <v>0.94119627519601934</v>
      </c>
      <c r="U41">
        <f>Art_Shares!U41/Art_Shares!U$3</f>
        <v>0.98332411454824786</v>
      </c>
      <c r="V41">
        <f>Art_Shares!V41/Art_Shares!V$3</f>
        <v>1.0316964594753983</v>
      </c>
      <c r="W41">
        <f>Art_Shares!W41/Art_Shares!W$3</f>
        <v>0.90490306022565048</v>
      </c>
    </row>
    <row r="42" spans="1:23" x14ac:dyDescent="0.25">
      <c r="A42" s="2" t="s">
        <v>96</v>
      </c>
      <c r="B42" s="2" t="s">
        <v>97</v>
      </c>
      <c r="I42">
        <f>Art_Shares!I42/Art_Shares!I$3</f>
        <v>0.92316790319598807</v>
      </c>
      <c r="J42">
        <f>Art_Shares!J42/Art_Shares!J$3</f>
        <v>0.81615862021218721</v>
      </c>
      <c r="K42">
        <f>Art_Shares!K42/Art_Shares!K$3</f>
        <v>0.82705516114301181</v>
      </c>
      <c r="L42">
        <f>Art_Shares!L42/Art_Shares!L$3</f>
        <v>0.80860705230257457</v>
      </c>
      <c r="M42">
        <f>Art_Shares!M42/Art_Shares!M$3</f>
        <v>0.79387552579483256</v>
      </c>
      <c r="N42">
        <f>Art_Shares!N42/Art_Shares!N$3</f>
        <v>0.82009982916573554</v>
      </c>
      <c r="O42">
        <f>Art_Shares!O42/Art_Shares!O$3</f>
        <v>0.84746793100185547</v>
      </c>
      <c r="P42">
        <f>Art_Shares!P42/Art_Shares!P$3</f>
        <v>0.8620618570049553</v>
      </c>
      <c r="Q42">
        <f>Art_Shares!Q42/Art_Shares!Q$3</f>
        <v>0.85861358804394272</v>
      </c>
      <c r="R42">
        <f>Art_Shares!R42/Art_Shares!R$3</f>
        <v>0.83525535437684384</v>
      </c>
      <c r="S42">
        <f>Art_Shares!S42/Art_Shares!S$3</f>
        <v>0.78011285636677274</v>
      </c>
      <c r="T42">
        <f>Art_Shares!T42/Art_Shares!T$3</f>
        <v>0.80343781913716816</v>
      </c>
      <c r="U42">
        <f>Art_Shares!U42/Art_Shares!U$3</f>
        <v>1.0761584178500778</v>
      </c>
      <c r="V42">
        <f>Art_Shares!V42/Art_Shares!V$3</f>
        <v>1.0966894006795915</v>
      </c>
      <c r="W42">
        <f>Art_Shares!W42/Art_Shares!W$3</f>
        <v>0.94154309556184501</v>
      </c>
    </row>
    <row r="43" spans="1:23" x14ac:dyDescent="0.25">
      <c r="A43" s="2" t="s">
        <v>98</v>
      </c>
      <c r="B43" s="2" t="s">
        <v>99</v>
      </c>
      <c r="I43">
        <f>Art_Shares!I43/Art_Shares!I$3</f>
        <v>1.0259649860628877</v>
      </c>
      <c r="J43">
        <f>Art_Shares!J43/Art_Shares!J$3</f>
        <v>0.87857995743799588</v>
      </c>
      <c r="K43">
        <f>Art_Shares!K43/Art_Shares!K$3</f>
        <v>0.88327871046045303</v>
      </c>
      <c r="L43">
        <f>Art_Shares!L43/Art_Shares!L$3</f>
        <v>0.86654106228576189</v>
      </c>
      <c r="M43">
        <f>Art_Shares!M43/Art_Shares!M$3</f>
        <v>0.819370832343018</v>
      </c>
      <c r="N43">
        <f>Art_Shares!N43/Art_Shares!N$3</f>
        <v>0.82975855552066946</v>
      </c>
      <c r="O43">
        <f>Art_Shares!O43/Art_Shares!O$3</f>
        <v>0.84436876021219742</v>
      </c>
      <c r="P43">
        <f>Art_Shares!P43/Art_Shares!P$3</f>
        <v>0.89950134388033665</v>
      </c>
      <c r="Q43">
        <f>Art_Shares!Q43/Art_Shares!Q$3</f>
        <v>0.82168104446513612</v>
      </c>
      <c r="R43">
        <f>Art_Shares!R43/Art_Shares!R$3</f>
        <v>0.85908488704781028</v>
      </c>
      <c r="S43">
        <f>Art_Shares!S43/Art_Shares!S$3</f>
        <v>0.84826623676795843</v>
      </c>
      <c r="T43">
        <f>Art_Shares!T43/Art_Shares!T$3</f>
        <v>0.89260739366804565</v>
      </c>
      <c r="U43">
        <f>Art_Shares!U43/Art_Shares!U$3</f>
        <v>1.0376648449107111</v>
      </c>
      <c r="V43">
        <f>Art_Shares!V43/Art_Shares!V$3</f>
        <v>1.1114276050395968</v>
      </c>
      <c r="W43">
        <f>Art_Shares!W43/Art_Shares!W$3</f>
        <v>0.93867411264050249</v>
      </c>
    </row>
    <row r="44" spans="1:23" x14ac:dyDescent="0.25">
      <c r="A44" s="2" t="s">
        <v>100</v>
      </c>
      <c r="B44" s="2" t="s">
        <v>101</v>
      </c>
      <c r="I44">
        <f>Art_Shares!I44/Art_Shares!I$3</f>
        <v>1.0605035726055061</v>
      </c>
      <c r="J44">
        <f>Art_Shares!J44/Art_Shares!J$3</f>
        <v>0.95672864033936422</v>
      </c>
      <c r="K44">
        <f>Art_Shares!K44/Art_Shares!K$3</f>
        <v>1.0231106481558021</v>
      </c>
      <c r="L44">
        <f>Art_Shares!L44/Art_Shares!L$3</f>
        <v>0.97059919465078959</v>
      </c>
      <c r="M44">
        <f>Art_Shares!M44/Art_Shares!M$3</f>
        <v>0.97706851276342177</v>
      </c>
      <c r="N44">
        <f>Art_Shares!N44/Art_Shares!N$3</f>
        <v>0.96390231159668172</v>
      </c>
      <c r="O44">
        <f>Art_Shares!O44/Art_Shares!O$3</f>
        <v>0.88194854518442889</v>
      </c>
      <c r="P44">
        <f>Art_Shares!P44/Art_Shares!P$3</f>
        <v>0.86221845806893149</v>
      </c>
      <c r="Q44">
        <f>Art_Shares!Q44/Art_Shares!Q$3</f>
        <v>0.91162972651971574</v>
      </c>
      <c r="R44">
        <f>Art_Shares!R44/Art_Shares!R$3</f>
        <v>0.9517168265013124</v>
      </c>
      <c r="S44">
        <f>Art_Shares!S44/Art_Shares!S$3</f>
        <v>0.9501297300995597</v>
      </c>
      <c r="T44">
        <f>Art_Shares!T44/Art_Shares!T$3</f>
        <v>0.98205979532316723</v>
      </c>
      <c r="U44">
        <f>Art_Shares!U44/Art_Shares!U$3</f>
        <v>0.9123662612929424</v>
      </c>
      <c r="V44">
        <f>Art_Shares!V44/Art_Shares!V$3</f>
        <v>0.91979167858582389</v>
      </c>
      <c r="W44">
        <f>Art_Shares!W44/Art_Shares!W$3</f>
        <v>0.97384535881949053</v>
      </c>
    </row>
    <row r="45" spans="1:23" x14ac:dyDescent="0.25">
      <c r="A45" s="2" t="s">
        <v>102</v>
      </c>
      <c r="B45" s="2" t="s">
        <v>103</v>
      </c>
      <c r="I45">
        <f>Art_Shares!I45/Art_Shares!I$3</f>
        <v>0.99421595632911453</v>
      </c>
      <c r="J45">
        <f>Art_Shares!J45/Art_Shares!J$3</f>
        <v>0.9126512024451201</v>
      </c>
      <c r="K45">
        <f>Art_Shares!K45/Art_Shares!K$3</f>
        <v>0.98696522480407167</v>
      </c>
      <c r="L45">
        <f>Art_Shares!L45/Art_Shares!L$3</f>
        <v>1.0057234787123777</v>
      </c>
      <c r="M45">
        <f>Art_Shares!M45/Art_Shares!M$3</f>
        <v>0.95716140097090996</v>
      </c>
      <c r="N45">
        <f>Art_Shares!N45/Art_Shares!N$3</f>
        <v>0.87342028298026908</v>
      </c>
      <c r="O45">
        <f>Art_Shares!O45/Art_Shares!O$3</f>
        <v>0.84725146944142959</v>
      </c>
      <c r="P45">
        <f>Art_Shares!P45/Art_Shares!P$3</f>
        <v>0.80310080785695026</v>
      </c>
      <c r="Q45">
        <f>Art_Shares!Q45/Art_Shares!Q$3</f>
        <v>0.85643763436823273</v>
      </c>
      <c r="R45">
        <f>Art_Shares!R45/Art_Shares!R$3</f>
        <v>0.96248133447220019</v>
      </c>
      <c r="S45">
        <f>Art_Shares!S45/Art_Shares!S$3</f>
        <v>0.82205896983639482</v>
      </c>
      <c r="T45">
        <f>Art_Shares!T45/Art_Shares!T$3</f>
        <v>0.88894408672544789</v>
      </c>
      <c r="U45">
        <f>Art_Shares!U45/Art_Shares!U$3</f>
        <v>0.84620599669552854</v>
      </c>
      <c r="V45">
        <f>Art_Shares!V45/Art_Shares!V$3</f>
        <v>0.8625753777668258</v>
      </c>
      <c r="W45">
        <f>Art_Shares!W45/Art_Shares!W$3</f>
        <v>0.88017738948677693</v>
      </c>
    </row>
    <row r="46" spans="1:23" x14ac:dyDescent="0.25">
      <c r="A46" s="2" t="s">
        <v>104</v>
      </c>
      <c r="B46" s="2" t="s">
        <v>105</v>
      </c>
      <c r="I46">
        <f>Art_Shares!I46/Art_Shares!I$3</f>
        <v>1.1182822236342176</v>
      </c>
      <c r="J46">
        <f>Art_Shares!J46/Art_Shares!J$3</f>
        <v>1.0430982427762359</v>
      </c>
      <c r="K46">
        <f>Art_Shares!K46/Art_Shares!K$3</f>
        <v>1.0637335007695778</v>
      </c>
      <c r="L46">
        <f>Art_Shares!L46/Art_Shares!L$3</f>
        <v>0.89356709939600765</v>
      </c>
      <c r="M46">
        <f>Art_Shares!M46/Art_Shares!M$3</f>
        <v>0.94087543527080397</v>
      </c>
      <c r="N46">
        <f>Art_Shares!N46/Art_Shares!N$3</f>
        <v>1.026678314466962</v>
      </c>
      <c r="O46">
        <f>Art_Shares!O46/Art_Shares!O$3</f>
        <v>1.0113047348578175</v>
      </c>
      <c r="P46">
        <f>Art_Shares!P46/Art_Shares!P$3</f>
        <v>0.95648721859536745</v>
      </c>
      <c r="Q46">
        <f>Art_Shares!Q46/Art_Shares!Q$3</f>
        <v>0.98171168781379836</v>
      </c>
      <c r="R46">
        <f>Art_Shares!R46/Art_Shares!R$3</f>
        <v>1.0327206147865871</v>
      </c>
      <c r="S46">
        <f>Art_Shares!S46/Art_Shares!S$3</f>
        <v>0.95919795743418079</v>
      </c>
      <c r="T46">
        <f>Art_Shares!T46/Art_Shares!T$3</f>
        <v>1.1129670906374138</v>
      </c>
      <c r="U46">
        <f>Art_Shares!U46/Art_Shares!U$3</f>
        <v>0</v>
      </c>
      <c r="V46">
        <f>Art_Shares!V46/Art_Shares!V$3</f>
        <v>1.0027155018069505</v>
      </c>
      <c r="W46">
        <f>Art_Shares!W46/Art_Shares!W$3</f>
        <v>0.95972037850338932</v>
      </c>
    </row>
    <row r="47" spans="1:23" x14ac:dyDescent="0.25">
      <c r="A47" s="2" t="s">
        <v>106</v>
      </c>
      <c r="B47" s="2" t="s">
        <v>107</v>
      </c>
      <c r="I47">
        <f>Art_Shares!I47/Art_Shares!I$3</f>
        <v>1.0933114816568652</v>
      </c>
      <c r="J47">
        <f>Art_Shares!J47/Art_Shares!J$3</f>
        <v>0.96566154856277509</v>
      </c>
      <c r="K47">
        <f>Art_Shares!K47/Art_Shares!K$3</f>
        <v>1.0390181710567072</v>
      </c>
      <c r="L47">
        <f>Art_Shares!L47/Art_Shares!L$3</f>
        <v>0.96528582803950291</v>
      </c>
      <c r="M47">
        <f>Art_Shares!M47/Art_Shares!M$3</f>
        <v>1.0015495894476127</v>
      </c>
      <c r="N47">
        <f>Art_Shares!N47/Art_Shares!N$3</f>
        <v>1.0131085926963543</v>
      </c>
      <c r="O47">
        <f>Art_Shares!O47/Art_Shares!O$3</f>
        <v>0.87168155091397148</v>
      </c>
      <c r="P47">
        <f>Art_Shares!P47/Art_Shares!P$3</f>
        <v>0.87789960581929127</v>
      </c>
      <c r="Q47">
        <f>Art_Shares!Q47/Art_Shares!Q$3</f>
        <v>0.93309045562616977</v>
      </c>
      <c r="R47">
        <f>Art_Shares!R47/Art_Shares!R$3</f>
        <v>0.92122191562782796</v>
      </c>
      <c r="S47">
        <f>Art_Shares!S47/Art_Shares!S$3</f>
        <v>1.042745293957358</v>
      </c>
      <c r="T47">
        <f>Art_Shares!T47/Art_Shares!T$3</f>
        <v>1.0161456806331746</v>
      </c>
      <c r="U47">
        <f>Art_Shares!U47/Art_Shares!U$3</f>
        <v>0.96397531158501615</v>
      </c>
      <c r="V47">
        <f>Art_Shares!V47/Art_Shares!V$3</f>
        <v>0.93632660519881872</v>
      </c>
      <c r="W47">
        <f>Art_Shares!W47/Art_Shares!W$3</f>
        <v>1.0522784976179684</v>
      </c>
    </row>
    <row r="48" spans="1:23" x14ac:dyDescent="0.25">
      <c r="A48" s="2" t="s">
        <v>108</v>
      </c>
      <c r="B48" s="2" t="s">
        <v>109</v>
      </c>
      <c r="I48">
        <f>Art_Shares!I48/Art_Shares!I$3</f>
        <v>1.5242741067076673</v>
      </c>
      <c r="J48">
        <f>Art_Shares!J48/Art_Shares!J$3</f>
        <v>0.99600002570949087</v>
      </c>
      <c r="K48">
        <f>Art_Shares!K48/Art_Shares!K$3</f>
        <v>0.86437060350870021</v>
      </c>
      <c r="L48">
        <f>Art_Shares!L48/Art_Shares!L$3</f>
        <v>0.92207262350788533</v>
      </c>
      <c r="M48">
        <f>Art_Shares!M48/Art_Shares!M$3</f>
        <v>0.84351013754832815</v>
      </c>
      <c r="N48">
        <f>Art_Shares!N48/Art_Shares!N$3</f>
        <v>0.89822481769485507</v>
      </c>
      <c r="O48">
        <f>Art_Shares!O48/Art_Shares!O$3</f>
        <v>0.82041032567199712</v>
      </c>
      <c r="P48">
        <f>Art_Shares!P48/Art_Shares!P$3</f>
        <v>0.77904406141895399</v>
      </c>
      <c r="Q48">
        <f>Art_Shares!Q48/Art_Shares!Q$3</f>
        <v>0.92459928127691016</v>
      </c>
      <c r="R48">
        <f>Art_Shares!R48/Art_Shares!R$3</f>
        <v>0.95745270629513723</v>
      </c>
      <c r="S48">
        <f>Art_Shares!S48/Art_Shares!S$3</f>
        <v>0.87871927941358685</v>
      </c>
      <c r="T48">
        <f>Art_Shares!T48/Art_Shares!T$3</f>
        <v>0.8919870055286262</v>
      </c>
      <c r="U48">
        <f>Art_Shares!U48/Art_Shares!U$3</f>
        <v>0</v>
      </c>
      <c r="V48">
        <f>Art_Shares!V48/Art_Shares!V$3</f>
        <v>0.93392529613008768</v>
      </c>
      <c r="W48">
        <f>Art_Shares!W48/Art_Shares!W$3</f>
        <v>1.0083969162851421</v>
      </c>
    </row>
    <row r="49" spans="1:23" x14ac:dyDescent="0.25">
      <c r="A49" s="2" t="s">
        <v>110</v>
      </c>
      <c r="B49" s="2" t="s">
        <v>109</v>
      </c>
      <c r="I49">
        <f>Art_Shares!I49/Art_Shares!I$3</f>
        <v>1.5242741067076673</v>
      </c>
      <c r="J49">
        <f>Art_Shares!J49/Art_Shares!J$3</f>
        <v>0.99600002570949087</v>
      </c>
      <c r="K49">
        <f>Art_Shares!K49/Art_Shares!K$3</f>
        <v>0.86437060350870021</v>
      </c>
      <c r="L49">
        <f>Art_Shares!L49/Art_Shares!L$3</f>
        <v>0.92207262350788533</v>
      </c>
      <c r="M49">
        <f>Art_Shares!M49/Art_Shares!M$3</f>
        <v>0.84351013754832815</v>
      </c>
      <c r="N49">
        <f>Art_Shares!N49/Art_Shares!N$3</f>
        <v>0.89822481769485507</v>
      </c>
      <c r="O49">
        <f>Art_Shares!O49/Art_Shares!O$3</f>
        <v>0.82041032567199712</v>
      </c>
      <c r="P49">
        <f>Art_Shares!P49/Art_Shares!P$3</f>
        <v>0.77904406141895399</v>
      </c>
      <c r="Q49">
        <f>Art_Shares!Q49/Art_Shares!Q$3</f>
        <v>0.92459928127691016</v>
      </c>
      <c r="R49">
        <f>Art_Shares!R49/Art_Shares!R$3</f>
        <v>0.95745270629513723</v>
      </c>
      <c r="S49">
        <f>Art_Shares!S49/Art_Shares!S$3</f>
        <v>0.87871927941358685</v>
      </c>
      <c r="T49">
        <f>Art_Shares!T49/Art_Shares!T$3</f>
        <v>0.8919870055286262</v>
      </c>
      <c r="U49">
        <f>Art_Shares!U49/Art_Shares!U$3</f>
        <v>0</v>
      </c>
      <c r="V49">
        <f>Art_Shares!V49/Art_Shares!V$3</f>
        <v>0.93392529613008768</v>
      </c>
      <c r="W49">
        <f>Art_Shares!W49/Art_Shares!W$3</f>
        <v>1.0083969162851421</v>
      </c>
    </row>
    <row r="50" spans="1:23" x14ac:dyDescent="0.25">
      <c r="A50" s="2" t="s">
        <v>111</v>
      </c>
      <c r="B50" s="2" t="s">
        <v>112</v>
      </c>
      <c r="I50">
        <f>Art_Shares!I50/Art_Shares!I$3</f>
        <v>0.89978222021253407</v>
      </c>
      <c r="J50">
        <f>Art_Shares!J50/Art_Shares!J$3</f>
        <v>0.88274877941746555</v>
      </c>
      <c r="K50">
        <f>Art_Shares!K50/Art_Shares!K$3</f>
        <v>0.88260789351649771</v>
      </c>
      <c r="L50">
        <f>Art_Shares!L50/Art_Shares!L$3</f>
        <v>0.88591396625104424</v>
      </c>
      <c r="M50">
        <f>Art_Shares!M50/Art_Shares!M$3</f>
        <v>0.85066058021289148</v>
      </c>
      <c r="N50">
        <f>Art_Shares!N50/Art_Shares!N$3</f>
        <v>0.89342812991806886</v>
      </c>
      <c r="O50">
        <f>Art_Shares!O50/Art_Shares!O$3</f>
        <v>0.88584034017790758</v>
      </c>
      <c r="P50">
        <f>Art_Shares!P50/Art_Shares!P$3</f>
        <v>0.8352851621842422</v>
      </c>
      <c r="Q50">
        <f>Art_Shares!Q50/Art_Shares!Q$3</f>
        <v>0.85431803218767088</v>
      </c>
      <c r="R50">
        <f>Art_Shares!R50/Art_Shares!R$3</f>
        <v>0.8671383941864832</v>
      </c>
      <c r="S50">
        <f>Art_Shares!S50/Art_Shares!S$3</f>
        <v>0.87690278485194317</v>
      </c>
      <c r="T50">
        <f>Art_Shares!T50/Art_Shares!T$3</f>
        <v>0.83064440928666783</v>
      </c>
      <c r="U50">
        <f>Art_Shares!U50/Art_Shares!U$3</f>
        <v>0.95465700915534801</v>
      </c>
      <c r="V50">
        <f>Art_Shares!V50/Art_Shares!V$3</f>
        <v>0.8995208997410864</v>
      </c>
      <c r="W50">
        <f>Art_Shares!W50/Art_Shares!W$3</f>
        <v>0.85212529932709147</v>
      </c>
    </row>
    <row r="51" spans="1:23" x14ac:dyDescent="0.25">
      <c r="A51" s="2" t="s">
        <v>113</v>
      </c>
      <c r="B51" s="2" t="s">
        <v>114</v>
      </c>
      <c r="I51">
        <f>Art_Shares!I51/Art_Shares!I$3</f>
        <v>0.92955474228901336</v>
      </c>
      <c r="J51">
        <f>Art_Shares!J51/Art_Shares!J$3</f>
        <v>0.9964795990394002</v>
      </c>
      <c r="K51">
        <f>Art_Shares!K51/Art_Shares!K$3</f>
        <v>0.96224224080184451</v>
      </c>
      <c r="L51">
        <f>Art_Shares!L51/Art_Shares!L$3</f>
        <v>0.91770533080002681</v>
      </c>
      <c r="M51">
        <f>Art_Shares!M51/Art_Shares!M$3</f>
        <v>0.89139326121498819</v>
      </c>
      <c r="N51">
        <f>Art_Shares!N51/Art_Shares!N$3</f>
        <v>0.96116405630134227</v>
      </c>
      <c r="O51">
        <f>Art_Shares!O51/Art_Shares!O$3</f>
        <v>0.98775361813524165</v>
      </c>
      <c r="P51">
        <f>Art_Shares!P51/Art_Shares!P$3</f>
        <v>0.89075475470601062</v>
      </c>
      <c r="Q51">
        <f>Art_Shares!Q51/Art_Shares!Q$3</f>
        <v>0.93268096050319982</v>
      </c>
      <c r="R51">
        <f>Art_Shares!R51/Art_Shares!R$3</f>
        <v>0.90146791203863297</v>
      </c>
      <c r="S51">
        <f>Art_Shares!S51/Art_Shares!S$3</f>
        <v>0.86057966148004916</v>
      </c>
      <c r="T51">
        <f>Art_Shares!T51/Art_Shares!T$3</f>
        <v>0.83074080373406367</v>
      </c>
      <c r="U51">
        <f>Art_Shares!U51/Art_Shares!U$3</f>
        <v>0.97546676737192661</v>
      </c>
      <c r="V51">
        <f>Art_Shares!V51/Art_Shares!V$3</f>
        <v>0.87711760513617676</v>
      </c>
      <c r="W51">
        <f>Art_Shares!W51/Art_Shares!W$3</f>
        <v>0.9608462040895327</v>
      </c>
    </row>
    <row r="52" spans="1:23" x14ac:dyDescent="0.25">
      <c r="A52" s="2" t="s">
        <v>115</v>
      </c>
      <c r="B52" s="2" t="s">
        <v>116</v>
      </c>
      <c r="I52">
        <f>Art_Shares!I52/Art_Shares!I$3</f>
        <v>0.85188591822218174</v>
      </c>
      <c r="J52">
        <f>Art_Shares!J52/Art_Shares!J$3</f>
        <v>0.72980925322090118</v>
      </c>
      <c r="K52">
        <f>Art_Shares!K52/Art_Shares!K$3</f>
        <v>0.74392241150054239</v>
      </c>
      <c r="L52">
        <f>Art_Shares!L52/Art_Shares!L$3</f>
        <v>0.77949745232839518</v>
      </c>
      <c r="M52">
        <f>Art_Shares!M52/Art_Shares!M$3</f>
        <v>0.75023857294881413</v>
      </c>
      <c r="N52">
        <f>Art_Shares!N52/Art_Shares!N$3</f>
        <v>0.8188248457384476</v>
      </c>
      <c r="O52">
        <f>Art_Shares!O52/Art_Shares!O$3</f>
        <v>0.72943516211184112</v>
      </c>
      <c r="P52">
        <f>Art_Shares!P52/Art_Shares!P$3</f>
        <v>0.72882972944799373</v>
      </c>
      <c r="Q52">
        <f>Art_Shares!Q52/Art_Shares!Q$3</f>
        <v>0.73073802489117579</v>
      </c>
      <c r="R52">
        <f>Art_Shares!R52/Art_Shares!R$3</f>
        <v>0.77520568335826823</v>
      </c>
      <c r="S52">
        <f>Art_Shares!S52/Art_Shares!S$3</f>
        <v>0.80782357874870303</v>
      </c>
      <c r="T52">
        <f>Art_Shares!T52/Art_Shares!T$3</f>
        <v>0.74384362705022189</v>
      </c>
      <c r="U52">
        <f>Art_Shares!U52/Art_Shares!U$3</f>
        <v>0.85763135775404309</v>
      </c>
      <c r="V52">
        <f>Art_Shares!V52/Art_Shares!V$3</f>
        <v>0.90496874249109904</v>
      </c>
      <c r="W52">
        <f>Art_Shares!W52/Art_Shares!W$3</f>
        <v>0.62554889783109002</v>
      </c>
    </row>
    <row r="53" spans="1:23" x14ac:dyDescent="0.25">
      <c r="A53" s="2" t="s">
        <v>117</v>
      </c>
      <c r="B53" s="2" t="s">
        <v>118</v>
      </c>
      <c r="I53">
        <f>Art_Shares!I53/Art_Shares!I$3</f>
        <v>0.92050219819677137</v>
      </c>
      <c r="J53">
        <f>Art_Shares!J53/Art_Shares!J$3</f>
        <v>0.9311989829085402</v>
      </c>
      <c r="K53">
        <f>Art_Shares!K53/Art_Shares!K$3</f>
        <v>0.96008835413559845</v>
      </c>
      <c r="L53">
        <f>Art_Shares!L53/Art_Shares!L$3</f>
        <v>0.9979927004920508</v>
      </c>
      <c r="M53">
        <f>Art_Shares!M53/Art_Shares!M$3</f>
        <v>0.93252213426886821</v>
      </c>
      <c r="N53">
        <f>Art_Shares!N53/Art_Shares!N$3</f>
        <v>0.89524691413030422</v>
      </c>
      <c r="O53">
        <f>Art_Shares!O53/Art_Shares!O$3</f>
        <v>0.95409756590245076</v>
      </c>
      <c r="P53">
        <f>Art_Shares!P53/Art_Shares!P$3</f>
        <v>0.90259820978748095</v>
      </c>
      <c r="Q53">
        <f>Art_Shares!Q53/Art_Shares!Q$3</f>
        <v>0.90715865279154062</v>
      </c>
      <c r="R53">
        <f>Art_Shares!R53/Art_Shares!R$3</f>
        <v>0.94181499365945687</v>
      </c>
      <c r="S53">
        <f>Art_Shares!S53/Art_Shares!S$3</f>
        <v>0.99217411784691523</v>
      </c>
      <c r="T53">
        <f>Art_Shares!T53/Art_Shares!T$3</f>
        <v>0.94408231494476669</v>
      </c>
      <c r="U53">
        <f>Art_Shares!U53/Art_Shares!U$3</f>
        <v>1.055987705154297</v>
      </c>
      <c r="V53">
        <f>Art_Shares!V53/Art_Shares!V$3</f>
        <v>0.92734058351222171</v>
      </c>
      <c r="W53">
        <f>Art_Shares!W53/Art_Shares!W$3</f>
        <v>0.95972909783264837</v>
      </c>
    </row>
    <row r="54" spans="1:23" x14ac:dyDescent="0.25">
      <c r="A54" s="2" t="s">
        <v>119</v>
      </c>
      <c r="B54" s="2" t="s">
        <v>120</v>
      </c>
      <c r="I54">
        <f>Art_Shares!I54/Art_Shares!I$3</f>
        <v>1.4379875255644188</v>
      </c>
      <c r="J54">
        <f>Art_Shares!J54/Art_Shares!J$3</f>
        <v>0.99493253406071436</v>
      </c>
      <c r="K54">
        <f>Art_Shares!K54/Art_Shares!K$3</f>
        <v>0.88592467512774231</v>
      </c>
      <c r="L54">
        <f>Art_Shares!L54/Art_Shares!L$3</f>
        <v>0.98914243079393338</v>
      </c>
      <c r="M54">
        <f>Art_Shares!M54/Art_Shares!M$3</f>
        <v>0.95545502420027839</v>
      </c>
      <c r="N54">
        <f>Art_Shares!N54/Art_Shares!N$3</f>
        <v>1.0321615290000086</v>
      </c>
      <c r="O54">
        <f>Art_Shares!O54/Art_Shares!O$3</f>
        <v>0.89859956374062411</v>
      </c>
      <c r="P54">
        <f>Art_Shares!P54/Art_Shares!P$3</f>
        <v>1.0045142742493225</v>
      </c>
      <c r="Q54">
        <f>Art_Shares!Q54/Art_Shares!Q$3</f>
        <v>0.85761102297018288</v>
      </c>
      <c r="R54">
        <f>Art_Shares!R54/Art_Shares!R$3</f>
        <v>0.86129361340590527</v>
      </c>
      <c r="S54">
        <f>Art_Shares!S54/Art_Shares!S$3</f>
        <v>0.85832581499102178</v>
      </c>
      <c r="T54">
        <f>Art_Shares!T54/Art_Shares!T$3</f>
        <v>0.89389701039249558</v>
      </c>
      <c r="U54">
        <f>Art_Shares!U54/Art_Shares!U$3</f>
        <v>0.9923764474840846</v>
      </c>
      <c r="V54">
        <f>Art_Shares!V54/Art_Shares!V$3</f>
        <v>0.94055191012808292</v>
      </c>
      <c r="W54">
        <f>Art_Shares!W54/Art_Shares!W$3</f>
        <v>0.88486431332483173</v>
      </c>
    </row>
    <row r="55" spans="1:23" x14ac:dyDescent="0.25">
      <c r="A55" s="2" t="s">
        <v>121</v>
      </c>
      <c r="B55" s="2" t="s">
        <v>120</v>
      </c>
      <c r="I55">
        <f>Art_Shares!I55/Art_Shares!I$3</f>
        <v>1.4379875255644188</v>
      </c>
      <c r="J55">
        <f>Art_Shares!J55/Art_Shares!J$3</f>
        <v>0.99493253406071436</v>
      </c>
      <c r="K55">
        <f>Art_Shares!K55/Art_Shares!K$3</f>
        <v>0.88592467512774231</v>
      </c>
      <c r="L55">
        <f>Art_Shares!L55/Art_Shares!L$3</f>
        <v>0.98914243079393338</v>
      </c>
      <c r="M55">
        <f>Art_Shares!M55/Art_Shares!M$3</f>
        <v>0.95545502420027839</v>
      </c>
      <c r="N55">
        <f>Art_Shares!N55/Art_Shares!N$3</f>
        <v>1.0321615290000086</v>
      </c>
      <c r="O55">
        <f>Art_Shares!O55/Art_Shares!O$3</f>
        <v>0.89859956374062411</v>
      </c>
      <c r="P55">
        <f>Art_Shares!P55/Art_Shares!P$3</f>
        <v>1.0045142742493225</v>
      </c>
      <c r="Q55">
        <f>Art_Shares!Q55/Art_Shares!Q$3</f>
        <v>0.85761102297018288</v>
      </c>
      <c r="R55">
        <f>Art_Shares!R55/Art_Shares!R$3</f>
        <v>0.86129361340590527</v>
      </c>
      <c r="S55">
        <f>Art_Shares!S55/Art_Shares!S$3</f>
        <v>0.85832581499102178</v>
      </c>
      <c r="T55">
        <f>Art_Shares!T55/Art_Shares!T$3</f>
        <v>0.89389701039249558</v>
      </c>
      <c r="U55">
        <f>Art_Shares!U55/Art_Shares!U$3</f>
        <v>0.9923764474840846</v>
      </c>
      <c r="V55">
        <f>Art_Shares!V55/Art_Shares!V$3</f>
        <v>0.94055191012808292</v>
      </c>
      <c r="W55">
        <f>Art_Shares!W55/Art_Shares!W$3</f>
        <v>0.88486431332483173</v>
      </c>
    </row>
    <row r="56" spans="1:23" x14ac:dyDescent="0.25">
      <c r="A56" s="2" t="s">
        <v>122</v>
      </c>
      <c r="B56" s="2" t="s">
        <v>123</v>
      </c>
      <c r="I56">
        <f>Art_Shares!I56/Art_Shares!I$3</f>
        <v>1.0715404326528586</v>
      </c>
      <c r="J56">
        <f>Art_Shares!J56/Art_Shares!J$3</f>
        <v>0.91329768918390886</v>
      </c>
      <c r="K56">
        <f>Art_Shares!K56/Art_Shares!K$3</f>
        <v>0.92151676613052103</v>
      </c>
      <c r="L56">
        <f>Art_Shares!L56/Art_Shares!L$3</f>
        <v>0.92340223303750357</v>
      </c>
      <c r="M56">
        <f>Art_Shares!M56/Art_Shares!M$3</f>
        <v>0.86279949471904183</v>
      </c>
      <c r="N56">
        <f>Art_Shares!N56/Art_Shares!N$3</f>
        <v>0.96863871967860704</v>
      </c>
      <c r="O56">
        <f>Art_Shares!O56/Art_Shares!O$3</f>
        <v>0.9731584474183963</v>
      </c>
      <c r="P56">
        <f>Art_Shares!P56/Art_Shares!P$3</f>
        <v>0.96580149081086542</v>
      </c>
      <c r="Q56">
        <f>Art_Shares!Q56/Art_Shares!Q$3</f>
        <v>0.88047340946364994</v>
      </c>
      <c r="R56">
        <f>Art_Shares!R56/Art_Shares!R$3</f>
        <v>0.92997366548493832</v>
      </c>
      <c r="S56">
        <f>Art_Shares!S56/Art_Shares!S$3</f>
        <v>0.85774489799289377</v>
      </c>
      <c r="T56">
        <f>Art_Shares!T56/Art_Shares!T$3</f>
        <v>0.87424415865156202</v>
      </c>
      <c r="U56">
        <f>Art_Shares!U56/Art_Shares!U$3</f>
        <v>0.90832036353423495</v>
      </c>
      <c r="V56">
        <f>Art_Shares!V56/Art_Shares!V$3</f>
        <v>0.86780943200506522</v>
      </c>
      <c r="W56">
        <f>Art_Shares!W56/Art_Shares!W$3</f>
        <v>0.948638118111236</v>
      </c>
    </row>
    <row r="57" spans="1:23" x14ac:dyDescent="0.25">
      <c r="A57" s="2" t="s">
        <v>124</v>
      </c>
      <c r="B57" s="2" t="s">
        <v>123</v>
      </c>
      <c r="I57">
        <f>Art_Shares!I57/Art_Shares!I$3</f>
        <v>1.0715404326528586</v>
      </c>
      <c r="J57">
        <f>Art_Shares!J57/Art_Shares!J$3</f>
        <v>0.91329768918390886</v>
      </c>
      <c r="K57">
        <f>Art_Shares!K57/Art_Shares!K$3</f>
        <v>0.92151676613052103</v>
      </c>
      <c r="L57">
        <f>Art_Shares!L57/Art_Shares!L$3</f>
        <v>0.92340223303750357</v>
      </c>
      <c r="M57">
        <f>Art_Shares!M57/Art_Shares!M$3</f>
        <v>0.86279949471904183</v>
      </c>
      <c r="N57">
        <f>Art_Shares!N57/Art_Shares!N$3</f>
        <v>0.96863871967860704</v>
      </c>
      <c r="O57">
        <f>Art_Shares!O57/Art_Shares!O$3</f>
        <v>0.9731584474183963</v>
      </c>
      <c r="P57">
        <f>Art_Shares!P57/Art_Shares!P$3</f>
        <v>0.96580149081086542</v>
      </c>
      <c r="Q57">
        <f>Art_Shares!Q57/Art_Shares!Q$3</f>
        <v>0.88047340946364994</v>
      </c>
      <c r="R57">
        <f>Art_Shares!R57/Art_Shares!R$3</f>
        <v>0.92997366548493832</v>
      </c>
      <c r="S57">
        <f>Art_Shares!S57/Art_Shares!S$3</f>
        <v>0.85774489799289377</v>
      </c>
      <c r="T57">
        <f>Art_Shares!T57/Art_Shares!T$3</f>
        <v>0.87424415865156202</v>
      </c>
      <c r="U57">
        <f>Art_Shares!U57/Art_Shares!U$3</f>
        <v>0.90832036353423495</v>
      </c>
      <c r="V57">
        <f>Art_Shares!V57/Art_Shares!V$3</f>
        <v>0.86780943200506522</v>
      </c>
      <c r="W57">
        <f>Art_Shares!W57/Art_Shares!W$3</f>
        <v>0.948638118111236</v>
      </c>
    </row>
    <row r="58" spans="1:23" x14ac:dyDescent="0.25">
      <c r="A58" s="2" t="s">
        <v>125</v>
      </c>
      <c r="B58" s="2" t="s">
        <v>126</v>
      </c>
      <c r="I58">
        <f>Art_Shares!I58/Art_Shares!I$3</f>
        <v>1.0312892427534122</v>
      </c>
      <c r="J58">
        <f>Art_Shares!J58/Art_Shares!J$3</f>
        <v>0.84362007464842326</v>
      </c>
      <c r="K58">
        <f>Art_Shares!K58/Art_Shares!K$3</f>
        <v>0.80734296021924346</v>
      </c>
      <c r="L58">
        <f>Art_Shares!L58/Art_Shares!L$3</f>
        <v>0.79747497121311894</v>
      </c>
      <c r="M58">
        <f>Art_Shares!M58/Art_Shares!M$3</f>
        <v>0.82880839935042894</v>
      </c>
      <c r="N58">
        <f>Art_Shares!N58/Art_Shares!N$3</f>
        <v>0.8655808009645044</v>
      </c>
      <c r="O58">
        <f>Art_Shares!O58/Art_Shares!O$3</f>
        <v>0.83323131339074763</v>
      </c>
      <c r="P58">
        <f>Art_Shares!P58/Art_Shares!P$3</f>
        <v>0.77801443565836004</v>
      </c>
      <c r="Q58">
        <f>Art_Shares!Q58/Art_Shares!Q$3</f>
        <v>0.79260907682912674</v>
      </c>
      <c r="R58">
        <f>Art_Shares!R58/Art_Shares!R$3</f>
        <v>0.70082883386756212</v>
      </c>
      <c r="S58">
        <f>Art_Shares!S58/Art_Shares!S$3</f>
        <v>0.75217984488064626</v>
      </c>
      <c r="T58">
        <f>Art_Shares!T58/Art_Shares!T$3</f>
        <v>0.77106135721357438</v>
      </c>
      <c r="U58">
        <f>Art_Shares!U58/Art_Shares!U$3</f>
        <v>0.825345383560801</v>
      </c>
      <c r="V58">
        <f>Art_Shares!V58/Art_Shares!V$3</f>
        <v>0.89470944338068026</v>
      </c>
      <c r="W58">
        <f>Art_Shares!W58/Art_Shares!W$3</f>
        <v>0.89540285214599957</v>
      </c>
    </row>
    <row r="59" spans="1:23" x14ac:dyDescent="0.25">
      <c r="A59" s="2" t="s">
        <v>127</v>
      </c>
      <c r="B59" s="2" t="s">
        <v>126</v>
      </c>
      <c r="I59">
        <f>Art_Shares!I59/Art_Shares!I$3</f>
        <v>1.0312892427534122</v>
      </c>
      <c r="J59">
        <f>Art_Shares!J59/Art_Shares!J$3</f>
        <v>0.84362007464842326</v>
      </c>
      <c r="K59">
        <f>Art_Shares!K59/Art_Shares!K$3</f>
        <v>0.80734296021924346</v>
      </c>
      <c r="L59">
        <f>Art_Shares!L59/Art_Shares!L$3</f>
        <v>0.79747497121311894</v>
      </c>
      <c r="M59">
        <f>Art_Shares!M59/Art_Shares!M$3</f>
        <v>0.82880839935042894</v>
      </c>
      <c r="N59">
        <f>Art_Shares!N59/Art_Shares!N$3</f>
        <v>0.8655808009645044</v>
      </c>
      <c r="O59">
        <f>Art_Shares!O59/Art_Shares!O$3</f>
        <v>0.83323131339074763</v>
      </c>
      <c r="P59">
        <f>Art_Shares!P59/Art_Shares!P$3</f>
        <v>0.77801443565836004</v>
      </c>
      <c r="Q59">
        <f>Art_Shares!Q59/Art_Shares!Q$3</f>
        <v>0.79260907682912674</v>
      </c>
      <c r="R59">
        <f>Art_Shares!R59/Art_Shares!R$3</f>
        <v>0.70082883386756212</v>
      </c>
      <c r="S59">
        <f>Art_Shares!S59/Art_Shares!S$3</f>
        <v>0.75217984488064626</v>
      </c>
      <c r="T59">
        <f>Art_Shares!T59/Art_Shares!T$3</f>
        <v>0.77106135721357438</v>
      </c>
      <c r="U59">
        <f>Art_Shares!U59/Art_Shares!U$3</f>
        <v>0.825345383560801</v>
      </c>
      <c r="V59">
        <f>Art_Shares!V59/Art_Shares!V$3</f>
        <v>0.89470944338068026</v>
      </c>
      <c r="W59">
        <f>Art_Shares!W59/Art_Shares!W$3</f>
        <v>0.89540285214599957</v>
      </c>
    </row>
    <row r="60" spans="1:23" x14ac:dyDescent="0.25">
      <c r="A60" s="11"/>
      <c r="B60" s="11"/>
    </row>
    <row r="61" spans="1:23" x14ac:dyDescent="0.25">
      <c r="A61" s="98" t="s">
        <v>813</v>
      </c>
    </row>
    <row r="62" spans="1:23" x14ac:dyDescent="0.25">
      <c r="A62" s="11"/>
      <c r="B62" s="11"/>
    </row>
    <row r="63" spans="1:23" x14ac:dyDescent="0.25">
      <c r="A63" s="2" t="s">
        <v>27</v>
      </c>
      <c r="B63" s="2" t="s">
        <v>28</v>
      </c>
    </row>
    <row r="64" spans="1:23" x14ac:dyDescent="0.25">
      <c r="A64" s="2" t="s">
        <v>29</v>
      </c>
      <c r="B64" s="2" t="s">
        <v>30</v>
      </c>
      <c r="I64">
        <f>[1]Art_Shares!I6/[1]Art_Shares!I$5</f>
        <v>0.81539761614185713</v>
      </c>
      <c r="J64">
        <f>[1]Art_Shares!J6/[1]Art_Shares!J$5</f>
        <v>0.89761425042616338</v>
      </c>
      <c r="K64">
        <f>[1]Art_Shares!K6/[1]Art_Shares!K$5</f>
        <v>0.88318385022492962</v>
      </c>
      <c r="L64">
        <f>[1]Art_Shares!L6/[1]Art_Shares!L$5</f>
        <v>0.89464112515563865</v>
      </c>
      <c r="M64">
        <f>[1]Art_Shares!M6/[1]Art_Shares!M$5</f>
        <v>0.89222546236883638</v>
      </c>
      <c r="N64">
        <f>[1]Art_Shares!N6/[1]Art_Shares!N$5</f>
        <v>0.88997139654655821</v>
      </c>
      <c r="O64">
        <f>[1]Art_Shares!O6/[1]Art_Shares!O$5</f>
        <v>0.8715809939280631</v>
      </c>
      <c r="P64">
        <f>[1]Art_Shares!P6/[1]Art_Shares!P$5</f>
        <v>0.92135210986153038</v>
      </c>
      <c r="Q64">
        <f>[1]Art_Shares!Q6/[1]Art_Shares!Q$5</f>
        <v>0.90475683268671603</v>
      </c>
      <c r="R64">
        <f>[1]Art_Shares!R6/[1]Art_Shares!R$5</f>
        <v>0.93371017165894954</v>
      </c>
      <c r="S64">
        <f>[1]Art_Shares!S6/[1]Art_Shares!S$5</f>
        <v>0.92578553248710183</v>
      </c>
      <c r="T64">
        <f>[1]Art_Shares!T6/[1]Art_Shares!T$5</f>
        <v>0.90081665574909875</v>
      </c>
      <c r="U64">
        <f>[1]Art_Shares!U6/[1]Art_Shares!U$5</f>
        <v>0.92676467820234176</v>
      </c>
      <c r="V64">
        <f>[1]Art_Shares!V6/[1]Art_Shares!V$5</f>
        <v>0.82446049705245894</v>
      </c>
      <c r="W64">
        <f>[1]Art_Shares!W6/[1]Art_Shares!W$5</f>
        <v>0.84653813982497716</v>
      </c>
    </row>
    <row r="65" spans="1:23" x14ac:dyDescent="0.25">
      <c r="A65" s="2" t="s">
        <v>31</v>
      </c>
      <c r="B65" s="2" t="s">
        <v>32</v>
      </c>
      <c r="I65">
        <f>[1]Art_Shares!I7/[1]Art_Shares!I$5</f>
        <v>0.80746617359698325</v>
      </c>
      <c r="J65">
        <f>[1]Art_Shares!J7/[1]Art_Shares!J$5</f>
        <v>0.91915787470019261</v>
      </c>
      <c r="K65">
        <f>[1]Art_Shares!K7/[1]Art_Shares!K$5</f>
        <v>0.86577791636444457</v>
      </c>
      <c r="L65">
        <f>[1]Art_Shares!L7/[1]Art_Shares!L$5</f>
        <v>0.87738159920259995</v>
      </c>
      <c r="M65">
        <f>[1]Art_Shares!M7/[1]Art_Shares!M$5</f>
        <v>0.91420347793312373</v>
      </c>
      <c r="N65">
        <f>[1]Art_Shares!N7/[1]Art_Shares!N$5</f>
        <v>0.87889965744391152</v>
      </c>
      <c r="O65">
        <f>[1]Art_Shares!O7/[1]Art_Shares!O$5</f>
        <v>0.87482642044327985</v>
      </c>
      <c r="P65">
        <f>[1]Art_Shares!P7/[1]Art_Shares!P$5</f>
        <v>0.95389726063340807</v>
      </c>
      <c r="Q65">
        <f>[1]Art_Shares!Q7/[1]Art_Shares!Q$5</f>
        <v>0.91327249800795995</v>
      </c>
      <c r="R65">
        <f>[1]Art_Shares!R7/[1]Art_Shares!R$5</f>
        <v>0.92776485763533245</v>
      </c>
      <c r="S65">
        <f>[1]Art_Shares!S7/[1]Art_Shares!S$5</f>
        <v>0.90748613987822069</v>
      </c>
      <c r="T65">
        <f>[1]Art_Shares!T7/[1]Art_Shares!T$5</f>
        <v>0.9069363297357832</v>
      </c>
      <c r="U65">
        <f>[1]Art_Shares!U7/[1]Art_Shares!U$5</f>
        <v>0.90982321458440807</v>
      </c>
      <c r="V65">
        <f>[1]Art_Shares!V7/[1]Art_Shares!V$5</f>
        <v>0.79755180200032516</v>
      </c>
      <c r="W65">
        <f>[1]Art_Shares!W7/[1]Art_Shares!W$5</f>
        <v>0.91691975419312499</v>
      </c>
    </row>
    <row r="66" spans="1:23" x14ac:dyDescent="0.25">
      <c r="A66" s="2" t="s">
        <v>33</v>
      </c>
      <c r="B66" s="2" t="s">
        <v>34</v>
      </c>
      <c r="I66">
        <f>[1]Art_Shares!I8/[1]Art_Shares!I$5</f>
        <v>0.86579960278604029</v>
      </c>
      <c r="J66">
        <f>[1]Art_Shares!J8/[1]Art_Shares!J$5</f>
        <v>0.95146626373772569</v>
      </c>
      <c r="K66">
        <f>[1]Art_Shares!K8/[1]Art_Shares!K$5</f>
        <v>1.0153373940149228</v>
      </c>
      <c r="L66">
        <f>[1]Art_Shares!L8/[1]Art_Shares!L$5</f>
        <v>0.96544239884444616</v>
      </c>
      <c r="M66">
        <f>[1]Art_Shares!M8/[1]Art_Shares!M$5</f>
        <v>0.94683232561153041</v>
      </c>
      <c r="N66">
        <f>[1]Art_Shares!N8/[1]Art_Shares!N$5</f>
        <v>0.9159559752566081</v>
      </c>
      <c r="O66">
        <f>[1]Art_Shares!O8/[1]Art_Shares!O$5</f>
        <v>0.90740113596121075</v>
      </c>
      <c r="P66">
        <f>[1]Art_Shares!P8/[1]Art_Shares!P$5</f>
        <v>0.92474412507483161</v>
      </c>
      <c r="Q66">
        <f>[1]Art_Shares!Q8/[1]Art_Shares!Q$5</f>
        <v>0.9517755169901837</v>
      </c>
      <c r="R66">
        <f>[1]Art_Shares!R8/[1]Art_Shares!R$5</f>
        <v>0.9711990375978371</v>
      </c>
      <c r="S66">
        <f>[1]Art_Shares!S8/[1]Art_Shares!S$5</f>
        <v>0.95688987715263629</v>
      </c>
      <c r="T66">
        <f>[1]Art_Shares!T8/[1]Art_Shares!T$5</f>
        <v>0.93393166328979249</v>
      </c>
      <c r="U66">
        <f>[1]Art_Shares!U8/[1]Art_Shares!U$5</f>
        <v>0.99037463090094779</v>
      </c>
      <c r="V66">
        <f>[1]Art_Shares!V8/[1]Art_Shares!V$5</f>
        <v>0.87136848787244903</v>
      </c>
      <c r="W66">
        <f>[1]Art_Shares!W8/[1]Art_Shares!W$5</f>
        <v>0.90307565472343965</v>
      </c>
    </row>
    <row r="67" spans="1:23" x14ac:dyDescent="0.25">
      <c r="A67" s="2" t="s">
        <v>35</v>
      </c>
      <c r="B67" s="2" t="s">
        <v>36</v>
      </c>
      <c r="I67">
        <f>[1]Art_Shares!I9/[1]Art_Shares!I$5</f>
        <v>0.82080429302895985</v>
      </c>
      <c r="J67">
        <f>[1]Art_Shares!J9/[1]Art_Shares!J$5</f>
        <v>0.93135435501397801</v>
      </c>
      <c r="K67">
        <f>[1]Art_Shares!K9/[1]Art_Shares!K$5</f>
        <v>0.85261608332039029</v>
      </c>
      <c r="L67">
        <f>[1]Art_Shares!L9/[1]Art_Shares!L$5</f>
        <v>0.91867574294529553</v>
      </c>
      <c r="M67">
        <f>[1]Art_Shares!M9/[1]Art_Shares!M$5</f>
        <v>0.90297895751471935</v>
      </c>
      <c r="N67">
        <f>[1]Art_Shares!N9/[1]Art_Shares!N$5</f>
        <v>0.92410151336884638</v>
      </c>
      <c r="O67">
        <f>[1]Art_Shares!O9/[1]Art_Shares!O$5</f>
        <v>0.87350835395978055</v>
      </c>
      <c r="P67">
        <f>[1]Art_Shares!P9/[1]Art_Shares!P$5</f>
        <v>0.97756827696608872</v>
      </c>
      <c r="Q67">
        <f>[1]Art_Shares!Q9/[1]Art_Shares!Q$5</f>
        <v>0.91982465934136359</v>
      </c>
      <c r="R67">
        <f>[1]Art_Shares!R9/[1]Art_Shares!R$5</f>
        <v>1.0158722479964977</v>
      </c>
      <c r="S67">
        <f>[1]Art_Shares!S9/[1]Art_Shares!S$5</f>
        <v>0.98843623785749068</v>
      </c>
      <c r="T67">
        <f>[1]Art_Shares!T9/[1]Art_Shares!T$5</f>
        <v>0.94542596482750485</v>
      </c>
      <c r="U67">
        <f>[1]Art_Shares!U9/[1]Art_Shares!U$5</f>
        <v>0.93687347308994073</v>
      </c>
      <c r="V67">
        <f>[1]Art_Shares!V9/[1]Art_Shares!V$5</f>
        <v>0.88586583471350555</v>
      </c>
      <c r="W67">
        <f>[1]Art_Shares!W9/[1]Art_Shares!W$5</f>
        <v>0.73981818410001554</v>
      </c>
    </row>
    <row r="68" spans="1:23" x14ac:dyDescent="0.25">
      <c r="A68" s="2" t="s">
        <v>37</v>
      </c>
      <c r="B68" s="2" t="s">
        <v>38</v>
      </c>
      <c r="I68">
        <f>[1]Art_Shares!I10/[1]Art_Shares!I$5</f>
        <v>0.75145099404568705</v>
      </c>
      <c r="J68">
        <f>[1]Art_Shares!J10/[1]Art_Shares!J$5</f>
        <v>0.72915584309033432</v>
      </c>
      <c r="K68">
        <f>[1]Art_Shares!K10/[1]Art_Shares!K$5</f>
        <v>0.76658545346507712</v>
      </c>
      <c r="L68">
        <f>[1]Art_Shares!L10/[1]Art_Shares!L$5</f>
        <v>0.79754517118596835</v>
      </c>
      <c r="M68">
        <f>[1]Art_Shares!M10/[1]Art_Shares!M$5</f>
        <v>0.75148843070558791</v>
      </c>
      <c r="N68">
        <f>[1]Art_Shares!N10/[1]Art_Shares!N$5</f>
        <v>0.83649335491207788</v>
      </c>
      <c r="O68">
        <f>[1]Art_Shares!O10/[1]Art_Shares!O$5</f>
        <v>0.80694578603535994</v>
      </c>
      <c r="P68">
        <f>[1]Art_Shares!P10/[1]Art_Shares!P$5</f>
        <v>0.77498209696746723</v>
      </c>
      <c r="Q68">
        <f>[1]Art_Shares!Q10/[1]Art_Shares!Q$5</f>
        <v>0.79780911593498449</v>
      </c>
      <c r="R68">
        <f>[1]Art_Shares!R10/[1]Art_Shares!R$5</f>
        <v>0.79583698018983295</v>
      </c>
      <c r="S68">
        <f>[1]Art_Shares!S10/[1]Art_Shares!S$5</f>
        <v>0.84298922524485864</v>
      </c>
      <c r="T68">
        <f>[1]Art_Shares!T10/[1]Art_Shares!T$5</f>
        <v>0.78424162232363259</v>
      </c>
      <c r="U68">
        <f>[1]Art_Shares!U10/[1]Art_Shares!U$5</f>
        <v>0.86064821857299134</v>
      </c>
      <c r="V68">
        <f>[1]Art_Shares!V10/[1]Art_Shares!V$5</f>
        <v>0.74761687445736846</v>
      </c>
      <c r="W68">
        <f>[1]Art_Shares!W10/[1]Art_Shares!W$5</f>
        <v>0.74073235210906674</v>
      </c>
    </row>
    <row r="69" spans="1:23" x14ac:dyDescent="0.25">
      <c r="A69" s="2" t="s">
        <v>39</v>
      </c>
      <c r="B69" s="2" t="s">
        <v>40</v>
      </c>
      <c r="I69">
        <f>[1]Art_Shares!I11/[1]Art_Shares!I$5</f>
        <v>0.89075145623584573</v>
      </c>
      <c r="J69">
        <f>[1]Art_Shares!J11/[1]Art_Shares!J$5</f>
        <v>0.90581616777439522</v>
      </c>
      <c r="K69">
        <f>[1]Art_Shares!K11/[1]Art_Shares!K$5</f>
        <v>0.937889119551372</v>
      </c>
      <c r="L69">
        <f>[1]Art_Shares!L11/[1]Art_Shares!L$5</f>
        <v>0.91727155992113485</v>
      </c>
      <c r="M69">
        <f>[1]Art_Shares!M11/[1]Art_Shares!M$5</f>
        <v>0.92565382168841659</v>
      </c>
      <c r="N69">
        <f>[1]Art_Shares!N11/[1]Art_Shares!N$5</f>
        <v>0.91033912479377199</v>
      </c>
      <c r="O69">
        <f>[1]Art_Shares!O11/[1]Art_Shares!O$5</f>
        <v>0.91828395655011819</v>
      </c>
      <c r="P69">
        <f>[1]Art_Shares!P11/[1]Art_Shares!P$5</f>
        <v>0.90949153726362097</v>
      </c>
      <c r="Q69">
        <f>[1]Art_Shares!Q11/[1]Art_Shares!Q$5</f>
        <v>0.91725262549370734</v>
      </c>
      <c r="R69">
        <f>[1]Art_Shares!R11/[1]Art_Shares!R$5</f>
        <v>0.89689521862032484</v>
      </c>
      <c r="S69">
        <f>[1]Art_Shares!S11/[1]Art_Shares!S$5</f>
        <v>0.91251577758408908</v>
      </c>
      <c r="T69">
        <f>[1]Art_Shares!T11/[1]Art_Shares!T$5</f>
        <v>0.91720387333531761</v>
      </c>
      <c r="U69">
        <f>[1]Art_Shares!U11/[1]Art_Shares!U$5</f>
        <v>0.89073987742450267</v>
      </c>
      <c r="V69">
        <f>[1]Art_Shares!V11/[1]Art_Shares!V$5</f>
        <v>0.89670947508968901</v>
      </c>
      <c r="W69">
        <f>[1]Art_Shares!W11/[1]Art_Shares!W$5</f>
        <v>0.96305327260824491</v>
      </c>
    </row>
    <row r="70" spans="1:23" x14ac:dyDescent="0.25">
      <c r="A70" s="12" t="s">
        <v>41</v>
      </c>
      <c r="B70" s="12" t="s">
        <v>42</v>
      </c>
      <c r="I70">
        <f>[1]Art_Shares!I12/[1]Art_Shares!I$5</f>
        <v>1.0159110458919571</v>
      </c>
      <c r="J70">
        <f>[1]Art_Shares!J12/[1]Art_Shares!J$5</f>
        <v>1.0270495053593192</v>
      </c>
      <c r="K70">
        <f>[1]Art_Shares!K12/[1]Art_Shares!K$5</f>
        <v>1.0509465219103451</v>
      </c>
      <c r="L70">
        <f>[1]Art_Shares!L12/[1]Art_Shares!L$5</f>
        <v>1.0236804995661508</v>
      </c>
      <c r="M70">
        <f>[1]Art_Shares!M12/[1]Art_Shares!M$5</f>
        <v>1.0309511039706829</v>
      </c>
      <c r="N70">
        <f>[1]Art_Shares!N12/[1]Art_Shares!N$5</f>
        <v>0.99032116209327126</v>
      </c>
      <c r="O70">
        <f>[1]Art_Shares!O12/[1]Art_Shares!O$5</f>
        <v>0.97570845414467533</v>
      </c>
      <c r="P70">
        <f>[1]Art_Shares!P12/[1]Art_Shares!P$5</f>
        <v>0.97843744929758569</v>
      </c>
      <c r="Q70">
        <f>[1]Art_Shares!Q12/[1]Art_Shares!Q$5</f>
        <v>0.98536619790083302</v>
      </c>
      <c r="R70">
        <f>[1]Art_Shares!R12/[1]Art_Shares!R$5</f>
        <v>0.95745605377494336</v>
      </c>
      <c r="S70">
        <f>[1]Art_Shares!S12/[1]Art_Shares!S$5</f>
        <v>0.97227421066025199</v>
      </c>
      <c r="T70">
        <f>[1]Art_Shares!T12/[1]Art_Shares!T$5</f>
        <v>0.95930495421667694</v>
      </c>
      <c r="U70">
        <f>[1]Art_Shares!U12/[1]Art_Shares!U$5</f>
        <v>1.0084034016710159</v>
      </c>
      <c r="V70">
        <f>[1]Art_Shares!V12/[1]Art_Shares!V$5</f>
        <v>1.0422469282822748</v>
      </c>
      <c r="W70">
        <f>[1]Art_Shares!W12/[1]Art_Shares!W$5</f>
        <v>1.0912821195338831</v>
      </c>
    </row>
    <row r="71" spans="1:23" x14ac:dyDescent="0.25">
      <c r="A71" s="2" t="s">
        <v>43</v>
      </c>
      <c r="B71" s="2" t="s">
        <v>44</v>
      </c>
      <c r="I71">
        <f>[1]Art_Shares!I13/[1]Art_Shares!I$5</f>
        <v>0.68741534470881316</v>
      </c>
      <c r="J71">
        <f>[1]Art_Shares!J13/[1]Art_Shares!J$5</f>
        <v>0.76968305000007708</v>
      </c>
      <c r="K71">
        <f>[1]Art_Shares!K13/[1]Art_Shares!K$5</f>
        <v>0.78657476616868482</v>
      </c>
      <c r="L71">
        <f>[1]Art_Shares!L13/[1]Art_Shares!L$5</f>
        <v>0.78658503034139293</v>
      </c>
      <c r="M71">
        <f>[1]Art_Shares!M13/[1]Art_Shares!M$5</f>
        <v>0.85034115689764</v>
      </c>
      <c r="N71">
        <f>[1]Art_Shares!N13/[1]Art_Shares!N$5</f>
        <v>0.77815711990868575</v>
      </c>
      <c r="O71">
        <f>[1]Art_Shares!O13/[1]Art_Shares!O$5</f>
        <v>0.83237403019696754</v>
      </c>
      <c r="P71">
        <f>[1]Art_Shares!P13/[1]Art_Shares!P$5</f>
        <v>0.84074317958255851</v>
      </c>
      <c r="Q71">
        <f>[1]Art_Shares!Q13/[1]Art_Shares!Q$5</f>
        <v>0.83270493907101961</v>
      </c>
      <c r="R71">
        <f>[1]Art_Shares!R13/[1]Art_Shares!R$5</f>
        <v>0.88224513647022329</v>
      </c>
      <c r="S71">
        <f>[1]Art_Shares!S13/[1]Art_Shares!S$5</f>
        <v>0.93558289421681062</v>
      </c>
      <c r="T71">
        <f>[1]Art_Shares!T13/[1]Art_Shares!T$5</f>
        <v>0.75988126561592706</v>
      </c>
      <c r="U71">
        <f>[1]Art_Shares!U13/[1]Art_Shares!U$5</f>
        <v>0.75937694316183402</v>
      </c>
      <c r="V71">
        <f>[1]Art_Shares!V13/[1]Art_Shares!V$5</f>
        <v>0.78500520654431738</v>
      </c>
      <c r="W71">
        <f>[1]Art_Shares!W13/[1]Art_Shares!W$5</f>
        <v>0.87973513135513048</v>
      </c>
    </row>
    <row r="72" spans="1:23" x14ac:dyDescent="0.25">
      <c r="A72" s="2" t="s">
        <v>45</v>
      </c>
      <c r="B72" s="2" t="s">
        <v>46</v>
      </c>
      <c r="I72">
        <f>[1]Art_Shares!I14/[1]Art_Shares!I$5</f>
        <v>0.82460028062493962</v>
      </c>
      <c r="J72">
        <f>[1]Art_Shares!J14/[1]Art_Shares!J$5</f>
        <v>0.78170277514810182</v>
      </c>
      <c r="K72">
        <f>[1]Art_Shares!K14/[1]Art_Shares!K$5</f>
        <v>0.8566167098795876</v>
      </c>
      <c r="L72">
        <f>[1]Art_Shares!L14/[1]Art_Shares!L$5</f>
        <v>0.88609660620539987</v>
      </c>
      <c r="M72">
        <f>[1]Art_Shares!M14/[1]Art_Shares!M$5</f>
        <v>0.83822676701184018</v>
      </c>
      <c r="N72">
        <f>[1]Art_Shares!N14/[1]Art_Shares!N$5</f>
        <v>0.92789087751459298</v>
      </c>
      <c r="O72">
        <f>[1]Art_Shares!O14/[1]Art_Shares!O$5</f>
        <v>0.97344072714175267</v>
      </c>
      <c r="P72">
        <f>[1]Art_Shares!P14/[1]Art_Shares!P$5</f>
        <v>0.88391162472320539</v>
      </c>
      <c r="Q72">
        <f>[1]Art_Shares!Q14/[1]Art_Shares!Q$5</f>
        <v>0.83016282178545431</v>
      </c>
      <c r="R72">
        <f>[1]Art_Shares!R14/[1]Art_Shares!R$5</f>
        <v>0.84512585292216802</v>
      </c>
      <c r="S72">
        <f>[1]Art_Shares!S14/[1]Art_Shares!S$5</f>
        <v>0.74744417873657876</v>
      </c>
      <c r="T72">
        <f>[1]Art_Shares!T14/[1]Art_Shares!T$5</f>
        <v>0.87031921728712169</v>
      </c>
      <c r="U72">
        <f>[1]Art_Shares!U14/[1]Art_Shares!U$5</f>
        <v>0.77633945905032387</v>
      </c>
      <c r="V72">
        <f>[1]Art_Shares!V14/[1]Art_Shares!V$5</f>
        <v>0.74694113322095534</v>
      </c>
      <c r="W72">
        <f>[1]Art_Shares!W14/[1]Art_Shares!W$5</f>
        <v>0.8305808320271435</v>
      </c>
    </row>
    <row r="73" spans="1:23" x14ac:dyDescent="0.25">
      <c r="A73" s="2" t="s">
        <v>47</v>
      </c>
      <c r="B73" s="2" t="s">
        <v>48</v>
      </c>
      <c r="I73">
        <f>[1]Art_Shares!I15/[1]Art_Shares!I$5</f>
        <v>0.82280734720500603</v>
      </c>
      <c r="J73">
        <f>[1]Art_Shares!J15/[1]Art_Shares!J$5</f>
        <v>0.87607548649105582</v>
      </c>
      <c r="K73">
        <f>[1]Art_Shares!K15/[1]Art_Shares!K$5</f>
        <v>0.89147076707339445</v>
      </c>
      <c r="L73">
        <f>[1]Art_Shares!L15/[1]Art_Shares!L$5</f>
        <v>0.7827246566357382</v>
      </c>
      <c r="M73">
        <f>[1]Art_Shares!M15/[1]Art_Shares!M$5</f>
        <v>0.86314155109541713</v>
      </c>
      <c r="N73">
        <f>[1]Art_Shares!N15/[1]Art_Shares!N$5</f>
        <v>0.82371977962409937</v>
      </c>
      <c r="O73">
        <f>[1]Art_Shares!O15/[1]Art_Shares!O$5</f>
        <v>0.82270702293968867</v>
      </c>
      <c r="P73">
        <f>[1]Art_Shares!P15/[1]Art_Shares!P$5</f>
        <v>0.92679538965098895</v>
      </c>
      <c r="Q73">
        <f>[1]Art_Shares!Q15/[1]Art_Shares!Q$5</f>
        <v>0.85103159658876137</v>
      </c>
      <c r="R73">
        <f>[1]Art_Shares!R15/[1]Art_Shares!R$5</f>
        <v>0.8568573724140347</v>
      </c>
      <c r="S73">
        <f>[1]Art_Shares!S15/[1]Art_Shares!S$5</f>
        <v>0.84250793158432291</v>
      </c>
      <c r="T73">
        <f>[1]Art_Shares!T15/[1]Art_Shares!T$5</f>
        <v>1.0819480993903645</v>
      </c>
      <c r="U73">
        <f>[1]Art_Shares!U15/[1]Art_Shares!U$5</f>
        <v>0.83301686030613142</v>
      </c>
      <c r="V73">
        <f>[1]Art_Shares!V15/[1]Art_Shares!V$5</f>
        <v>0.96633329892348663</v>
      </c>
      <c r="W73">
        <f>[1]Art_Shares!W15/[1]Art_Shares!W$5</f>
        <v>0.7993545889185304</v>
      </c>
    </row>
    <row r="74" spans="1:23" x14ac:dyDescent="0.25">
      <c r="A74" s="2" t="s">
        <v>49</v>
      </c>
      <c r="B74" s="2" t="s">
        <v>50</v>
      </c>
      <c r="I74">
        <f>[1]Art_Shares!I16/[1]Art_Shares!I$5</f>
        <v>0.76860608196831259</v>
      </c>
      <c r="J74">
        <f>[1]Art_Shares!J16/[1]Art_Shares!J$5</f>
        <v>0.83812757011097971</v>
      </c>
      <c r="K74">
        <f>[1]Art_Shares!K16/[1]Art_Shares!K$5</f>
        <v>0.93188999723441668</v>
      </c>
      <c r="L74">
        <f>[1]Art_Shares!L16/[1]Art_Shares!L$5</f>
        <v>0.86379760999302846</v>
      </c>
      <c r="M74">
        <f>[1]Art_Shares!M16/[1]Art_Shares!M$5</f>
        <v>0.87154491479543339</v>
      </c>
      <c r="N74">
        <f>[1]Art_Shares!N16/[1]Art_Shares!N$5</f>
        <v>0.89866605216693718</v>
      </c>
      <c r="O74">
        <f>[1]Art_Shares!O16/[1]Art_Shares!O$5</f>
        <v>0.89933305536630848</v>
      </c>
      <c r="P74">
        <f>[1]Art_Shares!P16/[1]Art_Shares!P$5</f>
        <v>0.87238724992072847</v>
      </c>
      <c r="Q74">
        <f>[1]Art_Shares!Q16/[1]Art_Shares!Q$5</f>
        <v>0.93248984240474009</v>
      </c>
      <c r="R74">
        <f>[1]Art_Shares!R16/[1]Art_Shares!R$5</f>
        <v>0.85296149854902326</v>
      </c>
      <c r="S74">
        <f>[1]Art_Shares!S16/[1]Art_Shares!S$5</f>
        <v>0.89941369280233818</v>
      </c>
      <c r="T74">
        <f>[1]Art_Shares!T16/[1]Art_Shares!T$5</f>
        <v>0.90716164649326758</v>
      </c>
      <c r="U74">
        <f>[1]Art_Shares!U16/[1]Art_Shares!U$5</f>
        <v>0.80916527900791524</v>
      </c>
      <c r="V74">
        <f>[1]Art_Shares!V16/[1]Art_Shares!V$5</f>
        <v>0.9025188762791998</v>
      </c>
      <c r="W74">
        <f>[1]Art_Shares!W16/[1]Art_Shares!W$5</f>
        <v>0.97811915490844259</v>
      </c>
    </row>
    <row r="75" spans="1:23" x14ac:dyDescent="0.25">
      <c r="A75" s="2" t="s">
        <v>51</v>
      </c>
      <c r="B75" s="2" t="s">
        <v>52</v>
      </c>
      <c r="I75">
        <f>[1]Art_Shares!I17/[1]Art_Shares!I$5</f>
        <v>0.90510422398201429</v>
      </c>
      <c r="J75">
        <f>[1]Art_Shares!J17/[1]Art_Shares!J$5</f>
        <v>0.88542545767949088</v>
      </c>
      <c r="K75">
        <f>[1]Art_Shares!K17/[1]Art_Shares!K$5</f>
        <v>0.91522569951413069</v>
      </c>
      <c r="L75">
        <f>[1]Art_Shares!L17/[1]Art_Shares!L$5</f>
        <v>0.95696912889666375</v>
      </c>
      <c r="M75">
        <f>[1]Art_Shares!M17/[1]Art_Shares!M$5</f>
        <v>0.95739514445703455</v>
      </c>
      <c r="N75">
        <f>[1]Art_Shares!N17/[1]Art_Shares!N$5</f>
        <v>0.88322557653142397</v>
      </c>
      <c r="O75">
        <f>[1]Art_Shares!O17/[1]Art_Shares!O$5</f>
        <v>0.82658468023889753</v>
      </c>
      <c r="P75">
        <f>[1]Art_Shares!P17/[1]Art_Shares!P$5</f>
        <v>0.83467094938250952</v>
      </c>
      <c r="Q75">
        <f>[1]Art_Shares!Q17/[1]Art_Shares!Q$5</f>
        <v>0.93267608934473656</v>
      </c>
      <c r="R75">
        <f>[1]Art_Shares!R17/[1]Art_Shares!R$5</f>
        <v>0.86686322674262739</v>
      </c>
      <c r="S75">
        <f>[1]Art_Shares!S17/[1]Art_Shares!S$5</f>
        <v>0.91925921157497581</v>
      </c>
      <c r="T75">
        <f>[1]Art_Shares!T17/[1]Art_Shares!T$5</f>
        <v>0.7925545835202632</v>
      </c>
      <c r="U75">
        <f>[1]Art_Shares!U17/[1]Art_Shares!U$5</f>
        <v>0</v>
      </c>
      <c r="V75">
        <f>[1]Art_Shares!V17/[1]Art_Shares!V$5</f>
        <v>0.8151663311243752</v>
      </c>
      <c r="W75">
        <f>[1]Art_Shares!W17/[1]Art_Shares!W$5</f>
        <v>0.84362395993398154</v>
      </c>
    </row>
    <row r="76" spans="1:23" x14ac:dyDescent="0.25">
      <c r="A76" s="2" t="s">
        <v>53</v>
      </c>
      <c r="B76" s="2" t="s">
        <v>54</v>
      </c>
      <c r="I76">
        <f>[1]Art_Shares!I18/[1]Art_Shares!I$5</f>
        <v>0.90648227816148086</v>
      </c>
      <c r="J76">
        <f>[1]Art_Shares!J18/[1]Art_Shares!J$5</f>
        <v>0.86848690593641342</v>
      </c>
      <c r="K76">
        <f>[1]Art_Shares!K18/[1]Art_Shares!K$5</f>
        <v>0.85633791455978059</v>
      </c>
      <c r="L76">
        <f>[1]Art_Shares!L18/[1]Art_Shares!L$5</f>
        <v>0.85953578779476858</v>
      </c>
      <c r="M76">
        <f>[1]Art_Shares!M18/[1]Art_Shares!M$5</f>
        <v>0.82381045559337418</v>
      </c>
      <c r="N76">
        <f>[1]Art_Shares!N18/[1]Art_Shares!N$5</f>
        <v>0.8669957113464386</v>
      </c>
      <c r="O76">
        <f>[1]Art_Shares!O18/[1]Art_Shares!O$5</f>
        <v>0.933841638656986</v>
      </c>
      <c r="P76">
        <f>[1]Art_Shares!P18/[1]Art_Shares!P$5</f>
        <v>0.86775109919076476</v>
      </c>
      <c r="Q76">
        <f>[1]Art_Shares!Q18/[1]Art_Shares!Q$5</f>
        <v>0.86466918965357509</v>
      </c>
      <c r="R76">
        <f>[1]Art_Shares!R18/[1]Art_Shares!R$5</f>
        <v>0.86299246306958544</v>
      </c>
      <c r="S76">
        <f>[1]Art_Shares!S18/[1]Art_Shares!S$5</f>
        <v>0.88982914790887768</v>
      </c>
      <c r="T76">
        <f>[1]Art_Shares!T18/[1]Art_Shares!T$5</f>
        <v>0.94577661782202171</v>
      </c>
      <c r="U76">
        <f>[1]Art_Shares!U18/[1]Art_Shares!U$5</f>
        <v>0.99686872208344357</v>
      </c>
      <c r="V76">
        <f>[1]Art_Shares!V18/[1]Art_Shares!V$5</f>
        <v>0.74512211487324309</v>
      </c>
      <c r="W76">
        <f>[1]Art_Shares!W18/[1]Art_Shares!W$5</f>
        <v>0.94636184875018348</v>
      </c>
    </row>
    <row r="77" spans="1:23" x14ac:dyDescent="0.25">
      <c r="A77" s="2" t="s">
        <v>55</v>
      </c>
      <c r="B77" s="2" t="s">
        <v>56</v>
      </c>
      <c r="I77">
        <f>[1]Art_Shares!I19/[1]Art_Shares!I$5</f>
        <v>1.4202240967872963</v>
      </c>
      <c r="J77">
        <f>[1]Art_Shares!J19/[1]Art_Shares!J$5</f>
        <v>1.6003026624253005</v>
      </c>
      <c r="K77">
        <f>[1]Art_Shares!K19/[1]Art_Shares!K$5</f>
        <v>1.5699948207083509</v>
      </c>
      <c r="L77">
        <f>[1]Art_Shares!L19/[1]Art_Shares!L$5</f>
        <v>1.5945599582770318</v>
      </c>
      <c r="M77">
        <f>[1]Art_Shares!M19/[1]Art_Shares!M$5</f>
        <v>1.6156782394173694</v>
      </c>
      <c r="N77">
        <f>[1]Art_Shares!N19/[1]Art_Shares!N$5</f>
        <v>1.5422213347672289</v>
      </c>
      <c r="O77">
        <f>[1]Art_Shares!O19/[1]Art_Shares!O$5</f>
        <v>1.5989205124311756</v>
      </c>
      <c r="P77">
        <f>[1]Art_Shares!P19/[1]Art_Shares!P$5</f>
        <v>1.6546393885060189</v>
      </c>
      <c r="Q77">
        <f>[1]Art_Shares!Q19/[1]Art_Shares!Q$5</f>
        <v>1.5917618850372031</v>
      </c>
      <c r="R77">
        <f>[1]Art_Shares!R19/[1]Art_Shares!R$5</f>
        <v>1.62591927025557</v>
      </c>
      <c r="S77">
        <f>[1]Art_Shares!S19/[1]Art_Shares!S$5</f>
        <v>1.5926569031214655</v>
      </c>
      <c r="T77">
        <f>[1]Art_Shares!T19/[1]Art_Shares!T$5</f>
        <v>1.6541941018476998</v>
      </c>
      <c r="U77">
        <f>[1]Art_Shares!U19/[1]Art_Shares!U$5</f>
        <v>1.5828410800504518</v>
      </c>
      <c r="V77">
        <f>[1]Art_Shares!V19/[1]Art_Shares!V$5</f>
        <v>1.4581675968954151</v>
      </c>
      <c r="W77">
        <f>[1]Art_Shares!W19/[1]Art_Shares!W$5</f>
        <v>1.5679424648889906</v>
      </c>
    </row>
    <row r="78" spans="1:23" x14ac:dyDescent="0.25">
      <c r="A78" s="2" t="s">
        <v>57</v>
      </c>
      <c r="B78" s="2" t="s">
        <v>56</v>
      </c>
      <c r="I78">
        <f>[1]Art_Shares!I20/[1]Art_Shares!I$5</f>
        <v>1.4202240967872963</v>
      </c>
      <c r="J78">
        <f>[1]Art_Shares!J20/[1]Art_Shares!J$5</f>
        <v>1.6003026624253005</v>
      </c>
      <c r="K78">
        <f>[1]Art_Shares!K20/[1]Art_Shares!K$5</f>
        <v>1.5699948207083509</v>
      </c>
      <c r="L78">
        <f>[1]Art_Shares!L20/[1]Art_Shares!L$5</f>
        <v>1.5945599582770318</v>
      </c>
      <c r="M78">
        <f>[1]Art_Shares!M20/[1]Art_Shares!M$5</f>
        <v>1.6156782394173694</v>
      </c>
      <c r="N78">
        <f>[1]Art_Shares!N20/[1]Art_Shares!N$5</f>
        <v>1.5422213347672289</v>
      </c>
      <c r="O78">
        <f>[1]Art_Shares!O20/[1]Art_Shares!O$5</f>
        <v>1.5989205124311756</v>
      </c>
      <c r="P78">
        <f>[1]Art_Shares!P20/[1]Art_Shares!P$5</f>
        <v>1.6546393885060189</v>
      </c>
      <c r="Q78">
        <f>[1]Art_Shares!Q20/[1]Art_Shares!Q$5</f>
        <v>1.5917618850372031</v>
      </c>
      <c r="R78">
        <f>[1]Art_Shares!R20/[1]Art_Shares!R$5</f>
        <v>1.62591927025557</v>
      </c>
      <c r="S78">
        <f>[1]Art_Shares!S20/[1]Art_Shares!S$5</f>
        <v>1.5926569031214655</v>
      </c>
      <c r="T78">
        <f>[1]Art_Shares!T20/[1]Art_Shares!T$5</f>
        <v>1.6541941018476998</v>
      </c>
      <c r="U78">
        <f>[1]Art_Shares!U20/[1]Art_Shares!U$5</f>
        <v>1.5828410800504518</v>
      </c>
      <c r="V78">
        <f>[1]Art_Shares!V20/[1]Art_Shares!V$5</f>
        <v>1.4581675968954151</v>
      </c>
      <c r="W78">
        <f>[1]Art_Shares!W20/[1]Art_Shares!W$5</f>
        <v>1.5679424648889906</v>
      </c>
    </row>
    <row r="79" spans="1:23" x14ac:dyDescent="0.25">
      <c r="A79" s="2" t="s">
        <v>58</v>
      </c>
      <c r="B79" s="2" t="s">
        <v>59</v>
      </c>
      <c r="I79">
        <f>[1]Art_Shares!I21/[1]Art_Shares!I$5</f>
        <v>1.0034951050941916</v>
      </c>
      <c r="J79">
        <f>[1]Art_Shares!J21/[1]Art_Shares!J$5</f>
        <v>0.99049076391163404</v>
      </c>
      <c r="K79">
        <f>[1]Art_Shares!K21/[1]Art_Shares!K$5</f>
        <v>0.91927499354607201</v>
      </c>
      <c r="L79">
        <f>[1]Art_Shares!L21/[1]Art_Shares!L$5</f>
        <v>0.91418425723343721</v>
      </c>
      <c r="M79">
        <f>[1]Art_Shares!M21/[1]Art_Shares!M$5</f>
        <v>0.93060602736223996</v>
      </c>
      <c r="N79">
        <f>[1]Art_Shares!N21/[1]Art_Shares!N$5</f>
        <v>0.91076987346481686</v>
      </c>
      <c r="O79">
        <f>[1]Art_Shares!O21/[1]Art_Shares!O$5</f>
        <v>0.97388060830715573</v>
      </c>
      <c r="P79">
        <f>[1]Art_Shares!P21/[1]Art_Shares!P$5</f>
        <v>0.94433166398312829</v>
      </c>
      <c r="Q79">
        <f>[1]Art_Shares!Q21/[1]Art_Shares!Q$5</f>
        <v>1.0390843993844028</v>
      </c>
      <c r="R79">
        <f>[1]Art_Shares!R21/[1]Art_Shares!R$5</f>
        <v>0.95221763367148904</v>
      </c>
      <c r="S79">
        <f>[1]Art_Shares!S21/[1]Art_Shares!S$5</f>
        <v>0.98213520527801224</v>
      </c>
      <c r="T79">
        <f>[1]Art_Shares!T21/[1]Art_Shares!T$5</f>
        <v>0.94608031936732662</v>
      </c>
      <c r="U79">
        <f>[1]Art_Shares!U21/[1]Art_Shares!U$5</f>
        <v>0.98036550391592481</v>
      </c>
      <c r="V79">
        <f>[1]Art_Shares!V21/[1]Art_Shares!V$5</f>
        <v>0.92501057168664902</v>
      </c>
      <c r="W79">
        <f>[1]Art_Shares!W21/[1]Art_Shares!W$5</f>
        <v>0.96743641530345292</v>
      </c>
    </row>
    <row r="80" spans="1:23" x14ac:dyDescent="0.25">
      <c r="A80" s="2" t="s">
        <v>60</v>
      </c>
      <c r="B80" s="2" t="s">
        <v>59</v>
      </c>
      <c r="I80">
        <f>[1]Art_Shares!I22/[1]Art_Shares!I$5</f>
        <v>1.0034951050941916</v>
      </c>
      <c r="J80">
        <f>[1]Art_Shares!J22/[1]Art_Shares!J$5</f>
        <v>0.99049076391163404</v>
      </c>
      <c r="K80">
        <f>[1]Art_Shares!K22/[1]Art_Shares!K$5</f>
        <v>0.91927499354607201</v>
      </c>
      <c r="L80">
        <f>[1]Art_Shares!L22/[1]Art_Shares!L$5</f>
        <v>0.91418425723343721</v>
      </c>
      <c r="M80">
        <f>[1]Art_Shares!M22/[1]Art_Shares!M$5</f>
        <v>0.93060602736223996</v>
      </c>
      <c r="N80">
        <f>[1]Art_Shares!N22/[1]Art_Shares!N$5</f>
        <v>0.91076987346481686</v>
      </c>
      <c r="O80">
        <f>[1]Art_Shares!O22/[1]Art_Shares!O$5</f>
        <v>0.97388060830715573</v>
      </c>
      <c r="P80">
        <f>[1]Art_Shares!P22/[1]Art_Shares!P$5</f>
        <v>0.94433166398312829</v>
      </c>
      <c r="Q80">
        <f>[1]Art_Shares!Q22/[1]Art_Shares!Q$5</f>
        <v>1.0390843993844028</v>
      </c>
      <c r="R80">
        <f>[1]Art_Shares!R22/[1]Art_Shares!R$5</f>
        <v>0.95221763367148904</v>
      </c>
      <c r="S80">
        <f>[1]Art_Shares!S22/[1]Art_Shares!S$5</f>
        <v>0.98213520527801224</v>
      </c>
      <c r="T80">
        <f>[1]Art_Shares!T22/[1]Art_Shares!T$5</f>
        <v>0.94608031936732662</v>
      </c>
      <c r="U80">
        <f>[1]Art_Shares!U22/[1]Art_Shares!U$5</f>
        <v>0.98036550391592481</v>
      </c>
      <c r="V80">
        <f>[1]Art_Shares!V22/[1]Art_Shares!V$5</f>
        <v>0.92501057168664902</v>
      </c>
      <c r="W80">
        <f>[1]Art_Shares!W22/[1]Art_Shares!W$5</f>
        <v>0.96743641530345292</v>
      </c>
    </row>
    <row r="81" spans="1:23" x14ac:dyDescent="0.25">
      <c r="A81" s="2" t="s">
        <v>61</v>
      </c>
      <c r="B81" s="2" t="s">
        <v>62</v>
      </c>
      <c r="I81">
        <f>[1]Art_Shares!I23/[1]Art_Shares!I$5</f>
        <v>1.3266463787688858</v>
      </c>
      <c r="J81">
        <f>[1]Art_Shares!J23/[1]Art_Shares!J$5</f>
        <v>1.4260741628477001</v>
      </c>
      <c r="K81">
        <f>[1]Art_Shares!K23/[1]Art_Shares!K$5</f>
        <v>1.3248353399152162</v>
      </c>
      <c r="L81">
        <f>[1]Art_Shares!L23/[1]Art_Shares!L$5</f>
        <v>1.3437412561311999</v>
      </c>
      <c r="M81">
        <f>[1]Art_Shares!M23/[1]Art_Shares!M$5</f>
        <v>1.3109036406635628</v>
      </c>
      <c r="N81">
        <f>[1]Art_Shares!N23/[1]Art_Shares!N$5</f>
        <v>1.2526025511405146</v>
      </c>
      <c r="O81">
        <f>[1]Art_Shares!O23/[1]Art_Shares!O$5</f>
        <v>1.2282290840327359</v>
      </c>
      <c r="P81">
        <f>[1]Art_Shares!P23/[1]Art_Shares!P$5</f>
        <v>1.1492774436954465</v>
      </c>
      <c r="Q81">
        <f>[1]Art_Shares!Q23/[1]Art_Shares!Q$5</f>
        <v>1.1556278083732052</v>
      </c>
      <c r="R81">
        <f>[1]Art_Shares!R23/[1]Art_Shares!R$5</f>
        <v>1.1791026889908456</v>
      </c>
      <c r="S81">
        <f>[1]Art_Shares!S23/[1]Art_Shares!S$5</f>
        <v>1.0158611995472806</v>
      </c>
      <c r="T81">
        <f>[1]Art_Shares!T23/[1]Art_Shares!T$5</f>
        <v>1.2196812346329269</v>
      </c>
      <c r="U81">
        <f>[1]Art_Shares!U23/[1]Art_Shares!U$5</f>
        <v>0</v>
      </c>
      <c r="V81">
        <f>[1]Art_Shares!V23/[1]Art_Shares!V$5</f>
        <v>1.1051306857845213</v>
      </c>
      <c r="W81">
        <f>[1]Art_Shares!W23/[1]Art_Shares!W$5</f>
        <v>1.0591629974668011</v>
      </c>
    </row>
    <row r="82" spans="1:23" x14ac:dyDescent="0.25">
      <c r="A82" s="2" t="s">
        <v>63</v>
      </c>
      <c r="B82" s="2" t="s">
        <v>62</v>
      </c>
      <c r="I82">
        <f>[1]Art_Shares!I24/[1]Art_Shares!I$5</f>
        <v>1.3266463787688858</v>
      </c>
      <c r="J82">
        <f>[1]Art_Shares!J24/[1]Art_Shares!J$5</f>
        <v>1.4260741628477001</v>
      </c>
      <c r="K82">
        <f>[1]Art_Shares!K24/[1]Art_Shares!K$5</f>
        <v>1.3248353399152162</v>
      </c>
      <c r="L82">
        <f>[1]Art_Shares!L24/[1]Art_Shares!L$5</f>
        <v>1.3437412561311999</v>
      </c>
      <c r="M82">
        <f>[1]Art_Shares!M24/[1]Art_Shares!M$5</f>
        <v>1.3109036406635628</v>
      </c>
      <c r="N82">
        <f>[1]Art_Shares!N24/[1]Art_Shares!N$5</f>
        <v>1.2526025511405146</v>
      </c>
      <c r="O82">
        <f>[1]Art_Shares!O24/[1]Art_Shares!O$5</f>
        <v>1.2282290840327359</v>
      </c>
      <c r="P82">
        <f>[1]Art_Shares!P24/[1]Art_Shares!P$5</f>
        <v>1.1492774436954465</v>
      </c>
      <c r="Q82">
        <f>[1]Art_Shares!Q24/[1]Art_Shares!Q$5</f>
        <v>1.1556278083732052</v>
      </c>
      <c r="R82">
        <f>[1]Art_Shares!R24/[1]Art_Shares!R$5</f>
        <v>1.1791026889908456</v>
      </c>
      <c r="S82">
        <f>[1]Art_Shares!S24/[1]Art_Shares!S$5</f>
        <v>1.0158611995472806</v>
      </c>
      <c r="T82">
        <f>[1]Art_Shares!T24/[1]Art_Shares!T$5</f>
        <v>1.2196812346329269</v>
      </c>
      <c r="U82">
        <f>[1]Art_Shares!U24/[1]Art_Shares!U$5</f>
        <v>0</v>
      </c>
      <c r="V82">
        <f>[1]Art_Shares!V24/[1]Art_Shares!V$5</f>
        <v>1.1051306857845213</v>
      </c>
      <c r="W82">
        <f>[1]Art_Shares!W24/[1]Art_Shares!W$5</f>
        <v>1.0591629974668011</v>
      </c>
    </row>
    <row r="83" spans="1:23" x14ac:dyDescent="0.25">
      <c r="A83" s="2" t="s">
        <v>64</v>
      </c>
      <c r="B83" s="2" t="s">
        <v>65</v>
      </c>
      <c r="I83">
        <f>[1]Art_Shares!I25/[1]Art_Shares!I$5</f>
        <v>1.19108799393979</v>
      </c>
      <c r="J83">
        <f>[1]Art_Shares!J25/[1]Art_Shares!J$5</f>
        <v>1.2050464704193151</v>
      </c>
      <c r="K83">
        <f>[1]Art_Shares!K25/[1]Art_Shares!K$5</f>
        <v>1.174203021389111</v>
      </c>
      <c r="L83">
        <f>[1]Art_Shares!L25/[1]Art_Shares!L$5</f>
        <v>1.2270843917899128</v>
      </c>
      <c r="M83">
        <f>[1]Art_Shares!M25/[1]Art_Shares!M$5</f>
        <v>1.1923676071916318</v>
      </c>
      <c r="N83">
        <f>[1]Art_Shares!N25/[1]Art_Shares!N$5</f>
        <v>1.1160152957786154</v>
      </c>
      <c r="O83">
        <f>[1]Art_Shares!O25/[1]Art_Shares!O$5</f>
        <v>1.1852027138953674</v>
      </c>
      <c r="P83">
        <f>[1]Art_Shares!P25/[1]Art_Shares!P$5</f>
        <v>1.1196826772313622</v>
      </c>
      <c r="Q83">
        <f>[1]Art_Shares!Q25/[1]Art_Shares!Q$5</f>
        <v>1.1210208930060714</v>
      </c>
      <c r="R83">
        <f>[1]Art_Shares!R25/[1]Art_Shares!R$5</f>
        <v>1.0274216672870391</v>
      </c>
      <c r="S83">
        <f>[1]Art_Shares!S25/[1]Art_Shares!S$5</f>
        <v>1.2690170729323531</v>
      </c>
      <c r="T83">
        <f>[1]Art_Shares!T25/[1]Art_Shares!T$5</f>
        <v>1.1645700002746726</v>
      </c>
      <c r="U83">
        <f>[1]Art_Shares!U25/[1]Art_Shares!U$5</f>
        <v>1.1585425919424686</v>
      </c>
      <c r="V83">
        <f>[1]Art_Shares!V25/[1]Art_Shares!V$5</f>
        <v>1.3268099425643158</v>
      </c>
      <c r="W83">
        <f>[1]Art_Shares!W25/[1]Art_Shares!W$5</f>
        <v>1.0757754082340705</v>
      </c>
    </row>
    <row r="84" spans="1:23" x14ac:dyDescent="0.25">
      <c r="A84" s="2" t="s">
        <v>66</v>
      </c>
      <c r="B84" s="2" t="s">
        <v>65</v>
      </c>
      <c r="I84">
        <f>[1]Art_Shares!I26/[1]Art_Shares!I$5</f>
        <v>1.19108799393979</v>
      </c>
      <c r="J84">
        <f>[1]Art_Shares!J26/[1]Art_Shares!J$5</f>
        <v>1.2050464704193151</v>
      </c>
      <c r="K84">
        <f>[1]Art_Shares!K26/[1]Art_Shares!K$5</f>
        <v>1.174203021389111</v>
      </c>
      <c r="L84">
        <f>[1]Art_Shares!L26/[1]Art_Shares!L$5</f>
        <v>1.2270843917899128</v>
      </c>
      <c r="M84">
        <f>[1]Art_Shares!M26/[1]Art_Shares!M$5</f>
        <v>1.1923676071916318</v>
      </c>
      <c r="N84">
        <f>[1]Art_Shares!N26/[1]Art_Shares!N$5</f>
        <v>1.1160152957786154</v>
      </c>
      <c r="O84">
        <f>[1]Art_Shares!O26/[1]Art_Shares!O$5</f>
        <v>1.1852027138953674</v>
      </c>
      <c r="P84">
        <f>[1]Art_Shares!P26/[1]Art_Shares!P$5</f>
        <v>1.1196826772313622</v>
      </c>
      <c r="Q84">
        <f>[1]Art_Shares!Q26/[1]Art_Shares!Q$5</f>
        <v>1.1210208930060714</v>
      </c>
      <c r="R84">
        <f>[1]Art_Shares!R26/[1]Art_Shares!R$5</f>
        <v>1.0274216672870391</v>
      </c>
      <c r="S84">
        <f>[1]Art_Shares!S26/[1]Art_Shares!S$5</f>
        <v>1.2690170729323531</v>
      </c>
      <c r="T84">
        <f>[1]Art_Shares!T26/[1]Art_Shares!T$5</f>
        <v>1.1645700002746726</v>
      </c>
      <c r="U84">
        <f>[1]Art_Shares!U26/[1]Art_Shares!U$5</f>
        <v>1.1585425919424686</v>
      </c>
      <c r="V84">
        <f>[1]Art_Shares!V26/[1]Art_Shares!V$5</f>
        <v>1.3268099425643158</v>
      </c>
      <c r="W84">
        <f>[1]Art_Shares!W26/[1]Art_Shares!W$5</f>
        <v>1.0757754082340705</v>
      </c>
    </row>
    <row r="85" spans="1:23" x14ac:dyDescent="0.25">
      <c r="A85" s="2" t="s">
        <v>67</v>
      </c>
      <c r="B85" s="2" t="s">
        <v>68</v>
      </c>
      <c r="I85">
        <f>[1]Art_Shares!I27/[1]Art_Shares!I$5</f>
        <v>0.90372083138978043</v>
      </c>
      <c r="J85">
        <f>[1]Art_Shares!J27/[1]Art_Shares!J$5</f>
        <v>0.98656667015196287</v>
      </c>
      <c r="K85">
        <f>[1]Art_Shares!K27/[1]Art_Shares!K$5</f>
        <v>0.98012021290877549</v>
      </c>
      <c r="L85">
        <f>[1]Art_Shares!L27/[1]Art_Shares!L$5</f>
        <v>0.9701331772839874</v>
      </c>
      <c r="M85">
        <f>[1]Art_Shares!M27/[1]Art_Shares!M$5</f>
        <v>0.94710261064633827</v>
      </c>
      <c r="N85">
        <f>[1]Art_Shares!N27/[1]Art_Shares!N$5</f>
        <v>1.0054552989421124</v>
      </c>
      <c r="O85">
        <f>[1]Art_Shares!O27/[1]Art_Shares!O$5</f>
        <v>1.0166752454724304</v>
      </c>
      <c r="P85">
        <f>[1]Art_Shares!P27/[1]Art_Shares!P$5</f>
        <v>0.9851362473801184</v>
      </c>
      <c r="Q85">
        <f>[1]Art_Shares!Q27/[1]Art_Shares!Q$5</f>
        <v>1.0222402070988557</v>
      </c>
      <c r="R85">
        <f>[1]Art_Shares!R27/[1]Art_Shares!R$5</f>
        <v>1.0212467250450692</v>
      </c>
      <c r="S85">
        <f>[1]Art_Shares!S27/[1]Art_Shares!S$5</f>
        <v>1.0273886029289103</v>
      </c>
      <c r="T85">
        <f>[1]Art_Shares!T27/[1]Art_Shares!T$5</f>
        <v>0.9949563912613697</v>
      </c>
      <c r="U85">
        <f>[1]Art_Shares!U27/[1]Art_Shares!U$5</f>
        <v>0.96064202260243847</v>
      </c>
      <c r="V85">
        <f>[1]Art_Shares!V27/[1]Art_Shares!V$5</f>
        <v>1.0234391054846432</v>
      </c>
      <c r="W85">
        <f>[1]Art_Shares!W27/[1]Art_Shares!W$5</f>
        <v>0.97944943182073296</v>
      </c>
    </row>
    <row r="86" spans="1:23" x14ac:dyDescent="0.25">
      <c r="A86" s="2" t="s">
        <v>69</v>
      </c>
      <c r="B86" s="2" t="s">
        <v>70</v>
      </c>
      <c r="I86">
        <f>[1]Art_Shares!I28/[1]Art_Shares!I$5</f>
        <v>0.9600556055298034</v>
      </c>
      <c r="J86">
        <f>[1]Art_Shares!J28/[1]Art_Shares!J$5</f>
        <v>1.0033473812631197</v>
      </c>
      <c r="K86">
        <f>[1]Art_Shares!K28/[1]Art_Shares!K$5</f>
        <v>1.0057528376837033</v>
      </c>
      <c r="L86">
        <f>[1]Art_Shares!L28/[1]Art_Shares!L$5</f>
        <v>0.99913097645463855</v>
      </c>
      <c r="M86">
        <f>[1]Art_Shares!M28/[1]Art_Shares!M$5</f>
        <v>0.96885263049219583</v>
      </c>
      <c r="N86">
        <f>[1]Art_Shares!N28/[1]Art_Shares!N$5</f>
        <v>1.0717318879671851</v>
      </c>
      <c r="O86">
        <f>[1]Art_Shares!O28/[1]Art_Shares!O$5</f>
        <v>1.0575354756128534</v>
      </c>
      <c r="P86">
        <f>[1]Art_Shares!P28/[1]Art_Shares!P$5</f>
        <v>1.0345369754453599</v>
      </c>
      <c r="Q86">
        <f>[1]Art_Shares!Q28/[1]Art_Shares!Q$5</f>
        <v>1.0323429083951985</v>
      </c>
      <c r="R86">
        <f>[1]Art_Shares!R28/[1]Art_Shares!R$5</f>
        <v>1.0414089349786766</v>
      </c>
      <c r="S86">
        <f>[1]Art_Shares!S28/[1]Art_Shares!S$5</f>
        <v>1.0814694720092892</v>
      </c>
      <c r="T86">
        <f>[1]Art_Shares!T28/[1]Art_Shares!T$5</f>
        <v>1.0393992235016087</v>
      </c>
      <c r="U86">
        <f>[1]Art_Shares!U28/[1]Art_Shares!U$5</f>
        <v>0.98118263907556891</v>
      </c>
      <c r="V86">
        <f>[1]Art_Shares!V28/[1]Art_Shares!V$5</f>
        <v>1.0429014369939043</v>
      </c>
      <c r="W86">
        <f>[1]Art_Shares!W28/[1]Art_Shares!W$5</f>
        <v>1.0532652543420677</v>
      </c>
    </row>
    <row r="87" spans="1:23" x14ac:dyDescent="0.25">
      <c r="A87" s="2" t="s">
        <v>71</v>
      </c>
      <c r="B87" s="2" t="s">
        <v>72</v>
      </c>
      <c r="I87">
        <f>[1]Art_Shares!I29/[1]Art_Shares!I$5</f>
        <v>0.75057165449431429</v>
      </c>
      <c r="J87">
        <f>[1]Art_Shares!J29/[1]Art_Shares!J$5</f>
        <v>0.95400928676248864</v>
      </c>
      <c r="K87">
        <f>[1]Art_Shares!K29/[1]Art_Shares!K$5</f>
        <v>0.95091012797516816</v>
      </c>
      <c r="L87">
        <f>[1]Art_Shares!L29/[1]Art_Shares!L$5</f>
        <v>0.85112914998270139</v>
      </c>
      <c r="M87">
        <f>[1]Art_Shares!M29/[1]Art_Shares!M$5</f>
        <v>0.81981682986171511</v>
      </c>
      <c r="N87">
        <f>[1]Art_Shares!N29/[1]Art_Shares!N$5</f>
        <v>0.95948464627837338</v>
      </c>
      <c r="O87">
        <f>[1]Art_Shares!O29/[1]Art_Shares!O$5</f>
        <v>1.0171354421338168</v>
      </c>
      <c r="P87">
        <f>[1]Art_Shares!P29/[1]Art_Shares!P$5</f>
        <v>0.92568483023961745</v>
      </c>
      <c r="Q87">
        <f>[1]Art_Shares!Q29/[1]Art_Shares!Q$5</f>
        <v>1.1398116546253376</v>
      </c>
      <c r="R87">
        <f>[1]Art_Shares!R29/[1]Art_Shares!R$5</f>
        <v>1.0840184095420178</v>
      </c>
      <c r="S87">
        <f>[1]Art_Shares!S29/[1]Art_Shares!S$5</f>
        <v>0.96041366324515309</v>
      </c>
      <c r="T87">
        <f>[1]Art_Shares!T29/[1]Art_Shares!T$5</f>
        <v>0.87704682728871697</v>
      </c>
      <c r="U87">
        <f>[1]Art_Shares!U29/[1]Art_Shares!U$5</f>
        <v>0</v>
      </c>
      <c r="V87">
        <f>[1]Art_Shares!V29/[1]Art_Shares!V$5</f>
        <v>1.1138954350216028</v>
      </c>
      <c r="W87">
        <f>[1]Art_Shares!W29/[1]Art_Shares!W$5</f>
        <v>0.7924175035748845</v>
      </c>
    </row>
    <row r="88" spans="1:23" x14ac:dyDescent="0.25">
      <c r="A88" s="2" t="s">
        <v>73</v>
      </c>
      <c r="B88" s="2" t="s">
        <v>74</v>
      </c>
      <c r="I88">
        <f>[1]Art_Shares!I30/[1]Art_Shares!I$5</f>
        <v>0.85564748140855562</v>
      </c>
      <c r="J88">
        <f>[1]Art_Shares!J30/[1]Art_Shares!J$5</f>
        <v>0.96005624502890785</v>
      </c>
      <c r="K88">
        <f>[1]Art_Shares!K30/[1]Art_Shares!K$5</f>
        <v>0.9230045455350635</v>
      </c>
      <c r="L88">
        <f>[1]Art_Shares!L30/[1]Art_Shares!L$5</f>
        <v>0.9791056430276176</v>
      </c>
      <c r="M88">
        <f>[1]Art_Shares!M30/[1]Art_Shares!M$5</f>
        <v>0.98434286113851899</v>
      </c>
      <c r="N88">
        <f>[1]Art_Shares!N30/[1]Art_Shares!N$5</f>
        <v>0.83049069111348262</v>
      </c>
      <c r="O88">
        <f>[1]Art_Shares!O30/[1]Art_Shares!O$5</f>
        <v>0.8884179775386567</v>
      </c>
      <c r="P88">
        <f>[1]Art_Shares!P30/[1]Art_Shares!P$5</f>
        <v>0.87200150069796356</v>
      </c>
      <c r="Q88">
        <f>[1]Art_Shares!Q30/[1]Art_Shares!Q$5</f>
        <v>0.88323168220671211</v>
      </c>
      <c r="R88">
        <f>[1]Art_Shares!R30/[1]Art_Shares!R$5</f>
        <v>0.90136584268327014</v>
      </c>
      <c r="S88">
        <f>[1]Art_Shares!S30/[1]Art_Shares!S$5</f>
        <v>0.90277002103666171</v>
      </c>
      <c r="T88">
        <f>[1]Art_Shares!T30/[1]Art_Shares!T$5</f>
        <v>0.94409555291130642</v>
      </c>
      <c r="U88">
        <f>[1]Art_Shares!U30/[1]Art_Shares!U$5</f>
        <v>0.93017394032577583</v>
      </c>
      <c r="V88">
        <f>[1]Art_Shares!V30/[1]Art_Shares!V$5</f>
        <v>0.88529743617830536</v>
      </c>
      <c r="W88">
        <f>[1]Art_Shares!W30/[1]Art_Shares!W$5</f>
        <v>0.88115682561575104</v>
      </c>
    </row>
    <row r="89" spans="1:23" x14ac:dyDescent="0.25">
      <c r="A89" s="2" t="s">
        <v>75</v>
      </c>
      <c r="B89" s="2" t="s">
        <v>76</v>
      </c>
      <c r="I89">
        <f>[1]Art_Shares!I31/[1]Art_Shares!I$5</f>
        <v>1.3883118117669524</v>
      </c>
      <c r="J89">
        <f>[1]Art_Shares!J31/[1]Art_Shares!J$5</f>
        <v>1.110307710412342</v>
      </c>
      <c r="K89">
        <f>[1]Art_Shares!K31/[1]Art_Shares!K$5</f>
        <v>0.95096359064126479</v>
      </c>
      <c r="L89">
        <f>[1]Art_Shares!L31/[1]Art_Shares!L$5</f>
        <v>0.92845288229955891</v>
      </c>
      <c r="M89">
        <f>[1]Art_Shares!M31/[1]Art_Shares!M$5</f>
        <v>0.83833243584297901</v>
      </c>
      <c r="N89">
        <f>[1]Art_Shares!N31/[1]Art_Shares!N$5</f>
        <v>0.87636175004815886</v>
      </c>
      <c r="O89">
        <f>[1]Art_Shares!O31/[1]Art_Shares!O$5</f>
        <v>0.96038411364785903</v>
      </c>
      <c r="P89">
        <f>[1]Art_Shares!P31/[1]Art_Shares!P$5</f>
        <v>0.95748103705253684</v>
      </c>
      <c r="Q89">
        <f>[1]Art_Shares!Q31/[1]Art_Shares!Q$5</f>
        <v>0.9577897108602087</v>
      </c>
      <c r="R89">
        <f>[1]Art_Shares!R31/[1]Art_Shares!R$5</f>
        <v>0.81356537690356678</v>
      </c>
      <c r="S89">
        <f>[1]Art_Shares!S31/[1]Art_Shares!S$5</f>
        <v>0.85967616967405069</v>
      </c>
      <c r="T89">
        <f>[1]Art_Shares!T31/[1]Art_Shares!T$5</f>
        <v>0.88026909464695291</v>
      </c>
      <c r="U89">
        <f>[1]Art_Shares!U31/[1]Art_Shares!U$5</f>
        <v>0.82510900548840382</v>
      </c>
      <c r="V89">
        <f>[1]Art_Shares!V31/[1]Art_Shares!V$5</f>
        <v>0.83532605311767094</v>
      </c>
      <c r="W89">
        <f>[1]Art_Shares!W31/[1]Art_Shares!W$5</f>
        <v>0.94729453042064471</v>
      </c>
    </row>
    <row r="90" spans="1:23" x14ac:dyDescent="0.25">
      <c r="A90" s="2" t="s">
        <v>77</v>
      </c>
      <c r="B90" s="2" t="s">
        <v>76</v>
      </c>
      <c r="I90">
        <f>[1]Art_Shares!I32/[1]Art_Shares!I$5</f>
        <v>1.3883118117669524</v>
      </c>
      <c r="J90">
        <f>[1]Art_Shares!J32/[1]Art_Shares!J$5</f>
        <v>1.110307710412342</v>
      </c>
      <c r="K90">
        <f>[1]Art_Shares!K32/[1]Art_Shares!K$5</f>
        <v>0.95096359064126479</v>
      </c>
      <c r="L90">
        <f>[1]Art_Shares!L32/[1]Art_Shares!L$5</f>
        <v>0.92845288229955891</v>
      </c>
      <c r="M90">
        <f>[1]Art_Shares!M32/[1]Art_Shares!M$5</f>
        <v>0.83833243584297901</v>
      </c>
      <c r="N90">
        <f>[1]Art_Shares!N32/[1]Art_Shares!N$5</f>
        <v>0.87636175004815886</v>
      </c>
      <c r="O90">
        <f>[1]Art_Shares!O32/[1]Art_Shares!O$5</f>
        <v>0.96038411364785903</v>
      </c>
      <c r="P90">
        <f>[1]Art_Shares!P32/[1]Art_Shares!P$5</f>
        <v>0.95748103705253684</v>
      </c>
      <c r="Q90">
        <f>[1]Art_Shares!Q32/[1]Art_Shares!Q$5</f>
        <v>0.9577897108602087</v>
      </c>
      <c r="R90">
        <f>[1]Art_Shares!R32/[1]Art_Shares!R$5</f>
        <v>0.81356537690356678</v>
      </c>
      <c r="S90">
        <f>[1]Art_Shares!S32/[1]Art_Shares!S$5</f>
        <v>0.85967616967405069</v>
      </c>
      <c r="T90">
        <f>[1]Art_Shares!T32/[1]Art_Shares!T$5</f>
        <v>0.88026909464695291</v>
      </c>
      <c r="U90">
        <f>[1]Art_Shares!U32/[1]Art_Shares!U$5</f>
        <v>0.82510900548840382</v>
      </c>
      <c r="V90">
        <f>[1]Art_Shares!V32/[1]Art_Shares!V$5</f>
        <v>0.83532605311767094</v>
      </c>
      <c r="W90">
        <f>[1]Art_Shares!W32/[1]Art_Shares!W$5</f>
        <v>0.94729453042064471</v>
      </c>
    </row>
    <row r="91" spans="1:23" x14ac:dyDescent="0.25">
      <c r="A91" s="2" t="s">
        <v>78</v>
      </c>
      <c r="B91" s="2" t="s">
        <v>79</v>
      </c>
      <c r="I91">
        <f>[1]Art_Shares!I33/[1]Art_Shares!I$5</f>
        <v>1.0929194297873748</v>
      </c>
      <c r="J91">
        <f>[1]Art_Shares!J33/[1]Art_Shares!J$5</f>
        <v>0.97941370382519222</v>
      </c>
      <c r="K91">
        <f>[1]Art_Shares!K33/[1]Art_Shares!K$5</f>
        <v>0.99126878187713885</v>
      </c>
      <c r="L91">
        <f>[1]Art_Shares!L33/[1]Art_Shares!L$5</f>
        <v>0.96823177286881335</v>
      </c>
      <c r="M91">
        <f>[1]Art_Shares!M33/[1]Art_Shares!M$5</f>
        <v>1.0648079082194468</v>
      </c>
      <c r="N91">
        <f>[1]Art_Shares!N33/[1]Art_Shares!N$5</f>
        <v>1.0015691498262835</v>
      </c>
      <c r="O91">
        <f>[1]Art_Shares!O33/[1]Art_Shares!O$5</f>
        <v>1.0009595036664869</v>
      </c>
      <c r="P91">
        <f>[1]Art_Shares!P33/[1]Art_Shares!P$5</f>
        <v>0.96531714336100305</v>
      </c>
      <c r="Q91">
        <f>[1]Art_Shares!Q33/[1]Art_Shares!Q$5</f>
        <v>1.0156123809091846</v>
      </c>
      <c r="R91">
        <f>[1]Art_Shares!R33/[1]Art_Shares!R$5</f>
        <v>1.016658415141618</v>
      </c>
      <c r="S91">
        <f>[1]Art_Shares!S33/[1]Art_Shares!S$5</f>
        <v>0.94207278325549892</v>
      </c>
      <c r="T91">
        <f>[1]Art_Shares!T33/[1]Art_Shares!T$5</f>
        <v>0.9493876350963617</v>
      </c>
      <c r="U91">
        <f>[1]Art_Shares!U33/[1]Art_Shares!U$5</f>
        <v>1.0662223959922315</v>
      </c>
      <c r="V91">
        <f>[1]Art_Shares!V33/[1]Art_Shares!V$5</f>
        <v>1.1024177527739929</v>
      </c>
      <c r="W91">
        <f>[1]Art_Shares!W33/[1]Art_Shares!W$5</f>
        <v>1.030706003799948</v>
      </c>
    </row>
    <row r="92" spans="1:23" x14ac:dyDescent="0.25">
      <c r="A92" s="2" t="s">
        <v>80</v>
      </c>
      <c r="B92" s="2" t="s">
        <v>81</v>
      </c>
      <c r="I92">
        <f>[1]Art_Shares!I34/[1]Art_Shares!I$5</f>
        <v>1.1257024523033428</v>
      </c>
      <c r="J92">
        <f>[1]Art_Shares!J34/[1]Art_Shares!J$5</f>
        <v>0.91209416559199363</v>
      </c>
      <c r="K92">
        <f>[1]Art_Shares!K34/[1]Art_Shares!K$5</f>
        <v>0.91836256179069131</v>
      </c>
      <c r="L92">
        <f>[1]Art_Shares!L34/[1]Art_Shares!L$5</f>
        <v>0.89175655036288626</v>
      </c>
      <c r="M92">
        <f>[1]Art_Shares!M34/[1]Art_Shares!M$5</f>
        <v>1.0752393972743381</v>
      </c>
      <c r="N92">
        <f>[1]Art_Shares!N34/[1]Art_Shares!N$5</f>
        <v>0.81997647196268808</v>
      </c>
      <c r="O92">
        <f>[1]Art_Shares!O34/[1]Art_Shares!O$5</f>
        <v>0.82549259830669697</v>
      </c>
      <c r="P92">
        <f>[1]Art_Shares!P34/[1]Art_Shares!P$5</f>
        <v>0.85051509359276678</v>
      </c>
      <c r="Q92">
        <f>[1]Art_Shares!Q34/[1]Art_Shares!Q$5</f>
        <v>1.1069611505374237</v>
      </c>
      <c r="R92">
        <f>[1]Art_Shares!R34/[1]Art_Shares!R$5</f>
        <v>1.1231735217006498</v>
      </c>
      <c r="S92">
        <f>[1]Art_Shares!S34/[1]Art_Shares!S$5</f>
        <v>1.0308375679260064</v>
      </c>
      <c r="T92">
        <f>[1]Art_Shares!T34/[1]Art_Shares!T$5</f>
        <v>0.98470742229562103</v>
      </c>
      <c r="U92">
        <f>[1]Art_Shares!U34/[1]Art_Shares!U$5</f>
        <v>1.2264918753750482</v>
      </c>
      <c r="V92">
        <f>[1]Art_Shares!V34/[1]Art_Shares!V$5</f>
        <v>1.2347957956156299</v>
      </c>
      <c r="W92">
        <f>[1]Art_Shares!W34/[1]Art_Shares!W$5</f>
        <v>1.1746930091573682</v>
      </c>
    </row>
    <row r="93" spans="1:23" x14ac:dyDescent="0.25">
      <c r="A93" s="2" t="s">
        <v>82</v>
      </c>
      <c r="B93" s="2" t="s">
        <v>83</v>
      </c>
      <c r="I93">
        <f>[1]Art_Shares!I35/[1]Art_Shares!I$5</f>
        <v>1.0925015969536358</v>
      </c>
      <c r="J93">
        <f>[1]Art_Shares!J35/[1]Art_Shares!J$5</f>
        <v>1.0433818813899072</v>
      </c>
      <c r="K93">
        <f>[1]Art_Shares!K35/[1]Art_Shares!K$5</f>
        <v>1.1044321635360306</v>
      </c>
      <c r="L93">
        <f>[1]Art_Shares!L35/[1]Art_Shares!L$5</f>
        <v>1.0468418615889177</v>
      </c>
      <c r="M93">
        <f>[1]Art_Shares!M35/[1]Art_Shares!M$5</f>
        <v>1.1254789998703243</v>
      </c>
      <c r="N93">
        <f>[1]Art_Shares!N35/[1]Art_Shares!N$5</f>
        <v>1.1182882393545392</v>
      </c>
      <c r="O93">
        <f>[1]Art_Shares!O35/[1]Art_Shares!O$5</f>
        <v>1.1095889502914513</v>
      </c>
      <c r="P93">
        <f>[1]Art_Shares!P35/[1]Art_Shares!P$5</f>
        <v>1.0809618752989236</v>
      </c>
      <c r="Q93">
        <f>[1]Art_Shares!Q35/[1]Art_Shares!Q$5</f>
        <v>1.0977208876965019</v>
      </c>
      <c r="R93">
        <f>[1]Art_Shares!R35/[1]Art_Shares!R$5</f>
        <v>1.0037986957354592</v>
      </c>
      <c r="S93">
        <f>[1]Art_Shares!S35/[1]Art_Shares!S$5</f>
        <v>0.98777848929079937</v>
      </c>
      <c r="T93">
        <f>[1]Art_Shares!T35/[1]Art_Shares!T$5</f>
        <v>1.0048297811926201</v>
      </c>
      <c r="U93">
        <f>[1]Art_Shares!U35/[1]Art_Shares!U$5</f>
        <v>1.1910420758084006</v>
      </c>
      <c r="V93">
        <f>[1]Art_Shares!V35/[1]Art_Shares!V$5</f>
        <v>1.1567056622669625</v>
      </c>
      <c r="W93">
        <f>[1]Art_Shares!W35/[1]Art_Shares!W$5</f>
        <v>1.0840170475076787</v>
      </c>
    </row>
    <row r="94" spans="1:23" x14ac:dyDescent="0.25">
      <c r="A94" s="2" t="s">
        <v>84</v>
      </c>
      <c r="B94" s="2" t="s">
        <v>85</v>
      </c>
      <c r="I94">
        <f>[1]Art_Shares!I36/[1]Art_Shares!I$5</f>
        <v>1.0248036268061878</v>
      </c>
      <c r="J94">
        <f>[1]Art_Shares!J36/[1]Art_Shares!J$5</f>
        <v>0.9865202594902458</v>
      </c>
      <c r="K94">
        <f>[1]Art_Shares!K36/[1]Art_Shares!K$5</f>
        <v>0.946243934095366</v>
      </c>
      <c r="L94">
        <f>[1]Art_Shares!L36/[1]Art_Shares!L$5</f>
        <v>0.9430417666775156</v>
      </c>
      <c r="M94">
        <f>[1]Art_Shares!M36/[1]Art_Shares!M$5</f>
        <v>0.94275377882538813</v>
      </c>
      <c r="N94">
        <f>[1]Art_Shares!N36/[1]Art_Shares!N$5</f>
        <v>0.96317890861632582</v>
      </c>
      <c r="O94">
        <f>[1]Art_Shares!O36/[1]Art_Shares!O$5</f>
        <v>1.0202727158939358</v>
      </c>
      <c r="P94">
        <f>[1]Art_Shares!P36/[1]Art_Shares!P$5</f>
        <v>0.97273013579434342</v>
      </c>
      <c r="Q94">
        <f>[1]Art_Shares!Q36/[1]Art_Shares!Q$5</f>
        <v>0.91873283526952865</v>
      </c>
      <c r="R94">
        <f>[1]Art_Shares!R36/[1]Art_Shares!R$5</f>
        <v>1.0041139041216995</v>
      </c>
      <c r="S94">
        <f>[1]Art_Shares!S36/[1]Art_Shares!S$5</f>
        <v>0.90815949993731171</v>
      </c>
      <c r="T94">
        <f>[1]Art_Shares!T36/[1]Art_Shares!T$5</f>
        <v>0.92989145469910917</v>
      </c>
      <c r="U94">
        <f>[1]Art_Shares!U36/[1]Art_Shares!U$5</f>
        <v>0.93089520746647281</v>
      </c>
      <c r="V94">
        <f>[1]Art_Shares!V36/[1]Art_Shares!V$5</f>
        <v>1.1080053136919654</v>
      </c>
      <c r="W94">
        <f>[1]Art_Shares!W36/[1]Art_Shares!W$5</f>
        <v>0.98970391167204275</v>
      </c>
    </row>
    <row r="95" spans="1:23" x14ac:dyDescent="0.25">
      <c r="A95" s="2" t="s">
        <v>86</v>
      </c>
      <c r="B95" s="2" t="s">
        <v>87</v>
      </c>
      <c r="I95">
        <f>[1]Art_Shares!I37/[1]Art_Shares!I$5</f>
        <v>1.1192540119808163</v>
      </c>
      <c r="J95">
        <f>[1]Art_Shares!J37/[1]Art_Shares!J$5</f>
        <v>0.96081920448449565</v>
      </c>
      <c r="K95">
        <f>[1]Art_Shares!K37/[1]Art_Shares!K$5</f>
        <v>0.97106656046224771</v>
      </c>
      <c r="L95">
        <f>[1]Art_Shares!L37/[1]Art_Shares!L$5</f>
        <v>0.96818415754221387</v>
      </c>
      <c r="M95">
        <f>[1]Art_Shares!M37/[1]Art_Shares!M$5</f>
        <v>1.089152001364921</v>
      </c>
      <c r="N95">
        <f>[1]Art_Shares!N37/[1]Art_Shares!N$5</f>
        <v>1.0376212023260003</v>
      </c>
      <c r="O95">
        <f>[1]Art_Shares!O37/[1]Art_Shares!O$5</f>
        <v>1.004323295376008</v>
      </c>
      <c r="P95">
        <f>[1]Art_Shares!P37/[1]Art_Shares!P$5</f>
        <v>0.93430295033746902</v>
      </c>
      <c r="Q95">
        <f>[1]Art_Shares!Q37/[1]Art_Shares!Q$5</f>
        <v>0.95817500206077355</v>
      </c>
      <c r="R95">
        <f>[1]Art_Shares!R37/[1]Art_Shares!R$5</f>
        <v>0.9702327384902395</v>
      </c>
      <c r="S95">
        <f>[1]Art_Shares!S37/[1]Art_Shares!S$5</f>
        <v>0.87449538231704083</v>
      </c>
      <c r="T95">
        <f>[1]Art_Shares!T37/[1]Art_Shares!T$5</f>
        <v>0.89494786754621325</v>
      </c>
      <c r="U95">
        <f>[1]Art_Shares!U37/[1]Art_Shares!U$5</f>
        <v>0.94291803552747611</v>
      </c>
      <c r="V95">
        <f>[1]Art_Shares!V37/[1]Art_Shares!V$5</f>
        <v>0.96390246540546509</v>
      </c>
      <c r="W95">
        <f>[1]Art_Shares!W37/[1]Art_Shares!W$5</f>
        <v>0.92366841795194221</v>
      </c>
    </row>
    <row r="96" spans="1:23" x14ac:dyDescent="0.25">
      <c r="A96" s="2" t="s">
        <v>88</v>
      </c>
      <c r="B96" s="2" t="s">
        <v>89</v>
      </c>
      <c r="I96">
        <f>[1]Art_Shares!I38/[1]Art_Shares!I$5</f>
        <v>1.0146936079000874</v>
      </c>
      <c r="J96">
        <f>[1]Art_Shares!J38/[1]Art_Shares!J$5</f>
        <v>1.029066049674608</v>
      </c>
      <c r="K96">
        <f>[1]Art_Shares!K38/[1]Art_Shares!K$5</f>
        <v>1.0302243530613799</v>
      </c>
      <c r="L96">
        <f>[1]Art_Shares!L38/[1]Art_Shares!L$5</f>
        <v>1.0270555718211265</v>
      </c>
      <c r="M96">
        <f>[1]Art_Shares!M38/[1]Art_Shares!M$5</f>
        <v>1.0026208498943145</v>
      </c>
      <c r="N96">
        <f>[1]Art_Shares!N38/[1]Art_Shares!N$5</f>
        <v>1.0172521829541787</v>
      </c>
      <c r="O96">
        <f>[1]Art_Shares!O38/[1]Art_Shares!O$5</f>
        <v>1.0288910839659955</v>
      </c>
      <c r="P96">
        <f>[1]Art_Shares!P38/[1]Art_Shares!P$5</f>
        <v>1.0487297074656334</v>
      </c>
      <c r="Q96">
        <f>[1]Art_Shares!Q38/[1]Art_Shares!Q$5</f>
        <v>1.014201629904862</v>
      </c>
      <c r="R96">
        <f>[1]Art_Shares!R38/[1]Art_Shares!R$5</f>
        <v>1.0239727429682532</v>
      </c>
      <c r="S96">
        <f>[1]Art_Shares!S38/[1]Art_Shares!S$5</f>
        <v>1.0178066525993739</v>
      </c>
      <c r="T96">
        <f>[1]Art_Shares!T38/[1]Art_Shares!T$5</f>
        <v>1.031140857105695</v>
      </c>
      <c r="U96">
        <f>[1]Art_Shares!U38/[1]Art_Shares!U$5</f>
        <v>1.0673145139532298</v>
      </c>
      <c r="V96">
        <f>[1]Art_Shares!V38/[1]Art_Shares!V$5</f>
        <v>1.1314068896488243</v>
      </c>
      <c r="W96">
        <f>[1]Art_Shares!W38/[1]Art_Shares!W$5</f>
        <v>1.0393043734357763</v>
      </c>
    </row>
    <row r="97" spans="1:23" x14ac:dyDescent="0.25">
      <c r="A97" s="2" t="s">
        <v>90</v>
      </c>
      <c r="B97" s="2" t="s">
        <v>91</v>
      </c>
      <c r="I97">
        <f>[1]Art_Shares!I39/[1]Art_Shares!I$5</f>
        <v>1.008124340313904</v>
      </c>
      <c r="J97">
        <f>[1]Art_Shares!J39/[1]Art_Shares!J$5</f>
        <v>1.1085653241524418</v>
      </c>
      <c r="K97">
        <f>[1]Art_Shares!K39/[1]Art_Shares!K$5</f>
        <v>1.103271154498165</v>
      </c>
      <c r="L97">
        <f>[1]Art_Shares!L39/[1]Art_Shares!L$5</f>
        <v>1.0624260087121065</v>
      </c>
      <c r="M97">
        <f>[1]Art_Shares!M39/[1]Art_Shares!M$5</f>
        <v>1.0431789823542503</v>
      </c>
      <c r="N97">
        <f>[1]Art_Shares!N39/[1]Art_Shares!N$5</f>
        <v>1.0882943843858117</v>
      </c>
      <c r="O97">
        <f>[1]Art_Shares!O39/[1]Art_Shares!O$5</f>
        <v>1.0284261540193191</v>
      </c>
      <c r="P97">
        <f>[1]Art_Shares!P39/[1]Art_Shares!P$5</f>
        <v>1.0944296233476261</v>
      </c>
      <c r="Q97">
        <f>[1]Art_Shares!Q39/[1]Art_Shares!Q$5</f>
        <v>1.03188122441079</v>
      </c>
      <c r="R97">
        <f>[1]Art_Shares!R39/[1]Art_Shares!R$5</f>
        <v>1.0575510026996155</v>
      </c>
      <c r="S97">
        <f>[1]Art_Shares!S39/[1]Art_Shares!S$5</f>
        <v>1.0643885272687115</v>
      </c>
      <c r="T97">
        <f>[1]Art_Shares!T39/[1]Art_Shares!T$5</f>
        <v>1.0602454355762672</v>
      </c>
      <c r="U97">
        <f>[1]Art_Shares!U39/[1]Art_Shares!U$5</f>
        <v>1.027876063550879</v>
      </c>
      <c r="V97">
        <f>[1]Art_Shares!V39/[1]Art_Shares!V$5</f>
        <v>1.1639092696702662</v>
      </c>
      <c r="W97">
        <f>[1]Art_Shares!W39/[1]Art_Shares!W$5</f>
        <v>1.0742053021662141</v>
      </c>
    </row>
    <row r="98" spans="1:23" x14ac:dyDescent="0.25">
      <c r="A98" s="2" t="s">
        <v>92</v>
      </c>
      <c r="B98" s="2" t="s">
        <v>93</v>
      </c>
      <c r="I98">
        <f>[1]Art_Shares!I40/[1]Art_Shares!I$5</f>
        <v>1.1301309144084291</v>
      </c>
      <c r="J98">
        <f>[1]Art_Shares!J40/[1]Art_Shares!J$5</f>
        <v>1.1249087835543166</v>
      </c>
      <c r="K98">
        <f>[1]Art_Shares!K40/[1]Art_Shares!K$5</f>
        <v>1.1025969155128499</v>
      </c>
      <c r="L98">
        <f>[1]Art_Shares!L40/[1]Art_Shares!L$5</f>
        <v>1.0912220031669735</v>
      </c>
      <c r="M98">
        <f>[1]Art_Shares!M40/[1]Art_Shares!M$5</f>
        <v>1.098994677375154</v>
      </c>
      <c r="N98">
        <f>[1]Art_Shares!N40/[1]Art_Shares!N$5</f>
        <v>1.1066804796314156</v>
      </c>
      <c r="O98">
        <f>[1]Art_Shares!O40/[1]Art_Shares!O$5</f>
        <v>1.1880550691407974</v>
      </c>
      <c r="P98">
        <f>[1]Art_Shares!P40/[1]Art_Shares!P$5</f>
        <v>1.1510700770318771</v>
      </c>
      <c r="Q98">
        <f>[1]Art_Shares!Q40/[1]Art_Shares!Q$5</f>
        <v>1.099378931140274</v>
      </c>
      <c r="R98">
        <f>[1]Art_Shares!R40/[1]Art_Shares!R$5</f>
        <v>1.1263808733486331</v>
      </c>
      <c r="S98">
        <f>[1]Art_Shares!S40/[1]Art_Shares!S$5</f>
        <v>1.1598708588753339</v>
      </c>
      <c r="T98">
        <f>[1]Art_Shares!T40/[1]Art_Shares!T$5</f>
        <v>1.0866435710125215</v>
      </c>
      <c r="U98">
        <f>[1]Art_Shares!U40/[1]Art_Shares!U$5</f>
        <v>1.1876057284274477</v>
      </c>
      <c r="V98">
        <f>[1]Art_Shares!V40/[1]Art_Shares!V$5</f>
        <v>1.2047683434081105</v>
      </c>
      <c r="W98">
        <f>[1]Art_Shares!W40/[1]Art_Shares!W$5</f>
        <v>1.1265964283879937</v>
      </c>
    </row>
    <row r="99" spans="1:23" x14ac:dyDescent="0.25">
      <c r="A99" s="2" t="s">
        <v>94</v>
      </c>
      <c r="B99" s="2" t="s">
        <v>95</v>
      </c>
      <c r="I99">
        <f>[1]Art_Shares!I41/[1]Art_Shares!I$5</f>
        <v>1.0056135120890253</v>
      </c>
      <c r="J99">
        <f>[1]Art_Shares!J41/[1]Art_Shares!J$5</f>
        <v>1.0039105704140001</v>
      </c>
      <c r="K99">
        <f>[1]Art_Shares!K41/[1]Art_Shares!K$5</f>
        <v>0.97805477856787115</v>
      </c>
      <c r="L99">
        <f>[1]Art_Shares!L41/[1]Art_Shares!L$5</f>
        <v>1.067359257265688</v>
      </c>
      <c r="M99">
        <f>[1]Art_Shares!M41/[1]Art_Shares!M$5</f>
        <v>0.98874633191377292</v>
      </c>
      <c r="N99">
        <f>[1]Art_Shares!N41/[1]Art_Shares!N$5</f>
        <v>0.98207401818781181</v>
      </c>
      <c r="O99">
        <f>[1]Art_Shares!O41/[1]Art_Shares!O$5</f>
        <v>0.98678114719411891</v>
      </c>
      <c r="P99">
        <f>[1]Art_Shares!P41/[1]Art_Shares!P$5</f>
        <v>0.96014687982278679</v>
      </c>
      <c r="Q99">
        <f>[1]Art_Shares!Q41/[1]Art_Shares!Q$5</f>
        <v>1.0363431102726808</v>
      </c>
      <c r="R99">
        <f>[1]Art_Shares!R41/[1]Art_Shares!R$5</f>
        <v>0.97291029033834131</v>
      </c>
      <c r="S99">
        <f>[1]Art_Shares!S41/[1]Art_Shares!S$5</f>
        <v>0.89994803796806988</v>
      </c>
      <c r="T99">
        <f>[1]Art_Shares!T41/[1]Art_Shares!T$5</f>
        <v>1.0444008673733436</v>
      </c>
      <c r="U99">
        <f>[1]Art_Shares!U41/[1]Art_Shares!U$5</f>
        <v>0.98219902581474106</v>
      </c>
      <c r="V99">
        <f>[1]Art_Shares!V41/[1]Art_Shares!V$5</f>
        <v>1.0201695763030556</v>
      </c>
      <c r="W99">
        <f>[1]Art_Shares!W41/[1]Art_Shares!W$5</f>
        <v>0.94357498527709494</v>
      </c>
    </row>
    <row r="100" spans="1:23" x14ac:dyDescent="0.25">
      <c r="A100" s="2" t="s">
        <v>96</v>
      </c>
      <c r="B100" s="2" t="s">
        <v>97</v>
      </c>
      <c r="I100">
        <f>[1]Art_Shares!I42/[1]Art_Shares!I$5</f>
        <v>0.87335095273431484</v>
      </c>
      <c r="J100">
        <f>[1]Art_Shares!J42/[1]Art_Shares!J$5</f>
        <v>0.85120789081181503</v>
      </c>
      <c r="K100">
        <f>[1]Art_Shares!K42/[1]Art_Shares!K$5</f>
        <v>0.89253616622491494</v>
      </c>
      <c r="L100">
        <f>[1]Art_Shares!L42/[1]Art_Shares!L$5</f>
        <v>0.88543628711102162</v>
      </c>
      <c r="M100">
        <f>[1]Art_Shares!M42/[1]Art_Shares!M$5</f>
        <v>0.87918518340312612</v>
      </c>
      <c r="N100">
        <f>[1]Art_Shares!N42/[1]Art_Shares!N$5</f>
        <v>0.89361459556102973</v>
      </c>
      <c r="O100">
        <f>[1]Art_Shares!O42/[1]Art_Shares!O$5</f>
        <v>0.927533546024644</v>
      </c>
      <c r="P100">
        <f>[1]Art_Shares!P42/[1]Art_Shares!P$5</f>
        <v>0.9431875546413071</v>
      </c>
      <c r="Q100">
        <f>[1]Art_Shares!Q42/[1]Art_Shares!Q$5</f>
        <v>0.94453320443461841</v>
      </c>
      <c r="R100">
        <f>[1]Art_Shares!R42/[1]Art_Shares!R$5</f>
        <v>0.91742414191189303</v>
      </c>
      <c r="S100">
        <f>[1]Art_Shares!S42/[1]Art_Shares!S$5</f>
        <v>0.87152062034098177</v>
      </c>
      <c r="T100">
        <f>[1]Art_Shares!T42/[1]Art_Shares!T$5</f>
        <v>0.89153684231553887</v>
      </c>
      <c r="U100">
        <f>[1]Art_Shares!U42/[1]Art_Shares!U$5</f>
        <v>1.0749271110068122</v>
      </c>
      <c r="V100">
        <f>[1]Art_Shares!V42/[1]Art_Shares!V$5</f>
        <v>1.0844363678404478</v>
      </c>
      <c r="W100">
        <f>[1]Art_Shares!W42/[1]Art_Shares!W$5</f>
        <v>0.98178086867225201</v>
      </c>
    </row>
    <row r="101" spans="1:23" x14ac:dyDescent="0.25">
      <c r="A101" s="2" t="s">
        <v>98</v>
      </c>
      <c r="B101" s="2" t="s">
        <v>99</v>
      </c>
      <c r="I101">
        <f>[1]Art_Shares!I43/[1]Art_Shares!I$5</f>
        <v>0.97060079206398142</v>
      </c>
      <c r="J101">
        <f>[1]Art_Shares!J43/[1]Art_Shares!J$5</f>
        <v>0.91630986178385454</v>
      </c>
      <c r="K101">
        <f>[1]Art_Shares!K43/[1]Art_Shares!K$5</f>
        <v>0.95321114114435601</v>
      </c>
      <c r="L101">
        <f>[1]Art_Shares!L43/[1]Art_Shares!L$5</f>
        <v>0.94887485662497051</v>
      </c>
      <c r="M101">
        <f>[1]Art_Shares!M43/[1]Art_Shares!M$5</f>
        <v>0.90742020896465014</v>
      </c>
      <c r="N101">
        <f>[1]Art_Shares!N43/[1]Art_Shares!N$5</f>
        <v>0.90413914213248703</v>
      </c>
      <c r="O101">
        <f>[1]Art_Shares!O43/[1]Art_Shares!O$5</f>
        <v>0.92414157711690115</v>
      </c>
      <c r="P101">
        <f>[1]Art_Shares!P43/[1]Art_Shares!P$5</f>
        <v>0.9841503437800142</v>
      </c>
      <c r="Q101">
        <f>[1]Art_Shares!Q43/[1]Art_Shares!Q$5</f>
        <v>0.90390490059670381</v>
      </c>
      <c r="R101">
        <f>[1]Art_Shares!R43/[1]Art_Shares!R$5</f>
        <v>0.94359792032380529</v>
      </c>
      <c r="S101">
        <f>[1]Art_Shares!S43/[1]Art_Shares!S$5</f>
        <v>0.94765970186081072</v>
      </c>
      <c r="T101">
        <f>[1]Art_Shares!T43/[1]Art_Shares!T$5</f>
        <v>0.99048409002321269</v>
      </c>
      <c r="U101">
        <f>[1]Art_Shares!U43/[1]Art_Shares!U$5</f>
        <v>1.03647758121109</v>
      </c>
      <c r="V101">
        <f>[1]Art_Shares!V43/[1]Art_Shares!V$5</f>
        <v>1.0990099059769067</v>
      </c>
      <c r="W101">
        <f>[1]Art_Shares!W43/[1]Art_Shares!W$5</f>
        <v>0.9787892769352422</v>
      </c>
    </row>
    <row r="102" spans="1:23" x14ac:dyDescent="0.25">
      <c r="A102" s="2" t="s">
        <v>100</v>
      </c>
      <c r="B102" s="2" t="s">
        <v>101</v>
      </c>
      <c r="I102">
        <f>[1]Art_Shares!I44/[1]Art_Shares!I$5</f>
        <v>1.0032755713307477</v>
      </c>
      <c r="J102">
        <f>[1]Art_Shares!J44/[1]Art_Shares!J$5</f>
        <v>0.99781457654739003</v>
      </c>
      <c r="K102">
        <f>[1]Art_Shares!K44/[1]Art_Shares!K$5</f>
        <v>1.1041140886743903</v>
      </c>
      <c r="L102">
        <f>[1]Art_Shares!L44/[1]Art_Shares!L$5</f>
        <v>1.0628199998223125</v>
      </c>
      <c r="M102">
        <f>[1]Art_Shares!M44/[1]Art_Shares!M$5</f>
        <v>1.082064041124418</v>
      </c>
      <c r="N102">
        <f>[1]Art_Shares!N44/[1]Art_Shares!N$5</f>
        <v>1.0503077109698278</v>
      </c>
      <c r="O102">
        <f>[1]Art_Shares!O44/[1]Art_Shares!O$5</f>
        <v>0.96527176026487116</v>
      </c>
      <c r="P102">
        <f>[1]Art_Shares!P44/[1]Art_Shares!P$5</f>
        <v>0.94335889289666053</v>
      </c>
      <c r="Q102">
        <f>[1]Art_Shares!Q44/[1]Art_Shares!Q$5</f>
        <v>1.0028545539433669</v>
      </c>
      <c r="R102">
        <f>[1]Art_Shares!R44/[1]Art_Shares!R$5</f>
        <v>1.0453425869355704</v>
      </c>
      <c r="S102">
        <f>[1]Art_Shares!S44/[1]Art_Shares!S$5</f>
        <v>1.0614587940997395</v>
      </c>
      <c r="T102">
        <f>[1]Art_Shares!T44/[1]Art_Shares!T$5</f>
        <v>1.0897451775766889</v>
      </c>
      <c r="U102">
        <f>[1]Art_Shares!U44/[1]Art_Shares!U$5</f>
        <v>0.91132236031845648</v>
      </c>
      <c r="V102">
        <f>[1]Art_Shares!V44/[1]Art_Shares!V$5</f>
        <v>0.9095150791804687</v>
      </c>
      <c r="W102">
        <f>[1]Art_Shares!W44/[1]Art_Shares!W$5</f>
        <v>1.0154636010194598</v>
      </c>
    </row>
    <row r="103" spans="1:23" x14ac:dyDescent="0.25">
      <c r="A103" s="2" t="s">
        <v>102</v>
      </c>
      <c r="B103" s="2" t="s">
        <v>103</v>
      </c>
      <c r="I103">
        <f>[1]Art_Shares!I45/[1]Art_Shares!I$5</f>
        <v>0.94056503662839175</v>
      </c>
      <c r="J103">
        <f>[1]Art_Shares!J45/[1]Art_Shares!J$5</f>
        <v>0.95184426879937656</v>
      </c>
      <c r="K103">
        <f>[1]Art_Shares!K45/[1]Art_Shares!K$5</f>
        <v>1.0651068989479586</v>
      </c>
      <c r="L103">
        <f>[1]Art_Shares!L45/[1]Art_Shares!L$5</f>
        <v>1.1012815932234146</v>
      </c>
      <c r="M103">
        <f>[1]Art_Shares!M45/[1]Art_Shares!M$5</f>
        <v>1.0600177162741804</v>
      </c>
      <c r="N103">
        <f>[1]Art_Shares!N45/[1]Art_Shares!N$5</f>
        <v>0.95171476102390506</v>
      </c>
      <c r="O103">
        <f>[1]Art_Shares!O45/[1]Art_Shares!O$5</f>
        <v>0.92729663398186923</v>
      </c>
      <c r="P103">
        <f>[1]Art_Shares!P45/[1]Art_Shares!P$5</f>
        <v>0.8786778824952709</v>
      </c>
      <c r="Q103">
        <f>[1]Art_Shares!Q45/[1]Art_Shares!Q$5</f>
        <v>0.94213950775122235</v>
      </c>
      <c r="R103">
        <f>[1]Art_Shares!R45/[1]Art_Shares!R$5</f>
        <v>1.0571660603638411</v>
      </c>
      <c r="S103">
        <f>[1]Art_Shares!S45/[1]Art_Shares!S$5</f>
        <v>0.91838166427018331</v>
      </c>
      <c r="T103">
        <f>[1]Art_Shares!T45/[1]Art_Shares!T$5</f>
        <v>0.98641909205293599</v>
      </c>
      <c r="U103">
        <f>[1]Art_Shares!U45/[1]Art_Shares!U$5</f>
        <v>0.84523779422899448</v>
      </c>
      <c r="V103">
        <f>[1]Art_Shares!V45/[1]Art_Shares!V$5</f>
        <v>0.85293804159537723</v>
      </c>
      <c r="W103">
        <f>[1]Art_Shares!W45/[1]Art_Shares!W$5</f>
        <v>0.91779263860497617</v>
      </c>
    </row>
    <row r="104" spans="1:23" x14ac:dyDescent="0.25">
      <c r="A104" s="2" t="s">
        <v>104</v>
      </c>
      <c r="B104" s="2" t="s">
        <v>105</v>
      </c>
      <c r="I104">
        <f>[1]Art_Shares!I46/[1]Art_Shares!I$5</f>
        <v>1.0579363104540791</v>
      </c>
      <c r="J104">
        <f>[1]Art_Shares!J46/[1]Art_Shares!J$5</f>
        <v>1.0878932515743487</v>
      </c>
      <c r="K104">
        <f>[1]Art_Shares!K46/[1]Art_Shares!K$5</f>
        <v>1.1479532022383641</v>
      </c>
      <c r="L104">
        <f>[1]Art_Shares!L46/[1]Art_Shares!L$5</f>
        <v>0.97846875379180642</v>
      </c>
      <c r="M104">
        <f>[1]Art_Shares!M46/[1]Art_Shares!M$5</f>
        <v>1.0419816649340046</v>
      </c>
      <c r="N104">
        <f>[1]Art_Shares!N46/[1]Art_Shares!N$5</f>
        <v>1.1187110326397394</v>
      </c>
      <c r="O104">
        <f>[1]Art_Shares!O46/[1]Art_Shares!O$5</f>
        <v>1.1068490411492988</v>
      </c>
      <c r="P104">
        <f>[1]Art_Shares!P46/[1]Art_Shares!P$5</f>
        <v>1.0464989645719174</v>
      </c>
      <c r="Q104">
        <f>[1]Art_Shares!Q46/[1]Art_Shares!Q$5</f>
        <v>1.0799494664813396</v>
      </c>
      <c r="R104">
        <f>[1]Art_Shares!R46/[1]Art_Shares!R$5</f>
        <v>1.1343151754617158</v>
      </c>
      <c r="S104">
        <f>[1]Art_Shares!S46/[1]Art_Shares!S$5</f>
        <v>1.0715895681891057</v>
      </c>
      <c r="T104">
        <f>[1]Art_Shares!T46/[1]Art_Shares!T$5</f>
        <v>1.235006794494184</v>
      </c>
      <c r="U104">
        <f>[1]Art_Shares!U46/[1]Art_Shares!U$5</f>
        <v>0</v>
      </c>
      <c r="V104">
        <f>[1]Art_Shares!V46/[1]Art_Shares!V$5</f>
        <v>0.99151241553261837</v>
      </c>
      <c r="W104">
        <f>[1]Art_Shares!W46/[1]Art_Shares!W$5</f>
        <v>1.000734975733917</v>
      </c>
    </row>
    <row r="105" spans="1:23" x14ac:dyDescent="0.25">
      <c r="A105" s="2" t="s">
        <v>106</v>
      </c>
      <c r="B105" s="2" t="s">
        <v>107</v>
      </c>
      <c r="I105">
        <f>[1]Art_Shares!I47/[1]Art_Shares!I$5</f>
        <v>1.0343130657323942</v>
      </c>
      <c r="J105">
        <f>[1]Art_Shares!J47/[1]Art_Shares!J$5</f>
        <v>1.0071311012759878</v>
      </c>
      <c r="K105">
        <f>[1]Art_Shares!K47/[1]Art_Shares!K$5</f>
        <v>1.1212810687878896</v>
      </c>
      <c r="L105">
        <f>[1]Art_Shares!L47/[1]Art_Shares!L$5</f>
        <v>1.0570017873902535</v>
      </c>
      <c r="M105">
        <f>[1]Art_Shares!M47/[1]Art_Shares!M$5</f>
        <v>1.1091758479444445</v>
      </c>
      <c r="N105">
        <f>[1]Art_Shares!N47/[1]Art_Shares!N$5</f>
        <v>1.1039249041701691</v>
      </c>
      <c r="O105">
        <f>[1]Art_Shares!O47/[1]Art_Shares!O$5</f>
        <v>0.95403477859945962</v>
      </c>
      <c r="P105">
        <f>[1]Art_Shares!P47/[1]Art_Shares!P$5</f>
        <v>0.96051573991459538</v>
      </c>
      <c r="Q105">
        <f>[1]Art_Shares!Q47/[1]Art_Shares!Q$5</f>
        <v>1.026462812087291</v>
      </c>
      <c r="R105">
        <f>[1]Art_Shares!R47/[1]Art_Shares!R$5</f>
        <v>1.011847719414896</v>
      </c>
      <c r="S105">
        <f>[1]Art_Shares!S47/[1]Art_Shares!S$5</f>
        <v>1.1649263539634487</v>
      </c>
      <c r="T105">
        <f>[1]Art_Shares!T47/[1]Art_Shares!T$5</f>
        <v>1.1275686678742316</v>
      </c>
      <c r="U105">
        <f>[1]Art_Shares!U47/[1]Art_Shares!U$5</f>
        <v>0.96287236114741681</v>
      </c>
      <c r="V105">
        <f>[1]Art_Shares!V47/[1]Art_Shares!V$5</f>
        <v>0.92586526524736512</v>
      </c>
      <c r="W105">
        <f>[1]Art_Shares!W47/[1]Art_Shares!W$5</f>
        <v>1.0972486573862215</v>
      </c>
    </row>
    <row r="106" spans="1:23" x14ac:dyDescent="0.25">
      <c r="A106" s="2" t="s">
        <v>108</v>
      </c>
      <c r="B106" s="2" t="s">
        <v>109</v>
      </c>
      <c r="I106">
        <f>[1]Art_Shares!I48/[1]Art_Shares!I$5</f>
        <v>1.4420196355535222</v>
      </c>
      <c r="J106">
        <f>[1]Art_Shares!J48/[1]Art_Shares!J$5</f>
        <v>1.0387724397400533</v>
      </c>
      <c r="K106">
        <f>[1]Art_Shares!K48/[1]Art_Shares!K$5</f>
        <v>0.93280600968255012</v>
      </c>
      <c r="L106">
        <f>[1]Art_Shares!L48/[1]Art_Shares!L$5</f>
        <v>1.0096827103853114</v>
      </c>
      <c r="M106">
        <f>[1]Art_Shares!M48/[1]Art_Shares!M$5</f>
        <v>0.93415351763152965</v>
      </c>
      <c r="N106">
        <f>[1]Art_Shares!N48/[1]Art_Shares!N$5</f>
        <v>0.97874280501167521</v>
      </c>
      <c r="O106">
        <f>[1]Art_Shares!O48/[1]Art_Shares!O$5</f>
        <v>0.89791963887789217</v>
      </c>
      <c r="P106">
        <f>[1]Art_Shares!P48/[1]Art_Shares!P$5</f>
        <v>0.85235723779778805</v>
      </c>
      <c r="Q106">
        <f>[1]Art_Shares!Q48/[1]Art_Shares!Q$5</f>
        <v>1.0171219441704549</v>
      </c>
      <c r="R106">
        <f>[1]Art_Shares!R48/[1]Art_Shares!R$5</f>
        <v>1.0516427376264754</v>
      </c>
      <c r="S106">
        <f>[1]Art_Shares!S48/[1]Art_Shares!S$5</f>
        <v>0.98168100326762964</v>
      </c>
      <c r="T106">
        <f>[1]Art_Shares!T48/[1]Art_Shares!T$5</f>
        <v>0.98979567472876961</v>
      </c>
      <c r="U106">
        <f>[1]Art_Shares!U48/[1]Art_Shares!U$5</f>
        <v>0</v>
      </c>
      <c r="V106">
        <f>[1]Art_Shares!V48/[1]Art_Shares!V$5</f>
        <v>0.92349078539651286</v>
      </c>
      <c r="W106">
        <f>[1]Art_Shares!W48/[1]Art_Shares!W$5</f>
        <v>1.0514917533817945</v>
      </c>
    </row>
    <row r="107" spans="1:23" x14ac:dyDescent="0.25">
      <c r="A107" s="2" t="s">
        <v>110</v>
      </c>
      <c r="B107" s="2" t="s">
        <v>109</v>
      </c>
      <c r="I107">
        <f>[1]Art_Shares!I49/[1]Art_Shares!I$5</f>
        <v>1.4420196355535222</v>
      </c>
      <c r="J107">
        <f>[1]Art_Shares!J49/[1]Art_Shares!J$5</f>
        <v>1.0387724397400533</v>
      </c>
      <c r="K107">
        <f>[1]Art_Shares!K49/[1]Art_Shares!K$5</f>
        <v>0.93280600968255012</v>
      </c>
      <c r="L107">
        <f>[1]Art_Shares!L49/[1]Art_Shares!L$5</f>
        <v>1.0096827103853114</v>
      </c>
      <c r="M107">
        <f>[1]Art_Shares!M49/[1]Art_Shares!M$5</f>
        <v>0.93415351763152965</v>
      </c>
      <c r="N107">
        <f>[1]Art_Shares!N49/[1]Art_Shares!N$5</f>
        <v>0.97874280501167521</v>
      </c>
      <c r="O107">
        <f>[1]Art_Shares!O49/[1]Art_Shares!O$5</f>
        <v>0.89791963887789217</v>
      </c>
      <c r="P107">
        <f>[1]Art_Shares!P49/[1]Art_Shares!P$5</f>
        <v>0.85235723779778805</v>
      </c>
      <c r="Q107">
        <f>[1]Art_Shares!Q49/[1]Art_Shares!Q$5</f>
        <v>1.0171219441704549</v>
      </c>
      <c r="R107">
        <f>[1]Art_Shares!R49/[1]Art_Shares!R$5</f>
        <v>1.0516427376264754</v>
      </c>
      <c r="S107">
        <f>[1]Art_Shares!S49/[1]Art_Shares!S$5</f>
        <v>0.98168100326762964</v>
      </c>
      <c r="T107">
        <f>[1]Art_Shares!T49/[1]Art_Shares!T$5</f>
        <v>0.98979567472876961</v>
      </c>
      <c r="U107">
        <f>[1]Art_Shares!U49/[1]Art_Shares!U$5</f>
        <v>0</v>
      </c>
      <c r="V107">
        <f>[1]Art_Shares!V49/[1]Art_Shares!V$5</f>
        <v>0.92349078539651286</v>
      </c>
      <c r="W107">
        <f>[1]Art_Shares!W49/[1]Art_Shares!W$5</f>
        <v>1.0514917533817945</v>
      </c>
    </row>
    <row r="108" spans="1:23" x14ac:dyDescent="0.25">
      <c r="A108" s="2" t="s">
        <v>111</v>
      </c>
      <c r="B108" s="2" t="s">
        <v>112</v>
      </c>
      <c r="I108">
        <f>[1]Art_Shares!I50/[1]Art_Shares!I$5</f>
        <v>0.85122723239781373</v>
      </c>
      <c r="J108">
        <f>[1]Art_Shares!J50/[1]Art_Shares!J$5</f>
        <v>0.92065771044517442</v>
      </c>
      <c r="K108">
        <f>[1]Art_Shares!K50/[1]Art_Shares!K$5</f>
        <v>0.95248721315076346</v>
      </c>
      <c r="L108">
        <f>[1]Art_Shares!L50/[1]Art_Shares!L$5</f>
        <v>0.97008846354162059</v>
      </c>
      <c r="M108">
        <f>[1]Art_Shares!M50/[1]Art_Shares!M$5</f>
        <v>0.94207234500583825</v>
      </c>
      <c r="N108">
        <f>[1]Art_Shares!N50/[1]Art_Shares!N$5</f>
        <v>0.97351613619009314</v>
      </c>
      <c r="O108">
        <f>[1]Art_Shares!O50/[1]Art_Shares!O$5</f>
        <v>0.96953123756029491</v>
      </c>
      <c r="P108">
        <f>[1]Art_Shares!P50/[1]Art_Shares!P$5</f>
        <v>0.91389099650675576</v>
      </c>
      <c r="Q108">
        <f>[1]Art_Shares!Q50/[1]Art_Shares!Q$5</f>
        <v>0.93980780153598098</v>
      </c>
      <c r="R108">
        <f>[1]Art_Shares!R50/[1]Art_Shares!R$5</f>
        <v>0.95244369645365801</v>
      </c>
      <c r="S108">
        <f>[1]Art_Shares!S50/[1]Art_Shares!S$5</f>
        <v>0.97965166551952121</v>
      </c>
      <c r="T108">
        <f>[1]Art_Shares!T50/[1]Art_Shares!T$5</f>
        <v>0.92172670504580811</v>
      </c>
      <c r="U108">
        <f>[1]Art_Shares!U50/[1]Art_Shares!U$5</f>
        <v>0.95356472042829155</v>
      </c>
      <c r="V108">
        <f>[1]Art_Shares!V50/[1]Art_Shares!V$5</f>
        <v>0.88947078061237628</v>
      </c>
      <c r="W108">
        <f>[1]Art_Shares!W50/[1]Art_Shares!W$5</f>
        <v>0.88854171469626886</v>
      </c>
    </row>
    <row r="109" spans="1:23" x14ac:dyDescent="0.25">
      <c r="A109" s="2" t="s">
        <v>113</v>
      </c>
      <c r="B109" s="2" t="s">
        <v>114</v>
      </c>
      <c r="I109">
        <f>[1]Art_Shares!I51/[1]Art_Shares!I$5</f>
        <v>0.87939313854639045</v>
      </c>
      <c r="J109">
        <f>[1]Art_Shares!J51/[1]Art_Shares!J$5</f>
        <v>1.0392726079580101</v>
      </c>
      <c r="K109">
        <f>[1]Art_Shares!K51/[1]Art_Shares!K$5</f>
        <v>1.0384265051898305</v>
      </c>
      <c r="L109">
        <f>[1]Art_Shares!L51/[1]Art_Shares!L$5</f>
        <v>1.0049004624084212</v>
      </c>
      <c r="M109">
        <f>[1]Art_Shares!M51/[1]Art_Shares!M$5</f>
        <v>0.98718214931864234</v>
      </c>
      <c r="N109">
        <f>[1]Art_Shares!N51/[1]Art_Shares!N$5</f>
        <v>1.0473239950717561</v>
      </c>
      <c r="O109">
        <f>[1]Art_Shares!O51/[1]Art_Shares!O$5</f>
        <v>1.0810729025988912</v>
      </c>
      <c r="P109">
        <f>[1]Art_Shares!P51/[1]Art_Shares!P$5</f>
        <v>0.9745806429659144</v>
      </c>
      <c r="Q109">
        <f>[1]Art_Shares!Q51/[1]Art_Shares!Q$5</f>
        <v>1.0260123396674679</v>
      </c>
      <c r="R109">
        <f>[1]Art_Shares!R51/[1]Art_Shares!R$5</f>
        <v>0.99015040290303435</v>
      </c>
      <c r="S109">
        <f>[1]Art_Shares!S51/[1]Art_Shares!S$5</f>
        <v>0.9614159211770551</v>
      </c>
      <c r="T109">
        <f>[1]Art_Shares!T51/[1]Art_Shares!T$5</f>
        <v>0.92183366939227152</v>
      </c>
      <c r="U109">
        <f>[1]Art_Shares!U51/[1]Art_Shares!U$5</f>
        <v>0.97435066876960097</v>
      </c>
      <c r="V109">
        <f>[1]Art_Shares!V51/[1]Art_Shares!V$5</f>
        <v>0.86731779234244977</v>
      </c>
      <c r="W109">
        <f>[1]Art_Shares!W51/[1]Art_Shares!W$5</f>
        <v>1.001908914587218</v>
      </c>
    </row>
    <row r="110" spans="1:23" x14ac:dyDescent="0.25">
      <c r="A110" s="2" t="s">
        <v>115</v>
      </c>
      <c r="B110" s="2" t="s">
        <v>116</v>
      </c>
      <c r="I110">
        <f>[1]Art_Shares!I52/[1]Art_Shares!I$5</f>
        <v>0.80591556067384118</v>
      </c>
      <c r="J110">
        <f>[1]Art_Shares!J52/[1]Art_Shares!J$5</f>
        <v>0.76115032022525564</v>
      </c>
      <c r="K110">
        <f>[1]Art_Shares!K52/[1]Art_Shares!K$5</f>
        <v>0.80282149042133211</v>
      </c>
      <c r="L110">
        <f>[1]Art_Shares!L52/[1]Art_Shares!L$5</f>
        <v>0.85356085880869736</v>
      </c>
      <c r="M110">
        <f>[1]Art_Shares!M52/[1]Art_Shares!M$5</f>
        <v>0.83085901494911174</v>
      </c>
      <c r="N110">
        <f>[1]Art_Shares!N52/[1]Art_Shares!N$5</f>
        <v>0.89222532103711971</v>
      </c>
      <c r="O110">
        <f>[1]Art_Shares!O52/[1]Art_Shares!O$5</f>
        <v>0.79834948056244004</v>
      </c>
      <c r="P110">
        <f>[1]Art_Shares!P52/[1]Art_Shares!P$5</f>
        <v>0.79741740651446913</v>
      </c>
      <c r="Q110">
        <f>[1]Art_Shares!Q52/[1]Art_Shares!Q$5</f>
        <v>0.80386140851216348</v>
      </c>
      <c r="R110">
        <f>[1]Art_Shares!R52/[1]Art_Shares!R$5</f>
        <v>0.85146704553696484</v>
      </c>
      <c r="S110">
        <f>[1]Art_Shares!S52/[1]Art_Shares!S$5</f>
        <v>0.90247827699706196</v>
      </c>
      <c r="T110">
        <f>[1]Art_Shares!T52/[1]Art_Shares!T$5</f>
        <v>0.82540799379979457</v>
      </c>
      <c r="U110">
        <f>[1]Art_Shares!U52/[1]Art_Shares!U$5</f>
        <v>0.85665008274630627</v>
      </c>
      <c r="V110">
        <f>[1]Art_Shares!V52/[1]Art_Shares!V$5</f>
        <v>0.89485775599549633</v>
      </c>
      <c r="W110">
        <f>[1]Art_Shares!W52/[1]Art_Shares!W$5</f>
        <v>0.65228234714322431</v>
      </c>
    </row>
    <row r="111" spans="1:23" x14ac:dyDescent="0.25">
      <c r="A111" s="2" t="s">
        <v>117</v>
      </c>
      <c r="B111" s="2" t="s">
        <v>118</v>
      </c>
      <c r="I111">
        <f>[1]Art_Shares!I53/[1]Art_Shares!I$5</f>
        <v>0.87082909729207658</v>
      </c>
      <c r="J111">
        <f>[1]Art_Shares!J53/[1]Art_Shares!J$5</f>
        <v>0.97118856866525782</v>
      </c>
      <c r="K111">
        <f>[1]Art_Shares!K53/[1]Art_Shares!K$5</f>
        <v>1.0361020873784266</v>
      </c>
      <c r="L111">
        <f>[1]Art_Shares!L53/[1]Art_Shares!L$5</f>
        <v>1.0928162805052124</v>
      </c>
      <c r="M111">
        <f>[1]Art_Shares!M53/[1]Art_Shares!M$5</f>
        <v>1.0327307203781115</v>
      </c>
      <c r="N111">
        <f>[1]Art_Shares!N53/[1]Art_Shares!N$5</f>
        <v>0.97549795847614684</v>
      </c>
      <c r="O111">
        <f>[1]Art_Shares!O53/[1]Art_Shares!O$5</f>
        <v>1.0442371518516422</v>
      </c>
      <c r="P111">
        <f>[1]Art_Shares!P53/[1]Art_Shares!P$5</f>
        <v>0.98753864516265466</v>
      </c>
      <c r="Q111">
        <f>[1]Art_Shares!Q53/[1]Art_Shares!Q$5</f>
        <v>0.9979360694766144</v>
      </c>
      <c r="R111">
        <f>[1]Art_Shares!R53/[1]Art_Shares!R$5</f>
        <v>1.034466654861993</v>
      </c>
      <c r="S111">
        <f>[1]Art_Shares!S53/[1]Art_Shares!S$5</f>
        <v>1.1084296273482617</v>
      </c>
      <c r="T111">
        <f>[1]Art_Shares!T53/[1]Art_Shares!T$5</f>
        <v>1.0476033688029609</v>
      </c>
      <c r="U111">
        <f>[1]Art_Shares!U53/[1]Art_Shares!U$5</f>
        <v>1.0547794770103787</v>
      </c>
      <c r="V111">
        <f>[1]Art_Shares!V53/[1]Art_Shares!V$5</f>
        <v>0.91697964210455907</v>
      </c>
      <c r="W111">
        <f>[1]Art_Shares!W53/[1]Art_Shares!W$5</f>
        <v>1.0007440676923145</v>
      </c>
    </row>
    <row r="112" spans="1:23" x14ac:dyDescent="0.25">
      <c r="A112" s="2" t="s">
        <v>119</v>
      </c>
      <c r="B112" s="2" t="s">
        <v>120</v>
      </c>
      <c r="I112">
        <f>[1]Art_Shares!I54/[1]Art_Shares!I$5</f>
        <v>1.3603893410114856</v>
      </c>
      <c r="J112">
        <f>[1]Art_Shares!J54/[1]Art_Shares!J$5</f>
        <v>1.0376591055274242</v>
      </c>
      <c r="K112">
        <f>[1]Art_Shares!K54/[1]Art_Shares!K$5</f>
        <v>0.9560665965856171</v>
      </c>
      <c r="L112">
        <f>[1]Art_Shares!L54/[1]Art_Shares!L$5</f>
        <v>1.0831251086076663</v>
      </c>
      <c r="M112">
        <f>[1]Art_Shares!M54/[1]Art_Shares!M$5</f>
        <v>1.0581279726994046</v>
      </c>
      <c r="N112">
        <f>[1]Art_Shares!N54/[1]Art_Shares!N$5</f>
        <v>1.1246857693279635</v>
      </c>
      <c r="O112">
        <f>[1]Art_Shares!O54/[1]Art_Shares!O$5</f>
        <v>0.98349590506300166</v>
      </c>
      <c r="P112">
        <f>[1]Art_Shares!P54/[1]Art_Shares!P$5</f>
        <v>1.0990456824330412</v>
      </c>
      <c r="Q112">
        <f>[1]Art_Shares!Q54/[1]Art_Shares!Q$5</f>
        <v>0.94343031482867834</v>
      </c>
      <c r="R112">
        <f>[1]Art_Shares!R54/[1]Art_Shares!R$5</f>
        <v>0.94602393157075537</v>
      </c>
      <c r="S112">
        <f>[1]Art_Shares!S54/[1]Art_Shares!S$5</f>
        <v>0.95889798588828334</v>
      </c>
      <c r="T112">
        <f>[1]Art_Shares!T54/[1]Art_Shares!T$5</f>
        <v>0.99191511653818076</v>
      </c>
      <c r="U112">
        <f>[1]Art_Shares!U54/[1]Art_Shares!U$5</f>
        <v>0.99124100135402127</v>
      </c>
      <c r="V112">
        <f>[1]Art_Shares!V54/[1]Art_Shares!V$5</f>
        <v>0.93004336191509096</v>
      </c>
      <c r="W112">
        <f>[1]Art_Shares!W54/[1]Art_Shares!W$5</f>
        <v>0.92267986275734515</v>
      </c>
    </row>
    <row r="113" spans="1:23" x14ac:dyDescent="0.25">
      <c r="A113" s="2" t="s">
        <v>121</v>
      </c>
      <c r="B113" s="2" t="s">
        <v>120</v>
      </c>
      <c r="I113">
        <f>[1]Art_Shares!I55/[1]Art_Shares!I$5</f>
        <v>1.3603893410114856</v>
      </c>
      <c r="J113">
        <f>[1]Art_Shares!J55/[1]Art_Shares!J$5</f>
        <v>1.0376591055274242</v>
      </c>
      <c r="K113">
        <f>[1]Art_Shares!K55/[1]Art_Shares!K$5</f>
        <v>0.9560665965856171</v>
      </c>
      <c r="L113">
        <f>[1]Art_Shares!L55/[1]Art_Shares!L$5</f>
        <v>1.0831251086076663</v>
      </c>
      <c r="M113">
        <f>[1]Art_Shares!M55/[1]Art_Shares!M$5</f>
        <v>1.0581279726994046</v>
      </c>
      <c r="N113">
        <f>[1]Art_Shares!N55/[1]Art_Shares!N$5</f>
        <v>1.1246857693279635</v>
      </c>
      <c r="O113">
        <f>[1]Art_Shares!O55/[1]Art_Shares!O$5</f>
        <v>0.98349590506300166</v>
      </c>
      <c r="P113">
        <f>[1]Art_Shares!P55/[1]Art_Shares!P$5</f>
        <v>1.0990456824330412</v>
      </c>
      <c r="Q113">
        <f>[1]Art_Shares!Q55/[1]Art_Shares!Q$5</f>
        <v>0.94343031482867834</v>
      </c>
      <c r="R113">
        <f>[1]Art_Shares!R55/[1]Art_Shares!R$5</f>
        <v>0.94602393157075537</v>
      </c>
      <c r="S113">
        <f>[1]Art_Shares!S55/[1]Art_Shares!S$5</f>
        <v>0.95889798588828334</v>
      </c>
      <c r="T113">
        <f>[1]Art_Shares!T55/[1]Art_Shares!T$5</f>
        <v>0.99191511653818076</v>
      </c>
      <c r="U113">
        <f>[1]Art_Shares!U55/[1]Art_Shares!U$5</f>
        <v>0.99124100135402127</v>
      </c>
      <c r="V113">
        <f>[1]Art_Shares!V55/[1]Art_Shares!V$5</f>
        <v>0.93004336191509096</v>
      </c>
      <c r="W113">
        <f>[1]Art_Shares!W55/[1]Art_Shares!W$5</f>
        <v>0.92267986275734515</v>
      </c>
    </row>
    <row r="114" spans="1:23" x14ac:dyDescent="0.25">
      <c r="A114" s="2" t="s">
        <v>122</v>
      </c>
      <c r="B114" s="2" t="s">
        <v>123</v>
      </c>
      <c r="I114">
        <f>[1]Art_Shares!I56/[1]Art_Shares!I$5</f>
        <v>1.0137168488103703</v>
      </c>
      <c r="J114">
        <f>[1]Art_Shares!J56/[1]Art_Shares!J$5</f>
        <v>0.95251851838730484</v>
      </c>
      <c r="K114">
        <f>[1]Art_Shares!K56/[1]Art_Shares!K$5</f>
        <v>0.99447664460181628</v>
      </c>
      <c r="L114">
        <f>[1]Art_Shares!L56/[1]Art_Shares!L$5</f>
        <v>1.0111386518365519</v>
      </c>
      <c r="M114">
        <f>[1]Art_Shares!M56/[1]Art_Shares!M$5</f>
        <v>0.95551570410891595</v>
      </c>
      <c r="N114">
        <f>[1]Art_Shares!N56/[1]Art_Shares!N$5</f>
        <v>1.0554686965498972</v>
      </c>
      <c r="O114">
        <f>[1]Art_Shares!O56/[1]Art_Shares!O$5</f>
        <v>1.0650988344901111</v>
      </c>
      <c r="P114">
        <f>[1]Art_Shares!P56/[1]Art_Shares!P$5</f>
        <v>1.0566897711396976</v>
      </c>
      <c r="Q114">
        <f>[1]Art_Shares!Q56/[1]Art_Shares!Q$5</f>
        <v>0.96858049120183853</v>
      </c>
      <c r="R114">
        <f>[1]Art_Shares!R56/[1]Art_Shares!R$5</f>
        <v>1.021460428343745</v>
      </c>
      <c r="S114">
        <f>[1]Art_Shares!S56/[1]Art_Shares!S$5</f>
        <v>0.9582490014004067</v>
      </c>
      <c r="T114">
        <f>[1]Art_Shares!T56/[1]Art_Shares!T$5</f>
        <v>0.9701072790599502</v>
      </c>
      <c r="U114">
        <f>[1]Art_Shares!U56/[1]Art_Shares!U$5</f>
        <v>0.9072810917495735</v>
      </c>
      <c r="V114">
        <f>[1]Art_Shares!V56/[1]Art_Shares!V$5</f>
        <v>0.85811361707160505</v>
      </c>
      <c r="W114">
        <f>[1]Art_Shares!W56/[1]Art_Shares!W$5</f>
        <v>0.98917910401020392</v>
      </c>
    </row>
    <row r="115" spans="1:23" x14ac:dyDescent="0.25">
      <c r="A115" s="2" t="s">
        <v>124</v>
      </c>
      <c r="B115" s="2" t="s">
        <v>123</v>
      </c>
      <c r="I115">
        <f>[1]Art_Shares!I57/[1]Art_Shares!I$5</f>
        <v>1.0137168488103703</v>
      </c>
      <c r="J115">
        <f>[1]Art_Shares!J57/[1]Art_Shares!J$5</f>
        <v>0.95251851838730484</v>
      </c>
      <c r="K115">
        <f>[1]Art_Shares!K57/[1]Art_Shares!K$5</f>
        <v>0.99447664460181628</v>
      </c>
      <c r="L115">
        <f>[1]Art_Shares!L57/[1]Art_Shares!L$5</f>
        <v>1.0111386518365519</v>
      </c>
      <c r="M115">
        <f>[1]Art_Shares!M57/[1]Art_Shares!M$5</f>
        <v>0.95551570410891595</v>
      </c>
      <c r="N115">
        <f>[1]Art_Shares!N57/[1]Art_Shares!N$5</f>
        <v>1.0554686965498972</v>
      </c>
      <c r="O115">
        <f>[1]Art_Shares!O57/[1]Art_Shares!O$5</f>
        <v>1.0650988344901111</v>
      </c>
      <c r="P115">
        <f>[1]Art_Shares!P57/[1]Art_Shares!P$5</f>
        <v>1.0566897711396976</v>
      </c>
      <c r="Q115">
        <f>[1]Art_Shares!Q57/[1]Art_Shares!Q$5</f>
        <v>0.96858049120183853</v>
      </c>
      <c r="R115">
        <f>[1]Art_Shares!R57/[1]Art_Shares!R$5</f>
        <v>1.021460428343745</v>
      </c>
      <c r="S115">
        <f>[1]Art_Shares!S57/[1]Art_Shares!S$5</f>
        <v>0.9582490014004067</v>
      </c>
      <c r="T115">
        <f>[1]Art_Shares!T57/[1]Art_Shares!T$5</f>
        <v>0.9701072790599502</v>
      </c>
      <c r="U115">
        <f>[1]Art_Shares!U57/[1]Art_Shares!U$5</f>
        <v>0.9072810917495735</v>
      </c>
      <c r="V115">
        <f>[1]Art_Shares!V57/[1]Art_Shares!V$5</f>
        <v>0.85811361707160505</v>
      </c>
      <c r="W115">
        <f>[1]Art_Shares!W57/[1]Art_Shares!W$5</f>
        <v>0.98917910401020392</v>
      </c>
    </row>
    <row r="116" spans="1:23" x14ac:dyDescent="0.25">
      <c r="A116" s="2" t="s">
        <v>125</v>
      </c>
      <c r="B116" s="2" t="s">
        <v>126</v>
      </c>
      <c r="I116">
        <f>[1]Art_Shares!I58/[1]Art_Shares!I$5</f>
        <v>0.97563773565482081</v>
      </c>
      <c r="J116">
        <f>[1]Art_Shares!J58/[1]Art_Shares!J$5</f>
        <v>0.87984865515639299</v>
      </c>
      <c r="K116">
        <f>[1]Art_Shares!K58/[1]Art_Shares!K$5</f>
        <v>0.87126327770797463</v>
      </c>
      <c r="L116">
        <f>[1]Art_Shares!L58/[1]Art_Shares!L$5</f>
        <v>0.873246499105094</v>
      </c>
      <c r="M116">
        <f>[1]Art_Shares!M58/[1]Art_Shares!M$5</f>
        <v>0.91787193446907667</v>
      </c>
      <c r="N116">
        <f>[1]Art_Shares!N58/[1]Art_Shares!N$5</f>
        <v>0.9431725381117847</v>
      </c>
      <c r="O116">
        <f>[1]Art_Shares!O58/[1]Art_Shares!O$5</f>
        <v>0.91195190578414875</v>
      </c>
      <c r="P116">
        <f>[1]Art_Shares!P58/[1]Art_Shares!P$5</f>
        <v>0.85123071747278001</v>
      </c>
      <c r="Q116">
        <f>[1]Art_Shares!Q58/[1]Art_Shares!Q$5</f>
        <v>0.87192376364193414</v>
      </c>
      <c r="R116">
        <f>[1]Art_Shares!R58/[1]Art_Shares!R$5</f>
        <v>0.76977332520992914</v>
      </c>
      <c r="S116">
        <f>[1]Art_Shares!S58/[1]Art_Shares!S$5</f>
        <v>0.84031462841340454</v>
      </c>
      <c r="T116">
        <f>[1]Art_Shares!T58/[1]Art_Shares!T$5</f>
        <v>0.85561021807508586</v>
      </c>
      <c r="U116">
        <f>[1]Art_Shares!U58/[1]Art_Shares!U$5</f>
        <v>0.82440104915614476</v>
      </c>
      <c r="V116">
        <f>[1]Art_Shares!V58/[1]Art_Shares!V$5</f>
        <v>0.88471308143495342</v>
      </c>
      <c r="W116">
        <f>[1]Art_Shares!W58/[1]Art_Shares!W$5</f>
        <v>0.93366877643230373</v>
      </c>
    </row>
    <row r="117" spans="1:23" x14ac:dyDescent="0.25">
      <c r="A117" s="2" t="s">
        <v>127</v>
      </c>
      <c r="B117" s="2" t="s">
        <v>126</v>
      </c>
      <c r="I117">
        <f>[1]Art_Shares!I59/[1]Art_Shares!I$5</f>
        <v>0.97563773565482081</v>
      </c>
      <c r="J117">
        <f>[1]Art_Shares!J59/[1]Art_Shares!J$5</f>
        <v>0.87984865515639299</v>
      </c>
      <c r="K117">
        <f>[1]Art_Shares!K59/[1]Art_Shares!K$5</f>
        <v>0.87126327770797463</v>
      </c>
      <c r="L117">
        <f>[1]Art_Shares!L59/[1]Art_Shares!L$5</f>
        <v>0.873246499105094</v>
      </c>
      <c r="M117">
        <f>[1]Art_Shares!M59/[1]Art_Shares!M$5</f>
        <v>0.91787193446907667</v>
      </c>
      <c r="N117">
        <f>[1]Art_Shares!N59/[1]Art_Shares!N$5</f>
        <v>0.9431725381117847</v>
      </c>
      <c r="O117">
        <f>[1]Art_Shares!O59/[1]Art_Shares!O$5</f>
        <v>0.91195190578414875</v>
      </c>
      <c r="P117">
        <f>[1]Art_Shares!P59/[1]Art_Shares!P$5</f>
        <v>0.85123071747278001</v>
      </c>
      <c r="Q117">
        <f>[1]Art_Shares!Q59/[1]Art_Shares!Q$5</f>
        <v>0.87192376364193414</v>
      </c>
      <c r="R117">
        <f>[1]Art_Shares!R59/[1]Art_Shares!R$5</f>
        <v>0.76977332520992914</v>
      </c>
      <c r="S117">
        <f>[1]Art_Shares!S59/[1]Art_Shares!S$5</f>
        <v>0.84031462841340454</v>
      </c>
      <c r="T117">
        <f>[1]Art_Shares!T59/[1]Art_Shares!T$5</f>
        <v>0.85561021807508586</v>
      </c>
      <c r="U117">
        <f>[1]Art_Shares!U59/[1]Art_Shares!U$5</f>
        <v>0.82440104915614476</v>
      </c>
      <c r="V117">
        <f>[1]Art_Shares!V59/[1]Art_Shares!V$5</f>
        <v>0.88471308143495342</v>
      </c>
      <c r="W117">
        <f>[1]Art_Shares!W59/[1]Art_Shares!W$5</f>
        <v>0.93366877643230373</v>
      </c>
    </row>
  </sheetData>
  <pageMargins left="0.78749999999999998" right="0.78749999999999998" top="1.05277777777778" bottom="1.05277777777778" header="0.78749999999999998" footer="0.78749999999999998"/>
  <pageSetup orientation="portrait" horizontalDpi="300" verticalDpi="300"/>
  <headerFooter>
    <oddHeader>&amp;C&amp;"Times New Roman,Regular"&amp;12&amp;A</oddHeader>
    <oddFooter>&amp;C&amp;"Times New Roman,Regular"&amp;12Page &amp;P</oddFooter>
  </headerFooter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sheetPr>
    <tabColor theme="5" tint="0.59999389629810485"/>
  </sheetPr>
  <dimension ref="A1:O11"/>
  <sheetViews>
    <sheetView zoomScale="70" zoomScaleNormal="70" workbookViewId="0">
      <selection activeCell="B10" sqref="B10"/>
    </sheetView>
  </sheetViews>
  <sheetFormatPr defaultColWidth="11.5546875" defaultRowHeight="13.2" x14ac:dyDescent="0.25"/>
  <cols>
    <col min="2" max="2" width="50.5546875" customWidth="1"/>
    <col min="5" max="5" width="14.109375" customWidth="1"/>
    <col min="6" max="6" width="15.6640625" customWidth="1"/>
  </cols>
  <sheetData>
    <row r="1" spans="1:15" x14ac:dyDescent="0.25">
      <c r="B1" s="23"/>
      <c r="C1" s="103">
        <v>2022</v>
      </c>
      <c r="D1" s="103"/>
      <c r="E1" s="103"/>
      <c r="F1" s="103"/>
      <c r="G1" s="103"/>
      <c r="H1" s="103"/>
      <c r="I1" s="103"/>
      <c r="J1" s="103"/>
      <c r="K1" s="103"/>
      <c r="L1" s="24"/>
    </row>
    <row r="2" spans="1:15" ht="13.8" x14ac:dyDescent="0.3">
      <c r="A2" s="25" t="s">
        <v>0</v>
      </c>
      <c r="B2" s="26" t="s">
        <v>1</v>
      </c>
      <c r="C2" s="27" t="s">
        <v>821</v>
      </c>
      <c r="D2" s="27" t="s">
        <v>822</v>
      </c>
      <c r="E2" s="27" t="s">
        <v>823</v>
      </c>
      <c r="F2" s="27" t="s">
        <v>824</v>
      </c>
      <c r="G2" s="27" t="s">
        <v>825</v>
      </c>
      <c r="H2" s="27" t="s">
        <v>826</v>
      </c>
      <c r="I2" s="27" t="s">
        <v>827</v>
      </c>
      <c r="J2" s="27" t="s">
        <v>828</v>
      </c>
      <c r="K2" s="27" t="s">
        <v>829</v>
      </c>
      <c r="L2" s="27" t="s">
        <v>830</v>
      </c>
    </row>
    <row r="3" spans="1:15" x14ac:dyDescent="0.25">
      <c r="A3" s="2" t="s">
        <v>23</v>
      </c>
      <c r="B3" s="2" t="s">
        <v>24</v>
      </c>
      <c r="C3" s="28">
        <f>A_Shares!W3</f>
        <v>3.6538878807006472E-2</v>
      </c>
      <c r="D3" s="28">
        <f>I_Shares!W3</f>
        <v>0.17688920230392932</v>
      </c>
      <c r="E3" s="28">
        <f>C_Shares!W3</f>
        <v>6.742395849771185E-2</v>
      </c>
      <c r="F3" s="28">
        <f>W_Shares!W3</f>
        <v>0.23364269370364527</v>
      </c>
      <c r="G3" s="28">
        <f>Info_Shares!W3</f>
        <v>3.6914648098469303E-2</v>
      </c>
      <c r="H3" s="28">
        <f>F_Shares!W3</f>
        <v>2.7349790910525487E-2</v>
      </c>
      <c r="I3" s="28">
        <f>RE_Shares!W3</f>
        <v>9.0046551996212712E-3</v>
      </c>
      <c r="J3" s="28">
        <f>Pro_Shares!W3</f>
        <v>9.9427469622849929E-2</v>
      </c>
      <c r="K3" s="28">
        <f>P_Shares!W3</f>
        <v>0.25485146757140603</v>
      </c>
      <c r="L3" s="28">
        <f>Art_Shares!W3</f>
        <v>5.3761637999053181E-2</v>
      </c>
      <c r="M3" s="28"/>
    </row>
    <row r="4" spans="1:15" x14ac:dyDescent="0.25">
      <c r="A4" s="2" t="s">
        <v>25</v>
      </c>
      <c r="B4" s="2" t="s">
        <v>26</v>
      </c>
      <c r="C4" s="28">
        <f>A_Shares!W4</f>
        <v>2.8391482746317347E-2</v>
      </c>
      <c r="D4" s="28">
        <f>I_Shares!W4</f>
        <v>0.16609218104898313</v>
      </c>
      <c r="E4" s="28">
        <f>C_Shares!W4</f>
        <v>6.369463275396299E-2</v>
      </c>
      <c r="F4" s="28">
        <f>W_Shares!W4</f>
        <v>0.23479025434527756</v>
      </c>
      <c r="G4" s="28">
        <f>Info_Shares!W4</f>
        <v>3.7372572506243949E-2</v>
      </c>
      <c r="H4" s="28">
        <f>F_Shares!W4</f>
        <v>2.8950252306437638E-2</v>
      </c>
      <c r="I4" s="28">
        <f>RE_Shares!W4</f>
        <v>8.9313930373617414E-3</v>
      </c>
      <c r="J4" s="28">
        <f>Pro_Shares!W4</f>
        <v>0.10525956980478109</v>
      </c>
      <c r="K4" s="28">
        <f>P_Shares!W4</f>
        <v>0.26360479637086498</v>
      </c>
      <c r="L4" s="28">
        <f>Art_Shares!W4</f>
        <v>5.827068148223661E-2</v>
      </c>
      <c r="M4" s="28"/>
    </row>
    <row r="5" spans="1:15" x14ac:dyDescent="0.25">
      <c r="A5" s="2" t="s">
        <v>27</v>
      </c>
      <c r="B5" s="2" t="s">
        <v>28</v>
      </c>
      <c r="C5" s="28">
        <f>A_Shares!W5</f>
        <v>1.2398715217524206E-2</v>
      </c>
      <c r="D5" s="28">
        <f>I_Shares!W5</f>
        <v>0.20682787582944184</v>
      </c>
      <c r="E5" s="28">
        <f>C_Shares!W5</f>
        <v>6.1760791561443359E-2</v>
      </c>
      <c r="F5" s="28">
        <f>W_Shares!W5</f>
        <v>0.20693838969540496</v>
      </c>
      <c r="G5" s="28">
        <f>Info_Shares!W5</f>
        <v>3.9279449593920331E-2</v>
      </c>
      <c r="H5" s="28">
        <f>F_Shares!W5</f>
        <v>3.0835719962566371E-2</v>
      </c>
      <c r="I5" s="28">
        <f>RE_Shares!W5</f>
        <v>9.2855160997540476E-3</v>
      </c>
      <c r="J5" s="28">
        <f>Pro_Shares!W5</f>
        <v>0.10199254148972693</v>
      </c>
      <c r="K5" s="28">
        <f>P_Shares!W5</f>
        <v>0.27879591615994881</v>
      </c>
      <c r="L5" s="28">
        <f>Art_Shares!W5</f>
        <v>5.1558245510080272E-2</v>
      </c>
      <c r="M5" s="28"/>
    </row>
    <row r="6" spans="1:15" x14ac:dyDescent="0.25">
      <c r="A6" s="55" t="s">
        <v>31</v>
      </c>
      <c r="B6" s="55" t="s">
        <v>32</v>
      </c>
      <c r="C6" s="29">
        <f>A_Shares!W7</f>
        <v>8.0955885536170384E-3</v>
      </c>
      <c r="D6" s="29">
        <f>I_Shares!W7</f>
        <v>0.30490497424130913</v>
      </c>
      <c r="E6" s="29">
        <f>C_Shares!W7</f>
        <v>5.5846573444737868E-2</v>
      </c>
      <c r="F6" s="29">
        <f>W_Shares!W7</f>
        <v>0.18793021342915278</v>
      </c>
      <c r="G6" s="29">
        <f>Info_Shares!W7</f>
        <v>3.8443222650331184E-2</v>
      </c>
      <c r="H6" s="29">
        <f>F_Shares!W7</f>
        <v>3.6365210615178147E-2</v>
      </c>
      <c r="I6" s="30">
        <f>RE_Shares!W7</f>
        <v>7.7059612970258456E-3</v>
      </c>
      <c r="J6" s="29">
        <f>Pro_Shares!W7</f>
        <v>8.9700852850772755E-2</v>
      </c>
      <c r="K6" s="29">
        <f>P_Shares!P7</f>
        <v>0.21381780479758705</v>
      </c>
      <c r="L6" s="29">
        <f>Art_Shares!W7</f>
        <v>4.7274773799731593E-2</v>
      </c>
      <c r="M6" s="28"/>
    </row>
    <row r="7" spans="1:15" x14ac:dyDescent="0.25">
      <c r="A7" s="12" t="s">
        <v>41</v>
      </c>
      <c r="B7" s="12" t="s">
        <v>42</v>
      </c>
      <c r="C7" s="29">
        <f>A_Shares!W12</f>
        <v>1.3540856031128404E-2</v>
      </c>
      <c r="D7" s="29">
        <f>I_Shares!W12</f>
        <v>0.19618677042801555</v>
      </c>
      <c r="E7" s="29">
        <f>C_Shares!W12</f>
        <v>5.6225680933852142E-2</v>
      </c>
      <c r="F7" s="29">
        <f>W_Shares!W12</f>
        <v>0.18739299610894944</v>
      </c>
      <c r="G7" s="29">
        <f>Info_Shares!W12</f>
        <v>6.8521400778210118E-2</v>
      </c>
      <c r="H7" s="29">
        <f>F_Shares!W12</f>
        <v>4.0622568093385214E-2</v>
      </c>
      <c r="I7" s="30">
        <f>RE_Shares!W12</f>
        <v>9.9610894941634248E-3</v>
      </c>
      <c r="J7" s="29">
        <f>Pro_Shares!W12</f>
        <v>0.12731517509727627</v>
      </c>
      <c r="K7" s="29">
        <f>P_Shares!P12</f>
        <v>0.23698236982369825</v>
      </c>
      <c r="L7" s="29">
        <f>Art_Shares!W12</f>
        <v>5.6264591439688712E-2</v>
      </c>
      <c r="M7" s="28"/>
    </row>
    <row r="8" spans="1:15" x14ac:dyDescent="0.25">
      <c r="A8" s="11"/>
      <c r="B8" s="11"/>
      <c r="C8" s="28"/>
      <c r="D8" s="28"/>
      <c r="E8" s="28"/>
      <c r="F8" s="28"/>
      <c r="G8" s="28"/>
      <c r="H8" s="28"/>
      <c r="I8" s="28"/>
      <c r="J8" s="28"/>
      <c r="K8" s="28"/>
      <c r="L8" s="28"/>
    </row>
    <row r="9" spans="1:15" x14ac:dyDescent="0.25">
      <c r="A9" s="16"/>
      <c r="B9" s="16"/>
      <c r="C9" s="29"/>
      <c r="D9" s="29"/>
      <c r="E9" s="29"/>
      <c r="F9" s="29"/>
      <c r="G9" s="29"/>
      <c r="H9" s="29"/>
      <c r="I9" s="29"/>
      <c r="J9" s="29"/>
      <c r="K9" s="29"/>
      <c r="L9" s="29"/>
      <c r="N9">
        <v>0</v>
      </c>
      <c r="O9">
        <v>0.5</v>
      </c>
    </row>
    <row r="10" spans="1:15" x14ac:dyDescent="0.25">
      <c r="G10" s="28">
        <f>SUM(G6,J6,H6)</f>
        <v>0.16450928611628207</v>
      </c>
    </row>
    <row r="11" spans="1:15" x14ac:dyDescent="0.25">
      <c r="G11" s="28">
        <f>SUM(G7,J7,H7)</f>
        <v>0.2364591439688716</v>
      </c>
    </row>
  </sheetData>
  <mergeCells count="1">
    <mergeCell ref="C1:K1"/>
  </mergeCells>
  <pageMargins left="0.78749999999999998" right="0.78749999999999998" top="1.0249999999999999" bottom="1.0249999999999999" header="0.78749999999999998" footer="0.78749999999999998"/>
  <pageSetup orientation="portrait" horizontalDpi="300" verticalDpi="300"/>
  <headerFooter>
    <oddHeader>&amp;C&amp;A</oddHeader>
    <oddFooter>&amp;CPage &amp;P</oddFooter>
  </headerFooter>
  <drawing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sheetPr>
    <tabColor theme="5" tint="0.59999389629810485"/>
  </sheetPr>
  <dimension ref="A1:AF177"/>
  <sheetViews>
    <sheetView topLeftCell="A13" zoomScale="40" zoomScaleNormal="40" workbookViewId="0">
      <selection activeCell="AW39" sqref="AW39"/>
    </sheetView>
  </sheetViews>
  <sheetFormatPr defaultColWidth="11.5546875" defaultRowHeight="13.2" x14ac:dyDescent="0.25"/>
  <cols>
    <col min="2" max="2" width="34.109375" bestFit="1" customWidth="1"/>
  </cols>
  <sheetData>
    <row r="1" spans="1:32" x14ac:dyDescent="0.25">
      <c r="A1" s="98" t="s">
        <v>812</v>
      </c>
      <c r="C1" s="24"/>
      <c r="D1" s="24"/>
      <c r="E1" s="24"/>
      <c r="F1" s="24"/>
      <c r="G1" s="24"/>
      <c r="H1" s="24"/>
      <c r="I1" s="24"/>
      <c r="J1" s="24"/>
      <c r="K1" s="24"/>
      <c r="L1" s="24"/>
      <c r="M1" s="24"/>
      <c r="N1" s="24"/>
      <c r="O1" s="24"/>
      <c r="P1" s="24"/>
      <c r="Q1" s="24"/>
      <c r="R1" s="24"/>
      <c r="S1" s="24"/>
      <c r="T1" s="24"/>
      <c r="U1" s="31"/>
      <c r="V1" s="31"/>
      <c r="W1" s="31"/>
      <c r="X1" s="31"/>
      <c r="Y1" s="31"/>
      <c r="Z1" s="31"/>
      <c r="AA1" s="24"/>
      <c r="AB1" s="24"/>
      <c r="AC1" s="24"/>
      <c r="AD1" s="31"/>
      <c r="AE1" s="31"/>
      <c r="AF1" s="31"/>
    </row>
    <row r="2" spans="1:32" x14ac:dyDescent="0.25">
      <c r="C2" s="103" t="s">
        <v>821</v>
      </c>
      <c r="D2" s="103"/>
      <c r="E2" s="103"/>
      <c r="F2" s="103" t="s">
        <v>822</v>
      </c>
      <c r="G2" s="103"/>
      <c r="H2" s="103"/>
      <c r="I2" s="103" t="s">
        <v>823</v>
      </c>
      <c r="J2" s="103"/>
      <c r="K2" s="103"/>
      <c r="L2" s="103" t="s">
        <v>824</v>
      </c>
      <c r="M2" s="103"/>
      <c r="N2" s="103"/>
      <c r="O2" s="24"/>
      <c r="P2" s="24" t="s">
        <v>825</v>
      </c>
      <c r="Q2" s="24"/>
      <c r="R2" s="103" t="s">
        <v>826</v>
      </c>
      <c r="S2" s="103"/>
      <c r="T2" s="103"/>
      <c r="U2" s="110" t="s">
        <v>827</v>
      </c>
      <c r="V2" s="110"/>
      <c r="W2" s="110"/>
      <c r="X2" s="110" t="s">
        <v>828</v>
      </c>
      <c r="Y2" s="110"/>
      <c r="Z2" s="110"/>
      <c r="AA2" s="103" t="s">
        <v>829</v>
      </c>
      <c r="AB2" s="103"/>
      <c r="AC2" s="103"/>
      <c r="AD2" s="110" t="s">
        <v>830</v>
      </c>
      <c r="AE2" s="110"/>
      <c r="AF2" s="110"/>
    </row>
    <row r="3" spans="1:32" x14ac:dyDescent="0.25">
      <c r="C3" s="32">
        <v>2008</v>
      </c>
      <c r="D3" s="32">
        <v>2022</v>
      </c>
      <c r="E3" s="32" t="s">
        <v>831</v>
      </c>
      <c r="F3" s="32">
        <v>2008</v>
      </c>
      <c r="G3" s="32">
        <v>2022</v>
      </c>
      <c r="H3" s="32" t="s">
        <v>831</v>
      </c>
      <c r="I3" s="32">
        <v>2008</v>
      </c>
      <c r="J3" s="32">
        <v>2022</v>
      </c>
      <c r="K3" s="32" t="s">
        <v>831</v>
      </c>
      <c r="L3" s="32">
        <v>2008</v>
      </c>
      <c r="M3" s="32">
        <v>2022</v>
      </c>
      <c r="N3" s="32" t="s">
        <v>831</v>
      </c>
      <c r="O3" s="32">
        <v>2008</v>
      </c>
      <c r="P3" s="32">
        <v>2022</v>
      </c>
      <c r="Q3" s="32" t="s">
        <v>831</v>
      </c>
      <c r="R3" s="32">
        <v>2008</v>
      </c>
      <c r="S3" s="32">
        <v>2022</v>
      </c>
      <c r="T3" s="32" t="s">
        <v>831</v>
      </c>
      <c r="U3" s="32">
        <v>2008</v>
      </c>
      <c r="V3" s="32">
        <v>2022</v>
      </c>
      <c r="W3" s="32" t="s">
        <v>831</v>
      </c>
      <c r="X3" s="32">
        <v>2008</v>
      </c>
      <c r="Y3" s="32">
        <v>2022</v>
      </c>
      <c r="Z3" s="32" t="s">
        <v>831</v>
      </c>
      <c r="AA3" s="32">
        <v>2008</v>
      </c>
      <c r="AB3" s="32">
        <v>2022</v>
      </c>
      <c r="AC3" s="32" t="s">
        <v>831</v>
      </c>
      <c r="AD3" s="32">
        <v>2008</v>
      </c>
      <c r="AE3" s="32">
        <v>2022</v>
      </c>
      <c r="AF3" s="32" t="s">
        <v>831</v>
      </c>
    </row>
    <row r="4" spans="1:32" x14ac:dyDescent="0.25">
      <c r="A4" s="2"/>
      <c r="B4" s="2"/>
      <c r="C4" s="33"/>
      <c r="D4" s="33"/>
      <c r="E4" s="33"/>
      <c r="F4" s="34"/>
      <c r="G4" s="33"/>
      <c r="H4" s="33"/>
      <c r="I4" s="34"/>
      <c r="J4" s="33"/>
      <c r="K4" s="33"/>
      <c r="L4" s="34"/>
      <c r="M4" s="33"/>
      <c r="N4" s="33"/>
      <c r="O4" s="34"/>
      <c r="P4" s="33"/>
      <c r="Q4" s="33"/>
      <c r="R4" s="34"/>
      <c r="S4" s="33"/>
      <c r="T4" s="33"/>
      <c r="U4" s="34"/>
      <c r="V4" s="33"/>
      <c r="W4" s="33"/>
      <c r="X4" s="34"/>
      <c r="Y4" s="33"/>
      <c r="Z4" s="33"/>
      <c r="AA4" s="34"/>
      <c r="AB4" s="33"/>
      <c r="AC4" s="33"/>
      <c r="AD4" s="34"/>
      <c r="AE4" s="33"/>
      <c r="AF4" s="33"/>
    </row>
    <row r="5" spans="1:32" x14ac:dyDescent="0.25">
      <c r="A5" s="55" t="s">
        <v>31</v>
      </c>
      <c r="B5" s="55" t="s">
        <v>32</v>
      </c>
      <c r="C5" s="33">
        <f>A_LQ!I7</f>
        <v>0.23293263532572864</v>
      </c>
      <c r="D5" s="33">
        <f>A_LQ!W7</f>
        <v>0.22156094598241141</v>
      </c>
      <c r="E5" s="33">
        <f t="shared" ref="E5:E57" si="0">D5-C5</f>
        <v>-1.1371689343317226E-2</v>
      </c>
      <c r="F5" s="34">
        <f>I_LQ!I7</f>
        <v>1.6466878272846592</v>
      </c>
      <c r="G5" s="33">
        <f>I_LQ!W7</f>
        <v>1.7237059711390657</v>
      </c>
      <c r="H5" s="33">
        <f t="shared" ref="H5:H57" si="1">G5-F5</f>
        <v>7.7018143854406418E-2</v>
      </c>
      <c r="I5" s="34">
        <f>C_LQ!I7</f>
        <v>0.7386220739748518</v>
      </c>
      <c r="J5" s="33">
        <f>C_LQ!W7</f>
        <v>0.82828974579760273</v>
      </c>
      <c r="K5" s="33">
        <f t="shared" ref="K5:K57" si="2">J5-I5</f>
        <v>8.9667671822750927E-2</v>
      </c>
      <c r="L5" s="34">
        <f>W_LQ!I7</f>
        <v>0.82263851126671139</v>
      </c>
      <c r="M5" s="33">
        <f>W_LQ!W7</f>
        <v>0.80434877055271992</v>
      </c>
      <c r="N5" s="33">
        <f t="shared" ref="N5:N57" si="3">M5-L5</f>
        <v>-1.8289740713991476E-2</v>
      </c>
      <c r="O5" s="34">
        <f>Info_LQ!I7</f>
        <v>1.5364242544856388</v>
      </c>
      <c r="P5" s="33">
        <f>Info_LQ!W7</f>
        <v>1.0414083468379389</v>
      </c>
      <c r="Q5" s="33">
        <f t="shared" ref="Q5:Q57" si="4">P5-O5</f>
        <v>-0.49501590764769987</v>
      </c>
      <c r="R5" s="34">
        <f>F_LQ!I7</f>
        <v>1.4216537091898795</v>
      </c>
      <c r="S5" s="33">
        <f>F_LQ!W7</f>
        <v>1.329633953478712</v>
      </c>
      <c r="T5" s="33">
        <f t="shared" ref="T5:T57" si="5">S5-R5</f>
        <v>-9.2019755711167495E-2</v>
      </c>
      <c r="U5" s="34">
        <f>RE_LQ!I7</f>
        <v>0.44857106661862478</v>
      </c>
      <c r="V5" s="33">
        <f>RE_LQ!W7</f>
        <v>0.8557752769200927</v>
      </c>
      <c r="W5" s="33">
        <f t="shared" ref="W5:W57" si="6">V5-U5</f>
        <v>0.40720421030146792</v>
      </c>
      <c r="X5" s="34">
        <f>Pro_LQ!I7</f>
        <v>1.0006527043409297</v>
      </c>
      <c r="Y5" s="33">
        <f>Pro_LQ!W7</f>
        <v>0.9021737472654956</v>
      </c>
      <c r="Z5" s="33">
        <f t="shared" ref="Z5:Z57" si="7">Y5-X5</f>
        <v>-9.8478957075434082E-2</v>
      </c>
      <c r="AA5" s="34">
        <f>P_LQ!I7</f>
        <v>0.87538868413250637</v>
      </c>
      <c r="AB5" s="33">
        <f>P_LQ!W7</f>
        <v>0.87755447286440647</v>
      </c>
      <c r="AC5" s="33">
        <f t="shared" ref="AC5:AC57" si="8">AB5-AA5</f>
        <v>2.1657887319000979E-3</v>
      </c>
      <c r="AD5" s="34">
        <f>Art_LQ!I7</f>
        <v>0.85352497990344978</v>
      </c>
      <c r="AE5" s="33">
        <f>Art_LQ!W7</f>
        <v>0.87934027978396356</v>
      </c>
      <c r="AF5" s="33">
        <f t="shared" ref="AF5:AF57" si="9">AE5-AD5</f>
        <v>2.5815299880513787E-2</v>
      </c>
    </row>
    <row r="6" spans="1:32" x14ac:dyDescent="0.25">
      <c r="A6" s="2" t="s">
        <v>33</v>
      </c>
      <c r="B6" s="2" t="s">
        <v>34</v>
      </c>
      <c r="C6" s="33">
        <f>A_LQ!I8</f>
        <v>0.15093807087097821</v>
      </c>
      <c r="D6" s="33">
        <f>A_LQ!W8</f>
        <v>0</v>
      </c>
      <c r="E6" s="33">
        <f t="shared" si="0"/>
        <v>-0.15093807087097821</v>
      </c>
      <c r="F6" s="34">
        <f>I_LQ!I8</f>
        <v>1.4190134047099476</v>
      </c>
      <c r="G6" s="33">
        <f>I_LQ!W8</f>
        <v>1.426915176621022</v>
      </c>
      <c r="H6" s="33">
        <f t="shared" si="1"/>
        <v>7.901771911074329E-3</v>
      </c>
      <c r="I6" s="34">
        <f>C_LQ!I8</f>
        <v>0.67432129568647381</v>
      </c>
      <c r="J6" s="33">
        <f>C_LQ!W8</f>
        <v>0.84484688083419202</v>
      </c>
      <c r="K6" s="33">
        <f t="shared" si="2"/>
        <v>0.17052558514771821</v>
      </c>
      <c r="L6" s="34">
        <f>W_LQ!I8</f>
        <v>0.81350185819834553</v>
      </c>
      <c r="M6" s="33">
        <f>W_LQ!W8</f>
        <v>0.83196072750029804</v>
      </c>
      <c r="N6" s="33">
        <f t="shared" si="3"/>
        <v>1.8458869301952507E-2</v>
      </c>
      <c r="O6" s="34">
        <f>Info_LQ!I8</f>
        <v>1.6797165010219781</v>
      </c>
      <c r="P6" s="33">
        <f>Info_LQ!W8</f>
        <v>1.7597068301727827</v>
      </c>
      <c r="Q6" s="33">
        <f t="shared" si="4"/>
        <v>7.9990329150804618E-2</v>
      </c>
      <c r="R6" s="34">
        <f>F_LQ!I8</f>
        <v>1.3184849147955973</v>
      </c>
      <c r="S6" s="33">
        <f>F_LQ!W8</f>
        <v>1.0970040156378988</v>
      </c>
      <c r="T6" s="33">
        <f t="shared" si="5"/>
        <v>-0.22148089915769842</v>
      </c>
      <c r="U6" s="34">
        <f>RE_LQ!I8</f>
        <v>0.7223743192922728</v>
      </c>
      <c r="V6" s="33">
        <f>RE_LQ!W8</f>
        <v>0</v>
      </c>
      <c r="W6" s="33">
        <f t="shared" si="6"/>
        <v>-0.7223743192922728</v>
      </c>
      <c r="X6" s="34">
        <f>Pro_LQ!I8</f>
        <v>1.2671940634153063</v>
      </c>
      <c r="Y6" s="33">
        <f>Pro_LQ!W8</f>
        <v>0.89316914158670035</v>
      </c>
      <c r="Z6" s="33">
        <f t="shared" si="7"/>
        <v>-0.37402492182860592</v>
      </c>
      <c r="AA6" s="34">
        <f>P_LQ!I8</f>
        <v>1.0057489923770468</v>
      </c>
      <c r="AB6" s="33">
        <f>P_LQ!W8</f>
        <v>1.0023431674271623</v>
      </c>
      <c r="AC6" s="33">
        <f t="shared" si="8"/>
        <v>-3.4058249498845061E-3</v>
      </c>
      <c r="AD6" s="34">
        <f>Art_LQ!I8</f>
        <v>0.91518581549547984</v>
      </c>
      <c r="AE6" s="33">
        <f>Art_LQ!W8</f>
        <v>0.86606357345785456</v>
      </c>
      <c r="AF6" s="33">
        <f t="shared" si="9"/>
        <v>-4.9122242037625274E-2</v>
      </c>
    </row>
    <row r="7" spans="1:32" x14ac:dyDescent="0.25">
      <c r="A7" s="2" t="s">
        <v>35</v>
      </c>
      <c r="B7" s="2" t="s">
        <v>36</v>
      </c>
      <c r="C7" s="33">
        <f>A_LQ!I9</f>
        <v>0.34696663651842941</v>
      </c>
      <c r="D7" s="33">
        <f>A_LQ!W9</f>
        <v>0.27411510066952122</v>
      </c>
      <c r="E7" s="33">
        <f t="shared" si="0"/>
        <v>-7.2851535848908189E-2</v>
      </c>
      <c r="F7" s="34">
        <f>I_LQ!I9</f>
        <v>1.4962954633911849</v>
      </c>
      <c r="G7" s="33">
        <f>I_LQ!W9</f>
        <v>1.6764894155409986</v>
      </c>
      <c r="H7" s="33">
        <f t="shared" si="1"/>
        <v>0.18019395214981371</v>
      </c>
      <c r="I7" s="34">
        <f>C_LQ!I9</f>
        <v>0.73665314198437837</v>
      </c>
      <c r="J7" s="33">
        <f>C_LQ!W9</f>
        <v>0.81826531918665824</v>
      </c>
      <c r="K7" s="33">
        <f t="shared" si="2"/>
        <v>8.1612177202279867E-2</v>
      </c>
      <c r="L7" s="34">
        <f>W_LQ!I9</f>
        <v>0.88379040816256682</v>
      </c>
      <c r="M7" s="33">
        <f>W_LQ!W9</f>
        <v>0.81699780888254614</v>
      </c>
      <c r="N7" s="33">
        <f t="shared" si="3"/>
        <v>-6.6792599280020681E-2</v>
      </c>
      <c r="O7" s="34">
        <f>Info_LQ!I9</f>
        <v>1.1193644160349852</v>
      </c>
      <c r="P7" s="33">
        <f>Info_LQ!W9</f>
        <v>0.74388208054152016</v>
      </c>
      <c r="Q7" s="33">
        <f t="shared" si="4"/>
        <v>-0.37548233549346499</v>
      </c>
      <c r="R7" s="34">
        <f>F_LQ!I9</f>
        <v>0.92459694631036593</v>
      </c>
      <c r="S7" s="33">
        <f>F_LQ!W9</f>
        <v>0.7690480266606653</v>
      </c>
      <c r="T7" s="33">
        <f t="shared" si="5"/>
        <v>-0.15554891964970063</v>
      </c>
      <c r="U7" s="34">
        <f>RE_LQ!I9</f>
        <v>0</v>
      </c>
      <c r="V7" s="33">
        <f>RE_LQ!W9</f>
        <v>0</v>
      </c>
      <c r="W7" s="33">
        <f t="shared" si="6"/>
        <v>0</v>
      </c>
      <c r="X7" s="34">
        <f>Pro_LQ!I9</f>
        <v>0.91676738942508484</v>
      </c>
      <c r="Y7" s="33">
        <f>Pro_LQ!W9</f>
        <v>0.78909337728754836</v>
      </c>
      <c r="Z7" s="33">
        <f t="shared" si="7"/>
        <v>-0.12767401213753649</v>
      </c>
      <c r="AA7" s="34">
        <f>P_LQ!I9</f>
        <v>1.0480034786156691</v>
      </c>
      <c r="AB7" s="33">
        <f>P_LQ!W9</f>
        <v>1.0820811500349814</v>
      </c>
      <c r="AC7" s="33">
        <f t="shared" si="8"/>
        <v>3.4077671419312283E-2</v>
      </c>
      <c r="AD7" s="34">
        <f>Art_LQ!I9</f>
        <v>0.86762392112523978</v>
      </c>
      <c r="AE7" s="33">
        <f>Art_LQ!W9</f>
        <v>0.70949712449836688</v>
      </c>
      <c r="AF7" s="33">
        <f t="shared" si="9"/>
        <v>-0.1581267966268729</v>
      </c>
    </row>
    <row r="8" spans="1:32" x14ac:dyDescent="0.25">
      <c r="A8" s="2" t="s">
        <v>37</v>
      </c>
      <c r="B8" s="2" t="s">
        <v>38</v>
      </c>
      <c r="C8" s="33">
        <f>A_LQ!I10</f>
        <v>0.43080598239899665</v>
      </c>
      <c r="D8" s="33">
        <f>A_LQ!W10</f>
        <v>0.31844285025419139</v>
      </c>
      <c r="E8" s="33">
        <f t="shared" si="0"/>
        <v>-0.11236313214480526</v>
      </c>
      <c r="F8" s="34">
        <f>I_LQ!I10</f>
        <v>1.6080165852262596</v>
      </c>
      <c r="G8" s="33">
        <f>I_LQ!W10</f>
        <v>1.74684930521416</v>
      </c>
      <c r="H8" s="33">
        <f t="shared" si="1"/>
        <v>0.13883271998790048</v>
      </c>
      <c r="I8" s="34">
        <f>C_LQ!I10</f>
        <v>0.72872152983429506</v>
      </c>
      <c r="J8" s="33">
        <f>C_LQ!W10</f>
        <v>0.96167612677925185</v>
      </c>
      <c r="K8" s="33">
        <f t="shared" si="2"/>
        <v>0.23295459694495679</v>
      </c>
      <c r="L8" s="34">
        <f>W_LQ!I10</f>
        <v>0.8044480844237456</v>
      </c>
      <c r="M8" s="33">
        <f>W_LQ!W10</f>
        <v>0.74419757221451266</v>
      </c>
      <c r="N8" s="33">
        <f t="shared" si="3"/>
        <v>-6.0250512209232943E-2</v>
      </c>
      <c r="O8" s="34">
        <f>Info_LQ!I10</f>
        <v>1.0901592824979338</v>
      </c>
      <c r="P8" s="33">
        <f>Info_LQ!W10</f>
        <v>0.80833879292084776</v>
      </c>
      <c r="Q8" s="33">
        <f t="shared" si="4"/>
        <v>-0.28182048957708605</v>
      </c>
      <c r="R8" s="34">
        <f>F_LQ!I10</f>
        <v>1.0490424168731904</v>
      </c>
      <c r="S8" s="33">
        <f>F_LQ!W10</f>
        <v>0.73421761059806645</v>
      </c>
      <c r="T8" s="33">
        <f t="shared" si="5"/>
        <v>-0.31482480627512399</v>
      </c>
      <c r="U8" s="34">
        <f>RE_LQ!I10</f>
        <v>0</v>
      </c>
      <c r="V8" s="33">
        <f>RE_LQ!W10</f>
        <v>0</v>
      </c>
      <c r="W8" s="33">
        <f t="shared" si="6"/>
        <v>0</v>
      </c>
      <c r="X8" s="34">
        <f>Pro_LQ!I10</f>
        <v>0.94924926192049841</v>
      </c>
      <c r="Y8" s="33">
        <f>Pro_LQ!W10</f>
        <v>0.7719904909354125</v>
      </c>
      <c r="Z8" s="33">
        <f t="shared" si="7"/>
        <v>-0.17725877098508591</v>
      </c>
      <c r="AA8" s="34">
        <f>P_LQ!I10</f>
        <v>1.0127541187801696</v>
      </c>
      <c r="AB8" s="33">
        <f>P_LQ!W10</f>
        <v>1.05082855128574</v>
      </c>
      <c r="AC8" s="33">
        <f t="shared" si="8"/>
        <v>3.807443250557041E-2</v>
      </c>
      <c r="AD8" s="34">
        <f>Art_LQ!I10</f>
        <v>0.79431462959511467</v>
      </c>
      <c r="AE8" s="33">
        <f>Art_LQ!W10</f>
        <v>0.71037382581183794</v>
      </c>
      <c r="AF8" s="33">
        <f t="shared" si="9"/>
        <v>-8.394080378327673E-2</v>
      </c>
    </row>
    <row r="9" spans="1:32" x14ac:dyDescent="0.25">
      <c r="A9" s="2"/>
      <c r="B9" s="2"/>
      <c r="C9" s="33"/>
      <c r="D9" s="33"/>
      <c r="E9" s="33"/>
      <c r="F9" s="34"/>
      <c r="G9" s="33"/>
      <c r="H9" s="33"/>
      <c r="I9" s="34"/>
      <c r="J9" s="33"/>
      <c r="K9" s="33"/>
      <c r="L9" s="34"/>
      <c r="M9" s="33"/>
      <c r="N9" s="33"/>
      <c r="O9" s="34"/>
      <c r="P9" s="33"/>
      <c r="Q9" s="33"/>
      <c r="R9" s="34"/>
      <c r="S9" s="33"/>
      <c r="T9" s="33"/>
      <c r="U9" s="34"/>
      <c r="V9" s="33"/>
      <c r="W9" s="33"/>
      <c r="X9" s="34"/>
      <c r="Y9" s="33"/>
      <c r="Z9" s="33"/>
      <c r="AA9" s="34"/>
      <c r="AB9" s="33"/>
      <c r="AC9" s="33"/>
      <c r="AD9" s="34"/>
      <c r="AE9" s="33"/>
      <c r="AF9" s="33"/>
    </row>
    <row r="10" spans="1:32" x14ac:dyDescent="0.25">
      <c r="A10" s="12" t="s">
        <v>41</v>
      </c>
      <c r="B10" s="12" t="s">
        <v>42</v>
      </c>
      <c r="C10" s="33">
        <f>A_LQ!I12</f>
        <v>0.34690637736064994</v>
      </c>
      <c r="D10" s="33">
        <f>A_LQ!W12</f>
        <v>0.37058761716935584</v>
      </c>
      <c r="E10" s="33">
        <f t="shared" si="0"/>
        <v>2.3681239808705901E-2</v>
      </c>
      <c r="F10" s="34">
        <f>I_LQ!I12</f>
        <v>1.0341251229504129</v>
      </c>
      <c r="G10" s="33">
        <f>I_LQ!W12</f>
        <v>1.1090940988638149</v>
      </c>
      <c r="H10" s="33">
        <f t="shared" si="1"/>
        <v>7.4968975913402014E-2</v>
      </c>
      <c r="I10" s="34">
        <f>C_LQ!I12</f>
        <v>0.67362000057080174</v>
      </c>
      <c r="J10" s="33">
        <f>C_LQ!W12</f>
        <v>0.83391248729129808</v>
      </c>
      <c r="K10" s="33">
        <f t="shared" si="2"/>
        <v>0.16029248672049634</v>
      </c>
      <c r="L10" s="34">
        <f>W_LQ!I12</f>
        <v>0.88775189964812307</v>
      </c>
      <c r="M10" s="33">
        <f>W_LQ!W12</f>
        <v>0.80204945910545178</v>
      </c>
      <c r="N10" s="33">
        <f t="shared" si="3"/>
        <v>-8.5702440542671288E-2</v>
      </c>
      <c r="O10" s="34">
        <f>Info_LQ!I12</f>
        <v>2.2135631277273093</v>
      </c>
      <c r="P10" s="33">
        <f>Info_LQ!W12</f>
        <v>1.8562116749814395</v>
      </c>
      <c r="Q10" s="33">
        <f t="shared" si="4"/>
        <v>-0.35735145274586988</v>
      </c>
      <c r="R10" s="34">
        <f>F_LQ!I12</f>
        <v>1.842449948072177</v>
      </c>
      <c r="S10" s="33">
        <f>F_LQ!W12</f>
        <v>1.4852972085337492</v>
      </c>
      <c r="T10" s="33">
        <f t="shared" si="5"/>
        <v>-0.35715273953842774</v>
      </c>
      <c r="U10" s="34">
        <f>RE_LQ!I12</f>
        <v>1.092422377237027</v>
      </c>
      <c r="V10" s="33">
        <f>RE_LQ!W12</f>
        <v>1.1062155377789902</v>
      </c>
      <c r="W10" s="33">
        <f t="shared" si="6"/>
        <v>1.3793160541963223E-2</v>
      </c>
      <c r="X10" s="34">
        <f>Pro_LQ!I12</f>
        <v>1.4668562711233881</v>
      </c>
      <c r="Y10" s="33">
        <f>Pro_LQ!W12</f>
        <v>1.280482904575672</v>
      </c>
      <c r="Z10" s="33">
        <f t="shared" si="7"/>
        <v>-0.18637336654771608</v>
      </c>
      <c r="AA10" s="34">
        <f>P_LQ!I12</f>
        <v>0.96966329871836987</v>
      </c>
      <c r="AB10" s="33">
        <f>P_LQ!W12</f>
        <v>0.95729828013242213</v>
      </c>
      <c r="AC10" s="33">
        <f t="shared" si="8"/>
        <v>-1.236501858594774E-2</v>
      </c>
      <c r="AD10" s="34">
        <f>Art_LQ!I12</f>
        <v>1.0738597892788122</v>
      </c>
      <c r="AE10" s="33">
        <f>Art_LQ!W12</f>
        <v>1.0465564951849051</v>
      </c>
      <c r="AF10" s="33">
        <f t="shared" si="9"/>
        <v>-2.7303294093907082E-2</v>
      </c>
    </row>
    <row r="11" spans="1:32" x14ac:dyDescent="0.25">
      <c r="A11" s="2" t="s">
        <v>43</v>
      </c>
      <c r="B11" s="2" t="s">
        <v>44</v>
      </c>
      <c r="C11" s="33">
        <f>A_LQ!I13</f>
        <v>0.77904021752740771</v>
      </c>
      <c r="D11" s="33">
        <f>A_LQ!W13</f>
        <v>0.634295704112529</v>
      </c>
      <c r="E11" s="33">
        <f t="shared" si="0"/>
        <v>-0.14474451341487871</v>
      </c>
      <c r="F11" s="34">
        <f>I_LQ!I13</f>
        <v>1.3945808007645932</v>
      </c>
      <c r="G11" s="33">
        <f>I_LQ!W13</f>
        <v>1.4637536968322027</v>
      </c>
      <c r="H11" s="33">
        <f t="shared" si="1"/>
        <v>6.9172896067609457E-2</v>
      </c>
      <c r="I11" s="34">
        <f>C_LQ!I13</f>
        <v>1.2787975397084455</v>
      </c>
      <c r="J11" s="33">
        <f>C_LQ!W13</f>
        <v>1.2906145536452673</v>
      </c>
      <c r="K11" s="33">
        <f t="shared" si="2"/>
        <v>1.1817013936821885E-2</v>
      </c>
      <c r="L11" s="34">
        <f>W_LQ!I13</f>
        <v>0.91400943673274426</v>
      </c>
      <c r="M11" s="33">
        <f>W_LQ!W13</f>
        <v>0.8964166712185121</v>
      </c>
      <c r="N11" s="33">
        <f t="shared" si="3"/>
        <v>-1.7592765514232167E-2</v>
      </c>
      <c r="O11" s="34">
        <f>Info_LQ!I13</f>
        <v>0.73862694610038149</v>
      </c>
      <c r="P11" s="33">
        <f>Info_LQ!W13</f>
        <v>0.52769285887356454</v>
      </c>
      <c r="Q11" s="33">
        <f t="shared" si="4"/>
        <v>-0.21093408722681695</v>
      </c>
      <c r="R11" s="34">
        <f>F_LQ!I13</f>
        <v>1.0032300955252675</v>
      </c>
      <c r="S11" s="33">
        <f>F_LQ!W13</f>
        <v>1.0657595505098376</v>
      </c>
      <c r="T11" s="33">
        <f t="shared" si="5"/>
        <v>6.2529454984570076E-2</v>
      </c>
      <c r="U11" s="34">
        <f>RE_LQ!I13</f>
        <v>0</v>
      </c>
      <c r="V11" s="33">
        <f>RE_LQ!W13</f>
        <v>0</v>
      </c>
      <c r="W11" s="33">
        <f t="shared" si="6"/>
        <v>0</v>
      </c>
      <c r="X11" s="34">
        <f>Pro_LQ!I13</f>
        <v>0.70597039708004172</v>
      </c>
      <c r="Y11" s="33">
        <f>Pro_LQ!W13</f>
        <v>0.78796076733370135</v>
      </c>
      <c r="Z11" s="33">
        <f t="shared" si="7"/>
        <v>8.1990370253659628E-2</v>
      </c>
      <c r="AA11" s="34">
        <f>P_LQ!I13</f>
        <v>0.94445160568004061</v>
      </c>
      <c r="AB11" s="33">
        <f>P_LQ!W13</f>
        <v>0.95850725239874601</v>
      </c>
      <c r="AC11" s="33">
        <f t="shared" si="8"/>
        <v>1.4055646718705406E-2</v>
      </c>
      <c r="AD11" s="34">
        <f>Art_LQ!I13</f>
        <v>0.72662631260979027</v>
      </c>
      <c r="AE11" s="33">
        <f>Art_LQ!W13</f>
        <v>0.84367964917752969</v>
      </c>
      <c r="AF11" s="33">
        <f t="shared" si="9"/>
        <v>0.11705333656773942</v>
      </c>
    </row>
    <row r="12" spans="1:32" x14ac:dyDescent="0.25">
      <c r="A12" s="2" t="s">
        <v>45</v>
      </c>
      <c r="B12" s="2" t="s">
        <v>46</v>
      </c>
      <c r="C12" s="33">
        <f>A_LQ!I14</f>
        <v>0.66814256862830224</v>
      </c>
      <c r="D12" s="33">
        <f>A_LQ!W14</f>
        <v>0</v>
      </c>
      <c r="E12" s="33">
        <f t="shared" si="0"/>
        <v>-0.66814256862830224</v>
      </c>
      <c r="F12" s="34">
        <f>I_LQ!I14</f>
        <v>1.4300404519002847</v>
      </c>
      <c r="G12" s="33">
        <f>I_LQ!W14</f>
        <v>1.6133023268924542</v>
      </c>
      <c r="H12" s="33">
        <f t="shared" si="1"/>
        <v>0.1832618749921695</v>
      </c>
      <c r="I12" s="34">
        <f>C_LQ!I14</f>
        <v>0.88908397464430433</v>
      </c>
      <c r="J12" s="33">
        <f>C_LQ!W14</f>
        <v>0.98157168990777488</v>
      </c>
      <c r="K12" s="33">
        <f t="shared" si="2"/>
        <v>9.2487715263470549E-2</v>
      </c>
      <c r="L12" s="34">
        <f>W_LQ!I14</f>
        <v>0.94926180194370602</v>
      </c>
      <c r="M12" s="33">
        <f>W_LQ!W14</f>
        <v>0.81572861877292147</v>
      </c>
      <c r="N12" s="33">
        <f t="shared" si="3"/>
        <v>-0.13353318317078455</v>
      </c>
      <c r="O12" s="34">
        <f>Info_LQ!I14</f>
        <v>0.82070358865722959</v>
      </c>
      <c r="P12" s="33">
        <f>Info_LQ!W14</f>
        <v>0.59607942705364414</v>
      </c>
      <c r="Q12" s="33">
        <f t="shared" si="4"/>
        <v>-0.22462416160358545</v>
      </c>
      <c r="R12" s="34">
        <f>F_LQ!I14</f>
        <v>0.98955524085396074</v>
      </c>
      <c r="S12" s="33"/>
      <c r="T12" s="33"/>
      <c r="U12" s="34">
        <f>RE_LQ!I14</f>
        <v>0</v>
      </c>
      <c r="V12" s="33">
        <f>RE_LQ!W14</f>
        <v>0</v>
      </c>
      <c r="W12" s="33">
        <f t="shared" si="6"/>
        <v>0</v>
      </c>
      <c r="X12" s="34">
        <f>Pro_LQ!I14</f>
        <v>0.80484558157637531</v>
      </c>
      <c r="Y12" s="33">
        <f>Pro_LQ!W14</f>
        <v>0.77798160144375594</v>
      </c>
      <c r="Z12" s="33">
        <f t="shared" si="7"/>
        <v>-2.6863980132619369E-2</v>
      </c>
      <c r="AA12" s="34">
        <f>P_LQ!I14</f>
        <v>0.97282490643684572</v>
      </c>
      <c r="AB12" s="33">
        <f>P_LQ!W14</f>
        <v>1.069296759159835</v>
      </c>
      <c r="AC12" s="33">
        <f t="shared" si="8"/>
        <v>9.6471852722989304E-2</v>
      </c>
      <c r="AD12" s="34">
        <f>Art_LQ!I14</f>
        <v>0.87163643625282639</v>
      </c>
      <c r="AE12" s="33">
        <f>Art_LQ!W14</f>
        <v>0.79653991298361093</v>
      </c>
      <c r="AF12" s="33">
        <f t="shared" si="9"/>
        <v>-7.5096523269215454E-2</v>
      </c>
    </row>
    <row r="13" spans="1:32" x14ac:dyDescent="0.25">
      <c r="A13" s="2" t="s">
        <v>47</v>
      </c>
      <c r="B13" s="2" t="s">
        <v>48</v>
      </c>
      <c r="C13" s="33">
        <f>A_LQ!I15</f>
        <v>0.44908819129027727</v>
      </c>
      <c r="D13" s="33">
        <f>A_LQ!W15</f>
        <v>0</v>
      </c>
      <c r="E13" s="33">
        <f t="shared" si="0"/>
        <v>-0.44908819129027727</v>
      </c>
      <c r="F13" s="34">
        <f>I_LQ!I15</f>
        <v>1.5978205915947352</v>
      </c>
      <c r="G13" s="33">
        <f>I_LQ!W15</f>
        <v>1.5796685549153702</v>
      </c>
      <c r="H13" s="33">
        <f t="shared" si="1"/>
        <v>-1.8152036679365047E-2</v>
      </c>
      <c r="I13" s="34">
        <f>C_LQ!I15</f>
        <v>0.65031729629050572</v>
      </c>
      <c r="J13" s="33">
        <f>C_LQ!W15</f>
        <v>0.76040285089769832</v>
      </c>
      <c r="K13" s="33">
        <f t="shared" si="2"/>
        <v>0.1100855546071926</v>
      </c>
      <c r="L13" s="34">
        <f>W_LQ!I15</f>
        <v>0.86168745145300762</v>
      </c>
      <c r="M13" s="33">
        <f>W_LQ!W15</f>
        <v>0.83963851289682645</v>
      </c>
      <c r="N13" s="33">
        <f t="shared" si="3"/>
        <v>-2.2048938556181175E-2</v>
      </c>
      <c r="O13" s="34">
        <f>Info_LQ!I15</f>
        <v>0.85361909088241028</v>
      </c>
      <c r="P13" s="33">
        <f>Info_LQ!W15</f>
        <v>0.85743279434720954</v>
      </c>
      <c r="Q13" s="33">
        <f t="shared" si="4"/>
        <v>3.8137034647992563E-3</v>
      </c>
      <c r="R13" s="34">
        <f>F_LQ!I15</f>
        <v>1.2433805424384285</v>
      </c>
      <c r="S13" s="33">
        <f>F_LQ!W15</f>
        <v>1.2778487264255511</v>
      </c>
      <c r="T13" s="33">
        <f t="shared" si="5"/>
        <v>3.4468183987122591E-2</v>
      </c>
      <c r="U13" s="34">
        <f>RE_LQ!I15</f>
        <v>0</v>
      </c>
      <c r="V13" s="33">
        <f>RE_LQ!W15</f>
        <v>0</v>
      </c>
      <c r="W13" s="33">
        <f t="shared" si="6"/>
        <v>0</v>
      </c>
      <c r="X13" s="34">
        <f>Pro_LQ!I15</f>
        <v>0.87453848673135848</v>
      </c>
      <c r="Y13" s="33">
        <f>Pro_LQ!W15</f>
        <v>0.77263988555490071</v>
      </c>
      <c r="Z13" s="33">
        <f t="shared" si="7"/>
        <v>-0.10189860117645777</v>
      </c>
      <c r="AA13" s="34">
        <f>P_LQ!I15</f>
        <v>0.99760196306362547</v>
      </c>
      <c r="AB13" s="33">
        <f>P_LQ!W15</f>
        <v>1.0634382287716284</v>
      </c>
      <c r="AC13" s="33">
        <f t="shared" si="8"/>
        <v>6.5836265708002939E-2</v>
      </c>
      <c r="AD13" s="34">
        <f>Art_LQ!I15</f>
        <v>0.86974123183280716</v>
      </c>
      <c r="AE13" s="33">
        <f>Art_LQ!W15</f>
        <v>0.76659346104366666</v>
      </c>
      <c r="AF13" s="33">
        <f t="shared" si="9"/>
        <v>-0.1031477707891405</v>
      </c>
    </row>
    <row r="14" spans="1:32" x14ac:dyDescent="0.25">
      <c r="A14" s="2" t="s">
        <v>49</v>
      </c>
      <c r="B14" s="2" t="s">
        <v>50</v>
      </c>
      <c r="C14" s="33">
        <f>A_LQ!I16</f>
        <v>0.38990502490653561</v>
      </c>
      <c r="D14" s="33">
        <f>A_LQ!W16</f>
        <v>0.5032200596879769</v>
      </c>
      <c r="E14" s="33">
        <f t="shared" si="0"/>
        <v>0.11331503478144128</v>
      </c>
      <c r="F14" s="34">
        <f>I_LQ!I16</f>
        <v>1.3065936093808395</v>
      </c>
      <c r="G14" s="33">
        <f>I_LQ!W16</f>
        <v>1.3166616321005256</v>
      </c>
      <c r="H14" s="33">
        <f t="shared" si="1"/>
        <v>1.0068022719686098E-2</v>
      </c>
      <c r="I14" s="34">
        <f>C_LQ!I16</f>
        <v>0.68072066501189676</v>
      </c>
      <c r="J14" s="33">
        <f>C_LQ!W16</f>
        <v>0.83407382765420734</v>
      </c>
      <c r="K14" s="33">
        <f t="shared" si="2"/>
        <v>0.15335316264231058</v>
      </c>
      <c r="L14" s="34">
        <f>W_LQ!I16</f>
        <v>0.94854443549015499</v>
      </c>
      <c r="M14" s="33">
        <f>W_LQ!W16</f>
        <v>0.82517324153639138</v>
      </c>
      <c r="N14" s="33">
        <f t="shared" si="3"/>
        <v>-0.12337119395376361</v>
      </c>
      <c r="O14" s="34">
        <f>Info_LQ!I16</f>
        <v>1.2118497809015121</v>
      </c>
      <c r="P14" s="33">
        <f>Info_LQ!W16</f>
        <v>1.325347354044651</v>
      </c>
      <c r="Q14" s="33">
        <f t="shared" si="4"/>
        <v>0.11349757314313891</v>
      </c>
      <c r="R14" s="34">
        <f>F_LQ!I16</f>
        <v>1.2216992250567358</v>
      </c>
      <c r="S14" s="33">
        <f>F_LQ!W16</f>
        <v>1.2738199641596446</v>
      </c>
      <c r="T14" s="33">
        <f t="shared" si="5"/>
        <v>5.212073910290882E-2</v>
      </c>
      <c r="U14" s="34">
        <f>RE_LQ!I16</f>
        <v>0</v>
      </c>
      <c r="V14" s="33">
        <f>RE_LQ!W16</f>
        <v>0</v>
      </c>
      <c r="W14" s="33">
        <f t="shared" si="6"/>
        <v>0</v>
      </c>
      <c r="X14" s="34">
        <f>Pro_LQ!I16</f>
        <v>1.3091258931157381</v>
      </c>
      <c r="Y14" s="33">
        <f>Pro_LQ!W16</f>
        <v>1.0317133237967444</v>
      </c>
      <c r="Z14" s="33">
        <f t="shared" si="7"/>
        <v>-0.27741256931899372</v>
      </c>
      <c r="AA14" s="34">
        <f>P_LQ!I16</f>
        <v>0.97231243094429187</v>
      </c>
      <c r="AB14" s="33">
        <f>P_LQ!W16</f>
        <v>0.99024578434942678</v>
      </c>
      <c r="AC14" s="33">
        <f t="shared" si="8"/>
        <v>1.7933353405134911E-2</v>
      </c>
      <c r="AD14" s="34">
        <f>Art_LQ!I16</f>
        <v>0.81244826361370703</v>
      </c>
      <c r="AE14" s="33">
        <f>Art_LQ!W16</f>
        <v>0.93803145521291342</v>
      </c>
      <c r="AF14" s="33">
        <f t="shared" si="9"/>
        <v>0.12558319159920639</v>
      </c>
    </row>
    <row r="15" spans="1:32" x14ac:dyDescent="0.25">
      <c r="A15" s="2" t="s">
        <v>51</v>
      </c>
      <c r="B15" s="2" t="s">
        <v>52</v>
      </c>
      <c r="C15" s="33">
        <f>A_LQ!I17</f>
        <v>0.34669886744356088</v>
      </c>
      <c r="D15" s="33">
        <f>A_LQ!W17</f>
        <v>0</v>
      </c>
      <c r="E15" s="33">
        <f t="shared" si="0"/>
        <v>-0.34669886744356088</v>
      </c>
      <c r="F15" s="34">
        <f>I_LQ!I17</f>
        <v>1.3779634589658778</v>
      </c>
      <c r="G15" s="33">
        <f>I_LQ!W17</f>
        <v>1.4905350252224525</v>
      </c>
      <c r="H15" s="33">
        <f t="shared" si="1"/>
        <v>0.11257156625657472</v>
      </c>
      <c r="I15" s="34">
        <f>C_LQ!I17</f>
        <v>0.81855402105433928</v>
      </c>
      <c r="J15" s="33">
        <f>C_LQ!W17</f>
        <v>0.91191268542220461</v>
      </c>
      <c r="K15" s="33">
        <f t="shared" si="2"/>
        <v>9.3358664367865329E-2</v>
      </c>
      <c r="L15" s="34">
        <f>W_LQ!I17</f>
        <v>0.8891752700185398</v>
      </c>
      <c r="M15" s="33">
        <f>W_LQ!W17</f>
        <v>0.92105028958025337</v>
      </c>
      <c r="N15" s="33">
        <f t="shared" si="3"/>
        <v>3.1875019561713569E-2</v>
      </c>
      <c r="O15" s="34">
        <f>Info_LQ!I17</f>
        <v>0.94479402888606268</v>
      </c>
      <c r="P15" s="33">
        <f>Info_LQ!W17</f>
        <v>0.63641636939471757</v>
      </c>
      <c r="Q15" s="33">
        <f t="shared" si="4"/>
        <v>-0.3083776594913451</v>
      </c>
      <c r="R15" s="34">
        <f>F_LQ!I17</f>
        <v>1.0073267642619217</v>
      </c>
      <c r="S15" s="33">
        <f>F_LQ!W17</f>
        <v>1.0160576749069525</v>
      </c>
      <c r="T15" s="33">
        <f t="shared" si="5"/>
        <v>8.7309106450308427E-3</v>
      </c>
      <c r="U15" s="34">
        <f>RE_LQ!I17</f>
        <v>0</v>
      </c>
      <c r="V15" s="33">
        <f>RE_LQ!W17</f>
        <v>0</v>
      </c>
      <c r="W15" s="33">
        <f t="shared" si="6"/>
        <v>0</v>
      </c>
      <c r="X15" s="34">
        <f>Pro_LQ!I17</f>
        <v>1.1335224410427707</v>
      </c>
      <c r="Y15" s="33">
        <f>Pro_LQ!W17</f>
        <v>0.83711924876892108</v>
      </c>
      <c r="Z15" s="33">
        <f t="shared" si="7"/>
        <v>-0.29640319227384959</v>
      </c>
      <c r="AA15" s="34">
        <f>P_LQ!I17</f>
        <v>1.0288572253534627</v>
      </c>
      <c r="AB15" s="33">
        <f>P_LQ!W17</f>
        <v>1.037722212797676</v>
      </c>
      <c r="AC15" s="33">
        <f t="shared" si="8"/>
        <v>8.8649874442132681E-3</v>
      </c>
      <c r="AD15" s="34">
        <f>Art_LQ!I17</f>
        <v>0.9567324178342056</v>
      </c>
      <c r="AE15" s="33">
        <f>Art_LQ!W17</f>
        <v>0.80904847514557432</v>
      </c>
      <c r="AF15" s="33">
        <f t="shared" si="9"/>
        <v>-0.14768394268863128</v>
      </c>
    </row>
    <row r="16" spans="1:32" x14ac:dyDescent="0.25">
      <c r="A16" s="2" t="s">
        <v>53</v>
      </c>
      <c r="B16" s="2" t="s">
        <v>54</v>
      </c>
      <c r="C16" s="33">
        <f>A_LQ!I18</f>
        <v>0.55912922873339377</v>
      </c>
      <c r="D16" s="33">
        <f>A_LQ!W18</f>
        <v>0.43502627208014943</v>
      </c>
      <c r="E16" s="33">
        <f t="shared" si="0"/>
        <v>-0.12410295665324433</v>
      </c>
      <c r="F16" s="34">
        <f>I_LQ!I18</f>
        <v>1.4416548426542279</v>
      </c>
      <c r="G16" s="33">
        <f>I_LQ!W18</f>
        <v>1.552086165386674</v>
      </c>
      <c r="H16" s="33">
        <f t="shared" si="1"/>
        <v>0.11043132273244605</v>
      </c>
      <c r="I16" s="34">
        <f>C_LQ!I18</f>
        <v>0.82084150567559322</v>
      </c>
      <c r="J16" s="33">
        <f>C_LQ!W18</f>
        <v>0.98777347206295008</v>
      </c>
      <c r="K16" s="33">
        <f t="shared" si="2"/>
        <v>0.16693196638735686</v>
      </c>
      <c r="L16" s="34">
        <f>W_LQ!I18</f>
        <v>0.93954150309818307</v>
      </c>
      <c r="M16" s="33">
        <f>W_LQ!W18</f>
        <v>0.83103386141369628</v>
      </c>
      <c r="N16" s="33">
        <f t="shared" si="3"/>
        <v>-0.10850764168448679</v>
      </c>
      <c r="O16" s="34">
        <f>Info_LQ!I18</f>
        <v>0.96827605232610903</v>
      </c>
      <c r="P16" s="33">
        <f>Info_LQ!W18</f>
        <v>0.79306333478918323</v>
      </c>
      <c r="Q16" s="33">
        <f t="shared" si="4"/>
        <v>-0.1752127175369258</v>
      </c>
      <c r="R16" s="34">
        <f>F_LQ!I18</f>
        <v>1.0268663511300686</v>
      </c>
      <c r="S16" s="33">
        <f>F_LQ!W18</f>
        <v>1.0851296270437394</v>
      </c>
      <c r="T16" s="33">
        <f t="shared" si="5"/>
        <v>5.8263275913670753E-2</v>
      </c>
      <c r="U16" s="34">
        <f>RE_LQ!I18</f>
        <v>0</v>
      </c>
      <c r="V16" s="33">
        <f>RE_LQ!W18</f>
        <v>0</v>
      </c>
      <c r="W16" s="33">
        <f t="shared" si="6"/>
        <v>0</v>
      </c>
      <c r="X16" s="34">
        <f>Pro_LQ!I18</f>
        <v>0.96803963651861646</v>
      </c>
      <c r="Y16" s="33">
        <f>Pro_LQ!W18</f>
        <v>0.83374729961732774</v>
      </c>
      <c r="Z16" s="33">
        <f t="shared" si="7"/>
        <v>-0.13429233690128872</v>
      </c>
      <c r="AA16" s="34">
        <f>P_LQ!I18</f>
        <v>0.91576885654880147</v>
      </c>
      <c r="AB16" s="33">
        <f>P_LQ!W18</f>
        <v>0.95846257386345335</v>
      </c>
      <c r="AC16" s="33">
        <f t="shared" si="8"/>
        <v>4.269371731465188E-2</v>
      </c>
      <c r="AD16" s="34">
        <f>Art_LQ!I18</f>
        <v>0.9581890778210822</v>
      </c>
      <c r="AE16" s="33">
        <f>Art_LQ!W18</f>
        <v>0.90757570556341161</v>
      </c>
      <c r="AF16" s="33">
        <f t="shared" si="9"/>
        <v>-5.0613372257670597E-2</v>
      </c>
    </row>
    <row r="17" spans="1:32" x14ac:dyDescent="0.25">
      <c r="A17" s="2"/>
      <c r="B17" s="2"/>
      <c r="C17" s="33"/>
      <c r="D17" s="33"/>
      <c r="E17" s="33"/>
      <c r="F17" s="34"/>
      <c r="G17" s="33"/>
      <c r="H17" s="33"/>
      <c r="I17" s="34"/>
      <c r="J17" s="33"/>
      <c r="K17" s="33"/>
      <c r="L17" s="34"/>
      <c r="M17" s="33"/>
      <c r="N17" s="33"/>
      <c r="O17" s="34"/>
      <c r="P17" s="33"/>
      <c r="Q17" s="33"/>
      <c r="R17" s="34"/>
      <c r="S17" s="33"/>
      <c r="T17" s="33"/>
      <c r="U17" s="34"/>
      <c r="V17" s="33"/>
      <c r="W17" s="33"/>
      <c r="X17" s="34"/>
      <c r="Y17" s="33"/>
      <c r="Z17" s="33"/>
      <c r="AA17" s="34"/>
      <c r="AB17" s="33"/>
      <c r="AC17" s="33"/>
      <c r="AD17" s="34"/>
      <c r="AE17" s="33"/>
      <c r="AF17" s="33"/>
    </row>
    <row r="18" spans="1:32" x14ac:dyDescent="0.25">
      <c r="A18" s="2" t="s">
        <v>57</v>
      </c>
      <c r="B18" s="2" t="s">
        <v>56</v>
      </c>
      <c r="C18" s="33">
        <f>A_LQ!I20</f>
        <v>0</v>
      </c>
      <c r="D18" s="33">
        <f>A_LQ!W20</f>
        <v>0</v>
      </c>
      <c r="E18" s="33">
        <f t="shared" si="0"/>
        <v>0</v>
      </c>
      <c r="F18" s="34">
        <f>I_LQ!I20</f>
        <v>0.51997032446371383</v>
      </c>
      <c r="G18" s="33">
        <f>I_LQ!W20</f>
        <v>0.53698086128254718</v>
      </c>
      <c r="H18" s="33">
        <f t="shared" si="1"/>
        <v>1.7010536818833355E-2</v>
      </c>
      <c r="I18" s="34">
        <f>C_LQ!I20</f>
        <v>0.70575257488561316</v>
      </c>
      <c r="J18" s="33">
        <f>C_LQ!W20</f>
        <v>0.55325847272092432</v>
      </c>
      <c r="K18" s="33">
        <f t="shared" si="2"/>
        <v>-0.15249410216468884</v>
      </c>
      <c r="L18" s="34">
        <f>W_LQ!I20</f>
        <v>0.92010710391271244</v>
      </c>
      <c r="M18" s="33">
        <f>W_LQ!W20</f>
        <v>0.76106536773781586</v>
      </c>
      <c r="N18" s="33">
        <f t="shared" si="3"/>
        <v>-0.15904173617489659</v>
      </c>
      <c r="O18" s="34">
        <f>Info_LQ!I20</f>
        <v>2.2518112503727892</v>
      </c>
      <c r="P18" s="33">
        <f>Info_LQ!W20</f>
        <v>2.3204988139244351</v>
      </c>
      <c r="Q18" s="33">
        <f t="shared" si="4"/>
        <v>6.8687563551645958E-2</v>
      </c>
      <c r="R18" s="34">
        <f>F_LQ!I20</f>
        <v>0.91462473079896434</v>
      </c>
      <c r="S18" s="33">
        <f>F_LQ!W20</f>
        <v>0.92332661480246458</v>
      </c>
      <c r="T18" s="33">
        <f t="shared" si="5"/>
        <v>8.7018840035002487E-3</v>
      </c>
      <c r="U18" s="34">
        <f>RE_LQ!I20</f>
        <v>1.9970597348194286</v>
      </c>
      <c r="V18" s="33">
        <f>RE_LQ!W20</f>
        <v>2.2109495627647453</v>
      </c>
      <c r="W18" s="33">
        <f t="shared" si="6"/>
        <v>0.21388982794531675</v>
      </c>
      <c r="X18" s="34">
        <f>Pro_LQ!I20</f>
        <v>1.7972238523351982</v>
      </c>
      <c r="Y18" s="33">
        <f>Pro_LQ!W20</f>
        <v>1.6166324604955322</v>
      </c>
      <c r="Z18" s="33">
        <f t="shared" si="7"/>
        <v>-0.18059139183966599</v>
      </c>
      <c r="AA18" s="34">
        <f>P_LQ!I20</f>
        <v>1.3153683814227382</v>
      </c>
      <c r="AB18" s="33">
        <f>P_LQ!W20</f>
        <v>1.2371642763343498</v>
      </c>
      <c r="AC18" s="33">
        <f t="shared" si="8"/>
        <v>-7.8204105088388376E-2</v>
      </c>
      <c r="AD18" s="34">
        <f>Art_LQ!I20</f>
        <v>1.5012353251515835</v>
      </c>
      <c r="AE18" s="33">
        <f>Art_LQ!W20</f>
        <v>1.5036811667057226</v>
      </c>
      <c r="AF18" s="33">
        <f t="shared" si="9"/>
        <v>2.4458415541390721E-3</v>
      </c>
    </row>
    <row r="19" spans="1:32" x14ac:dyDescent="0.25">
      <c r="A19" s="2"/>
      <c r="B19" s="2"/>
      <c r="C19" s="33"/>
      <c r="D19" s="33"/>
      <c r="E19" s="33"/>
      <c r="F19" s="34"/>
      <c r="G19" s="33"/>
      <c r="H19" s="33"/>
      <c r="I19" s="34"/>
      <c r="J19" s="33"/>
      <c r="K19" s="33"/>
      <c r="L19" s="34"/>
      <c r="M19" s="33"/>
      <c r="N19" s="33"/>
      <c r="O19" s="34"/>
      <c r="P19" s="33"/>
      <c r="Q19" s="33"/>
      <c r="R19" s="34"/>
      <c r="S19" s="33"/>
      <c r="T19" s="33"/>
      <c r="U19" s="34"/>
      <c r="V19" s="33"/>
      <c r="W19" s="33"/>
      <c r="X19" s="34"/>
      <c r="Y19" s="33"/>
      <c r="Z19" s="33"/>
      <c r="AA19" s="34"/>
      <c r="AB19" s="33"/>
      <c r="AC19" s="33"/>
      <c r="AD19" s="34"/>
      <c r="AE19" s="33"/>
      <c r="AF19" s="33"/>
    </row>
    <row r="20" spans="1:32" x14ac:dyDescent="0.25">
      <c r="A20" s="2" t="s">
        <v>60</v>
      </c>
      <c r="B20" s="2" t="s">
        <v>59</v>
      </c>
      <c r="C20" s="33">
        <f>A_LQ!I22</f>
        <v>0.48869714852301249</v>
      </c>
      <c r="D20" s="33">
        <f>A_LQ!W22</f>
        <v>0.55925177484906763</v>
      </c>
      <c r="E20" s="33">
        <f t="shared" si="0"/>
        <v>7.0554626326055137E-2</v>
      </c>
      <c r="F20" s="34">
        <f>I_LQ!I22</f>
        <v>0.80141404696752494</v>
      </c>
      <c r="G20" s="33">
        <f>I_LQ!W22</f>
        <v>0.82774951677439812</v>
      </c>
      <c r="H20" s="33">
        <f t="shared" si="1"/>
        <v>2.633546980687318E-2</v>
      </c>
      <c r="I20" s="34">
        <f>C_LQ!I22</f>
        <v>1.2211829085910766</v>
      </c>
      <c r="J20" s="33">
        <f>C_LQ!W22</f>
        <v>1.2624096115794619</v>
      </c>
      <c r="K20" s="33">
        <f t="shared" si="2"/>
        <v>4.1226702988385266E-2</v>
      </c>
      <c r="L20" s="34">
        <f>W_LQ!I22</f>
        <v>0.94758665433325129</v>
      </c>
      <c r="M20" s="33">
        <f>W_LQ!W22</f>
        <v>0.85463061028375331</v>
      </c>
      <c r="N20" s="33">
        <f t="shared" si="3"/>
        <v>-9.2956044049497977E-2</v>
      </c>
      <c r="O20" s="34">
        <f>Info_LQ!I22</f>
        <v>0.83846903759672176</v>
      </c>
      <c r="P20" s="33">
        <f>Info_LQ!W22</f>
        <v>0.81290345697585409</v>
      </c>
      <c r="Q20" s="33">
        <f t="shared" si="4"/>
        <v>-2.5565580620867667E-2</v>
      </c>
      <c r="R20" s="34">
        <f>F_LQ!I22</f>
        <v>0.84826013951407919</v>
      </c>
      <c r="S20" s="33">
        <f>F_LQ!W22</f>
        <v>0.84422217910136454</v>
      </c>
      <c r="T20" s="33">
        <f t="shared" si="5"/>
        <v>-4.0379604127146473E-3</v>
      </c>
      <c r="U20" s="34">
        <f>RE_LQ!I22</f>
        <v>1.2428185199870145</v>
      </c>
      <c r="V20" s="33">
        <f>RE_LQ!W22</f>
        <v>1.4294921219288035</v>
      </c>
      <c r="W20" s="33">
        <f t="shared" si="6"/>
        <v>0.18667360194178895</v>
      </c>
      <c r="X20" s="34">
        <f>Pro_LQ!I22</f>
        <v>1.0961976272667535</v>
      </c>
      <c r="Y20" s="33">
        <f>Pro_LQ!W22</f>
        <v>0.97824758680252633</v>
      </c>
      <c r="Z20" s="33">
        <f t="shared" si="7"/>
        <v>-0.11795004046422719</v>
      </c>
      <c r="AA20" s="34">
        <f>P_LQ!I22</f>
        <v>1.287363764269867</v>
      </c>
      <c r="AB20" s="33">
        <f>P_LQ!W22</f>
        <v>1.3157380758328008</v>
      </c>
      <c r="AC20" s="33">
        <f t="shared" si="8"/>
        <v>2.8374311562933796E-2</v>
      </c>
      <c r="AD20" s="34">
        <f>Art_LQ!I22</f>
        <v>1.0607356288292322</v>
      </c>
      <c r="AE20" s="33">
        <f>Art_LQ!W22</f>
        <v>0.92778654207830957</v>
      </c>
      <c r="AF20" s="33">
        <f t="shared" si="9"/>
        <v>-0.13294908675092265</v>
      </c>
    </row>
    <row r="21" spans="1:32" x14ac:dyDescent="0.25">
      <c r="A21" s="2"/>
      <c r="B21" s="2"/>
      <c r="C21" s="33"/>
      <c r="D21" s="33"/>
      <c r="E21" s="33"/>
      <c r="F21" s="34"/>
      <c r="G21" s="33"/>
      <c r="H21" s="33"/>
      <c r="I21" s="34"/>
      <c r="J21" s="33"/>
      <c r="K21" s="33"/>
      <c r="L21" s="34"/>
      <c r="M21" s="33"/>
      <c r="N21" s="33"/>
      <c r="O21" s="34"/>
      <c r="P21" s="33"/>
      <c r="Q21" s="33"/>
      <c r="R21" s="34"/>
      <c r="S21" s="33"/>
      <c r="T21" s="33"/>
      <c r="U21" s="34"/>
      <c r="V21" s="33"/>
      <c r="W21" s="33"/>
      <c r="X21" s="34"/>
      <c r="Y21" s="33"/>
      <c r="Z21" s="33"/>
      <c r="AA21" s="34"/>
      <c r="AB21" s="33"/>
      <c r="AC21" s="33"/>
      <c r="AD21" s="34"/>
      <c r="AE21" s="33"/>
      <c r="AF21" s="33"/>
    </row>
    <row r="22" spans="1:32" x14ac:dyDescent="0.25">
      <c r="A22" s="2" t="s">
        <v>63</v>
      </c>
      <c r="B22" s="2" t="s">
        <v>62</v>
      </c>
      <c r="C22" s="33">
        <f>A_LQ!I24</f>
        <v>0</v>
      </c>
      <c r="D22" s="33">
        <f>A_LQ!W24</f>
        <v>0</v>
      </c>
      <c r="E22" s="33">
        <f t="shared" si="0"/>
        <v>0</v>
      </c>
      <c r="F22" s="34">
        <f>I_LQ!I24</f>
        <v>0.91433032486628274</v>
      </c>
      <c r="G22" s="33">
        <f>I_LQ!W24</f>
        <v>0.85298501219193257</v>
      </c>
      <c r="H22" s="33">
        <f t="shared" si="1"/>
        <v>-6.1345312674350172E-2</v>
      </c>
      <c r="I22" s="34">
        <f>C_LQ!I24</f>
        <v>0.69097522093468489</v>
      </c>
      <c r="J22" s="33">
        <f>C_LQ!W24</f>
        <v>0.6273434657417104</v>
      </c>
      <c r="K22" s="33">
        <f t="shared" si="2"/>
        <v>-6.3631755192974482E-2</v>
      </c>
      <c r="L22" s="34">
        <f>W_LQ!I24</f>
        <v>1.1309852791630934</v>
      </c>
      <c r="M22" s="33">
        <f>W_LQ!W24</f>
        <v>1.1726876396033616</v>
      </c>
      <c r="N22" s="33">
        <f t="shared" si="3"/>
        <v>4.1702360440268205E-2</v>
      </c>
      <c r="O22" s="34">
        <f>Info_LQ!I24</f>
        <v>1.0771242493921556</v>
      </c>
      <c r="P22" s="33">
        <f>Info_LQ!W24</f>
        <v>1.2142397295422398</v>
      </c>
      <c r="Q22" s="33">
        <f t="shared" si="4"/>
        <v>0.13711548015008423</v>
      </c>
      <c r="R22" s="34">
        <f>F_LQ!I24</f>
        <v>1.0285259487057505</v>
      </c>
      <c r="S22" s="33"/>
      <c r="T22" s="33"/>
      <c r="U22" s="34">
        <f>RE_LQ!I24</f>
        <v>0</v>
      </c>
      <c r="V22" s="33">
        <f>RE_LQ!W24</f>
        <v>0</v>
      </c>
      <c r="W22" s="33">
        <f t="shared" si="6"/>
        <v>0</v>
      </c>
      <c r="X22" s="34">
        <f>Pro_LQ!I24</f>
        <v>1.2766223581281015</v>
      </c>
      <c r="Y22" s="33">
        <f>Pro_LQ!W24</f>
        <v>1.1397323848284302</v>
      </c>
      <c r="Z22" s="33">
        <f t="shared" si="7"/>
        <v>-0.13688997329967134</v>
      </c>
      <c r="AA22" s="34">
        <f>P_LQ!I24</f>
        <v>1.125541682327573</v>
      </c>
      <c r="AB22" s="33">
        <f>P_LQ!W24</f>
        <v>1.1494118347473044</v>
      </c>
      <c r="AC22" s="33">
        <f t="shared" si="8"/>
        <v>2.3870152419731339E-2</v>
      </c>
      <c r="AD22" s="34">
        <f>Art_LQ!I24</f>
        <v>1.4023198256511187</v>
      </c>
      <c r="AE22" s="33">
        <f>Art_LQ!W24</f>
        <v>1.0157537584615184</v>
      </c>
      <c r="AF22" s="33">
        <f t="shared" si="9"/>
        <v>-0.38656606718960029</v>
      </c>
    </row>
    <row r="23" spans="1:32" x14ac:dyDescent="0.25">
      <c r="A23" s="2"/>
      <c r="B23" s="2"/>
      <c r="C23" s="33"/>
      <c r="D23" s="33"/>
      <c r="E23" s="33"/>
      <c r="F23" s="34"/>
      <c r="G23" s="33"/>
      <c r="H23" s="33"/>
      <c r="I23" s="34"/>
      <c r="J23" s="33"/>
      <c r="K23" s="33"/>
      <c r="L23" s="34"/>
      <c r="M23" s="33"/>
      <c r="N23" s="33"/>
      <c r="O23" s="34"/>
      <c r="P23" s="33"/>
      <c r="Q23" s="33"/>
      <c r="R23" s="34"/>
      <c r="S23" s="33"/>
      <c r="T23" s="33"/>
      <c r="U23" s="34"/>
      <c r="V23" s="33"/>
      <c r="W23" s="33"/>
      <c r="X23" s="34"/>
      <c r="Y23" s="33"/>
      <c r="Z23" s="33"/>
      <c r="AA23" s="34"/>
      <c r="AB23" s="33"/>
      <c r="AC23" s="33"/>
      <c r="AD23" s="34"/>
      <c r="AE23" s="33"/>
      <c r="AF23" s="33"/>
    </row>
    <row r="24" spans="1:32" x14ac:dyDescent="0.25">
      <c r="A24" s="2" t="s">
        <v>66</v>
      </c>
      <c r="B24" s="2" t="s">
        <v>65</v>
      </c>
      <c r="C24" s="33">
        <f>A_LQ!I26</f>
        <v>0.10636786150163127</v>
      </c>
      <c r="D24" s="33">
        <f>A_LQ!W26</f>
        <v>0</v>
      </c>
      <c r="E24" s="33">
        <f t="shared" si="0"/>
        <v>-0.10636786150163127</v>
      </c>
      <c r="F24" s="34">
        <f>I_LQ!I26</f>
        <v>0.64844581876901086</v>
      </c>
      <c r="G24" s="33">
        <f>I_LQ!W26</f>
        <v>0.65588359446660771</v>
      </c>
      <c r="H24" s="33">
        <f t="shared" si="1"/>
        <v>7.437775697596849E-3</v>
      </c>
      <c r="I24" s="34">
        <f>C_LQ!I26</f>
        <v>0.5167503411803408</v>
      </c>
      <c r="J24" s="33">
        <f>C_LQ!W26</f>
        <v>0.68074668550757211</v>
      </c>
      <c r="K24" s="33">
        <f t="shared" si="2"/>
        <v>0.16399634432723131</v>
      </c>
      <c r="L24" s="34">
        <f>W_LQ!I26</f>
        <v>1.2134415379032617</v>
      </c>
      <c r="M24" s="33">
        <f>W_LQ!W26</f>
        <v>0.9974853314941855</v>
      </c>
      <c r="N24" s="33">
        <f t="shared" si="3"/>
        <v>-0.2159562064090762</v>
      </c>
      <c r="O24" s="34">
        <f>Info_LQ!I26</f>
        <v>2.125919617094258</v>
      </c>
      <c r="P24" s="33">
        <f>Info_LQ!W26</f>
        <v>1.6513963861691312</v>
      </c>
      <c r="Q24" s="33">
        <f t="shared" si="4"/>
        <v>-0.47452323092512683</v>
      </c>
      <c r="R24" s="34">
        <f>F_LQ!I26</f>
        <v>1.475980020420518</v>
      </c>
      <c r="S24" s="33">
        <f>F_LQ!W26</f>
        <v>1.4549430258327354</v>
      </c>
      <c r="T24" s="33">
        <f t="shared" si="5"/>
        <v>-2.1036994587782631E-2</v>
      </c>
      <c r="U24" s="34">
        <f>RE_LQ!I26</f>
        <v>1.2682736648162609</v>
      </c>
      <c r="V24" s="33">
        <f>RE_LQ!W26</f>
        <v>2.5090489077305467</v>
      </c>
      <c r="W24" s="33">
        <f t="shared" si="6"/>
        <v>1.2407752429142858</v>
      </c>
      <c r="X24" s="34">
        <f>Pro_LQ!I26</f>
        <v>1.8668456230747936</v>
      </c>
      <c r="Y24" s="33">
        <f>Pro_LQ!W26</f>
        <v>1.6745578387744131</v>
      </c>
      <c r="Z24" s="33">
        <f t="shared" si="7"/>
        <v>-0.19228778430038052</v>
      </c>
      <c r="AA24" s="34">
        <f>P_LQ!I26</f>
        <v>0.9518028381496425</v>
      </c>
      <c r="AB24" s="33">
        <f>P_LQ!W26</f>
        <v>1.0163045924035354</v>
      </c>
      <c r="AC24" s="33">
        <f t="shared" si="8"/>
        <v>6.4501754253892929E-2</v>
      </c>
      <c r="AD24" s="34">
        <f>Art_LQ!I26</f>
        <v>1.2590290334541114</v>
      </c>
      <c r="AE24" s="33">
        <f>Art_LQ!W26</f>
        <v>1.0316853183010506</v>
      </c>
      <c r="AF24" s="33">
        <f t="shared" si="9"/>
        <v>-0.22734371515306084</v>
      </c>
    </row>
    <row r="25" spans="1:32" x14ac:dyDescent="0.25">
      <c r="A25" s="2"/>
      <c r="B25" s="2"/>
      <c r="C25" s="33"/>
      <c r="D25" s="33"/>
      <c r="E25" s="33"/>
      <c r="F25" s="34"/>
      <c r="G25" s="33"/>
      <c r="H25" s="33"/>
      <c r="I25" s="34"/>
      <c r="J25" s="33"/>
      <c r="K25" s="33"/>
      <c r="L25" s="34"/>
      <c r="M25" s="33"/>
      <c r="N25" s="33"/>
      <c r="O25" s="34"/>
      <c r="P25" s="33"/>
      <c r="Q25" s="33"/>
      <c r="R25" s="34"/>
      <c r="S25" s="33"/>
      <c r="T25" s="33"/>
      <c r="U25" s="34"/>
      <c r="V25" s="33"/>
      <c r="W25" s="33"/>
      <c r="X25" s="34"/>
      <c r="Y25" s="33"/>
      <c r="Z25" s="33"/>
      <c r="AA25" s="34"/>
      <c r="AB25" s="33"/>
      <c r="AC25" s="33"/>
      <c r="AD25" s="34"/>
      <c r="AE25" s="33"/>
      <c r="AF25" s="33"/>
    </row>
    <row r="26" spans="1:32" x14ac:dyDescent="0.25">
      <c r="A26" s="2" t="s">
        <v>69</v>
      </c>
      <c r="B26" s="2" t="s">
        <v>70</v>
      </c>
      <c r="C26" s="33">
        <f>A_LQ!I28</f>
        <v>0.1333033293299683</v>
      </c>
      <c r="D26" s="33">
        <f>A_LQ!W28</f>
        <v>0</v>
      </c>
      <c r="E26" s="33">
        <f t="shared" si="0"/>
        <v>-0.1333033293299683</v>
      </c>
      <c r="F26" s="34">
        <f>I_LQ!I28</f>
        <v>0.9346543076786723</v>
      </c>
      <c r="G26" s="33">
        <f>I_LQ!W28</f>
        <v>0.86426120455754463</v>
      </c>
      <c r="H26" s="33">
        <f t="shared" si="1"/>
        <v>-7.0393103121127676E-2</v>
      </c>
      <c r="I26" s="34">
        <f>C_LQ!I28</f>
        <v>0.62698036113633215</v>
      </c>
      <c r="J26" s="33">
        <f>C_LQ!W28</f>
        <v>0.87449514592095901</v>
      </c>
      <c r="K26" s="33">
        <f t="shared" si="2"/>
        <v>0.24751478478462685</v>
      </c>
      <c r="L26" s="34">
        <f>W_LQ!I28</f>
        <v>0.99364407491661766</v>
      </c>
      <c r="M26" s="33">
        <f>W_LQ!W28</f>
        <v>0.98128340481725662</v>
      </c>
      <c r="N26" s="33">
        <f t="shared" si="3"/>
        <v>-1.2360670099361037E-2</v>
      </c>
      <c r="O26" s="34">
        <f>Info_LQ!I28</f>
        <v>1.7713793558080135</v>
      </c>
      <c r="P26" s="33">
        <f>Info_LQ!W28</f>
        <v>1.3345102413892418</v>
      </c>
      <c r="Q26" s="33">
        <f t="shared" si="4"/>
        <v>-0.43686911441877174</v>
      </c>
      <c r="R26" s="34">
        <f>F_LQ!I28</f>
        <v>2.5261502863401288</v>
      </c>
      <c r="S26" s="33">
        <f>F_LQ!W28</f>
        <v>2.2067571894482092</v>
      </c>
      <c r="T26" s="33">
        <f t="shared" si="5"/>
        <v>-0.31939309689191964</v>
      </c>
      <c r="U26" s="34">
        <f>RE_LQ!I28</f>
        <v>1.2643647332862593</v>
      </c>
      <c r="V26" s="33">
        <f>RE_LQ!W28</f>
        <v>1.2530663209896205</v>
      </c>
      <c r="W26" s="33">
        <f t="shared" si="6"/>
        <v>-1.129841229663886E-2</v>
      </c>
      <c r="X26" s="34">
        <f>Pro_LQ!I28</f>
        <v>1.5479379293609361</v>
      </c>
      <c r="Y26" s="33">
        <f>Pro_LQ!W28</f>
        <v>1.2850255729563258</v>
      </c>
      <c r="Z26" s="33">
        <f t="shared" si="7"/>
        <v>-0.2629123564046103</v>
      </c>
      <c r="AA26" s="34">
        <f>P_LQ!I28</f>
        <v>0.96615612830216435</v>
      </c>
      <c r="AB26" s="33">
        <f>P_LQ!W28</f>
        <v>0.98685111973388595</v>
      </c>
      <c r="AC26" s="33">
        <f t="shared" si="8"/>
        <v>2.0694991431721599E-2</v>
      </c>
      <c r="AD26" s="34">
        <f>Art_LQ!I28</f>
        <v>1.0148182898680886</v>
      </c>
      <c r="AE26" s="33">
        <f>Art_LQ!W28</f>
        <v>1.0100977312402917</v>
      </c>
      <c r="AF26" s="33">
        <f t="shared" si="9"/>
        <v>-4.7205586277969669E-3</v>
      </c>
    </row>
    <row r="27" spans="1:32" x14ac:dyDescent="0.25">
      <c r="A27" s="2" t="s">
        <v>71</v>
      </c>
      <c r="B27" s="2" t="s">
        <v>72</v>
      </c>
      <c r="C27" s="33">
        <f>A_LQ!I29</f>
        <v>0.3089610156941397</v>
      </c>
      <c r="D27" s="33">
        <f>A_LQ!W29</f>
        <v>0</v>
      </c>
      <c r="E27" s="33">
        <f t="shared" si="0"/>
        <v>-0.3089610156941397</v>
      </c>
      <c r="F27" s="34">
        <f>I_LQ!I29</f>
        <v>1.2588270114144766</v>
      </c>
      <c r="G27" s="33">
        <f>I_LQ!W29</f>
        <v>1.2692317608608046</v>
      </c>
      <c r="H27" s="33">
        <f t="shared" si="1"/>
        <v>1.0404749446327966E-2</v>
      </c>
      <c r="I27" s="34">
        <f>C_LQ!I29</f>
        <v>0.70640241194983799</v>
      </c>
      <c r="J27" s="33">
        <f>C_LQ!W29</f>
        <v>1.0146831203086857</v>
      </c>
      <c r="K27" s="33">
        <f t="shared" si="2"/>
        <v>0.30828070835884769</v>
      </c>
      <c r="L27" s="34">
        <f>W_LQ!I29</f>
        <v>0.90901935267724265</v>
      </c>
      <c r="M27" s="33">
        <f>W_LQ!W29</f>
        <v>0.8380266554071012</v>
      </c>
      <c r="N27" s="33">
        <f t="shared" si="3"/>
        <v>-7.0992697270141458E-2</v>
      </c>
      <c r="O27" s="34">
        <f>Info_LQ!I29</f>
        <v>0.97625349313800414</v>
      </c>
      <c r="P27" s="33">
        <f>Info_LQ!W29</f>
        <v>0.66301189111460945</v>
      </c>
      <c r="Q27" s="33">
        <f t="shared" si="4"/>
        <v>-0.31324160202339468</v>
      </c>
      <c r="R27" s="34">
        <f>F_LQ!I29</f>
        <v>1.1171679108974104</v>
      </c>
      <c r="S27" s="33">
        <f>F_LQ!W29</f>
        <v>1.2401521959656507</v>
      </c>
      <c r="T27" s="33">
        <f t="shared" si="5"/>
        <v>0.12298428506824033</v>
      </c>
      <c r="U27" s="34">
        <f>RE_LQ!I29</f>
        <v>0</v>
      </c>
      <c r="V27" s="33">
        <f>RE_LQ!W29</f>
        <v>0</v>
      </c>
      <c r="W27" s="33">
        <f t="shared" si="6"/>
        <v>0</v>
      </c>
      <c r="X27" s="34">
        <f>Pro_LQ!I29</f>
        <v>1.0343495260980904</v>
      </c>
      <c r="Y27" s="33">
        <f>Pro_LQ!W29</f>
        <v>0.79468277388044006</v>
      </c>
      <c r="Z27" s="33">
        <f t="shared" si="7"/>
        <v>-0.23966675221765033</v>
      </c>
      <c r="AA27" s="34">
        <f>P_LQ!I29</f>
        <v>1.2129200324058245</v>
      </c>
      <c r="AB27" s="33">
        <f>P_LQ!W29</f>
        <v>1.2295600154611717</v>
      </c>
      <c r="AC27" s="33">
        <f t="shared" si="8"/>
        <v>1.6639983055347196E-2</v>
      </c>
      <c r="AD27" s="34">
        <f>Art_LQ!I29</f>
        <v>0.79338513149667378</v>
      </c>
      <c r="AE27" s="33">
        <f>Art_LQ!W29</f>
        <v>0.75994068849833651</v>
      </c>
      <c r="AF27" s="33">
        <f t="shared" si="9"/>
        <v>-3.3444442998337265E-2</v>
      </c>
    </row>
    <row r="28" spans="1:32" x14ac:dyDescent="0.25">
      <c r="A28" s="2" t="s">
        <v>73</v>
      </c>
      <c r="B28" s="2" t="s">
        <v>74</v>
      </c>
      <c r="C28" s="33">
        <f>A_LQ!I30</f>
        <v>0.39762070369762004</v>
      </c>
      <c r="D28" s="33">
        <f>A_LQ!W30</f>
        <v>0</v>
      </c>
      <c r="E28" s="33">
        <f t="shared" si="0"/>
        <v>-0.39762070369762004</v>
      </c>
      <c r="F28" s="34">
        <f>I_LQ!I30</f>
        <v>1.2306619086445882</v>
      </c>
      <c r="G28" s="33">
        <f>I_LQ!W30</f>
        <v>1.2733795653427891</v>
      </c>
      <c r="H28" s="33">
        <f t="shared" si="1"/>
        <v>4.2717656698200823E-2</v>
      </c>
      <c r="I28" s="34">
        <f>C_LQ!I30</f>
        <v>0.64402222783003582</v>
      </c>
      <c r="J28" s="33">
        <f>C_LQ!W30</f>
        <v>0.89241174375564425</v>
      </c>
      <c r="K28" s="33">
        <f t="shared" si="2"/>
        <v>0.24838951592560843</v>
      </c>
      <c r="L28" s="34">
        <f>W_LQ!I30</f>
        <v>0.93601558870880186</v>
      </c>
      <c r="M28" s="33">
        <f>W_LQ!W30</f>
        <v>0.97965187751615412</v>
      </c>
      <c r="N28" s="33">
        <f t="shared" si="3"/>
        <v>4.3636288807352264E-2</v>
      </c>
      <c r="O28" s="34">
        <f>Info_LQ!I30</f>
        <v>0.76184802435410603</v>
      </c>
      <c r="P28" s="33">
        <f>Info_LQ!W30</f>
        <v>0.60595591081784672</v>
      </c>
      <c r="Q28" s="33">
        <f t="shared" si="4"/>
        <v>-0.15589211353625931</v>
      </c>
      <c r="R28" s="34">
        <f>F_LQ!I30</f>
        <v>0.90284785988862237</v>
      </c>
      <c r="S28" s="33">
        <f>F_LQ!W30</f>
        <v>0.93199455019868804</v>
      </c>
      <c r="T28" s="33">
        <f t="shared" si="5"/>
        <v>2.914669031006567E-2</v>
      </c>
      <c r="U28" s="34">
        <f>RE_LQ!I30</f>
        <v>0</v>
      </c>
      <c r="V28" s="33">
        <f>RE_LQ!W30</f>
        <v>0</v>
      </c>
      <c r="W28" s="33">
        <f t="shared" si="6"/>
        <v>0</v>
      </c>
      <c r="X28" s="34">
        <f>Pro_LQ!I30</f>
        <v>0.87949935794348044</v>
      </c>
      <c r="Y28" s="33">
        <f>Pro_LQ!W30</f>
        <v>0.82490664553317661</v>
      </c>
      <c r="Z28" s="33">
        <f t="shared" si="7"/>
        <v>-5.4592712410303834E-2</v>
      </c>
      <c r="AA28" s="34">
        <f>P_LQ!I30</f>
        <v>1.2972012057793036</v>
      </c>
      <c r="AB28" s="33">
        <f>P_LQ!W30</f>
        <v>1.1444291234817097</v>
      </c>
      <c r="AC28" s="33">
        <f t="shared" si="8"/>
        <v>-0.15277208229759398</v>
      </c>
      <c r="AD28" s="34">
        <f>Art_LQ!I30</f>
        <v>0.90445460534943123</v>
      </c>
      <c r="AE28" s="33">
        <f>Art_LQ!W30</f>
        <v>0.84504307604578532</v>
      </c>
      <c r="AF28" s="33">
        <f t="shared" si="9"/>
        <v>-5.9411529303645905E-2</v>
      </c>
    </row>
    <row r="29" spans="1:32" x14ac:dyDescent="0.25">
      <c r="A29" s="2"/>
      <c r="B29" s="2"/>
      <c r="C29" s="33"/>
      <c r="D29" s="33"/>
      <c r="E29" s="33"/>
      <c r="F29" s="34"/>
      <c r="G29" s="33"/>
      <c r="H29" s="33"/>
      <c r="I29" s="34"/>
      <c r="J29" s="33"/>
      <c r="K29" s="33"/>
      <c r="L29" s="34"/>
      <c r="M29" s="33"/>
      <c r="N29" s="33"/>
      <c r="O29" s="34"/>
      <c r="P29" s="33"/>
      <c r="Q29" s="33"/>
      <c r="R29" s="34"/>
      <c r="S29" s="33"/>
      <c r="T29" s="33"/>
      <c r="U29" s="34"/>
      <c r="V29" s="33"/>
      <c r="W29" s="33"/>
      <c r="X29" s="34"/>
      <c r="Y29" s="33"/>
      <c r="Z29" s="33"/>
      <c r="AA29" s="34"/>
      <c r="AB29" s="33"/>
      <c r="AC29" s="33"/>
      <c r="AD29" s="34"/>
      <c r="AE29" s="33"/>
      <c r="AF29" s="33"/>
    </row>
    <row r="30" spans="1:32" x14ac:dyDescent="0.25">
      <c r="A30" s="2" t="s">
        <v>77</v>
      </c>
      <c r="B30" s="2" t="s">
        <v>76</v>
      </c>
      <c r="C30" s="33">
        <f>A_LQ!I32</f>
        <v>0.58236674871556549</v>
      </c>
      <c r="D30" s="33">
        <f>A_LQ!W32</f>
        <v>0.93389482019388914</v>
      </c>
      <c r="E30" s="33">
        <f t="shared" si="0"/>
        <v>0.35152807147832366</v>
      </c>
      <c r="F30" s="34">
        <f>I_LQ!I32</f>
        <v>0.70263236489355108</v>
      </c>
      <c r="G30" s="33">
        <f>I_LQ!W32</f>
        <v>0.73850170409721261</v>
      </c>
      <c r="H30" s="33">
        <f t="shared" si="1"/>
        <v>3.5869339203661532E-2</v>
      </c>
      <c r="I30" s="34">
        <f>C_LQ!I32</f>
        <v>1.2133907644696831</v>
      </c>
      <c r="J30" s="33">
        <f>C_LQ!W32</f>
        <v>1.2498040460211197</v>
      </c>
      <c r="K30" s="33">
        <f t="shared" si="2"/>
        <v>3.6413281551436638E-2</v>
      </c>
      <c r="L30" s="34">
        <f>W_LQ!I32</f>
        <v>1.0527854370463461</v>
      </c>
      <c r="M30" s="33">
        <f>W_LQ!W32</f>
        <v>0.95657047290002073</v>
      </c>
      <c r="N30" s="33">
        <f t="shared" si="3"/>
        <v>-9.6214964146325355E-2</v>
      </c>
      <c r="O30" s="34">
        <f>Info_LQ!I32</f>
        <v>0.63028515184166856</v>
      </c>
      <c r="P30" s="33">
        <f>Info_LQ!W32</f>
        <v>0.51511715714710138</v>
      </c>
      <c r="Q30" s="33">
        <f t="shared" si="4"/>
        <v>-0.11516799469456718</v>
      </c>
      <c r="R30" s="34">
        <f>F_LQ!I32</f>
        <v>0.59244372152128355</v>
      </c>
      <c r="S30" s="33">
        <f>F_LQ!W32</f>
        <v>0.57621326512050153</v>
      </c>
      <c r="T30" s="33">
        <f t="shared" si="5"/>
        <v>-1.6230456400782023E-2</v>
      </c>
      <c r="U30" s="34">
        <f>RE_LQ!I32</f>
        <v>0.94598283776473102</v>
      </c>
      <c r="V30" s="33">
        <f>RE_LQ!W32</f>
        <v>0</v>
      </c>
      <c r="W30" s="33">
        <f t="shared" si="6"/>
        <v>-0.94598283776473102</v>
      </c>
      <c r="X30" s="34">
        <f>Pro_LQ!I32</f>
        <v>1.0934754979899153</v>
      </c>
      <c r="Y30" s="33">
        <f>Pro_LQ!W32</f>
        <v>1.0466278445284969</v>
      </c>
      <c r="Z30" s="33">
        <f t="shared" si="7"/>
        <v>-4.6847653461418393E-2</v>
      </c>
      <c r="AA30" s="34">
        <f>P_LQ!I32</f>
        <v>1.2161338687389438</v>
      </c>
      <c r="AB30" s="33">
        <f>P_LQ!W32</f>
        <v>1.2975600156017515</v>
      </c>
      <c r="AC30" s="33">
        <f t="shared" si="8"/>
        <v>8.1426146862807691E-2</v>
      </c>
      <c r="AD30" s="34">
        <f>Art_LQ!I32</f>
        <v>1.4675027264108504</v>
      </c>
      <c r="AE30" s="33">
        <f>Art_LQ!W32</f>
        <v>0.90847016176560613</v>
      </c>
      <c r="AF30" s="33">
        <f t="shared" si="9"/>
        <v>-0.55903256464524431</v>
      </c>
    </row>
    <row r="31" spans="1:32" x14ac:dyDescent="0.25">
      <c r="A31" s="2"/>
      <c r="B31" s="2"/>
      <c r="C31" s="33"/>
      <c r="D31" s="33"/>
      <c r="E31" s="33"/>
      <c r="F31" s="34"/>
      <c r="G31" s="33"/>
      <c r="H31" s="33"/>
      <c r="I31" s="34"/>
      <c r="J31" s="33"/>
      <c r="K31" s="33"/>
      <c r="L31" s="34"/>
      <c r="M31" s="33"/>
      <c r="N31" s="33"/>
      <c r="O31" s="34"/>
      <c r="P31" s="33"/>
      <c r="Q31" s="33"/>
      <c r="R31" s="34"/>
      <c r="S31" s="33"/>
      <c r="T31" s="33"/>
      <c r="U31" s="34"/>
      <c r="V31" s="33"/>
      <c r="W31" s="33"/>
      <c r="X31" s="34"/>
      <c r="Y31" s="33"/>
      <c r="Z31" s="33"/>
      <c r="AA31" s="34"/>
      <c r="AB31" s="33"/>
      <c r="AC31" s="33"/>
      <c r="AD31" s="34"/>
      <c r="AE31" s="33"/>
      <c r="AF31" s="33"/>
    </row>
    <row r="32" spans="1:32" x14ac:dyDescent="0.25">
      <c r="A32" s="2" t="s">
        <v>80</v>
      </c>
      <c r="B32" s="2" t="s">
        <v>81</v>
      </c>
      <c r="C32" s="33">
        <f>A_LQ!I34</f>
        <v>0.2298780403054122</v>
      </c>
      <c r="D32" s="33">
        <f>A_LQ!W34</f>
        <v>0</v>
      </c>
      <c r="E32" s="33">
        <f t="shared" si="0"/>
        <v>-0.2298780403054122</v>
      </c>
      <c r="F32" s="34">
        <f>I_LQ!I34</f>
        <v>1.4442627931352383</v>
      </c>
      <c r="G32" s="33">
        <f>I_LQ!W34</f>
        <v>1.3834504397672251</v>
      </c>
      <c r="H32" s="33">
        <f t="shared" si="1"/>
        <v>-6.0812353368013161E-2</v>
      </c>
      <c r="I32" s="34">
        <f>C_LQ!I34</f>
        <v>0.59465638554493117</v>
      </c>
      <c r="J32" s="33">
        <f>C_LQ!W34</f>
        <v>0.65047343458753226</v>
      </c>
      <c r="K32" s="33">
        <f t="shared" si="2"/>
        <v>5.5817049042601097E-2</v>
      </c>
      <c r="L32" s="34">
        <f>W_LQ!I34</f>
        <v>0.87519760949325198</v>
      </c>
      <c r="M32" s="33">
        <f>W_LQ!W34</f>
        <v>0.76031171711536427</v>
      </c>
      <c r="N32" s="33">
        <f t="shared" si="3"/>
        <v>-0.11488589237788771</v>
      </c>
      <c r="O32" s="34">
        <f>Info_LQ!I34</f>
        <v>0.67112129247973684</v>
      </c>
      <c r="P32" s="33">
        <f>Info_LQ!W34</f>
        <v>0.71550936480068028</v>
      </c>
      <c r="Q32" s="33">
        <f t="shared" si="4"/>
        <v>4.4388072320943439E-2</v>
      </c>
      <c r="R32" s="34">
        <f>F_LQ!I34</f>
        <v>1.1504866763084594</v>
      </c>
      <c r="S32" s="33">
        <f>F_LQ!W34</f>
        <v>1.1588875322309626</v>
      </c>
      <c r="T32" s="33">
        <f t="shared" si="5"/>
        <v>8.4008559225032808E-3</v>
      </c>
      <c r="U32" s="34">
        <f>RE_LQ!I34</f>
        <v>0</v>
      </c>
      <c r="V32" s="33">
        <f>RE_LQ!W34</f>
        <v>0</v>
      </c>
      <c r="W32" s="33">
        <f t="shared" si="6"/>
        <v>0</v>
      </c>
      <c r="X32" s="34">
        <f>Pro_LQ!I34</f>
        <v>0.94972375474789561</v>
      </c>
      <c r="Y32" s="33">
        <f>Pro_LQ!W34</f>
        <v>1.1317869493970434</v>
      </c>
      <c r="Z32" s="33">
        <f t="shared" si="7"/>
        <v>0.18206319464914777</v>
      </c>
      <c r="AA32" s="34">
        <f>P_LQ!I34</f>
        <v>1.116054884008592</v>
      </c>
      <c r="AB32" s="33">
        <f>P_LQ!W34</f>
        <v>1.1144902822656992</v>
      </c>
      <c r="AC32" s="33">
        <f t="shared" si="8"/>
        <v>-1.5646017428927461E-3</v>
      </c>
      <c r="AD32" s="34">
        <f>Art_LQ!I34</f>
        <v>1.1899138247480689</v>
      </c>
      <c r="AE32" s="33">
        <f>Art_LQ!W34</f>
        <v>1.1265488333182334</v>
      </c>
      <c r="AF32" s="33">
        <f t="shared" si="9"/>
        <v>-6.3364991429835538E-2</v>
      </c>
    </row>
    <row r="33" spans="1:32" x14ac:dyDescent="0.25">
      <c r="A33" s="2" t="s">
        <v>82</v>
      </c>
      <c r="B33" s="2" t="s">
        <v>83</v>
      </c>
      <c r="C33" s="33">
        <f>A_LQ!I35</f>
        <v>0.30159028549395683</v>
      </c>
      <c r="D33" s="33">
        <f>A_LQ!W35</f>
        <v>0.38854893921077233</v>
      </c>
      <c r="E33" s="33">
        <f t="shared" si="0"/>
        <v>8.6958653716815493E-2</v>
      </c>
      <c r="F33" s="34">
        <f>I_LQ!I35</f>
        <v>0.9930994411742663</v>
      </c>
      <c r="G33" s="33">
        <f>I_LQ!W35</f>
        <v>1.0098547537464968</v>
      </c>
      <c r="H33" s="33">
        <f t="shared" si="1"/>
        <v>1.6755312572230507E-2</v>
      </c>
      <c r="I33" s="34">
        <f>C_LQ!I35</f>
        <v>0.65148445618553064</v>
      </c>
      <c r="J33" s="33">
        <f>C_LQ!W35</f>
        <v>0.80894370924030079</v>
      </c>
      <c r="K33" s="33">
        <f t="shared" si="2"/>
        <v>0.15745925305477015</v>
      </c>
      <c r="L33" s="34">
        <f>W_LQ!I35</f>
        <v>0.94365723286318415</v>
      </c>
      <c r="M33" s="33">
        <f>W_LQ!W35</f>
        <v>0.97184475437400208</v>
      </c>
      <c r="N33" s="33">
        <f t="shared" si="3"/>
        <v>2.8187521510817937E-2</v>
      </c>
      <c r="O33" s="34">
        <f>Info_LQ!I35</f>
        <v>0.99051257141579485</v>
      </c>
      <c r="P33" s="33">
        <f>Info_LQ!W35</f>
        <v>0.85925057267335103</v>
      </c>
      <c r="Q33" s="33">
        <f t="shared" si="4"/>
        <v>-0.13126199874244382</v>
      </c>
      <c r="R33" s="34">
        <f>F_LQ!I35</f>
        <v>1.6486463669100917</v>
      </c>
      <c r="S33" s="33">
        <f>F_LQ!W35</f>
        <v>1.5080041358435903</v>
      </c>
      <c r="T33" s="33">
        <f t="shared" si="5"/>
        <v>-0.14064223106650142</v>
      </c>
      <c r="U33" s="34">
        <f>RE_LQ!I35</f>
        <v>0</v>
      </c>
      <c r="V33" s="33">
        <f>RE_LQ!W35</f>
        <v>0</v>
      </c>
      <c r="W33" s="33">
        <f t="shared" si="6"/>
        <v>0</v>
      </c>
      <c r="X33" s="34">
        <f>Pro_LQ!I35</f>
        <v>1.288286515798853</v>
      </c>
      <c r="Y33" s="33">
        <f>Pro_LQ!W35</f>
        <v>0.97331445641202285</v>
      </c>
      <c r="Z33" s="33">
        <f t="shared" si="7"/>
        <v>-0.31497205938683015</v>
      </c>
      <c r="AA33" s="34">
        <f>P_LQ!I35</f>
        <v>1.1908661891810399</v>
      </c>
      <c r="AB33" s="33">
        <f>P_LQ!W35</f>
        <v>1.1412989511671134</v>
      </c>
      <c r="AC33" s="33">
        <f t="shared" si="8"/>
        <v>-4.9567238013926485E-2</v>
      </c>
      <c r="AD33" s="34">
        <f>Art_LQ!I35</f>
        <v>1.1548191541330748</v>
      </c>
      <c r="AE33" s="33">
        <f>Art_LQ!W35</f>
        <v>1.0395891783188889</v>
      </c>
      <c r="AF33" s="33">
        <f t="shared" si="9"/>
        <v>-0.11522997581418593</v>
      </c>
    </row>
    <row r="34" spans="1:32" x14ac:dyDescent="0.25">
      <c r="A34" s="2" t="s">
        <v>84</v>
      </c>
      <c r="B34" s="2" t="s">
        <v>85</v>
      </c>
      <c r="C34" s="33">
        <f>A_LQ!I36</f>
        <v>0.62084311735484199</v>
      </c>
      <c r="D34" s="33">
        <f>A_LQ!W36</f>
        <v>1.1122199348547048</v>
      </c>
      <c r="E34" s="33">
        <f t="shared" si="0"/>
        <v>0.49137681749986284</v>
      </c>
      <c r="F34" s="34">
        <f>I_LQ!I36</f>
        <v>0.92300604307149048</v>
      </c>
      <c r="G34" s="33">
        <f>I_LQ!W36</f>
        <v>0.99964543745549417</v>
      </c>
      <c r="H34" s="33">
        <f t="shared" si="1"/>
        <v>7.663939438400369E-2</v>
      </c>
      <c r="I34" s="34">
        <f>C_LQ!I36</f>
        <v>0.88605203450649395</v>
      </c>
      <c r="J34" s="33">
        <f>C_LQ!W36</f>
        <v>0.98030272745261582</v>
      </c>
      <c r="K34" s="33">
        <f t="shared" si="2"/>
        <v>9.4250692946121872E-2</v>
      </c>
      <c r="L34" s="34">
        <f>W_LQ!I36</f>
        <v>1.1088126033344414</v>
      </c>
      <c r="M34" s="33">
        <f>W_LQ!W36</f>
        <v>1.011867828463008</v>
      </c>
      <c r="N34" s="33">
        <f t="shared" si="3"/>
        <v>-9.6944774871433381E-2</v>
      </c>
      <c r="O34" s="34">
        <f>Info_LQ!I36</f>
        <v>0.8348292031848018</v>
      </c>
      <c r="P34" s="33">
        <f>Info_LQ!W36</f>
        <v>0.71434686153196947</v>
      </c>
      <c r="Q34" s="33">
        <f t="shared" si="4"/>
        <v>-0.12048234165283234</v>
      </c>
      <c r="R34" s="34">
        <f>F_LQ!I36</f>
        <v>1.1722983931484896</v>
      </c>
      <c r="S34" s="33">
        <f>F_LQ!W36</f>
        <v>1.0267790299637929</v>
      </c>
      <c r="T34" s="33">
        <f t="shared" si="5"/>
        <v>-0.14551936318469672</v>
      </c>
      <c r="U34" s="34">
        <f>RE_LQ!I36</f>
        <v>0</v>
      </c>
      <c r="V34" s="33">
        <f>RE_LQ!W36</f>
        <v>0</v>
      </c>
      <c r="W34" s="33">
        <f t="shared" si="6"/>
        <v>0</v>
      </c>
      <c r="X34" s="34">
        <f>Pro_LQ!I36</f>
        <v>1.111148140446981</v>
      </c>
      <c r="Y34" s="33">
        <f>Pro_LQ!W36</f>
        <v>0.89898256470658411</v>
      </c>
      <c r="Z34" s="33">
        <f t="shared" si="7"/>
        <v>-0.21216557574039685</v>
      </c>
      <c r="AA34" s="34">
        <f>P_LQ!I36</f>
        <v>1.0667065624791776</v>
      </c>
      <c r="AB34" s="33">
        <f>P_LQ!W36</f>
        <v>1.0898101889469334</v>
      </c>
      <c r="AC34" s="33">
        <f t="shared" si="8"/>
        <v>2.3103626467755767E-2</v>
      </c>
      <c r="AD34" s="34">
        <f>Art_LQ!I36</f>
        <v>1.0832596133139138</v>
      </c>
      <c r="AE34" s="33">
        <f>Art_LQ!W36</f>
        <v>0.94914141680676922</v>
      </c>
      <c r="AF34" s="33">
        <f t="shared" si="9"/>
        <v>-0.13411819650714463</v>
      </c>
    </row>
    <row r="35" spans="1:32" x14ac:dyDescent="0.25">
      <c r="A35" s="2" t="s">
        <v>86</v>
      </c>
      <c r="B35" s="2" t="s">
        <v>87</v>
      </c>
      <c r="C35" s="33">
        <f>A_LQ!I37</f>
        <v>0.50998906023718382</v>
      </c>
      <c r="D35" s="33">
        <f>A_LQ!W37</f>
        <v>0.69075111782619469</v>
      </c>
      <c r="E35" s="33">
        <f t="shared" si="0"/>
        <v>0.18076205758901087</v>
      </c>
      <c r="F35" s="34">
        <f>I_LQ!I37</f>
        <v>1.1111803132623734</v>
      </c>
      <c r="G35" s="33">
        <f>I_LQ!W37</f>
        <v>1.1388545062090989</v>
      </c>
      <c r="H35" s="33">
        <f t="shared" si="1"/>
        <v>2.7674192946725462E-2</v>
      </c>
      <c r="I35" s="34">
        <f>C_LQ!I37</f>
        <v>0.90399087217129392</v>
      </c>
      <c r="J35" s="33">
        <f>C_LQ!W37</f>
        <v>1.0795095949320799</v>
      </c>
      <c r="K35" s="33">
        <f t="shared" si="2"/>
        <v>0.17551872276078595</v>
      </c>
      <c r="L35" s="34">
        <f>W_LQ!I37</f>
        <v>1.059212501381271</v>
      </c>
      <c r="M35" s="33">
        <f>W_LQ!W37</f>
        <v>0.97949348960173688</v>
      </c>
      <c r="N35" s="33">
        <f t="shared" si="3"/>
        <v>-7.971901177953411E-2</v>
      </c>
      <c r="O35" s="34">
        <f>Info_LQ!I37</f>
        <v>0.52363013332968666</v>
      </c>
      <c r="P35" s="33">
        <f>Info_LQ!W37</f>
        <v>0.63144753308235257</v>
      </c>
      <c r="Q35" s="33">
        <f t="shared" si="4"/>
        <v>0.10781739975266591</v>
      </c>
      <c r="R35" s="34">
        <f>F_LQ!I37</f>
        <v>0.90909944184123026</v>
      </c>
      <c r="S35" s="33">
        <f>F_LQ!W37</f>
        <v>0.66884178334940703</v>
      </c>
      <c r="T35" s="33">
        <f t="shared" si="5"/>
        <v>-0.24025765849182323</v>
      </c>
      <c r="U35" s="34">
        <f>RE_LQ!I37</f>
        <v>0.6532208838634509</v>
      </c>
      <c r="V35" s="33">
        <f>RE_LQ!W37</f>
        <v>0</v>
      </c>
      <c r="W35" s="33">
        <f t="shared" si="6"/>
        <v>-0.6532208838634509</v>
      </c>
      <c r="X35" s="34">
        <f>Pro_LQ!I37</f>
        <v>0.90454245980344306</v>
      </c>
      <c r="Y35" s="33">
        <f>Pro_LQ!W37</f>
        <v>0.85779784667062475</v>
      </c>
      <c r="Z35" s="33">
        <f t="shared" si="7"/>
        <v>-4.6744613132818302E-2</v>
      </c>
      <c r="AA35" s="34">
        <f>P_LQ!I37</f>
        <v>1.100002655036781</v>
      </c>
      <c r="AB35" s="33">
        <f>P_LQ!W37</f>
        <v>1.1414793500311304</v>
      </c>
      <c r="AC35" s="33">
        <f t="shared" si="8"/>
        <v>4.1476694994349472E-2</v>
      </c>
      <c r="AD35" s="34">
        <f>Art_LQ!I37</f>
        <v>1.1830975579165126</v>
      </c>
      <c r="AE35" s="33">
        <f>Art_LQ!W37</f>
        <v>0.88581235310412931</v>
      </c>
      <c r="AF35" s="33">
        <f t="shared" si="9"/>
        <v>-0.2972852048123833</v>
      </c>
    </row>
    <row r="36" spans="1:32" x14ac:dyDescent="0.25">
      <c r="A36" s="2"/>
      <c r="B36" s="2"/>
      <c r="C36" s="33"/>
      <c r="D36" s="33"/>
      <c r="E36" s="33"/>
      <c r="F36" s="34"/>
      <c r="G36" s="33"/>
      <c r="H36" s="33"/>
      <c r="I36" s="34"/>
      <c r="J36" s="33"/>
      <c r="K36" s="33"/>
      <c r="L36" s="34"/>
      <c r="M36" s="33"/>
      <c r="N36" s="33"/>
      <c r="O36" s="34"/>
      <c r="P36" s="33"/>
      <c r="Q36" s="33"/>
      <c r="R36" s="34"/>
      <c r="S36" s="33"/>
      <c r="T36" s="33"/>
      <c r="U36" s="34"/>
      <c r="V36" s="33"/>
      <c r="W36" s="33"/>
      <c r="X36" s="34"/>
      <c r="Y36" s="33"/>
      <c r="Z36" s="33"/>
      <c r="AA36" s="34"/>
      <c r="AB36" s="33"/>
      <c r="AC36" s="33"/>
      <c r="AD36" s="34"/>
      <c r="AE36" s="33"/>
      <c r="AF36" s="33"/>
    </row>
    <row r="37" spans="1:32" x14ac:dyDescent="0.25">
      <c r="A37" s="2" t="s">
        <v>90</v>
      </c>
      <c r="B37" s="2" t="s">
        <v>91</v>
      </c>
      <c r="C37" s="33">
        <f>A_LQ!I39</f>
        <v>0.15537284287817194</v>
      </c>
      <c r="D37" s="33">
        <f>A_LQ!W39</f>
        <v>0.14988704907154995</v>
      </c>
      <c r="E37" s="33">
        <f t="shared" si="0"/>
        <v>-5.4857938066219802E-3</v>
      </c>
      <c r="F37" s="34">
        <f>I_LQ!I39</f>
        <v>1.1060395639409171</v>
      </c>
      <c r="G37" s="33">
        <f>I_LQ!W39</f>
        <v>0.99468355868349956</v>
      </c>
      <c r="H37" s="33">
        <f t="shared" si="1"/>
        <v>-0.11135600525741751</v>
      </c>
      <c r="I37" s="34">
        <f>C_LQ!I39</f>
        <v>0.71074434195093428</v>
      </c>
      <c r="J37" s="33">
        <f>C_LQ!W39</f>
        <v>0.83916400926621881</v>
      </c>
      <c r="K37" s="33">
        <f t="shared" si="2"/>
        <v>0.12841966731528454</v>
      </c>
      <c r="L37" s="34">
        <f>W_LQ!I39</f>
        <v>1.0037531110450586</v>
      </c>
      <c r="M37" s="33">
        <f>W_LQ!W39</f>
        <v>0.97542249572969897</v>
      </c>
      <c r="N37" s="33">
        <f t="shared" si="3"/>
        <v>-2.8330615315359631E-2</v>
      </c>
      <c r="O37" s="34">
        <f>Info_LQ!I39</f>
        <v>1.2025519431168161</v>
      </c>
      <c r="P37" s="33">
        <f>Info_LQ!W39</f>
        <v>0.90897408559758652</v>
      </c>
      <c r="Q37" s="33">
        <f t="shared" si="4"/>
        <v>-0.2935778575192296</v>
      </c>
      <c r="R37" s="34">
        <f>F_LQ!I39</f>
        <v>1.3754469206274502</v>
      </c>
      <c r="S37" s="33">
        <f>F_LQ!W39</f>
        <v>1.2733996371976291</v>
      </c>
      <c r="T37" s="33">
        <f t="shared" si="5"/>
        <v>-0.10204728342982117</v>
      </c>
      <c r="U37" s="34">
        <f>RE_LQ!I39</f>
        <v>0.89201346485834077</v>
      </c>
      <c r="V37" s="33">
        <f>RE_LQ!W39</f>
        <v>1.083638472433393</v>
      </c>
      <c r="W37" s="33">
        <f t="shared" si="6"/>
        <v>0.19162500757505219</v>
      </c>
      <c r="X37" s="34">
        <f>Pro_LQ!I39</f>
        <v>1.3623515382646456</v>
      </c>
      <c r="Y37" s="33">
        <f>Pro_LQ!W39</f>
        <v>1.2013396201885873</v>
      </c>
      <c r="Z37" s="33">
        <f t="shared" si="7"/>
        <v>-0.1610119180760583</v>
      </c>
      <c r="AA37" s="34">
        <f>P_LQ!I39</f>
        <v>1.0419333119249752</v>
      </c>
      <c r="AB37" s="33">
        <f>P_LQ!W39</f>
        <v>1.0997627441878268</v>
      </c>
      <c r="AC37" s="33">
        <f t="shared" si="8"/>
        <v>5.7829432262851643E-2</v>
      </c>
      <c r="AD37" s="34">
        <f>Art_LQ!I39</f>
        <v>1.0656289209906515</v>
      </c>
      <c r="AE37" s="33">
        <f>Art_LQ!W39</f>
        <v>1.0301795622055085</v>
      </c>
      <c r="AF37" s="33">
        <f t="shared" si="9"/>
        <v>-3.5449358785142993E-2</v>
      </c>
    </row>
    <row r="38" spans="1:32" x14ac:dyDescent="0.25">
      <c r="A38" s="2" t="s">
        <v>92</v>
      </c>
      <c r="B38" s="2" t="s">
        <v>93</v>
      </c>
      <c r="C38" s="33">
        <f>A_LQ!I40</f>
        <v>0.10547793363147163</v>
      </c>
      <c r="D38" s="33">
        <f>A_LQ!W40</f>
        <v>0.15577939138969862</v>
      </c>
      <c r="E38" s="33">
        <f t="shared" si="0"/>
        <v>5.0301457758226989E-2</v>
      </c>
      <c r="F38" s="34">
        <f>I_LQ!I40</f>
        <v>1.0016405401466082</v>
      </c>
      <c r="G38" s="33">
        <f>I_LQ!W40</f>
        <v>0.91898353598579541</v>
      </c>
      <c r="H38" s="33">
        <f t="shared" si="1"/>
        <v>-8.2657004160812786E-2</v>
      </c>
      <c r="I38" s="34">
        <f>C_LQ!I40</f>
        <v>0.65445408386549908</v>
      </c>
      <c r="J38" s="33">
        <f>C_LQ!W40</f>
        <v>0.67869241287688142</v>
      </c>
      <c r="K38" s="33">
        <f t="shared" si="2"/>
        <v>2.4238329011382342E-2</v>
      </c>
      <c r="L38" s="34">
        <f>W_LQ!I40</f>
        <v>0.9261805703662398</v>
      </c>
      <c r="M38" s="33">
        <f>W_LQ!W40</f>
        <v>0.88029320955736723</v>
      </c>
      <c r="N38" s="33">
        <f t="shared" si="3"/>
        <v>-4.5887360808872568E-2</v>
      </c>
      <c r="O38" s="34">
        <f>Info_LQ!I40</f>
        <v>1.551184197525395</v>
      </c>
      <c r="P38" s="33">
        <f>Info_LQ!W40</f>
        <v>1.4970139336733606</v>
      </c>
      <c r="Q38" s="33">
        <f t="shared" si="4"/>
        <v>-5.4170263852034495E-2</v>
      </c>
      <c r="R38" s="34">
        <f>F_LQ!I40</f>
        <v>1.588688532791396</v>
      </c>
      <c r="S38" s="33">
        <f>F_LQ!W40</f>
        <v>1.2585448831185686</v>
      </c>
      <c r="T38" s="33">
        <f t="shared" si="5"/>
        <v>-0.33014364967282739</v>
      </c>
      <c r="U38" s="34">
        <f>RE_LQ!I40</f>
        <v>0.74692477152475711</v>
      </c>
      <c r="V38" s="33">
        <f>RE_LQ!W40</f>
        <v>1.3289409144122371</v>
      </c>
      <c r="W38" s="33">
        <f t="shared" si="6"/>
        <v>0.58201614288747994</v>
      </c>
      <c r="X38" s="34">
        <f>Pro_LQ!I40</f>
        <v>1.378400957373989</v>
      </c>
      <c r="Y38" s="33">
        <f>Pro_LQ!W40</f>
        <v>1.1742561391112842</v>
      </c>
      <c r="Z38" s="33">
        <f t="shared" si="7"/>
        <v>-0.20414481826270481</v>
      </c>
      <c r="AA38" s="34">
        <f>P_LQ!I40</f>
        <v>1.1498918121082415</v>
      </c>
      <c r="AB38" s="33">
        <f>P_LQ!W40</f>
        <v>1.189888736100144</v>
      </c>
      <c r="AC38" s="33">
        <f t="shared" si="8"/>
        <v>3.9996923991902467E-2</v>
      </c>
      <c r="AD38" s="34">
        <f>Art_LQ!I40</f>
        <v>1.1945948914637301</v>
      </c>
      <c r="AE38" s="33">
        <f>Art_LQ!W40</f>
        <v>1.0804234656434892</v>
      </c>
      <c r="AF38" s="33">
        <f t="shared" si="9"/>
        <v>-0.11417142582024087</v>
      </c>
    </row>
    <row r="39" spans="1:32" x14ac:dyDescent="0.25">
      <c r="A39" s="2" t="s">
        <v>94</v>
      </c>
      <c r="B39" s="2" t="s">
        <v>95</v>
      </c>
      <c r="C39" s="33">
        <f>A_LQ!I41</f>
        <v>0.28101190635314927</v>
      </c>
      <c r="D39" s="33">
        <f>A_LQ!W41</f>
        <v>0.4744432366917723</v>
      </c>
      <c r="E39" s="33">
        <f t="shared" si="0"/>
        <v>0.19343133033862303</v>
      </c>
      <c r="F39" s="34">
        <f>I_LQ!I41</f>
        <v>1.2167448228305489</v>
      </c>
      <c r="G39" s="33">
        <f>I_LQ!W41</f>
        <v>1.0396235063322861</v>
      </c>
      <c r="H39" s="33">
        <f t="shared" si="1"/>
        <v>-0.17712131649826279</v>
      </c>
      <c r="I39" s="34">
        <f>C_LQ!I41</f>
        <v>0.78150254498767679</v>
      </c>
      <c r="J39" s="33">
        <f>C_LQ!W41</f>
        <v>1.0191894701488866</v>
      </c>
      <c r="K39" s="33">
        <f t="shared" si="2"/>
        <v>0.23768692516120982</v>
      </c>
      <c r="L39" s="34">
        <f>W_LQ!I41</f>
        <v>0.94862802124950918</v>
      </c>
      <c r="M39" s="33">
        <f>W_LQ!W41</f>
        <v>0.89604766376326961</v>
      </c>
      <c r="N39" s="33">
        <f t="shared" si="3"/>
        <v>-5.2580357486239571E-2</v>
      </c>
      <c r="O39" s="34">
        <f>Info_LQ!I41</f>
        <v>0.90115342871152238</v>
      </c>
      <c r="P39" s="33">
        <f>Info_LQ!W41</f>
        <v>0.88845832309003636</v>
      </c>
      <c r="Q39" s="33">
        <f t="shared" si="4"/>
        <v>-1.2695105621486014E-2</v>
      </c>
      <c r="R39" s="34">
        <f>F_LQ!I41</f>
        <v>1.036294667150528</v>
      </c>
      <c r="S39" s="33">
        <f>F_LQ!W41</f>
        <v>1.0935314200568211</v>
      </c>
      <c r="T39" s="33">
        <f t="shared" si="5"/>
        <v>5.7236752906293153E-2</v>
      </c>
      <c r="U39" s="34">
        <f>RE_LQ!I41</f>
        <v>0</v>
      </c>
      <c r="V39" s="33">
        <f>RE_LQ!W41</f>
        <v>0</v>
      </c>
      <c r="W39" s="33">
        <f t="shared" si="6"/>
        <v>0</v>
      </c>
      <c r="X39" s="34">
        <f>Pro_LQ!I41</f>
        <v>1.0941604971703034</v>
      </c>
      <c r="Y39" s="33">
        <f>Pro_LQ!W41</f>
        <v>1.0249215558891247</v>
      </c>
      <c r="Z39" s="33">
        <f t="shared" si="7"/>
        <v>-6.923894128117869E-2</v>
      </c>
      <c r="AA39" s="34">
        <f>P_LQ!I41</f>
        <v>1.1275745737339908</v>
      </c>
      <c r="AB39" s="33">
        <f>P_LQ!W41</f>
        <v>1.1772175398407405</v>
      </c>
      <c r="AC39" s="33">
        <f t="shared" si="8"/>
        <v>4.9642966106749675E-2</v>
      </c>
      <c r="AD39" s="34">
        <f>Art_LQ!I41</f>
        <v>1.062974872214052</v>
      </c>
      <c r="AE39" s="33">
        <f>Art_LQ!W41</f>
        <v>0.90490306022565048</v>
      </c>
      <c r="AF39" s="33">
        <f t="shared" si="9"/>
        <v>-0.15807181198840148</v>
      </c>
    </row>
    <row r="40" spans="1:32" x14ac:dyDescent="0.25">
      <c r="A40" s="2" t="s">
        <v>96</v>
      </c>
      <c r="B40" s="2" t="s">
        <v>97</v>
      </c>
      <c r="C40" s="33">
        <f>A_LQ!I42</f>
        <v>0.24118491742133824</v>
      </c>
      <c r="D40" s="33">
        <f>A_LQ!W42</f>
        <v>0</v>
      </c>
      <c r="E40" s="33">
        <f t="shared" si="0"/>
        <v>-0.24118491742133824</v>
      </c>
      <c r="F40" s="34">
        <f>I_LQ!I42</f>
        <v>1.4496786326791924</v>
      </c>
      <c r="G40" s="33">
        <f>I_LQ!W42</f>
        <v>1.43365260280617</v>
      </c>
      <c r="H40" s="33">
        <f t="shared" si="1"/>
        <v>-1.6026029873022374E-2</v>
      </c>
      <c r="I40" s="34">
        <f>C_LQ!I42</f>
        <v>0.74863791209192776</v>
      </c>
      <c r="J40" s="33">
        <f>C_LQ!W42</f>
        <v>0.80150225631572158</v>
      </c>
      <c r="K40" s="33">
        <f t="shared" si="2"/>
        <v>5.2864344223793824E-2</v>
      </c>
      <c r="L40" s="34">
        <f>W_LQ!I42</f>
        <v>0.91148254998133849</v>
      </c>
      <c r="M40" s="33">
        <f>W_LQ!W42</f>
        <v>0.87952511085993423</v>
      </c>
      <c r="N40" s="33">
        <f t="shared" si="3"/>
        <v>-3.1957439121404252E-2</v>
      </c>
      <c r="O40" s="34">
        <f>Info_LQ!I42</f>
        <v>0.90199237880133087</v>
      </c>
      <c r="P40" s="33">
        <f>Info_LQ!W42</f>
        <v>0.89689556274207038</v>
      </c>
      <c r="Q40" s="33">
        <f t="shared" si="4"/>
        <v>-5.0968160592604894E-3</v>
      </c>
      <c r="R40" s="34">
        <f>F_LQ!I42</f>
        <v>0.87681461966460117</v>
      </c>
      <c r="S40" s="33">
        <f>F_LQ!W42</f>
        <v>0.80581401129708163</v>
      </c>
      <c r="T40" s="33">
        <f t="shared" si="5"/>
        <v>-7.1000608367519535E-2</v>
      </c>
      <c r="U40" s="34">
        <f>RE_LQ!I42</f>
        <v>0</v>
      </c>
      <c r="V40" s="33">
        <f>RE_LQ!W42</f>
        <v>0</v>
      </c>
      <c r="W40" s="33">
        <f t="shared" si="6"/>
        <v>0</v>
      </c>
      <c r="X40" s="34">
        <f>Pro_LQ!I42</f>
        <v>1.0033869876903072</v>
      </c>
      <c r="Y40" s="33">
        <f>Pro_LQ!W42</f>
        <v>0.82691406653742927</v>
      </c>
      <c r="Z40" s="33">
        <f t="shared" si="7"/>
        <v>-0.17647292115287794</v>
      </c>
      <c r="AA40" s="34">
        <f>P_LQ!I42</f>
        <v>1.0763892091048199</v>
      </c>
      <c r="AB40" s="33">
        <f>P_LQ!W42</f>
        <v>1.1222294073380643</v>
      </c>
      <c r="AC40" s="33">
        <f t="shared" si="8"/>
        <v>4.5840198233244367E-2</v>
      </c>
      <c r="AD40" s="34">
        <f>Art_LQ!I42</f>
        <v>0.92316790319598807</v>
      </c>
      <c r="AE40" s="33">
        <f>Art_LQ!W42</f>
        <v>0.94154309556184501</v>
      </c>
      <c r="AF40" s="33">
        <f t="shared" si="9"/>
        <v>1.837519236585694E-2</v>
      </c>
    </row>
    <row r="41" spans="1:32" x14ac:dyDescent="0.25">
      <c r="A41" s="2" t="s">
        <v>98</v>
      </c>
      <c r="B41" s="2" t="s">
        <v>99</v>
      </c>
      <c r="C41" s="33">
        <f>A_LQ!I43</f>
        <v>0.1291570498555534</v>
      </c>
      <c r="D41" s="33">
        <f>A_LQ!W43</f>
        <v>0.19576174489929346</v>
      </c>
      <c r="E41" s="33">
        <f t="shared" si="0"/>
        <v>6.6604695043740059E-2</v>
      </c>
      <c r="F41" s="34">
        <f>I_LQ!I43</f>
        <v>1.3862112924597649</v>
      </c>
      <c r="G41" s="33">
        <f>I_LQ!W43</f>
        <v>1.2943107249188728</v>
      </c>
      <c r="H41" s="33">
        <f t="shared" si="1"/>
        <v>-9.1900567540892153E-2</v>
      </c>
      <c r="I41" s="34">
        <f>C_LQ!I43</f>
        <v>0.72168418984257754</v>
      </c>
      <c r="J41" s="33">
        <f>C_LQ!W43</f>
        <v>0.92723124047941496</v>
      </c>
      <c r="K41" s="33">
        <f t="shared" si="2"/>
        <v>0.20554705063683743</v>
      </c>
      <c r="L41" s="34">
        <f>W_LQ!I43</f>
        <v>0.92597397601027509</v>
      </c>
      <c r="M41" s="33">
        <f>W_LQ!W43</f>
        <v>0.88011404515790681</v>
      </c>
      <c r="N41" s="33">
        <f t="shared" si="3"/>
        <v>-4.585993085236828E-2</v>
      </c>
      <c r="O41" s="34">
        <f>Info_LQ!I43</f>
        <v>0.8597598264843298</v>
      </c>
      <c r="P41" s="33">
        <f>Info_LQ!W43</f>
        <v>0.84526007377693957</v>
      </c>
      <c r="Q41" s="33">
        <f t="shared" si="4"/>
        <v>-1.4499752707390234E-2</v>
      </c>
      <c r="R41" s="34">
        <f>F_LQ!I43</f>
        <v>1.1399864239327946</v>
      </c>
      <c r="S41" s="33">
        <f>F_LQ!W43</f>
        <v>1.0461381142289645</v>
      </c>
      <c r="T41" s="33">
        <f t="shared" si="5"/>
        <v>-9.3848309703830068E-2</v>
      </c>
      <c r="U41" s="34">
        <f>RE_LQ!I43</f>
        <v>0.6097363788665574</v>
      </c>
      <c r="V41" s="33">
        <f>RE_LQ!W43</f>
        <v>0.9757461221450664</v>
      </c>
      <c r="W41" s="33">
        <f t="shared" si="6"/>
        <v>0.36600974327850899</v>
      </c>
      <c r="X41" s="34">
        <f>Pro_LQ!I43</f>
        <v>1.0512203928038262</v>
      </c>
      <c r="Y41" s="33">
        <f>Pro_LQ!W43</f>
        <v>0.92107178240691678</v>
      </c>
      <c r="Z41" s="33">
        <f t="shared" si="7"/>
        <v>-0.13014861039690939</v>
      </c>
      <c r="AA41" s="34">
        <f>P_LQ!I43</f>
        <v>1.078276264521431</v>
      </c>
      <c r="AB41" s="33">
        <f>P_LQ!W43</f>
        <v>1.1180387704807284</v>
      </c>
      <c r="AC41" s="33">
        <f t="shared" si="8"/>
        <v>3.9762505959297423E-2</v>
      </c>
      <c r="AD41" s="34">
        <f>Art_LQ!I43</f>
        <v>1.0259649860628877</v>
      </c>
      <c r="AE41" s="33">
        <f>Art_LQ!W43</f>
        <v>0.93867411264050249</v>
      </c>
      <c r="AF41" s="33">
        <f t="shared" si="9"/>
        <v>-8.7290873422385173E-2</v>
      </c>
    </row>
    <row r="42" spans="1:32" x14ac:dyDescent="0.25">
      <c r="A42" s="2"/>
      <c r="B42" s="2"/>
      <c r="C42" s="33"/>
      <c r="D42" s="33"/>
      <c r="E42" s="33"/>
      <c r="F42" s="34"/>
      <c r="G42" s="33"/>
      <c r="H42" s="33"/>
      <c r="I42" s="34"/>
      <c r="J42" s="33"/>
      <c r="K42" s="33"/>
      <c r="L42" s="34"/>
      <c r="M42" s="33"/>
      <c r="N42" s="33"/>
      <c r="O42" s="34"/>
      <c r="P42" s="33"/>
      <c r="Q42" s="33"/>
      <c r="R42" s="34"/>
      <c r="S42" s="33"/>
      <c r="T42" s="33"/>
      <c r="U42" s="34"/>
      <c r="V42" s="33"/>
      <c r="W42" s="33"/>
      <c r="X42" s="34"/>
      <c r="Y42" s="33"/>
      <c r="Z42" s="33"/>
      <c r="AA42" s="34"/>
      <c r="AB42" s="33"/>
      <c r="AC42" s="33"/>
      <c r="AD42" s="34"/>
      <c r="AE42" s="33"/>
      <c r="AF42" s="33"/>
    </row>
    <row r="43" spans="1:32" x14ac:dyDescent="0.25">
      <c r="A43" s="2" t="s">
        <v>102</v>
      </c>
      <c r="B43" s="2" t="s">
        <v>103</v>
      </c>
      <c r="C43" s="33">
        <f>A_LQ!I45</f>
        <v>0.31776715286218887</v>
      </c>
      <c r="D43" s="33">
        <f>A_LQ!W45</f>
        <v>0</v>
      </c>
      <c r="E43" s="33">
        <f t="shared" si="0"/>
        <v>-0.31776715286218887</v>
      </c>
      <c r="F43" s="34">
        <f>I_LQ!I45</f>
        <v>1.1148370660756353</v>
      </c>
      <c r="G43" s="33">
        <f>I_LQ!W45</f>
        <v>1.2476872532800356</v>
      </c>
      <c r="H43" s="33">
        <f t="shared" si="1"/>
        <v>0.13285018720440034</v>
      </c>
      <c r="I43" s="34">
        <f>C_LQ!I45</f>
        <v>0.88553416388631578</v>
      </c>
      <c r="J43" s="33">
        <f>C_LQ!W45</f>
        <v>0.99059587635997304</v>
      </c>
      <c r="K43" s="33">
        <f t="shared" si="2"/>
        <v>0.10506171247365725</v>
      </c>
      <c r="L43" s="34">
        <f>W_LQ!I45</f>
        <v>0.99047899367222347</v>
      </c>
      <c r="M43" s="33">
        <f>W_LQ!W45</f>
        <v>0.89345498681032232</v>
      </c>
      <c r="N43" s="33">
        <f t="shared" si="3"/>
        <v>-9.7024006861901158E-2</v>
      </c>
      <c r="O43" s="34">
        <f>Info_LQ!I45</f>
        <v>1.1035356662581728</v>
      </c>
      <c r="P43" s="33">
        <f>Info_LQ!W45</f>
        <v>0.95472605804959287</v>
      </c>
      <c r="Q43" s="33">
        <f t="shared" si="4"/>
        <v>-0.14880960820857991</v>
      </c>
      <c r="R43" s="34">
        <f>F_LQ!I45</f>
        <v>1.2458077481823688</v>
      </c>
      <c r="S43" s="33">
        <f>F_LQ!W45</f>
        <v>1.1219068829269412</v>
      </c>
      <c r="T43" s="33">
        <f t="shared" si="5"/>
        <v>-0.12390086525542765</v>
      </c>
      <c r="U43" s="34">
        <f>RE_LQ!I45</f>
        <v>0</v>
      </c>
      <c r="V43" s="33">
        <f>RE_LQ!W45</f>
        <v>0</v>
      </c>
      <c r="W43" s="33">
        <f t="shared" si="6"/>
        <v>0</v>
      </c>
      <c r="X43" s="34">
        <f>Pro_LQ!I45</f>
        <v>0.84344503488537748</v>
      </c>
      <c r="Y43" s="33">
        <f>Pro_LQ!W45</f>
        <v>0.76965605259346292</v>
      </c>
      <c r="Z43" s="33">
        <f t="shared" si="7"/>
        <v>-7.3788982291914551E-2</v>
      </c>
      <c r="AA43" s="34">
        <f>P_LQ!I45</f>
        <v>1.1846044965735967</v>
      </c>
      <c r="AB43" s="33">
        <f>P_LQ!W45</f>
        <v>1.1619250313420419</v>
      </c>
      <c r="AC43" s="33">
        <f t="shared" si="8"/>
        <v>-2.267946523155473E-2</v>
      </c>
      <c r="AD43" s="34">
        <f>Art_LQ!I45</f>
        <v>0.99421595632911453</v>
      </c>
      <c r="AE43" s="33">
        <f>Art_LQ!W45</f>
        <v>0.88017738948677693</v>
      </c>
      <c r="AF43" s="33">
        <f t="shared" si="9"/>
        <v>-0.1140385668423376</v>
      </c>
    </row>
    <row r="44" spans="1:32" x14ac:dyDescent="0.25">
      <c r="A44" s="2" t="s">
        <v>104</v>
      </c>
      <c r="B44" s="2" t="s">
        <v>105</v>
      </c>
      <c r="C44" s="33">
        <f>A_LQ!I46</f>
        <v>0.59143277828901564</v>
      </c>
      <c r="D44" s="33">
        <f>A_LQ!W46</f>
        <v>0</v>
      </c>
      <c r="E44" s="33">
        <f t="shared" si="0"/>
        <v>-0.59143277828901564</v>
      </c>
      <c r="F44" s="34">
        <f>I_LQ!I46</f>
        <v>1.0020839906706622</v>
      </c>
      <c r="G44" s="33">
        <f>I_LQ!W46</f>
        <v>1.0072617042517702</v>
      </c>
      <c r="H44" s="33">
        <f t="shared" si="1"/>
        <v>5.1777135811079678E-3</v>
      </c>
      <c r="I44" s="34">
        <f>C_LQ!I46</f>
        <v>1.0543691964200568</v>
      </c>
      <c r="J44" s="33">
        <f>C_LQ!W46</f>
        <v>1.3267992109946012</v>
      </c>
      <c r="K44" s="33">
        <f t="shared" si="2"/>
        <v>0.27243001457454441</v>
      </c>
      <c r="L44" s="34">
        <f>W_LQ!I46</f>
        <v>0.99553143083717599</v>
      </c>
      <c r="M44" s="33">
        <f>W_LQ!W46</f>
        <v>0.92464108900360931</v>
      </c>
      <c r="N44" s="33">
        <f t="shared" si="3"/>
        <v>-7.0890341833566684E-2</v>
      </c>
      <c r="O44" s="34">
        <f>Info_LQ!I46</f>
        <v>0</v>
      </c>
      <c r="P44" s="33">
        <f>Info_LQ!W46</f>
        <v>0</v>
      </c>
      <c r="Q44" s="33">
        <f t="shared" si="4"/>
        <v>0</v>
      </c>
      <c r="R44" s="34">
        <f>F_LQ!I46</f>
        <v>1.3596102954052631</v>
      </c>
      <c r="S44" s="33"/>
      <c r="T44" s="33"/>
      <c r="U44" s="34">
        <f>RE_LQ!I46</f>
        <v>0</v>
      </c>
      <c r="V44" s="33">
        <f>RE_LQ!W46</f>
        <v>0</v>
      </c>
      <c r="W44" s="33">
        <f t="shared" si="6"/>
        <v>0</v>
      </c>
      <c r="X44" s="34">
        <f>Pro_LQ!I46</f>
        <v>0.80063661105305917</v>
      </c>
      <c r="Y44" s="33">
        <f>Pro_LQ!W46</f>
        <v>0.7653320181265042</v>
      </c>
      <c r="Z44" s="33">
        <f t="shared" si="7"/>
        <v>-3.5304592926554967E-2</v>
      </c>
      <c r="AA44" s="34">
        <f>P_LQ!I46</f>
        <v>1.1695109576528222</v>
      </c>
      <c r="AB44" s="33">
        <f>P_LQ!W46</f>
        <v>1.1535606986005511</v>
      </c>
      <c r="AC44" s="33">
        <f t="shared" si="8"/>
        <v>-1.5950259052271099E-2</v>
      </c>
      <c r="AD44" s="34">
        <f>Art_LQ!I46</f>
        <v>1.1182822236342176</v>
      </c>
      <c r="AE44" s="33">
        <f>Art_LQ!W46</f>
        <v>0.95972037850338932</v>
      </c>
      <c r="AF44" s="33">
        <f t="shared" si="9"/>
        <v>-0.15856184513082827</v>
      </c>
    </row>
    <row r="45" spans="1:32" x14ac:dyDescent="0.25">
      <c r="A45" s="2" t="s">
        <v>106</v>
      </c>
      <c r="B45" s="2" t="s">
        <v>107</v>
      </c>
      <c r="C45" s="33">
        <f>A_LQ!I47</f>
        <v>0.36849662710994902</v>
      </c>
      <c r="D45" s="33">
        <f>A_LQ!W47</f>
        <v>0.32311816421896233</v>
      </c>
      <c r="E45" s="33">
        <f t="shared" si="0"/>
        <v>-4.5378462890986682E-2</v>
      </c>
      <c r="F45" s="34">
        <f>I_LQ!I47</f>
        <v>1.1905395896292703</v>
      </c>
      <c r="G45" s="33">
        <f>I_LQ!W47</f>
        <v>1.2609142135341702</v>
      </c>
      <c r="H45" s="33">
        <f t="shared" si="1"/>
        <v>7.0374623904899902E-2</v>
      </c>
      <c r="I45" s="34">
        <f>C_LQ!I47</f>
        <v>0.72460179621883691</v>
      </c>
      <c r="J45" s="33">
        <f>C_LQ!W47</f>
        <v>0.82883757753353327</v>
      </c>
      <c r="K45" s="33">
        <f t="shared" si="2"/>
        <v>0.10423578131469635</v>
      </c>
      <c r="L45" s="34">
        <f>W_LQ!I47</f>
        <v>0.92592191142927527</v>
      </c>
      <c r="M45" s="33">
        <f>W_LQ!W47</f>
        <v>0.86240862501921778</v>
      </c>
      <c r="N45" s="33">
        <f t="shared" si="3"/>
        <v>-6.351328641005749E-2</v>
      </c>
      <c r="O45" s="34">
        <f>Info_LQ!I47</f>
        <v>1.3646118626167589</v>
      </c>
      <c r="P45" s="33">
        <f>Info_LQ!W47</f>
        <v>0.96481752060206516</v>
      </c>
      <c r="Q45" s="33">
        <f t="shared" si="4"/>
        <v>-0.39979434201469377</v>
      </c>
      <c r="R45" s="34">
        <f>F_LQ!I47</f>
        <v>1.2386479895086764</v>
      </c>
      <c r="S45" s="33">
        <f>F_LQ!W47</f>
        <v>1.1691350863348877</v>
      </c>
      <c r="T45" s="33">
        <f t="shared" si="5"/>
        <v>-6.9512903173788665E-2</v>
      </c>
      <c r="U45" s="34">
        <f>RE_LQ!I47</f>
        <v>0</v>
      </c>
      <c r="V45" s="33">
        <f>RE_LQ!W47</f>
        <v>0</v>
      </c>
      <c r="W45" s="33">
        <f t="shared" si="6"/>
        <v>0</v>
      </c>
      <c r="X45" s="34">
        <f>Pro_LQ!I47</f>
        <v>1.0283720877554738</v>
      </c>
      <c r="Y45" s="33">
        <f>Pro_LQ!W47</f>
        <v>0.93015818115723303</v>
      </c>
      <c r="Z45" s="33">
        <f t="shared" si="7"/>
        <v>-9.8213906598240808E-2</v>
      </c>
      <c r="AA45" s="34">
        <f>P_LQ!I47</f>
        <v>1.1106326019537436</v>
      </c>
      <c r="AB45" s="33">
        <f>P_LQ!W47</f>
        <v>1.1222593608185447</v>
      </c>
      <c r="AC45" s="33">
        <f t="shared" si="8"/>
        <v>1.1626758864801134E-2</v>
      </c>
      <c r="AD45" s="34">
        <f>Art_LQ!I47</f>
        <v>1.0933114816568652</v>
      </c>
      <c r="AE45" s="33">
        <f>Art_LQ!W47</f>
        <v>1.0522784976179684</v>
      </c>
      <c r="AF45" s="33">
        <f t="shared" si="9"/>
        <v>-4.1032984038896769E-2</v>
      </c>
    </row>
    <row r="46" spans="1:32" x14ac:dyDescent="0.25">
      <c r="A46" s="2"/>
      <c r="B46" s="2"/>
      <c r="C46" s="33"/>
      <c r="D46" s="33"/>
      <c r="E46" s="33"/>
      <c r="F46" s="34"/>
      <c r="G46" s="33"/>
      <c r="H46" s="33"/>
      <c r="I46" s="34"/>
      <c r="J46" s="33"/>
      <c r="K46" s="33"/>
      <c r="L46" s="34"/>
      <c r="M46" s="33"/>
      <c r="N46" s="33"/>
      <c r="O46" s="34"/>
      <c r="P46" s="33"/>
      <c r="Q46" s="33"/>
      <c r="R46" s="34"/>
      <c r="S46" s="33"/>
      <c r="T46" s="33"/>
      <c r="U46" s="34"/>
      <c r="V46" s="33"/>
      <c r="W46" s="33"/>
      <c r="X46" s="34"/>
      <c r="Y46" s="33"/>
      <c r="Z46" s="33"/>
      <c r="AA46" s="34"/>
      <c r="AB46" s="33"/>
      <c r="AC46" s="33"/>
      <c r="AD46" s="34"/>
      <c r="AE46" s="33"/>
      <c r="AF46" s="33"/>
    </row>
    <row r="47" spans="1:32" x14ac:dyDescent="0.25">
      <c r="A47" s="2" t="s">
        <v>110</v>
      </c>
      <c r="B47" s="2" t="s">
        <v>109</v>
      </c>
      <c r="C47" s="33">
        <f>A_LQ!I49</f>
        <v>0</v>
      </c>
      <c r="D47" s="33">
        <f>A_LQ!W49</f>
        <v>0</v>
      </c>
      <c r="E47" s="33">
        <f t="shared" si="0"/>
        <v>0</v>
      </c>
      <c r="F47" s="34">
        <f>I_LQ!I49</f>
        <v>1.1035783295096682</v>
      </c>
      <c r="G47" s="33">
        <f>I_LQ!W49</f>
        <v>1.1795930911761436</v>
      </c>
      <c r="H47" s="33">
        <f t="shared" si="1"/>
        <v>7.6014761666475472E-2</v>
      </c>
      <c r="I47" s="34">
        <f>C_LQ!I49</f>
        <v>0.72671127868337759</v>
      </c>
      <c r="J47" s="33">
        <f>C_LQ!W49</f>
        <v>0.91002411306332953</v>
      </c>
      <c r="K47" s="33">
        <f t="shared" si="2"/>
        <v>0.18331283437995194</v>
      </c>
      <c r="L47" s="34">
        <f>W_LQ!I49</f>
        <v>0.97389482972050856</v>
      </c>
      <c r="M47" s="33">
        <f>W_LQ!W49</f>
        <v>0.89755822665832352</v>
      </c>
      <c r="N47" s="33">
        <f t="shared" si="3"/>
        <v>-7.6336603062185038E-2</v>
      </c>
      <c r="O47" s="34">
        <f>Info_LQ!I49</f>
        <v>0.97220287532305238</v>
      </c>
      <c r="P47" s="33">
        <f>Info_LQ!W49</f>
        <v>0.9961474124020282</v>
      </c>
      <c r="Q47" s="33">
        <f t="shared" si="4"/>
        <v>2.3944537078975814E-2</v>
      </c>
      <c r="R47" s="34">
        <f>F_LQ!I49</f>
        <v>1.4405252221467897</v>
      </c>
      <c r="S47" s="33">
        <f>F_LQ!W49</f>
        <v>1.2600104086969006</v>
      </c>
      <c r="T47" s="33">
        <f t="shared" si="5"/>
        <v>-0.18051481344988907</v>
      </c>
      <c r="U47" s="34">
        <f>RE_LQ!I49</f>
        <v>0</v>
      </c>
      <c r="V47" s="33">
        <f>RE_LQ!W49</f>
        <v>0</v>
      </c>
      <c r="W47" s="33">
        <f t="shared" si="6"/>
        <v>0</v>
      </c>
      <c r="X47" s="34">
        <f>Pro_LQ!I49</f>
        <v>0.91025568871675178</v>
      </c>
      <c r="Y47" s="33">
        <f>Pro_LQ!W49</f>
        <v>0.90664067772105428</v>
      </c>
      <c r="Z47" s="33">
        <f t="shared" si="7"/>
        <v>-3.6150109956974985E-3</v>
      </c>
      <c r="AA47" s="34">
        <f>P_LQ!I49</f>
        <v>1.1819786222240241</v>
      </c>
      <c r="AB47" s="33">
        <f>P_LQ!W49</f>
        <v>1.1609133653773704</v>
      </c>
      <c r="AC47" s="33">
        <f t="shared" si="8"/>
        <v>-2.1065256846653613E-2</v>
      </c>
      <c r="AD47" s="34">
        <f>Art_LQ!I49</f>
        <v>1.5242741067076673</v>
      </c>
      <c r="AE47" s="33">
        <f>Art_LQ!W49</f>
        <v>1.0083969162851421</v>
      </c>
      <c r="AF47" s="33">
        <f t="shared" si="9"/>
        <v>-0.51587719042252522</v>
      </c>
    </row>
    <row r="48" spans="1:32" x14ac:dyDescent="0.25">
      <c r="A48" s="2"/>
      <c r="B48" s="2"/>
      <c r="C48" s="33"/>
      <c r="D48" s="33"/>
      <c r="E48" s="33"/>
      <c r="F48" s="34"/>
      <c r="G48" s="33"/>
      <c r="H48" s="33"/>
      <c r="I48" s="34"/>
      <c r="J48" s="33"/>
      <c r="K48" s="33"/>
      <c r="L48" s="34"/>
      <c r="M48" s="33"/>
      <c r="N48" s="33"/>
      <c r="O48" s="34"/>
      <c r="P48" s="33"/>
      <c r="Q48" s="33"/>
      <c r="R48" s="34"/>
      <c r="S48" s="33"/>
      <c r="T48" s="33"/>
      <c r="U48" s="34"/>
      <c r="V48" s="33"/>
      <c r="W48" s="33"/>
      <c r="X48" s="34"/>
      <c r="Y48" s="33"/>
      <c r="Z48" s="33"/>
      <c r="AA48" s="34"/>
      <c r="AB48" s="33"/>
      <c r="AC48" s="33"/>
      <c r="AD48" s="34"/>
      <c r="AE48" s="33"/>
      <c r="AF48" s="33"/>
    </row>
    <row r="49" spans="1:32" x14ac:dyDescent="0.25">
      <c r="A49" s="2" t="s">
        <v>113</v>
      </c>
      <c r="B49" s="2" t="s">
        <v>114</v>
      </c>
      <c r="C49" s="33">
        <f>A_LQ!I51</f>
        <v>0.30400971736570792</v>
      </c>
      <c r="D49" s="33">
        <f>A_LQ!W51</f>
        <v>0.43911783807064586</v>
      </c>
      <c r="E49" s="33">
        <f t="shared" si="0"/>
        <v>0.13510812070493794</v>
      </c>
      <c r="F49" s="34">
        <f>I_LQ!I51</f>
        <v>1.0915802644961654</v>
      </c>
      <c r="G49" s="33">
        <f>I_LQ!W51</f>
        <v>1.1651637070021699</v>
      </c>
      <c r="H49" s="33">
        <f t="shared" si="1"/>
        <v>7.3583442506004459E-2</v>
      </c>
      <c r="I49" s="34">
        <f>C_LQ!I51</f>
        <v>1.0790781330470964</v>
      </c>
      <c r="J49" s="33">
        <f>C_LQ!W51</f>
        <v>1.1105262557830757</v>
      </c>
      <c r="K49" s="33">
        <f t="shared" si="2"/>
        <v>3.14481227359793E-2</v>
      </c>
      <c r="L49" s="34">
        <f>W_LQ!I51</f>
        <v>0.88505443868226186</v>
      </c>
      <c r="M49" s="33">
        <f>W_LQ!W51</f>
        <v>0.82295571202189166</v>
      </c>
      <c r="N49" s="33">
        <f t="shared" si="3"/>
        <v>-6.2098726660370196E-2</v>
      </c>
      <c r="O49" s="34">
        <f>Info_LQ!I51</f>
        <v>0.91486514772090133</v>
      </c>
      <c r="P49" s="33">
        <f>Info_LQ!W51</f>
        <v>0.96823998864017213</v>
      </c>
      <c r="Q49" s="33">
        <f t="shared" si="4"/>
        <v>5.3374840919270805E-2</v>
      </c>
      <c r="R49" s="34">
        <f>F_LQ!I51</f>
        <v>0.72798978741192277</v>
      </c>
      <c r="S49" s="33">
        <f>F_LQ!W51</f>
        <v>0.58665433749561857</v>
      </c>
      <c r="T49" s="33">
        <f t="shared" si="5"/>
        <v>-0.1413354499163042</v>
      </c>
      <c r="U49" s="34">
        <f>RE_LQ!I51</f>
        <v>1.3080465753228714</v>
      </c>
      <c r="V49" s="33">
        <f>RE_LQ!W51</f>
        <v>0</v>
      </c>
      <c r="W49" s="33">
        <f t="shared" si="6"/>
        <v>-1.3080465753228714</v>
      </c>
      <c r="X49" s="34">
        <f>Pro_LQ!I51</f>
        <v>1.2288854109758756</v>
      </c>
      <c r="Y49" s="33">
        <f>Pro_LQ!W51</f>
        <v>0.99447530640793591</v>
      </c>
      <c r="Z49" s="33">
        <f t="shared" si="7"/>
        <v>-0.23441010456793965</v>
      </c>
      <c r="AA49" s="34">
        <f>P_LQ!I51</f>
        <v>1.1817121698413955</v>
      </c>
      <c r="AB49" s="33">
        <f>P_LQ!W51</f>
        <v>1.1654860423735867</v>
      </c>
      <c r="AC49" s="33">
        <f t="shared" si="8"/>
        <v>-1.6226127467808826E-2</v>
      </c>
      <c r="AD49" s="34">
        <f>Art_LQ!I51</f>
        <v>0.92955474228901336</v>
      </c>
      <c r="AE49" s="33">
        <f>Art_LQ!W51</f>
        <v>0.9608462040895327</v>
      </c>
      <c r="AF49" s="33">
        <f t="shared" si="9"/>
        <v>3.1291461800519338E-2</v>
      </c>
    </row>
    <row r="50" spans="1:32" x14ac:dyDescent="0.25">
      <c r="A50" s="2" t="s">
        <v>115</v>
      </c>
      <c r="B50" s="2" t="s">
        <v>116</v>
      </c>
      <c r="C50" s="33">
        <f>A_LQ!I52</f>
        <v>0.31329218943644338</v>
      </c>
      <c r="D50" s="33">
        <f>A_LQ!W52</f>
        <v>0</v>
      </c>
      <c r="E50" s="33">
        <f t="shared" si="0"/>
        <v>-0.31329218943644338</v>
      </c>
      <c r="F50" s="34">
        <f>I_LQ!I52</f>
        <v>1.3282132210144828</v>
      </c>
      <c r="G50" s="33">
        <f>I_LQ!W52</f>
        <v>1.4882575282864507</v>
      </c>
      <c r="H50" s="33">
        <f t="shared" si="1"/>
        <v>0.16004430727196794</v>
      </c>
      <c r="I50" s="34">
        <f>C_LQ!I52</f>
        <v>1.2403995685052043</v>
      </c>
      <c r="J50" s="33">
        <f>C_LQ!W52</f>
        <v>1.4592566946665846</v>
      </c>
      <c r="K50" s="33">
        <f t="shared" si="2"/>
        <v>0.21885712616138031</v>
      </c>
      <c r="L50" s="34">
        <f>W_LQ!I52</f>
        <v>0.85881838027593682</v>
      </c>
      <c r="M50" s="33">
        <f>W_LQ!W52</f>
        <v>0.8361910777966125</v>
      </c>
      <c r="N50" s="33">
        <f t="shared" si="3"/>
        <v>-2.2627302479324318E-2</v>
      </c>
      <c r="O50" s="34">
        <f>Info_LQ!I52</f>
        <v>0.81465642896335766</v>
      </c>
      <c r="P50" s="33">
        <f>Info_LQ!W52</f>
        <v>0.64408050002407125</v>
      </c>
      <c r="Q50" s="33">
        <f t="shared" si="4"/>
        <v>-0.17057592893928641</v>
      </c>
      <c r="R50" s="34">
        <f>F_LQ!I52</f>
        <v>0.83931348130783279</v>
      </c>
      <c r="S50" s="33"/>
      <c r="T50" s="33"/>
      <c r="U50" s="34">
        <f>RE_LQ!I52</f>
        <v>0</v>
      </c>
      <c r="V50" s="33">
        <f>RE_LQ!W52</f>
        <v>0</v>
      </c>
      <c r="W50" s="33">
        <f t="shared" si="6"/>
        <v>0</v>
      </c>
      <c r="X50" s="34">
        <f>Pro_LQ!I52</f>
        <v>0.87834285530233169</v>
      </c>
      <c r="Y50" s="33">
        <f>Pro_LQ!W52</f>
        <v>0.78975543931820757</v>
      </c>
      <c r="Z50" s="33">
        <f t="shared" si="7"/>
        <v>-8.8587415984124118E-2</v>
      </c>
      <c r="AA50" s="34">
        <f>P_LQ!I52</f>
        <v>1.1021413187219944</v>
      </c>
      <c r="AB50" s="33">
        <f>P_LQ!W52</f>
        <v>1.0569180232908348</v>
      </c>
      <c r="AC50" s="33">
        <f t="shared" si="8"/>
        <v>-4.5223295431159549E-2</v>
      </c>
      <c r="AD50" s="34">
        <f>Art_LQ!I52</f>
        <v>0.85188591822218174</v>
      </c>
      <c r="AE50" s="33">
        <f>Art_LQ!W52</f>
        <v>0.62554889783109002</v>
      </c>
      <c r="AF50" s="33">
        <f t="shared" si="9"/>
        <v>-0.22633702039109171</v>
      </c>
    </row>
    <row r="51" spans="1:32" x14ac:dyDescent="0.25">
      <c r="A51" s="2" t="s">
        <v>117</v>
      </c>
      <c r="B51" s="2" t="s">
        <v>118</v>
      </c>
      <c r="C51" s="33">
        <f>A_LQ!I53</f>
        <v>0.37987620644157366</v>
      </c>
      <c r="D51" s="33">
        <f>A_LQ!W53</f>
        <v>0</v>
      </c>
      <c r="E51" s="33">
        <f t="shared" si="0"/>
        <v>-0.37987620644157366</v>
      </c>
      <c r="F51" s="34">
        <f>I_LQ!I53</f>
        <v>0.75733235111143316</v>
      </c>
      <c r="G51" s="33">
        <f>I_LQ!W53</f>
        <v>0.91994176370773595</v>
      </c>
      <c r="H51" s="33">
        <f t="shared" si="1"/>
        <v>0.16260941259630279</v>
      </c>
      <c r="I51" s="34">
        <f>C_LQ!I53</f>
        <v>1.1753526692741498</v>
      </c>
      <c r="J51" s="33">
        <f>C_LQ!W53</f>
        <v>1.0060712063899633</v>
      </c>
      <c r="K51" s="33">
        <f t="shared" si="2"/>
        <v>-0.16928146288418655</v>
      </c>
      <c r="L51" s="34">
        <f>W_LQ!I53</f>
        <v>1.0023236914066518</v>
      </c>
      <c r="M51" s="33">
        <f>W_LQ!W53</f>
        <v>0.91963327781204696</v>
      </c>
      <c r="N51" s="33">
        <f t="shared" si="3"/>
        <v>-8.2690413594604828E-2</v>
      </c>
      <c r="O51" s="34">
        <f>Info_LQ!I53</f>
        <v>1.5138709510276405</v>
      </c>
      <c r="P51" s="33">
        <f>Info_LQ!W53</f>
        <v>1.5394548013924327</v>
      </c>
      <c r="Q51" s="33">
        <f t="shared" si="4"/>
        <v>2.5583850364792271E-2</v>
      </c>
      <c r="R51" s="34">
        <f>F_LQ!I53</f>
        <v>0.93262404245346064</v>
      </c>
      <c r="S51" s="33">
        <f>F_LQ!W53</f>
        <v>0.82453885132376237</v>
      </c>
      <c r="T51" s="33">
        <f t="shared" si="5"/>
        <v>-0.10808519112969828</v>
      </c>
      <c r="U51" s="34">
        <f>RE_LQ!I53</f>
        <v>0</v>
      </c>
      <c r="V51" s="33">
        <f>RE_LQ!W53</f>
        <v>0</v>
      </c>
      <c r="W51" s="33">
        <f t="shared" si="6"/>
        <v>0</v>
      </c>
      <c r="X51" s="34">
        <f>Pro_LQ!I53</f>
        <v>1.3575343436537568</v>
      </c>
      <c r="Y51" s="33">
        <f>Pro_LQ!W53</f>
        <v>1.0650912961290266</v>
      </c>
      <c r="Z51" s="33">
        <f t="shared" si="7"/>
        <v>-0.29244304752473016</v>
      </c>
      <c r="AA51" s="34">
        <f>P_LQ!I53</f>
        <v>1.1732989562362821</v>
      </c>
      <c r="AB51" s="33">
        <f>P_LQ!W53</f>
        <v>1.1446639423557061</v>
      </c>
      <c r="AC51" s="33">
        <f t="shared" si="8"/>
        <v>-2.8635013880575988E-2</v>
      </c>
      <c r="AD51" s="34">
        <f>Art_LQ!I53</f>
        <v>0.92050219819677137</v>
      </c>
      <c r="AE51" s="33">
        <f>Art_LQ!W53</f>
        <v>0.95972909783264837</v>
      </c>
      <c r="AF51" s="33">
        <f t="shared" si="9"/>
        <v>3.9226899635876999E-2</v>
      </c>
    </row>
    <row r="52" spans="1:32" x14ac:dyDescent="0.25">
      <c r="A52" s="2"/>
      <c r="B52" s="2"/>
      <c r="C52" s="33"/>
      <c r="D52" s="33"/>
      <c r="E52" s="33"/>
      <c r="F52" s="34"/>
      <c r="G52" s="33"/>
      <c r="H52" s="33"/>
      <c r="I52" s="34"/>
      <c r="J52" s="33"/>
      <c r="K52" s="33"/>
      <c r="L52" s="34"/>
      <c r="M52" s="33"/>
      <c r="N52" s="33"/>
      <c r="O52" s="34"/>
      <c r="P52" s="33"/>
      <c r="Q52" s="33"/>
      <c r="R52" s="34"/>
      <c r="S52" s="33"/>
      <c r="T52" s="33"/>
      <c r="U52" s="34"/>
      <c r="V52" s="33"/>
      <c r="W52" s="33"/>
      <c r="X52" s="34"/>
      <c r="Y52" s="33"/>
      <c r="Z52" s="33"/>
      <c r="AA52" s="34"/>
      <c r="AB52" s="33"/>
      <c r="AC52" s="33"/>
      <c r="AD52" s="34"/>
      <c r="AE52" s="33"/>
      <c r="AF52" s="33"/>
    </row>
    <row r="53" spans="1:32" x14ac:dyDescent="0.25">
      <c r="A53" s="2" t="s">
        <v>121</v>
      </c>
      <c r="B53" s="2" t="s">
        <v>120</v>
      </c>
      <c r="C53" s="33">
        <f>A_LQ!I55</f>
        <v>0.42475377884873455</v>
      </c>
      <c r="D53" s="33">
        <f>A_LQ!W55</f>
        <v>0.43217094577277104</v>
      </c>
      <c r="E53" s="33">
        <f t="shared" si="0"/>
        <v>7.417166924036489E-3</v>
      </c>
      <c r="F53" s="34">
        <f>I_LQ!I55</f>
        <v>0.97059341194178994</v>
      </c>
      <c r="G53" s="33">
        <f>I_LQ!W55</f>
        <v>1.0712496821169648</v>
      </c>
      <c r="H53" s="33">
        <f t="shared" si="1"/>
        <v>0.10065627017517487</v>
      </c>
      <c r="I53" s="34">
        <f>C_LQ!I55</f>
        <v>1.217727251323298</v>
      </c>
      <c r="J53" s="33">
        <f>C_LQ!W55</f>
        <v>1.3448386749457633</v>
      </c>
      <c r="K53" s="33">
        <f t="shared" si="2"/>
        <v>0.1271114236224653</v>
      </c>
      <c r="L53" s="34">
        <f>W_LQ!I55</f>
        <v>0.98245219269803785</v>
      </c>
      <c r="M53" s="33">
        <f>W_LQ!W55</f>
        <v>0.96363590769900143</v>
      </c>
      <c r="N53" s="33">
        <f t="shared" si="3"/>
        <v>-1.8816284999036426E-2</v>
      </c>
      <c r="O53" s="34">
        <f>Info_LQ!I55</f>
        <v>0.4651581017745382</v>
      </c>
      <c r="P53" s="33">
        <f>Info_LQ!W55</f>
        <v>0.49772179055371168</v>
      </c>
      <c r="Q53" s="33">
        <f t="shared" si="4"/>
        <v>3.2563688779173483E-2</v>
      </c>
      <c r="R53" s="34">
        <f>F_LQ!I55</f>
        <v>0.7402847260437686</v>
      </c>
      <c r="S53" s="33">
        <f>F_LQ!W55</f>
        <v>0.86787574205195339</v>
      </c>
      <c r="T53" s="33">
        <f t="shared" si="5"/>
        <v>0.12759101600818479</v>
      </c>
      <c r="U53" s="34">
        <f>RE_LQ!I55</f>
        <v>0.75363134142545907</v>
      </c>
      <c r="V53" s="33">
        <f>RE_LQ!W55</f>
        <v>0</v>
      </c>
      <c r="W53" s="33">
        <f t="shared" si="6"/>
        <v>-0.75363134142545907</v>
      </c>
      <c r="X53" s="34">
        <f>Pro_LQ!I55</f>
        <v>1.0832592039853652</v>
      </c>
      <c r="Y53" s="33">
        <f>Pro_LQ!W55</f>
        <v>0.80009174254864568</v>
      </c>
      <c r="Z53" s="33">
        <f t="shared" si="7"/>
        <v>-0.28316746143671956</v>
      </c>
      <c r="AA53" s="34">
        <f>P_LQ!I55</f>
        <v>1.1114685619767193</v>
      </c>
      <c r="AB53" s="33">
        <f>P_LQ!W55</f>
        <v>1.1737658986771591</v>
      </c>
      <c r="AC53" s="33">
        <f t="shared" si="8"/>
        <v>6.2297336700439798E-2</v>
      </c>
      <c r="AD53" s="34">
        <f>Art_LQ!I55</f>
        <v>1.4379875255644188</v>
      </c>
      <c r="AE53" s="33">
        <f>Art_LQ!W55</f>
        <v>0.88486431332483173</v>
      </c>
      <c r="AF53" s="33">
        <f t="shared" si="9"/>
        <v>-0.55312321223958705</v>
      </c>
    </row>
    <row r="54" spans="1:32" x14ac:dyDescent="0.25">
      <c r="A54" s="2"/>
      <c r="B54" s="2"/>
      <c r="C54" s="33"/>
      <c r="D54" s="33"/>
      <c r="E54" s="33"/>
      <c r="F54" s="34"/>
      <c r="G54" s="33"/>
      <c r="H54" s="33"/>
      <c r="I54" s="34"/>
      <c r="J54" s="33"/>
      <c r="K54" s="33"/>
      <c r="L54" s="34"/>
      <c r="M54" s="33"/>
      <c r="N54" s="33"/>
      <c r="O54" s="34"/>
      <c r="P54" s="33"/>
      <c r="Q54" s="33"/>
      <c r="R54" s="34"/>
      <c r="S54" s="33"/>
      <c r="T54" s="33"/>
      <c r="U54" s="34"/>
      <c r="V54" s="33"/>
      <c r="W54" s="33"/>
      <c r="X54" s="34"/>
      <c r="Y54" s="33"/>
      <c r="Z54" s="33"/>
      <c r="AA54" s="34"/>
      <c r="AB54" s="33"/>
      <c r="AC54" s="33"/>
      <c r="AD54" s="34"/>
      <c r="AE54" s="33"/>
      <c r="AF54" s="33"/>
    </row>
    <row r="55" spans="1:32" x14ac:dyDescent="0.25">
      <c r="A55" s="2" t="s">
        <v>124</v>
      </c>
      <c r="B55" s="2" t="s">
        <v>123</v>
      </c>
      <c r="C55" s="33">
        <f>A_LQ!I57</f>
        <v>0.41739056998773599</v>
      </c>
      <c r="D55" s="33">
        <f>A_LQ!W57</f>
        <v>0.64963295885189132</v>
      </c>
      <c r="E55" s="33">
        <f t="shared" si="0"/>
        <v>0.23224238886415532</v>
      </c>
      <c r="F55" s="34">
        <f>I_LQ!I57</f>
        <v>0.78158925530083856</v>
      </c>
      <c r="G55" s="33">
        <f>I_LQ!W57</f>
        <v>0.86073654984257841</v>
      </c>
      <c r="H55" s="33">
        <f t="shared" si="1"/>
        <v>7.9147294541739854E-2</v>
      </c>
      <c r="I55" s="34">
        <f>C_LQ!I57</f>
        <v>0.78485606141090336</v>
      </c>
      <c r="J55" s="33">
        <f>C_LQ!W57</f>
        <v>1.0119031718652702</v>
      </c>
      <c r="K55" s="33">
        <f t="shared" si="2"/>
        <v>0.22704711045436687</v>
      </c>
      <c r="L55" s="34">
        <f>W_LQ!I57</f>
        <v>1.0604585242336946</v>
      </c>
      <c r="M55" s="33">
        <f>W_LQ!W57</f>
        <v>1.0127540483970334</v>
      </c>
      <c r="N55" s="33">
        <f t="shared" si="3"/>
        <v>-4.7704475836661153E-2</v>
      </c>
      <c r="O55" s="34">
        <f>Info_LQ!I57</f>
        <v>1.1765015426018015</v>
      </c>
      <c r="P55" s="33">
        <f>Info_LQ!W57</f>
        <v>0.70364768692261359</v>
      </c>
      <c r="Q55" s="33">
        <f t="shared" si="4"/>
        <v>-0.47285385567918792</v>
      </c>
      <c r="R55" s="34">
        <f>F_LQ!I57</f>
        <v>1.2933024269432787</v>
      </c>
      <c r="S55" s="33">
        <f>F_LQ!W57</f>
        <v>1.0315601181695477</v>
      </c>
      <c r="T55" s="33">
        <f t="shared" si="5"/>
        <v>-0.26174230877373095</v>
      </c>
      <c r="U55" s="34">
        <f>RE_LQ!I57</f>
        <v>1.1025411073035674</v>
      </c>
      <c r="V55" s="33">
        <f>RE_LQ!W57</f>
        <v>1.0770210036483678</v>
      </c>
      <c r="W55" s="33">
        <f t="shared" si="6"/>
        <v>-2.5520103655199522E-2</v>
      </c>
      <c r="X55" s="34">
        <f>Pro_LQ!I57</f>
        <v>1.2466172306304064</v>
      </c>
      <c r="Y55" s="33">
        <f>Pro_LQ!W57</f>
        <v>1.0627137247832685</v>
      </c>
      <c r="Z55" s="33">
        <f t="shared" si="7"/>
        <v>-0.18390350584713788</v>
      </c>
      <c r="AA55" s="34">
        <f>P_LQ!I57</f>
        <v>1.2193773676659039</v>
      </c>
      <c r="AB55" s="33">
        <f>P_LQ!W57</f>
        <v>1.1709025741418499</v>
      </c>
      <c r="AC55" s="33">
        <f t="shared" si="8"/>
        <v>-4.8474793524053927E-2</v>
      </c>
      <c r="AD55" s="34">
        <f>Art_LQ!I57</f>
        <v>1.0715404326528586</v>
      </c>
      <c r="AE55" s="33">
        <f>Art_LQ!W57</f>
        <v>0.948638118111236</v>
      </c>
      <c r="AF55" s="33">
        <f t="shared" si="9"/>
        <v>-0.12290231454162259</v>
      </c>
    </row>
    <row r="56" spans="1:32" x14ac:dyDescent="0.25">
      <c r="A56" s="2"/>
      <c r="B56" s="2"/>
      <c r="C56" s="33"/>
      <c r="D56" s="33"/>
      <c r="E56" s="33"/>
      <c r="F56" s="34"/>
      <c r="G56" s="33"/>
      <c r="H56" s="33"/>
      <c r="I56" s="34"/>
      <c r="J56" s="33"/>
      <c r="K56" s="33"/>
      <c r="L56" s="34"/>
      <c r="M56" s="33"/>
      <c r="N56" s="33"/>
      <c r="O56" s="34"/>
      <c r="P56" s="33"/>
      <c r="Q56" s="33"/>
      <c r="R56" s="34"/>
      <c r="S56" s="33"/>
      <c r="T56" s="33"/>
      <c r="U56" s="34"/>
      <c r="V56" s="33"/>
      <c r="W56" s="33"/>
      <c r="X56" s="34"/>
      <c r="Y56" s="33"/>
      <c r="Z56" s="33"/>
      <c r="AA56" s="34"/>
      <c r="AB56" s="33"/>
      <c r="AC56" s="33"/>
      <c r="AD56" s="34"/>
      <c r="AE56" s="33"/>
      <c r="AF56" s="33"/>
    </row>
    <row r="57" spans="1:32" x14ac:dyDescent="0.25">
      <c r="A57" s="99" t="s">
        <v>127</v>
      </c>
      <c r="B57" s="99" t="s">
        <v>126</v>
      </c>
      <c r="C57" s="33">
        <f>A_LQ!I59</f>
        <v>0.39495052663116742</v>
      </c>
      <c r="D57" s="33">
        <f>A_LQ!W59</f>
        <v>0.51622721620929879</v>
      </c>
      <c r="E57" s="33">
        <f t="shared" si="0"/>
        <v>0.12127668957813137</v>
      </c>
      <c r="F57" s="34">
        <f>I_LQ!I59</f>
        <v>1.1881836851884766</v>
      </c>
      <c r="G57" s="33">
        <f>I_LQ!W59</f>
        <v>1.3245914443014684</v>
      </c>
      <c r="H57" s="33">
        <f t="shared" si="1"/>
        <v>0.13640775911299174</v>
      </c>
      <c r="I57" s="34">
        <f>C_LQ!I59</f>
        <v>1.2312715286006388</v>
      </c>
      <c r="J57" s="33">
        <f>C_LQ!W59</f>
        <v>1.2297677101909106</v>
      </c>
      <c r="K57" s="33">
        <f t="shared" si="2"/>
        <v>-1.5038184097282414E-3</v>
      </c>
      <c r="L57" s="34">
        <f>W_LQ!I59</f>
        <v>0.89554396669289704</v>
      </c>
      <c r="M57" s="33">
        <f>W_LQ!W59</f>
        <v>0.88973022526153511</v>
      </c>
      <c r="N57" s="33">
        <f t="shared" si="3"/>
        <v>-5.8137414313619296E-3</v>
      </c>
      <c r="O57" s="34">
        <f>Info_LQ!I59</f>
        <v>0.73804247211097906</v>
      </c>
      <c r="P57" s="33">
        <f>Info_LQ!W59</f>
        <v>0.61210226836365511</v>
      </c>
      <c r="Q57" s="33">
        <f t="shared" si="4"/>
        <v>-0.12594020374732395</v>
      </c>
      <c r="R57" s="34">
        <f>F_LQ!I59</f>
        <v>0.79199695671570325</v>
      </c>
      <c r="S57" s="33">
        <f>F_LQ!W59</f>
        <v>0.79024827400355646</v>
      </c>
      <c r="T57" s="33">
        <f t="shared" si="5"/>
        <v>-1.7486827121467874E-3</v>
      </c>
      <c r="U57" s="34">
        <f>RE_LQ!I59</f>
        <v>0.77709153188956259</v>
      </c>
      <c r="V57" s="33">
        <f>RE_LQ!W59</f>
        <v>0</v>
      </c>
      <c r="W57" s="33">
        <f t="shared" si="6"/>
        <v>-0.77709153188956259</v>
      </c>
      <c r="X57" s="34">
        <f>Pro_LQ!I59</f>
        <v>0.9894763709948462</v>
      </c>
      <c r="Y57" s="33">
        <f>Pro_LQ!W59</f>
        <v>0.78946935752920711</v>
      </c>
      <c r="Z57" s="33">
        <f t="shared" si="7"/>
        <v>-0.20000701346563909</v>
      </c>
      <c r="AA57" s="34">
        <f>P_LQ!I59</f>
        <v>1.101981088978998</v>
      </c>
      <c r="AB57" s="33">
        <f>P_LQ!W59</f>
        <v>1.0936216081880279</v>
      </c>
      <c r="AC57" s="33">
        <f t="shared" si="8"/>
        <v>-8.359480790970153E-3</v>
      </c>
      <c r="AD57" s="34">
        <f>Art_LQ!I59</f>
        <v>1.0312892427534122</v>
      </c>
      <c r="AE57" s="33">
        <f>Art_LQ!W59</f>
        <v>0.89540285214599957</v>
      </c>
      <c r="AF57" s="33">
        <f t="shared" si="9"/>
        <v>-0.13588639060741259</v>
      </c>
    </row>
    <row r="58" spans="1:32" ht="13.8" thickBot="1" x14ac:dyDescent="0.3">
      <c r="A58" s="11"/>
      <c r="B58" s="11"/>
      <c r="C58" s="33"/>
      <c r="D58" s="33"/>
      <c r="E58" s="33"/>
      <c r="F58" s="33"/>
      <c r="G58" s="33"/>
      <c r="H58" s="33"/>
      <c r="I58" s="33"/>
      <c r="J58" s="33"/>
      <c r="K58" s="33"/>
      <c r="L58" s="33"/>
      <c r="M58" s="33"/>
      <c r="N58" s="33"/>
      <c r="O58" s="33"/>
      <c r="P58" s="33"/>
      <c r="Q58" s="33"/>
      <c r="R58" s="33"/>
      <c r="S58" s="33"/>
      <c r="T58" s="33"/>
      <c r="U58" s="33"/>
      <c r="V58" s="33"/>
      <c r="W58" s="33"/>
      <c r="X58" s="33"/>
      <c r="Y58" s="33"/>
      <c r="Z58" s="33"/>
      <c r="AA58" s="33"/>
      <c r="AB58" s="33"/>
      <c r="AC58" s="33"/>
      <c r="AD58" s="33"/>
      <c r="AE58" s="33"/>
      <c r="AF58" s="33"/>
    </row>
    <row r="59" spans="1:32" x14ac:dyDescent="0.25">
      <c r="A59" s="11"/>
      <c r="B59" s="11"/>
      <c r="C59" s="107" t="s">
        <v>821</v>
      </c>
      <c r="D59" s="108"/>
      <c r="E59" s="109"/>
      <c r="F59" s="107" t="s">
        <v>822</v>
      </c>
      <c r="G59" s="108"/>
      <c r="H59" s="109"/>
      <c r="I59" s="107" t="s">
        <v>823</v>
      </c>
      <c r="J59" s="108"/>
      <c r="K59" s="109"/>
      <c r="L59" s="107" t="s">
        <v>824</v>
      </c>
      <c r="M59" s="108"/>
      <c r="N59" s="109"/>
      <c r="O59" s="95"/>
      <c r="P59" s="96" t="s">
        <v>825</v>
      </c>
      <c r="Q59" s="97"/>
      <c r="R59" s="107" t="s">
        <v>826</v>
      </c>
      <c r="S59" s="108"/>
      <c r="T59" s="109"/>
      <c r="U59" s="104" t="s">
        <v>827</v>
      </c>
      <c r="V59" s="105"/>
      <c r="W59" s="106"/>
      <c r="X59" s="104" t="s">
        <v>828</v>
      </c>
      <c r="Y59" s="105"/>
      <c r="Z59" s="106"/>
      <c r="AA59" s="107" t="s">
        <v>829</v>
      </c>
      <c r="AB59" s="108"/>
      <c r="AC59" s="109"/>
      <c r="AD59" s="104" t="s">
        <v>830</v>
      </c>
      <c r="AE59" s="105"/>
      <c r="AF59" s="106"/>
    </row>
    <row r="60" spans="1:32" ht="13.8" thickBot="1" x14ac:dyDescent="0.3">
      <c r="A60" s="11"/>
      <c r="B60" s="11"/>
      <c r="C60" s="62">
        <v>2008</v>
      </c>
      <c r="D60" s="61">
        <v>2022</v>
      </c>
      <c r="E60" s="63" t="s">
        <v>831</v>
      </c>
      <c r="F60" s="62">
        <v>2008</v>
      </c>
      <c r="G60" s="61">
        <v>2022</v>
      </c>
      <c r="H60" s="63" t="s">
        <v>831</v>
      </c>
      <c r="I60" s="62">
        <v>2008</v>
      </c>
      <c r="J60" s="61">
        <v>2022</v>
      </c>
      <c r="K60" s="63" t="s">
        <v>831</v>
      </c>
      <c r="L60" s="62">
        <v>2008</v>
      </c>
      <c r="M60" s="61">
        <v>2022</v>
      </c>
      <c r="N60" s="63" t="s">
        <v>831</v>
      </c>
      <c r="O60" s="62">
        <v>2008</v>
      </c>
      <c r="P60" s="61">
        <v>2022</v>
      </c>
      <c r="Q60" s="63" t="s">
        <v>831</v>
      </c>
      <c r="R60" s="62">
        <v>2008</v>
      </c>
      <c r="S60" s="61">
        <v>2022</v>
      </c>
      <c r="T60" s="63" t="s">
        <v>831</v>
      </c>
      <c r="U60" s="62">
        <v>2008</v>
      </c>
      <c r="V60" s="61">
        <v>2022</v>
      </c>
      <c r="W60" s="63" t="s">
        <v>831</v>
      </c>
      <c r="X60" s="62">
        <v>2008</v>
      </c>
      <c r="Y60" s="61">
        <v>2022</v>
      </c>
      <c r="Z60" s="63" t="s">
        <v>831</v>
      </c>
      <c r="AA60" s="62">
        <v>2008</v>
      </c>
      <c r="AB60" s="61">
        <v>2022</v>
      </c>
      <c r="AC60" s="63" t="s">
        <v>831</v>
      </c>
      <c r="AD60" s="62">
        <v>2008</v>
      </c>
      <c r="AE60" s="61">
        <v>2022</v>
      </c>
      <c r="AF60" s="63" t="s">
        <v>831</v>
      </c>
    </row>
    <row r="61" spans="1:32" x14ac:dyDescent="0.25">
      <c r="A61" s="69" t="s">
        <v>31</v>
      </c>
      <c r="B61" s="70" t="s">
        <v>32</v>
      </c>
      <c r="C61" s="64">
        <v>0.23293263532572864</v>
      </c>
      <c r="D61" s="60">
        <v>0.22156094598241141</v>
      </c>
      <c r="E61" s="65">
        <v>-1.1371689343317226E-2</v>
      </c>
      <c r="F61" s="64">
        <v>1.6466878272846592</v>
      </c>
      <c r="G61" s="60">
        <v>1.7237059711390657</v>
      </c>
      <c r="H61" s="65">
        <v>7.7018143854406418E-2</v>
      </c>
      <c r="I61" s="64">
        <v>0.7386220739748518</v>
      </c>
      <c r="J61" s="60">
        <v>0.82828974579760273</v>
      </c>
      <c r="K61" s="65">
        <v>8.9667671822750927E-2</v>
      </c>
      <c r="L61" s="64">
        <v>0.82263851126671139</v>
      </c>
      <c r="M61" s="60">
        <v>0.80434877055271992</v>
      </c>
      <c r="N61" s="65">
        <v>-1.8289740713991476E-2</v>
      </c>
      <c r="O61" s="64">
        <v>1.5364242544856388</v>
      </c>
      <c r="P61" s="60">
        <v>1.0414083468379389</v>
      </c>
      <c r="Q61" s="65">
        <v>-0.49501590764769987</v>
      </c>
      <c r="R61" s="64">
        <v>1.4216537091898795</v>
      </c>
      <c r="S61" s="60">
        <v>1.329633953478712</v>
      </c>
      <c r="T61" s="65">
        <v>-9.2019755711167495E-2</v>
      </c>
      <c r="U61" s="64">
        <v>0.44857106661862478</v>
      </c>
      <c r="V61" s="60">
        <v>0.8557752769200927</v>
      </c>
      <c r="W61" s="65">
        <v>0.40720421030146792</v>
      </c>
      <c r="X61" s="64">
        <v>1.0006527043409297</v>
      </c>
      <c r="Y61" s="60">
        <v>0.9021737472654956</v>
      </c>
      <c r="Z61" s="65">
        <v>-9.8478957075434082E-2</v>
      </c>
      <c r="AA61" s="64">
        <v>0.87538868413250637</v>
      </c>
      <c r="AB61" s="60">
        <v>0.87755447286440647</v>
      </c>
      <c r="AC61" s="65">
        <v>2.1657887319000979E-3</v>
      </c>
      <c r="AD61" s="64">
        <v>0.85352497990344978</v>
      </c>
      <c r="AE61" s="60">
        <v>0.87934027978396356</v>
      </c>
      <c r="AF61" s="65">
        <v>2.5815299880513787E-2</v>
      </c>
    </row>
    <row r="62" spans="1:32" ht="13.8" thickBot="1" x14ac:dyDescent="0.3">
      <c r="A62" s="71" t="s">
        <v>41</v>
      </c>
      <c r="B62" s="72" t="s">
        <v>42</v>
      </c>
      <c r="C62" s="66">
        <v>0.34690637736064994</v>
      </c>
      <c r="D62" s="67">
        <v>0.37058761716935584</v>
      </c>
      <c r="E62" s="68">
        <v>2.3681239808705901E-2</v>
      </c>
      <c r="F62" s="66">
        <v>1.0341251229504129</v>
      </c>
      <c r="G62" s="67">
        <v>1.1090940988638149</v>
      </c>
      <c r="H62" s="68">
        <v>7.4968975913402014E-2</v>
      </c>
      <c r="I62" s="66">
        <v>0.67362000057080174</v>
      </c>
      <c r="J62" s="67">
        <v>0.83391248729129808</v>
      </c>
      <c r="K62" s="68">
        <v>0.16029248672049634</v>
      </c>
      <c r="L62" s="66">
        <v>0.88775189964812307</v>
      </c>
      <c r="M62" s="67">
        <v>0.80204945910545178</v>
      </c>
      <c r="N62" s="68">
        <v>-8.5702440542671288E-2</v>
      </c>
      <c r="O62" s="66">
        <v>2.2135631277273093</v>
      </c>
      <c r="P62" s="67">
        <v>1.8562116749814395</v>
      </c>
      <c r="Q62" s="68">
        <v>-0.35735145274586988</v>
      </c>
      <c r="R62" s="66">
        <v>1.842449948072177</v>
      </c>
      <c r="S62" s="67">
        <v>1.4852972085337492</v>
      </c>
      <c r="T62" s="68">
        <v>-0.35715273953842774</v>
      </c>
      <c r="U62" s="66">
        <v>1.092422377237027</v>
      </c>
      <c r="V62" s="67">
        <v>1.1062155377789902</v>
      </c>
      <c r="W62" s="68">
        <v>1.3793160541963223E-2</v>
      </c>
      <c r="X62" s="66">
        <v>1.4668562711233881</v>
      </c>
      <c r="Y62" s="67">
        <v>1.280482904575672</v>
      </c>
      <c r="Z62" s="68">
        <v>-0.18637336654771608</v>
      </c>
      <c r="AA62" s="66">
        <v>0.96966329871836987</v>
      </c>
      <c r="AB62" s="67">
        <v>0.95729828013242213</v>
      </c>
      <c r="AC62" s="68">
        <v>-1.236501858594774E-2</v>
      </c>
      <c r="AD62" s="66">
        <v>1.0738597892788122</v>
      </c>
      <c r="AE62" s="67">
        <v>1.0465564951849051</v>
      </c>
      <c r="AF62" s="68">
        <v>-2.7303294093907082E-2</v>
      </c>
    </row>
    <row r="63" spans="1:32" x14ac:dyDescent="0.25">
      <c r="A63" s="11"/>
      <c r="B63" s="11"/>
      <c r="C63" s="33"/>
      <c r="D63" s="33"/>
      <c r="E63" s="33"/>
      <c r="F63" s="33"/>
      <c r="G63" s="33"/>
      <c r="H63" s="33"/>
      <c r="I63" s="33"/>
      <c r="J63" s="33"/>
      <c r="K63" s="33"/>
      <c r="L63" s="33"/>
      <c r="M63" s="33"/>
      <c r="N63" s="33"/>
      <c r="O63" s="33"/>
      <c r="P63" s="33"/>
      <c r="Q63" s="33"/>
      <c r="R63" s="33"/>
      <c r="S63" s="33"/>
      <c r="T63" s="33"/>
      <c r="U63" s="33"/>
      <c r="V63" s="33"/>
      <c r="W63" s="33"/>
      <c r="X63" s="33"/>
      <c r="Y63" s="33"/>
      <c r="Z63" s="33"/>
      <c r="AA63" s="33"/>
      <c r="AB63" s="33"/>
      <c r="AC63" s="33"/>
      <c r="AD63" s="33"/>
      <c r="AE63" s="33"/>
      <c r="AF63" s="33"/>
    </row>
    <row r="64" spans="1:32" x14ac:dyDescent="0.25">
      <c r="A64" s="11"/>
      <c r="B64" s="11"/>
      <c r="C64" s="33"/>
      <c r="D64" s="33"/>
      <c r="E64" s="33"/>
      <c r="F64" s="33"/>
      <c r="G64" s="33"/>
      <c r="H64" s="33"/>
      <c r="I64" s="33"/>
      <c r="J64" s="33"/>
      <c r="K64" s="33"/>
      <c r="L64" s="33"/>
      <c r="M64" s="33"/>
      <c r="N64" s="33"/>
      <c r="O64" s="33"/>
      <c r="P64" s="33"/>
      <c r="Q64" s="33"/>
      <c r="R64" s="33"/>
      <c r="S64" s="33"/>
      <c r="T64" s="33"/>
      <c r="U64" s="33"/>
      <c r="V64" s="33"/>
      <c r="W64" s="33"/>
      <c r="X64" s="33"/>
      <c r="Y64" s="33"/>
      <c r="Z64" s="33"/>
      <c r="AA64" s="33"/>
      <c r="AB64" s="33"/>
      <c r="AC64" s="33"/>
      <c r="AD64" s="33"/>
      <c r="AE64" s="33"/>
      <c r="AF64" s="33"/>
    </row>
    <row r="65" spans="1:32" s="143" customFormat="1" x14ac:dyDescent="0.25">
      <c r="A65" s="141" t="s">
        <v>813</v>
      </c>
      <c r="B65" s="141"/>
      <c r="C65" s="142"/>
      <c r="D65" s="142"/>
      <c r="E65" s="142"/>
      <c r="F65" s="142"/>
      <c r="G65" s="142"/>
      <c r="H65" s="142"/>
      <c r="I65" s="142"/>
      <c r="J65" s="142"/>
      <c r="K65" s="142"/>
      <c r="L65" s="142"/>
      <c r="M65" s="142"/>
      <c r="N65" s="142"/>
      <c r="O65" s="142"/>
      <c r="P65" s="142"/>
      <c r="Q65" s="142"/>
      <c r="R65" s="142"/>
      <c r="S65" s="142"/>
      <c r="T65" s="142"/>
      <c r="U65" s="142"/>
      <c r="V65" s="142"/>
      <c r="W65" s="142"/>
      <c r="X65" s="142"/>
      <c r="Y65" s="142"/>
      <c r="Z65" s="142"/>
      <c r="AA65" s="142"/>
      <c r="AB65" s="142"/>
      <c r="AC65" s="142"/>
      <c r="AD65" s="142"/>
      <c r="AE65" s="142"/>
      <c r="AF65" s="142"/>
    </row>
    <row r="66" spans="1:32" x14ac:dyDescent="0.25">
      <c r="A66" s="11"/>
      <c r="B66" s="11"/>
      <c r="C66" s="33"/>
      <c r="D66" s="33"/>
      <c r="E66" s="33"/>
      <c r="F66" s="33"/>
      <c r="G66" s="33"/>
      <c r="H66" s="33"/>
      <c r="I66" s="33"/>
      <c r="J66" s="33"/>
      <c r="K66" s="33"/>
      <c r="L66" s="33"/>
      <c r="M66" s="33"/>
      <c r="N66" s="33"/>
      <c r="O66" s="33"/>
      <c r="P66" s="33"/>
      <c r="Q66" s="33"/>
      <c r="R66" s="33"/>
      <c r="S66" s="33"/>
      <c r="T66" s="33"/>
      <c r="U66" s="33"/>
      <c r="V66" s="33"/>
      <c r="W66" s="33"/>
      <c r="X66" s="33"/>
      <c r="Y66" s="33"/>
      <c r="Z66" s="33"/>
      <c r="AA66" s="33"/>
      <c r="AB66" s="33"/>
      <c r="AC66" s="33"/>
      <c r="AD66" s="33"/>
      <c r="AE66" s="33"/>
      <c r="AF66" s="33"/>
    </row>
    <row r="67" spans="1:32" x14ac:dyDescent="0.25">
      <c r="A67" s="2"/>
      <c r="B67" s="2"/>
      <c r="C67" s="33"/>
      <c r="D67" s="33"/>
      <c r="E67" s="33"/>
      <c r="F67" s="34"/>
      <c r="G67" s="33"/>
      <c r="H67" s="33"/>
      <c r="I67" s="34"/>
      <c r="J67" s="33"/>
      <c r="K67" s="33"/>
      <c r="L67" s="34"/>
      <c r="M67" s="33"/>
      <c r="N67" s="33"/>
      <c r="O67" s="34"/>
      <c r="P67" s="33"/>
      <c r="Q67" s="33"/>
      <c r="R67" s="34"/>
      <c r="S67" s="33"/>
      <c r="T67" s="33"/>
      <c r="U67" s="34"/>
      <c r="V67" s="33"/>
      <c r="W67" s="33"/>
      <c r="X67" s="34"/>
      <c r="Y67" s="33"/>
      <c r="Z67" s="33"/>
      <c r="AA67" s="34"/>
      <c r="AB67" s="33"/>
      <c r="AC67" s="33"/>
      <c r="AD67" s="34"/>
      <c r="AE67" s="33"/>
      <c r="AF67" s="33"/>
    </row>
    <row r="68" spans="1:32" x14ac:dyDescent="0.25">
      <c r="A68" s="2" t="s">
        <v>31</v>
      </c>
      <c r="B68" s="2" t="s">
        <v>32</v>
      </c>
      <c r="C68" s="33">
        <f>[1]A_LQ!I65</f>
        <v>0.75685145567840628</v>
      </c>
      <c r="D68" s="33">
        <f>[1]A_LQ!W65</f>
        <v>0.65293769649413547</v>
      </c>
      <c r="E68" s="33">
        <f t="shared" ref="E68:E120" si="10">D68-C68</f>
        <v>-0.10391375918427082</v>
      </c>
      <c r="F68" s="34">
        <f>[1]I_LQ!I65</f>
        <v>1.43648310845873</v>
      </c>
      <c r="G68" s="33">
        <f>[1]I_LQ!W65</f>
        <v>1.47419671076033</v>
      </c>
      <c r="H68" s="33">
        <f t="shared" ref="H68:H120" si="11">G68-F68</f>
        <v>3.7713602301600035E-2</v>
      </c>
      <c r="I68" s="34">
        <f>[1]C_LQ!I65</f>
        <v>0.91530601071942252</v>
      </c>
      <c r="J68" s="33">
        <f>[1]C_LQ!W65</f>
        <v>0.90423992362821859</v>
      </c>
      <c r="K68" s="33">
        <f t="shared" ref="K68:K120" si="12">J68-I68</f>
        <v>-1.1066087091203936E-2</v>
      </c>
      <c r="L68" s="34">
        <f>[1]W_LQ!I65</f>
        <v>0.87283859364375471</v>
      </c>
      <c r="M68" s="33">
        <f>[1]W_LQ!W65</f>
        <v>0.9081457225301186</v>
      </c>
      <c r="N68" s="33">
        <f t="shared" ref="N68:N120" si="13">M68-L68</f>
        <v>3.5307128886363892E-2</v>
      </c>
      <c r="O68" s="34">
        <f>[1]Info_LQ!I65</f>
        <v>1.2653735089730942</v>
      </c>
      <c r="P68" s="33">
        <f>[1]Info_LQ!W65</f>
        <v>0.97871082837885337</v>
      </c>
      <c r="Q68" s="33">
        <f t="shared" ref="Q68:Q120" si="14">P68-O68</f>
        <v>-0.28666268059424083</v>
      </c>
      <c r="R68" s="34">
        <f>[1]F_LQ!I65</f>
        <v>1.1484636209024683</v>
      </c>
      <c r="S68" s="33">
        <f>[1]F_LQ!W65</f>
        <v>1.1793209517833347</v>
      </c>
      <c r="T68" s="33">
        <f t="shared" ref="T68:T120" si="15">S68-R68</f>
        <v>3.0857330880866396E-2</v>
      </c>
      <c r="U68" s="34">
        <f>[1]RE_LQ!I65</f>
        <v>0.55871861476882001</v>
      </c>
      <c r="V68" s="33">
        <f>[1]RE_LQ!W65</f>
        <v>0.82989046750238893</v>
      </c>
      <c r="W68" s="33">
        <f t="shared" ref="W68:W120" si="16">V68-U68</f>
        <v>0.27117185273356892</v>
      </c>
      <c r="X68" s="34">
        <f>[1]Pro_LQ!I65</f>
        <v>0.84916372536991713</v>
      </c>
      <c r="Y68" s="33">
        <f>[1]Pro_LQ!W65</f>
        <v>0.87948443622034611</v>
      </c>
      <c r="Z68" s="33">
        <f t="shared" ref="Z68:Z120" si="17">Y68-X68</f>
        <v>3.0320710850428978E-2</v>
      </c>
      <c r="AA68" s="34">
        <f>[1]P_LQ!I65</f>
        <v>0.80873407665509367</v>
      </c>
      <c r="AB68" s="33">
        <f>[1]P_LQ!W65</f>
        <v>0.80218551391921034</v>
      </c>
      <c r="AC68" s="33">
        <f t="shared" ref="AC68:AC120" si="18">AB68-AA68</f>
        <v>-6.5485627358833343E-3</v>
      </c>
      <c r="AD68" s="34">
        <f>[1]Art_LQ!I65</f>
        <v>0.80746617359698325</v>
      </c>
      <c r="AE68" s="33">
        <f>[1]Art_LQ!W65</f>
        <v>0.91691975419312499</v>
      </c>
      <c r="AF68" s="33">
        <f t="shared" ref="AF68:AF120" si="19">AE68-AD68</f>
        <v>0.10945358059614174</v>
      </c>
    </row>
    <row r="69" spans="1:32" x14ac:dyDescent="0.25">
      <c r="A69" s="2" t="s">
        <v>33</v>
      </c>
      <c r="B69" s="2" t="s">
        <v>34</v>
      </c>
      <c r="C69" s="33">
        <f>[1]A_LQ!I66</f>
        <v>0.49043234536990693</v>
      </c>
      <c r="D69" s="33">
        <f>[1]A_LQ!W66</f>
        <v>0</v>
      </c>
      <c r="E69" s="33">
        <f t="shared" si="10"/>
        <v>-0.49043234536990693</v>
      </c>
      <c r="F69" s="34">
        <f>[1]I_LQ!I66</f>
        <v>1.2378720196794044</v>
      </c>
      <c r="G69" s="33">
        <f>[1]I_LQ!W66</f>
        <v>1.220366869483331</v>
      </c>
      <c r="H69" s="33">
        <f t="shared" si="11"/>
        <v>-1.750515019607346E-2</v>
      </c>
      <c r="I69" s="34">
        <f>[1]C_LQ!I66</f>
        <v>0.83562400427116523</v>
      </c>
      <c r="J69" s="33">
        <f>[1]C_LQ!W66</f>
        <v>0.92231526815221798</v>
      </c>
      <c r="K69" s="33">
        <f t="shared" si="12"/>
        <v>8.6691263881052749E-2</v>
      </c>
      <c r="L69" s="34">
        <f>[1]W_LQ!I66</f>
        <v>0.86314439223501738</v>
      </c>
      <c r="M69" s="33">
        <f>[1]W_LQ!W66</f>
        <v>0.9393208563907669</v>
      </c>
      <c r="N69" s="33">
        <f t="shared" si="13"/>
        <v>7.6176464155749524E-2</v>
      </c>
      <c r="O69" s="34">
        <f>[1]Info_LQ!I66</f>
        <v>1.3833866243472892</v>
      </c>
      <c r="P69" s="33">
        <f>[1]Info_LQ!W66</f>
        <v>1.6537644764338935</v>
      </c>
      <c r="Q69" s="33">
        <f t="shared" si="14"/>
        <v>0.27037785208660425</v>
      </c>
      <c r="R69" s="34">
        <f>[1]F_LQ!I66</f>
        <v>1.0651201129804739</v>
      </c>
      <c r="S69" s="33">
        <f>[1]F_LQ!W66</f>
        <v>0.97298945807413906</v>
      </c>
      <c r="T69" s="33">
        <f t="shared" si="15"/>
        <v>-9.2130654906334875E-2</v>
      </c>
      <c r="U69" s="34">
        <f>[1]RE_LQ!I66</f>
        <v>0.89975481936888302</v>
      </c>
      <c r="V69" s="33">
        <f>[1]RE_LQ!W66</f>
        <v>0</v>
      </c>
      <c r="W69" s="33">
        <f t="shared" si="16"/>
        <v>-0.89975481936888302</v>
      </c>
      <c r="X69" s="34">
        <f>[1]Pro_LQ!I66</f>
        <v>1.0753533438608132</v>
      </c>
      <c r="Y69" s="33">
        <f>[1]Pro_LQ!W66</f>
        <v>0.87070629279419831</v>
      </c>
      <c r="Z69" s="33">
        <f t="shared" si="17"/>
        <v>-0.20464705106661485</v>
      </c>
      <c r="AA69" s="34">
        <f>[1]P_LQ!I66</f>
        <v>0.92916837679126452</v>
      </c>
      <c r="AB69" s="33">
        <f>[1]P_LQ!W66</f>
        <v>0.91625670399859693</v>
      </c>
      <c r="AC69" s="33">
        <f t="shared" si="18"/>
        <v>-1.2911672792667583E-2</v>
      </c>
      <c r="AD69" s="34">
        <f>[1]Art_LQ!I66</f>
        <v>0.86579960278604029</v>
      </c>
      <c r="AE69" s="33">
        <f>[1]Art_LQ!W66</f>
        <v>0.90307565472343965</v>
      </c>
      <c r="AF69" s="33">
        <f t="shared" si="19"/>
        <v>3.7276051937399357E-2</v>
      </c>
    </row>
    <row r="70" spans="1:32" x14ac:dyDescent="0.25">
      <c r="A70" s="2" t="s">
        <v>35</v>
      </c>
      <c r="B70" s="2" t="s">
        <v>36</v>
      </c>
      <c r="C70" s="33">
        <f>[1]A_LQ!I67</f>
        <v>1.127374030494249</v>
      </c>
      <c r="D70" s="33">
        <f>[1]A_LQ!W67</f>
        <v>0.80781421839399215</v>
      </c>
      <c r="E70" s="33">
        <f t="shared" si="10"/>
        <v>-0.31955981210025686</v>
      </c>
      <c r="F70" s="34">
        <f>[1]I_LQ!I67</f>
        <v>1.3052887880814477</v>
      </c>
      <c r="G70" s="33">
        <f>[1]I_LQ!W67</f>
        <v>1.4338148288607708</v>
      </c>
      <c r="H70" s="33">
        <f t="shared" si="11"/>
        <v>0.12852604077932317</v>
      </c>
      <c r="I70" s="34">
        <f>[1]C_LQ!I67</f>
        <v>0.912866095437877</v>
      </c>
      <c r="J70" s="33">
        <f>[1]C_LQ!W67</f>
        <v>0.89329630540876492</v>
      </c>
      <c r="K70" s="33">
        <f t="shared" si="12"/>
        <v>-1.9569790029112077E-2</v>
      </c>
      <c r="L70" s="34">
        <f>[1]W_LQ!I67</f>
        <v>0.93772217854064643</v>
      </c>
      <c r="M70" s="33">
        <f>[1]W_LQ!W67</f>
        <v>0.92242705231378652</v>
      </c>
      <c r="N70" s="33">
        <f t="shared" si="13"/>
        <v>-1.5295126226859912E-2</v>
      </c>
      <c r="O70" s="34">
        <f>[1]Info_LQ!I67</f>
        <v>0.92188994986413564</v>
      </c>
      <c r="P70" s="33">
        <f>[1]Info_LQ!W67</f>
        <v>0.69909699636416733</v>
      </c>
      <c r="Q70" s="33">
        <f t="shared" si="14"/>
        <v>-0.2227929534999683</v>
      </c>
      <c r="R70" s="34">
        <f>[1]F_LQ!I67</f>
        <v>0.74692307273623315</v>
      </c>
      <c r="S70" s="33">
        <f>[1]F_LQ!W67</f>
        <v>0.68210837155270632</v>
      </c>
      <c r="T70" s="33">
        <f t="shared" si="15"/>
        <v>-6.4814701183526835E-2</v>
      </c>
      <c r="U70" s="34">
        <f>[1]RE_LQ!I67</f>
        <v>0</v>
      </c>
      <c r="V70" s="33">
        <f>[1]RE_LQ!W67</f>
        <v>0</v>
      </c>
      <c r="W70" s="33">
        <f t="shared" si="16"/>
        <v>0</v>
      </c>
      <c r="X70" s="34">
        <f>[1]Pro_LQ!I67</f>
        <v>0.77797782220016154</v>
      </c>
      <c r="Y70" s="33">
        <f>[1]Pro_LQ!W67</f>
        <v>0.76924799258730403</v>
      </c>
      <c r="Z70" s="33">
        <f t="shared" si="17"/>
        <v>-8.7298296128575092E-3</v>
      </c>
      <c r="AA70" s="34">
        <f>[1]P_LQ!I67</f>
        <v>0.96820548514341542</v>
      </c>
      <c r="AB70" s="33">
        <f>[1]P_LQ!W67</f>
        <v>0.98914637242949077</v>
      </c>
      <c r="AC70" s="33">
        <f t="shared" si="18"/>
        <v>2.0940887286075349E-2</v>
      </c>
      <c r="AD70" s="34">
        <f>[1]Art_LQ!I67</f>
        <v>0.82080429302895985</v>
      </c>
      <c r="AE70" s="33">
        <f>[1]Art_LQ!W67</f>
        <v>0.73981818410001554</v>
      </c>
      <c r="AF70" s="33">
        <f t="shared" si="19"/>
        <v>-8.0986108928944311E-2</v>
      </c>
    </row>
    <row r="71" spans="1:32" x14ac:dyDescent="0.25">
      <c r="A71" s="2" t="s">
        <v>37</v>
      </c>
      <c r="B71" s="2" t="s">
        <v>38</v>
      </c>
      <c r="C71" s="33">
        <f>[1]A_LQ!I68</f>
        <v>1.3997872579670758</v>
      </c>
      <c r="D71" s="33">
        <f>[1]A_LQ!W68</f>
        <v>0.93844761398746046</v>
      </c>
      <c r="E71" s="33">
        <f t="shared" si="10"/>
        <v>-0.46133964397961535</v>
      </c>
      <c r="F71" s="34">
        <f>[1]I_LQ!I68</f>
        <v>1.402748368285414</v>
      </c>
      <c r="G71" s="33">
        <f>[1]I_LQ!W68</f>
        <v>1.4939900093511482</v>
      </c>
      <c r="H71" s="33">
        <f t="shared" si="11"/>
        <v>9.124164106573418E-2</v>
      </c>
      <c r="I71" s="34">
        <f>[1]C_LQ!I68</f>
        <v>0.90303718220678708</v>
      </c>
      <c r="J71" s="33">
        <f>[1]C_LQ!W68</f>
        <v>1.0498571929036531</v>
      </c>
      <c r="K71" s="33">
        <f t="shared" si="12"/>
        <v>0.14682001069686601</v>
      </c>
      <c r="L71" s="34">
        <f>[1]W_LQ!I68</f>
        <v>0.85353812768459869</v>
      </c>
      <c r="M71" s="33">
        <f>[1]W_LQ!W68</f>
        <v>0.84023233038510836</v>
      </c>
      <c r="N71" s="33">
        <f t="shared" si="13"/>
        <v>-1.330579729949033E-2</v>
      </c>
      <c r="O71" s="34">
        <f>[1]Info_LQ!I68</f>
        <v>0.89783708673345153</v>
      </c>
      <c r="P71" s="33">
        <f>[1]Info_LQ!W68</f>
        <v>0.75967312153052946</v>
      </c>
      <c r="Q71" s="33">
        <f t="shared" si="14"/>
        <v>-0.13816396520292207</v>
      </c>
      <c r="R71" s="34">
        <f>[1]F_LQ!I68</f>
        <v>0.84745465423432931</v>
      </c>
      <c r="S71" s="33">
        <f>[1]F_LQ!W68</f>
        <v>0.65121547857679662</v>
      </c>
      <c r="T71" s="33">
        <f t="shared" si="15"/>
        <v>-0.19623917565753268</v>
      </c>
      <c r="U71" s="34">
        <f>[1]RE_LQ!I68</f>
        <v>0</v>
      </c>
      <c r="V71" s="33">
        <f>[1]RE_LQ!W68</f>
        <v>0</v>
      </c>
      <c r="W71" s="33">
        <f t="shared" si="16"/>
        <v>0</v>
      </c>
      <c r="X71" s="34">
        <f>[1]Pro_LQ!I68</f>
        <v>0.80554225862804585</v>
      </c>
      <c r="Y71" s="33">
        <f>[1]Pro_LQ!W68</f>
        <v>0.75257523702692508</v>
      </c>
      <c r="Z71" s="33">
        <f t="shared" si="17"/>
        <v>-5.2967021601120767E-2</v>
      </c>
      <c r="AA71" s="34">
        <f>[1]P_LQ!I68</f>
        <v>0.93564011275972281</v>
      </c>
      <c r="AB71" s="33">
        <f>[1]P_LQ!W68</f>
        <v>0.96057790999873205</v>
      </c>
      <c r="AC71" s="33">
        <f t="shared" si="18"/>
        <v>2.4937797239009241E-2</v>
      </c>
      <c r="AD71" s="34">
        <f>[1]Art_LQ!I68</f>
        <v>0.75145099404568705</v>
      </c>
      <c r="AE71" s="33">
        <f>[1]Art_LQ!W68</f>
        <v>0.74073235210906674</v>
      </c>
      <c r="AF71" s="33">
        <f t="shared" si="19"/>
        <v>-1.071864193662031E-2</v>
      </c>
    </row>
    <row r="72" spans="1:32" x14ac:dyDescent="0.25">
      <c r="A72" s="2"/>
      <c r="B72" s="2"/>
      <c r="C72" s="33"/>
      <c r="D72" s="33"/>
      <c r="E72" s="33"/>
      <c r="F72" s="34"/>
      <c r="G72" s="33"/>
      <c r="H72" s="33"/>
      <c r="I72" s="34"/>
      <c r="J72" s="33"/>
      <c r="K72" s="33"/>
      <c r="L72" s="34"/>
      <c r="M72" s="33"/>
      <c r="N72" s="33"/>
      <c r="O72" s="34"/>
      <c r="P72" s="33"/>
      <c r="Q72" s="33"/>
      <c r="R72" s="34"/>
      <c r="S72" s="33"/>
      <c r="T72" s="33"/>
      <c r="U72" s="34"/>
      <c r="V72" s="33"/>
      <c r="W72" s="33"/>
      <c r="X72" s="34"/>
      <c r="Y72" s="33"/>
      <c r="Z72" s="33"/>
      <c r="AA72" s="34"/>
      <c r="AB72" s="33"/>
      <c r="AC72" s="33"/>
      <c r="AD72" s="34"/>
      <c r="AE72" s="33"/>
      <c r="AF72" s="33"/>
    </row>
    <row r="73" spans="1:32" x14ac:dyDescent="0.25">
      <c r="A73" s="12" t="s">
        <v>41</v>
      </c>
      <c r="B73" s="12" t="s">
        <v>42</v>
      </c>
      <c r="C73" s="33">
        <f>[1]A_LQ!I70</f>
        <v>1.1271782346959507</v>
      </c>
      <c r="D73" s="33">
        <f>[1]A_LQ!W70</f>
        <v>1.0921176745788876</v>
      </c>
      <c r="E73" s="33">
        <f t="shared" si="10"/>
        <v>-3.5060560117063044E-2</v>
      </c>
      <c r="F73" s="34">
        <f>[1]I_LQ!I70</f>
        <v>0.90211589989137619</v>
      </c>
      <c r="G73" s="33">
        <f>[1]I_LQ!W70</f>
        <v>0.94855091288467641</v>
      </c>
      <c r="H73" s="33">
        <f t="shared" si="11"/>
        <v>4.6435012993300218E-2</v>
      </c>
      <c r="I73" s="34">
        <f>[1]C_LQ!I70</f>
        <v>0.83475495410697431</v>
      </c>
      <c r="J73" s="33">
        <f>[1]C_LQ!W70</f>
        <v>0.91037824341864926</v>
      </c>
      <c r="K73" s="33">
        <f t="shared" si="12"/>
        <v>7.5623289311674946E-2</v>
      </c>
      <c r="L73" s="34">
        <f>[1]W_LQ!I70</f>
        <v>0.94192541314445843</v>
      </c>
      <c r="M73" s="33">
        <f>[1]W_LQ!W70</f>
        <v>0.90554969710924782</v>
      </c>
      <c r="N73" s="33">
        <f t="shared" si="13"/>
        <v>-3.6375716035210615E-2</v>
      </c>
      <c r="O73" s="34">
        <f>[1]Info_LQ!I70</f>
        <v>1.8230538434213088</v>
      </c>
      <c r="P73" s="33">
        <f>[1]Info_LQ!W70</f>
        <v>1.7444592907130718</v>
      </c>
      <c r="Q73" s="33">
        <f t="shared" si="14"/>
        <v>-7.8594552708237009E-2</v>
      </c>
      <c r="R73" s="34">
        <f>[1]F_LQ!I70</f>
        <v>1.488398141556089</v>
      </c>
      <c r="S73" s="33">
        <f>[1]F_LQ!W70</f>
        <v>1.3173867236665717</v>
      </c>
      <c r="T73" s="33">
        <f t="shared" si="15"/>
        <v>-0.17101141788951724</v>
      </c>
      <c r="U73" s="34">
        <f>[1]RE_LQ!I70</f>
        <v>1.3606689391566542</v>
      </c>
      <c r="V73" s="33">
        <f>[1]RE_LQ!W70</f>
        <v>1.072755610689994</v>
      </c>
      <c r="W73" s="33">
        <f t="shared" si="16"/>
        <v>-0.28791332846666018</v>
      </c>
      <c r="X73" s="34">
        <f>[1]Pro_LQ!I70</f>
        <v>1.2447886568095219</v>
      </c>
      <c r="Y73" s="33">
        <f>[1]Pro_LQ!W70</f>
        <v>1.2482792686375006</v>
      </c>
      <c r="Z73" s="33">
        <f t="shared" si="17"/>
        <v>3.4906118279787179E-3</v>
      </c>
      <c r="AA73" s="34">
        <f>[1]P_LQ!I70</f>
        <v>0.89583035144263978</v>
      </c>
      <c r="AB73" s="33">
        <f>[1]P_LQ!W70</f>
        <v>0.87508050675807836</v>
      </c>
      <c r="AC73" s="33">
        <f t="shared" si="18"/>
        <v>-2.0749844684561425E-2</v>
      </c>
      <c r="AD73" s="34">
        <f>[1]Art_LQ!I70</f>
        <v>1.0159110458919571</v>
      </c>
      <c r="AE73" s="33">
        <f>[1]Art_LQ!W70</f>
        <v>1.0912821195338831</v>
      </c>
      <c r="AF73" s="33">
        <f t="shared" si="19"/>
        <v>7.5371073641925967E-2</v>
      </c>
    </row>
    <row r="74" spans="1:32" x14ac:dyDescent="0.25">
      <c r="A74" s="2" t="s">
        <v>43</v>
      </c>
      <c r="B74" s="2" t="s">
        <v>44</v>
      </c>
      <c r="C74" s="33">
        <f>[1]A_LQ!I71</f>
        <v>2.5312800065269103</v>
      </c>
      <c r="D74" s="33">
        <f>[1]A_LQ!W71</f>
        <v>1.8692625367840687</v>
      </c>
      <c r="E74" s="33">
        <f t="shared" si="10"/>
        <v>-0.66201746974284159</v>
      </c>
      <c r="F74" s="34">
        <f>[1]I_LQ!I71</f>
        <v>1.2165583120770123</v>
      </c>
      <c r="G74" s="33">
        <f>[1]I_LQ!W71</f>
        <v>1.2518729536031838</v>
      </c>
      <c r="H74" s="33">
        <f t="shared" si="11"/>
        <v>3.5314641526171586E-2</v>
      </c>
      <c r="I74" s="34">
        <f>[1]C_LQ!I71</f>
        <v>1.5846954969669669</v>
      </c>
      <c r="J74" s="33">
        <f>[1]C_LQ!W71</f>
        <v>1.4089576882276569</v>
      </c>
      <c r="K74" s="33">
        <f t="shared" si="12"/>
        <v>-0.17573780873931</v>
      </c>
      <c r="L74" s="34">
        <f>[1]W_LQ!I71</f>
        <v>0.96978527069744258</v>
      </c>
      <c r="M74" s="33">
        <f>[1]W_LQ!W71</f>
        <v>1.01209449852503</v>
      </c>
      <c r="N74" s="33">
        <f t="shared" si="13"/>
        <v>4.2309227827587392E-2</v>
      </c>
      <c r="O74" s="34">
        <f>[1]Info_LQ!I71</f>
        <v>0.60832089045744531</v>
      </c>
      <c r="P74" s="33">
        <f>[1]Info_LQ!W71</f>
        <v>0.49592334899743379</v>
      </c>
      <c r="Q74" s="33">
        <f t="shared" si="14"/>
        <v>-0.11239754146001152</v>
      </c>
      <c r="R74" s="34">
        <f>[1]F_LQ!I71</f>
        <v>0.81044579327397315</v>
      </c>
      <c r="S74" s="33">
        <f>[1]F_LQ!W71</f>
        <v>0.94527712998836533</v>
      </c>
      <c r="T74" s="33">
        <f t="shared" si="15"/>
        <v>0.13483133671439218</v>
      </c>
      <c r="U74" s="34">
        <f>[1]RE_LQ!I71</f>
        <v>0</v>
      </c>
      <c r="V74" s="33">
        <f>[1]RE_LQ!W71</f>
        <v>0</v>
      </c>
      <c r="W74" s="33">
        <f t="shared" si="16"/>
        <v>0</v>
      </c>
      <c r="X74" s="34">
        <f>[1]Pro_LQ!I71</f>
        <v>0.59909342150852685</v>
      </c>
      <c r="Y74" s="33">
        <f>[1]Pro_LQ!W71</f>
        <v>0.76814386732347772</v>
      </c>
      <c r="Z74" s="33">
        <f t="shared" si="17"/>
        <v>0.16905044581495088</v>
      </c>
      <c r="AA74" s="34">
        <f>[1]P_LQ!I71</f>
        <v>0.87253834909002703</v>
      </c>
      <c r="AB74" s="33">
        <f>[1]P_LQ!W71</f>
        <v>0.87618564617536099</v>
      </c>
      <c r="AC74" s="33">
        <f t="shared" si="18"/>
        <v>3.6472970853339559E-3</v>
      </c>
      <c r="AD74" s="34">
        <f>[1]Art_LQ!I71</f>
        <v>0.68741534470881316</v>
      </c>
      <c r="AE74" s="33">
        <f>[1]Art_LQ!W71</f>
        <v>0.87973513135513048</v>
      </c>
      <c r="AF74" s="33">
        <f t="shared" si="19"/>
        <v>0.19231978664631733</v>
      </c>
    </row>
    <row r="75" spans="1:32" x14ac:dyDescent="0.25">
      <c r="A75" s="2" t="s">
        <v>45</v>
      </c>
      <c r="B75" s="2" t="s">
        <v>46</v>
      </c>
      <c r="C75" s="33">
        <f>[1]A_LQ!I72</f>
        <v>2.1709481582943502</v>
      </c>
      <c r="D75" s="33">
        <f>[1]A_LQ!W72</f>
        <v>0</v>
      </c>
      <c r="E75" s="33">
        <f t="shared" si="10"/>
        <v>-2.1709481582943502</v>
      </c>
      <c r="F75" s="34">
        <f>[1]I_LQ!I72</f>
        <v>1.2474914306950409</v>
      </c>
      <c r="G75" s="33">
        <f>[1]I_LQ!W72</f>
        <v>1.3797741747075283</v>
      </c>
      <c r="H75" s="33">
        <f t="shared" si="11"/>
        <v>0.13228274401248741</v>
      </c>
      <c r="I75" s="34">
        <f>[1]C_LQ!I72</f>
        <v>1.1017595258789323</v>
      </c>
      <c r="J75" s="33">
        <f>[1]C_LQ!W72</f>
        <v>1.0715770832863987</v>
      </c>
      <c r="K75" s="33">
        <f t="shared" si="12"/>
        <v>-3.0182442592533665E-2</v>
      </c>
      <c r="L75" s="34">
        <f>[1]W_LQ!I72</f>
        <v>1.0071888500970654</v>
      </c>
      <c r="M75" s="33">
        <f>[1]W_LQ!W72</f>
        <v>0.9209940799374613</v>
      </c>
      <c r="N75" s="33">
        <f t="shared" si="13"/>
        <v>-8.6194770159604084E-2</v>
      </c>
      <c r="O75" s="34">
        <f>[1]Info_LQ!I72</f>
        <v>0.67591785066792986</v>
      </c>
      <c r="P75" s="33">
        <f>[1]Info_LQ!W72</f>
        <v>0.56019273477366305</v>
      </c>
      <c r="Q75" s="33">
        <f t="shared" si="14"/>
        <v>-0.11572511589426682</v>
      </c>
      <c r="R75" s="34">
        <f>[1]F_LQ!I72</f>
        <v>0.79939874784399034</v>
      </c>
      <c r="S75" s="33">
        <f>[1]F_LQ!W72</f>
        <v>0</v>
      </c>
      <c r="T75" s="33">
        <f t="shared" si="15"/>
        <v>-0.79939874784399034</v>
      </c>
      <c r="U75" s="34">
        <f>[1]RE_LQ!I72</f>
        <v>0</v>
      </c>
      <c r="V75" s="33">
        <f>[1]RE_LQ!W72</f>
        <v>0</v>
      </c>
      <c r="W75" s="33">
        <f t="shared" si="16"/>
        <v>0</v>
      </c>
      <c r="X75" s="34">
        <f>[1]Pro_LQ!I72</f>
        <v>0.68299987541537432</v>
      </c>
      <c r="Y75" s="33">
        <f>[1]Pro_LQ!W72</f>
        <v>0.75841567348801131</v>
      </c>
      <c r="Z75" s="33">
        <f t="shared" si="17"/>
        <v>7.5415798072636986E-2</v>
      </c>
      <c r="AA75" s="34">
        <f>[1]P_LQ!I72</f>
        <v>0.89875122527308116</v>
      </c>
      <c r="AB75" s="33">
        <f>[1]P_LQ!W72</f>
        <v>0.97745997177694921</v>
      </c>
      <c r="AC75" s="33">
        <f t="shared" si="18"/>
        <v>7.8708746503868054E-2</v>
      </c>
      <c r="AD75" s="34">
        <f>[1]Art_LQ!I72</f>
        <v>0.82460028062493962</v>
      </c>
      <c r="AE75" s="33">
        <f>[1]Art_LQ!W72</f>
        <v>0.8305808320271435</v>
      </c>
      <c r="AF75" s="33">
        <f t="shared" si="19"/>
        <v>5.9805514022038819E-3</v>
      </c>
    </row>
    <row r="76" spans="1:32" x14ac:dyDescent="0.25">
      <c r="A76" s="2" t="s">
        <v>47</v>
      </c>
      <c r="B76" s="2" t="s">
        <v>48</v>
      </c>
      <c r="C76" s="33">
        <f>[1]A_LQ!I73</f>
        <v>1.4591903398625481</v>
      </c>
      <c r="D76" s="33">
        <f>[1]A_LQ!W73</f>
        <v>0</v>
      </c>
      <c r="E76" s="33">
        <f t="shared" si="10"/>
        <v>-1.4591903398625481</v>
      </c>
      <c r="F76" s="34">
        <f>[1]I_LQ!I73</f>
        <v>1.3938539243094792</v>
      </c>
      <c r="G76" s="33">
        <f>[1]I_LQ!W73</f>
        <v>1.3510089462699224</v>
      </c>
      <c r="H76" s="33">
        <f t="shared" si="11"/>
        <v>-4.284497803955678E-2</v>
      </c>
      <c r="I76" s="34">
        <f>[1]C_LQ!I73</f>
        <v>0.80587806828769359</v>
      </c>
      <c r="J76" s="33">
        <f>[1]C_LQ!W73</f>
        <v>0.83012812764004684</v>
      </c>
      <c r="K76" s="33">
        <f t="shared" si="12"/>
        <v>2.4250059352353248E-2</v>
      </c>
      <c r="L76" s="34">
        <f>[1]W_LQ!I73</f>
        <v>0.9142704273941632</v>
      </c>
      <c r="M76" s="33">
        <f>[1]W_LQ!W73</f>
        <v>0.94798941935950265</v>
      </c>
      <c r="N76" s="33">
        <f t="shared" si="13"/>
        <v>3.3718991965339451E-2</v>
      </c>
      <c r="O76" s="34">
        <f>[1]Info_LQ!I73</f>
        <v>0.70302651185229281</v>
      </c>
      <c r="P76" s="33">
        <f>[1]Info_LQ!W73</f>
        <v>0.80581144080780365</v>
      </c>
      <c r="Q76" s="33">
        <f t="shared" si="14"/>
        <v>0.10278492895551083</v>
      </c>
      <c r="R76" s="34">
        <f>[1]F_LQ!I73</f>
        <v>1.0044480668518334</v>
      </c>
      <c r="S76" s="33">
        <f>[1]F_LQ!W73</f>
        <v>1.1333899622076933</v>
      </c>
      <c r="T76" s="33">
        <f t="shared" si="15"/>
        <v>0.12894189535585987</v>
      </c>
      <c r="U76" s="34">
        <f>[1]RE_LQ!I73</f>
        <v>0</v>
      </c>
      <c r="V76" s="33">
        <f>[1]RE_LQ!W73</f>
        <v>0</v>
      </c>
      <c r="W76" s="33">
        <f t="shared" si="16"/>
        <v>0</v>
      </c>
      <c r="X76" s="34">
        <f>[1]Pro_LQ!I73</f>
        <v>0.7421419600932313</v>
      </c>
      <c r="Y76" s="33">
        <f>[1]Pro_LQ!W73</f>
        <v>0.7532082996299283</v>
      </c>
      <c r="Z76" s="33">
        <f t="shared" si="17"/>
        <v>1.1066339536697001E-2</v>
      </c>
      <c r="AA76" s="34">
        <f>[1]P_LQ!I73</f>
        <v>0.92164168567827487</v>
      </c>
      <c r="AB76" s="33">
        <f>[1]P_LQ!W73</f>
        <v>0.97210460255988529</v>
      </c>
      <c r="AC76" s="33">
        <f t="shared" si="18"/>
        <v>5.046291688161042E-2</v>
      </c>
      <c r="AD76" s="34">
        <f>[1]Art_LQ!I73</f>
        <v>0.82280734720500603</v>
      </c>
      <c r="AE76" s="33">
        <f>[1]Art_LQ!W73</f>
        <v>0.7993545889185304</v>
      </c>
      <c r="AF76" s="33">
        <f t="shared" si="19"/>
        <v>-2.3452758286475639E-2</v>
      </c>
    </row>
    <row r="77" spans="1:32" x14ac:dyDescent="0.25">
      <c r="A77" s="2" t="s">
        <v>49</v>
      </c>
      <c r="B77" s="2" t="s">
        <v>50</v>
      </c>
      <c r="C77" s="33">
        <f>[1]A_LQ!I74</f>
        <v>1.2668906839274547</v>
      </c>
      <c r="D77" s="33">
        <f>[1]A_LQ!W74</f>
        <v>1.4829840392015321</v>
      </c>
      <c r="E77" s="33">
        <f t="shared" si="10"/>
        <v>0.21609335527407736</v>
      </c>
      <c r="F77" s="34">
        <f>[1]I_LQ!I74</f>
        <v>1.1398029537818672</v>
      </c>
      <c r="G77" s="33">
        <f>[1]I_LQ!W74</f>
        <v>1.1260727059756321</v>
      </c>
      <c r="H77" s="33">
        <f t="shared" si="11"/>
        <v>-1.3730247806235107E-2</v>
      </c>
      <c r="I77" s="34">
        <f>[1]C_LQ!I74</f>
        <v>0.84355415070837092</v>
      </c>
      <c r="J77" s="33">
        <f>[1]C_LQ!W74</f>
        <v>0.91055437791527372</v>
      </c>
      <c r="K77" s="33">
        <f t="shared" si="12"/>
        <v>6.7000227206902796E-2</v>
      </c>
      <c r="L77" s="34">
        <f>[1]W_LQ!I74</f>
        <v>1.0064277076051091</v>
      </c>
      <c r="M77" s="33">
        <f>[1]W_LQ!W74</f>
        <v>0.93165748128469272</v>
      </c>
      <c r="N77" s="33">
        <f t="shared" si="13"/>
        <v>-7.4770226320416411E-2</v>
      </c>
      <c r="O77" s="34">
        <f>[1]Info_LQ!I74</f>
        <v>0.99805936096796699</v>
      </c>
      <c r="P77" s="33">
        <f>[1]Info_LQ!W74</f>
        <v>1.2455554160913769</v>
      </c>
      <c r="Q77" s="33">
        <f t="shared" si="14"/>
        <v>0.24749605512340989</v>
      </c>
      <c r="R77" s="34">
        <f>[1]F_LQ!I74</f>
        <v>0.98693310937298018</v>
      </c>
      <c r="S77" s="33">
        <f>[1]F_LQ!W74</f>
        <v>1.1298166451022544</v>
      </c>
      <c r="T77" s="33">
        <f t="shared" si="15"/>
        <v>0.14288353572927426</v>
      </c>
      <c r="U77" s="34">
        <f>[1]RE_LQ!I74</f>
        <v>0</v>
      </c>
      <c r="V77" s="33">
        <f>[1]RE_LQ!W74</f>
        <v>0</v>
      </c>
      <c r="W77" s="33">
        <f t="shared" si="16"/>
        <v>0</v>
      </c>
      <c r="X77" s="34">
        <f>[1]Pro_LQ!I74</f>
        <v>1.110937106904204</v>
      </c>
      <c r="Y77" s="33">
        <f>[1]Pro_LQ!W74</f>
        <v>1.0057661439059504</v>
      </c>
      <c r="Z77" s="33">
        <f t="shared" si="17"/>
        <v>-0.10517096299825357</v>
      </c>
      <c r="AA77" s="34">
        <f>[1]P_LQ!I74</f>
        <v>0.89827777113574614</v>
      </c>
      <c r="AB77" s="33">
        <f>[1]P_LQ!W74</f>
        <v>0.9051983073276586</v>
      </c>
      <c r="AC77" s="33">
        <f t="shared" si="18"/>
        <v>6.9205361919124631E-3</v>
      </c>
      <c r="AD77" s="34">
        <f>[1]Art_LQ!I74</f>
        <v>0.76860608196831259</v>
      </c>
      <c r="AE77" s="33">
        <f>[1]Art_LQ!W74</f>
        <v>0.97811915490844259</v>
      </c>
      <c r="AF77" s="33">
        <f t="shared" si="19"/>
        <v>0.20951307294013</v>
      </c>
    </row>
    <row r="78" spans="1:32" x14ac:dyDescent="0.25">
      <c r="A78" s="2" t="s">
        <v>51</v>
      </c>
      <c r="B78" s="2" t="s">
        <v>52</v>
      </c>
      <c r="C78" s="33">
        <f>[1]A_LQ!I75</f>
        <v>1.1265039874716538</v>
      </c>
      <c r="D78" s="33">
        <f>[1]A_LQ!W75</f>
        <v>0</v>
      </c>
      <c r="E78" s="33">
        <f t="shared" si="10"/>
        <v>-1.1265039874716538</v>
      </c>
      <c r="F78" s="34">
        <f>[1]I_LQ!I75</f>
        <v>1.2020622245941153</v>
      </c>
      <c r="G78" s="33">
        <f>[1]I_LQ!W75</f>
        <v>1.2747776408780145</v>
      </c>
      <c r="H78" s="33">
        <f t="shared" si="11"/>
        <v>7.2715416283899215E-2</v>
      </c>
      <c r="I78" s="34">
        <f>[1]C_LQ!I75</f>
        <v>1.014358278703567</v>
      </c>
      <c r="J78" s="33">
        <f>[1]C_LQ!W75</f>
        <v>0.99553068380405929</v>
      </c>
      <c r="K78" s="33">
        <f t="shared" si="12"/>
        <v>-1.8827594899507694E-2</v>
      </c>
      <c r="L78" s="34">
        <f>[1]W_LQ!I75</f>
        <v>0.94343564221267417</v>
      </c>
      <c r="M78" s="33">
        <f>[1]W_LQ!W75</f>
        <v>1.0399069549676279</v>
      </c>
      <c r="N78" s="33">
        <f t="shared" si="13"/>
        <v>9.6471312754953686E-2</v>
      </c>
      <c r="O78" s="34">
        <f>[1]Info_LQ!I75</f>
        <v>0.7781166771469753</v>
      </c>
      <c r="P78" s="33">
        <f>[1]Info_LQ!W75</f>
        <v>0.59810120974678094</v>
      </c>
      <c r="Q78" s="33">
        <f t="shared" si="14"/>
        <v>-0.18001546740019436</v>
      </c>
      <c r="R78" s="34">
        <f>[1]F_LQ!I75</f>
        <v>0.81375523141669548</v>
      </c>
      <c r="S78" s="33">
        <f>[1]F_LQ!W75</f>
        <v>0.90119397229819154</v>
      </c>
      <c r="T78" s="33">
        <f t="shared" si="15"/>
        <v>8.7438740881496058E-2</v>
      </c>
      <c r="U78" s="34">
        <f>[1]RE_LQ!I75</f>
        <v>0</v>
      </c>
      <c r="V78" s="33">
        <f>[1]RE_LQ!W75</f>
        <v>0</v>
      </c>
      <c r="W78" s="33">
        <f t="shared" si="16"/>
        <v>0</v>
      </c>
      <c r="X78" s="34">
        <f>[1]Pro_LQ!I75</f>
        <v>0.96191829058239853</v>
      </c>
      <c r="Y78" s="33">
        <f>[1]Pro_LQ!W75</f>
        <v>0.8160660324957032</v>
      </c>
      <c r="Z78" s="33">
        <f t="shared" si="17"/>
        <v>-0.14585225808669533</v>
      </c>
      <c r="AA78" s="34">
        <f>[1]P_LQ!I75</f>
        <v>0.95051708256969514</v>
      </c>
      <c r="AB78" s="33">
        <f>[1]P_LQ!W75</f>
        <v>0.94859721227482974</v>
      </c>
      <c r="AC78" s="33">
        <f t="shared" si="18"/>
        <v>-1.9198702948654001E-3</v>
      </c>
      <c r="AD78" s="34">
        <f>[1]Art_LQ!I75</f>
        <v>0.90510422398201429</v>
      </c>
      <c r="AE78" s="33">
        <f>[1]Art_LQ!W75</f>
        <v>0.84362395993398154</v>
      </c>
      <c r="AF78" s="33">
        <f t="shared" si="19"/>
        <v>-6.1480264048032751E-2</v>
      </c>
    </row>
    <row r="79" spans="1:32" x14ac:dyDescent="0.25">
      <c r="A79" s="2" t="s">
        <v>53</v>
      </c>
      <c r="B79" s="2" t="s">
        <v>54</v>
      </c>
      <c r="C79" s="33">
        <f>[1]A_LQ!I76</f>
        <v>1.8167388613770235</v>
      </c>
      <c r="D79" s="33">
        <f>[1]A_LQ!W76</f>
        <v>1.2820176892952635</v>
      </c>
      <c r="E79" s="33">
        <f t="shared" si="10"/>
        <v>-0.53472117208175995</v>
      </c>
      <c r="F79" s="34">
        <f>[1]I_LQ!I76</f>
        <v>1.2576232090786765</v>
      </c>
      <c r="G79" s="33">
        <f>[1]I_LQ!W76</f>
        <v>1.3274191527674704</v>
      </c>
      <c r="H79" s="33">
        <f t="shared" si="11"/>
        <v>6.9795943688793827E-2</v>
      </c>
      <c r="I79" s="34">
        <f>[1]C_LQ!I76</f>
        <v>1.0171929467930199</v>
      </c>
      <c r="J79" s="33">
        <f>[1]C_LQ!W76</f>
        <v>1.0783475389763388</v>
      </c>
      <c r="K79" s="33">
        <f t="shared" si="12"/>
        <v>6.1154592183318979E-2</v>
      </c>
      <c r="L79" s="34">
        <f>[1]W_LQ!I76</f>
        <v>0.99687538694414402</v>
      </c>
      <c r="M79" s="33">
        <f>[1]W_LQ!W76</f>
        <v>0.93827438314095102</v>
      </c>
      <c r="N79" s="33">
        <f t="shared" si="13"/>
        <v>-5.8601003803192997E-2</v>
      </c>
      <c r="O79" s="34">
        <f>[1]Info_LQ!I76</f>
        <v>0.79745608181425409</v>
      </c>
      <c r="P79" s="33">
        <f>[1]Info_LQ!W76</f>
        <v>0.74531731544610369</v>
      </c>
      <c r="Q79" s="33">
        <f t="shared" si="14"/>
        <v>-5.2138766368150402E-2</v>
      </c>
      <c r="R79" s="34">
        <f>[1]F_LQ!I76</f>
        <v>0.82954002101803781</v>
      </c>
      <c r="S79" s="33">
        <f>[1]F_LQ!W76</f>
        <v>0.96245745020680729</v>
      </c>
      <c r="T79" s="33">
        <f t="shared" si="15"/>
        <v>0.13291742918876948</v>
      </c>
      <c r="U79" s="34">
        <f>[1]RE_LQ!I76</f>
        <v>0</v>
      </c>
      <c r="V79" s="33">
        <f>[1]RE_LQ!W76</f>
        <v>0</v>
      </c>
      <c r="W79" s="33">
        <f t="shared" si="16"/>
        <v>0</v>
      </c>
      <c r="X79" s="34">
        <f>[1]Pro_LQ!I76</f>
        <v>0.82148795529744467</v>
      </c>
      <c r="Y79" s="33">
        <f>[1]Pro_LQ!W76</f>
        <v>0.81277888652460673</v>
      </c>
      <c r="Z79" s="33">
        <f t="shared" si="17"/>
        <v>-8.7090687728379468E-3</v>
      </c>
      <c r="AA79" s="34">
        <f>[1]P_LQ!I76</f>
        <v>0.84603958682013336</v>
      </c>
      <c r="AB79" s="33">
        <f>[1]P_LQ!W76</f>
        <v>0.8761448048659003</v>
      </c>
      <c r="AC79" s="33">
        <f t="shared" si="18"/>
        <v>3.0105218045766935E-2</v>
      </c>
      <c r="AD79" s="34">
        <f>[1]Art_LQ!I76</f>
        <v>0.90648227816148086</v>
      </c>
      <c r="AE79" s="33">
        <f>[1]Art_LQ!W76</f>
        <v>0.94636184875018348</v>
      </c>
      <c r="AF79" s="33">
        <f t="shared" si="19"/>
        <v>3.9879570588702618E-2</v>
      </c>
    </row>
    <row r="80" spans="1:32" x14ac:dyDescent="0.25">
      <c r="A80" s="2"/>
      <c r="B80" s="2"/>
      <c r="C80" s="33"/>
      <c r="D80" s="33"/>
      <c r="E80" s="33"/>
      <c r="F80" s="34"/>
      <c r="G80" s="33"/>
      <c r="H80" s="33"/>
      <c r="I80" s="34"/>
      <c r="J80" s="33"/>
      <c r="K80" s="33"/>
      <c r="L80" s="34"/>
      <c r="M80" s="33"/>
      <c r="N80" s="33"/>
      <c r="O80" s="34"/>
      <c r="P80" s="33"/>
      <c r="Q80" s="33"/>
      <c r="R80" s="34"/>
      <c r="S80" s="33"/>
      <c r="T80" s="33"/>
      <c r="U80" s="34"/>
      <c r="V80" s="33"/>
      <c r="W80" s="33"/>
      <c r="X80" s="34"/>
      <c r="Y80" s="33"/>
      <c r="Z80" s="33"/>
      <c r="AA80" s="34"/>
      <c r="AB80" s="33"/>
      <c r="AC80" s="33"/>
      <c r="AD80" s="34"/>
      <c r="AE80" s="33"/>
      <c r="AF80" s="33"/>
    </row>
    <row r="81" spans="1:32" x14ac:dyDescent="0.25">
      <c r="A81" s="2" t="s">
        <v>57</v>
      </c>
      <c r="B81" s="2" t="s">
        <v>56</v>
      </c>
      <c r="C81" s="33">
        <f>[1]A_LQ!I78</f>
        <v>0</v>
      </c>
      <c r="D81" s="33">
        <f>[1]A_LQ!W78</f>
        <v>0</v>
      </c>
      <c r="E81" s="33">
        <f t="shared" si="10"/>
        <v>0</v>
      </c>
      <c r="F81" s="34">
        <f>[1]I_LQ!I78</f>
        <v>0.45359452812837864</v>
      </c>
      <c r="G81" s="33">
        <f>[1]I_LQ!W78</f>
        <v>0.45925200277682038</v>
      </c>
      <c r="H81" s="33">
        <f t="shared" si="11"/>
        <v>5.6574746484417404E-3</v>
      </c>
      <c r="I81" s="34">
        <f>[1]C_LQ!I78</f>
        <v>0.87457388106099987</v>
      </c>
      <c r="J81" s="33">
        <f>[1]C_LQ!W78</f>
        <v>0.60398960829593473</v>
      </c>
      <c r="K81" s="33">
        <f t="shared" si="12"/>
        <v>-0.27058427276506514</v>
      </c>
      <c r="L81" s="34">
        <f>[1]W_LQ!I78</f>
        <v>0.97625503739688357</v>
      </c>
      <c r="M81" s="33">
        <f>[1]W_LQ!W78</f>
        <v>0.85927682565110386</v>
      </c>
      <c r="N81" s="33">
        <f t="shared" si="13"/>
        <v>-0.11697821174577971</v>
      </c>
      <c r="O81" s="34">
        <f>[1]Info_LQ!I78</f>
        <v>1.8545543622540754</v>
      </c>
      <c r="P81" s="33">
        <f>[1]Info_LQ!W78</f>
        <v>2.1807942324679219</v>
      </c>
      <c r="Q81" s="33">
        <f t="shared" si="14"/>
        <v>0.32623987021384648</v>
      </c>
      <c r="R81" s="34">
        <f>[1]F_LQ!I78</f>
        <v>0.73886715401241798</v>
      </c>
      <c r="S81" s="33">
        <f>[1]F_LQ!W78</f>
        <v>0.81894601091289043</v>
      </c>
      <c r="T81" s="33">
        <f t="shared" si="15"/>
        <v>8.007885690047245E-2</v>
      </c>
      <c r="U81" s="34">
        <f>[1]RE_LQ!I78</f>
        <v>2.4874418607955979</v>
      </c>
      <c r="V81" s="33">
        <f>[1]RE_LQ!W78</f>
        <v>2.1440745202065052</v>
      </c>
      <c r="W81" s="33">
        <f t="shared" si="16"/>
        <v>-0.34336734058909268</v>
      </c>
      <c r="X81" s="34">
        <f>[1]Pro_LQ!I78</f>
        <v>1.5251418350763428</v>
      </c>
      <c r="Y81" s="33">
        <f>[1]Pro_LQ!W78</f>
        <v>1.5759747968769144</v>
      </c>
      <c r="Z81" s="33">
        <f t="shared" si="17"/>
        <v>5.0832961800571619E-2</v>
      </c>
      <c r="AA81" s="34">
        <f>[1]P_LQ!I78</f>
        <v>1.2152124566990632</v>
      </c>
      <c r="AB81" s="33">
        <f>[1]P_LQ!W78</f>
        <v>1.1309101503116632</v>
      </c>
      <c r="AC81" s="33">
        <f t="shared" si="18"/>
        <v>-8.4302306387399994E-2</v>
      </c>
      <c r="AD81" s="34">
        <f>[1]Art_LQ!I78</f>
        <v>1.4202240967872963</v>
      </c>
      <c r="AE81" s="33">
        <f>[1]Art_LQ!W78</f>
        <v>1.5679424648889906</v>
      </c>
      <c r="AF81" s="33">
        <f t="shared" si="19"/>
        <v>0.14771836810169425</v>
      </c>
    </row>
    <row r="82" spans="1:32" x14ac:dyDescent="0.25">
      <c r="A82" s="2"/>
      <c r="B82" s="2"/>
      <c r="C82" s="33"/>
      <c r="D82" s="33"/>
      <c r="E82" s="33"/>
      <c r="F82" s="34"/>
      <c r="G82" s="33"/>
      <c r="H82" s="33"/>
      <c r="I82" s="34"/>
      <c r="J82" s="33"/>
      <c r="K82" s="33"/>
      <c r="L82" s="34"/>
      <c r="M82" s="33"/>
      <c r="N82" s="33"/>
      <c r="O82" s="34"/>
      <c r="P82" s="33"/>
      <c r="Q82" s="33"/>
      <c r="R82" s="34"/>
      <c r="S82" s="33"/>
      <c r="T82" s="33"/>
      <c r="U82" s="34"/>
      <c r="V82" s="33"/>
      <c r="W82" s="33"/>
      <c r="X82" s="34"/>
      <c r="Y82" s="33"/>
      <c r="Z82" s="33"/>
      <c r="AA82" s="34"/>
      <c r="AB82" s="33"/>
      <c r="AC82" s="33"/>
      <c r="AD82" s="34"/>
      <c r="AE82" s="33"/>
      <c r="AF82" s="33"/>
    </row>
    <row r="83" spans="1:32" x14ac:dyDescent="0.25">
      <c r="A83" s="2" t="s">
        <v>60</v>
      </c>
      <c r="B83" s="2" t="s">
        <v>59</v>
      </c>
      <c r="C83" s="33">
        <f>[1]A_LQ!I80</f>
        <v>1.58788890929048</v>
      </c>
      <c r="D83" s="33">
        <f>[1]A_LQ!W80</f>
        <v>1.6481088939708488</v>
      </c>
      <c r="E83" s="33">
        <f t="shared" si="10"/>
        <v>6.0219984680368821E-2</v>
      </c>
      <c r="F83" s="34">
        <f>[1]I_LQ!I80</f>
        <v>0.69911110185876923</v>
      </c>
      <c r="G83" s="33">
        <f>[1]I_LQ!W80</f>
        <v>0.70793141950763794</v>
      </c>
      <c r="H83" s="33">
        <f t="shared" si="11"/>
        <v>8.820317648868703E-3</v>
      </c>
      <c r="I83" s="34">
        <f>[1]C_LQ!I80</f>
        <v>1.5132990142118288</v>
      </c>
      <c r="J83" s="33">
        <f>[1]C_LQ!W80</f>
        <v>1.3781664889052951</v>
      </c>
      <c r="K83" s="33">
        <f t="shared" si="12"/>
        <v>-0.13513252530653364</v>
      </c>
      <c r="L83" s="34">
        <f>[1]W_LQ!I80</f>
        <v>1.0054114795212536</v>
      </c>
      <c r="M83" s="33">
        <f>[1]W_LQ!W80</f>
        <v>0.96491616757139687</v>
      </c>
      <c r="N83" s="33">
        <f t="shared" si="13"/>
        <v>-4.0495311949856783E-2</v>
      </c>
      <c r="O83" s="34">
        <f>[1]Info_LQ!I80</f>
        <v>0.69054917948053918</v>
      </c>
      <c r="P83" s="33">
        <f>[1]Info_LQ!W80</f>
        <v>0.76396297205084762</v>
      </c>
      <c r="Q83" s="33">
        <f t="shared" si="14"/>
        <v>7.3413792570308445E-2</v>
      </c>
      <c r="R83" s="34">
        <f>[1]F_LQ!I80</f>
        <v>0.68525542120149063</v>
      </c>
      <c r="S83" s="33">
        <f>[1]F_LQ!W80</f>
        <v>0.74878420573543381</v>
      </c>
      <c r="T83" s="33">
        <f t="shared" si="15"/>
        <v>6.3528784533943172E-2</v>
      </c>
      <c r="U83" s="34">
        <f>[1]RE_LQ!I80</f>
        <v>1.5479951641342635</v>
      </c>
      <c r="V83" s="33">
        <f>[1]RE_LQ!W80</f>
        <v>1.386253982036044</v>
      </c>
      <c r="W83" s="33">
        <f t="shared" si="16"/>
        <v>-0.16174118209821953</v>
      </c>
      <c r="X83" s="34">
        <f>[1]Pro_LQ!I80</f>
        <v>0.93024408655807966</v>
      </c>
      <c r="Y83" s="33">
        <f>[1]Pro_LQ!W80</f>
        <v>0.9536450489394982</v>
      </c>
      <c r="Z83" s="33">
        <f t="shared" si="17"/>
        <v>2.3400962381418533E-2</v>
      </c>
      <c r="AA83" s="34">
        <f>[1]P_LQ!I80</f>
        <v>1.1893401914919217</v>
      </c>
      <c r="AB83" s="33">
        <f>[1]P_LQ!W80</f>
        <v>1.2027356217556324</v>
      </c>
      <c r="AC83" s="33">
        <f t="shared" si="18"/>
        <v>1.3395430263710706E-2</v>
      </c>
      <c r="AD83" s="34">
        <f>[1]Art_LQ!I80</f>
        <v>1.0034951050941916</v>
      </c>
      <c r="AE83" s="33">
        <f>[1]Art_LQ!W80</f>
        <v>0.96743641530345292</v>
      </c>
      <c r="AF83" s="33">
        <f t="shared" si="19"/>
        <v>-3.6058689790738674E-2</v>
      </c>
    </row>
    <row r="84" spans="1:32" x14ac:dyDescent="0.25">
      <c r="A84" s="2"/>
      <c r="B84" s="2"/>
      <c r="C84" s="33"/>
      <c r="D84" s="33"/>
      <c r="E84" s="33"/>
      <c r="F84" s="34"/>
      <c r="G84" s="33"/>
      <c r="H84" s="33"/>
      <c r="I84" s="34"/>
      <c r="J84" s="33"/>
      <c r="K84" s="33"/>
      <c r="L84" s="34"/>
      <c r="M84" s="33"/>
      <c r="N84" s="33"/>
      <c r="O84" s="34"/>
      <c r="P84" s="33"/>
      <c r="Q84" s="33"/>
      <c r="R84" s="34"/>
      <c r="S84" s="33"/>
      <c r="T84" s="33"/>
      <c r="U84" s="34"/>
      <c r="V84" s="33"/>
      <c r="W84" s="33"/>
      <c r="X84" s="34"/>
      <c r="Y84" s="33"/>
      <c r="Z84" s="33"/>
      <c r="AA84" s="34"/>
      <c r="AB84" s="33"/>
      <c r="AC84" s="33"/>
      <c r="AD84" s="34"/>
      <c r="AE84" s="33"/>
      <c r="AF84" s="33"/>
    </row>
    <row r="85" spans="1:32" x14ac:dyDescent="0.25">
      <c r="A85" s="2" t="s">
        <v>63</v>
      </c>
      <c r="B85" s="2" t="s">
        <v>62</v>
      </c>
      <c r="C85" s="33">
        <f>[1]A_LQ!I82</f>
        <v>0</v>
      </c>
      <c r="D85" s="33">
        <f>[1]A_LQ!W82</f>
        <v>0</v>
      </c>
      <c r="E85" s="33">
        <f t="shared" si="10"/>
        <v>0</v>
      </c>
      <c r="F85" s="34">
        <f>[1]I_LQ!I82</f>
        <v>0.79761327281309291</v>
      </c>
      <c r="G85" s="33">
        <f>[1]I_LQ!W82</f>
        <v>0.72951403566249906</v>
      </c>
      <c r="H85" s="33">
        <f t="shared" si="11"/>
        <v>-6.809923715059385E-2</v>
      </c>
      <c r="I85" s="34">
        <f>[1]C_LQ!I82</f>
        <v>0.85626167327519032</v>
      </c>
      <c r="J85" s="33">
        <f>[1]C_LQ!W82</f>
        <v>0.68486783813156316</v>
      </c>
      <c r="K85" s="33">
        <f t="shared" si="12"/>
        <v>-0.17139383514362716</v>
      </c>
      <c r="L85" s="34">
        <f>[1]W_LQ!I82</f>
        <v>1.2000016860096276</v>
      </c>
      <c r="M85" s="33">
        <f>[1]W_LQ!W82</f>
        <v>1.3240167732685457</v>
      </c>
      <c r="N85" s="33">
        <f t="shared" si="13"/>
        <v>0.12401508725891808</v>
      </c>
      <c r="O85" s="34">
        <f>[1]Info_LQ!I82</f>
        <v>0.88710164986926265</v>
      </c>
      <c r="P85" s="33">
        <f>[1]Info_LQ!W82</f>
        <v>1.1411369758646022</v>
      </c>
      <c r="Q85" s="33">
        <f t="shared" si="14"/>
        <v>0.25403532599533951</v>
      </c>
      <c r="R85" s="34">
        <f>[1]F_LQ!I82</f>
        <v>0.8308807043565245</v>
      </c>
      <c r="S85" s="33">
        <f>[1]F_LQ!W82</f>
        <v>0</v>
      </c>
      <c r="T85" s="33">
        <f t="shared" si="15"/>
        <v>-0.8308807043565245</v>
      </c>
      <c r="U85" s="34">
        <f>[1]RE_LQ!I82</f>
        <v>0</v>
      </c>
      <c r="V85" s="33">
        <f>[1]RE_LQ!W82</f>
        <v>0</v>
      </c>
      <c r="W85" s="33">
        <f t="shared" si="16"/>
        <v>0</v>
      </c>
      <c r="X85" s="34">
        <f>[1]Pro_LQ!I82</f>
        <v>1.0833542874723892</v>
      </c>
      <c r="Y85" s="33">
        <f>[1]Pro_LQ!W82</f>
        <v>1.1110685685003854</v>
      </c>
      <c r="Z85" s="33">
        <f t="shared" si="17"/>
        <v>2.7714281027996224E-2</v>
      </c>
      <c r="AA85" s="34">
        <f>[1]P_LQ!I82</f>
        <v>1.0398397074278667</v>
      </c>
      <c r="AB85" s="33">
        <f>[1]P_LQ!W82</f>
        <v>1.0506943464739835</v>
      </c>
      <c r="AC85" s="33">
        <f t="shared" si="18"/>
        <v>1.0854639046116832E-2</v>
      </c>
      <c r="AD85" s="34">
        <f>[1]Art_LQ!I82</f>
        <v>1.3266463787688858</v>
      </c>
      <c r="AE85" s="33">
        <f>[1]Art_LQ!W82</f>
        <v>1.0591629974668011</v>
      </c>
      <c r="AF85" s="33">
        <f t="shared" si="19"/>
        <v>-0.26748338130208471</v>
      </c>
    </row>
    <row r="86" spans="1:32" x14ac:dyDescent="0.25">
      <c r="A86" s="2"/>
      <c r="B86" s="2"/>
      <c r="C86" s="33"/>
      <c r="D86" s="33"/>
      <c r="E86" s="33"/>
      <c r="F86" s="34"/>
      <c r="G86" s="33"/>
      <c r="H86" s="33"/>
      <c r="I86" s="34"/>
      <c r="J86" s="33"/>
      <c r="K86" s="33"/>
      <c r="L86" s="34"/>
      <c r="M86" s="33"/>
      <c r="N86" s="33"/>
      <c r="O86" s="34"/>
      <c r="P86" s="33"/>
      <c r="Q86" s="33"/>
      <c r="R86" s="34"/>
      <c r="S86" s="33"/>
      <c r="T86" s="33"/>
      <c r="U86" s="34"/>
      <c r="V86" s="33"/>
      <c r="W86" s="33"/>
      <c r="X86" s="34"/>
      <c r="Y86" s="33"/>
      <c r="Z86" s="33"/>
      <c r="AA86" s="34"/>
      <c r="AB86" s="33"/>
      <c r="AC86" s="33"/>
      <c r="AD86" s="34"/>
      <c r="AE86" s="33"/>
      <c r="AF86" s="33"/>
    </row>
    <row r="87" spans="1:32" x14ac:dyDescent="0.25">
      <c r="A87" s="2" t="s">
        <v>66</v>
      </c>
      <c r="B87" s="2" t="s">
        <v>65</v>
      </c>
      <c r="C87" s="33">
        <f>[1]A_LQ!I84</f>
        <v>0.34561353200822426</v>
      </c>
      <c r="D87" s="33">
        <f>[1]A_LQ!W84</f>
        <v>0</v>
      </c>
      <c r="E87" s="33">
        <f t="shared" si="10"/>
        <v>-0.34561353200822426</v>
      </c>
      <c r="F87" s="34">
        <f>[1]I_LQ!I84</f>
        <v>0.5656697341039808</v>
      </c>
      <c r="G87" s="33">
        <f>[1]I_LQ!W84</f>
        <v>0.56094337073357359</v>
      </c>
      <c r="H87" s="33">
        <f t="shared" si="11"/>
        <v>-4.7263633704072161E-3</v>
      </c>
      <c r="I87" s="34">
        <f>[1]C_LQ!I84</f>
        <v>0.64036089630836324</v>
      </c>
      <c r="J87" s="33">
        <f>[1]C_LQ!W84</f>
        <v>0.74316787577851406</v>
      </c>
      <c r="K87" s="33">
        <f t="shared" si="12"/>
        <v>0.10280697947015083</v>
      </c>
      <c r="L87" s="34">
        <f>[1]W_LQ!I84</f>
        <v>1.2874896943270016</v>
      </c>
      <c r="M87" s="33">
        <f>[1]W_LQ!W84</f>
        <v>1.1262055345226745</v>
      </c>
      <c r="N87" s="33">
        <f t="shared" si="13"/>
        <v>-0.16128415980432709</v>
      </c>
      <c r="O87" s="34">
        <f>[1]Info_LQ!I84</f>
        <v>1.7508721030818917</v>
      </c>
      <c r="P87" s="33">
        <f>[1]Info_LQ!W84</f>
        <v>1.5519748137192049</v>
      </c>
      <c r="Q87" s="33">
        <f t="shared" si="14"/>
        <v>-0.1988972893626868</v>
      </c>
      <c r="R87" s="34">
        <f>[1]F_LQ!I84</f>
        <v>1.1923503928377852</v>
      </c>
      <c r="S87" s="33">
        <f>[1]F_LQ!W84</f>
        <v>1.290464032996776</v>
      </c>
      <c r="T87" s="33">
        <f t="shared" si="15"/>
        <v>9.8113640158990822E-2</v>
      </c>
      <c r="U87" s="34">
        <f>[1]RE_LQ!I84</f>
        <v>1.5797008721393411</v>
      </c>
      <c r="V87" s="33">
        <f>[1]RE_LQ!W84</f>
        <v>2.4331571934594329</v>
      </c>
      <c r="W87" s="33">
        <f t="shared" si="16"/>
        <v>0.85345632132009186</v>
      </c>
      <c r="X87" s="34">
        <f>[1]Pro_LQ!I84</f>
        <v>1.5842235543897625</v>
      </c>
      <c r="Y87" s="33">
        <f>[1]Pro_LQ!W84</f>
        <v>1.6324433749228455</v>
      </c>
      <c r="Z87" s="33">
        <f t="shared" si="17"/>
        <v>4.8219820533083046E-2</v>
      </c>
      <c r="AA87" s="34">
        <f>[1]P_LQ!I84</f>
        <v>0.8793298376154608</v>
      </c>
      <c r="AB87" s="33">
        <f>[1]P_LQ!W84</f>
        <v>0.92901904891965914</v>
      </c>
      <c r="AC87" s="33">
        <f t="shared" si="18"/>
        <v>4.9689211304198344E-2</v>
      </c>
      <c r="AD87" s="34">
        <f>[1]Art_LQ!I84</f>
        <v>1.19108799393979</v>
      </c>
      <c r="AE87" s="33">
        <f>[1]Art_LQ!W84</f>
        <v>1.0757754082340705</v>
      </c>
      <c r="AF87" s="33">
        <f t="shared" si="19"/>
        <v>-0.11531258570571956</v>
      </c>
    </row>
    <row r="88" spans="1:32" x14ac:dyDescent="0.25">
      <c r="A88" s="2"/>
      <c r="B88" s="2"/>
      <c r="C88" s="33"/>
      <c r="D88" s="33"/>
      <c r="E88" s="33"/>
      <c r="F88" s="34"/>
      <c r="G88" s="33"/>
      <c r="H88" s="33"/>
      <c r="I88" s="34"/>
      <c r="J88" s="33"/>
      <c r="K88" s="33"/>
      <c r="L88" s="34"/>
      <c r="M88" s="33"/>
      <c r="N88" s="33"/>
      <c r="O88" s="34"/>
      <c r="P88" s="33"/>
      <c r="Q88" s="33"/>
      <c r="R88" s="34"/>
      <c r="S88" s="33"/>
      <c r="T88" s="33"/>
      <c r="U88" s="34"/>
      <c r="V88" s="33"/>
      <c r="W88" s="33"/>
      <c r="X88" s="34"/>
      <c r="Y88" s="33"/>
      <c r="Z88" s="33"/>
      <c r="AA88" s="34"/>
      <c r="AB88" s="33"/>
      <c r="AC88" s="33"/>
      <c r="AD88" s="34"/>
      <c r="AE88" s="33"/>
      <c r="AF88" s="33"/>
    </row>
    <row r="89" spans="1:32" x14ac:dyDescent="0.25">
      <c r="A89" s="2" t="s">
        <v>69</v>
      </c>
      <c r="B89" s="2" t="s">
        <v>70</v>
      </c>
      <c r="C89" s="33">
        <f>[1]A_LQ!I86</f>
        <v>0.43313303311526385</v>
      </c>
      <c r="D89" s="33">
        <f>[1]A_LQ!W86</f>
        <v>0</v>
      </c>
      <c r="E89" s="33">
        <f t="shared" si="10"/>
        <v>-0.43313303311526385</v>
      </c>
      <c r="F89" s="34">
        <f>[1]I_LQ!I86</f>
        <v>0.81534283728964896</v>
      </c>
      <c r="G89" s="33">
        <f>[1]I_LQ!W86</f>
        <v>0.73915798072831629</v>
      </c>
      <c r="H89" s="33">
        <f t="shared" si="11"/>
        <v>-7.618485656133267E-2</v>
      </c>
      <c r="I89" s="34">
        <f>[1]C_LQ!I86</f>
        <v>0.77695876331291192</v>
      </c>
      <c r="J89" s="33">
        <f>[1]C_LQ!W86</f>
        <v>0.95468213626061338</v>
      </c>
      <c r="K89" s="33">
        <f t="shared" si="12"/>
        <v>0.17772337294770146</v>
      </c>
      <c r="L89" s="34">
        <f>[1]W_LQ!I86</f>
        <v>1.0542794739784336</v>
      </c>
      <c r="M89" s="33">
        <f>[1]W_LQ!W86</f>
        <v>1.1079128349536942</v>
      </c>
      <c r="N89" s="33">
        <f t="shared" si="13"/>
        <v>5.3633360975260613E-2</v>
      </c>
      <c r="O89" s="34">
        <f>[1]Info_LQ!I86</f>
        <v>1.4588786298037684</v>
      </c>
      <c r="P89" s="33">
        <f>[1]Info_LQ!W86</f>
        <v>1.2541666559480533</v>
      </c>
      <c r="Q89" s="33">
        <f t="shared" si="14"/>
        <v>-0.20471197385571505</v>
      </c>
      <c r="R89" s="34">
        <f>[1]F_LQ!I86</f>
        <v>2.0407161645906142</v>
      </c>
      <c r="S89" s="33">
        <f>[1]F_LQ!W86</f>
        <v>1.9572868022856529</v>
      </c>
      <c r="T89" s="33">
        <f t="shared" si="15"/>
        <v>-8.3429362304961341E-2</v>
      </c>
      <c r="U89" s="34">
        <f>[1]RE_LQ!I86</f>
        <v>1.5748320944312026</v>
      </c>
      <c r="V89" s="33">
        <f>[1]RE_LQ!W86</f>
        <v>1.2151645682966783</v>
      </c>
      <c r="W89" s="33">
        <f t="shared" si="16"/>
        <v>-0.35966752613452435</v>
      </c>
      <c r="X89" s="34">
        <f>[1]Pro_LQ!I86</f>
        <v>1.3135953493507817</v>
      </c>
      <c r="Y89" s="33">
        <f>[1]Pro_LQ!W86</f>
        <v>1.2527076907145172</v>
      </c>
      <c r="Z89" s="33">
        <f t="shared" si="17"/>
        <v>-6.0887658636264552E-2</v>
      </c>
      <c r="AA89" s="34">
        <f>[1]P_LQ!I86</f>
        <v>0.89259022705031599</v>
      </c>
      <c r="AB89" s="33">
        <f>[1]P_LQ!W86</f>
        <v>0.90209519422937712</v>
      </c>
      <c r="AC89" s="33">
        <f t="shared" si="18"/>
        <v>9.5049671790611301E-3</v>
      </c>
      <c r="AD89" s="34">
        <f>[1]Art_LQ!I86</f>
        <v>0.9600556055298034</v>
      </c>
      <c r="AE89" s="33">
        <f>[1]Art_LQ!W86</f>
        <v>1.0532652543420677</v>
      </c>
      <c r="AF89" s="33">
        <f t="shared" si="19"/>
        <v>9.3209648812264345E-2</v>
      </c>
    </row>
    <row r="90" spans="1:32" x14ac:dyDescent="0.25">
      <c r="A90" s="2" t="s">
        <v>71</v>
      </c>
      <c r="B90" s="2" t="s">
        <v>72</v>
      </c>
      <c r="C90" s="33">
        <f>[1]A_LQ!I87</f>
        <v>1.0038850680970248</v>
      </c>
      <c r="D90" s="33">
        <f>[1]A_LQ!W87</f>
        <v>0</v>
      </c>
      <c r="E90" s="33">
        <f t="shared" si="10"/>
        <v>-1.0038850680970248</v>
      </c>
      <c r="F90" s="34">
        <f>[1]I_LQ!I87</f>
        <v>1.098133907596978</v>
      </c>
      <c r="G90" s="33">
        <f>[1]I_LQ!W87</f>
        <v>1.0855083862226658</v>
      </c>
      <c r="H90" s="33">
        <f t="shared" si="11"/>
        <v>-1.2625521374312276E-2</v>
      </c>
      <c r="I90" s="34">
        <f>[1]C_LQ!I87</f>
        <v>0.87537916402211202</v>
      </c>
      <c r="J90" s="33">
        <f>[1]C_LQ!W87</f>
        <v>1.1077246722778684</v>
      </c>
      <c r="K90" s="33">
        <f t="shared" si="12"/>
        <v>0.23234550825575639</v>
      </c>
      <c r="L90" s="34">
        <f>[1]W_LQ!I87</f>
        <v>0.96449067545358336</v>
      </c>
      <c r="M90" s="33">
        <f>[1]W_LQ!W87</f>
        <v>0.94616956019117671</v>
      </c>
      <c r="N90" s="33">
        <f t="shared" si="13"/>
        <v>-1.8321115262406651E-2</v>
      </c>
      <c r="O90" s="34">
        <f>[1]Info_LQ!I87</f>
        <v>0.80402616962906293</v>
      </c>
      <c r="P90" s="33">
        <f>[1]Info_LQ!W87</f>
        <v>0.62309556011153144</v>
      </c>
      <c r="Q90" s="33">
        <f t="shared" si="14"/>
        <v>-0.18093060951753148</v>
      </c>
      <c r="R90" s="34">
        <f>[1]F_LQ!I87</f>
        <v>0.90248890838290785</v>
      </c>
      <c r="S90" s="33">
        <f>[1]F_LQ!W87</f>
        <v>1.0999549645043114</v>
      </c>
      <c r="T90" s="33">
        <f t="shared" si="15"/>
        <v>0.19746605612140355</v>
      </c>
      <c r="U90" s="34">
        <f>[1]RE_LQ!I87</f>
        <v>0</v>
      </c>
      <c r="V90" s="33">
        <f>[1]RE_LQ!W87</f>
        <v>0</v>
      </c>
      <c r="W90" s="33">
        <f t="shared" si="16"/>
        <v>0</v>
      </c>
      <c r="X90" s="34">
        <f>[1]Pro_LQ!I87</f>
        <v>0.87775917968918882</v>
      </c>
      <c r="Y90" s="33">
        <f>[1]Pro_LQ!W87</f>
        <v>0.77469681807819335</v>
      </c>
      <c r="Z90" s="33">
        <f t="shared" si="17"/>
        <v>-0.10306236161099547</v>
      </c>
      <c r="AA90" s="34">
        <f>[1]P_LQ!I87</f>
        <v>1.12056481908522</v>
      </c>
      <c r="AB90" s="33">
        <f>[1]P_LQ!W87</f>
        <v>1.123958983056353</v>
      </c>
      <c r="AC90" s="33">
        <f t="shared" si="18"/>
        <v>3.3941639711330129E-3</v>
      </c>
      <c r="AD90" s="34">
        <f>[1]Art_LQ!I87</f>
        <v>0.75057165449431429</v>
      </c>
      <c r="AE90" s="33">
        <f>[1]Art_LQ!W87</f>
        <v>0.7924175035748845</v>
      </c>
      <c r="AF90" s="33">
        <f t="shared" si="19"/>
        <v>4.1845849080570208E-2</v>
      </c>
    </row>
    <row r="91" spans="1:32" x14ac:dyDescent="0.25">
      <c r="A91" s="2" t="s">
        <v>73</v>
      </c>
      <c r="B91" s="2" t="s">
        <v>74</v>
      </c>
      <c r="C91" s="33">
        <f>[1]A_LQ!I88</f>
        <v>1.291960690611633</v>
      </c>
      <c r="D91" s="33">
        <f>[1]A_LQ!W88</f>
        <v>0</v>
      </c>
      <c r="E91" s="33">
        <f t="shared" si="10"/>
        <v>-1.291960690611633</v>
      </c>
      <c r="F91" s="34">
        <f>[1]I_LQ!I88</f>
        <v>1.0735641660184154</v>
      </c>
      <c r="G91" s="33">
        <f>[1]I_LQ!W88</f>
        <v>1.0890557892174919</v>
      </c>
      <c r="H91" s="33">
        <f t="shared" si="11"/>
        <v>1.5491623199076487E-2</v>
      </c>
      <c r="I91" s="34">
        <f>[1]C_LQ!I88</f>
        <v>0.79807717226416841</v>
      </c>
      <c r="J91" s="33">
        <f>[1]C_LQ!W88</f>
        <v>0.97424159976950009</v>
      </c>
      <c r="K91" s="33">
        <f t="shared" si="12"/>
        <v>0.17616442750533168</v>
      </c>
      <c r="L91" s="34">
        <f>[1]W_LQ!I88</f>
        <v>0.99313430977016515</v>
      </c>
      <c r="M91" s="33">
        <f>[1]W_LQ!W88</f>
        <v>1.1060707676889314</v>
      </c>
      <c r="N91" s="33">
        <f t="shared" si="13"/>
        <v>0.11293645791876628</v>
      </c>
      <c r="O91" s="34">
        <f>[1]Info_LQ!I88</f>
        <v>0.62744538500136338</v>
      </c>
      <c r="P91" s="33">
        <f>[1]Info_LQ!W88</f>
        <v>0.56947460930029115</v>
      </c>
      <c r="Q91" s="33">
        <f t="shared" si="14"/>
        <v>-5.797077570107223E-2</v>
      </c>
      <c r="R91" s="34">
        <f>[1]F_LQ!I88</f>
        <v>0.7293533689597278</v>
      </c>
      <c r="S91" s="33">
        <f>[1]F_LQ!W88</f>
        <v>0.8266340500117163</v>
      </c>
      <c r="T91" s="33">
        <f t="shared" si="15"/>
        <v>9.7280681051988505E-2</v>
      </c>
      <c r="U91" s="34">
        <f>[1]RE_LQ!I88</f>
        <v>0</v>
      </c>
      <c r="V91" s="33">
        <f>[1]RE_LQ!W88</f>
        <v>0</v>
      </c>
      <c r="W91" s="33">
        <f t="shared" si="16"/>
        <v>0</v>
      </c>
      <c r="X91" s="34">
        <f>[1]Pro_LQ!I88</f>
        <v>0.74635180418928093</v>
      </c>
      <c r="Y91" s="33">
        <f>[1]Pro_LQ!W88</f>
        <v>0.80416057137568386</v>
      </c>
      <c r="Z91" s="33">
        <f t="shared" si="17"/>
        <v>5.7808767186402932E-2</v>
      </c>
      <c r="AA91" s="34">
        <f>[1]P_LQ!I88</f>
        <v>1.1984285819634835</v>
      </c>
      <c r="AB91" s="33">
        <f>[1]P_LQ!W88</f>
        <v>1.0461395764615247</v>
      </c>
      <c r="AC91" s="33">
        <f t="shared" si="18"/>
        <v>-0.15228900550195879</v>
      </c>
      <c r="AD91" s="34">
        <f>[1]Art_LQ!I88</f>
        <v>0.85564748140855562</v>
      </c>
      <c r="AE91" s="33">
        <f>[1]Art_LQ!W88</f>
        <v>0.88115682561575104</v>
      </c>
      <c r="AF91" s="33">
        <f t="shared" si="19"/>
        <v>2.5509344207195417E-2</v>
      </c>
    </row>
    <row r="92" spans="1:32" x14ac:dyDescent="0.25">
      <c r="A92" s="2"/>
      <c r="B92" s="2"/>
      <c r="C92" s="33"/>
      <c r="D92" s="33"/>
      <c r="E92" s="33"/>
      <c r="F92" s="34"/>
      <c r="G92" s="33"/>
      <c r="H92" s="33"/>
      <c r="I92" s="34"/>
      <c r="J92" s="33"/>
      <c r="K92" s="33"/>
      <c r="L92" s="34"/>
      <c r="M92" s="33"/>
      <c r="N92" s="33"/>
      <c r="O92" s="34"/>
      <c r="P92" s="33"/>
      <c r="Q92" s="33"/>
      <c r="R92" s="34"/>
      <c r="S92" s="33"/>
      <c r="T92" s="33"/>
      <c r="U92" s="34"/>
      <c r="V92" s="33"/>
      <c r="W92" s="33"/>
      <c r="X92" s="34"/>
      <c r="Y92" s="33"/>
      <c r="Z92" s="33"/>
      <c r="AA92" s="34"/>
      <c r="AB92" s="33"/>
      <c r="AC92" s="33"/>
      <c r="AD92" s="34"/>
      <c r="AE92" s="33"/>
      <c r="AF92" s="33"/>
    </row>
    <row r="93" spans="1:32" x14ac:dyDescent="0.25">
      <c r="A93" s="2" t="s">
        <v>77</v>
      </c>
      <c r="B93" s="2" t="s">
        <v>76</v>
      </c>
      <c r="C93" s="33">
        <f>[1]A_LQ!I90</f>
        <v>1.8922428833886618</v>
      </c>
      <c r="D93" s="33">
        <f>[1]A_LQ!W90</f>
        <v>2.7521778712463596</v>
      </c>
      <c r="E93" s="33">
        <f t="shared" si="10"/>
        <v>0.85993498785769784</v>
      </c>
      <c r="F93" s="34">
        <f>[1]I_LQ!I90</f>
        <v>0.61293920250223477</v>
      </c>
      <c r="G93" s="33">
        <f>[1]I_LQ!W90</f>
        <v>0.63160237378047313</v>
      </c>
      <c r="H93" s="33">
        <f t="shared" si="11"/>
        <v>1.8663171278238355E-2</v>
      </c>
      <c r="I93" s="34">
        <f>[1]C_LQ!I90</f>
        <v>1.5036429308073318</v>
      </c>
      <c r="J93" s="33">
        <f>[1]C_LQ!W90</f>
        <v>1.3644050537365069</v>
      </c>
      <c r="K93" s="33">
        <f t="shared" si="12"/>
        <v>-0.13923787707082491</v>
      </c>
      <c r="L93" s="34">
        <f>[1]W_LQ!I90</f>
        <v>1.1170298347268035</v>
      </c>
      <c r="M93" s="33">
        <f>[1]W_LQ!W90</f>
        <v>1.0800108299610169</v>
      </c>
      <c r="N93" s="33">
        <f t="shared" si="13"/>
        <v>-3.7019004765786567E-2</v>
      </c>
      <c r="O93" s="34">
        <f>[1]Info_LQ!I90</f>
        <v>0.51909238734748597</v>
      </c>
      <c r="P93" s="33">
        <f>[1]Info_LQ!W90</f>
        <v>0.48410476170502037</v>
      </c>
      <c r="Q93" s="33">
        <f t="shared" si="14"/>
        <v>-3.4987625642465603E-2</v>
      </c>
      <c r="R93" s="34">
        <f>[1]F_LQ!I90</f>
        <v>0.47859760587336608</v>
      </c>
      <c r="S93" s="33">
        <f>[1]F_LQ!W90</f>
        <v>0.51107327281633874</v>
      </c>
      <c r="T93" s="33">
        <f t="shared" si="15"/>
        <v>3.2475666942972659E-2</v>
      </c>
      <c r="U93" s="34">
        <f>[1]RE_LQ!I90</f>
        <v>1.1782708695305826</v>
      </c>
      <c r="V93" s="33">
        <f>[1]RE_LQ!W90</f>
        <v>0</v>
      </c>
      <c r="W93" s="33">
        <f t="shared" si="16"/>
        <v>-1.1782708695305826</v>
      </c>
      <c r="X93" s="34">
        <f>[1]Pro_LQ!I90</f>
        <v>0.92793406088420616</v>
      </c>
      <c r="Y93" s="33">
        <f>[1]Pro_LQ!W90</f>
        <v>1.0203055703712187</v>
      </c>
      <c r="Z93" s="33">
        <f t="shared" si="17"/>
        <v>9.237150948701256E-2</v>
      </c>
      <c r="AA93" s="34">
        <f>[1]P_LQ!I90</f>
        <v>1.1235339446936481</v>
      </c>
      <c r="AB93" s="33">
        <f>[1]P_LQ!W90</f>
        <v>1.1861187882263116</v>
      </c>
      <c r="AC93" s="33">
        <f t="shared" si="18"/>
        <v>6.258484353266347E-2</v>
      </c>
      <c r="AD93" s="34">
        <f>[1]Art_LQ!I90</f>
        <v>1.3883118117669524</v>
      </c>
      <c r="AE93" s="33">
        <f>[1]Art_LQ!W90</f>
        <v>0.94729453042064471</v>
      </c>
      <c r="AF93" s="33">
        <f t="shared" si="19"/>
        <v>-0.44101728134630769</v>
      </c>
    </row>
    <row r="94" spans="1:32" x14ac:dyDescent="0.25">
      <c r="A94" s="2"/>
      <c r="B94" s="2"/>
      <c r="C94" s="33"/>
      <c r="D94" s="33"/>
      <c r="E94" s="33"/>
      <c r="F94" s="34"/>
      <c r="G94" s="33"/>
      <c r="H94" s="33"/>
      <c r="I94" s="34"/>
      <c r="J94" s="33"/>
      <c r="K94" s="33"/>
      <c r="L94" s="34"/>
      <c r="M94" s="33"/>
      <c r="N94" s="33"/>
      <c r="O94" s="34"/>
      <c r="P94" s="33"/>
      <c r="Q94" s="33"/>
      <c r="R94" s="34"/>
      <c r="S94" s="33"/>
      <c r="T94" s="33"/>
      <c r="U94" s="34"/>
      <c r="V94" s="33"/>
      <c r="W94" s="33"/>
      <c r="X94" s="34"/>
      <c r="Y94" s="33"/>
      <c r="Z94" s="33"/>
      <c r="AA94" s="34"/>
      <c r="AB94" s="33"/>
      <c r="AC94" s="33"/>
      <c r="AD94" s="34"/>
      <c r="AE94" s="33"/>
      <c r="AF94" s="33"/>
    </row>
    <row r="95" spans="1:32" x14ac:dyDescent="0.25">
      <c r="A95" s="2" t="s">
        <v>80</v>
      </c>
      <c r="B95" s="2" t="s">
        <v>81</v>
      </c>
      <c r="C95" s="33">
        <f>[1]A_LQ!I92</f>
        <v>0.74692637719208077</v>
      </c>
      <c r="D95" s="33">
        <f>[1]A_LQ!W92</f>
        <v>0</v>
      </c>
      <c r="E95" s="33">
        <f t="shared" si="10"/>
        <v>-0.74692637719208077</v>
      </c>
      <c r="F95" s="34">
        <f>[1]I_LQ!I92</f>
        <v>1.2598982467340198</v>
      </c>
      <c r="G95" s="33">
        <f>[1]I_LQ!W92</f>
        <v>1.183193724424497</v>
      </c>
      <c r="H95" s="33">
        <f t="shared" si="11"/>
        <v>-7.6704522309522849E-2</v>
      </c>
      <c r="I95" s="34">
        <f>[1]C_LQ!I92</f>
        <v>0.73690265046220871</v>
      </c>
      <c r="J95" s="33">
        <f>[1]C_LQ!W92</f>
        <v>0.71011871364799106</v>
      </c>
      <c r="K95" s="33">
        <f t="shared" si="12"/>
        <v>-2.6783936814217646E-2</v>
      </c>
      <c r="L95" s="34">
        <f>[1]W_LQ!I92</f>
        <v>0.92860501929844197</v>
      </c>
      <c r="M95" s="33">
        <f>[1]W_LQ!W92</f>
        <v>0.85842592040437693</v>
      </c>
      <c r="N95" s="33">
        <f t="shared" si="13"/>
        <v>-7.017909889406504E-2</v>
      </c>
      <c r="O95" s="34">
        <f>[1]Info_LQ!I92</f>
        <v>0.55272435483384297</v>
      </c>
      <c r="P95" s="33">
        <f>[1]Info_LQ!W92</f>
        <v>0.67243244714061823</v>
      </c>
      <c r="Q95" s="33">
        <f t="shared" si="14"/>
        <v>0.11970809230677526</v>
      </c>
      <c r="R95" s="34">
        <f>[1]F_LQ!I92</f>
        <v>0.92940502003556791</v>
      </c>
      <c r="S95" s="33">
        <f>[1]F_LQ!W92</f>
        <v>1.0278771416334325</v>
      </c>
      <c r="T95" s="33">
        <f t="shared" si="15"/>
        <v>9.8472121597864559E-2</v>
      </c>
      <c r="U95" s="34">
        <f>[1]RE_LQ!I92</f>
        <v>0</v>
      </c>
      <c r="V95" s="33">
        <f>[1]RE_LQ!W92</f>
        <v>0</v>
      </c>
      <c r="W95" s="33">
        <f t="shared" si="16"/>
        <v>0</v>
      </c>
      <c r="X95" s="34">
        <f>[1]Pro_LQ!I92</f>
        <v>0.80594491790756007</v>
      </c>
      <c r="Y95" s="33">
        <f>[1]Pro_LQ!W92</f>
        <v>1.1033229576110428</v>
      </c>
      <c r="Z95" s="33">
        <f t="shared" si="17"/>
        <v>0.29737803970348275</v>
      </c>
      <c r="AA95" s="34">
        <f>[1]P_LQ!I92</f>
        <v>1.0310752611676122</v>
      </c>
      <c r="AB95" s="33">
        <f>[1]P_LQ!W92</f>
        <v>1.0187720392092567</v>
      </c>
      <c r="AC95" s="33">
        <f t="shared" si="18"/>
        <v>-1.2303221958355426E-2</v>
      </c>
      <c r="AD95" s="34">
        <f>[1]Art_LQ!I92</f>
        <v>1.1257024523033428</v>
      </c>
      <c r="AE95" s="33">
        <f>[1]Art_LQ!W92</f>
        <v>1.1746930091573682</v>
      </c>
      <c r="AF95" s="33">
        <f t="shared" si="19"/>
        <v>4.8990556854025424E-2</v>
      </c>
    </row>
    <row r="96" spans="1:32" x14ac:dyDescent="0.25">
      <c r="A96" s="2" t="s">
        <v>82</v>
      </c>
      <c r="B96" s="2" t="s">
        <v>83</v>
      </c>
      <c r="C96" s="33">
        <f>[1]A_LQ!I93</f>
        <v>0.97993587835115581</v>
      </c>
      <c r="D96" s="33">
        <f>[1]A_LQ!W93</f>
        <v>1.145049495156341</v>
      </c>
      <c r="E96" s="33">
        <f t="shared" si="10"/>
        <v>0.16511361680518521</v>
      </c>
      <c r="F96" s="34">
        <f>[1]I_LQ!I93</f>
        <v>0.86632727140456944</v>
      </c>
      <c r="G96" s="33">
        <f>[1]I_LQ!W93</f>
        <v>0.86367662539045698</v>
      </c>
      <c r="H96" s="33">
        <f t="shared" si="11"/>
        <v>-2.6506460141124677E-3</v>
      </c>
      <c r="I96" s="34">
        <f>[1]C_LQ!I93</f>
        <v>0.80732442157854223</v>
      </c>
      <c r="J96" s="33">
        <f>[1]C_LQ!W93</f>
        <v>0.88311994875488709</v>
      </c>
      <c r="K96" s="33">
        <f t="shared" si="12"/>
        <v>7.5795527176344857E-2</v>
      </c>
      <c r="L96" s="34">
        <f>[1]W_LQ!I93</f>
        <v>1.0012422719497702</v>
      </c>
      <c r="M96" s="33">
        <f>[1]W_LQ!W93</f>
        <v>1.0972561766229945</v>
      </c>
      <c r="N96" s="33">
        <f t="shared" si="13"/>
        <v>9.6013904673224237E-2</v>
      </c>
      <c r="O96" s="34">
        <f>[1]Info_LQ!I93</f>
        <v>0.81576970977587648</v>
      </c>
      <c r="P96" s="33">
        <f>[1]Info_LQ!W93</f>
        <v>0.80751978061205909</v>
      </c>
      <c r="Q96" s="33">
        <f t="shared" si="14"/>
        <v>-8.2499291638173933E-3</v>
      </c>
      <c r="R96" s="34">
        <f>[1]F_LQ!I93</f>
        <v>1.3318365533672836</v>
      </c>
      <c r="S96" s="33">
        <f>[1]F_LQ!W93</f>
        <v>1.3375266689929195</v>
      </c>
      <c r="T96" s="33">
        <f t="shared" si="15"/>
        <v>5.6901156256359275E-3</v>
      </c>
      <c r="U96" s="34">
        <f>[1]RE_LQ!I93</f>
        <v>0</v>
      </c>
      <c r="V96" s="33">
        <f>[1]RE_LQ!W93</f>
        <v>0</v>
      </c>
      <c r="W96" s="33">
        <f t="shared" si="16"/>
        <v>0</v>
      </c>
      <c r="X96" s="34">
        <f>[1]Pro_LQ!I93</f>
        <v>1.0932526063776693</v>
      </c>
      <c r="Y96" s="33">
        <f>[1]Pro_LQ!W93</f>
        <v>0.94883598481693443</v>
      </c>
      <c r="Z96" s="33">
        <f t="shared" si="17"/>
        <v>-0.14441662156073487</v>
      </c>
      <c r="AA96" s="34">
        <f>[1]P_LQ!I93</f>
        <v>1.1001902187957873</v>
      </c>
      <c r="AB96" s="33">
        <f>[1]P_LQ!W93</f>
        <v>1.0432782396847384</v>
      </c>
      <c r="AC96" s="33">
        <f t="shared" si="18"/>
        <v>-5.6911979111048838E-2</v>
      </c>
      <c r="AD96" s="34">
        <f>[1]Art_LQ!I93</f>
        <v>1.0925015969536358</v>
      </c>
      <c r="AE96" s="33">
        <f>[1]Art_LQ!W93</f>
        <v>1.0840170475076787</v>
      </c>
      <c r="AF96" s="33">
        <f t="shared" si="19"/>
        <v>-8.4845494459571125E-3</v>
      </c>
    </row>
    <row r="97" spans="1:32" x14ac:dyDescent="0.25">
      <c r="A97" s="2" t="s">
        <v>84</v>
      </c>
      <c r="B97" s="2" t="s">
        <v>85</v>
      </c>
      <c r="C97" s="33">
        <f>[1]A_LQ!I94</f>
        <v>2.0172614132015121</v>
      </c>
      <c r="D97" s="33">
        <f>[1]A_LQ!W94</f>
        <v>3.2777000433846246</v>
      </c>
      <c r="E97" s="33">
        <f t="shared" si="10"/>
        <v>1.2604386301831125</v>
      </c>
      <c r="F97" s="34">
        <f>[1]I_LQ!I94</f>
        <v>0.80518150915335862</v>
      </c>
      <c r="G97" s="33">
        <f>[1]I_LQ!W94</f>
        <v>0.85494512434137604</v>
      </c>
      <c r="H97" s="33">
        <f t="shared" si="11"/>
        <v>4.9763615188017418E-2</v>
      </c>
      <c r="I97" s="34">
        <f>[1]C_LQ!I94</f>
        <v>1.0980023229329861</v>
      </c>
      <c r="J97" s="33">
        <f>[1]C_LQ!W94</f>
        <v>1.0701917630897382</v>
      </c>
      <c r="K97" s="33">
        <f t="shared" si="12"/>
        <v>-2.7810559843247873E-2</v>
      </c>
      <c r="L97" s="34">
        <f>[1]W_LQ!I94</f>
        <v>1.1764759612562372</v>
      </c>
      <c r="M97" s="33">
        <f>[1]W_LQ!W94</f>
        <v>1.142444016608702</v>
      </c>
      <c r="N97" s="33">
        <f t="shared" si="13"/>
        <v>-3.4031944647535228E-2</v>
      </c>
      <c r="O97" s="34">
        <f>[1]Info_LQ!I94</f>
        <v>0.68755147228576818</v>
      </c>
      <c r="P97" s="33">
        <f>[1]Info_LQ!W94</f>
        <v>0.67133993185536278</v>
      </c>
      <c r="Q97" s="33">
        <f t="shared" si="14"/>
        <v>-1.6211540430405402E-2</v>
      </c>
      <c r="R97" s="34">
        <f>[1]F_LQ!I94</f>
        <v>0.94702531894399555</v>
      </c>
      <c r="S97" s="33">
        <f>[1]F_LQ!W94</f>
        <v>0.91070329523399651</v>
      </c>
      <c r="T97" s="33">
        <f t="shared" si="15"/>
        <v>-3.6322023709999041E-2</v>
      </c>
      <c r="U97" s="34">
        <f>[1]RE_LQ!I94</f>
        <v>0</v>
      </c>
      <c r="V97" s="33">
        <f>[1]RE_LQ!W94</f>
        <v>0</v>
      </c>
      <c r="W97" s="33">
        <f t="shared" si="16"/>
        <v>0</v>
      </c>
      <c r="X97" s="34">
        <f>[1]Pro_LQ!I94</f>
        <v>0.94293123906687704</v>
      </c>
      <c r="Y97" s="33">
        <f>[1]Pro_LQ!W94</f>
        <v>0.87637351063399727</v>
      </c>
      <c r="Z97" s="33">
        <f t="shared" si="17"/>
        <v>-6.655772843287977E-2</v>
      </c>
      <c r="AA97" s="34">
        <f>[1]P_LQ!I94</f>
        <v>0.98548446250870636</v>
      </c>
      <c r="AB97" s="33">
        <f>[1]P_LQ!W94</f>
        <v>0.99621160113426632</v>
      </c>
      <c r="AC97" s="33">
        <f t="shared" si="18"/>
        <v>1.0727138625559962E-2</v>
      </c>
      <c r="AD97" s="34">
        <f>[1]Art_LQ!I94</f>
        <v>1.0248036268061878</v>
      </c>
      <c r="AE97" s="33">
        <f>[1]Art_LQ!W94</f>
        <v>0.98970391167204275</v>
      </c>
      <c r="AF97" s="33">
        <f t="shared" si="19"/>
        <v>-3.5099715134145004E-2</v>
      </c>
    </row>
    <row r="98" spans="1:32" x14ac:dyDescent="0.25">
      <c r="A98" s="2" t="s">
        <v>86</v>
      </c>
      <c r="B98" s="2" t="s">
        <v>87</v>
      </c>
      <c r="C98" s="33">
        <f>[1]A_LQ!I95</f>
        <v>1.6570712046460105</v>
      </c>
      <c r="D98" s="33">
        <f>[1]A_LQ!W95</f>
        <v>2.035636026576582</v>
      </c>
      <c r="E98" s="33">
        <f t="shared" si="10"/>
        <v>0.3785648219305715</v>
      </c>
      <c r="F98" s="34">
        <f>[1]I_LQ!I95</f>
        <v>0.96933476036277844</v>
      </c>
      <c r="G98" s="33">
        <f>[1]I_LQ!W95</f>
        <v>0.97400345256017173</v>
      </c>
      <c r="H98" s="33">
        <f t="shared" si="11"/>
        <v>4.6686921973932982E-3</v>
      </c>
      <c r="I98" s="34">
        <f>[1]C_LQ!I95</f>
        <v>1.120232265035245</v>
      </c>
      <c r="J98" s="33">
        <f>[1]C_LQ!W95</f>
        <v>1.1784954221995609</v>
      </c>
      <c r="K98" s="33">
        <f t="shared" si="12"/>
        <v>5.826315716431596E-2</v>
      </c>
      <c r="L98" s="34">
        <f>[1]W_LQ!I95</f>
        <v>1.1238490994688779</v>
      </c>
      <c r="M98" s="33">
        <f>[1]W_LQ!W95</f>
        <v>1.1058919406523964</v>
      </c>
      <c r="N98" s="33">
        <f t="shared" si="13"/>
        <v>-1.7957158816481522E-2</v>
      </c>
      <c r="O98" s="34">
        <f>[1]Info_LQ!I95</f>
        <v>0.43125308473944562</v>
      </c>
      <c r="P98" s="33">
        <f>[1]Info_LQ!W95</f>
        <v>0.59343151997703825</v>
      </c>
      <c r="Q98" s="33">
        <f t="shared" si="14"/>
        <v>0.16217843523759262</v>
      </c>
      <c r="R98" s="34">
        <f>[1]F_LQ!I95</f>
        <v>0.7344036244468759</v>
      </c>
      <c r="S98" s="33">
        <f>[1]F_LQ!W95</f>
        <v>0.59323028452184778</v>
      </c>
      <c r="T98" s="33">
        <f t="shared" si="15"/>
        <v>-0.14117333992502812</v>
      </c>
      <c r="U98" s="34">
        <f>[1]RE_LQ!I95</f>
        <v>0.81362061561707066</v>
      </c>
      <c r="V98" s="33">
        <f>[1]RE_LQ!W95</f>
        <v>0</v>
      </c>
      <c r="W98" s="33">
        <f t="shared" si="16"/>
        <v>-0.81362061561707066</v>
      </c>
      <c r="X98" s="34">
        <f>[1]Pro_LQ!I95</f>
        <v>0.76760362670269799</v>
      </c>
      <c r="Y98" s="33">
        <f>[1]Pro_LQ!W95</f>
        <v>0.83622457188185884</v>
      </c>
      <c r="Z98" s="33">
        <f t="shared" si="17"/>
        <v>6.8620945179160842E-2</v>
      </c>
      <c r="AA98" s="34">
        <f>[1]P_LQ!I95</f>
        <v>1.0162452949924856</v>
      </c>
      <c r="AB98" s="33">
        <f>[1]P_LQ!W95</f>
        <v>1.0434431449526353</v>
      </c>
      <c r="AC98" s="33">
        <f t="shared" si="18"/>
        <v>2.7197849960149734E-2</v>
      </c>
      <c r="AD98" s="34">
        <f>[1]Art_LQ!I95</f>
        <v>1.1192540119808163</v>
      </c>
      <c r="AE98" s="33">
        <f>[1]Art_LQ!W95</f>
        <v>0.92366841795194221</v>
      </c>
      <c r="AF98" s="33">
        <f t="shared" si="19"/>
        <v>-0.1955855940288741</v>
      </c>
    </row>
    <row r="99" spans="1:32" x14ac:dyDescent="0.25">
      <c r="A99" s="2"/>
      <c r="B99" s="2"/>
      <c r="C99" s="33"/>
      <c r="D99" s="33"/>
      <c r="E99" s="33"/>
      <c r="F99" s="34"/>
      <c r="G99" s="33"/>
      <c r="H99" s="33"/>
      <c r="I99" s="34"/>
      <c r="J99" s="33"/>
      <c r="K99" s="33"/>
      <c r="L99" s="34"/>
      <c r="M99" s="33"/>
      <c r="N99" s="33"/>
      <c r="O99" s="34"/>
      <c r="P99" s="33"/>
      <c r="Q99" s="33"/>
      <c r="R99" s="34"/>
      <c r="S99" s="33"/>
      <c r="T99" s="33"/>
      <c r="U99" s="34"/>
      <c r="V99" s="33"/>
      <c r="W99" s="33"/>
      <c r="X99" s="34"/>
      <c r="Y99" s="33"/>
      <c r="Z99" s="33"/>
      <c r="AA99" s="34"/>
      <c r="AB99" s="33"/>
      <c r="AC99" s="33"/>
      <c r="AD99" s="34"/>
      <c r="AE99" s="33"/>
      <c r="AF99" s="33"/>
    </row>
    <row r="100" spans="1:32" x14ac:dyDescent="0.25">
      <c r="A100" s="2" t="s">
        <v>90</v>
      </c>
      <c r="B100" s="2" t="s">
        <v>91</v>
      </c>
      <c r="C100" s="33">
        <f>[1]A_LQ!I97</f>
        <v>0.50484193484006767</v>
      </c>
      <c r="D100" s="33">
        <f>[1]A_LQ!W97</f>
        <v>0.44171550234692719</v>
      </c>
      <c r="E100" s="33">
        <f t="shared" si="10"/>
        <v>-6.3126432493140483E-2</v>
      </c>
      <c r="F100" s="34">
        <f>[1]I_LQ!I97</f>
        <v>0.96485024335674108</v>
      </c>
      <c r="G100" s="33">
        <f>[1]I_LQ!W97</f>
        <v>0.85070148564235115</v>
      </c>
      <c r="H100" s="33">
        <f t="shared" si="11"/>
        <v>-0.11414875771438993</v>
      </c>
      <c r="I100" s="34">
        <f>[1]C_LQ!I97</f>
        <v>0.88075971622621763</v>
      </c>
      <c r="J100" s="33">
        <f>[1]C_LQ!W97</f>
        <v>0.91611130464948898</v>
      </c>
      <c r="K100" s="33">
        <f t="shared" si="12"/>
        <v>3.5351588423271352E-2</v>
      </c>
      <c r="L100" s="34">
        <f>[1]W_LQ!I97</f>
        <v>1.0650053964299069</v>
      </c>
      <c r="M100" s="33">
        <f>[1]W_LQ!W97</f>
        <v>1.1012956065661306</v>
      </c>
      <c r="N100" s="33">
        <f t="shared" si="13"/>
        <v>3.6290210136223688E-2</v>
      </c>
      <c r="O100" s="34">
        <f>[1]Info_LQ!I97</f>
        <v>0.99040181612699318</v>
      </c>
      <c r="P100" s="33">
        <f>[1]Info_LQ!W97</f>
        <v>0.85424971193222565</v>
      </c>
      <c r="Q100" s="33">
        <f t="shared" si="14"/>
        <v>-0.13615210419476753</v>
      </c>
      <c r="R100" s="34">
        <f>[1]F_LQ!I97</f>
        <v>1.1111360949658449</v>
      </c>
      <c r="S100" s="33">
        <f>[1]F_LQ!W97</f>
        <v>1.1294438354341441</v>
      </c>
      <c r="T100" s="33">
        <f t="shared" si="15"/>
        <v>1.8307740468299194E-2</v>
      </c>
      <c r="U100" s="34">
        <f>[1]RE_LQ!I97</f>
        <v>1.1110492060882613</v>
      </c>
      <c r="V100" s="33">
        <f>[1]RE_LQ!W97</f>
        <v>1.0508614384466433</v>
      </c>
      <c r="W100" s="33">
        <f t="shared" si="16"/>
        <v>-6.018776764161804E-2</v>
      </c>
      <c r="X100" s="34">
        <f>[1]Pro_LQ!I97</f>
        <v>1.1561049128010883</v>
      </c>
      <c r="Y100" s="33">
        <f>[1]Pro_LQ!W97</f>
        <v>1.1711264063858815</v>
      </c>
      <c r="Z100" s="33">
        <f t="shared" si="17"/>
        <v>1.5021493584793211E-2</v>
      </c>
      <c r="AA100" s="34">
        <f>[1]P_LQ!I97</f>
        <v>0.96259751837079754</v>
      </c>
      <c r="AB100" s="33">
        <f>[1]P_LQ!W97</f>
        <v>1.0053093789789462</v>
      </c>
      <c r="AC100" s="33">
        <f t="shared" si="18"/>
        <v>4.2711860608148688E-2</v>
      </c>
      <c r="AD100" s="34">
        <f>[1]Art_LQ!I97</f>
        <v>1.008124340313904</v>
      </c>
      <c r="AE100" s="33">
        <f>[1]Art_LQ!W97</f>
        <v>1.0742053021662141</v>
      </c>
      <c r="AF100" s="33">
        <f t="shared" si="19"/>
        <v>6.6080961852310161E-2</v>
      </c>
    </row>
    <row r="101" spans="1:32" x14ac:dyDescent="0.25">
      <c r="A101" s="2" t="s">
        <v>92</v>
      </c>
      <c r="B101" s="2" t="s">
        <v>93</v>
      </c>
      <c r="C101" s="33">
        <f>[1]A_LQ!I98</f>
        <v>0.34272195263362421</v>
      </c>
      <c r="D101" s="33">
        <f>[1]A_LQ!W98</f>
        <v>0.45908017103033466</v>
      </c>
      <c r="E101" s="33">
        <f t="shared" si="10"/>
        <v>0.11635821839671046</v>
      </c>
      <c r="F101" s="34">
        <f>[1]I_LQ!I98</f>
        <v>0.87377807306724697</v>
      </c>
      <c r="G101" s="33">
        <f>[1]I_LQ!W98</f>
        <v>0.78595916512251673</v>
      </c>
      <c r="H101" s="33">
        <f t="shared" si="11"/>
        <v>-8.781890794473024E-2</v>
      </c>
      <c r="I101" s="34">
        <f>[1]C_LQ!I98</f>
        <v>0.81100440645964178</v>
      </c>
      <c r="J101" s="33">
        <f>[1]C_LQ!W98</f>
        <v>0.74092523624794915</v>
      </c>
      <c r="K101" s="33">
        <f t="shared" si="12"/>
        <v>-7.0079170211692632E-2</v>
      </c>
      <c r="L101" s="34">
        <f>[1]W_LQ!I98</f>
        <v>0.98269912656270264</v>
      </c>
      <c r="M101" s="33">
        <f>[1]W_LQ!W98</f>
        <v>0.99389038946685937</v>
      </c>
      <c r="N101" s="33">
        <f t="shared" si="13"/>
        <v>1.1191262904156729E-2</v>
      </c>
      <c r="O101" s="34">
        <f>[1]Info_LQ!I98</f>
        <v>1.277529553022732</v>
      </c>
      <c r="P101" s="33">
        <f>[1]Info_LQ!W98</f>
        <v>1.4068868869438227</v>
      </c>
      <c r="Q101" s="33">
        <f t="shared" si="14"/>
        <v>0.12935733392109072</v>
      </c>
      <c r="R101" s="34">
        <f>[1]F_LQ!I98</f>
        <v>1.2834004322301142</v>
      </c>
      <c r="S101" s="33">
        <f>[1]F_LQ!W98</f>
        <v>1.116268387655309</v>
      </c>
      <c r="T101" s="33">
        <f t="shared" si="15"/>
        <v>-0.16713204457480524</v>
      </c>
      <c r="U101" s="34">
        <f>[1]RE_LQ!I98</f>
        <v>0.93033368564904761</v>
      </c>
      <c r="V101" s="33">
        <f>[1]RE_LQ!W98</f>
        <v>1.2887441674102063</v>
      </c>
      <c r="W101" s="33">
        <f t="shared" si="16"/>
        <v>0.35841048176115864</v>
      </c>
      <c r="X101" s="34">
        <f>[1]Pro_LQ!I98</f>
        <v>1.1697246076880266</v>
      </c>
      <c r="Y101" s="33">
        <f>[1]Pro_LQ!W98</f>
        <v>1.1447240640894518</v>
      </c>
      <c r="Z101" s="33">
        <f t="shared" si="17"/>
        <v>-2.5000543598574732E-2</v>
      </c>
      <c r="AA101" s="34">
        <f>[1]P_LQ!I98</f>
        <v>1.0623357484226343</v>
      </c>
      <c r="AB101" s="33">
        <f>[1]P_LQ!W98</f>
        <v>1.087694880250081</v>
      </c>
      <c r="AC101" s="33">
        <f t="shared" si="18"/>
        <v>2.5359131827446646E-2</v>
      </c>
      <c r="AD101" s="34">
        <f>[1]Art_LQ!I98</f>
        <v>1.1301309144084291</v>
      </c>
      <c r="AE101" s="33">
        <f>[1]Art_LQ!W98</f>
        <v>1.1265964283879937</v>
      </c>
      <c r="AF101" s="33">
        <f t="shared" si="19"/>
        <v>-3.534486020435379E-3</v>
      </c>
    </row>
    <row r="102" spans="1:32" x14ac:dyDescent="0.25">
      <c r="A102" s="2" t="s">
        <v>94</v>
      </c>
      <c r="B102" s="2" t="s">
        <v>95</v>
      </c>
      <c r="C102" s="33">
        <f>[1]A_LQ!I99</f>
        <v>0.91307201367009538</v>
      </c>
      <c r="D102" s="33">
        <f>[1]A_LQ!W99</f>
        <v>1.3981790550187472</v>
      </c>
      <c r="E102" s="33">
        <f t="shared" si="10"/>
        <v>0.48510704134865179</v>
      </c>
      <c r="F102" s="34">
        <f>[1]I_LQ!I99</f>
        <v>1.0614236386157176</v>
      </c>
      <c r="G102" s="33">
        <f>[1]I_LQ!W99</f>
        <v>0.88913630231923646</v>
      </c>
      <c r="H102" s="33">
        <f t="shared" si="11"/>
        <v>-0.17228733629648119</v>
      </c>
      <c r="I102" s="34">
        <f>[1]C_LQ!I99</f>
        <v>0.96844381182696826</v>
      </c>
      <c r="J102" s="33">
        <f>[1]C_LQ!W99</f>
        <v>1.1126442326805164</v>
      </c>
      <c r="K102" s="33">
        <f t="shared" si="12"/>
        <v>0.14420042085354812</v>
      </c>
      <c r="L102" s="34">
        <f>[1]W_LQ!I99</f>
        <v>1.0065163940398483</v>
      </c>
      <c r="M102" s="33">
        <f>[1]W_LQ!W99</f>
        <v>1.0116778726105899</v>
      </c>
      <c r="N102" s="33">
        <f t="shared" si="13"/>
        <v>5.1614785707416733E-3</v>
      </c>
      <c r="O102" s="34">
        <f>[1]Info_LQ!I99</f>
        <v>0.74217500334475017</v>
      </c>
      <c r="P102" s="33">
        <f>[1]Info_LQ!W99</f>
        <v>0.83496909162650723</v>
      </c>
      <c r="Q102" s="33">
        <f t="shared" si="14"/>
        <v>9.2794088281757059E-2</v>
      </c>
      <c r="R102" s="34">
        <f>[1]F_LQ!I99</f>
        <v>0.83715655793267074</v>
      </c>
      <c r="S102" s="33">
        <f>[1]F_LQ!W99</f>
        <v>0.96990943389521322</v>
      </c>
      <c r="T102" s="33">
        <f t="shared" si="15"/>
        <v>0.13275287596254248</v>
      </c>
      <c r="U102" s="34">
        <f>[1]RE_LQ!I99</f>
        <v>0</v>
      </c>
      <c r="V102" s="33">
        <f>[1]RE_LQ!W99</f>
        <v>0</v>
      </c>
      <c r="W102" s="33">
        <f t="shared" si="16"/>
        <v>0</v>
      </c>
      <c r="X102" s="34">
        <f>[1]Pro_LQ!I99</f>
        <v>0.92851535792499795</v>
      </c>
      <c r="Y102" s="33">
        <f>[1]Pro_LQ!W99</f>
        <v>0.99914518626084348</v>
      </c>
      <c r="Z102" s="33">
        <f t="shared" si="17"/>
        <v>7.0629828335845524E-2</v>
      </c>
      <c r="AA102" s="34">
        <f>[1]P_LQ!I99</f>
        <v>1.0417178086465713</v>
      </c>
      <c r="AB102" s="33">
        <f>[1]P_LQ!W99</f>
        <v>1.076111952468809</v>
      </c>
      <c r="AC102" s="33">
        <f t="shared" si="18"/>
        <v>3.439414382223771E-2</v>
      </c>
      <c r="AD102" s="34">
        <f>[1]Art_LQ!I99</f>
        <v>1.0056135120890253</v>
      </c>
      <c r="AE102" s="33">
        <f>[1]Art_LQ!W99</f>
        <v>0.94357498527709494</v>
      </c>
      <c r="AF102" s="33">
        <f t="shared" si="19"/>
        <v>-6.2038526811930339E-2</v>
      </c>
    </row>
    <row r="103" spans="1:32" x14ac:dyDescent="0.25">
      <c r="A103" s="2" t="s">
        <v>96</v>
      </c>
      <c r="B103" s="2" t="s">
        <v>97</v>
      </c>
      <c r="C103" s="33">
        <f>[1]A_LQ!I100</f>
        <v>0.78366500933951966</v>
      </c>
      <c r="D103" s="33">
        <f>[1]A_LQ!W100</f>
        <v>0</v>
      </c>
      <c r="E103" s="33">
        <f t="shared" si="10"/>
        <v>-0.78366500933951966</v>
      </c>
      <c r="F103" s="34">
        <f>[1]I_LQ!I100</f>
        <v>1.2646227378574173</v>
      </c>
      <c r="G103" s="33">
        <f>[1]I_LQ!W100</f>
        <v>1.2261290422015538</v>
      </c>
      <c r="H103" s="33">
        <f t="shared" si="11"/>
        <v>-3.8493695655863469E-2</v>
      </c>
      <c r="I103" s="34">
        <f>[1]C_LQ!I100</f>
        <v>0.92771771239199463</v>
      </c>
      <c r="J103" s="33">
        <f>[1]C_LQ!W100</f>
        <v>0.87499615046045709</v>
      </c>
      <c r="K103" s="33">
        <f t="shared" si="12"/>
        <v>-5.2721561931537542E-2</v>
      </c>
      <c r="L103" s="34">
        <f>[1]W_LQ!I100</f>
        <v>0.96710418508306029</v>
      </c>
      <c r="M103" s="33">
        <f>[1]W_LQ!W100</f>
        <v>0.99302317169753851</v>
      </c>
      <c r="N103" s="33">
        <f t="shared" si="13"/>
        <v>2.5918986614478223E-2</v>
      </c>
      <c r="O103" s="34">
        <f>[1]Info_LQ!I100</f>
        <v>0.7428659487108461</v>
      </c>
      <c r="P103" s="33">
        <f>[1]Info_LQ!W100</f>
        <v>0.84289837108172383</v>
      </c>
      <c r="Q103" s="33">
        <f t="shared" si="14"/>
        <v>0.10003242237087773</v>
      </c>
      <c r="R103" s="34">
        <f>[1]F_LQ!I100</f>
        <v>0.70832276977918573</v>
      </c>
      <c r="S103" s="33">
        <f>[1]F_LQ!W100</f>
        <v>0.71471802015654229</v>
      </c>
      <c r="T103" s="33">
        <f t="shared" si="15"/>
        <v>6.3952503773565539E-3</v>
      </c>
      <c r="U103" s="34">
        <f>[1]RE_LQ!I100</f>
        <v>0</v>
      </c>
      <c r="V103" s="33">
        <f>[1]RE_LQ!W100</f>
        <v>0</v>
      </c>
      <c r="W103" s="33">
        <f t="shared" si="16"/>
        <v>0</v>
      </c>
      <c r="X103" s="34">
        <f>[1]Pro_LQ!I100</f>
        <v>0.8514840651092711</v>
      </c>
      <c r="Y103" s="33">
        <f>[1]Pro_LQ!W100</f>
        <v>0.80611750653981751</v>
      </c>
      <c r="Z103" s="33">
        <f t="shared" si="17"/>
        <v>-4.5366558569453597E-2</v>
      </c>
      <c r="AA103" s="34">
        <f>[1]P_LQ!I100</f>
        <v>0.9944298446233113</v>
      </c>
      <c r="AB103" s="33">
        <f>[1]P_LQ!W100</f>
        <v>1.0258464878223394</v>
      </c>
      <c r="AC103" s="33">
        <f t="shared" si="18"/>
        <v>3.1416643199028149E-2</v>
      </c>
      <c r="AD103" s="34">
        <f>[1]Art_LQ!I100</f>
        <v>0.87335095273431484</v>
      </c>
      <c r="AE103" s="33">
        <f>[1]Art_LQ!W100</f>
        <v>0.98178086867225201</v>
      </c>
      <c r="AF103" s="33">
        <f t="shared" si="19"/>
        <v>0.10842991593793716</v>
      </c>
    </row>
    <row r="104" spans="1:32" x14ac:dyDescent="0.25">
      <c r="A104" s="2" t="s">
        <v>98</v>
      </c>
      <c r="B104" s="2" t="s">
        <v>99</v>
      </c>
      <c r="C104" s="33">
        <f>[1]A_LQ!I101</f>
        <v>0.41966082192651333</v>
      </c>
      <c r="D104" s="33">
        <f>[1]A_LQ!W101</f>
        <v>0.57690773168284015</v>
      </c>
      <c r="E104" s="33">
        <f t="shared" si="10"/>
        <v>0.15724690975632682</v>
      </c>
      <c r="F104" s="34">
        <f>[1]I_LQ!I101</f>
        <v>1.209257197010281</v>
      </c>
      <c r="G104" s="33">
        <f>[1]I_LQ!W101</f>
        <v>1.1069571291885263</v>
      </c>
      <c r="H104" s="33">
        <f t="shared" si="11"/>
        <v>-0.10230006782175471</v>
      </c>
      <c r="I104" s="34">
        <f>[1]C_LQ!I101</f>
        <v>0.89431645773773416</v>
      </c>
      <c r="J104" s="33">
        <f>[1]C_LQ!W101</f>
        <v>1.0122538765337823</v>
      </c>
      <c r="K104" s="33">
        <f t="shared" si="12"/>
        <v>0.11793741879604813</v>
      </c>
      <c r="L104" s="34">
        <f>[1]W_LQ!I101</f>
        <v>0.98247992514598648</v>
      </c>
      <c r="M104" s="33">
        <f>[1]W_LQ!W101</f>
        <v>0.99368810484984205</v>
      </c>
      <c r="N104" s="33">
        <f t="shared" si="13"/>
        <v>1.120817970385557E-2</v>
      </c>
      <c r="O104" s="34">
        <f>[1]Info_LQ!I101</f>
        <v>0.70808391974831586</v>
      </c>
      <c r="P104" s="33">
        <f>[1]Info_LQ!W101</f>
        <v>0.79437157337335607</v>
      </c>
      <c r="Q104" s="33">
        <f t="shared" si="14"/>
        <v>8.6287653625040206E-2</v>
      </c>
      <c r="R104" s="34">
        <f>[1]F_LQ!I101</f>
        <v>0.92092253390987311</v>
      </c>
      <c r="S104" s="33">
        <f>[1]F_LQ!W101</f>
        <v>0.92787386584218856</v>
      </c>
      <c r="T104" s="33">
        <f t="shared" si="15"/>
        <v>6.9513319323154521E-3</v>
      </c>
      <c r="U104" s="34">
        <f>[1]RE_LQ!I101</f>
        <v>0.75945840096752826</v>
      </c>
      <c r="V104" s="33">
        <f>[1]RE_LQ!W101</f>
        <v>0.94623253009238684</v>
      </c>
      <c r="W104" s="33">
        <f t="shared" si="16"/>
        <v>0.18677412912485858</v>
      </c>
      <c r="X104" s="34">
        <f>[1]Pro_LQ!I101</f>
        <v>0.89207596308458037</v>
      </c>
      <c r="Y104" s="33">
        <f>[1]Pro_LQ!W101</f>
        <v>0.89790719329169988</v>
      </c>
      <c r="Z104" s="33">
        <f t="shared" si="17"/>
        <v>5.8312302071195088E-3</v>
      </c>
      <c r="AA104" s="34">
        <f>[1]P_LQ!I101</f>
        <v>0.9961732142231392</v>
      </c>
      <c r="AB104" s="33">
        <f>[1]P_LQ!W101</f>
        <v>1.0220157647333465</v>
      </c>
      <c r="AC104" s="33">
        <f t="shared" si="18"/>
        <v>2.5842550510207341E-2</v>
      </c>
      <c r="AD104" s="34">
        <f>[1]Art_LQ!I101</f>
        <v>0.97060079206398142</v>
      </c>
      <c r="AE104" s="33">
        <f>[1]Art_LQ!W101</f>
        <v>0.9787892769352422</v>
      </c>
      <c r="AF104" s="33">
        <f t="shared" si="19"/>
        <v>8.1884848712607816E-3</v>
      </c>
    </row>
    <row r="105" spans="1:32" x14ac:dyDescent="0.25">
      <c r="A105" s="2"/>
      <c r="B105" s="2"/>
      <c r="C105" s="33"/>
      <c r="D105" s="33"/>
      <c r="E105" s="33"/>
      <c r="F105" s="34"/>
      <c r="G105" s="33"/>
      <c r="H105" s="33"/>
      <c r="I105" s="34"/>
      <c r="J105" s="33"/>
      <c r="K105" s="33"/>
      <c r="L105" s="34"/>
      <c r="M105" s="33"/>
      <c r="N105" s="33"/>
      <c r="O105" s="34"/>
      <c r="P105" s="33"/>
      <c r="Q105" s="33"/>
      <c r="R105" s="34"/>
      <c r="S105" s="33"/>
      <c r="T105" s="33"/>
      <c r="U105" s="34"/>
      <c r="V105" s="33"/>
      <c r="W105" s="33"/>
      <c r="X105" s="34"/>
      <c r="Y105" s="33"/>
      <c r="Z105" s="33"/>
      <c r="AA105" s="34"/>
      <c r="AB105" s="33"/>
      <c r="AC105" s="33"/>
      <c r="AD105" s="34"/>
      <c r="AE105" s="33"/>
      <c r="AF105" s="33"/>
    </row>
    <row r="106" spans="1:32" x14ac:dyDescent="0.25">
      <c r="A106" s="2" t="s">
        <v>102</v>
      </c>
      <c r="B106" s="2" t="s">
        <v>103</v>
      </c>
      <c r="C106" s="33">
        <f>[1]A_LQ!I103</f>
        <v>1.032498223678344</v>
      </c>
      <c r="D106" s="33">
        <f>[1]A_LQ!W103</f>
        <v>0</v>
      </c>
      <c r="E106" s="33">
        <f t="shared" si="10"/>
        <v>-1.032498223678344</v>
      </c>
      <c r="F106" s="34">
        <f>[1]I_LQ!I103</f>
        <v>0.97252471753682357</v>
      </c>
      <c r="G106" s="33">
        <f>[1]I_LQ!W103</f>
        <v>1.0670824813744437</v>
      </c>
      <c r="H106" s="33">
        <f t="shared" si="11"/>
        <v>9.4557763837620157E-2</v>
      </c>
      <c r="I106" s="34">
        <f>[1]C_LQ!I103</f>
        <v>1.0973605737785461</v>
      </c>
      <c r="J106" s="33">
        <f>[1]C_LQ!W103</f>
        <v>1.0814287441451056</v>
      </c>
      <c r="K106" s="33">
        <f t="shared" si="12"/>
        <v>-1.5931829633440531E-2</v>
      </c>
      <c r="L106" s="34">
        <f>[1]W_LQ!I103</f>
        <v>1.0509212491636588</v>
      </c>
      <c r="M106" s="33">
        <f>[1]W_LQ!W103</f>
        <v>1.008750624418113</v>
      </c>
      <c r="N106" s="33">
        <f t="shared" si="13"/>
        <v>-4.2170624745545782E-2</v>
      </c>
      <c r="O106" s="34">
        <f>[1]Info_LQ!I103</f>
        <v>0.908853654329705</v>
      </c>
      <c r="P106" s="33">
        <f>[1]Info_LQ!W103</f>
        <v>0.89724720757783905</v>
      </c>
      <c r="Q106" s="33">
        <f t="shared" si="14"/>
        <v>-1.1606446751865951E-2</v>
      </c>
      <c r="R106" s="34">
        <f>[1]F_LQ!I103</f>
        <v>1.006408852013045</v>
      </c>
      <c r="S106" s="33">
        <f>[1]F_LQ!W103</f>
        <v>0.99507709586092308</v>
      </c>
      <c r="T106" s="33">
        <f t="shared" si="15"/>
        <v>-1.1331756152121897E-2</v>
      </c>
      <c r="U106" s="34">
        <f>[1]RE_LQ!I103</f>
        <v>0</v>
      </c>
      <c r="V106" s="33">
        <f>[1]RE_LQ!W103</f>
        <v>0</v>
      </c>
      <c r="W106" s="33">
        <f t="shared" si="16"/>
        <v>0</v>
      </c>
      <c r="X106" s="34">
        <f>[1]Pro_LQ!I103</f>
        <v>0.71575575108225009</v>
      </c>
      <c r="Y106" s="33">
        <f>[1]Pro_LQ!W103</f>
        <v>0.75029950888111752</v>
      </c>
      <c r="Z106" s="33">
        <f t="shared" si="17"/>
        <v>3.4543757798867425E-2</v>
      </c>
      <c r="AA106" s="34">
        <f>[1]P_LQ!I103</f>
        <v>1.0944053094395543</v>
      </c>
      <c r="AB106" s="33">
        <f>[1]P_LQ!W103</f>
        <v>1.0621328444265463</v>
      </c>
      <c r="AC106" s="33">
        <f t="shared" si="18"/>
        <v>-3.2272465013007956E-2</v>
      </c>
      <c r="AD106" s="34">
        <f>[1]Art_LQ!I103</f>
        <v>0.94056503662839175</v>
      </c>
      <c r="AE106" s="33">
        <f>[1]Art_LQ!W103</f>
        <v>0.91779263860497617</v>
      </c>
      <c r="AF106" s="33">
        <f t="shared" si="19"/>
        <v>-2.2772398023415574E-2</v>
      </c>
    </row>
    <row r="107" spans="1:32" x14ac:dyDescent="0.25">
      <c r="A107" s="2" t="s">
        <v>104</v>
      </c>
      <c r="B107" s="2" t="s">
        <v>105</v>
      </c>
      <c r="C107" s="33">
        <f>[1]A_LQ!I104</f>
        <v>1.9217004888903297</v>
      </c>
      <c r="D107" s="33">
        <f>[1]A_LQ!W104</f>
        <v>0</v>
      </c>
      <c r="E107" s="33">
        <f t="shared" si="10"/>
        <v>-1.9217004888903297</v>
      </c>
      <c r="F107" s="34">
        <f>[1]I_LQ!I104</f>
        <v>0.8741649157806537</v>
      </c>
      <c r="G107" s="33">
        <f>[1]I_LQ!W104</f>
        <v>0.86145892405393587</v>
      </c>
      <c r="H107" s="33">
        <f t="shared" si="11"/>
        <v>-1.2705991726717825E-2</v>
      </c>
      <c r="I107" s="34">
        <f>[1]C_LQ!I104</f>
        <v>1.3065822116677541</v>
      </c>
      <c r="J107" s="33">
        <f>[1]C_LQ!W104</f>
        <v>1.4484603042676121</v>
      </c>
      <c r="K107" s="33">
        <f t="shared" si="12"/>
        <v>0.14187809259985795</v>
      </c>
      <c r="L107" s="34">
        <f>[1]W_LQ!I104</f>
        <v>1.056282002506874</v>
      </c>
      <c r="M107" s="33">
        <f>[1]W_LQ!W104</f>
        <v>1.0439611280529471</v>
      </c>
      <c r="N107" s="33">
        <f t="shared" si="13"/>
        <v>-1.2320874453926933E-2</v>
      </c>
      <c r="O107" s="34">
        <f>[1]Info_LQ!I104</f>
        <v>0</v>
      </c>
      <c r="P107" s="33">
        <f>[1]Info_LQ!W104</f>
        <v>0</v>
      </c>
      <c r="Q107" s="33">
        <f t="shared" si="14"/>
        <v>0</v>
      </c>
      <c r="R107" s="34">
        <f>[1]F_LQ!I104</f>
        <v>1.0983426925866449</v>
      </c>
      <c r="S107" s="33">
        <f>[1]F_LQ!W104</f>
        <v>0</v>
      </c>
      <c r="T107" s="33">
        <f t="shared" si="15"/>
        <v>-1.0983426925866449</v>
      </c>
      <c r="U107" s="34">
        <f>[1]RE_LQ!I104</f>
        <v>0</v>
      </c>
      <c r="V107" s="33">
        <f>[1]RE_LQ!W104</f>
        <v>0</v>
      </c>
      <c r="W107" s="33">
        <f t="shared" si="16"/>
        <v>0</v>
      </c>
      <c r="X107" s="34">
        <f>[1]Pro_LQ!I104</f>
        <v>0.67942810163807232</v>
      </c>
      <c r="Y107" s="33">
        <f>[1]Pro_LQ!W104</f>
        <v>0.74608422216179404</v>
      </c>
      <c r="Z107" s="33">
        <f t="shared" si="17"/>
        <v>6.6656120523721718E-2</v>
      </c>
      <c r="AA107" s="34">
        <f>[1]P_LQ!I104</f>
        <v>1.0804610359027691</v>
      </c>
      <c r="AB107" s="33">
        <f>[1]P_LQ!W104</f>
        <v>1.0544868842425328</v>
      </c>
      <c r="AC107" s="33">
        <f t="shared" si="18"/>
        <v>-2.5974151660236311E-2</v>
      </c>
      <c r="AD107" s="34">
        <f>[1]Art_LQ!I104</f>
        <v>1.0579363104540791</v>
      </c>
      <c r="AE107" s="33">
        <f>[1]Art_LQ!W104</f>
        <v>1.000734975733917</v>
      </c>
      <c r="AF107" s="33">
        <f t="shared" si="19"/>
        <v>-5.7201334720162089E-2</v>
      </c>
    </row>
    <row r="108" spans="1:32" x14ac:dyDescent="0.25">
      <c r="A108" s="2" t="s">
        <v>106</v>
      </c>
      <c r="B108" s="2" t="s">
        <v>107</v>
      </c>
      <c r="C108" s="33">
        <f>[1]A_LQ!I105</f>
        <v>1.1973298986238796</v>
      </c>
      <c r="D108" s="33">
        <f>[1]A_LQ!W105</f>
        <v>0.95222571335875827</v>
      </c>
      <c r="E108" s="33">
        <f t="shared" si="10"/>
        <v>-0.24510418526512134</v>
      </c>
      <c r="F108" s="34">
        <f>[1]I_LQ!I105</f>
        <v>1.0385635832833531</v>
      </c>
      <c r="G108" s="33">
        <f>[1]I_LQ!W105</f>
        <v>1.0783948174842486</v>
      </c>
      <c r="H108" s="33">
        <f t="shared" si="11"/>
        <v>3.9831234200895516E-2</v>
      </c>
      <c r="I108" s="34">
        <f>[1]C_LQ!I105</f>
        <v>0.89793197742932995</v>
      </c>
      <c r="J108" s="33">
        <f>[1]C_LQ!W105</f>
        <v>0.90483798889411393</v>
      </c>
      <c r="K108" s="33">
        <f t="shared" si="12"/>
        <v>6.9060114647839788E-3</v>
      </c>
      <c r="L108" s="34">
        <f>[1]W_LQ!I105</f>
        <v>0.98242468341461098</v>
      </c>
      <c r="M108" s="33">
        <f>[1]W_LQ!W105</f>
        <v>0.97369789394481376</v>
      </c>
      <c r="N108" s="33">
        <f t="shared" si="13"/>
        <v>-8.7267894697972137E-3</v>
      </c>
      <c r="O108" s="34">
        <f>[1]Info_LQ!I105</f>
        <v>1.1238716753815854</v>
      </c>
      <c r="P108" s="33">
        <f>[1]Info_LQ!W105</f>
        <v>0.90673111819203078</v>
      </c>
      <c r="Q108" s="33">
        <f t="shared" si="14"/>
        <v>-0.21714055718955461</v>
      </c>
      <c r="R108" s="34">
        <f>[1]F_LQ!I105</f>
        <v>1.0006249383088683</v>
      </c>
      <c r="S108" s="33">
        <f>[1]F_LQ!W105</f>
        <v>1.0369662260597694</v>
      </c>
      <c r="T108" s="33">
        <f t="shared" si="15"/>
        <v>3.6341287750901063E-2</v>
      </c>
      <c r="U108" s="34">
        <f>[1]RE_LQ!I105</f>
        <v>0</v>
      </c>
      <c r="V108" s="33">
        <f>[1]RE_LQ!W105</f>
        <v>0</v>
      </c>
      <c r="W108" s="33">
        <f t="shared" si="16"/>
        <v>0</v>
      </c>
      <c r="X108" s="34">
        <f>[1]Pro_LQ!I105</f>
        <v>0.87268666672923179</v>
      </c>
      <c r="Y108" s="33">
        <f>[1]Pro_LQ!W105</f>
        <v>0.90676507272614038</v>
      </c>
      <c r="Z108" s="33">
        <f t="shared" si="17"/>
        <v>3.407840599690859E-2</v>
      </c>
      <c r="AA108" s="34">
        <f>[1]P_LQ!I105</f>
        <v>1.0260658472347182</v>
      </c>
      <c r="AB108" s="33">
        <f>[1]P_LQ!W105</f>
        <v>1.0258738687415596</v>
      </c>
      <c r="AC108" s="33">
        <f t="shared" si="18"/>
        <v>-1.9197849315855109E-4</v>
      </c>
      <c r="AD108" s="34">
        <f>[1]Art_LQ!I105</f>
        <v>1.0343130657323942</v>
      </c>
      <c r="AE108" s="33">
        <f>[1]Art_LQ!W105</f>
        <v>1.0972486573862215</v>
      </c>
      <c r="AF108" s="33">
        <f t="shared" si="19"/>
        <v>6.2935591653827228E-2</v>
      </c>
    </row>
    <row r="109" spans="1:32" x14ac:dyDescent="0.25">
      <c r="A109" s="2"/>
      <c r="B109" s="2"/>
      <c r="C109" s="33"/>
      <c r="D109" s="33"/>
      <c r="E109" s="33"/>
      <c r="F109" s="34"/>
      <c r="G109" s="33"/>
      <c r="H109" s="33"/>
      <c r="I109" s="34"/>
      <c r="J109" s="33"/>
      <c r="K109" s="33"/>
      <c r="L109" s="34"/>
      <c r="M109" s="33"/>
      <c r="N109" s="33"/>
      <c r="O109" s="34"/>
      <c r="P109" s="33"/>
      <c r="Q109" s="33"/>
      <c r="R109" s="34"/>
      <c r="S109" s="33"/>
      <c r="T109" s="33"/>
      <c r="U109" s="34"/>
      <c r="V109" s="33"/>
      <c r="W109" s="33"/>
      <c r="X109" s="34"/>
      <c r="Y109" s="33"/>
      <c r="Z109" s="33"/>
      <c r="AA109" s="34"/>
      <c r="AB109" s="33"/>
      <c r="AC109" s="33"/>
      <c r="AD109" s="34"/>
      <c r="AE109" s="33"/>
      <c r="AF109" s="33"/>
    </row>
    <row r="110" spans="1:32" x14ac:dyDescent="0.25">
      <c r="A110" s="2" t="s">
        <v>110</v>
      </c>
      <c r="B110" s="2" t="s">
        <v>109</v>
      </c>
      <c r="C110" s="33">
        <f>[1]A_LQ!I107</f>
        <v>0</v>
      </c>
      <c r="D110" s="33">
        <f>[1]A_LQ!W107</f>
        <v>0</v>
      </c>
      <c r="E110" s="33">
        <f t="shared" si="10"/>
        <v>0</v>
      </c>
      <c r="F110" s="34">
        <f>[1]I_LQ!I107</f>
        <v>0.96270319300034413</v>
      </c>
      <c r="G110" s="33">
        <f>[1]I_LQ!W107</f>
        <v>1.0088450606795429</v>
      </c>
      <c r="H110" s="33">
        <f t="shared" si="11"/>
        <v>4.6141867679198811E-2</v>
      </c>
      <c r="I110" s="34">
        <f>[1]C_LQ!I107</f>
        <v>0.90054606391189429</v>
      </c>
      <c r="J110" s="33">
        <f>[1]C_LQ!W107</f>
        <v>0.99346893846165973</v>
      </c>
      <c r="K110" s="33">
        <f t="shared" si="12"/>
        <v>9.2922874549765444E-2</v>
      </c>
      <c r="L110" s="34">
        <f>[1]W_LQ!I107</f>
        <v>1.0333250654910964</v>
      </c>
      <c r="M110" s="33">
        <f>[1]W_LQ!W107</f>
        <v>1.0133833656528848</v>
      </c>
      <c r="N110" s="33">
        <f t="shared" si="13"/>
        <v>-1.9941699838211591E-2</v>
      </c>
      <c r="O110" s="34">
        <f>[1]Info_LQ!I107</f>
        <v>0.80069014804319549</v>
      </c>
      <c r="P110" s="33">
        <f>[1]Info_LQ!W107</f>
        <v>0.93617480802768893</v>
      </c>
      <c r="Q110" s="33">
        <f t="shared" si="14"/>
        <v>0.13548465998449344</v>
      </c>
      <c r="R110" s="34">
        <f>[1]F_LQ!I107</f>
        <v>1.1637087160774047</v>
      </c>
      <c r="S110" s="33">
        <f>[1]F_LQ!W107</f>
        <v>1.1175682379000922</v>
      </c>
      <c r="T110" s="33">
        <f t="shared" si="15"/>
        <v>-4.6140478177312483E-2</v>
      </c>
      <c r="U110" s="34">
        <f>[1]RE_LQ!I107</f>
        <v>0</v>
      </c>
      <c r="V110" s="33">
        <f>[1]RE_LQ!W107</f>
        <v>0</v>
      </c>
      <c r="W110" s="33">
        <f t="shared" si="16"/>
        <v>0</v>
      </c>
      <c r="X110" s="34">
        <f>[1]Pro_LQ!I107</f>
        <v>0.7724519289426961</v>
      </c>
      <c r="Y110" s="33">
        <f>[1]Pro_LQ!W107</f>
        <v>0.8838390251509709</v>
      </c>
      <c r="Z110" s="33">
        <f t="shared" si="17"/>
        <v>0.11138709620827481</v>
      </c>
      <c r="AA110" s="34">
        <f>[1]P_LQ!I107</f>
        <v>1.0919793767013235</v>
      </c>
      <c r="AB110" s="33">
        <f>[1]P_LQ!W107</f>
        <v>1.0612080656157954</v>
      </c>
      <c r="AC110" s="33">
        <f t="shared" si="18"/>
        <v>-3.0771311085528108E-2</v>
      </c>
      <c r="AD110" s="34">
        <f>[1]Art_LQ!I107</f>
        <v>1.4420196355535222</v>
      </c>
      <c r="AE110" s="33">
        <f>[1]Art_LQ!W107</f>
        <v>1.0514917533817945</v>
      </c>
      <c r="AF110" s="33">
        <f t="shared" si="19"/>
        <v>-0.39052788217172774</v>
      </c>
    </row>
    <row r="111" spans="1:32" x14ac:dyDescent="0.25">
      <c r="A111" s="2"/>
      <c r="B111" s="2"/>
      <c r="C111" s="33"/>
      <c r="D111" s="33"/>
      <c r="E111" s="33"/>
      <c r="F111" s="34"/>
      <c r="G111" s="33"/>
      <c r="H111" s="33"/>
      <c r="I111" s="34"/>
      <c r="J111" s="33"/>
      <c r="K111" s="33"/>
      <c r="L111" s="34"/>
      <c r="M111" s="33"/>
      <c r="N111" s="33"/>
      <c r="O111" s="34"/>
      <c r="P111" s="33"/>
      <c r="Q111" s="33"/>
      <c r="R111" s="34"/>
      <c r="S111" s="33"/>
      <c r="T111" s="33"/>
      <c r="U111" s="34"/>
      <c r="V111" s="33"/>
      <c r="W111" s="33"/>
      <c r="X111" s="34"/>
      <c r="Y111" s="33"/>
      <c r="Z111" s="33"/>
      <c r="AA111" s="34"/>
      <c r="AB111" s="33"/>
      <c r="AC111" s="33"/>
      <c r="AD111" s="34"/>
      <c r="AE111" s="33"/>
      <c r="AF111" s="33"/>
    </row>
    <row r="112" spans="1:32" x14ac:dyDescent="0.25">
      <c r="A112" s="2" t="s">
        <v>113</v>
      </c>
      <c r="B112" s="2" t="s">
        <v>114</v>
      </c>
      <c r="C112" s="33">
        <f>[1]A_LQ!I109</f>
        <v>0.98779716636470072</v>
      </c>
      <c r="D112" s="33">
        <f>[1]A_LQ!W109</f>
        <v>1.2940754897394833</v>
      </c>
      <c r="E112" s="33">
        <f t="shared" si="10"/>
        <v>0.30627832337478256</v>
      </c>
      <c r="F112" s="34">
        <f>[1]I_LQ!I109</f>
        <v>0.95223671754548722</v>
      </c>
      <c r="G112" s="33">
        <f>[1]I_LQ!W109</f>
        <v>0.99650435348020983</v>
      </c>
      <c r="H112" s="33">
        <f t="shared" si="11"/>
        <v>4.4267635934722604E-2</v>
      </c>
      <c r="I112" s="34">
        <f>[1]C_LQ!I109</f>
        <v>1.3372017111521206</v>
      </c>
      <c r="J112" s="33">
        <f>[1]C_LQ!W109</f>
        <v>1.2123561613689195</v>
      </c>
      <c r="K112" s="33">
        <f t="shared" si="12"/>
        <v>-0.12484554978320106</v>
      </c>
      <c r="L112" s="34">
        <f>[1]W_LQ!I109</f>
        <v>0.93906334432126926</v>
      </c>
      <c r="M112" s="33">
        <f>[1]W_LQ!W109</f>
        <v>0.92915379132219877</v>
      </c>
      <c r="N112" s="33">
        <f t="shared" si="13"/>
        <v>-9.9095529990704811E-3</v>
      </c>
      <c r="O112" s="34">
        <f>[1]Info_LQ!I109</f>
        <v>0.75346774748511092</v>
      </c>
      <c r="P112" s="33">
        <f>[1]Info_LQ!W109</f>
        <v>0.90994753808999529</v>
      </c>
      <c r="Q112" s="33">
        <f t="shared" si="14"/>
        <v>0.15647979060488437</v>
      </c>
      <c r="R112" s="34">
        <f>[1]F_LQ!I109</f>
        <v>0.58809665238909992</v>
      </c>
      <c r="S112" s="33">
        <f>[1]F_LQ!W109</f>
        <v>0.52033399858138585</v>
      </c>
      <c r="T112" s="33">
        <f t="shared" si="15"/>
        <v>-6.7762653807714068E-2</v>
      </c>
      <c r="U112" s="34">
        <f>[1]RE_LQ!I109</f>
        <v>1.6292401026365024</v>
      </c>
      <c r="V112" s="33">
        <f>[1]RE_LQ!W109</f>
        <v>0</v>
      </c>
      <c r="W112" s="33">
        <f t="shared" si="16"/>
        <v>-1.6292401026365024</v>
      </c>
      <c r="X112" s="34">
        <f>[1]Pro_LQ!I109</f>
        <v>1.0428442446716053</v>
      </c>
      <c r="Y112" s="33">
        <f>[1]Pro_LQ!W109</f>
        <v>0.96946464784887043</v>
      </c>
      <c r="Z112" s="33">
        <f t="shared" si="17"/>
        <v>-7.3379596822734872E-2</v>
      </c>
      <c r="AA112" s="34">
        <f>[1]P_LQ!I109</f>
        <v>1.0917332127680401</v>
      </c>
      <c r="AB112" s="33">
        <f>[1]P_LQ!W109</f>
        <v>1.0653880172423005</v>
      </c>
      <c r="AC112" s="33">
        <f t="shared" si="18"/>
        <v>-2.6345195525739662E-2</v>
      </c>
      <c r="AD112" s="34">
        <f>[1]Art_LQ!I109</f>
        <v>0.87939313854639045</v>
      </c>
      <c r="AE112" s="33">
        <f>[1]Art_LQ!W109</f>
        <v>1.001908914587218</v>
      </c>
      <c r="AF112" s="33">
        <f t="shared" si="19"/>
        <v>0.12251577604082753</v>
      </c>
    </row>
    <row r="113" spans="1:32" x14ac:dyDescent="0.25">
      <c r="A113" s="2" t="s">
        <v>115</v>
      </c>
      <c r="B113" s="2" t="s">
        <v>116</v>
      </c>
      <c r="C113" s="33">
        <f>[1]A_LQ!I110</f>
        <v>1.0179580430885913</v>
      </c>
      <c r="D113" s="33">
        <f>[1]A_LQ!W110</f>
        <v>0</v>
      </c>
      <c r="E113" s="33">
        <f t="shared" si="10"/>
        <v>-1.0179580430885913</v>
      </c>
      <c r="F113" s="34">
        <f>[1]I_LQ!I110</f>
        <v>1.1586627561126936</v>
      </c>
      <c r="G113" s="33">
        <f>[1]I_LQ!W110</f>
        <v>1.2728298153509023</v>
      </c>
      <c r="H113" s="33">
        <f t="shared" si="11"/>
        <v>0.11416705923820869</v>
      </c>
      <c r="I113" s="34">
        <f>[1]C_LQ!I110</f>
        <v>1.5371124432239038</v>
      </c>
      <c r="J113" s="33">
        <f>[1]C_LQ!W110</f>
        <v>1.5930635008268117</v>
      </c>
      <c r="K113" s="33">
        <f t="shared" si="12"/>
        <v>5.5951057602907861E-2</v>
      </c>
      <c r="L113" s="34">
        <f>[1]W_LQ!I110</f>
        <v>0.91122627614551532</v>
      </c>
      <c r="M113" s="33">
        <f>[1]W_LQ!W110</f>
        <v>0.94409711100449867</v>
      </c>
      <c r="N113" s="33">
        <f t="shared" si="13"/>
        <v>3.2870834858983344E-2</v>
      </c>
      <c r="O113" s="34">
        <f>[1]Info_LQ!I110</f>
        <v>0.67093751033626992</v>
      </c>
      <c r="P113" s="33">
        <f>[1]Info_LQ!W110</f>
        <v>0.60530392485832551</v>
      </c>
      <c r="Q113" s="33">
        <f t="shared" si="14"/>
        <v>-6.5633585477944401E-2</v>
      </c>
      <c r="R113" s="34">
        <f>[1]F_LQ!I110</f>
        <v>0.67802798500369987</v>
      </c>
      <c r="S113" s="33">
        <f>[1]F_LQ!W110</f>
        <v>0</v>
      </c>
      <c r="T113" s="33">
        <f t="shared" si="15"/>
        <v>-0.67802798500369987</v>
      </c>
      <c r="U113" s="34">
        <f>[1]RE_LQ!I110</f>
        <v>0</v>
      </c>
      <c r="V113" s="33">
        <f>[1]RE_LQ!W110</f>
        <v>0</v>
      </c>
      <c r="W113" s="33">
        <f t="shared" si="16"/>
        <v>0</v>
      </c>
      <c r="X113" s="34">
        <f>[1]Pro_LQ!I110</f>
        <v>0.74537038467490024</v>
      </c>
      <c r="Y113" s="33">
        <f>[1]Pro_LQ!W110</f>
        <v>0.76989340402112394</v>
      </c>
      <c r="Z113" s="33">
        <f t="shared" si="17"/>
        <v>2.4523019346223696E-2</v>
      </c>
      <c r="AA113" s="34">
        <f>[1]P_LQ!I110</f>
        <v>1.0182211146850269</v>
      </c>
      <c r="AB113" s="33">
        <f>[1]P_LQ!W110</f>
        <v>0.96614438636111566</v>
      </c>
      <c r="AC113" s="33">
        <f t="shared" si="18"/>
        <v>-5.2076728323911192E-2</v>
      </c>
      <c r="AD113" s="34">
        <f>[1]Art_LQ!I110</f>
        <v>0.80591556067384118</v>
      </c>
      <c r="AE113" s="33">
        <f>[1]Art_LQ!W110</f>
        <v>0.65228234714322431</v>
      </c>
      <c r="AF113" s="33">
        <f t="shared" si="19"/>
        <v>-0.15363321353061687</v>
      </c>
    </row>
    <row r="114" spans="1:32" x14ac:dyDescent="0.25">
      <c r="A114" s="2" t="s">
        <v>117</v>
      </c>
      <c r="B114" s="2" t="s">
        <v>118</v>
      </c>
      <c r="C114" s="33">
        <f>[1]A_LQ!I111</f>
        <v>1.2343047569132912</v>
      </c>
      <c r="D114" s="33">
        <f>[1]A_LQ!W111</f>
        <v>0</v>
      </c>
      <c r="E114" s="33">
        <f t="shared" si="10"/>
        <v>-1.2343047569132912</v>
      </c>
      <c r="F114" s="34">
        <f>[1]I_LQ!I111</f>
        <v>0.66065656880139667</v>
      </c>
      <c r="G114" s="33">
        <f>[1]I_LQ!W111</f>
        <v>0.78677868781344917</v>
      </c>
      <c r="H114" s="33">
        <f t="shared" si="11"/>
        <v>0.1261221190120525</v>
      </c>
      <c r="I114" s="34">
        <f>[1]C_LQ!I111</f>
        <v>1.4565058381106213</v>
      </c>
      <c r="J114" s="33">
        <f>[1]C_LQ!W111</f>
        <v>1.0983230873570509</v>
      </c>
      <c r="K114" s="33">
        <f t="shared" si="12"/>
        <v>-0.35818275075357042</v>
      </c>
      <c r="L114" s="34">
        <f>[1]W_LQ!I111</f>
        <v>1.0634887489476579</v>
      </c>
      <c r="M114" s="33">
        <f>[1]W_LQ!W111</f>
        <v>1.0383070853299989</v>
      </c>
      <c r="N114" s="33">
        <f t="shared" si="13"/>
        <v>-2.5181663617658945E-2</v>
      </c>
      <c r="O114" s="34">
        <f>[1]Info_LQ!I111</f>
        <v>1.2467989826648405</v>
      </c>
      <c r="P114" s="33">
        <f>[1]Info_LQ!W111</f>
        <v>1.4467726214192294</v>
      </c>
      <c r="Q114" s="33">
        <f t="shared" si="14"/>
        <v>0.19997363875438889</v>
      </c>
      <c r="R114" s="34">
        <f>[1]F_LQ!I111</f>
        <v>0.75340765322319581</v>
      </c>
      <c r="S114" s="33">
        <f>[1]F_LQ!W111</f>
        <v>0.73132604682770341</v>
      </c>
      <c r="T114" s="33">
        <f t="shared" si="15"/>
        <v>-2.2081606395492392E-2</v>
      </c>
      <c r="U114" s="34">
        <f>[1]RE_LQ!I111</f>
        <v>0</v>
      </c>
      <c r="V114" s="33">
        <f>[1]RE_LQ!W111</f>
        <v>0</v>
      </c>
      <c r="W114" s="33">
        <f t="shared" si="16"/>
        <v>0</v>
      </c>
      <c r="X114" s="34">
        <f>[1]Pro_LQ!I111</f>
        <v>1.1520169940817675</v>
      </c>
      <c r="Y114" s="33">
        <f>[1]Pro_LQ!W111</f>
        <v>1.0383046735049466</v>
      </c>
      <c r="Z114" s="33">
        <f t="shared" si="17"/>
        <v>-0.1137123205768209</v>
      </c>
      <c r="AA114" s="34">
        <f>[1]P_LQ!I111</f>
        <v>1.0839606053994904</v>
      </c>
      <c r="AB114" s="33">
        <f>[1]P_LQ!W111</f>
        <v>1.0463542278648728</v>
      </c>
      <c r="AC114" s="33">
        <f t="shared" si="18"/>
        <v>-3.7606377534617597E-2</v>
      </c>
      <c r="AD114" s="34">
        <f>[1]Art_LQ!I111</f>
        <v>0.87082909729207658</v>
      </c>
      <c r="AE114" s="33">
        <f>[1]Art_LQ!W111</f>
        <v>1.0007440676923145</v>
      </c>
      <c r="AF114" s="33">
        <f t="shared" si="19"/>
        <v>0.12991497040023792</v>
      </c>
    </row>
    <row r="115" spans="1:32" x14ac:dyDescent="0.25">
      <c r="A115" s="2"/>
      <c r="B115" s="2"/>
      <c r="C115" s="33"/>
      <c r="D115" s="33"/>
      <c r="E115" s="33"/>
      <c r="F115" s="34"/>
      <c r="G115" s="33"/>
      <c r="H115" s="33"/>
      <c r="I115" s="34"/>
      <c r="J115" s="33"/>
      <c r="K115" s="33"/>
      <c r="L115" s="34"/>
      <c r="M115" s="33"/>
      <c r="N115" s="33"/>
      <c r="O115" s="34"/>
      <c r="P115" s="33"/>
      <c r="Q115" s="33"/>
      <c r="R115" s="34"/>
      <c r="S115" s="33"/>
      <c r="T115" s="33"/>
      <c r="U115" s="34"/>
      <c r="V115" s="33"/>
      <c r="W115" s="33"/>
      <c r="X115" s="34"/>
      <c r="Y115" s="33"/>
      <c r="Z115" s="33"/>
      <c r="AA115" s="34"/>
      <c r="AB115" s="33"/>
      <c r="AC115" s="33"/>
      <c r="AD115" s="34"/>
      <c r="AE115" s="33"/>
      <c r="AF115" s="33"/>
    </row>
    <row r="116" spans="1:32" x14ac:dyDescent="0.25">
      <c r="A116" s="2" t="s">
        <v>121</v>
      </c>
      <c r="B116" s="2" t="s">
        <v>120</v>
      </c>
      <c r="C116" s="33">
        <f>[1]A_LQ!I113</f>
        <v>1.3801222631471253</v>
      </c>
      <c r="D116" s="33">
        <f>[1]A_LQ!W113</f>
        <v>1.2736030737428152</v>
      </c>
      <c r="E116" s="33">
        <f t="shared" si="10"/>
        <v>-0.10651918940431004</v>
      </c>
      <c r="F116" s="34">
        <f>[1]I_LQ!I113</f>
        <v>0.84669420538243145</v>
      </c>
      <c r="G116" s="33">
        <f>[1]I_LQ!W113</f>
        <v>0.9161845373989651</v>
      </c>
      <c r="H116" s="33">
        <f t="shared" si="11"/>
        <v>6.9490332016533651E-2</v>
      </c>
      <c r="I116" s="34">
        <f>[1]C_LQ!I113</f>
        <v>1.5090167378222772</v>
      </c>
      <c r="J116" s="33">
        <f>[1]C_LQ!W113</f>
        <v>1.4681539001237156</v>
      </c>
      <c r="K116" s="33">
        <f t="shared" si="12"/>
        <v>-4.0862837698561583E-2</v>
      </c>
      <c r="L116" s="34">
        <f>[1]W_LQ!I113</f>
        <v>1.0424046266401419</v>
      </c>
      <c r="M116" s="33">
        <f>[1]W_LQ!W113</f>
        <v>1.0879880217283402</v>
      </c>
      <c r="N116" s="33">
        <f t="shared" si="13"/>
        <v>4.5583395088198309E-2</v>
      </c>
      <c r="O116" s="34">
        <f>[1]Info_LQ!I113</f>
        <v>0.38309649027687409</v>
      </c>
      <c r="P116" s="33">
        <f>[1]Info_LQ!W113</f>
        <v>0.46775667528890519</v>
      </c>
      <c r="Q116" s="33">
        <f t="shared" si="14"/>
        <v>8.4660185012031097E-2</v>
      </c>
      <c r="R116" s="34">
        <f>[1]F_LQ!I113</f>
        <v>0.59802895140722689</v>
      </c>
      <c r="S116" s="33">
        <f>[1]F_LQ!W113</f>
        <v>0.76976377105036398</v>
      </c>
      <c r="T116" s="33">
        <f t="shared" si="15"/>
        <v>0.17173481964313708</v>
      </c>
      <c r="U116" s="34">
        <f>[1]RE_LQ!I113</f>
        <v>0.93868706758474918</v>
      </c>
      <c r="V116" s="33">
        <f>[1]RE_LQ!W113</f>
        <v>0</v>
      </c>
      <c r="W116" s="33">
        <f t="shared" si="16"/>
        <v>-0.93868706758474918</v>
      </c>
      <c r="X116" s="34">
        <f>[1]Pro_LQ!I113</f>
        <v>0.91926441332442477</v>
      </c>
      <c r="Y116" s="33">
        <f>[1]Pro_LQ!W113</f>
        <v>0.77996975333496532</v>
      </c>
      <c r="Z116" s="33">
        <f t="shared" si="17"/>
        <v>-0.13929465998945945</v>
      </c>
      <c r="AA116" s="34">
        <f>[1]P_LQ!I113</f>
        <v>1.0268381548616685</v>
      </c>
      <c r="AB116" s="33">
        <f>[1]P_LQ!W113</f>
        <v>1.0729567562658491</v>
      </c>
      <c r="AC116" s="33">
        <f t="shared" si="18"/>
        <v>4.6118601404180559E-2</v>
      </c>
      <c r="AD116" s="34">
        <f>[1]Art_LQ!I113</f>
        <v>1.3603893410114856</v>
      </c>
      <c r="AE116" s="33">
        <f>[1]Art_LQ!W113</f>
        <v>0.92267986275734515</v>
      </c>
      <c r="AF116" s="33">
        <f t="shared" si="19"/>
        <v>-0.43770947825414042</v>
      </c>
    </row>
    <row r="117" spans="1:32" x14ac:dyDescent="0.25">
      <c r="A117" s="2"/>
      <c r="B117" s="2"/>
      <c r="C117" s="33"/>
      <c r="D117" s="33"/>
      <c r="E117" s="33"/>
      <c r="F117" s="34"/>
      <c r="G117" s="33"/>
      <c r="H117" s="33"/>
      <c r="I117" s="34"/>
      <c r="J117" s="33"/>
      <c r="K117" s="33"/>
      <c r="L117" s="34"/>
      <c r="M117" s="33"/>
      <c r="N117" s="33"/>
      <c r="O117" s="34"/>
      <c r="P117" s="33"/>
      <c r="Q117" s="33"/>
      <c r="R117" s="34"/>
      <c r="S117" s="33"/>
      <c r="T117" s="33"/>
      <c r="U117" s="34"/>
      <c r="V117" s="33"/>
      <c r="W117" s="33"/>
      <c r="X117" s="34"/>
      <c r="Y117" s="33"/>
      <c r="Z117" s="33"/>
      <c r="AA117" s="34"/>
      <c r="AB117" s="33"/>
      <c r="AC117" s="33"/>
      <c r="AD117" s="34"/>
      <c r="AE117" s="33"/>
      <c r="AF117" s="33"/>
    </row>
    <row r="118" spans="1:32" x14ac:dyDescent="0.25">
      <c r="A118" s="2" t="s">
        <v>124</v>
      </c>
      <c r="B118" s="2" t="s">
        <v>123</v>
      </c>
      <c r="C118" s="33">
        <f>[1]A_LQ!I115</f>
        <v>1.3561975119540692</v>
      </c>
      <c r="D118" s="33">
        <f>[1]A_LQ!W115</f>
        <v>1.9144612595809012</v>
      </c>
      <c r="E118" s="33">
        <f t="shared" si="10"/>
        <v>0.55826374762683195</v>
      </c>
      <c r="F118" s="34">
        <f>[1]I_LQ!I115</f>
        <v>0.6818170052570669</v>
      </c>
      <c r="G118" s="33">
        <f>[1]I_LQ!W115</f>
        <v>0.73614352555187135</v>
      </c>
      <c r="H118" s="33">
        <f t="shared" si="11"/>
        <v>5.4326520294804448E-2</v>
      </c>
      <c r="I118" s="34">
        <f>[1]C_LQ!I115</f>
        <v>0.97259951451631166</v>
      </c>
      <c r="J118" s="33">
        <f>[1]C_LQ!W115</f>
        <v>1.1046898159598735</v>
      </c>
      <c r="K118" s="33">
        <f t="shared" si="12"/>
        <v>0.13209030144356182</v>
      </c>
      <c r="L118" s="34">
        <f>[1]W_LQ!I115</f>
        <v>1.1251711586956978</v>
      </c>
      <c r="M118" s="33">
        <f>[1]W_LQ!W115</f>
        <v>1.1434445985350634</v>
      </c>
      <c r="N118" s="33">
        <f t="shared" si="13"/>
        <v>1.8273439839365579E-2</v>
      </c>
      <c r="O118" s="34">
        <f>[1]Info_LQ!I115</f>
        <v>0.96894713873980642</v>
      </c>
      <c r="P118" s="33">
        <f>[1]Info_LQ!W115</f>
        <v>0.66128489621378439</v>
      </c>
      <c r="Q118" s="33">
        <f t="shared" si="14"/>
        <v>-0.30766224252602203</v>
      </c>
      <c r="R118" s="34">
        <f>[1]F_LQ!I115</f>
        <v>1.0447767825370238</v>
      </c>
      <c r="S118" s="33">
        <f>[1]F_LQ!W115</f>
        <v>0.91494388902946855</v>
      </c>
      <c r="T118" s="33">
        <f t="shared" si="15"/>
        <v>-0.12983289350755522</v>
      </c>
      <c r="U118" s="34">
        <f>[1]RE_LQ!I115</f>
        <v>1.3732723442059673</v>
      </c>
      <c r="V118" s="33">
        <f>[1]RE_LQ!W115</f>
        <v>1.0444441295902205</v>
      </c>
      <c r="W118" s="33">
        <f t="shared" si="16"/>
        <v>-0.32882821461574685</v>
      </c>
      <c r="X118" s="34">
        <f>[1]Pro_LQ!I115</f>
        <v>1.0578916412059967</v>
      </c>
      <c r="Y118" s="33">
        <f>[1]Pro_LQ!W115</f>
        <v>1.0359868971332271</v>
      </c>
      <c r="Z118" s="33">
        <f t="shared" si="17"/>
        <v>-2.1904744072769544E-2</v>
      </c>
      <c r="AA118" s="34">
        <f>[1]P_LQ!I115</f>
        <v>1.1265304743008664</v>
      </c>
      <c r="AB118" s="33">
        <f>[1]P_LQ!W115</f>
        <v>1.070339348988125</v>
      </c>
      <c r="AC118" s="33">
        <f t="shared" si="18"/>
        <v>-5.6191125312741397E-2</v>
      </c>
      <c r="AD118" s="34">
        <f>[1]Art_LQ!I115</f>
        <v>1.0137168488103703</v>
      </c>
      <c r="AE118" s="33">
        <f>[1]Art_LQ!W115</f>
        <v>0.98917910401020392</v>
      </c>
      <c r="AF118" s="33">
        <f t="shared" si="19"/>
        <v>-2.453774480016635E-2</v>
      </c>
    </row>
    <row r="119" spans="1:32" x14ac:dyDescent="0.25">
      <c r="A119" s="2"/>
      <c r="B119" s="2"/>
      <c r="C119" s="33"/>
      <c r="D119" s="33"/>
      <c r="E119" s="33"/>
      <c r="F119" s="34"/>
      <c r="G119" s="33"/>
      <c r="H119" s="33"/>
      <c r="I119" s="34"/>
      <c r="J119" s="33"/>
      <c r="K119" s="33"/>
      <c r="L119" s="34"/>
      <c r="M119" s="33"/>
      <c r="N119" s="33"/>
      <c r="O119" s="34"/>
      <c r="P119" s="33"/>
      <c r="Q119" s="33"/>
      <c r="R119" s="34"/>
      <c r="S119" s="33"/>
      <c r="T119" s="33"/>
      <c r="U119" s="34"/>
      <c r="V119" s="33"/>
      <c r="W119" s="33"/>
      <c r="X119" s="34"/>
      <c r="Y119" s="33"/>
      <c r="Z119" s="33"/>
      <c r="AA119" s="34"/>
      <c r="AB119" s="33"/>
      <c r="AC119" s="33"/>
      <c r="AD119" s="34"/>
      <c r="AE119" s="33"/>
      <c r="AF119" s="33"/>
    </row>
    <row r="120" spans="1:32" x14ac:dyDescent="0.25">
      <c r="A120" s="2" t="s">
        <v>127</v>
      </c>
      <c r="B120" s="2" t="s">
        <v>126</v>
      </c>
      <c r="C120" s="33">
        <f>[1]A_LQ!I117</f>
        <v>1.2832846740593034</v>
      </c>
      <c r="D120" s="33">
        <f>[1]A_LQ!W117</f>
        <v>1.5213159879089764</v>
      </c>
      <c r="E120" s="33">
        <f t="shared" si="10"/>
        <v>0.23803131384967302</v>
      </c>
      <c r="F120" s="34">
        <f>[1]I_LQ!I117</f>
        <v>1.0365084172231755</v>
      </c>
      <c r="G120" s="33">
        <f>[1]I_LQ!W117</f>
        <v>1.1328546648823776</v>
      </c>
      <c r="H120" s="33">
        <f t="shared" si="11"/>
        <v>9.6346247659202078E-2</v>
      </c>
      <c r="I120" s="34">
        <f>[1]C_LQ!I117</f>
        <v>1.5258009077511365</v>
      </c>
      <c r="J120" s="33">
        <f>[1]C_LQ!W117</f>
        <v>1.3425314824737706</v>
      </c>
      <c r="K120" s="33">
        <f t="shared" si="12"/>
        <v>-0.18326942527736589</v>
      </c>
      <c r="L120" s="34">
        <f>[1]W_LQ!I117</f>
        <v>0.95019297750935283</v>
      </c>
      <c r="M120" s="33">
        <f>[1]W_LQ!W117</f>
        <v>1.0045452021040449</v>
      </c>
      <c r="N120" s="33">
        <f t="shared" si="13"/>
        <v>5.4352224594692022E-2</v>
      </c>
      <c r="O120" s="34">
        <f>[1]Info_LQ!I117</f>
        <v>0.60783952738294644</v>
      </c>
      <c r="P120" s="33">
        <f>[1]Info_LQ!W117</f>
        <v>0.57525092817024814</v>
      </c>
      <c r="Q120" s="33">
        <f t="shared" si="14"/>
        <v>-3.2588599212698299E-2</v>
      </c>
      <c r="R120" s="34">
        <f>[1]F_LQ!I117</f>
        <v>0.63980397390287858</v>
      </c>
      <c r="S120" s="33">
        <f>[1]F_LQ!W117</f>
        <v>0.70091196468376937</v>
      </c>
      <c r="T120" s="33">
        <f t="shared" si="15"/>
        <v>6.1107990780890797E-2</v>
      </c>
      <c r="U120" s="34">
        <f>[1]RE_LQ!I117</f>
        <v>0.96790795607656266</v>
      </c>
      <c r="V120" s="33">
        <f>[1]RE_LQ!W117</f>
        <v>0</v>
      </c>
      <c r="W120" s="33">
        <f t="shared" si="16"/>
        <v>-0.96790795607656266</v>
      </c>
      <c r="X120" s="34">
        <f>[1]Pro_LQ!I117</f>
        <v>0.83967937898383793</v>
      </c>
      <c r="Y120" s="33">
        <f>[1]Pro_LQ!W117</f>
        <v>0.76961451707537254</v>
      </c>
      <c r="Z120" s="33">
        <f t="shared" si="17"/>
        <v>-7.0064861908465392E-2</v>
      </c>
      <c r="AA120" s="34">
        <f>[1]P_LQ!I117</f>
        <v>1.01807308529465</v>
      </c>
      <c r="AB120" s="33">
        <f>[1]P_LQ!W117</f>
        <v>0.99969567579540852</v>
      </c>
      <c r="AC120" s="33">
        <f t="shared" si="18"/>
        <v>-1.8377409499241493E-2</v>
      </c>
      <c r="AD120" s="34">
        <f>[1]Art_LQ!I117</f>
        <v>0.97563773565482081</v>
      </c>
      <c r="AE120" s="33">
        <f>[1]Art_LQ!W117</f>
        <v>0.93366877643230373</v>
      </c>
      <c r="AF120" s="33">
        <f t="shared" si="19"/>
        <v>-4.1968959222517088E-2</v>
      </c>
    </row>
    <row r="129" spans="1:12" ht="13.8" thickBot="1" x14ac:dyDescent="0.3"/>
    <row r="130" spans="1:12" ht="13.8" thickBot="1" x14ac:dyDescent="0.3">
      <c r="B130" s="23"/>
      <c r="C130" s="130">
        <v>2022</v>
      </c>
      <c r="D130" s="131"/>
      <c r="E130" s="131"/>
      <c r="F130" s="131"/>
      <c r="G130" s="131"/>
      <c r="H130" s="131"/>
      <c r="I130" s="131"/>
      <c r="J130" s="131"/>
      <c r="K130" s="131"/>
      <c r="L130" s="132"/>
    </row>
    <row r="131" spans="1:12" ht="14.4" thickBot="1" x14ac:dyDescent="0.35">
      <c r="A131" s="123" t="s">
        <v>0</v>
      </c>
      <c r="B131" s="124" t="s">
        <v>1</v>
      </c>
      <c r="C131" s="125" t="s">
        <v>821</v>
      </c>
      <c r="D131" s="125" t="s">
        <v>822</v>
      </c>
      <c r="E131" s="125" t="s">
        <v>823</v>
      </c>
      <c r="F131" s="125" t="s">
        <v>824</v>
      </c>
      <c r="G131" s="125" t="s">
        <v>825</v>
      </c>
      <c r="H131" s="125" t="s">
        <v>826</v>
      </c>
      <c r="I131" s="125" t="s">
        <v>827</v>
      </c>
      <c r="J131" s="125" t="s">
        <v>828</v>
      </c>
      <c r="K131" s="125" t="s">
        <v>829</v>
      </c>
      <c r="L131" s="126" t="s">
        <v>830</v>
      </c>
    </row>
    <row r="132" spans="1:12" x14ac:dyDescent="0.25">
      <c r="A132" s="121" t="s">
        <v>23</v>
      </c>
      <c r="B132" s="121" t="s">
        <v>832</v>
      </c>
      <c r="C132">
        <v>1</v>
      </c>
      <c r="D132">
        <v>1</v>
      </c>
      <c r="E132">
        <v>1</v>
      </c>
      <c r="F132">
        <v>1</v>
      </c>
      <c r="G132">
        <v>1</v>
      </c>
      <c r="H132">
        <v>1</v>
      </c>
      <c r="I132">
        <v>1</v>
      </c>
      <c r="J132">
        <v>1</v>
      </c>
      <c r="K132">
        <v>1</v>
      </c>
      <c r="L132">
        <v>1</v>
      </c>
    </row>
    <row r="133" spans="1:12" x14ac:dyDescent="0.25">
      <c r="A133" s="2" t="s">
        <v>25</v>
      </c>
      <c r="B133" s="2" t="s">
        <v>26</v>
      </c>
      <c r="C133">
        <f>A_LQ!$W$4</f>
        <v>0.77702118054244096</v>
      </c>
      <c r="D133">
        <f>I_LQ!$W$4</f>
        <v>0.93896167140606546</v>
      </c>
      <c r="E133">
        <f>C_LQ!$W$4</f>
        <v>0.94468841897090006</v>
      </c>
      <c r="F133">
        <f>W_LQ!$W$4</f>
        <v>1.0049116050814235</v>
      </c>
      <c r="G133">
        <f>Info_LQ!$W$4</f>
        <v>1.0124049511877544</v>
      </c>
      <c r="H133">
        <f>F_LQ!$W$4</f>
        <v>1.0585182314975659</v>
      </c>
      <c r="I133">
        <f>RE_LQ!$W$4</f>
        <v>0.99186396806591648</v>
      </c>
      <c r="J133">
        <f>Pro_LQ!$W$4</f>
        <v>1.0586568299892734</v>
      </c>
      <c r="K133">
        <f>P_LQ!$W$4</f>
        <v>1.0343467859254387</v>
      </c>
      <c r="L133">
        <f>Art_LQ!$W$4</f>
        <v>1.0838710212524187</v>
      </c>
    </row>
    <row r="134" spans="1:12" ht="13.8" thickBot="1" x14ac:dyDescent="0.3">
      <c r="A134" s="99" t="s">
        <v>27</v>
      </c>
      <c r="B134" s="99" t="s">
        <v>28</v>
      </c>
      <c r="C134">
        <f>A_LQ!$W$5</f>
        <v>0.33932938344968333</v>
      </c>
      <c r="D134">
        <f>I_LQ!$W$5</f>
        <v>1.1692509951742118</v>
      </c>
      <c r="E134">
        <f>C_LQ!$W$5</f>
        <v>0.91600660859358063</v>
      </c>
      <c r="F134">
        <f>W_LQ!$W$5</f>
        <v>0.88570451921722704</v>
      </c>
      <c r="G134">
        <f>Info_LQ!$W$5</f>
        <v>1.0640613311318301</v>
      </c>
      <c r="H134">
        <f>F_LQ!$W$5</f>
        <v>1.1274572468742106</v>
      </c>
      <c r="I134">
        <f>RE_LQ!$W$5</f>
        <v>1.0311906335008352</v>
      </c>
      <c r="J134">
        <f>Pro_LQ!$W$5</f>
        <v>1.0257984224742607</v>
      </c>
      <c r="K134">
        <f>P_LQ!$W$5</f>
        <v>1.0939545250287164</v>
      </c>
      <c r="L134">
        <f>Art_LQ!$W$5</f>
        <v>0.95901552536379719</v>
      </c>
    </row>
    <row r="135" spans="1:12" x14ac:dyDescent="0.25">
      <c r="A135" s="133" t="s">
        <v>31</v>
      </c>
      <c r="B135" s="134" t="s">
        <v>32</v>
      </c>
      <c r="C135" s="135">
        <f>A_LQ!$W$7</f>
        <v>0.22156094598241141</v>
      </c>
      <c r="D135" s="135">
        <f>I_LQ!$W$7</f>
        <v>1.7237059711390657</v>
      </c>
      <c r="E135" s="135">
        <f>C_LQ!$W$7</f>
        <v>0.82828974579760273</v>
      </c>
      <c r="F135" s="135">
        <f>W_LQ!$W$7</f>
        <v>0.80434877055271992</v>
      </c>
      <c r="G135" s="135">
        <f>Info_LQ!$W$7</f>
        <v>1.0414083468379389</v>
      </c>
      <c r="H135" s="135">
        <f>F_LQ!$W$7</f>
        <v>1.329633953478712</v>
      </c>
      <c r="I135" s="135">
        <f>RE_LQ!$W$7</f>
        <v>0.8557752769200927</v>
      </c>
      <c r="J135" s="135">
        <f>Pro_LQ!$W$7</f>
        <v>0.9021737472654956</v>
      </c>
      <c r="K135" s="135">
        <f>P_LQ!$W$7</f>
        <v>0.87755447286440647</v>
      </c>
      <c r="L135" s="136">
        <f>Art_LQ!$W$7</f>
        <v>0.87934027978396356</v>
      </c>
    </row>
    <row r="136" spans="1:12" ht="13.8" thickBot="1" x14ac:dyDescent="0.3">
      <c r="A136" s="137" t="s">
        <v>41</v>
      </c>
      <c r="B136" s="138" t="s">
        <v>42</v>
      </c>
      <c r="C136" s="139">
        <f>A_LQ!$W$12</f>
        <v>0.37058761716935584</v>
      </c>
      <c r="D136" s="139">
        <f>I_LQ!$W$12</f>
        <v>1.1090940988638149</v>
      </c>
      <c r="E136" s="139">
        <f>C_LQ!$W$12</f>
        <v>0.83391248729129808</v>
      </c>
      <c r="F136" s="139">
        <f>W_LQ!$W$12</f>
        <v>0.80204945910545178</v>
      </c>
      <c r="G136" s="139">
        <f>Info_LQ!$W$12</f>
        <v>1.8562116749814395</v>
      </c>
      <c r="H136" s="139">
        <f>F_LQ!$W$12</f>
        <v>1.4852972085337492</v>
      </c>
      <c r="I136" s="139">
        <f>RE_LQ!$W$12</f>
        <v>1.1062155377789902</v>
      </c>
      <c r="J136" s="139">
        <f>Pro_LQ!$W$12</f>
        <v>1.280482904575672</v>
      </c>
      <c r="K136" s="139">
        <f>P_LQ!$W$12</f>
        <v>0.95729828013242213</v>
      </c>
      <c r="L136" s="140">
        <f>Art_LQ!$W$12</f>
        <v>1.0465564951849051</v>
      </c>
    </row>
    <row r="137" spans="1:12" x14ac:dyDescent="0.25">
      <c r="A137" s="11"/>
      <c r="B137" s="11"/>
    </row>
    <row r="138" spans="1:12" x14ac:dyDescent="0.25">
      <c r="A138" s="16"/>
      <c r="B138" s="16"/>
      <c r="C138" s="15"/>
      <c r="D138" s="15"/>
      <c r="E138" s="15"/>
      <c r="F138" s="15"/>
      <c r="G138" s="15"/>
      <c r="H138" s="15"/>
    </row>
    <row r="142" spans="1:12" ht="13.8" thickBot="1" x14ac:dyDescent="0.3"/>
    <row r="143" spans="1:12" ht="13.8" thickBot="1" x14ac:dyDescent="0.3">
      <c r="C143" s="127">
        <v>2008</v>
      </c>
      <c r="D143" s="128"/>
      <c r="E143" s="128"/>
      <c r="F143" s="128"/>
      <c r="G143" s="128"/>
      <c r="H143" s="128"/>
      <c r="I143" s="128"/>
      <c r="J143" s="128"/>
      <c r="K143" s="128"/>
      <c r="L143" s="129"/>
    </row>
    <row r="144" spans="1:12" ht="14.4" thickBot="1" x14ac:dyDescent="0.35">
      <c r="A144" s="123" t="s">
        <v>0</v>
      </c>
      <c r="B144" s="124" t="s">
        <v>1</v>
      </c>
      <c r="C144" s="125" t="s">
        <v>821</v>
      </c>
      <c r="D144" s="125" t="s">
        <v>822</v>
      </c>
      <c r="E144" s="125" t="s">
        <v>823</v>
      </c>
      <c r="F144" s="125" t="s">
        <v>824</v>
      </c>
      <c r="G144" s="125" t="s">
        <v>825</v>
      </c>
      <c r="H144" s="125" t="s">
        <v>826</v>
      </c>
      <c r="I144" s="125" t="s">
        <v>827</v>
      </c>
      <c r="J144" s="125" t="s">
        <v>828</v>
      </c>
      <c r="K144" s="125" t="s">
        <v>829</v>
      </c>
      <c r="L144" s="126" t="s">
        <v>830</v>
      </c>
    </row>
    <row r="145" spans="1:12" x14ac:dyDescent="0.25">
      <c r="A145" s="121" t="s">
        <v>23</v>
      </c>
      <c r="B145" s="122" t="s">
        <v>832</v>
      </c>
      <c r="C145" s="120">
        <v>1</v>
      </c>
      <c r="D145" s="120">
        <v>1</v>
      </c>
      <c r="E145" s="120">
        <v>1</v>
      </c>
      <c r="F145" s="120">
        <v>1</v>
      </c>
      <c r="G145" s="120">
        <v>1</v>
      </c>
      <c r="H145" s="120">
        <v>1</v>
      </c>
      <c r="I145" s="120">
        <v>1</v>
      </c>
      <c r="J145" s="120">
        <v>1</v>
      </c>
      <c r="K145" s="120">
        <v>1</v>
      </c>
      <c r="L145" s="120">
        <v>1</v>
      </c>
    </row>
    <row r="146" spans="1:12" ht="13.8" thickBot="1" x14ac:dyDescent="0.3">
      <c r="A146" s="2" t="s">
        <v>27</v>
      </c>
      <c r="B146" s="117" t="s">
        <v>28</v>
      </c>
      <c r="C146" s="119"/>
      <c r="D146" s="119"/>
      <c r="E146" s="119"/>
      <c r="F146" s="119"/>
      <c r="G146" s="119"/>
      <c r="H146" s="119"/>
      <c r="I146" s="119"/>
      <c r="J146" s="119"/>
      <c r="K146" s="119"/>
      <c r="L146" s="119"/>
    </row>
    <row r="147" spans="1:12" x14ac:dyDescent="0.25">
      <c r="A147" s="69" t="s">
        <v>31</v>
      </c>
      <c r="B147" s="70" t="s">
        <v>32</v>
      </c>
      <c r="C147" s="118">
        <v>0.23293263532572864</v>
      </c>
      <c r="D147" s="118">
        <v>1.6466878272846592</v>
      </c>
      <c r="E147" s="118">
        <v>0.7386220739748518</v>
      </c>
      <c r="F147" s="118">
        <v>0.82263851126671139</v>
      </c>
      <c r="G147" s="118">
        <v>1.5364242544856388</v>
      </c>
      <c r="H147" s="118">
        <v>1.4216537091898795</v>
      </c>
      <c r="I147" s="118">
        <v>0.44857106661862478</v>
      </c>
      <c r="J147" s="118">
        <v>1.0006527043409297</v>
      </c>
      <c r="K147" s="118">
        <v>0.87538868413250637</v>
      </c>
      <c r="L147" s="118">
        <v>0.85352497990344978</v>
      </c>
    </row>
    <row r="148" spans="1:12" ht="13.8" thickBot="1" x14ac:dyDescent="0.3">
      <c r="A148" s="71" t="s">
        <v>41</v>
      </c>
      <c r="B148" s="72" t="s">
        <v>42</v>
      </c>
      <c r="C148" s="66">
        <v>0.34690637736064994</v>
      </c>
      <c r="D148" s="66">
        <v>1.0341251229504129</v>
      </c>
      <c r="E148" s="66">
        <v>0.67362000057080174</v>
      </c>
      <c r="F148" s="66">
        <v>0.88775189964812307</v>
      </c>
      <c r="G148" s="66">
        <v>2.2135631277273093</v>
      </c>
      <c r="H148" s="66">
        <v>1.842449948072177</v>
      </c>
      <c r="I148" s="66">
        <v>1.092422377237027</v>
      </c>
      <c r="J148" s="66">
        <v>1.4668562711233881</v>
      </c>
      <c r="K148" s="66">
        <v>0.96966329871836987</v>
      </c>
      <c r="L148" s="66">
        <v>1.0738597892788122</v>
      </c>
    </row>
    <row r="173" spans="1:32" ht="13.8" thickBot="1" x14ac:dyDescent="0.3"/>
    <row r="174" spans="1:32" x14ac:dyDescent="0.25">
      <c r="A174" s="11"/>
      <c r="B174" s="11"/>
      <c r="C174" s="107" t="s">
        <v>821</v>
      </c>
      <c r="D174" s="108"/>
      <c r="E174" s="109"/>
      <c r="F174" s="107" t="s">
        <v>822</v>
      </c>
      <c r="G174" s="108"/>
      <c r="H174" s="109"/>
      <c r="I174" s="107" t="s">
        <v>823</v>
      </c>
      <c r="J174" s="108"/>
      <c r="K174" s="109"/>
      <c r="L174" s="107" t="s">
        <v>824</v>
      </c>
      <c r="M174" s="108"/>
      <c r="N174" s="109"/>
      <c r="O174" s="95"/>
      <c r="P174" s="96" t="s">
        <v>825</v>
      </c>
      <c r="Q174" s="97"/>
      <c r="R174" s="107" t="s">
        <v>826</v>
      </c>
      <c r="S174" s="108"/>
      <c r="T174" s="109"/>
      <c r="U174" s="104" t="s">
        <v>827</v>
      </c>
      <c r="V174" s="105"/>
      <c r="W174" s="106"/>
      <c r="X174" s="104" t="s">
        <v>828</v>
      </c>
      <c r="Y174" s="105"/>
      <c r="Z174" s="106"/>
      <c r="AA174" s="107" t="s">
        <v>829</v>
      </c>
      <c r="AB174" s="108"/>
      <c r="AC174" s="109"/>
      <c r="AD174" s="104" t="s">
        <v>830</v>
      </c>
      <c r="AE174" s="105"/>
      <c r="AF174" s="106"/>
    </row>
    <row r="175" spans="1:32" ht="13.8" thickBot="1" x14ac:dyDescent="0.3">
      <c r="A175" s="11"/>
      <c r="B175" s="11"/>
      <c r="C175" s="62">
        <v>2008</v>
      </c>
      <c r="D175" s="61">
        <v>2022</v>
      </c>
      <c r="E175" s="63" t="s">
        <v>831</v>
      </c>
      <c r="F175" s="62">
        <v>2008</v>
      </c>
      <c r="G175" s="61">
        <v>2022</v>
      </c>
      <c r="H175" s="63" t="s">
        <v>831</v>
      </c>
      <c r="I175" s="62">
        <v>2008</v>
      </c>
      <c r="J175" s="61">
        <v>2022</v>
      </c>
      <c r="K175" s="63" t="s">
        <v>831</v>
      </c>
      <c r="L175" s="62">
        <v>2008</v>
      </c>
      <c r="M175" s="61">
        <v>2022</v>
      </c>
      <c r="N175" s="63" t="s">
        <v>831</v>
      </c>
      <c r="O175" s="62">
        <v>2008</v>
      </c>
      <c r="P175" s="61">
        <v>2022</v>
      </c>
      <c r="Q175" s="63" t="s">
        <v>831</v>
      </c>
      <c r="R175" s="62">
        <v>2008</v>
      </c>
      <c r="S175" s="61">
        <v>2022</v>
      </c>
      <c r="T175" s="63" t="s">
        <v>831</v>
      </c>
      <c r="U175" s="62">
        <v>2008</v>
      </c>
      <c r="V175" s="61">
        <v>2022</v>
      </c>
      <c r="W175" s="63" t="s">
        <v>831</v>
      </c>
      <c r="X175" s="62">
        <v>2008</v>
      </c>
      <c r="Y175" s="61">
        <v>2022</v>
      </c>
      <c r="Z175" s="63" t="s">
        <v>831</v>
      </c>
      <c r="AA175" s="62">
        <v>2008</v>
      </c>
      <c r="AB175" s="61">
        <v>2022</v>
      </c>
      <c r="AC175" s="63" t="s">
        <v>831</v>
      </c>
      <c r="AD175" s="62">
        <v>2008</v>
      </c>
      <c r="AE175" s="61">
        <v>2022</v>
      </c>
      <c r="AF175" s="63" t="s">
        <v>831</v>
      </c>
    </row>
    <row r="176" spans="1:32" x14ac:dyDescent="0.25">
      <c r="A176" s="69" t="s">
        <v>31</v>
      </c>
      <c r="B176" s="70" t="s">
        <v>32</v>
      </c>
      <c r="C176" s="64">
        <v>0.23293263532572864</v>
      </c>
      <c r="D176" s="60">
        <v>0.22156094598241141</v>
      </c>
      <c r="E176" s="65">
        <v>-1.1371689343317226E-2</v>
      </c>
      <c r="F176" s="64">
        <v>1.6466878272846592</v>
      </c>
      <c r="G176" s="60">
        <v>1.7237059711390657</v>
      </c>
      <c r="H176" s="65">
        <v>7.7018143854406418E-2</v>
      </c>
      <c r="I176" s="64">
        <v>0.7386220739748518</v>
      </c>
      <c r="J176" s="60">
        <v>0.82828974579760273</v>
      </c>
      <c r="K176" s="65">
        <v>8.9667671822750927E-2</v>
      </c>
      <c r="L176" s="64">
        <v>0.82263851126671139</v>
      </c>
      <c r="M176" s="60">
        <v>0.80434877055271992</v>
      </c>
      <c r="N176" s="65">
        <v>-1.8289740713991476E-2</v>
      </c>
      <c r="O176" s="64">
        <v>1.5364242544856388</v>
      </c>
      <c r="P176" s="60">
        <v>1.0414083468379389</v>
      </c>
      <c r="Q176" s="65">
        <v>-0.49501590764769987</v>
      </c>
      <c r="R176" s="64">
        <v>1.4216537091898795</v>
      </c>
      <c r="S176" s="60">
        <v>1.329633953478712</v>
      </c>
      <c r="T176" s="65">
        <v>-9.2019755711167495E-2</v>
      </c>
      <c r="U176" s="64">
        <v>0.44857106661862478</v>
      </c>
      <c r="V176" s="60">
        <v>0.8557752769200927</v>
      </c>
      <c r="W176" s="65">
        <v>0.40720421030146792</v>
      </c>
      <c r="X176" s="64">
        <v>1.0006527043409297</v>
      </c>
      <c r="Y176" s="60">
        <v>0.9021737472654956</v>
      </c>
      <c r="Z176" s="65">
        <v>-9.8478957075434082E-2</v>
      </c>
      <c r="AA176" s="64">
        <v>0.87538868413250637</v>
      </c>
      <c r="AB176" s="60">
        <v>0.87755447286440647</v>
      </c>
      <c r="AC176" s="65">
        <v>2.1657887319000979E-3</v>
      </c>
      <c r="AD176" s="64">
        <v>0.85352497990344978</v>
      </c>
      <c r="AE176" s="60">
        <v>0.87934027978396356</v>
      </c>
      <c r="AF176" s="65">
        <v>2.5815299880513787E-2</v>
      </c>
    </row>
    <row r="177" spans="1:32" ht="13.8" thickBot="1" x14ac:dyDescent="0.3">
      <c r="A177" s="71" t="s">
        <v>41</v>
      </c>
      <c r="B177" s="72" t="s">
        <v>42</v>
      </c>
      <c r="C177" s="66">
        <v>0.34690637736064994</v>
      </c>
      <c r="D177" s="67">
        <v>0.37058761716935584</v>
      </c>
      <c r="E177" s="68">
        <v>2.3681239808705901E-2</v>
      </c>
      <c r="F177" s="66">
        <v>1.0341251229504129</v>
      </c>
      <c r="G177" s="67">
        <v>1.1090940988638149</v>
      </c>
      <c r="H177" s="68">
        <v>7.4968975913402014E-2</v>
      </c>
      <c r="I177" s="66">
        <v>0.67362000057080174</v>
      </c>
      <c r="J177" s="67">
        <v>0.83391248729129808</v>
      </c>
      <c r="K177" s="68">
        <v>0.16029248672049634</v>
      </c>
      <c r="L177" s="66">
        <v>0.88775189964812307</v>
      </c>
      <c r="M177" s="67">
        <v>0.80204945910545178</v>
      </c>
      <c r="N177" s="68">
        <v>-8.5702440542671288E-2</v>
      </c>
      <c r="O177" s="66">
        <v>2.2135631277273093</v>
      </c>
      <c r="P177" s="67">
        <v>1.8562116749814395</v>
      </c>
      <c r="Q177" s="68">
        <v>-0.35735145274586988</v>
      </c>
      <c r="R177" s="66">
        <v>1.842449948072177</v>
      </c>
      <c r="S177" s="67">
        <v>1.4852972085337492</v>
      </c>
      <c r="T177" s="68">
        <v>-0.35715273953842774</v>
      </c>
      <c r="U177" s="66">
        <v>1.092422377237027</v>
      </c>
      <c r="V177" s="67">
        <v>1.1062155377789902</v>
      </c>
      <c r="W177" s="68">
        <v>1.3793160541963223E-2</v>
      </c>
      <c r="X177" s="66">
        <v>1.4668562711233881</v>
      </c>
      <c r="Y177" s="67">
        <v>1.280482904575672</v>
      </c>
      <c r="Z177" s="68">
        <v>-0.18637336654771608</v>
      </c>
      <c r="AA177" s="66">
        <v>0.96966329871836987</v>
      </c>
      <c r="AB177" s="67">
        <v>0.95729828013242213</v>
      </c>
      <c r="AC177" s="68">
        <v>-1.236501858594774E-2</v>
      </c>
      <c r="AD177" s="66">
        <v>1.0738597892788122</v>
      </c>
      <c r="AE177" s="67">
        <v>1.0465564951849051</v>
      </c>
      <c r="AF177" s="68">
        <v>-2.7303294093907082E-2</v>
      </c>
    </row>
  </sheetData>
  <mergeCells count="29">
    <mergeCell ref="C143:L143"/>
    <mergeCell ref="C130:L130"/>
    <mergeCell ref="U174:W174"/>
    <mergeCell ref="X174:Z174"/>
    <mergeCell ref="AA174:AC174"/>
    <mergeCell ref="AD174:AF174"/>
    <mergeCell ref="C174:E174"/>
    <mergeCell ref="F174:H174"/>
    <mergeCell ref="I174:K174"/>
    <mergeCell ref="L174:N174"/>
    <mergeCell ref="R174:T174"/>
    <mergeCell ref="R2:T2"/>
    <mergeCell ref="C2:E2"/>
    <mergeCell ref="F2:H2"/>
    <mergeCell ref="I2:K2"/>
    <mergeCell ref="L2:N2"/>
    <mergeCell ref="C59:E59"/>
    <mergeCell ref="F59:H59"/>
    <mergeCell ref="I59:K59"/>
    <mergeCell ref="L59:N59"/>
    <mergeCell ref="R59:T59"/>
    <mergeCell ref="U59:W59"/>
    <mergeCell ref="X59:Z59"/>
    <mergeCell ref="AA59:AC59"/>
    <mergeCell ref="AD59:AF59"/>
    <mergeCell ref="U2:W2"/>
    <mergeCell ref="X2:Z2"/>
    <mergeCell ref="AA2:AC2"/>
    <mergeCell ref="AD2:AF2"/>
  </mergeCells>
  <pageMargins left="0.78749999999999998" right="0.78749999999999998" top="1.0249999999999999" bottom="1.0249999999999999" header="0.78749999999999998" footer="0.78749999999999998"/>
  <pageSetup orientation="portrait" horizontalDpi="300" verticalDpi="300"/>
  <headerFooter>
    <oddHeader>&amp;C&amp;A</oddHeader>
    <oddFooter>&amp;CPage &amp;P</oddFooter>
  </headerFooter>
  <drawing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sheetPr>
    <tabColor rgb="FF81D41A"/>
  </sheetPr>
  <dimension ref="A1:AA155"/>
  <sheetViews>
    <sheetView topLeftCell="A7" zoomScale="50" zoomScaleNormal="50" workbookViewId="0">
      <selection activeCell="T50" sqref="T50"/>
    </sheetView>
  </sheetViews>
  <sheetFormatPr defaultColWidth="11.5546875" defaultRowHeight="13.2" x14ac:dyDescent="0.25"/>
  <cols>
    <col min="2" max="2" width="33.5546875" customWidth="1"/>
    <col min="3" max="3" width="11.33203125" customWidth="1"/>
  </cols>
  <sheetData>
    <row r="1" spans="1:27" s="101" customFormat="1" x14ac:dyDescent="0.25">
      <c r="A1" s="113" t="s">
        <v>833</v>
      </c>
      <c r="B1" s="114"/>
      <c r="C1" s="114"/>
      <c r="D1" s="114"/>
      <c r="E1" s="114"/>
      <c r="F1" s="114"/>
      <c r="G1" s="114"/>
      <c r="H1" s="114"/>
      <c r="I1" s="114"/>
      <c r="J1" s="114"/>
      <c r="K1" s="114"/>
      <c r="L1" s="114"/>
      <c r="M1" s="115"/>
      <c r="N1" s="100"/>
      <c r="O1" s="100"/>
      <c r="P1" s="100"/>
      <c r="Q1" s="100"/>
      <c r="R1" s="100"/>
      <c r="S1" s="100"/>
      <c r="T1" s="100"/>
      <c r="U1" s="100"/>
      <c r="V1" s="100"/>
      <c r="W1" s="100"/>
      <c r="X1" s="100"/>
      <c r="Y1" s="100"/>
      <c r="Z1" s="100"/>
      <c r="AA1" s="100"/>
    </row>
    <row r="2" spans="1:27" x14ac:dyDescent="0.25">
      <c r="A2" s="35" t="s">
        <v>834</v>
      </c>
      <c r="B2" s="35"/>
      <c r="C2" s="111">
        <v>2022</v>
      </c>
      <c r="D2" s="111"/>
      <c r="E2" s="111"/>
      <c r="F2" s="111"/>
      <c r="G2" s="111"/>
      <c r="H2" s="111"/>
      <c r="I2" s="111"/>
      <c r="J2" s="111"/>
      <c r="K2" s="111"/>
      <c r="L2" s="111"/>
      <c r="M2" s="111"/>
      <c r="N2" s="37"/>
      <c r="O2" s="37"/>
      <c r="P2" s="37"/>
      <c r="Q2" s="37"/>
      <c r="R2" s="37"/>
      <c r="S2" s="37"/>
      <c r="T2" s="37"/>
      <c r="U2" s="37"/>
      <c r="V2" s="37"/>
      <c r="W2" s="37"/>
      <c r="X2" s="37"/>
      <c r="Y2" s="37"/>
      <c r="Z2" s="37"/>
      <c r="AA2" s="37"/>
    </row>
    <row r="3" spans="1:27" x14ac:dyDescent="0.25">
      <c r="A3" s="1" t="s">
        <v>0</v>
      </c>
      <c r="B3" s="1" t="s">
        <v>1</v>
      </c>
      <c r="C3" s="38" t="s">
        <v>821</v>
      </c>
      <c r="D3" s="38" t="s">
        <v>822</v>
      </c>
      <c r="E3" s="38" t="s">
        <v>823</v>
      </c>
      <c r="F3" s="38" t="s">
        <v>824</v>
      </c>
      <c r="G3" s="38" t="s">
        <v>825</v>
      </c>
      <c r="H3" s="38" t="s">
        <v>826</v>
      </c>
      <c r="I3" s="38" t="s">
        <v>827</v>
      </c>
      <c r="J3" s="38" t="s">
        <v>828</v>
      </c>
      <c r="K3" s="38" t="s">
        <v>829</v>
      </c>
      <c r="L3" s="38" t="s">
        <v>830</v>
      </c>
      <c r="M3" s="39" t="s">
        <v>835</v>
      </c>
      <c r="N3" s="37"/>
      <c r="O3" s="37"/>
      <c r="P3" s="37"/>
      <c r="Q3" s="37"/>
      <c r="R3" s="37"/>
      <c r="S3" s="37"/>
      <c r="T3" s="37"/>
      <c r="U3" s="37"/>
      <c r="V3" s="37"/>
      <c r="W3" s="37"/>
      <c r="X3" s="37"/>
      <c r="Y3" s="37"/>
      <c r="Z3" s="37"/>
      <c r="AA3" s="37"/>
    </row>
    <row r="4" spans="1:27" x14ac:dyDescent="0.25">
      <c r="A4" s="2" t="s">
        <v>23</v>
      </c>
      <c r="B4" s="2" t="s">
        <v>836</v>
      </c>
      <c r="C4">
        <f>A_Shares!$W3^2</f>
        <v>1.3350896644731068E-3</v>
      </c>
      <c r="D4">
        <f>I_Shares!$W3^2</f>
        <v>3.1289789891720432E-2</v>
      </c>
      <c r="E4">
        <f>C_Shares!$W3^2</f>
        <v>4.5459901795011698E-3</v>
      </c>
      <c r="F4">
        <f>W_Shares!$W3^2</f>
        <v>5.4588908321095399E-2</v>
      </c>
      <c r="G4">
        <f>Info_Shares!$W3^2</f>
        <v>1.3626912442338233E-3</v>
      </c>
      <c r="H4">
        <f>F_Shares!$W3^2</f>
        <v>7.4801106284946254E-4</v>
      </c>
      <c r="I4">
        <f>RE_Shares!$W3^2</f>
        <v>8.1083815264066389E-5</v>
      </c>
      <c r="J4">
        <f>Pro_Shares!$W3^2</f>
        <v>9.885821715602745E-3</v>
      </c>
      <c r="K4">
        <f>P_Shares!$W3^2</f>
        <v>6.4949270523299421E-2</v>
      </c>
      <c r="L4">
        <f>Art_Shares!$W3^2</f>
        <v>2.8903137203412392E-3</v>
      </c>
      <c r="M4">
        <f t="shared" ref="M4:M35" si="0">SUM(C4:K4)</f>
        <v>0.16878665641803964</v>
      </c>
      <c r="W4" s="40"/>
    </row>
    <row r="5" spans="1:27" x14ac:dyDescent="0.25">
      <c r="A5" s="2" t="s">
        <v>25</v>
      </c>
      <c r="B5" s="2" t="s">
        <v>26</v>
      </c>
      <c r="C5">
        <f>A_Shares!$W4^2</f>
        <v>8.0607629253443567E-4</v>
      </c>
      <c r="D5">
        <f>I_Shares!$W4^2</f>
        <v>2.7586612605608192E-2</v>
      </c>
      <c r="E5">
        <f>C_Shares!$W4^2</f>
        <v>4.0570062416622147E-3</v>
      </c>
      <c r="F5">
        <f>W_Shares!$W4^2</f>
        <v>5.5126463535520129E-2</v>
      </c>
      <c r="G5">
        <f>Info_Shares!$W4^2</f>
        <v>1.3967091757344612E-3</v>
      </c>
      <c r="H5">
        <f>F_Shares!$W4^2</f>
        <v>8.3811710860639784E-4</v>
      </c>
      <c r="I5">
        <f>RE_Shares!$W4^2</f>
        <v>7.9769781587833789E-5</v>
      </c>
      <c r="J5">
        <f>Pro_Shares!$W4^2</f>
        <v>1.1079577035487582E-2</v>
      </c>
      <c r="K5">
        <f>P_Shares!$W4^2</f>
        <v>6.9487488669725192E-2</v>
      </c>
      <c r="L5">
        <f>Art_Shares!$W4^2</f>
        <v>3.3954723204042726E-3</v>
      </c>
      <c r="M5">
        <f t="shared" si="0"/>
        <v>0.17045782044646646</v>
      </c>
      <c r="W5" s="40"/>
    </row>
    <row r="6" spans="1:27" x14ac:dyDescent="0.25">
      <c r="A6" s="2" t="s">
        <v>27</v>
      </c>
      <c r="B6" s="2" t="s">
        <v>28</v>
      </c>
      <c r="C6">
        <f>A_Shares!$W5^2</f>
        <v>1.5372813904526632E-4</v>
      </c>
      <c r="D6">
        <f>I_Shares!$W5^2</f>
        <v>4.2777770220119013E-2</v>
      </c>
      <c r="E6">
        <f>C_Shares!$W5^2</f>
        <v>3.8143953742960533E-3</v>
      </c>
      <c r="F6">
        <f>W_Shares!$W5^2</f>
        <v>4.2823497129727287E-2</v>
      </c>
      <c r="G6">
        <f>Info_Shares!$W5^2</f>
        <v>1.542875160401328E-3</v>
      </c>
      <c r="H6">
        <f>F_Shares!$W5^2</f>
        <v>9.5084162560981418E-4</v>
      </c>
      <c r="I6">
        <f>RE_Shares!$W5^2</f>
        <v>8.6220809238791616E-5</v>
      </c>
      <c r="J6">
        <f>Pro_Shares!$W5^2</f>
        <v>1.0402478519533669E-2</v>
      </c>
      <c r="K6">
        <f>P_Shares!$W5^2</f>
        <v>7.7727162867465199E-2</v>
      </c>
      <c r="L6">
        <f>Art_Shares!$W5^2</f>
        <v>2.6582526800777127E-3</v>
      </c>
      <c r="M6">
        <f t="shared" si="0"/>
        <v>0.1802789698454364</v>
      </c>
      <c r="W6" s="40"/>
    </row>
    <row r="7" spans="1:27" x14ac:dyDescent="0.25">
      <c r="A7" s="2" t="s">
        <v>29</v>
      </c>
      <c r="B7" s="2" t="s">
        <v>30</v>
      </c>
      <c r="C7">
        <f>A_Shares!$W6^2</f>
        <v>6.781165418110171E-5</v>
      </c>
      <c r="D7">
        <f>I_Shares!$W6^2</f>
        <v>8.5025603632059493E-2</v>
      </c>
      <c r="E7">
        <f>C_Shares!$W6^2</f>
        <v>3.3169965081505403E-3</v>
      </c>
      <c r="F7">
        <f>W_Shares!$W6^2</f>
        <v>3.5179743099682005E-2</v>
      </c>
      <c r="G7">
        <f>Info_Shares!$W6^2</f>
        <v>1.6788256517961929E-3</v>
      </c>
      <c r="H7">
        <f>F_Shares!$W6^2</f>
        <v>8.3503120687029907E-4</v>
      </c>
      <c r="I7">
        <f>RE_Shares!$W6^2</f>
        <v>4.9450955974773195E-5</v>
      </c>
      <c r="J7">
        <f>Pro_Shares!$W6^2</f>
        <v>7.214270372570707E-3</v>
      </c>
      <c r="K7">
        <f>P_Shares!$W6^2</f>
        <v>6.2224697501470562E-2</v>
      </c>
      <c r="L7">
        <f>Art_Shares!$W6^2</f>
        <v>1.9049751706711269E-3</v>
      </c>
      <c r="M7">
        <f t="shared" si="0"/>
        <v>0.19559243058275569</v>
      </c>
      <c r="W7" s="40"/>
    </row>
    <row r="8" spans="1:27" x14ac:dyDescent="0.25">
      <c r="A8" s="2" t="s">
        <v>31</v>
      </c>
      <c r="B8" s="2" t="s">
        <v>32</v>
      </c>
      <c r="C8">
        <f>A_Shares!$W7^2</f>
        <v>6.5538554029455215E-5</v>
      </c>
      <c r="D8">
        <f>I_Shares!$W7^2</f>
        <v>9.2967043317093392E-2</v>
      </c>
      <c r="E8">
        <f>C_Shares!$W7^2</f>
        <v>3.118839765518501E-3</v>
      </c>
      <c r="F8">
        <f>W_Shares!$W7^2</f>
        <v>3.5317765119526917E-2</v>
      </c>
      <c r="G8">
        <f>Info_Shares!$W7^2</f>
        <v>1.4778813677429365E-3</v>
      </c>
      <c r="H8">
        <f>F_Shares!$W7^2</f>
        <v>1.3224285430862653E-3</v>
      </c>
      <c r="I8">
        <f>RE_Shares!$W7^2</f>
        <v>5.9381839511260252E-5</v>
      </c>
      <c r="J8">
        <f>Pro_Shares!$W7^2</f>
        <v>8.046243002155987E-3</v>
      </c>
      <c r="K8">
        <f>P_Shares!$W7^2</f>
        <v>5.0017553570880273E-2</v>
      </c>
      <c r="L8">
        <f>Art_Shares!$W7^2</f>
        <v>2.2349042378157886E-3</v>
      </c>
      <c r="M8">
        <f t="shared" si="0"/>
        <v>0.19239267507954497</v>
      </c>
      <c r="W8" s="40"/>
    </row>
    <row r="9" spans="1:27" x14ac:dyDescent="0.25">
      <c r="A9" s="2" t="s">
        <v>33</v>
      </c>
      <c r="B9" s="2" t="s">
        <v>34</v>
      </c>
      <c r="C9">
        <f>A_Shares!$W8^2</f>
        <v>0</v>
      </c>
      <c r="D9">
        <f>I_Shares!$W8^2</f>
        <v>6.3708731967862114E-2</v>
      </c>
      <c r="E9">
        <f>C_Shares!$W8^2</f>
        <v>3.2447743723025843E-3</v>
      </c>
      <c r="F9">
        <f>W_Shares!$W8^2</f>
        <v>3.7784185203294095E-2</v>
      </c>
      <c r="G9">
        <f>Info_Shares!$W8^2</f>
        <v>4.2196662754127139E-3</v>
      </c>
      <c r="H9">
        <f>F_Shares!$W8^2</f>
        <v>9.0016983535368144E-4</v>
      </c>
      <c r="I9">
        <f>RE_Shares!$W8^2</f>
        <v>0</v>
      </c>
      <c r="J9">
        <f>Pro_Shares!$W8^2</f>
        <v>7.8864253010854177E-3</v>
      </c>
      <c r="K9">
        <f>P_Shares!$W8^2</f>
        <v>6.5254001153172356E-2</v>
      </c>
      <c r="L9">
        <f>Art_Shares!$W8^2</f>
        <v>2.1679263783490085E-3</v>
      </c>
      <c r="M9">
        <f t="shared" si="0"/>
        <v>0.18299795410848296</v>
      </c>
      <c r="W9" s="40"/>
    </row>
    <row r="10" spans="1:27" x14ac:dyDescent="0.25">
      <c r="A10" s="2" t="s">
        <v>35</v>
      </c>
      <c r="B10" s="2" t="s">
        <v>36</v>
      </c>
      <c r="C10">
        <f>A_Shares!$W9^2</f>
        <v>1.0031742034087988E-4</v>
      </c>
      <c r="D10">
        <f>I_Shares!$W9^2</f>
        <v>8.7943607899721013E-2</v>
      </c>
      <c r="E10">
        <f>C_Shares!$W9^2</f>
        <v>3.0438046953303859E-3</v>
      </c>
      <c r="F10">
        <f>W_Shares!$W9^2</f>
        <v>3.6437300382701897E-2</v>
      </c>
      <c r="G10">
        <f>Info_Shares!$W9^2</f>
        <v>7.5405957604980384E-4</v>
      </c>
      <c r="H10">
        <f>F_Shares!$W9^2</f>
        <v>4.4239982370328018E-4</v>
      </c>
      <c r="I10">
        <f>RE_Shares!$W9^2</f>
        <v>0</v>
      </c>
      <c r="J10">
        <f>Pro_Shares!$W9^2</f>
        <v>6.1555883759167674E-3</v>
      </c>
      <c r="K10">
        <f>P_Shares!$W9^2</f>
        <v>7.604907586721571E-2</v>
      </c>
      <c r="L10">
        <f>Art_Shares!$W9^2</f>
        <v>1.4549439528314179E-3</v>
      </c>
      <c r="M10">
        <f t="shared" si="0"/>
        <v>0.21092615404097972</v>
      </c>
    </row>
    <row r="11" spans="1:27" x14ac:dyDescent="0.25">
      <c r="A11" s="2" t="s">
        <v>37</v>
      </c>
      <c r="B11" s="2" t="s">
        <v>38</v>
      </c>
      <c r="C11">
        <f>A_Shares!$W10^2</f>
        <v>1.3538590075415743E-4</v>
      </c>
      <c r="D11">
        <f>I_Shares!$W10^2</f>
        <v>9.5480246130792715E-2</v>
      </c>
      <c r="E11">
        <f>C_Shares!$W10^2</f>
        <v>4.2042270602234534E-3</v>
      </c>
      <c r="F11">
        <f>W_Shares!$W10^2</f>
        <v>3.0232976541531065E-2</v>
      </c>
      <c r="G11">
        <f>Info_Shares!$W10^2</f>
        <v>8.9039827184335418E-4</v>
      </c>
      <c r="H11">
        <f>F_Shares!$W10^2</f>
        <v>4.0323443749592814E-4</v>
      </c>
      <c r="I11">
        <f>RE_Shares!$W10^2</f>
        <v>0</v>
      </c>
      <c r="J11">
        <f>Pro_Shares!$W10^2</f>
        <v>5.8916464266535384E-3</v>
      </c>
      <c r="K11">
        <f>P_Shares!$W10^2</f>
        <v>7.1719624322792025E-2</v>
      </c>
      <c r="L11">
        <f>Art_Shares!$W10^2</f>
        <v>1.4585418232326629E-3</v>
      </c>
      <c r="M11">
        <f t="shared" si="0"/>
        <v>0.20895773909208626</v>
      </c>
    </row>
    <row r="12" spans="1:27" x14ac:dyDescent="0.25">
      <c r="A12" s="2" t="s">
        <v>39</v>
      </c>
      <c r="B12" s="2" t="s">
        <v>40</v>
      </c>
      <c r="C12">
        <f>A_Shares!$W11^2</f>
        <v>2.447770803843042E-4</v>
      </c>
      <c r="D12">
        <f>I_Shares!$W11^2</f>
        <v>5.7379691418759808E-2</v>
      </c>
      <c r="E12">
        <f>C_Shares!$W11^2</f>
        <v>3.801583032280652E-3</v>
      </c>
      <c r="F12">
        <f>W_Shares!$W11^2</f>
        <v>3.8068576452516829E-2</v>
      </c>
      <c r="G12">
        <f>Info_Shares!$W11^2</f>
        <v>1.9355316481903583E-3</v>
      </c>
      <c r="H12">
        <f>F_Shares!$W11^2</f>
        <v>1.1337918498842716E-3</v>
      </c>
      <c r="I12">
        <f>RE_Shares!$W11^2</f>
        <v>6.3516847806066012E-5</v>
      </c>
      <c r="J12">
        <f>Pro_Shares!$W11^2</f>
        <v>1.001260989751814E-2</v>
      </c>
      <c r="K12">
        <f>P_Shares!$W11^2</f>
        <v>6.3479012473210972E-2</v>
      </c>
      <c r="L12">
        <f>Art_Shares!$W11^2</f>
        <v>2.4654538820303457E-3</v>
      </c>
      <c r="M12">
        <f t="shared" si="0"/>
        <v>0.17611909070055137</v>
      </c>
    </row>
    <row r="13" spans="1:27" x14ac:dyDescent="0.25">
      <c r="A13" s="12" t="s">
        <v>41</v>
      </c>
      <c r="B13" s="12" t="s">
        <v>42</v>
      </c>
      <c r="C13">
        <f>A_Shares!$W12^2</f>
        <v>1.8335478205574646E-4</v>
      </c>
      <c r="D13">
        <f>I_Shares!$W12^2</f>
        <v>3.8489248890974874E-2</v>
      </c>
      <c r="E13">
        <f>C_Shares!$W12^2</f>
        <v>3.161327196475344E-3</v>
      </c>
      <c r="F13">
        <f>W_Shares!$W12^2</f>
        <v>3.511613499068874E-2</v>
      </c>
      <c r="G13">
        <f>Info_Shares!$W12^2</f>
        <v>4.6951823646080937E-3</v>
      </c>
      <c r="H13">
        <f>F_Shares!$W12^2</f>
        <v>1.6501930385017184E-3</v>
      </c>
      <c r="I13">
        <f>RE_Shares!$W12^2</f>
        <v>9.922330391073296E-5</v>
      </c>
      <c r="J13">
        <f>Pro_Shares!$W12^2</f>
        <v>1.6209153810050118E-2</v>
      </c>
      <c r="K13">
        <f>P_Shares!$W12^2</f>
        <v>5.9520810307498978E-2</v>
      </c>
      <c r="L13">
        <f>Art_Shares!$W12^2</f>
        <v>3.1657042498750921E-3</v>
      </c>
      <c r="M13">
        <f t="shared" si="0"/>
        <v>0.15912462868476435</v>
      </c>
    </row>
    <row r="14" spans="1:27" x14ac:dyDescent="0.25">
      <c r="A14" s="2" t="s">
        <v>43</v>
      </c>
      <c r="B14" s="2" t="s">
        <v>44</v>
      </c>
      <c r="C14">
        <f>A_Shares!$W13^2</f>
        <v>5.3714801354197688E-4</v>
      </c>
      <c r="D14">
        <f>I_Shares!$W13^2</f>
        <v>6.7040717978612288E-2</v>
      </c>
      <c r="E14">
        <f>C_Shares!$W13^2</f>
        <v>7.5721918620974141E-3</v>
      </c>
      <c r="F14">
        <f>W_Shares!$W13^2</f>
        <v>4.3865618663646355E-2</v>
      </c>
      <c r="G14">
        <f>Info_Shares!$W13^2</f>
        <v>3.7945466770180887E-4</v>
      </c>
      <c r="H14">
        <f>F_Shares!$W13^2</f>
        <v>8.4962344345295543E-4</v>
      </c>
      <c r="I14">
        <f>RE_Shares!$W13^2</f>
        <v>0</v>
      </c>
      <c r="J14">
        <f>Pro_Shares!$W13^2</f>
        <v>6.1379304474898453E-3</v>
      </c>
      <c r="K14">
        <f>P_Shares!$W13^2</f>
        <v>5.9671242934301996E-2</v>
      </c>
      <c r="L14">
        <f>Art_Shares!$W13^2</f>
        <v>2.0573118674411949E-3</v>
      </c>
      <c r="M14">
        <f t="shared" si="0"/>
        <v>0.18605392801084464</v>
      </c>
    </row>
    <row r="15" spans="1:27" x14ac:dyDescent="0.25">
      <c r="A15" s="2" t="s">
        <v>45</v>
      </c>
      <c r="B15" s="2" t="s">
        <v>46</v>
      </c>
      <c r="C15">
        <f>A_Shares!$W14^2</f>
        <v>0</v>
      </c>
      <c r="D15">
        <f>I_Shares!$W14^2</f>
        <v>8.1439325353914627E-2</v>
      </c>
      <c r="E15">
        <f>C_Shares!$W14^2</f>
        <v>4.3799841762360266E-3</v>
      </c>
      <c r="F15">
        <f>W_Shares!$W14^2</f>
        <v>3.6324179050564988E-2</v>
      </c>
      <c r="G15">
        <f>Info_Shares!$W14^2</f>
        <v>4.8417875719277629E-4</v>
      </c>
      <c r="H15">
        <f>F_Shares!$W14^2</f>
        <v>0</v>
      </c>
      <c r="I15">
        <f>RE_Shares!$W14^2</f>
        <v>0</v>
      </c>
      <c r="J15">
        <f>Pro_Shares!$W14^2</f>
        <v>5.9834467018316075E-3</v>
      </c>
      <c r="K15">
        <f>P_Shares!$W14^2</f>
        <v>7.4262707486354773E-2</v>
      </c>
      <c r="L15">
        <f>Art_Shares!$W14^2</f>
        <v>1.833834205275291E-3</v>
      </c>
      <c r="M15">
        <f t="shared" si="0"/>
        <v>0.20287382152609479</v>
      </c>
    </row>
    <row r="16" spans="1:27" x14ac:dyDescent="0.25">
      <c r="A16" s="2" t="s">
        <v>47</v>
      </c>
      <c r="B16" s="2" t="s">
        <v>48</v>
      </c>
      <c r="C16">
        <f>A_Shares!$W15^2</f>
        <v>0</v>
      </c>
      <c r="D16">
        <f>I_Shares!$W15^2</f>
        <v>7.8079063046351635E-2</v>
      </c>
      <c r="E16">
        <f>C_Shares!$W15^2</f>
        <v>2.6285483269049793E-3</v>
      </c>
      <c r="F16">
        <f>W_Shares!$W15^2</f>
        <v>3.8484789091615484E-2</v>
      </c>
      <c r="G16">
        <f>Info_Shares!$W15^2</f>
        <v>1.0018383342089634E-3</v>
      </c>
      <c r="H16">
        <f>F_Shares!$W15^2</f>
        <v>1.2214252954830635E-3</v>
      </c>
      <c r="I16">
        <f>RE_Shares!$W15^2</f>
        <v>0</v>
      </c>
      <c r="J16">
        <f>Pro_Shares!$W15^2</f>
        <v>5.9015626438661487E-3</v>
      </c>
      <c r="K16">
        <f>P_Shares!$W15^2</f>
        <v>7.3451186307687641E-2</v>
      </c>
      <c r="L16">
        <f>Art_Shares!$W15^2</f>
        <v>1.6985377573801054E-3</v>
      </c>
      <c r="M16">
        <f t="shared" si="0"/>
        <v>0.20076841304611792</v>
      </c>
    </row>
    <row r="17" spans="1:13" x14ac:dyDescent="0.25">
      <c r="A17" s="2" t="s">
        <v>49</v>
      </c>
      <c r="B17" s="2" t="s">
        <v>50</v>
      </c>
      <c r="C17">
        <f>A_Shares!$W16^2</f>
        <v>3.3808532778355893E-4</v>
      </c>
      <c r="D17">
        <f>I_Shares!$W16^2</f>
        <v>5.4243912591050991E-2</v>
      </c>
      <c r="E17">
        <f>C_Shares!$W16^2</f>
        <v>3.1625505838825296E-3</v>
      </c>
      <c r="F17">
        <f>W_Shares!$W16^2</f>
        <v>3.7170181523875599E-2</v>
      </c>
      <c r="G17">
        <f>Info_Shares!$W16^2</f>
        <v>2.393629321308822E-3</v>
      </c>
      <c r="H17">
        <f>F_Shares!$W16^2</f>
        <v>1.2137356919875127E-3</v>
      </c>
      <c r="I17">
        <f>RE_Shares!$W16^2</f>
        <v>0</v>
      </c>
      <c r="J17">
        <f>Pro_Shares!$W16^2</f>
        <v>1.0522788761706557E-2</v>
      </c>
      <c r="K17">
        <f>P_Shares!$W16^2</f>
        <v>6.3688391721586315E-2</v>
      </c>
      <c r="L17">
        <f>Art_Shares!$W16^2</f>
        <v>2.5431957451728525E-3</v>
      </c>
      <c r="M17">
        <f t="shared" si="0"/>
        <v>0.17273327552318191</v>
      </c>
    </row>
    <row r="18" spans="1:13" x14ac:dyDescent="0.25">
      <c r="A18" s="2" t="s">
        <v>51</v>
      </c>
      <c r="B18" s="2" t="s">
        <v>52</v>
      </c>
      <c r="C18">
        <f>A_Shares!$W17^2</f>
        <v>0</v>
      </c>
      <c r="D18">
        <f>I_Shares!$W17^2</f>
        <v>6.9516359159229102E-2</v>
      </c>
      <c r="E18">
        <f>C_Shares!$W17^2</f>
        <v>3.7803760879840521E-3</v>
      </c>
      <c r="F18">
        <f>W_Shares!$W17^2</f>
        <v>4.6309607077804647E-2</v>
      </c>
      <c r="G18">
        <f>Info_Shares!$W17^2</f>
        <v>5.5192510485360506E-4</v>
      </c>
      <c r="H18">
        <f>F_Shares!$W17^2</f>
        <v>7.7222657364480396E-4</v>
      </c>
      <c r="I18">
        <f>RE_Shares!$W17^2</f>
        <v>0</v>
      </c>
      <c r="J18">
        <f>Pro_Shares!$W17^2</f>
        <v>6.9276738059012499E-3</v>
      </c>
      <c r="K18">
        <f>P_Shares!$W17^2</f>
        <v>6.9941751491472831E-2</v>
      </c>
      <c r="L18">
        <f>Art_Shares!$W17^2</f>
        <v>1.8918821161505971E-3</v>
      </c>
      <c r="M18">
        <f t="shared" si="0"/>
        <v>0.19779991930089028</v>
      </c>
    </row>
    <row r="19" spans="1:13" x14ac:dyDescent="0.25">
      <c r="A19" s="2" t="s">
        <v>53</v>
      </c>
      <c r="B19" s="2" t="s">
        <v>54</v>
      </c>
      <c r="C19">
        <f>A_Shares!$W18^2</f>
        <v>2.5266285843835655E-4</v>
      </c>
      <c r="D19">
        <f>I_Shares!$W18^2</f>
        <v>7.5376210988263581E-2</v>
      </c>
      <c r="E19">
        <f>C_Shares!$W18^2</f>
        <v>4.4355063985522794E-3</v>
      </c>
      <c r="F19">
        <f>W_Shares!$W18^2</f>
        <v>3.7700043318259657E-2</v>
      </c>
      <c r="G19">
        <f>Info_Shares!$W18^2</f>
        <v>8.5706391265095614E-4</v>
      </c>
      <c r="H19">
        <f>F_Shares!$W18^2</f>
        <v>8.8078774457610862E-4</v>
      </c>
      <c r="I19">
        <f>RE_Shares!$W18^2</f>
        <v>0</v>
      </c>
      <c r="J19">
        <f>Pro_Shares!$W18^2</f>
        <v>6.8719763247493014E-3</v>
      </c>
      <c r="K19">
        <f>P_Shares!$W18^2</f>
        <v>5.9665680197887538E-2</v>
      </c>
      <c r="L19">
        <f>Art_Shares!$W18^2</f>
        <v>2.3807330906971003E-3</v>
      </c>
      <c r="M19">
        <f t="shared" si="0"/>
        <v>0.1860399317433778</v>
      </c>
    </row>
    <row r="20" spans="1:13" x14ac:dyDescent="0.25">
      <c r="A20" s="2" t="s">
        <v>55</v>
      </c>
      <c r="B20" s="2" t="s">
        <v>56</v>
      </c>
      <c r="C20">
        <f>A_Shares!$W19^2</f>
        <v>0</v>
      </c>
      <c r="D20">
        <f>I_Shares!$W19^2</f>
        <v>9.0223622716616419E-3</v>
      </c>
      <c r="E20">
        <f>C_Shares!$W19^2</f>
        <v>1.3915045804950518E-3</v>
      </c>
      <c r="F20">
        <f>W_Shares!$W19^2</f>
        <v>3.1619014443022293E-2</v>
      </c>
      <c r="G20">
        <f>Info_Shares!$W19^2</f>
        <v>7.3377036362870128E-3</v>
      </c>
      <c r="H20">
        <f>F_Shares!$W19^2</f>
        <v>6.3770339556032298E-4</v>
      </c>
      <c r="I20">
        <f>RE_Shares!$W19^2</f>
        <v>3.9636184948137356E-4</v>
      </c>
      <c r="J20">
        <f>Pro_Shares!$W19^2</f>
        <v>2.5836600118509447E-2</v>
      </c>
      <c r="K20">
        <f>P_Shares!$W19^2</f>
        <v>9.9409758740004517E-2</v>
      </c>
      <c r="L20">
        <f>Art_Shares!$W19^2</f>
        <v>6.535164217284479E-3</v>
      </c>
      <c r="M20">
        <f t="shared" si="0"/>
        <v>0.17565100903502165</v>
      </c>
    </row>
    <row r="21" spans="1:13" x14ac:dyDescent="0.25">
      <c r="A21" s="2" t="s">
        <v>57</v>
      </c>
      <c r="B21" s="2" t="s">
        <v>56</v>
      </c>
      <c r="C21">
        <f>A_Shares!$W20^2</f>
        <v>0</v>
      </c>
      <c r="D21">
        <f>I_Shares!$W20^2</f>
        <v>9.0223622716616419E-3</v>
      </c>
      <c r="E21">
        <f>C_Shares!$W20^2</f>
        <v>1.3915045804950518E-3</v>
      </c>
      <c r="F21">
        <f>W_Shares!$W20^2</f>
        <v>3.1619014443022293E-2</v>
      </c>
      <c r="G21">
        <f>Info_Shares!$W20^2</f>
        <v>7.3377036362870128E-3</v>
      </c>
      <c r="H21">
        <f>F_Shares!$W20^2</f>
        <v>6.3770339556032298E-4</v>
      </c>
      <c r="I21">
        <f>RE_Shares!$W20^2</f>
        <v>3.9636184948137356E-4</v>
      </c>
      <c r="J21">
        <f>Pro_Shares!$W20^2</f>
        <v>2.5836600118509447E-2</v>
      </c>
      <c r="K21">
        <f>P_Shares!$W20^2</f>
        <v>9.9409758740004517E-2</v>
      </c>
      <c r="L21">
        <f>Art_Shares!$W20^2</f>
        <v>6.535164217284479E-3</v>
      </c>
      <c r="M21">
        <f t="shared" si="0"/>
        <v>0.17565100903502165</v>
      </c>
    </row>
    <row r="22" spans="1:13" x14ac:dyDescent="0.25">
      <c r="A22" s="2" t="s">
        <v>58</v>
      </c>
      <c r="B22" s="2" t="s">
        <v>59</v>
      </c>
      <c r="C22">
        <f>A_Shares!$W21^2</f>
        <v>4.1756604483094057E-4</v>
      </c>
      <c r="D22">
        <f>I_Shares!$W21^2</f>
        <v>2.1438802264523649E-2</v>
      </c>
      <c r="E22">
        <f>C_Shares!$W21^2</f>
        <v>7.2448446618845093E-3</v>
      </c>
      <c r="F22">
        <f>W_Shares!$W21^2</f>
        <v>3.9871382719900789E-2</v>
      </c>
      <c r="G22">
        <f>Info_Shares!$W21^2</f>
        <v>9.0048276786043667E-4</v>
      </c>
      <c r="H22">
        <f>F_Shares!$W21^2</f>
        <v>5.331157782050924E-4</v>
      </c>
      <c r="I22">
        <f>RE_Shares!$W21^2</f>
        <v>1.6569053796999317E-4</v>
      </c>
      <c r="J22">
        <f>Pro_Shares!$W21^2</f>
        <v>9.4604184074420956E-3</v>
      </c>
      <c r="K22">
        <f>P_Shares!$W21^2</f>
        <v>0.1124380132927823</v>
      </c>
      <c r="L22">
        <f>Art_Shares!$W21^2</f>
        <v>2.4879469842056792E-3</v>
      </c>
      <c r="M22">
        <f t="shared" si="0"/>
        <v>0.19247031647539981</v>
      </c>
    </row>
    <row r="23" spans="1:13" x14ac:dyDescent="0.25">
      <c r="A23" s="2" t="s">
        <v>60</v>
      </c>
      <c r="B23" s="2" t="s">
        <v>59</v>
      </c>
      <c r="C23">
        <f>A_Shares!$W22^2</f>
        <v>4.1756604483094057E-4</v>
      </c>
      <c r="D23">
        <f>I_Shares!$W22^2</f>
        <v>2.1438802264523649E-2</v>
      </c>
      <c r="E23">
        <f>C_Shares!$W22^2</f>
        <v>7.2448446618845093E-3</v>
      </c>
      <c r="F23">
        <f>W_Shares!$W22^2</f>
        <v>3.9871382719900789E-2</v>
      </c>
      <c r="G23">
        <f>Info_Shares!$W22^2</f>
        <v>9.0048276786043667E-4</v>
      </c>
      <c r="H23">
        <f>F_Shares!$W22^2</f>
        <v>5.331157782050924E-4</v>
      </c>
      <c r="I23">
        <f>RE_Shares!$W22^2</f>
        <v>1.6569053796999317E-4</v>
      </c>
      <c r="J23">
        <f>Pro_Shares!$W22^2</f>
        <v>9.4604184074420956E-3</v>
      </c>
      <c r="K23">
        <f>P_Shares!$W22^2</f>
        <v>0.1124380132927823</v>
      </c>
      <c r="L23">
        <f>Art_Shares!$W22^2</f>
        <v>2.4879469842056792E-3</v>
      </c>
      <c r="M23">
        <f t="shared" si="0"/>
        <v>0.19247031647539981</v>
      </c>
    </row>
    <row r="24" spans="1:13" x14ac:dyDescent="0.25">
      <c r="A24" s="2" t="s">
        <v>61</v>
      </c>
      <c r="B24" s="2" t="s">
        <v>62</v>
      </c>
      <c r="C24">
        <f>A_Shares!$W23^2</f>
        <v>0</v>
      </c>
      <c r="D24">
        <f>I_Shares!$W23^2</f>
        <v>2.2765932685440256E-2</v>
      </c>
      <c r="E24">
        <f>C_Shares!$W23^2</f>
        <v>1.7891190949903073E-3</v>
      </c>
      <c r="F24">
        <f>W_Shares!$W23^2</f>
        <v>7.5070464748495033E-2</v>
      </c>
      <c r="G24">
        <f>Info_Shares!$W23^2</f>
        <v>2.0091221559024588E-3</v>
      </c>
      <c r="H24">
        <f>F_Shares!$W23^2</f>
        <v>0</v>
      </c>
      <c r="I24">
        <f>RE_Shares!$W23^2</f>
        <v>0</v>
      </c>
      <c r="J24">
        <f>Pro_Shares!$W23^2</f>
        <v>1.2841582651004997E-2</v>
      </c>
      <c r="K24">
        <f>P_Shares!$W23^2</f>
        <v>8.5807570656055501E-2</v>
      </c>
      <c r="L24">
        <f>Art_Shares!$W23^2</f>
        <v>2.9820976494745431E-3</v>
      </c>
      <c r="M24">
        <f t="shared" si="0"/>
        <v>0.20028379199188856</v>
      </c>
    </row>
    <row r="25" spans="1:13" x14ac:dyDescent="0.25">
      <c r="A25" s="2" t="s">
        <v>63</v>
      </c>
      <c r="B25" s="2" t="s">
        <v>62</v>
      </c>
      <c r="C25">
        <f>A_Shares!$W24^2</f>
        <v>0</v>
      </c>
      <c r="D25">
        <f>I_Shares!$W24^2</f>
        <v>2.2765932685440256E-2</v>
      </c>
      <c r="E25">
        <f>C_Shares!$W24^2</f>
        <v>1.7891190949903073E-3</v>
      </c>
      <c r="F25">
        <f>W_Shares!$W24^2</f>
        <v>7.5070464748495033E-2</v>
      </c>
      <c r="G25">
        <f>Info_Shares!$W24^2</f>
        <v>2.0091221559024588E-3</v>
      </c>
      <c r="H25">
        <f>F_Shares!$W24^2</f>
        <v>0</v>
      </c>
      <c r="I25">
        <f>RE_Shares!$W24^2</f>
        <v>0</v>
      </c>
      <c r="J25">
        <f>Pro_Shares!$W24^2</f>
        <v>1.2841582651004997E-2</v>
      </c>
      <c r="K25">
        <f>P_Shares!$W24^2</f>
        <v>8.5807570656055501E-2</v>
      </c>
      <c r="L25">
        <f>Art_Shares!$W24^2</f>
        <v>2.9820976494745431E-3</v>
      </c>
      <c r="M25">
        <f t="shared" si="0"/>
        <v>0.20028379199188856</v>
      </c>
    </row>
    <row r="26" spans="1:13" x14ac:dyDescent="0.25">
      <c r="A26" s="2" t="s">
        <v>64</v>
      </c>
      <c r="B26" s="2" t="s">
        <v>65</v>
      </c>
      <c r="C26">
        <f>A_Shares!$W25^2</f>
        <v>0</v>
      </c>
      <c r="D26">
        <f>I_Shares!$W25^2</f>
        <v>1.3460344743084938E-2</v>
      </c>
      <c r="E26">
        <f>C_Shares!$W25^2</f>
        <v>2.1066848115483374E-3</v>
      </c>
      <c r="F26">
        <f>W_Shares!$W25^2</f>
        <v>5.4314707500162922E-2</v>
      </c>
      <c r="G26">
        <f>Info_Shares!$W25^2</f>
        <v>3.7162089521111255E-3</v>
      </c>
      <c r="H26">
        <f>F_Shares!$W25^2</f>
        <v>1.5834341063924043E-3</v>
      </c>
      <c r="I26">
        <f>RE_Shares!$W25^2</f>
        <v>5.1044908457848425E-4</v>
      </c>
      <c r="J26">
        <f>Pro_Shares!$W25^2</f>
        <v>2.7721267207977733E-2</v>
      </c>
      <c r="K26">
        <f>P_Shares!$W25^2</f>
        <v>6.7084479385641535E-2</v>
      </c>
      <c r="L26">
        <f>Art_Shares!$W25^2</f>
        <v>3.0763764983955093E-3</v>
      </c>
      <c r="M26">
        <f t="shared" si="0"/>
        <v>0.17049757579149749</v>
      </c>
    </row>
    <row r="27" spans="1:13" x14ac:dyDescent="0.25">
      <c r="A27" s="2" t="s">
        <v>66</v>
      </c>
      <c r="B27" s="2" t="s">
        <v>65</v>
      </c>
      <c r="C27">
        <f>A_Shares!$W26^2</f>
        <v>0</v>
      </c>
      <c r="D27">
        <f>I_Shares!$W26^2</f>
        <v>1.3460344743084938E-2</v>
      </c>
      <c r="E27">
        <f>C_Shares!$W26^2</f>
        <v>2.1066848115483374E-3</v>
      </c>
      <c r="F27">
        <f>W_Shares!$W26^2</f>
        <v>5.4314707500162922E-2</v>
      </c>
      <c r="G27">
        <f>Info_Shares!$W26^2</f>
        <v>3.7162089521111255E-3</v>
      </c>
      <c r="H27">
        <f>F_Shares!$W26^2</f>
        <v>1.5834341063924043E-3</v>
      </c>
      <c r="I27">
        <f>RE_Shares!$W26^2</f>
        <v>5.1044908457848425E-4</v>
      </c>
      <c r="J27">
        <f>Pro_Shares!$W26^2</f>
        <v>2.7721267207977733E-2</v>
      </c>
      <c r="K27">
        <f>P_Shares!$W26^2</f>
        <v>6.7084479385641535E-2</v>
      </c>
      <c r="L27">
        <f>Art_Shares!$W26^2</f>
        <v>3.0763764983955093E-3</v>
      </c>
      <c r="M27">
        <f t="shared" si="0"/>
        <v>0.17049757579149749</v>
      </c>
    </row>
    <row r="28" spans="1:13" x14ac:dyDescent="0.25">
      <c r="A28" s="2" t="s">
        <v>67</v>
      </c>
      <c r="B28" s="2" t="s">
        <v>68</v>
      </c>
      <c r="C28">
        <f>A_Shares!$W27^2</f>
        <v>4.967138398929951E-5</v>
      </c>
      <c r="D28">
        <f>I_Shares!$W27^2</f>
        <v>3.1579089222054199E-2</v>
      </c>
      <c r="E28">
        <f>C_Shares!$W27^2</f>
        <v>3.6874389792279538E-3</v>
      </c>
      <c r="F28">
        <f>W_Shares!$W27^2</f>
        <v>5.0057779562284362E-2</v>
      </c>
      <c r="G28">
        <f>Info_Shares!$W27^2</f>
        <v>1.6269952108503966E-3</v>
      </c>
      <c r="H28">
        <f>F_Shares!$W27^2</f>
        <v>2.474423115347527E-3</v>
      </c>
      <c r="I28">
        <f>RE_Shares!$W27^2</f>
        <v>9.5133530001827242E-5</v>
      </c>
      <c r="J28">
        <f>Pro_Shares!$W27^2</f>
        <v>1.2433621730250054E-2</v>
      </c>
      <c r="K28">
        <f>P_Shares!$W27^2</f>
        <v>7.2299617748625714E-2</v>
      </c>
      <c r="L28">
        <f>Art_Shares!$W27^2</f>
        <v>2.5501181230276489E-3</v>
      </c>
      <c r="M28">
        <f t="shared" si="0"/>
        <v>0.17430377048263135</v>
      </c>
    </row>
    <row r="29" spans="1:13" x14ac:dyDescent="0.25">
      <c r="A29" s="2" t="s">
        <v>69</v>
      </c>
      <c r="B29" s="2" t="s">
        <v>70</v>
      </c>
      <c r="C29">
        <f>A_Shares!$W28^2</f>
        <v>0</v>
      </c>
      <c r="D29">
        <f>I_Shares!$W28^2</f>
        <v>2.3371828135575565E-2</v>
      </c>
      <c r="E29">
        <f>C_Shares!$W28^2</f>
        <v>3.4765085319023842E-3</v>
      </c>
      <c r="F29">
        <f>W_Shares!$W28^2</f>
        <v>5.2564594415595141E-2</v>
      </c>
      <c r="G29">
        <f>Info_Shares!$W28^2</f>
        <v>2.4268407989268279E-3</v>
      </c>
      <c r="H29">
        <f>F_Shares!$W28^2</f>
        <v>3.642647288912768E-3</v>
      </c>
      <c r="I29">
        <f>RE_Shares!$W28^2</f>
        <v>1.2731579623809615E-4</v>
      </c>
      <c r="J29">
        <f>Pro_Shares!$W28^2</f>
        <v>1.6324365689706768E-2</v>
      </c>
      <c r="K29">
        <f>P_Shares!$W28^2</f>
        <v>6.3252479437957143E-2</v>
      </c>
      <c r="L29">
        <f>Art_Shares!$W28^2</f>
        <v>2.9489796510949627E-3</v>
      </c>
      <c r="M29">
        <f t="shared" si="0"/>
        <v>0.16518658009481468</v>
      </c>
    </row>
    <row r="30" spans="1:13" x14ac:dyDescent="0.25">
      <c r="A30" s="2" t="s">
        <v>71</v>
      </c>
      <c r="B30" s="2" t="s">
        <v>72</v>
      </c>
      <c r="C30">
        <f>A_Shares!$W29^2</f>
        <v>0</v>
      </c>
      <c r="D30">
        <f>I_Shares!$W29^2</f>
        <v>5.0406263958539872E-2</v>
      </c>
      <c r="E30">
        <f>C_Shares!$W29^2</f>
        <v>4.6804689092633765E-3</v>
      </c>
      <c r="F30">
        <f>W_Shares!$W29^2</f>
        <v>3.8337172103952204E-2</v>
      </c>
      <c r="G30">
        <f>Info_Shares!$W29^2</f>
        <v>5.9901831412425318E-4</v>
      </c>
      <c r="H30">
        <f>F_Shares!$W29^2</f>
        <v>1.1504241613437207E-3</v>
      </c>
      <c r="I30">
        <f>RE_Shares!$W29^2</f>
        <v>0</v>
      </c>
      <c r="J30">
        <f>Pro_Shares!$W29^2</f>
        <v>6.2431011596681104E-3</v>
      </c>
      <c r="K30">
        <f>P_Shares!$W29^2</f>
        <v>9.8191465327892261E-2</v>
      </c>
      <c r="L30">
        <f>Art_Shares!$W29^2</f>
        <v>1.6691846431893132E-3</v>
      </c>
      <c r="M30">
        <f t="shared" si="0"/>
        <v>0.1996079139347838</v>
      </c>
    </row>
    <row r="31" spans="1:13" x14ac:dyDescent="0.25">
      <c r="A31" s="2" t="s">
        <v>73</v>
      </c>
      <c r="B31" s="2" t="s">
        <v>74</v>
      </c>
      <c r="C31">
        <f>A_Shares!$W30^2</f>
        <v>0</v>
      </c>
      <c r="D31">
        <f>I_Shares!$W30^2</f>
        <v>5.0736254050832257E-2</v>
      </c>
      <c r="E31">
        <f>C_Shares!$W30^2</f>
        <v>3.6204207618738293E-3</v>
      </c>
      <c r="F31">
        <f>W_Shares!$W30^2</f>
        <v>5.2389947059513484E-2</v>
      </c>
      <c r="G31">
        <f>Info_Shares!$W30^2</f>
        <v>5.0035646752603522E-4</v>
      </c>
      <c r="H31">
        <f>F_Shares!$W30^2</f>
        <v>6.4973276286101175E-4</v>
      </c>
      <c r="I31">
        <f>RE_Shares!$W30^2</f>
        <v>0</v>
      </c>
      <c r="J31">
        <f>Pro_Shares!$W30^2</f>
        <v>6.7270147300722508E-3</v>
      </c>
      <c r="K31">
        <f>P_Shares!$W30^2</f>
        <v>8.5065229904039821E-2</v>
      </c>
      <c r="L31">
        <f>Art_Shares!$W30^2</f>
        <v>2.0639666700833581E-3</v>
      </c>
      <c r="M31">
        <f t="shared" si="0"/>
        <v>0.19968895573671869</v>
      </c>
    </row>
    <row r="32" spans="1:13" x14ac:dyDescent="0.25">
      <c r="A32" s="2" t="s">
        <v>75</v>
      </c>
      <c r="B32" s="2" t="s">
        <v>76</v>
      </c>
      <c r="C32">
        <f>A_Shares!$W31^2</f>
        <v>1.164411181197131E-3</v>
      </c>
      <c r="D32">
        <f>I_Shares!$W31^2</f>
        <v>1.7064974768150814E-2</v>
      </c>
      <c r="E32">
        <f>C_Shares!$W31^2</f>
        <v>7.1008828178682759E-3</v>
      </c>
      <c r="F32">
        <f>W_Shares!$W31^2</f>
        <v>4.9950328815034362E-2</v>
      </c>
      <c r="G32">
        <f>Info_Shares!$W31^2</f>
        <v>3.615842424450505E-4</v>
      </c>
      <c r="H32">
        <f>F_Shares!$W31^2</f>
        <v>2.4835592482820335E-4</v>
      </c>
      <c r="I32">
        <f>RE_Shares!$W31^2</f>
        <v>0</v>
      </c>
      <c r="J32">
        <f>Pro_Shares!$W31^2</f>
        <v>1.0829224149050605E-2</v>
      </c>
      <c r="K32">
        <f>P_Shares!$W31^2</f>
        <v>0.10935261832384637</v>
      </c>
      <c r="L32">
        <f>Art_Shares!$W31^2</f>
        <v>2.3854280396807671E-3</v>
      </c>
      <c r="M32">
        <f t="shared" si="0"/>
        <v>0.19607238022242079</v>
      </c>
    </row>
    <row r="33" spans="1:13" x14ac:dyDescent="0.25">
      <c r="A33" s="2" t="s">
        <v>77</v>
      </c>
      <c r="B33" s="2" t="s">
        <v>76</v>
      </c>
      <c r="C33">
        <f>A_Shares!$W32^2</f>
        <v>1.164411181197131E-3</v>
      </c>
      <c r="D33">
        <f>I_Shares!$W32^2</f>
        <v>1.7064974768150814E-2</v>
      </c>
      <c r="E33">
        <f>C_Shares!$W32^2</f>
        <v>7.1008828178682759E-3</v>
      </c>
      <c r="F33">
        <f>W_Shares!$W32^2</f>
        <v>4.9950328815034362E-2</v>
      </c>
      <c r="G33">
        <f>Info_Shares!$W32^2</f>
        <v>3.615842424450505E-4</v>
      </c>
      <c r="H33">
        <f>F_Shares!$W32^2</f>
        <v>2.4835592482820335E-4</v>
      </c>
      <c r="I33">
        <f>RE_Shares!$W32^2</f>
        <v>0</v>
      </c>
      <c r="J33">
        <f>Pro_Shares!$W32^2</f>
        <v>1.0829224149050605E-2</v>
      </c>
      <c r="K33">
        <f>P_Shares!$W32^2</f>
        <v>0.10935261832384637</v>
      </c>
      <c r="L33">
        <f>Art_Shares!$W32^2</f>
        <v>2.3854280396807671E-3</v>
      </c>
      <c r="M33">
        <f t="shared" si="0"/>
        <v>0.19607238022242079</v>
      </c>
    </row>
    <row r="34" spans="1:13" x14ac:dyDescent="0.25">
      <c r="A34" s="2" t="s">
        <v>78</v>
      </c>
      <c r="B34" s="2" t="s">
        <v>79</v>
      </c>
      <c r="C34">
        <f>A_Shares!$W33^2</f>
        <v>5.2714412175034224E-4</v>
      </c>
      <c r="D34">
        <f>I_Shares!$W33^2</f>
        <v>3.943594190092279E-2</v>
      </c>
      <c r="E34">
        <f>C_Shares!$W33^2</f>
        <v>3.6791913012983661E-3</v>
      </c>
      <c r="F34">
        <f>W_Shares!$W33^2</f>
        <v>4.8317370907083435E-2</v>
      </c>
      <c r="G34">
        <f>Info_Shares!$W33^2</f>
        <v>7.2164691453558772E-4</v>
      </c>
      <c r="H34">
        <f>F_Shares!$W33^2</f>
        <v>8.5726010532184542E-4</v>
      </c>
      <c r="I34">
        <f>RE_Shares!$W33^2</f>
        <v>5.0412252068582774E-5</v>
      </c>
      <c r="J34">
        <f>Pro_Shares!$W33^2</f>
        <v>8.9667984203018018E-3</v>
      </c>
      <c r="K34">
        <f>P_Shares!$W33^2</f>
        <v>8.2205291500508648E-2</v>
      </c>
      <c r="L34">
        <f>Art_Shares!$W33^2</f>
        <v>2.8240076704538568E-3</v>
      </c>
      <c r="M34">
        <f t="shared" si="0"/>
        <v>0.1847610574237914</v>
      </c>
    </row>
    <row r="35" spans="1:13" x14ac:dyDescent="0.25">
      <c r="A35" s="2" t="s">
        <v>80</v>
      </c>
      <c r="B35" s="2" t="s">
        <v>81</v>
      </c>
      <c r="C35">
        <f>A_Shares!$W34^2</f>
        <v>0</v>
      </c>
      <c r="D35">
        <f>I_Shares!$W34^2</f>
        <v>5.9886627749035602E-2</v>
      </c>
      <c r="E35">
        <f>C_Shares!$W34^2</f>
        <v>1.9234797674601116E-3</v>
      </c>
      <c r="F35">
        <f>W_Shares!$W34^2</f>
        <v>3.1556423522025485E-2</v>
      </c>
      <c r="G35">
        <f>Info_Shares!$W34^2</f>
        <v>6.9763475783131803E-4</v>
      </c>
      <c r="H35">
        <f>F_Shares!$W34^2</f>
        <v>1.0045940512770979E-3</v>
      </c>
      <c r="I35">
        <f>RE_Shares!$W34^2</f>
        <v>0</v>
      </c>
      <c r="J35">
        <f>Pro_Shares!$W34^2</f>
        <v>1.2663161262669861E-2</v>
      </c>
      <c r="K35">
        <f>P_Shares!$W34^2</f>
        <v>8.0672747798054917E-2</v>
      </c>
      <c r="L35">
        <f>Art_Shares!$W34^2</f>
        <v>3.6681326177640671E-3</v>
      </c>
      <c r="M35">
        <f t="shared" si="0"/>
        <v>0.18840466890835439</v>
      </c>
    </row>
    <row r="36" spans="1:13" x14ac:dyDescent="0.25">
      <c r="A36" s="2" t="s">
        <v>82</v>
      </c>
      <c r="B36" s="2" t="s">
        <v>83</v>
      </c>
      <c r="C36">
        <f>A_Shares!$W35^2</f>
        <v>2.0155885801647112E-4</v>
      </c>
      <c r="D36">
        <f>I_Shares!$W35^2</f>
        <v>3.1909534984643814E-2</v>
      </c>
      <c r="E36">
        <f>C_Shares!$W35^2</f>
        <v>2.9748501713391584E-3</v>
      </c>
      <c r="F36">
        <f>W_Shares!$W35^2</f>
        <v>5.155825367900424E-2</v>
      </c>
      <c r="G36">
        <f>Info_Shares!$W35^2</f>
        <v>1.0060906801223539E-3</v>
      </c>
      <c r="H36">
        <f>F_Shares!$W35^2</f>
        <v>1.7010343601092826E-3</v>
      </c>
      <c r="I36">
        <f>RE_Shares!$W35^2</f>
        <v>0</v>
      </c>
      <c r="J36">
        <f>Pro_Shares!$W35^2</f>
        <v>9.3652445369406864E-3</v>
      </c>
      <c r="K36">
        <f>P_Shares!$W35^2</f>
        <v>8.4600535881412781E-2</v>
      </c>
      <c r="L36">
        <f>Art_Shares!$W35^2</f>
        <v>3.123694008365823E-3</v>
      </c>
      <c r="M36">
        <f t="shared" ref="M36:M60" si="1">SUM(C36:K36)</f>
        <v>0.18331710315158878</v>
      </c>
    </row>
    <row r="37" spans="1:13" x14ac:dyDescent="0.25">
      <c r="A37" s="2" t="s">
        <v>84</v>
      </c>
      <c r="B37" s="2" t="s">
        <v>85</v>
      </c>
      <c r="C37">
        <f>A_Shares!$W36^2</f>
        <v>1.6515502178853652E-3</v>
      </c>
      <c r="D37">
        <f>I_Shares!$W36^2</f>
        <v>3.1267605450261672E-2</v>
      </c>
      <c r="E37">
        <f>C_Shares!$W36^2</f>
        <v>4.3686667292174878E-3</v>
      </c>
      <c r="F37">
        <f>W_Shares!$W36^2</f>
        <v>5.5892300515001776E-2</v>
      </c>
      <c r="G37">
        <f>Info_Shares!$W36^2</f>
        <v>6.9536967536123118E-4</v>
      </c>
      <c r="H37">
        <f>F_Shares!$W36^2</f>
        <v>7.8860949521486218E-4</v>
      </c>
      <c r="I37">
        <f>RE_Shares!$W36^2</f>
        <v>0</v>
      </c>
      <c r="J37">
        <f>Pro_Shares!$W36^2</f>
        <v>7.9894210921373603E-3</v>
      </c>
      <c r="K37">
        <f>P_Shares!$W36^2</f>
        <v>7.7139355413773703E-2</v>
      </c>
      <c r="L37">
        <f>Art_Shares!$W36^2</f>
        <v>2.6037952711578161E-3</v>
      </c>
      <c r="M37">
        <f t="shared" si="1"/>
        <v>0.17979287858885346</v>
      </c>
    </row>
    <row r="38" spans="1:13" x14ac:dyDescent="0.25">
      <c r="A38" s="2" t="s">
        <v>86</v>
      </c>
      <c r="B38" s="2" t="s">
        <v>87</v>
      </c>
      <c r="C38">
        <f>A_Shares!$W37^2</f>
        <v>6.3702081979609263E-4</v>
      </c>
      <c r="D38">
        <f>I_Shares!$W37^2</f>
        <v>4.0582531647476001E-2</v>
      </c>
      <c r="E38">
        <f>C_Shares!$W37^2</f>
        <v>5.297628585162634E-3</v>
      </c>
      <c r="F38">
        <f>W_Shares!$W37^2</f>
        <v>5.2373007851115247E-2</v>
      </c>
      <c r="G38">
        <f>Info_Shares!$W37^2</f>
        <v>5.4334041138215828E-4</v>
      </c>
      <c r="H38">
        <f>F_Shares!$W37^2</f>
        <v>3.3462224866151111E-4</v>
      </c>
      <c r="I38">
        <f>RE_Shares!$W37^2</f>
        <v>0</v>
      </c>
      <c r="J38">
        <f>Pro_Shares!$W37^2</f>
        <v>7.2741571181954724E-3</v>
      </c>
      <c r="K38">
        <f>P_Shares!$W37^2</f>
        <v>8.4627282680277943E-2</v>
      </c>
      <c r="L38">
        <f>Art_Shares!$W37^2</f>
        <v>2.2679237519041108E-3</v>
      </c>
      <c r="M38">
        <f t="shared" si="1"/>
        <v>0.19166959136206707</v>
      </c>
    </row>
    <row r="39" spans="1:13" x14ac:dyDescent="0.25">
      <c r="A39" s="2" t="s">
        <v>88</v>
      </c>
      <c r="B39" s="2" t="s">
        <v>89</v>
      </c>
      <c r="C39">
        <f>A_Shares!$W38^2</f>
        <v>6.0812508233831322E-5</v>
      </c>
      <c r="D39">
        <f>I_Shares!$W38^2</f>
        <v>3.7255812229663926E-2</v>
      </c>
      <c r="E39">
        <f>C_Shares!$W38^2</f>
        <v>3.1951833405002334E-3</v>
      </c>
      <c r="F39">
        <f>W_Shares!$W38^2</f>
        <v>4.5224164977948608E-2</v>
      </c>
      <c r="G39">
        <f>Info_Shares!$W38^2</f>
        <v>1.4723632195691181E-3</v>
      </c>
      <c r="H39">
        <f>F_Shares!$W38^2</f>
        <v>9.8216104570949246E-4</v>
      </c>
      <c r="I39">
        <f>RE_Shares!$W38^2</f>
        <v>8.4145236864127801E-5</v>
      </c>
      <c r="J39">
        <f>Pro_Shares!$W38^2</f>
        <v>1.1343217351418878E-2</v>
      </c>
      <c r="K39">
        <f>P_Shares!$W38^2</f>
        <v>8.4374609071835527E-2</v>
      </c>
      <c r="L39">
        <f>Art_Shares!$W38^2</f>
        <v>2.8713211506390785E-3</v>
      </c>
      <c r="M39">
        <f t="shared" si="1"/>
        <v>0.18399246898174376</v>
      </c>
    </row>
    <row r="40" spans="1:13" x14ac:dyDescent="0.25">
      <c r="A40" s="2" t="s">
        <v>90</v>
      </c>
      <c r="B40" s="2" t="s">
        <v>91</v>
      </c>
      <c r="C40">
        <f>A_Shares!$W39^2</f>
        <v>2.9994294598451778E-5</v>
      </c>
      <c r="D40">
        <f>I_Shares!$W39^2</f>
        <v>3.095797361996732E-2</v>
      </c>
      <c r="E40">
        <f>C_Shares!$W39^2</f>
        <v>3.2012691662411962E-3</v>
      </c>
      <c r="F40">
        <f>W_Shares!$W39^2</f>
        <v>5.1938564699282111E-2</v>
      </c>
      <c r="G40">
        <f>Info_Shares!$W39^2</f>
        <v>1.1259016852592815E-3</v>
      </c>
      <c r="H40">
        <f>F_Shares!$W39^2</f>
        <v>1.2129348226655903E-3</v>
      </c>
      <c r="I40">
        <f>RE_Shares!$W39^2</f>
        <v>9.5214481400133908E-5</v>
      </c>
      <c r="J40">
        <f>Pro_Shares!$W39^2</f>
        <v>1.4267384802630519E-2</v>
      </c>
      <c r="K40">
        <f>P_Shares!$W39^2</f>
        <v>7.8554719886965829E-2</v>
      </c>
      <c r="L40">
        <f>Art_Shares!$W39^2</f>
        <v>3.067403040780054E-3</v>
      </c>
      <c r="M40">
        <f t="shared" si="1"/>
        <v>0.18138395745901043</v>
      </c>
    </row>
    <row r="41" spans="1:13" x14ac:dyDescent="0.25">
      <c r="A41" s="2" t="s">
        <v>92</v>
      </c>
      <c r="B41" s="2" t="s">
        <v>93</v>
      </c>
      <c r="C41">
        <f>A_Shares!$W40^2</f>
        <v>3.2398912981015282E-5</v>
      </c>
      <c r="D41">
        <f>I_Shares!$W40^2</f>
        <v>2.6425189393330686E-2</v>
      </c>
      <c r="E41">
        <f>C_Shares!$W40^2</f>
        <v>2.093989413283065E-3</v>
      </c>
      <c r="F41">
        <f>W_Shares!$W40^2</f>
        <v>4.2301825838742355E-2</v>
      </c>
      <c r="G41">
        <f>Info_Shares!$W40^2</f>
        <v>3.0538601907740561E-3</v>
      </c>
      <c r="H41">
        <f>F_Shares!$W40^2</f>
        <v>1.1848010695092294E-3</v>
      </c>
      <c r="I41">
        <f>RE_Shares!$W40^2</f>
        <v>1.4320082506687326E-4</v>
      </c>
      <c r="J41">
        <f>Pro_Shares!$W40^2</f>
        <v>1.3631336937317521E-2</v>
      </c>
      <c r="K41">
        <f>P_Shares!$W40^2</f>
        <v>9.1957463700361577E-2</v>
      </c>
      <c r="L41">
        <f>Art_Shares!$W40^2</f>
        <v>3.3739061705946411E-3</v>
      </c>
      <c r="M41">
        <f t="shared" si="1"/>
        <v>0.18082406628136638</v>
      </c>
    </row>
    <row r="42" spans="1:13" x14ac:dyDescent="0.25">
      <c r="A42" s="2" t="s">
        <v>94</v>
      </c>
      <c r="B42" s="2" t="s">
        <v>95</v>
      </c>
      <c r="C42">
        <f>A_Shares!$W41^2</f>
        <v>3.0052385691356948E-4</v>
      </c>
      <c r="D42">
        <f>I_Shares!$W41^2</f>
        <v>3.3818537933996418E-2</v>
      </c>
      <c r="E42">
        <f>C_Shares!$W41^2</f>
        <v>4.7221344613640982E-3</v>
      </c>
      <c r="F42">
        <f>W_Shares!$W41^2</f>
        <v>4.3829511774469108E-2</v>
      </c>
      <c r="G42">
        <f>Info_Shares!$W41^2</f>
        <v>1.0756514966227106E-3</v>
      </c>
      <c r="H42">
        <f>F_Shares!$W41^2</f>
        <v>8.9447983213202258E-4</v>
      </c>
      <c r="I42">
        <f>RE_Shares!$W41^2</f>
        <v>0</v>
      </c>
      <c r="J42">
        <f>Pro_Shares!$W41^2</f>
        <v>1.0384701757573082E-2</v>
      </c>
      <c r="K42">
        <f>P_Shares!$W41^2</f>
        <v>9.0009370851439618E-2</v>
      </c>
      <c r="L42">
        <f>Art_Shares!$W41^2</f>
        <v>2.3667320846523583E-3</v>
      </c>
      <c r="M42">
        <f t="shared" si="1"/>
        <v>0.18503491196451063</v>
      </c>
    </row>
    <row r="43" spans="1:13" x14ac:dyDescent="0.25">
      <c r="A43" s="2" t="s">
        <v>96</v>
      </c>
      <c r="B43" s="2" t="s">
        <v>97</v>
      </c>
      <c r="C43">
        <f>A_Shares!$W42^2</f>
        <v>0</v>
      </c>
      <c r="D43">
        <f>I_Shares!$W42^2</f>
        <v>6.4311775841216196E-2</v>
      </c>
      <c r="E43">
        <f>C_Shares!$W42^2</f>
        <v>2.920370762086746E-3</v>
      </c>
      <c r="F43">
        <f>W_Shares!$W42^2</f>
        <v>4.2228037238405916E-2</v>
      </c>
      <c r="G43">
        <f>Info_Shares!$W42^2</f>
        <v>1.0961783397627049E-3</v>
      </c>
      <c r="H43">
        <f>F_Shares!$W42^2</f>
        <v>4.8571067666927577E-4</v>
      </c>
      <c r="I43">
        <f>RE_Shares!$W42^2</f>
        <v>0</v>
      </c>
      <c r="J43">
        <f>Pro_Shares!$W42^2</f>
        <v>6.7597951222722278E-3</v>
      </c>
      <c r="K43">
        <f>P_Shares!$W42^2</f>
        <v>8.1797036130885098E-2</v>
      </c>
      <c r="L43">
        <f>Art_Shares!$W42^2</f>
        <v>2.5622729424619336E-3</v>
      </c>
      <c r="M43">
        <f t="shared" si="1"/>
        <v>0.19959890411129816</v>
      </c>
    </row>
    <row r="44" spans="1:13" x14ac:dyDescent="0.25">
      <c r="A44" s="2" t="s">
        <v>98</v>
      </c>
      <c r="B44" s="2" t="s">
        <v>99</v>
      </c>
      <c r="C44">
        <f>A_Shares!$W43^2</f>
        <v>5.1164188303817058E-5</v>
      </c>
      <c r="D44">
        <f>I_Shares!$W43^2</f>
        <v>5.2417915523258828E-2</v>
      </c>
      <c r="E44">
        <f>C_Shares!$W43^2</f>
        <v>3.9084503942670348E-3</v>
      </c>
      <c r="F44">
        <f>W_Shares!$W43^2</f>
        <v>4.2284608371034101E-2</v>
      </c>
      <c r="G44">
        <f>Info_Shares!$W43^2</f>
        <v>9.7359464427145632E-4</v>
      </c>
      <c r="H44">
        <f>F_Shares!$W43^2</f>
        <v>8.1862701286107293E-4</v>
      </c>
      <c r="I44">
        <f>RE_Shares!$W43^2</f>
        <v>7.7198318963462849E-5</v>
      </c>
      <c r="J44">
        <f>Pro_Shares!$W43^2</f>
        <v>8.3868664837214099E-3</v>
      </c>
      <c r="K44">
        <f>P_Shares!$W43^2</f>
        <v>8.1187282611083419E-2</v>
      </c>
      <c r="L44">
        <f>Art_Shares!$W43^2</f>
        <v>2.5466816911970491E-3</v>
      </c>
      <c r="M44">
        <f t="shared" si="1"/>
        <v>0.19010570754776462</v>
      </c>
    </row>
    <row r="45" spans="1:13" x14ac:dyDescent="0.25">
      <c r="A45" s="2" t="s">
        <v>100</v>
      </c>
      <c r="B45" s="2" t="s">
        <v>101</v>
      </c>
      <c r="C45">
        <f>A_Shares!$W44^2</f>
        <v>1.6208499973935074E-4</v>
      </c>
      <c r="D45">
        <f>I_Shares!$W44^2</f>
        <v>4.6821927160885055E-2</v>
      </c>
      <c r="E45">
        <f>C_Shares!$W44^2</f>
        <v>4.1436955494531672E-3</v>
      </c>
      <c r="F45">
        <f>W_Shares!$W44^2</f>
        <v>4.2510055549757286E-2</v>
      </c>
      <c r="G45">
        <f>Info_Shares!$W44^2</f>
        <v>1.15908884297889E-3</v>
      </c>
      <c r="H45">
        <f>F_Shares!$W44^2</f>
        <v>1.085616403099285E-3</v>
      </c>
      <c r="I45">
        <f>RE_Shares!$W44^2</f>
        <v>0</v>
      </c>
      <c r="J45">
        <f>Pro_Shares!$W44^2</f>
        <v>7.0909055456956716E-3</v>
      </c>
      <c r="K45">
        <f>P_Shares!$W44^2</f>
        <v>8.4657357553547988E-2</v>
      </c>
      <c r="L45">
        <f>Art_Shares!$W44^2</f>
        <v>2.7411006470249299E-3</v>
      </c>
      <c r="M45">
        <f t="shared" si="1"/>
        <v>0.1876307316051567</v>
      </c>
    </row>
    <row r="46" spans="1:13" x14ac:dyDescent="0.25">
      <c r="A46" s="2" t="s">
        <v>102</v>
      </c>
      <c r="B46" s="2" t="s">
        <v>103</v>
      </c>
      <c r="C46">
        <f>A_Shares!$W45^2</f>
        <v>0</v>
      </c>
      <c r="D46">
        <f>I_Shares!$W45^2</f>
        <v>4.8709550671208586E-2</v>
      </c>
      <c r="E46">
        <f>C_Shares!$W45^2</f>
        <v>4.460890108267287E-3</v>
      </c>
      <c r="F46">
        <f>W_Shares!$W45^2</f>
        <v>4.3576240950993668E-2</v>
      </c>
      <c r="G46">
        <f>Info_Shares!$W45^2</f>
        <v>1.2420955845366725E-3</v>
      </c>
      <c r="H46">
        <f>F_Shares!$W45^2</f>
        <v>9.4150286489386051E-4</v>
      </c>
      <c r="I46">
        <f>RE_Shares!$W45^2</f>
        <v>0</v>
      </c>
      <c r="J46">
        <f>Pro_Shares!$W45^2</f>
        <v>5.8560685524513051E-3</v>
      </c>
      <c r="K46">
        <f>P_Shares!$W45^2</f>
        <v>8.7686047266477843E-2</v>
      </c>
      <c r="L46">
        <f>Art_Shares!$W45^2</f>
        <v>2.2391614078126013E-3</v>
      </c>
      <c r="M46">
        <f t="shared" si="1"/>
        <v>0.1924723959988292</v>
      </c>
    </row>
    <row r="47" spans="1:13" x14ac:dyDescent="0.25">
      <c r="A47" s="2" t="s">
        <v>104</v>
      </c>
      <c r="B47" s="2" t="s">
        <v>105</v>
      </c>
      <c r="C47">
        <f>A_Shares!$W46^2</f>
        <v>0</v>
      </c>
      <c r="D47">
        <f>I_Shares!$W46^2</f>
        <v>3.1745874276417292E-2</v>
      </c>
      <c r="E47">
        <f>C_Shares!$W46^2</f>
        <v>8.0027435930928488E-3</v>
      </c>
      <c r="F47">
        <f>W_Shares!$W46^2</f>
        <v>4.6671395479189103E-2</v>
      </c>
      <c r="G47">
        <f>Info_Shares!$W46^2</f>
        <v>0</v>
      </c>
      <c r="H47">
        <f>F_Shares!$W46^2</f>
        <v>0</v>
      </c>
      <c r="I47">
        <f>RE_Shares!$W46^2</f>
        <v>0</v>
      </c>
      <c r="J47">
        <f>Pro_Shares!$W46^2</f>
        <v>5.7904529794550203E-3</v>
      </c>
      <c r="K47">
        <f>P_Shares!$W46^2</f>
        <v>8.6428142717546078E-2</v>
      </c>
      <c r="L47">
        <f>Art_Shares!$W46^2</f>
        <v>2.6621616184663993E-3</v>
      </c>
      <c r="M47">
        <f t="shared" si="1"/>
        <v>0.17863860904570034</v>
      </c>
    </row>
    <row r="48" spans="1:13" x14ac:dyDescent="0.25">
      <c r="A48" s="2" t="s">
        <v>106</v>
      </c>
      <c r="B48" s="2" t="s">
        <v>107</v>
      </c>
      <c r="C48">
        <f>A_Shares!$W47^2</f>
        <v>1.393905010949124E-4</v>
      </c>
      <c r="D48">
        <f>I_Shares!$W47^2</f>
        <v>4.9747782568164658E-2</v>
      </c>
      <c r="E48">
        <f>C_Shares!$W47^2</f>
        <v>3.1229667378642367E-3</v>
      </c>
      <c r="F48">
        <f>W_Shares!$W47^2</f>
        <v>4.0600426132249685E-2</v>
      </c>
      <c r="G48">
        <f>Info_Shares!$W47^2</f>
        <v>1.2684922795473403E-3</v>
      </c>
      <c r="H48">
        <f>F_Shares!$W47^2</f>
        <v>1.0224390054270919E-3</v>
      </c>
      <c r="I48">
        <f>RE_Shares!$W47^2</f>
        <v>0</v>
      </c>
      <c r="J48">
        <f>Pro_Shares!$W47^2</f>
        <v>8.5531560255183749E-3</v>
      </c>
      <c r="K48">
        <f>P_Shares!$W47^2</f>
        <v>8.1801402686612526E-2</v>
      </c>
      <c r="L48">
        <f>Art_Shares!$W47^2</f>
        <v>3.2004155850350983E-3</v>
      </c>
      <c r="M48">
        <f t="shared" si="1"/>
        <v>0.18625605593647881</v>
      </c>
    </row>
    <row r="49" spans="1:13" x14ac:dyDescent="0.25">
      <c r="A49" s="2" t="s">
        <v>108</v>
      </c>
      <c r="B49" s="2" t="s">
        <v>109</v>
      </c>
      <c r="C49">
        <f>A_Shares!$W48^2</f>
        <v>0</v>
      </c>
      <c r="D49">
        <f>I_Shares!$W48^2</f>
        <v>4.3537860889847575E-2</v>
      </c>
      <c r="E49">
        <f>C_Shares!$W48^2</f>
        <v>3.7647339745914897E-3</v>
      </c>
      <c r="F49">
        <f>W_Shares!$W48^2</f>
        <v>4.3977412479229476E-2</v>
      </c>
      <c r="G49">
        <f>Info_Shares!$W48^2</f>
        <v>1.3522116951100629E-3</v>
      </c>
      <c r="H49">
        <f>F_Shares!$W48^2</f>
        <v>1.1875619837283344E-3</v>
      </c>
      <c r="I49">
        <f>RE_Shares!$W48^2</f>
        <v>0</v>
      </c>
      <c r="J49">
        <f>Pro_Shares!$W48^2</f>
        <v>8.1261189413796252E-3</v>
      </c>
      <c r="K49">
        <f>P_Shares!$W48^2</f>
        <v>8.7533420601948603E-2</v>
      </c>
      <c r="L49">
        <f>Art_Shares!$W48^2</f>
        <v>2.9390569558630599E-3</v>
      </c>
      <c r="M49">
        <f t="shared" si="1"/>
        <v>0.18947932056583516</v>
      </c>
    </row>
    <row r="50" spans="1:13" x14ac:dyDescent="0.25">
      <c r="A50" s="2" t="s">
        <v>110</v>
      </c>
      <c r="B50" s="2" t="s">
        <v>109</v>
      </c>
      <c r="C50">
        <f>A_Shares!$W49^2</f>
        <v>0</v>
      </c>
      <c r="D50">
        <f>I_Shares!$W49^2</f>
        <v>4.3537860889847575E-2</v>
      </c>
      <c r="E50">
        <f>C_Shares!$W49^2</f>
        <v>3.7647339745914897E-3</v>
      </c>
      <c r="F50">
        <f>W_Shares!$W49^2</f>
        <v>4.3977412479229476E-2</v>
      </c>
      <c r="G50">
        <f>Info_Shares!$W49^2</f>
        <v>1.3522116951100629E-3</v>
      </c>
      <c r="H50">
        <f>F_Shares!$W49^2</f>
        <v>1.1875619837283344E-3</v>
      </c>
      <c r="I50">
        <f>RE_Shares!$W49^2</f>
        <v>0</v>
      </c>
      <c r="J50">
        <f>Pro_Shares!$W49^2</f>
        <v>8.1261189413796252E-3</v>
      </c>
      <c r="K50">
        <f>P_Shares!$W49^2</f>
        <v>8.7533420601948603E-2</v>
      </c>
      <c r="L50">
        <f>Art_Shares!$W49^2</f>
        <v>2.9390569558630599E-3</v>
      </c>
      <c r="M50">
        <f t="shared" si="1"/>
        <v>0.18947932056583516</v>
      </c>
    </row>
    <row r="51" spans="1:13" x14ac:dyDescent="0.25">
      <c r="A51" s="2" t="s">
        <v>111</v>
      </c>
      <c r="B51" s="2" t="s">
        <v>112</v>
      </c>
      <c r="C51">
        <f>A_Shares!$W50^2</f>
        <v>1.7728836912408162E-4</v>
      </c>
      <c r="D51">
        <f>I_Shares!$W50^2</f>
        <v>4.5125359202772448E-2</v>
      </c>
      <c r="E51">
        <f>C_Shares!$W50^2</f>
        <v>6.4887865815724142E-3</v>
      </c>
      <c r="F51">
        <f>W_Shares!$W50^2</f>
        <v>3.9889883052918358E-2</v>
      </c>
      <c r="G51">
        <f>Info_Shares!$W50^2</f>
        <v>1.4251568669330615E-3</v>
      </c>
      <c r="H51">
        <f>F_Shares!$W50^2</f>
        <v>3.0976861958858235E-4</v>
      </c>
      <c r="I51">
        <f>RE_Shares!$W50^2</f>
        <v>1.425052764897493E-4</v>
      </c>
      <c r="J51">
        <f>Pro_Shares!$W50^2</f>
        <v>8.8783655264193708E-3</v>
      </c>
      <c r="K51">
        <f>P_Shares!$W50^2</f>
        <v>8.2112273712234146E-2</v>
      </c>
      <c r="L51">
        <f>Art_Shares!$W50^2</f>
        <v>2.0987074472649534E-3</v>
      </c>
      <c r="M51">
        <f t="shared" si="1"/>
        <v>0.1845493872080522</v>
      </c>
    </row>
    <row r="52" spans="1:13" x14ac:dyDescent="0.25">
      <c r="A52" s="2" t="s">
        <v>113</v>
      </c>
      <c r="B52" s="2" t="s">
        <v>114</v>
      </c>
      <c r="C52">
        <f>A_Shares!$W51^2</f>
        <v>2.5743796458032047E-4</v>
      </c>
      <c r="D52">
        <f>I_Shares!$W51^2</f>
        <v>4.2479221017801043E-2</v>
      </c>
      <c r="E52">
        <f>C_Shares!$W51^2</f>
        <v>5.6064267841936452E-3</v>
      </c>
      <c r="F52">
        <f>W_Shares!$W51^2</f>
        <v>3.6970671368399259E-2</v>
      </c>
      <c r="G52">
        <f>Info_Shares!$W51^2</f>
        <v>1.2775076098111005E-3</v>
      </c>
      <c r="H52">
        <f>F_Shares!$W51^2</f>
        <v>2.5743796458032047E-4</v>
      </c>
      <c r="I52">
        <f>RE_Shares!$W51^2</f>
        <v>0</v>
      </c>
      <c r="J52">
        <f>Pro_Shares!$W51^2</f>
        <v>9.7768911812497333E-3</v>
      </c>
      <c r="K52">
        <f>P_Shares!$W51^2</f>
        <v>8.8224342696844482E-2</v>
      </c>
      <c r="L52">
        <f>Art_Shares!$W51^2</f>
        <v>2.6684111212656185E-3</v>
      </c>
      <c r="M52">
        <f t="shared" si="1"/>
        <v>0.18484993658745991</v>
      </c>
    </row>
    <row r="53" spans="1:13" x14ac:dyDescent="0.25">
      <c r="A53" s="2" t="s">
        <v>115</v>
      </c>
      <c r="B53" s="2" t="s">
        <v>116</v>
      </c>
      <c r="C53">
        <f>A_Shares!$W52^2</f>
        <v>0</v>
      </c>
      <c r="D53">
        <f>I_Shares!$W52^2</f>
        <v>6.9304083250957202E-2</v>
      </c>
      <c r="E53">
        <f>C_Shares!$W52^2</f>
        <v>9.6803683267585351E-3</v>
      </c>
      <c r="F53">
        <f>W_Shares!$W52^2</f>
        <v>3.8169411840814377E-2</v>
      </c>
      <c r="G53">
        <f>Info_Shares!$W52^2</f>
        <v>5.6529841402035977E-4</v>
      </c>
      <c r="H53">
        <f>F_Shares!$W52^2</f>
        <v>0</v>
      </c>
      <c r="I53">
        <f>RE_Shares!$W52^2</f>
        <v>0</v>
      </c>
      <c r="J53">
        <f>Pro_Shares!$W52^2</f>
        <v>6.1659219843657716E-3</v>
      </c>
      <c r="K53">
        <f>P_Shares!$W52^2</f>
        <v>7.2553252351105796E-2</v>
      </c>
      <c r="L53">
        <f>Art_Shares!$W52^2</f>
        <v>1.131012776492864E-3</v>
      </c>
      <c r="M53">
        <f t="shared" si="1"/>
        <v>0.19643833616802203</v>
      </c>
    </row>
    <row r="54" spans="1:13" x14ac:dyDescent="0.25">
      <c r="A54" s="2" t="s">
        <v>117</v>
      </c>
      <c r="B54" s="2" t="s">
        <v>118</v>
      </c>
      <c r="C54">
        <f>A_Shares!$W53^2</f>
        <v>0</v>
      </c>
      <c r="D54">
        <f>I_Shares!$W53^2</f>
        <v>2.6480325419988241E-2</v>
      </c>
      <c r="E54">
        <f>C_Shares!$W53^2</f>
        <v>4.6013570318929817E-3</v>
      </c>
      <c r="F54">
        <f>W_Shares!$W53^2</f>
        <v>4.6167224450802027E-2</v>
      </c>
      <c r="G54">
        <f>Info_Shares!$W53^2</f>
        <v>3.229470712777141E-3</v>
      </c>
      <c r="H54">
        <f>F_Shares!$W53^2</f>
        <v>5.085460306086452E-4</v>
      </c>
      <c r="I54">
        <f>RE_Shares!$W53^2</f>
        <v>0</v>
      </c>
      <c r="J54">
        <f>Pro_Shares!$W53^2</f>
        <v>1.1214668622130579E-2</v>
      </c>
      <c r="K54">
        <f>P_Shares!$W53^2</f>
        <v>8.5100141582469604E-2</v>
      </c>
      <c r="L54">
        <f>Art_Shares!$W53^2</f>
        <v>2.6622099916585439E-3</v>
      </c>
      <c r="M54">
        <f t="shared" si="1"/>
        <v>0.17730173385066922</v>
      </c>
    </row>
    <row r="55" spans="1:13" x14ac:dyDescent="0.25">
      <c r="A55" s="2" t="s">
        <v>119</v>
      </c>
      <c r="B55" s="2" t="s">
        <v>120</v>
      </c>
      <c r="C55">
        <f>A_Shares!$W54^2</f>
        <v>2.4935700149256163E-4</v>
      </c>
      <c r="D55">
        <f>I_Shares!$W54^2</f>
        <v>3.5907408214928882E-2</v>
      </c>
      <c r="E55">
        <f>C_Shares!$W54^2</f>
        <v>8.2218372049030122E-3</v>
      </c>
      <c r="F55">
        <f>W_Shares!$W54^2</f>
        <v>5.0690941610051235E-2</v>
      </c>
      <c r="G55">
        <f>Info_Shares!$W54^2</f>
        <v>3.3757538768572917E-4</v>
      </c>
      <c r="H55">
        <f>F_Shares!$W54^2</f>
        <v>5.6340814375446422E-4</v>
      </c>
      <c r="I55">
        <f>RE_Shares!$W54^2</f>
        <v>0</v>
      </c>
      <c r="J55">
        <f>Pro_Shares!$W54^2</f>
        <v>6.3283771019591395E-3</v>
      </c>
      <c r="K55">
        <f>P_Shares!$W54^2</f>
        <v>8.9482323679788506E-2</v>
      </c>
      <c r="L55">
        <f>Art_Shares!$W54^2</f>
        <v>2.2630718634332036E-3</v>
      </c>
      <c r="M55">
        <f t="shared" si="1"/>
        <v>0.19178122834456351</v>
      </c>
    </row>
    <row r="56" spans="1:13" x14ac:dyDescent="0.25">
      <c r="A56" s="2" t="s">
        <v>121</v>
      </c>
      <c r="B56" s="2" t="s">
        <v>120</v>
      </c>
      <c r="C56">
        <f>A_Shares!$W55^2</f>
        <v>2.4935700149256163E-4</v>
      </c>
      <c r="D56">
        <f>I_Shares!$W55^2</f>
        <v>3.5907408214928882E-2</v>
      </c>
      <c r="E56">
        <f>C_Shares!$W55^2</f>
        <v>8.2218372049030122E-3</v>
      </c>
      <c r="F56">
        <f>W_Shares!$W55^2</f>
        <v>5.0690941610051235E-2</v>
      </c>
      <c r="G56">
        <f>Info_Shares!$W55^2</f>
        <v>3.3757538768572917E-4</v>
      </c>
      <c r="H56">
        <f>F_Shares!$W55^2</f>
        <v>5.6340814375446422E-4</v>
      </c>
      <c r="I56">
        <f>RE_Shares!$W55^2</f>
        <v>0</v>
      </c>
      <c r="J56">
        <f>Pro_Shares!$W55^2</f>
        <v>6.3283771019591395E-3</v>
      </c>
      <c r="K56">
        <f>P_Shares!$W55^2</f>
        <v>8.9482323679788506E-2</v>
      </c>
      <c r="L56">
        <f>Art_Shares!$W55^2</f>
        <v>2.2630718634332036E-3</v>
      </c>
      <c r="M56">
        <f t="shared" si="1"/>
        <v>0.19178122834456351</v>
      </c>
    </row>
    <row r="57" spans="1:13" x14ac:dyDescent="0.25">
      <c r="A57" s="2" t="s">
        <v>122</v>
      </c>
      <c r="B57" s="2" t="s">
        <v>123</v>
      </c>
      <c r="C57">
        <f>A_Shares!$W56^2</f>
        <v>5.6343852040584589E-4</v>
      </c>
      <c r="D57">
        <f>I_Shares!$W56^2</f>
        <v>2.3181585541293664E-2</v>
      </c>
      <c r="E57">
        <f>C_Shares!$W56^2</f>
        <v>4.6548576852036786E-3</v>
      </c>
      <c r="F57">
        <f>W_Shares!$W56^2</f>
        <v>5.5990247224174124E-2</v>
      </c>
      <c r="G57">
        <f>Info_Shares!$W56^2</f>
        <v>6.7469578056990299E-4</v>
      </c>
      <c r="H57">
        <f>F_Shares!$W56^2</f>
        <v>7.9597074765187E-4</v>
      </c>
      <c r="I57">
        <f>RE_Shares!$W56^2</f>
        <v>9.4055137173707309E-5</v>
      </c>
      <c r="J57">
        <f>Pro_Shares!$W56^2</f>
        <v>1.1164656168542172E-2</v>
      </c>
      <c r="K57">
        <f>P_Shares!$W56^2</f>
        <v>8.9046283714752456E-2</v>
      </c>
      <c r="L57">
        <f>Art_Shares!$W56^2</f>
        <v>2.6010345881109184E-3</v>
      </c>
      <c r="M57">
        <f t="shared" si="1"/>
        <v>0.18616579051976742</v>
      </c>
    </row>
    <row r="58" spans="1:13" x14ac:dyDescent="0.25">
      <c r="A58" s="2" t="s">
        <v>124</v>
      </c>
      <c r="B58" s="2" t="s">
        <v>123</v>
      </c>
      <c r="C58">
        <f>A_Shares!$W57^2</f>
        <v>5.6343852040584589E-4</v>
      </c>
      <c r="D58">
        <f>I_Shares!$W57^2</f>
        <v>2.3181585541293664E-2</v>
      </c>
      <c r="E58">
        <f>C_Shares!$W57^2</f>
        <v>4.6548576852036786E-3</v>
      </c>
      <c r="F58">
        <f>W_Shares!$W57^2</f>
        <v>5.5990247224174124E-2</v>
      </c>
      <c r="G58">
        <f>Info_Shares!$W57^2</f>
        <v>6.7469578056990299E-4</v>
      </c>
      <c r="H58">
        <f>F_Shares!$W57^2</f>
        <v>7.9597074765187E-4</v>
      </c>
      <c r="I58">
        <f>RE_Shares!$W57^2</f>
        <v>9.4055137173707309E-5</v>
      </c>
      <c r="J58">
        <f>Pro_Shares!$W57^2</f>
        <v>1.1164656168542172E-2</v>
      </c>
      <c r="K58">
        <f>P_Shares!$W57^2</f>
        <v>8.9046283714752456E-2</v>
      </c>
      <c r="L58">
        <f>Art_Shares!$W57^2</f>
        <v>2.6010345881109184E-3</v>
      </c>
      <c r="M58">
        <f t="shared" si="1"/>
        <v>0.18616579051976742</v>
      </c>
    </row>
    <row r="59" spans="1:13" x14ac:dyDescent="0.25">
      <c r="A59" s="2" t="s">
        <v>125</v>
      </c>
      <c r="B59" s="2" t="s">
        <v>126</v>
      </c>
      <c r="C59">
        <f>A_Shares!$W58^2</f>
        <v>3.5578876397194024E-4</v>
      </c>
      <c r="D59">
        <f>I_Shares!$W58^2</f>
        <v>5.4899266003263072E-2</v>
      </c>
      <c r="E59">
        <f>C_Shares!$W58^2</f>
        <v>6.8750310593727231E-3</v>
      </c>
      <c r="F59">
        <f>W_Shares!$W58^2</f>
        <v>4.3213664712965165E-2</v>
      </c>
      <c r="G59">
        <f>Info_Shares!$W58^2</f>
        <v>5.1055842052180015E-4</v>
      </c>
      <c r="H59">
        <f>F_Shares!$W58^2</f>
        <v>4.6712717491975665E-4</v>
      </c>
      <c r="I59">
        <f>RE_Shares!$W58^2</f>
        <v>0</v>
      </c>
      <c r="J59">
        <f>Pro_Shares!$W58^2</f>
        <v>6.161455694131149E-3</v>
      </c>
      <c r="K59">
        <f>P_Shares!$W58^2</f>
        <v>7.7679861551998575E-2</v>
      </c>
      <c r="L59">
        <f>Art_Shares!$W58^2</f>
        <v>2.3172982375668093E-3</v>
      </c>
      <c r="M59">
        <f t="shared" si="1"/>
        <v>0.19016275338114419</v>
      </c>
    </row>
    <row r="60" spans="1:13" x14ac:dyDescent="0.25">
      <c r="A60" s="2" t="s">
        <v>127</v>
      </c>
      <c r="B60" s="2" t="s">
        <v>126</v>
      </c>
      <c r="C60">
        <f>A_Shares!$W59^2</f>
        <v>3.5578876397194024E-4</v>
      </c>
      <c r="D60">
        <f>I_Shares!$W59^2</f>
        <v>5.4899266003263072E-2</v>
      </c>
      <c r="E60">
        <f>C_Shares!$W59^2</f>
        <v>6.8750310593727231E-3</v>
      </c>
      <c r="F60">
        <f>W_Shares!$W59^2</f>
        <v>4.3213664712965165E-2</v>
      </c>
      <c r="G60">
        <f>Info_Shares!$W59^2</f>
        <v>5.1055842052180015E-4</v>
      </c>
      <c r="H60">
        <f>F_Shares!$W59^2</f>
        <v>4.6712717491975665E-4</v>
      </c>
      <c r="I60">
        <f>RE_Shares!$W59^2</f>
        <v>0</v>
      </c>
      <c r="J60">
        <f>Pro_Shares!$W59^2</f>
        <v>6.161455694131149E-3</v>
      </c>
      <c r="K60">
        <f>P_Shares!$W59^2</f>
        <v>7.7679861551998575E-2</v>
      </c>
      <c r="L60">
        <f>Art_Shares!$W59^2</f>
        <v>2.3172982375668093E-3</v>
      </c>
      <c r="M60">
        <f t="shared" si="1"/>
        <v>0.19016275338114419</v>
      </c>
    </row>
    <row r="61" spans="1:13" x14ac:dyDescent="0.25">
      <c r="A61" s="11"/>
      <c r="B61" s="11"/>
    </row>
    <row r="62" spans="1:13" s="143" customFormat="1" x14ac:dyDescent="0.25">
      <c r="A62" s="144"/>
      <c r="B62" s="144"/>
    </row>
    <row r="63" spans="1:13" x14ac:dyDescent="0.25">
      <c r="A63" s="11"/>
      <c r="B63" s="11"/>
    </row>
    <row r="64" spans="1:13" x14ac:dyDescent="0.25">
      <c r="A64" s="112" t="s">
        <v>837</v>
      </c>
      <c r="B64" s="112"/>
      <c r="C64" s="112"/>
      <c r="D64" s="112"/>
      <c r="E64" s="112"/>
      <c r="F64" s="112"/>
      <c r="G64" s="112"/>
      <c r="H64" s="112"/>
      <c r="I64" s="112"/>
      <c r="J64" s="112"/>
      <c r="K64" s="112"/>
      <c r="L64" s="112"/>
      <c r="M64" s="112"/>
    </row>
    <row r="66" spans="1:13" x14ac:dyDescent="0.25">
      <c r="A66" s="1" t="s">
        <v>0</v>
      </c>
      <c r="B66" s="1" t="s">
        <v>1</v>
      </c>
      <c r="C66" s="38" t="s">
        <v>821</v>
      </c>
      <c r="D66" s="38" t="s">
        <v>822</v>
      </c>
      <c r="E66" s="38" t="s">
        <v>823</v>
      </c>
      <c r="F66" s="38" t="s">
        <v>824</v>
      </c>
      <c r="G66" s="38" t="s">
        <v>825</v>
      </c>
      <c r="H66" s="38" t="s">
        <v>826</v>
      </c>
      <c r="I66" s="38" t="s">
        <v>827</v>
      </c>
      <c r="J66" s="38" t="s">
        <v>828</v>
      </c>
      <c r="K66" s="38" t="s">
        <v>829</v>
      </c>
      <c r="L66" s="38" t="s">
        <v>830</v>
      </c>
      <c r="M66" s="39"/>
    </row>
    <row r="67" spans="1:13" x14ac:dyDescent="0.25">
      <c r="A67" s="2" t="s">
        <v>23</v>
      </c>
      <c r="B67" s="2" t="s">
        <v>836</v>
      </c>
    </row>
    <row r="68" spans="1:13" x14ac:dyDescent="0.25">
      <c r="A68" s="2" t="s">
        <v>25</v>
      </c>
      <c r="B68" s="2" t="s">
        <v>26</v>
      </c>
    </row>
    <row r="69" spans="1:13" x14ac:dyDescent="0.25">
      <c r="A69" s="2" t="s">
        <v>27</v>
      </c>
      <c r="B69" s="2" t="s">
        <v>28</v>
      </c>
      <c r="C69">
        <f>A_Shares!W73^2</f>
        <v>0</v>
      </c>
      <c r="D69">
        <f>I_Shares!$W73^2</f>
        <v>0</v>
      </c>
      <c r="E69">
        <f>C_Shares!$W73^2</f>
        <v>0</v>
      </c>
      <c r="F69">
        <f>W_Shares!$W73^2</f>
        <v>0</v>
      </c>
      <c r="G69">
        <f>Info_Shares!$W73^2</f>
        <v>0</v>
      </c>
      <c r="H69">
        <f>F_Shares!$W73^2</f>
        <v>0</v>
      </c>
      <c r="I69">
        <f>RE_Shares!$W73^2</f>
        <v>0</v>
      </c>
      <c r="J69">
        <f>Pro_Shares!$W73^2</f>
        <v>0</v>
      </c>
      <c r="K69">
        <f>P_Shares!$W73^2</f>
        <v>0</v>
      </c>
      <c r="L69">
        <f>Art_Shares!$W73^2</f>
        <v>0</v>
      </c>
    </row>
    <row r="70" spans="1:13" x14ac:dyDescent="0.25">
      <c r="A70" s="2" t="s">
        <v>29</v>
      </c>
      <c r="B70" s="2" t="s">
        <v>30</v>
      </c>
      <c r="C70">
        <f>A_Shares!W74^2</f>
        <v>8.7413456994721965E-3</v>
      </c>
      <c r="D70">
        <f>I_Shares!$W74^2</f>
        <v>3.9387544576125415E-2</v>
      </c>
      <c r="E70">
        <f>C_Shares!$W74^2</f>
        <v>1.7232434421525923E-2</v>
      </c>
      <c r="F70">
        <f>W_Shares!$W74^2</f>
        <v>1.6279379983355262E-2</v>
      </c>
      <c r="G70">
        <f>Info_Shares!$W74^2</f>
        <v>2.1562650142923297E-2</v>
      </c>
      <c r="H70">
        <f>F_Shares!$W74^2</f>
        <v>1.740290893323895E-2</v>
      </c>
      <c r="I70">
        <f>RE_Shares!$W74^2</f>
        <v>1.1365536059563182E-2</v>
      </c>
      <c r="J70">
        <f>Pro_Shares!$W74^2</f>
        <v>1.3743043275371278E-2</v>
      </c>
      <c r="K70">
        <f>P_Shares!$W74^2</f>
        <v>1.5864168185981666E-2</v>
      </c>
      <c r="L70">
        <f>Art_Shares!$W74^2</f>
        <v>1.4201047702140647E-2</v>
      </c>
    </row>
    <row r="71" spans="1:13" x14ac:dyDescent="0.25">
      <c r="A71" s="2" t="s">
        <v>31</v>
      </c>
      <c r="B71" s="2" t="s">
        <v>32</v>
      </c>
      <c r="C71">
        <f>A_Shares!W75^2</f>
        <v>1.257672805750459E-3</v>
      </c>
      <c r="D71">
        <f>I_Shares!$W75^2</f>
        <v>6.4111370471787669E-3</v>
      </c>
      <c r="E71">
        <f>C_Shares!$W75^2</f>
        <v>2.4120790727787732E-3</v>
      </c>
      <c r="F71">
        <f>W_Shares!$W75^2</f>
        <v>2.4329616779762224E-3</v>
      </c>
      <c r="G71">
        <f>Info_Shares!$W75^2</f>
        <v>2.8257450246952213E-3</v>
      </c>
      <c r="H71">
        <f>F_Shares!$W75^2</f>
        <v>4.1028743169813243E-3</v>
      </c>
      <c r="I71">
        <f>RE_Shares!$W75^2</f>
        <v>2.0317288015256054E-3</v>
      </c>
      <c r="J71">
        <f>Pro_Shares!$W75^2</f>
        <v>2.281815372729732E-3</v>
      </c>
      <c r="K71">
        <f>P_Shares!$W75^2</f>
        <v>1.8983391968938322E-3</v>
      </c>
      <c r="L71">
        <f>Art_Shares!$W75^2</f>
        <v>2.4802008016213558E-3</v>
      </c>
    </row>
    <row r="72" spans="1:13" x14ac:dyDescent="0.25">
      <c r="A72" s="2" t="s">
        <v>33</v>
      </c>
      <c r="B72" s="2" t="s">
        <v>34</v>
      </c>
      <c r="C72">
        <f>A_Shares!W76^2</f>
        <v>0</v>
      </c>
      <c r="D72">
        <f>I_Shares!$W76^2</f>
        <v>1.644469801068694E-3</v>
      </c>
      <c r="E72">
        <f>C_Shares!$W76^2</f>
        <v>9.3929904521210521E-4</v>
      </c>
      <c r="F72">
        <f>W_Shares!$W76^2</f>
        <v>9.7425583489567336E-4</v>
      </c>
      <c r="G72">
        <f>Info_Shares!$W76^2</f>
        <v>3.0198988898416015E-3</v>
      </c>
      <c r="H72">
        <f>F_Shares!$W76^2</f>
        <v>1.0453491116916591E-3</v>
      </c>
      <c r="I72">
        <f>RE_Shares!$W76^2</f>
        <v>0</v>
      </c>
      <c r="J72">
        <f>Pro_Shares!$W76^2</f>
        <v>8.3712141325264578E-4</v>
      </c>
      <c r="K72">
        <f>P_Shares!$W76^2</f>
        <v>9.2699931937716997E-4</v>
      </c>
      <c r="L72">
        <f>Art_Shares!$W76^2</f>
        <v>9.005199820482535E-4</v>
      </c>
    </row>
    <row r="73" spans="1:13" x14ac:dyDescent="0.25">
      <c r="A73" s="2" t="s">
        <v>35</v>
      </c>
      <c r="B73" s="2" t="s">
        <v>36</v>
      </c>
      <c r="C73">
        <f>A_Shares!W77^2</f>
        <v>5.1790123831984365E-4</v>
      </c>
      <c r="D73">
        <f>I_Shares!$W77^2</f>
        <v>1.6315864834684256E-3</v>
      </c>
      <c r="E73">
        <f>C_Shares!$W77^2</f>
        <v>6.3330809480053728E-4</v>
      </c>
      <c r="F73">
        <f>W_Shares!$W77^2</f>
        <v>6.7528643510860473E-4</v>
      </c>
      <c r="G73">
        <f>Info_Shares!$W77^2</f>
        <v>3.8788129415484162E-4</v>
      </c>
      <c r="H73">
        <f>F_Shares!$W77^2</f>
        <v>3.6925868852831912E-4</v>
      </c>
      <c r="I73">
        <f>RE_Shares!$W77^2</f>
        <v>0</v>
      </c>
      <c r="J73">
        <f>Pro_Shares!$W77^2</f>
        <v>4.6963094601675388E-4</v>
      </c>
      <c r="K73">
        <f>P_Shares!$W77^2</f>
        <v>7.7650648798260045E-4</v>
      </c>
      <c r="L73">
        <f>Art_Shares!$W77^2</f>
        <v>4.3438414679002356E-4</v>
      </c>
    </row>
    <row r="74" spans="1:13" x14ac:dyDescent="0.25">
      <c r="A74" s="2" t="s">
        <v>37</v>
      </c>
      <c r="B74" s="2" t="s">
        <v>38</v>
      </c>
      <c r="C74">
        <f>A_Shares!W78^2</f>
        <v>5.5300343336152195E-4</v>
      </c>
      <c r="D74">
        <f>I_Shares!$W78^2</f>
        <v>1.401532410477107E-3</v>
      </c>
      <c r="E74">
        <f>C_Shares!$W78^2</f>
        <v>6.9209898909289172E-4</v>
      </c>
      <c r="F74">
        <f>W_Shares!$W78^2</f>
        <v>4.4330898664450287E-4</v>
      </c>
      <c r="G74">
        <f>Info_Shares!$W78^2</f>
        <v>3.6237754630975524E-4</v>
      </c>
      <c r="H74">
        <f>F_Shares!$W78^2</f>
        <v>2.6629142888389551E-4</v>
      </c>
      <c r="I74">
        <f>RE_Shares!$W78^2</f>
        <v>0</v>
      </c>
      <c r="J74">
        <f>Pro_Shares!$W78^2</f>
        <v>3.5563754767147405E-4</v>
      </c>
      <c r="K74">
        <f>P_Shares!$W78^2</f>
        <v>5.7939260657238452E-4</v>
      </c>
      <c r="L74">
        <f>Art_Shares!$W78^2</f>
        <v>3.4453265053517427E-4</v>
      </c>
    </row>
    <row r="75" spans="1:13" x14ac:dyDescent="0.25">
      <c r="A75" s="2" t="s">
        <v>39</v>
      </c>
      <c r="B75" s="2" t="s">
        <v>40</v>
      </c>
      <c r="C75">
        <f>A_Shares!W79^2</f>
        <v>4.4873588759586629E-2</v>
      </c>
      <c r="D75">
        <f>I_Shares!$W79^2</f>
        <v>3.7801887740286429E-2</v>
      </c>
      <c r="E75">
        <f>C_Shares!$W79^2</f>
        <v>2.8087442514869443E-2</v>
      </c>
      <c r="F75">
        <f>W_Shares!$W79^2</f>
        <v>2.5052895650766842E-2</v>
      </c>
      <c r="G75">
        <f>Info_Shares!$W79^2</f>
        <v>3.5354354544559492E-2</v>
      </c>
      <c r="H75">
        <f>F_Shares!$W79^2</f>
        <v>3.360458744145059E-2</v>
      </c>
      <c r="I75">
        <f>RE_Shares!$W79^2</f>
        <v>2.0761095458614175E-2</v>
      </c>
      <c r="J75">
        <f>Pro_Shares!$W79^2</f>
        <v>2.7125883441927703E-2</v>
      </c>
      <c r="K75">
        <f>P_Shares!$W79^2</f>
        <v>2.3016048776492975E-2</v>
      </c>
      <c r="L75">
        <f>Art_Shares!$W79^2</f>
        <v>2.6138101845418909E-2</v>
      </c>
    </row>
    <row r="76" spans="1:13" x14ac:dyDescent="0.25">
      <c r="A76" s="12" t="s">
        <v>41</v>
      </c>
      <c r="B76" s="12" t="s">
        <v>42</v>
      </c>
      <c r="C76">
        <f>A_Shares!W80^2</f>
        <v>4.3555494142698842E-3</v>
      </c>
      <c r="D76">
        <f>I_Shares!$W80^2</f>
        <v>3.2856807741882192E-3</v>
      </c>
      <c r="E76">
        <f>C_Shares!$W80^2</f>
        <v>3.0265497301477659E-3</v>
      </c>
      <c r="F76">
        <f>W_Shares!$W80^2</f>
        <v>2.9945298954361208E-3</v>
      </c>
      <c r="G76">
        <f>Info_Shares!$W80^2</f>
        <v>1.1112857667711465E-2</v>
      </c>
      <c r="H76">
        <f>F_Shares!$W80^2</f>
        <v>6.3376848378023758E-3</v>
      </c>
      <c r="I76">
        <f>RE_Shares!$W80^2</f>
        <v>4.2024800762776818E-3</v>
      </c>
      <c r="J76">
        <f>Pro_Shares!$W80^2</f>
        <v>5.6902007627435847E-3</v>
      </c>
      <c r="K76">
        <f>P_Shares!$W80^2</f>
        <v>2.7964051490352859E-3</v>
      </c>
      <c r="L76">
        <f>Art_Shares!$W80^2</f>
        <v>4.3488872949815818E-3</v>
      </c>
    </row>
    <row r="77" spans="1:13" x14ac:dyDescent="0.25">
      <c r="A77" s="2" t="s">
        <v>43</v>
      </c>
      <c r="B77" s="2" t="s">
        <v>44</v>
      </c>
      <c r="C77">
        <f>A_Shares!W81^2</f>
        <v>9.555637500638836E-4</v>
      </c>
      <c r="D77">
        <f>I_Shares!$W81^2</f>
        <v>4.2858757402200237E-4</v>
      </c>
      <c r="E77">
        <f>C_Shares!$W81^2</f>
        <v>5.4289390315176542E-4</v>
      </c>
      <c r="F77">
        <f>W_Shares!$W81^2</f>
        <v>2.8013101208762873E-4</v>
      </c>
      <c r="G77">
        <f>Info_Shares!$W81^2</f>
        <v>6.7258654391517291E-5</v>
      </c>
      <c r="H77">
        <f>F_Shares!$W81^2</f>
        <v>2.4436407762349791E-4</v>
      </c>
      <c r="I77">
        <f>RE_Shares!$W81^2</f>
        <v>0</v>
      </c>
      <c r="J77">
        <f>Pro_Shares!$W81^2</f>
        <v>1.6136308832235459E-4</v>
      </c>
      <c r="K77">
        <f>P_Shares!$W81^2</f>
        <v>2.0994780113146636E-4</v>
      </c>
      <c r="L77">
        <f>Art_Shares!$W81^2</f>
        <v>2.1165227107383601E-4</v>
      </c>
    </row>
    <row r="78" spans="1:13" x14ac:dyDescent="0.25">
      <c r="A78" s="2" t="s">
        <v>45</v>
      </c>
      <c r="B78" s="2" t="s">
        <v>46</v>
      </c>
      <c r="C78">
        <f>A_Shares!W82^2</f>
        <v>0</v>
      </c>
      <c r="D78">
        <f>I_Shares!$W82^2</f>
        <v>3.6739633905752303E-4</v>
      </c>
      <c r="E78">
        <f>C_Shares!$W82^2</f>
        <v>2.2159789719697836E-4</v>
      </c>
      <c r="F78">
        <f>W_Shares!$W82^2</f>
        <v>1.6369389314592478E-4</v>
      </c>
      <c r="G78">
        <f>Info_Shares!$W82^2</f>
        <v>6.0561098578328211E-5</v>
      </c>
      <c r="H78">
        <f>F_Shares!$W82^2</f>
        <v>0</v>
      </c>
      <c r="I78">
        <f>RE_Shares!$W82^2</f>
        <v>0</v>
      </c>
      <c r="J78">
        <f>Pro_Shares!$W82^2</f>
        <v>1.1100266347289844E-4</v>
      </c>
      <c r="K78">
        <f>P_Shares!$W82^2</f>
        <v>1.843812536550182E-4</v>
      </c>
      <c r="L78">
        <f>Art_Shares!$W82^2</f>
        <v>1.3313204684668164E-4</v>
      </c>
    </row>
    <row r="79" spans="1:13" x14ac:dyDescent="0.25">
      <c r="A79" s="2" t="s">
        <v>47</v>
      </c>
      <c r="B79" s="2" t="s">
        <v>48</v>
      </c>
      <c r="C79">
        <f>A_Shares!W83^2</f>
        <v>0</v>
      </c>
      <c r="D79">
        <f>I_Shares!$W83^2</f>
        <v>3.7132918888957146E-4</v>
      </c>
      <c r="E79">
        <f>C_Shares!$W83^2</f>
        <v>1.4019512048448754E-4</v>
      </c>
      <c r="F79">
        <f>W_Shares!$W83^2</f>
        <v>1.8283090939803586E-4</v>
      </c>
      <c r="G79">
        <f>Info_Shares!$W83^2</f>
        <v>1.3210203183381604E-4</v>
      </c>
      <c r="H79">
        <f>F_Shares!$W83^2</f>
        <v>2.6133727792291477E-4</v>
      </c>
      <c r="I79">
        <f>RE_Shares!$W83^2</f>
        <v>0</v>
      </c>
      <c r="J79">
        <f>Pro_Shares!$W83^2</f>
        <v>1.1541781090223429E-4</v>
      </c>
      <c r="K79">
        <f>P_Shares!$W83^2</f>
        <v>1.9225101345571129E-4</v>
      </c>
      <c r="L79">
        <f>Art_Shares!$W83^2</f>
        <v>1.2999348416500181E-4</v>
      </c>
    </row>
    <row r="80" spans="1:13" x14ac:dyDescent="0.25">
      <c r="A80" s="2" t="s">
        <v>49</v>
      </c>
      <c r="B80" s="2" t="s">
        <v>50</v>
      </c>
      <c r="C80">
        <f>A_Shares!W84^2</f>
        <v>1.0516632020632327E-3</v>
      </c>
      <c r="D80">
        <f>I_Shares!$W84^2</f>
        <v>6.0636843887888292E-4</v>
      </c>
      <c r="E80">
        <f>C_Shares!$W84^2</f>
        <v>3.9647471708317112E-4</v>
      </c>
      <c r="F80">
        <f>W_Shares!$W84^2</f>
        <v>4.1506515517785906E-4</v>
      </c>
      <c r="G80">
        <f>Info_Shares!$W84^2</f>
        <v>7.4187345758452061E-4</v>
      </c>
      <c r="H80">
        <f>F_Shares!$W84^2</f>
        <v>6.1040721981211945E-4</v>
      </c>
      <c r="I80">
        <f>RE_Shares!$W84^2</f>
        <v>0</v>
      </c>
      <c r="J80">
        <f>Pro_Shares!$W84^2</f>
        <v>4.8372412637503857E-4</v>
      </c>
      <c r="K80">
        <f>P_Shares!$W84^2</f>
        <v>3.918241414546448E-4</v>
      </c>
      <c r="L80">
        <f>Art_Shares!$W84^2</f>
        <v>4.574959483266874E-4</v>
      </c>
    </row>
    <row r="81" spans="1:12" x14ac:dyDescent="0.25">
      <c r="A81" s="2" t="s">
        <v>51</v>
      </c>
      <c r="B81" s="2" t="s">
        <v>52</v>
      </c>
      <c r="C81">
        <f>A_Shares!W85^2</f>
        <v>0</v>
      </c>
      <c r="D81">
        <f>I_Shares!$W85^2</f>
        <v>4.9854303216539649E-4</v>
      </c>
      <c r="E81">
        <f>C_Shares!$W85^2</f>
        <v>3.0404864769086379E-4</v>
      </c>
      <c r="F81">
        <f>W_Shares!$W85^2</f>
        <v>3.3175902144437372E-4</v>
      </c>
      <c r="G81">
        <f>Info_Shares!$W85^2</f>
        <v>1.0974459431723675E-4</v>
      </c>
      <c r="H81">
        <f>F_Shares!$W85^2</f>
        <v>2.4915541611158273E-4</v>
      </c>
      <c r="I81">
        <f>RE_Shares!$W85^2</f>
        <v>0</v>
      </c>
      <c r="J81">
        <f>Pro_Shares!$W85^2</f>
        <v>2.0430753242286126E-4</v>
      </c>
      <c r="K81">
        <f>P_Shares!$W85^2</f>
        <v>2.7605617349244247E-4</v>
      </c>
      <c r="L81">
        <f>Art_Shares!$W85^2</f>
        <v>2.1833913589928367E-4</v>
      </c>
    </row>
    <row r="82" spans="1:12" x14ac:dyDescent="0.25">
      <c r="A82" s="2" t="s">
        <v>53</v>
      </c>
      <c r="B82" s="2" t="s">
        <v>54</v>
      </c>
      <c r="C82">
        <f>A_Shares!W86^2</f>
        <v>8.978393412094846E-4</v>
      </c>
      <c r="D82">
        <f>I_Shares!$W86^2</f>
        <v>9.6255766163988769E-4</v>
      </c>
      <c r="E82">
        <f>C_Shares!$W86^2</f>
        <v>6.3522575636732208E-4</v>
      </c>
      <c r="F82">
        <f>W_Shares!$W86^2</f>
        <v>4.8091720529393672E-4</v>
      </c>
      <c r="G82">
        <f>Info_Shares!$W86^2</f>
        <v>3.0345410584091192E-4</v>
      </c>
      <c r="H82">
        <f>F_Shares!$W86^2</f>
        <v>5.0602698049220481E-4</v>
      </c>
      <c r="I82">
        <f>RE_Shares!$W86^2</f>
        <v>0</v>
      </c>
      <c r="J82">
        <f>Pro_Shares!$W86^2</f>
        <v>3.6087385830994964E-4</v>
      </c>
      <c r="K82">
        <f>P_Shares!$W86^2</f>
        <v>4.1933622022568759E-4</v>
      </c>
      <c r="L82">
        <f>Art_Shares!$W86^2</f>
        <v>4.8924347700340085E-4</v>
      </c>
    </row>
    <row r="83" spans="1:12" x14ac:dyDescent="0.25">
      <c r="A83" s="2" t="s">
        <v>55</v>
      </c>
      <c r="B83" s="2" t="s">
        <v>56</v>
      </c>
      <c r="C83">
        <f>A_Shares!W87^2</f>
        <v>0</v>
      </c>
      <c r="D83">
        <f>I_Shares!$W87^2</f>
        <v>4.2483011205094492E-4</v>
      </c>
      <c r="E83">
        <f>C_Shares!$W87^2</f>
        <v>7.3480500779446098E-4</v>
      </c>
      <c r="F83">
        <f>W_Shares!$W87^2</f>
        <v>1.4872342302454577E-3</v>
      </c>
      <c r="G83">
        <f>Info_Shares!$W87^2</f>
        <v>9.5794936536716824E-3</v>
      </c>
      <c r="H83">
        <f>F_Shares!$W87^2</f>
        <v>1.3509016054682103E-3</v>
      </c>
      <c r="I83">
        <f>RE_Shares!$W87^2</f>
        <v>9.2596149141616398E-3</v>
      </c>
      <c r="J83">
        <f>Pro_Shares!$W87^2</f>
        <v>5.0027835147351775E-3</v>
      </c>
      <c r="K83">
        <f>P_Shares!$W87^2</f>
        <v>2.5761395092381936E-3</v>
      </c>
      <c r="L83">
        <f>Art_Shares!$W87^2</f>
        <v>4.9519177084921678E-3</v>
      </c>
    </row>
    <row r="84" spans="1:12" x14ac:dyDescent="0.25">
      <c r="A84" s="2" t="s">
        <v>57</v>
      </c>
      <c r="B84" s="2" t="s">
        <v>56</v>
      </c>
      <c r="C84">
        <f>A_Shares!W88^2</f>
        <v>0</v>
      </c>
      <c r="D84">
        <f>I_Shares!$W88^2</f>
        <v>4.2483011205094492E-4</v>
      </c>
      <c r="E84">
        <f>C_Shares!$W88^2</f>
        <v>7.3480500779446098E-4</v>
      </c>
      <c r="F84">
        <f>W_Shares!$W88^2</f>
        <v>1.4872342302454577E-3</v>
      </c>
      <c r="G84">
        <f>Info_Shares!$W88^2</f>
        <v>9.5794936536716824E-3</v>
      </c>
      <c r="H84">
        <f>F_Shares!$W88^2</f>
        <v>1.3509016054682103E-3</v>
      </c>
      <c r="I84">
        <f>RE_Shares!$W88^2</f>
        <v>9.2596149141616398E-3</v>
      </c>
      <c r="J84">
        <f>Pro_Shares!$W88^2</f>
        <v>5.0027835147351775E-3</v>
      </c>
      <c r="K84">
        <f>P_Shares!$W88^2</f>
        <v>2.5761395092381936E-3</v>
      </c>
      <c r="L84">
        <f>Art_Shares!$W88^2</f>
        <v>4.9519177084921678E-3</v>
      </c>
    </row>
    <row r="85" spans="1:12" x14ac:dyDescent="0.25">
      <c r="A85" s="2" t="s">
        <v>58</v>
      </c>
      <c r="B85" s="2" t="s">
        <v>59</v>
      </c>
      <c r="C85">
        <f>A_Shares!W89^2</f>
        <v>2.3203414091279876E-3</v>
      </c>
      <c r="D85">
        <f>I_Shares!$W89^2</f>
        <v>4.281169865482606E-4</v>
      </c>
      <c r="E85">
        <f>C_Shares!$W89^2</f>
        <v>1.6224953303418895E-3</v>
      </c>
      <c r="F85">
        <f>W_Shares!$W89^2</f>
        <v>7.9535176831194534E-4</v>
      </c>
      <c r="G85">
        <f>Info_Shares!$W89^2</f>
        <v>4.9856834817184749E-4</v>
      </c>
      <c r="H85">
        <f>F_Shares!$W89^2</f>
        <v>4.7895359214205594E-4</v>
      </c>
      <c r="I85">
        <f>RE_Shares!$W89^2</f>
        <v>1.6415937797959696E-3</v>
      </c>
      <c r="J85">
        <f>Pro_Shares!$W89^2</f>
        <v>7.7687939203793007E-4</v>
      </c>
      <c r="K85">
        <f>P_Shares!$W89^2</f>
        <v>1.2357210138095734E-3</v>
      </c>
      <c r="L85">
        <f>Art_Shares!$W89^2</f>
        <v>7.995119250084271E-4</v>
      </c>
    </row>
    <row r="86" spans="1:12" x14ac:dyDescent="0.25">
      <c r="A86" s="2" t="s">
        <v>60</v>
      </c>
      <c r="B86" s="2" t="s">
        <v>59</v>
      </c>
      <c r="C86">
        <f>A_Shares!W90^2</f>
        <v>2.3203414091279876E-3</v>
      </c>
      <c r="D86">
        <f>I_Shares!$W90^2</f>
        <v>4.281169865482606E-4</v>
      </c>
      <c r="E86">
        <f>C_Shares!$W90^2</f>
        <v>1.6224953303418895E-3</v>
      </c>
      <c r="F86">
        <f>W_Shares!$W90^2</f>
        <v>7.9535176831194534E-4</v>
      </c>
      <c r="G86">
        <f>Info_Shares!$W90^2</f>
        <v>4.9856834817184749E-4</v>
      </c>
      <c r="H86">
        <f>F_Shares!$W90^2</f>
        <v>4.7895359214205594E-4</v>
      </c>
      <c r="I86">
        <f>RE_Shares!$W90^2</f>
        <v>1.6415937797959696E-3</v>
      </c>
      <c r="J86">
        <f>Pro_Shares!$W90^2</f>
        <v>7.7687939203793007E-4</v>
      </c>
      <c r="K86">
        <f>P_Shares!$W90^2</f>
        <v>1.2357210138095734E-3</v>
      </c>
      <c r="L86">
        <f>Art_Shares!$W90^2</f>
        <v>7.995119250084271E-4</v>
      </c>
    </row>
    <row r="87" spans="1:12" x14ac:dyDescent="0.25">
      <c r="A87" s="2" t="s">
        <v>61</v>
      </c>
      <c r="B87" s="2" t="s">
        <v>62</v>
      </c>
      <c r="C87">
        <f>A_Shares!W91^2</f>
        <v>0</v>
      </c>
      <c r="D87">
        <f>I_Shares!$W91^2</f>
        <v>2.9530818003409241E-5</v>
      </c>
      <c r="E87">
        <f>C_Shares!$W91^2</f>
        <v>2.6026856457433837E-5</v>
      </c>
      <c r="F87">
        <f>W_Shares!$W91^2</f>
        <v>9.7273635394608959E-5</v>
      </c>
      <c r="G87">
        <f>Info_Shares!$W91^2</f>
        <v>7.2257632646947331E-5</v>
      </c>
      <c r="H87">
        <f>F_Shares!$W91^2</f>
        <v>0</v>
      </c>
      <c r="I87">
        <f>RE_Shares!$W91^2</f>
        <v>0</v>
      </c>
      <c r="J87">
        <f>Pro_Shares!$W91^2</f>
        <v>6.849989356449213E-5</v>
      </c>
      <c r="K87">
        <f>P_Shares!$W91^2</f>
        <v>6.1257739110236162E-5</v>
      </c>
      <c r="L87">
        <f>Art_Shares!$W91^2</f>
        <v>6.2249199801189435E-5</v>
      </c>
    </row>
    <row r="88" spans="1:12" x14ac:dyDescent="0.25">
      <c r="A88" s="2" t="s">
        <v>63</v>
      </c>
      <c r="B88" s="2" t="s">
        <v>62</v>
      </c>
      <c r="C88">
        <f>A_Shares!W92^2</f>
        <v>0</v>
      </c>
      <c r="D88">
        <f>I_Shares!$W92^2</f>
        <v>2.9530818003409241E-5</v>
      </c>
      <c r="E88">
        <f>C_Shares!$W92^2</f>
        <v>2.6026856457433837E-5</v>
      </c>
      <c r="F88">
        <f>W_Shares!$W92^2</f>
        <v>9.7273635394608959E-5</v>
      </c>
      <c r="G88">
        <f>Info_Shares!$W92^2</f>
        <v>7.2257632646947331E-5</v>
      </c>
      <c r="H88">
        <f>F_Shares!$W92^2</f>
        <v>0</v>
      </c>
      <c r="I88">
        <f>RE_Shares!$W92^2</f>
        <v>0</v>
      </c>
      <c r="J88">
        <f>Pro_Shares!$W92^2</f>
        <v>6.849989356449213E-5</v>
      </c>
      <c r="K88">
        <f>P_Shares!$W92^2</f>
        <v>6.1257739110236162E-5</v>
      </c>
      <c r="L88">
        <f>Art_Shares!$W92^2</f>
        <v>6.2249199801189435E-5</v>
      </c>
    </row>
    <row r="89" spans="1:12" x14ac:dyDescent="0.25">
      <c r="A89" s="2" t="s">
        <v>64</v>
      </c>
      <c r="B89" s="2" t="s">
        <v>65</v>
      </c>
      <c r="C89">
        <f>A_Shares!W93^2</f>
        <v>0</v>
      </c>
      <c r="D89">
        <f>I_Shares!$W93^2</f>
        <v>1.6796909664234982E-4</v>
      </c>
      <c r="E89">
        <f>C_Shares!$W93^2</f>
        <v>2.9482560872680445E-4</v>
      </c>
      <c r="F89">
        <f>W_Shares!$W93^2</f>
        <v>6.7705922743749715E-4</v>
      </c>
      <c r="G89">
        <f>Info_Shares!$W93^2</f>
        <v>1.2857622917753098E-3</v>
      </c>
      <c r="H89">
        <f>F_Shares!$W93^2</f>
        <v>8.889619167437952E-4</v>
      </c>
      <c r="I89">
        <f>RE_Shares!$W93^2</f>
        <v>3.160324525135334E-3</v>
      </c>
      <c r="J89">
        <f>Pro_Shares!$W93^2</f>
        <v>1.4225501906858962E-3</v>
      </c>
      <c r="K89">
        <f>P_Shares!$W93^2</f>
        <v>4.6072373344195595E-4</v>
      </c>
      <c r="L89">
        <f>Art_Shares!$W93^2</f>
        <v>6.1778103414575466E-4</v>
      </c>
    </row>
    <row r="90" spans="1:12" x14ac:dyDescent="0.25">
      <c r="A90" s="2" t="s">
        <v>66</v>
      </c>
      <c r="B90" s="2" t="s">
        <v>65</v>
      </c>
      <c r="C90">
        <f>A_Shares!W94^2</f>
        <v>0</v>
      </c>
      <c r="D90">
        <f>I_Shares!$W94^2</f>
        <v>1.6796909664234982E-4</v>
      </c>
      <c r="E90">
        <f>C_Shares!$W94^2</f>
        <v>2.9482560872680445E-4</v>
      </c>
      <c r="F90">
        <f>W_Shares!$W94^2</f>
        <v>6.7705922743749715E-4</v>
      </c>
      <c r="G90">
        <f>Info_Shares!$W94^2</f>
        <v>1.2857622917753098E-3</v>
      </c>
      <c r="H90">
        <f>F_Shares!$W94^2</f>
        <v>8.889619167437952E-4</v>
      </c>
      <c r="I90">
        <f>RE_Shares!$W94^2</f>
        <v>3.160324525135334E-3</v>
      </c>
      <c r="J90">
        <f>Pro_Shares!$W94^2</f>
        <v>1.4225501906858962E-3</v>
      </c>
      <c r="K90">
        <f>P_Shares!$W94^2</f>
        <v>4.6072373344195595E-4</v>
      </c>
      <c r="L90">
        <f>Art_Shares!$W94^2</f>
        <v>6.1778103414575466E-4</v>
      </c>
    </row>
    <row r="91" spans="1:12" x14ac:dyDescent="0.25">
      <c r="A91" s="2" t="s">
        <v>67</v>
      </c>
      <c r="B91" s="2" t="s">
        <v>68</v>
      </c>
      <c r="C91">
        <f>A_Shares!W95^2</f>
        <v>1.8045980926344773E-3</v>
      </c>
      <c r="D91">
        <f>I_Shares!$W95^2</f>
        <v>4.1229594166341029E-3</v>
      </c>
      <c r="E91">
        <f>C_Shares!$W95^2</f>
        <v>5.3991667196644734E-3</v>
      </c>
      <c r="F91">
        <f>W_Shares!$W95^2</f>
        <v>6.5285548007506513E-3</v>
      </c>
      <c r="G91">
        <f>Info_Shares!$W95^2</f>
        <v>5.8895632532454598E-3</v>
      </c>
      <c r="H91">
        <f>F_Shares!$W95^2</f>
        <v>1.4534275270164619E-2</v>
      </c>
      <c r="I91">
        <f>RE_Shares!$W95^2</f>
        <v>6.1623891499372127E-3</v>
      </c>
      <c r="J91">
        <f>Pro_Shares!$W95^2</f>
        <v>6.6755711018445952E-3</v>
      </c>
      <c r="K91">
        <f>P_Shares!$W95^2</f>
        <v>5.1950626394298149E-3</v>
      </c>
      <c r="L91">
        <f>Art_Shares!$W95^2</f>
        <v>5.3578634407383799E-3</v>
      </c>
    </row>
    <row r="92" spans="1:12" x14ac:dyDescent="0.25">
      <c r="A92" s="2" t="s">
        <v>69</v>
      </c>
      <c r="B92" s="2" t="s">
        <v>70</v>
      </c>
      <c r="C92">
        <f>A_Shares!W96^2</f>
        <v>0</v>
      </c>
      <c r="D92">
        <f>I_Shares!$W96^2</f>
        <v>1.3102850986536055E-3</v>
      </c>
      <c r="E92">
        <f>C_Shares!$W96^2</f>
        <v>2.1857921089389011E-3</v>
      </c>
      <c r="F92">
        <f>W_Shares!$W96^2</f>
        <v>2.9437603301981433E-3</v>
      </c>
      <c r="G92">
        <f>Info_Shares!$W96^2</f>
        <v>3.7722612430201316E-3</v>
      </c>
      <c r="H92">
        <f>F_Shares!$W96^2</f>
        <v>9.1875601781066102E-3</v>
      </c>
      <c r="I92">
        <f>RE_Shares!$W96^2</f>
        <v>3.5412897066106406E-3</v>
      </c>
      <c r="J92">
        <f>Pro_Shares!$W96^2</f>
        <v>3.7634898459709145E-3</v>
      </c>
      <c r="K92">
        <f>P_Shares!$W96^2</f>
        <v>1.9516233234853717E-3</v>
      </c>
      <c r="L92">
        <f>Art_Shares!$W96^2</f>
        <v>2.6605215231678063E-3</v>
      </c>
    </row>
    <row r="93" spans="1:12" x14ac:dyDescent="0.25">
      <c r="A93" s="2" t="s">
        <v>71</v>
      </c>
      <c r="B93" s="2" t="s">
        <v>72</v>
      </c>
      <c r="C93">
        <f>A_Shares!W97^2</f>
        <v>0</v>
      </c>
      <c r="D93">
        <f>I_Shares!$W97^2</f>
        <v>1.7541694151309111E-4</v>
      </c>
      <c r="E93">
        <f>C_Shares!$W97^2</f>
        <v>1.8267067192292822E-4</v>
      </c>
      <c r="F93">
        <f>W_Shares!$W97^2</f>
        <v>1.3327328805280621E-4</v>
      </c>
      <c r="G93">
        <f>Info_Shares!$W97^2</f>
        <v>5.7798222424251819E-5</v>
      </c>
      <c r="H93">
        <f>F_Shares!$W97^2</f>
        <v>1.8011711287246816E-4</v>
      </c>
      <c r="I93">
        <f>RE_Shares!$W97^2</f>
        <v>0</v>
      </c>
      <c r="J93">
        <f>Pro_Shares!$W97^2</f>
        <v>8.9344683143296005E-5</v>
      </c>
      <c r="K93">
        <f>P_Shares!$W97^2</f>
        <v>1.8806418401620879E-4</v>
      </c>
      <c r="L93">
        <f>Art_Shares!$W97^2</f>
        <v>9.3478834436989478E-5</v>
      </c>
    </row>
    <row r="94" spans="1:12" x14ac:dyDescent="0.25">
      <c r="A94" s="2" t="s">
        <v>73</v>
      </c>
      <c r="B94" s="2" t="s">
        <v>74</v>
      </c>
      <c r="C94">
        <f>A_Shares!W98^2</f>
        <v>0</v>
      </c>
      <c r="D94">
        <f>I_Shares!$W98^2</f>
        <v>2.1809112160926263E-4</v>
      </c>
      <c r="E94">
        <f>C_Shares!$W98^2</f>
        <v>1.7453039425167921E-4</v>
      </c>
      <c r="F94">
        <f>W_Shares!$W98^2</f>
        <v>2.2495909648692725E-4</v>
      </c>
      <c r="G94">
        <f>Info_Shares!$W98^2</f>
        <v>5.9632972866388158E-5</v>
      </c>
      <c r="H94">
        <f>F_Shares!$W98^2</f>
        <v>1.2565052595755305E-4</v>
      </c>
      <c r="I94">
        <f>RE_Shares!$W98^2</f>
        <v>0</v>
      </c>
      <c r="J94">
        <f>Pro_Shares!$W98^2</f>
        <v>1.1891134214733175E-4</v>
      </c>
      <c r="K94">
        <f>P_Shares!$W98^2</f>
        <v>2.0124124449886178E-4</v>
      </c>
      <c r="L94">
        <f>Art_Shares!$W98^2</f>
        <v>1.4277236363235816E-4</v>
      </c>
    </row>
    <row r="95" spans="1:12" x14ac:dyDescent="0.25">
      <c r="A95" s="2" t="s">
        <v>75</v>
      </c>
      <c r="B95" s="2" t="s">
        <v>76</v>
      </c>
      <c r="C95">
        <f>A_Shares!W99^2</f>
        <v>2.4688064307796763E-3</v>
      </c>
      <c r="D95">
        <f>I_Shares!$W99^2</f>
        <v>1.3002340946758516E-4</v>
      </c>
      <c r="E95">
        <f>C_Shares!$W99^2</f>
        <v>6.0676522359043902E-4</v>
      </c>
      <c r="F95">
        <f>W_Shares!$W99^2</f>
        <v>3.80180873062907E-4</v>
      </c>
      <c r="G95">
        <f>Info_Shares!$W99^2</f>
        <v>7.6385821141754088E-5</v>
      </c>
      <c r="H95">
        <f>F_Shares!$W99^2</f>
        <v>8.5133479131127514E-5</v>
      </c>
      <c r="I95">
        <f>RE_Shares!$W99^2</f>
        <v>0</v>
      </c>
      <c r="J95">
        <f>Pro_Shares!$W99^2</f>
        <v>3.3930835849710475E-4</v>
      </c>
      <c r="K95">
        <f>P_Shares!$W99^2</f>
        <v>4.5855392295567369E-4</v>
      </c>
      <c r="L95">
        <f>Art_Shares!$W99^2</f>
        <v>2.9248533937125412E-4</v>
      </c>
    </row>
    <row r="96" spans="1:12" x14ac:dyDescent="0.25">
      <c r="A96" s="2" t="s">
        <v>77</v>
      </c>
      <c r="B96" s="2" t="s">
        <v>76</v>
      </c>
      <c r="C96">
        <f>A_Shares!W100^2</f>
        <v>2.4688064307796763E-3</v>
      </c>
      <c r="D96">
        <f>I_Shares!$W100^2</f>
        <v>1.3002340946758516E-4</v>
      </c>
      <c r="E96">
        <f>C_Shares!$W100^2</f>
        <v>6.0676522359043902E-4</v>
      </c>
      <c r="F96">
        <f>W_Shares!$W100^2</f>
        <v>3.80180873062907E-4</v>
      </c>
      <c r="G96">
        <f>Info_Shares!$W100^2</f>
        <v>7.6385821141754088E-5</v>
      </c>
      <c r="H96">
        <f>F_Shares!$W100^2</f>
        <v>8.5133479131127514E-5</v>
      </c>
      <c r="I96">
        <f>RE_Shares!$W100^2</f>
        <v>0</v>
      </c>
      <c r="J96">
        <f>Pro_Shares!$W100^2</f>
        <v>3.3930835849710475E-4</v>
      </c>
      <c r="K96">
        <f>P_Shares!$W100^2</f>
        <v>4.5855392295567369E-4</v>
      </c>
      <c r="L96">
        <f>Art_Shares!$W100^2</f>
        <v>2.9248533937125412E-4</v>
      </c>
    </row>
    <row r="97" spans="1:12" x14ac:dyDescent="0.25">
      <c r="A97" s="2" t="s">
        <v>78</v>
      </c>
      <c r="B97" s="2" t="s">
        <v>79</v>
      </c>
      <c r="C97">
        <f>A_Shares!W101^2</f>
        <v>3.1846646278381477E-2</v>
      </c>
      <c r="D97">
        <f>I_Shares!$W101^2</f>
        <v>8.5617349853487224E-3</v>
      </c>
      <c r="E97">
        <f>C_Shares!$W101^2</f>
        <v>8.9580682875254388E-3</v>
      </c>
      <c r="F97">
        <f>W_Shares!$W101^2</f>
        <v>1.0478735313796374E-2</v>
      </c>
      <c r="G97">
        <f>Info_Shares!$W101^2</f>
        <v>4.3439185951330197E-3</v>
      </c>
      <c r="H97">
        <f>F_Shares!$W101^2</f>
        <v>8.3732128917986207E-3</v>
      </c>
      <c r="I97">
        <f>RE_Shares!$W101^2</f>
        <v>5.4301485494883785E-3</v>
      </c>
      <c r="J97">
        <f>Pro_Shares!$W101^2</f>
        <v>8.0054967400256423E-3</v>
      </c>
      <c r="K97">
        <f>P_Shares!$W101^2</f>
        <v>9.8223332342842057E-3</v>
      </c>
      <c r="L97">
        <f>Art_Shares!$W101^2</f>
        <v>9.8663681750043603E-3</v>
      </c>
    </row>
    <row r="98" spans="1:12" x14ac:dyDescent="0.25">
      <c r="A98" s="2" t="s">
        <v>80</v>
      </c>
      <c r="B98" s="2" t="s">
        <v>81</v>
      </c>
      <c r="C98">
        <f>A_Shares!W102^2</f>
        <v>0</v>
      </c>
      <c r="D98">
        <f>I_Shares!$W102^2</f>
        <v>5.128594379032234E-4</v>
      </c>
      <c r="E98">
        <f>C_Shares!$W102^2</f>
        <v>1.8473473093358689E-4</v>
      </c>
      <c r="F98">
        <f>W_Shares!$W102^2</f>
        <v>2.6995556369952933E-4</v>
      </c>
      <c r="G98">
        <f>Info_Shares!$W102^2</f>
        <v>1.6564714685107819E-4</v>
      </c>
      <c r="H98">
        <f>F_Shares!$W102^2</f>
        <v>3.8705176592339119E-4</v>
      </c>
      <c r="I98">
        <f>RE_Shares!$W102^2</f>
        <v>0</v>
      </c>
      <c r="J98">
        <f>Pro_Shares!$W102^2</f>
        <v>4.4595593372683733E-4</v>
      </c>
      <c r="K98">
        <f>P_Shares!$W102^2</f>
        <v>3.8022500209765418E-4</v>
      </c>
      <c r="L98">
        <f>Art_Shares!$W102^2</f>
        <v>5.0551658132511241E-4</v>
      </c>
    </row>
    <row r="99" spans="1:12" x14ac:dyDescent="0.25">
      <c r="A99" s="2" t="s">
        <v>82</v>
      </c>
      <c r="B99" s="2" t="s">
        <v>83</v>
      </c>
      <c r="C99">
        <f>A_Shares!W103^2</f>
        <v>8.978393412094846E-4</v>
      </c>
      <c r="D99">
        <f>I_Shares!$W103^2</f>
        <v>5.1080182939403128E-4</v>
      </c>
      <c r="E99">
        <f>C_Shares!$W103^2</f>
        <v>5.340593247318468E-4</v>
      </c>
      <c r="F99">
        <f>W_Shares!$W103^2</f>
        <v>8.2445352746233309E-4</v>
      </c>
      <c r="G99">
        <f>Info_Shares!$W103^2</f>
        <v>4.465359723518875E-4</v>
      </c>
      <c r="H99">
        <f>F_Shares!$W103^2</f>
        <v>1.2250533786507117E-3</v>
      </c>
      <c r="I99">
        <f>RE_Shares!$W103^2</f>
        <v>0</v>
      </c>
      <c r="J99">
        <f>Pro_Shares!$W103^2</f>
        <v>6.1649904208042937E-4</v>
      </c>
      <c r="K99">
        <f>P_Shares!$W103^2</f>
        <v>7.4533310297795162E-4</v>
      </c>
      <c r="L99">
        <f>Art_Shares!$W103^2</f>
        <v>8.0467838604308115E-4</v>
      </c>
    </row>
    <row r="100" spans="1:12" x14ac:dyDescent="0.25">
      <c r="A100" s="2" t="s">
        <v>84</v>
      </c>
      <c r="B100" s="2" t="s">
        <v>85</v>
      </c>
      <c r="C100">
        <f>A_Shares!W104^2</f>
        <v>4.5581063430349799E-3</v>
      </c>
      <c r="D100">
        <f>I_Shares!$W104^2</f>
        <v>3.1011481875404037E-4</v>
      </c>
      <c r="E100">
        <f>C_Shares!$W104^2</f>
        <v>4.8592500476980272E-4</v>
      </c>
      <c r="F100">
        <f>W_Shares!$W104^2</f>
        <v>5.5375274802306408E-4</v>
      </c>
      <c r="G100">
        <f>Info_Shares!$W104^2</f>
        <v>1.9121898113835339E-4</v>
      </c>
      <c r="H100">
        <f>F_Shares!$W104^2</f>
        <v>3.5188427177783706E-4</v>
      </c>
      <c r="I100">
        <f>RE_Shares!$W104^2</f>
        <v>0</v>
      </c>
      <c r="J100">
        <f>Pro_Shares!$W104^2</f>
        <v>3.2585510079500413E-4</v>
      </c>
      <c r="K100">
        <f>P_Shares!$W104^2</f>
        <v>4.2106508345244784E-4</v>
      </c>
      <c r="L100">
        <f>Art_Shares!$W104^2</f>
        <v>4.1558188924039762E-4</v>
      </c>
    </row>
    <row r="101" spans="1:12" x14ac:dyDescent="0.25">
      <c r="A101" s="2" t="s">
        <v>86</v>
      </c>
      <c r="B101" s="2" t="s">
        <v>87</v>
      </c>
      <c r="C101">
        <f>A_Shares!W105^2</f>
        <v>3.8457403827987895E-3</v>
      </c>
      <c r="D101">
        <f>I_Shares!$W105^2</f>
        <v>8.8044189230328653E-4</v>
      </c>
      <c r="E101">
        <f>C_Shares!$W105^2</f>
        <v>1.2889483224502439E-3</v>
      </c>
      <c r="F101">
        <f>W_Shares!$W105^2</f>
        <v>1.1350241236302151E-3</v>
      </c>
      <c r="G101">
        <f>Info_Shares!$W105^2</f>
        <v>3.268292564933636E-4</v>
      </c>
      <c r="H101">
        <f>F_Shares!$W105^2</f>
        <v>3.2660763536071995E-4</v>
      </c>
      <c r="I101">
        <f>RE_Shares!$W105^2</f>
        <v>0</v>
      </c>
      <c r="J101">
        <f>Pro_Shares!$W105^2</f>
        <v>6.4897139640120746E-4</v>
      </c>
      <c r="K101">
        <f>P_Shares!$W105^2</f>
        <v>1.0104557192246063E-3</v>
      </c>
      <c r="L101">
        <f>Art_Shares!$W105^2</f>
        <v>7.9179343189264605E-4</v>
      </c>
    </row>
    <row r="102" spans="1:12" x14ac:dyDescent="0.25">
      <c r="A102" s="2" t="s">
        <v>88</v>
      </c>
      <c r="B102" s="2" t="s">
        <v>89</v>
      </c>
      <c r="C102">
        <f>A_Shares!W106^2</f>
        <v>1.7222517957416226E-2</v>
      </c>
      <c r="D102">
        <f>I_Shares!$W106^2</f>
        <v>3.7916914776782079E-2</v>
      </c>
      <c r="E102">
        <f>C_Shares!$W106^2</f>
        <v>3.6469278867469847E-2</v>
      </c>
      <c r="F102">
        <f>W_Shares!$W106^2</f>
        <v>4.5977518299544565E-2</v>
      </c>
      <c r="G102">
        <f>Info_Shares!$W106^2</f>
        <v>4.1547153310331465E-2</v>
      </c>
      <c r="H102">
        <f>F_Shares!$W106^2</f>
        <v>4.4970904131852618E-2</v>
      </c>
      <c r="I102">
        <f>RE_Shares!$W106^2</f>
        <v>4.2488807504597277E-2</v>
      </c>
      <c r="J102">
        <f>Pro_Shares!$W106^2</f>
        <v>4.7474076563118868E-2</v>
      </c>
      <c r="K102">
        <f>P_Shares!$W106^2</f>
        <v>4.7260254674588956E-2</v>
      </c>
      <c r="L102">
        <f>Art_Shares!$W106^2</f>
        <v>4.7026494828924729E-2</v>
      </c>
    </row>
    <row r="103" spans="1:12" x14ac:dyDescent="0.25">
      <c r="A103" s="2" t="s">
        <v>90</v>
      </c>
      <c r="B103" s="2" t="s">
        <v>91</v>
      </c>
      <c r="C103">
        <f>A_Shares!W107^2</f>
        <v>7.2520559510286979E-4</v>
      </c>
      <c r="D103">
        <f>I_Shares!$W107^2</f>
        <v>2.6898635242701661E-3</v>
      </c>
      <c r="E103">
        <f>C_Shares!$W107^2</f>
        <v>3.1194091939531253E-3</v>
      </c>
      <c r="F103">
        <f>W_Shares!$W107^2</f>
        <v>4.5079976047082554E-3</v>
      </c>
      <c r="G103">
        <f>Info_Shares!$W107^2</f>
        <v>2.7123488469784985E-3</v>
      </c>
      <c r="H103">
        <f>F_Shares!$W107^2</f>
        <v>4.741384132561542E-3</v>
      </c>
      <c r="I103">
        <f>RE_Shares!$W107^2</f>
        <v>4.1045615723031325E-3</v>
      </c>
      <c r="J103">
        <f>Pro_Shares!$W107^2</f>
        <v>5.0978072457034942E-3</v>
      </c>
      <c r="K103">
        <f>P_Shares!$W107^2</f>
        <v>3.7564302729254902E-3</v>
      </c>
      <c r="L103">
        <f>Art_Shares!$W107^2</f>
        <v>4.2889446995634179E-3</v>
      </c>
    </row>
    <row r="104" spans="1:12" x14ac:dyDescent="0.25">
      <c r="A104" s="2" t="s">
        <v>92</v>
      </c>
      <c r="B104" s="2" t="s">
        <v>93</v>
      </c>
      <c r="C104">
        <f>A_Shares!W108^2</f>
        <v>5.8008535228199691E-4</v>
      </c>
      <c r="D104">
        <f>I_Shares!$W108^2</f>
        <v>1.7002578749950588E-3</v>
      </c>
      <c r="E104">
        <f>C_Shares!$W108^2</f>
        <v>1.5109970078159823E-3</v>
      </c>
      <c r="F104">
        <f>W_Shares!$W108^2</f>
        <v>2.7188910934054047E-3</v>
      </c>
      <c r="G104">
        <f>Info_Shares!$W108^2</f>
        <v>5.447951005712901E-3</v>
      </c>
      <c r="H104">
        <f>F_Shares!$W108^2</f>
        <v>3.4296680004807152E-3</v>
      </c>
      <c r="I104">
        <f>RE_Shares!$W108^2</f>
        <v>4.5713898034326125E-3</v>
      </c>
      <c r="J104">
        <f>Pro_Shares!$W108^2</f>
        <v>3.6067534409725474E-3</v>
      </c>
      <c r="K104">
        <f>P_Shares!$W108^2</f>
        <v>3.2563344091845171E-3</v>
      </c>
      <c r="L104">
        <f>Art_Shares!$W108^2</f>
        <v>3.4934261743885388E-3</v>
      </c>
    </row>
    <row r="105" spans="1:12" x14ac:dyDescent="0.25">
      <c r="A105" s="2" t="s">
        <v>94</v>
      </c>
      <c r="B105" s="2" t="s">
        <v>95</v>
      </c>
      <c r="C105">
        <f>A_Shares!W109^2</f>
        <v>1.7725169881496648E-3</v>
      </c>
      <c r="D105">
        <f>I_Shares!$W109^2</f>
        <v>7.1680579347944615E-4</v>
      </c>
      <c r="E105">
        <f>C_Shares!$W109^2</f>
        <v>1.1224770350098442E-3</v>
      </c>
      <c r="F105">
        <f>W_Shares!$W109^2</f>
        <v>9.2800288126949784E-4</v>
      </c>
      <c r="G105">
        <f>Info_Shares!$W109^2</f>
        <v>6.3212886326728386E-4</v>
      </c>
      <c r="H105">
        <f>F_Shares!$W109^2</f>
        <v>8.5295710130906086E-4</v>
      </c>
      <c r="I105">
        <f>RE_Shares!$W109^2</f>
        <v>0</v>
      </c>
      <c r="J105">
        <f>Pro_Shares!$W109^2</f>
        <v>9.0515305776390045E-4</v>
      </c>
      <c r="K105">
        <f>P_Shares!$W109^2</f>
        <v>1.0499768710607585E-3</v>
      </c>
      <c r="L105">
        <f>Art_Shares!$W109^2</f>
        <v>8.0726785624764784E-4</v>
      </c>
    </row>
    <row r="106" spans="1:12" x14ac:dyDescent="0.25">
      <c r="A106" s="2" t="s">
        <v>96</v>
      </c>
      <c r="B106" s="2" t="s">
        <v>97</v>
      </c>
      <c r="C106">
        <f>A_Shares!W110^2</f>
        <v>0</v>
      </c>
      <c r="D106">
        <f>I_Shares!$W110^2</f>
        <v>8.2076866060139914E-4</v>
      </c>
      <c r="E106">
        <f>C_Shares!$W110^2</f>
        <v>4.1798499497514697E-4</v>
      </c>
      <c r="F106">
        <f>W_Shares!$W110^2</f>
        <v>5.3835304293142533E-4</v>
      </c>
      <c r="G106">
        <f>Info_Shares!$W110^2</f>
        <v>3.8788129415484162E-4</v>
      </c>
      <c r="H106">
        <f>F_Shares!$W110^2</f>
        <v>2.7888032187746773E-4</v>
      </c>
      <c r="I106">
        <f>RE_Shares!$W110^2</f>
        <v>0</v>
      </c>
      <c r="J106">
        <f>Pro_Shares!$W110^2</f>
        <v>3.547685497122874E-4</v>
      </c>
      <c r="K106">
        <f>P_Shares!$W110^2</f>
        <v>5.7453059220186336E-4</v>
      </c>
      <c r="L106">
        <f>Art_Shares!$W110^2</f>
        <v>5.26232342961647E-4</v>
      </c>
    </row>
    <row r="107" spans="1:12" x14ac:dyDescent="0.25">
      <c r="A107" s="2" t="s">
        <v>98</v>
      </c>
      <c r="B107" s="2" t="s">
        <v>99</v>
      </c>
      <c r="C107">
        <f>A_Shares!W111^2</f>
        <v>5.8008535228199691E-4</v>
      </c>
      <c r="D107">
        <f>I_Shares!$W111^2</f>
        <v>2.1357026361687697E-3</v>
      </c>
      <c r="E107">
        <f>C_Shares!$W111^2</f>
        <v>1.7859038672980746E-3</v>
      </c>
      <c r="F107">
        <f>W_Shares!$W111^2</f>
        <v>1.7209940250863978E-3</v>
      </c>
      <c r="G107">
        <f>Info_Shares!$W111^2</f>
        <v>1.099832552145928E-3</v>
      </c>
      <c r="H107">
        <f>F_Shares!$W111^2</f>
        <v>1.5005727859091105E-3</v>
      </c>
      <c r="I107">
        <f>RE_Shares!$W111^2</f>
        <v>1.5605400869185431E-3</v>
      </c>
      <c r="J107">
        <f>Pro_Shares!$W111^2</f>
        <v>1.405212751279981E-3</v>
      </c>
      <c r="K107">
        <f>P_Shares!$W111^2</f>
        <v>1.8205154554901003E-3</v>
      </c>
      <c r="L107">
        <f>Art_Shares!$W111^2</f>
        <v>1.6697735837345614E-3</v>
      </c>
    </row>
    <row r="108" spans="1:12" x14ac:dyDescent="0.25">
      <c r="A108" s="2" t="s">
        <v>100</v>
      </c>
      <c r="B108" s="2" t="s">
        <v>101</v>
      </c>
      <c r="C108">
        <f>A_Shares!W112^2</f>
        <v>2.5639348179571754E-3</v>
      </c>
      <c r="D108">
        <f>I_Shares!$W112^2</f>
        <v>2.6616360306516E-3</v>
      </c>
      <c r="E108">
        <f>C_Shares!$W112^2</f>
        <v>2.641676648121696E-3</v>
      </c>
      <c r="F108">
        <f>W_Shares!$W112^2</f>
        <v>2.4139433126708918E-3</v>
      </c>
      <c r="G108">
        <f>Info_Shares!$W112^2</f>
        <v>1.8268524148424502E-3</v>
      </c>
      <c r="H108">
        <f>F_Shares!$W112^2</f>
        <v>2.7764236561034004E-3</v>
      </c>
      <c r="I108">
        <f>RE_Shares!$W112^2</f>
        <v>0</v>
      </c>
      <c r="J108">
        <f>Pro_Shares!$W112^2</f>
        <v>1.6576101524167352E-3</v>
      </c>
      <c r="K108">
        <f>P_Shares!$W112^2</f>
        <v>2.6485575744058581E-3</v>
      </c>
      <c r="L108">
        <f>Art_Shares!$W112^2</f>
        <v>2.5075306317322056E-3</v>
      </c>
    </row>
    <row r="109" spans="1:12" x14ac:dyDescent="0.25">
      <c r="A109" s="2" t="s">
        <v>102</v>
      </c>
      <c r="B109" s="2" t="s">
        <v>103</v>
      </c>
      <c r="C109">
        <f>A_Shares!W113^2</f>
        <v>0</v>
      </c>
      <c r="D109">
        <f>I_Shares!$W113^2</f>
        <v>4.1458239449586743E-4</v>
      </c>
      <c r="E109">
        <f>C_Shares!$W113^2</f>
        <v>4.258049376454442E-4</v>
      </c>
      <c r="F109">
        <f>W_Shares!$W113^2</f>
        <v>3.7049513418638665E-4</v>
      </c>
      <c r="G109">
        <f>Info_Shares!$W113^2</f>
        <v>2.931157171191086E-4</v>
      </c>
      <c r="H109">
        <f>F_Shares!$W113^2</f>
        <v>3.605191475725043E-4</v>
      </c>
      <c r="I109">
        <f>RE_Shares!$W113^2</f>
        <v>0</v>
      </c>
      <c r="J109">
        <f>Pro_Shares!$W113^2</f>
        <v>2.0496712047628679E-4</v>
      </c>
      <c r="K109">
        <f>P_Shares!$W113^2</f>
        <v>4.1074525309086073E-4</v>
      </c>
      <c r="L109">
        <f>Art_Shares!$W113^2</f>
        <v>3.0669310721655207E-4</v>
      </c>
    </row>
    <row r="110" spans="1:12" x14ac:dyDescent="0.25">
      <c r="A110" s="2" t="s">
        <v>104</v>
      </c>
      <c r="B110" s="2" t="s">
        <v>105</v>
      </c>
      <c r="C110">
        <f>A_Shares!W114^2</f>
        <v>0</v>
      </c>
      <c r="D110">
        <f>I_Shares!$W114^2</f>
        <v>2.9778454806399964E-5</v>
      </c>
      <c r="E110">
        <f>C_Shares!$W114^2</f>
        <v>8.4187227105380656E-5</v>
      </c>
      <c r="F110">
        <f>W_Shares!$W114^2</f>
        <v>4.3732234273667327E-5</v>
      </c>
      <c r="G110">
        <f>Info_Shares!$W114^2</f>
        <v>0</v>
      </c>
      <c r="H110">
        <f>F_Shares!$W114^2</f>
        <v>0</v>
      </c>
      <c r="I110">
        <f>RE_Shares!$W114^2</f>
        <v>0</v>
      </c>
      <c r="J110">
        <f>Pro_Shares!$W114^2</f>
        <v>2.2336170785824001E-5</v>
      </c>
      <c r="K110">
        <f>P_Shares!$W114^2</f>
        <v>4.4618541990147497E-5</v>
      </c>
      <c r="L110">
        <f>Art_Shares!$W114^2</f>
        <v>4.0185665720832012E-5</v>
      </c>
    </row>
    <row r="111" spans="1:12" x14ac:dyDescent="0.25">
      <c r="A111" s="2" t="s">
        <v>106</v>
      </c>
      <c r="B111" s="2" t="s">
        <v>107</v>
      </c>
      <c r="C111">
        <f>A_Shares!W115^2</f>
        <v>5.1790123831984365E-4</v>
      </c>
      <c r="D111">
        <f>I_Shares!$W115^2</f>
        <v>6.6423648100489782E-4</v>
      </c>
      <c r="E111">
        <f>C_Shares!$W115^2</f>
        <v>4.6763692012269625E-4</v>
      </c>
      <c r="F111">
        <f>W_Shares!$W115^2</f>
        <v>5.4152137180412372E-4</v>
      </c>
      <c r="G111">
        <f>Info_Shares!$W115^2</f>
        <v>4.6959577527209729E-4</v>
      </c>
      <c r="H111">
        <f>F_Shares!$W115^2</f>
        <v>6.1418098034460365E-4</v>
      </c>
      <c r="I111">
        <f>RE_Shares!$W115^2</f>
        <v>0</v>
      </c>
      <c r="J111">
        <f>Pro_Shares!$W115^2</f>
        <v>4.6963094601675388E-4</v>
      </c>
      <c r="K111">
        <f>P_Shares!$W115^2</f>
        <v>6.0111155311080812E-4</v>
      </c>
      <c r="L111">
        <f>Art_Shares!$W115^2</f>
        <v>6.8766553123285963E-4</v>
      </c>
    </row>
    <row r="112" spans="1:12" x14ac:dyDescent="0.25">
      <c r="A112" s="2" t="s">
        <v>108</v>
      </c>
      <c r="B112" s="2" t="s">
        <v>109</v>
      </c>
      <c r="C112">
        <f>A_Shares!W116^2</f>
        <v>0</v>
      </c>
      <c r="D112">
        <f>I_Shares!$W116^2</f>
        <v>1.2744364402515575E-4</v>
      </c>
      <c r="E112">
        <f>C_Shares!$W116^2</f>
        <v>1.2358843222246818E-4</v>
      </c>
      <c r="F112">
        <f>W_Shares!$W116^2</f>
        <v>1.2859283742961748E-4</v>
      </c>
      <c r="G112">
        <f>Info_Shares!$W116^2</f>
        <v>1.0974459431723675E-4</v>
      </c>
      <c r="H112">
        <f>F_Shares!$W116^2</f>
        <v>1.5639300967903864E-4</v>
      </c>
      <c r="I112">
        <f>RE_Shares!$W116^2</f>
        <v>0</v>
      </c>
      <c r="J112">
        <f>Pro_Shares!$W116^2</f>
        <v>9.7817280371060883E-5</v>
      </c>
      <c r="K112">
        <f>P_Shares!$W116^2</f>
        <v>1.4101662653676251E-4</v>
      </c>
      <c r="L112">
        <f>Art_Shares!$W116^2</f>
        <v>1.384461804793469E-4</v>
      </c>
    </row>
    <row r="113" spans="1:12" x14ac:dyDescent="0.25">
      <c r="A113" s="2" t="s">
        <v>110</v>
      </c>
      <c r="B113" s="2" t="s">
        <v>109</v>
      </c>
      <c r="C113">
        <f>A_Shares!W117^2</f>
        <v>0</v>
      </c>
      <c r="D113">
        <f>I_Shares!$W117^2</f>
        <v>1.2744364402515575E-4</v>
      </c>
      <c r="E113">
        <f>C_Shares!$W117^2</f>
        <v>1.2358843222246818E-4</v>
      </c>
      <c r="F113">
        <f>W_Shares!$W117^2</f>
        <v>1.2859283742961748E-4</v>
      </c>
      <c r="G113">
        <f>Info_Shares!$W117^2</f>
        <v>1.0974459431723675E-4</v>
      </c>
      <c r="H113">
        <f>F_Shares!$W117^2</f>
        <v>1.5639300967903864E-4</v>
      </c>
      <c r="I113">
        <f>RE_Shares!$W117^2</f>
        <v>0</v>
      </c>
      <c r="J113">
        <f>Pro_Shares!$W117^2</f>
        <v>9.7817280371060883E-5</v>
      </c>
      <c r="K113">
        <f>P_Shares!$W117^2</f>
        <v>1.4101662653676251E-4</v>
      </c>
      <c r="L113">
        <f>Art_Shares!$W117^2</f>
        <v>1.384461804793469E-4</v>
      </c>
    </row>
    <row r="114" spans="1:12" x14ac:dyDescent="0.25">
      <c r="A114" s="2" t="s">
        <v>111</v>
      </c>
      <c r="B114" s="2" t="s">
        <v>112</v>
      </c>
      <c r="C114">
        <f>A_Shares!W118^2</f>
        <v>2.4499965455268102E-3</v>
      </c>
      <c r="D114">
        <f>I_Shares!$W118^2</f>
        <v>2.2409962279898834E-3</v>
      </c>
      <c r="E114">
        <f>C_Shares!$W118^2</f>
        <v>3.6139020728886613E-3</v>
      </c>
      <c r="F114">
        <f>W_Shares!$W118^2</f>
        <v>1.9788789529682298E-3</v>
      </c>
      <c r="G114">
        <f>Info_Shares!$W118^2</f>
        <v>1.9623229338161263E-3</v>
      </c>
      <c r="H114">
        <f>F_Shares!$W118^2</f>
        <v>6.9209837808772968E-4</v>
      </c>
      <c r="I114">
        <f>RE_Shares!$W118^2</f>
        <v>3.5112151955667224E-3</v>
      </c>
      <c r="J114">
        <f>Pro_Shares!$W118^2</f>
        <v>1.8131544091444867E-3</v>
      </c>
      <c r="K114">
        <f>P_Shares!$W118^2</f>
        <v>2.244263566798963E-3</v>
      </c>
      <c r="L114">
        <f>Art_Shares!$W118^2</f>
        <v>1.677236249673506E-3</v>
      </c>
    </row>
    <row r="115" spans="1:12" x14ac:dyDescent="0.25">
      <c r="A115" s="2" t="s">
        <v>113</v>
      </c>
      <c r="B115" s="2" t="s">
        <v>114</v>
      </c>
      <c r="C115">
        <f>A_Shares!W119^2</f>
        <v>5.4411998850978566E-4</v>
      </c>
      <c r="D115">
        <f>I_Shares!$W119^2</f>
        <v>3.2265162577559413E-4</v>
      </c>
      <c r="E115">
        <f>C_Shares!$W119^2</f>
        <v>4.7756875463184838E-4</v>
      </c>
      <c r="F115">
        <f>W_Shares!$W119^2</f>
        <v>2.8051149559161565E-4</v>
      </c>
      <c r="G115">
        <f>Info_Shares!$W119^2</f>
        <v>2.6903461756606916E-4</v>
      </c>
      <c r="H115">
        <f>F_Shares!$W119^2</f>
        <v>8.7971067944459265E-5</v>
      </c>
      <c r="I115">
        <f>RE_Shares!$W119^2</f>
        <v>0</v>
      </c>
      <c r="J115">
        <f>Pro_Shares!$W119^2</f>
        <v>3.053791702887848E-4</v>
      </c>
      <c r="K115">
        <f>P_Shares!$W119^2</f>
        <v>3.6880013613731287E-4</v>
      </c>
      <c r="L115">
        <f>Art_Shares!$W119^2</f>
        <v>3.2616093140510282E-4</v>
      </c>
    </row>
    <row r="116" spans="1:12" x14ac:dyDescent="0.25">
      <c r="A116" s="2" t="s">
        <v>115</v>
      </c>
      <c r="B116" s="2" t="s">
        <v>116</v>
      </c>
      <c r="C116">
        <f>A_Shares!W120^2</f>
        <v>0</v>
      </c>
      <c r="D116">
        <f>I_Shares!$W120^2</f>
        <v>3.6609004199707055E-4</v>
      </c>
      <c r="E116">
        <f>C_Shares!$W120^2</f>
        <v>5.734735751657152E-4</v>
      </c>
      <c r="F116">
        <f>W_Shares!$W120^2</f>
        <v>2.0140978849787821E-4</v>
      </c>
      <c r="G116">
        <f>Info_Shares!$W120^2</f>
        <v>8.2793113701402045E-5</v>
      </c>
      <c r="H116">
        <f>F_Shares!$W120^2</f>
        <v>0</v>
      </c>
      <c r="I116">
        <f>RE_Shares!$W120^2</f>
        <v>0</v>
      </c>
      <c r="J116">
        <f>Pro_Shares!$W120^2</f>
        <v>1.3393942612042334E-4</v>
      </c>
      <c r="K116">
        <f>P_Shares!$W120^2</f>
        <v>2.1092657743264801E-4</v>
      </c>
      <c r="L116">
        <f>Art_Shares!$W120^2</f>
        <v>9.6143180888435352E-5</v>
      </c>
    </row>
    <row r="117" spans="1:12" x14ac:dyDescent="0.25">
      <c r="A117" s="2" t="s">
        <v>117</v>
      </c>
      <c r="B117" s="2" t="s">
        <v>118</v>
      </c>
      <c r="C117">
        <f>A_Shares!W121^2</f>
        <v>0</v>
      </c>
      <c r="D117">
        <f>I_Shares!$W121^2</f>
        <v>1.0515568552216251E-4</v>
      </c>
      <c r="E117">
        <f>C_Shares!$W121^2</f>
        <v>2.0492163391212781E-4</v>
      </c>
      <c r="F117">
        <f>W_Shares!$W121^2</f>
        <v>1.831383173461163E-4</v>
      </c>
      <c r="G117">
        <f>Info_Shares!$W121^2</f>
        <v>3.5557248558784708E-4</v>
      </c>
      <c r="H117">
        <f>F_Shares!$W121^2</f>
        <v>9.0855174607189882E-5</v>
      </c>
      <c r="I117">
        <f>RE_Shares!$W121^2</f>
        <v>0</v>
      </c>
      <c r="J117">
        <f>Pro_Shares!$W121^2</f>
        <v>1.8313746654373799E-4</v>
      </c>
      <c r="K117">
        <f>P_Shares!$W121^2</f>
        <v>1.8598805437212523E-4</v>
      </c>
      <c r="L117">
        <f>Art_Shares!$W121^2</f>
        <v>1.7012715249216782E-4</v>
      </c>
    </row>
    <row r="118" spans="1:12" x14ac:dyDescent="0.25">
      <c r="A118" s="2" t="s">
        <v>119</v>
      </c>
      <c r="B118" s="2" t="s">
        <v>120</v>
      </c>
      <c r="C118">
        <f>A_Shares!W122^2</f>
        <v>9.0924036152527539E-4</v>
      </c>
      <c r="D118">
        <f>I_Shares!$W122^2</f>
        <v>4.7051819747537357E-4</v>
      </c>
      <c r="E118">
        <f>C_Shares!$W122^2</f>
        <v>1.2082412959660651E-3</v>
      </c>
      <c r="F118">
        <f>W_Shares!$W122^2</f>
        <v>6.6352720961042441E-4</v>
      </c>
      <c r="G118">
        <f>Info_Shares!$W122^2</f>
        <v>1.2264518336350789E-4</v>
      </c>
      <c r="H118">
        <f>F_Shares!$W122^2</f>
        <v>3.3214325943918668E-4</v>
      </c>
      <c r="I118">
        <f>RE_Shares!$W122^2</f>
        <v>0</v>
      </c>
      <c r="J118">
        <f>Pro_Shares!$W122^2</f>
        <v>3.4100914960988603E-4</v>
      </c>
      <c r="K118">
        <f>P_Shares!$W122^2</f>
        <v>6.4531973460084532E-4</v>
      </c>
      <c r="L118">
        <f>Art_Shares!$W122^2</f>
        <v>4.772133600048349E-4</v>
      </c>
    </row>
    <row r="119" spans="1:12" x14ac:dyDescent="0.25">
      <c r="A119" s="2" t="s">
        <v>121</v>
      </c>
      <c r="B119" s="2" t="s">
        <v>120</v>
      </c>
      <c r="C119">
        <f>A_Shares!W123^2</f>
        <v>9.0924036152527539E-4</v>
      </c>
      <c r="D119">
        <f>I_Shares!$W123^2</f>
        <v>4.7051819747537357E-4</v>
      </c>
      <c r="E119">
        <f>C_Shares!$W123^2</f>
        <v>1.2082412959660651E-3</v>
      </c>
      <c r="F119">
        <f>W_Shares!$W123^2</f>
        <v>6.6352720961042441E-4</v>
      </c>
      <c r="G119">
        <f>Info_Shares!$W123^2</f>
        <v>1.2264518336350789E-4</v>
      </c>
      <c r="H119">
        <f>F_Shares!$W123^2</f>
        <v>3.3214325943918668E-4</v>
      </c>
      <c r="I119">
        <f>RE_Shares!$W123^2</f>
        <v>0</v>
      </c>
      <c r="J119">
        <f>Pro_Shares!$W123^2</f>
        <v>3.4100914960988603E-4</v>
      </c>
      <c r="K119">
        <f>P_Shares!$W123^2</f>
        <v>6.4531973460084532E-4</v>
      </c>
      <c r="L119">
        <f>Art_Shares!$W123^2</f>
        <v>4.772133600048349E-4</v>
      </c>
    </row>
    <row r="120" spans="1:12" x14ac:dyDescent="0.25">
      <c r="A120" s="2" t="s">
        <v>122</v>
      </c>
      <c r="B120" s="2" t="s">
        <v>123</v>
      </c>
      <c r="C120">
        <f>A_Shares!W124^2</f>
        <v>4.4057570620958907E-3</v>
      </c>
      <c r="D120">
        <f>I_Shares!$W124^2</f>
        <v>6.5140693005914059E-4</v>
      </c>
      <c r="E120">
        <f>C_Shares!$W124^2</f>
        <v>1.4669255792913516E-3</v>
      </c>
      <c r="F120">
        <f>W_Shares!$W124^2</f>
        <v>1.5716565091747246E-3</v>
      </c>
      <c r="G120">
        <f>Info_Shares!$W124^2</f>
        <v>5.2565958516901691E-4</v>
      </c>
      <c r="H120">
        <f>F_Shares!$W124^2</f>
        <v>1.0062741181965987E-3</v>
      </c>
      <c r="I120">
        <f>RE_Shares!$W124^2</f>
        <v>1.3112871563690537E-3</v>
      </c>
      <c r="J120">
        <f>Pro_Shares!$W124^2</f>
        <v>1.2901372245891943E-3</v>
      </c>
      <c r="K120">
        <f>P_Shares!$W124^2</f>
        <v>1.3771154935230709E-3</v>
      </c>
      <c r="L120">
        <f>Art_Shares!$W124^2</f>
        <v>1.1761893643079232E-3</v>
      </c>
    </row>
    <row r="121" spans="1:12" x14ac:dyDescent="0.25">
      <c r="A121" s="2" t="s">
        <v>124</v>
      </c>
      <c r="B121" s="2" t="s">
        <v>123</v>
      </c>
      <c r="C121">
        <f>A_Shares!W125^2</f>
        <v>4.4057570620958907E-3</v>
      </c>
      <c r="D121">
        <f>I_Shares!$W125^2</f>
        <v>6.5140693005914059E-4</v>
      </c>
      <c r="E121">
        <f>C_Shares!$W125^2</f>
        <v>1.4669255792913516E-3</v>
      </c>
      <c r="F121">
        <f>W_Shares!$W125^2</f>
        <v>1.5716565091747246E-3</v>
      </c>
      <c r="G121">
        <f>Info_Shares!$W125^2</f>
        <v>5.2565958516901691E-4</v>
      </c>
      <c r="H121">
        <f>F_Shares!$W125^2</f>
        <v>1.0062741181965987E-3</v>
      </c>
      <c r="I121">
        <f>RE_Shares!$W125^2</f>
        <v>1.3112871563690537E-3</v>
      </c>
      <c r="J121">
        <f>Pro_Shares!$W125^2</f>
        <v>1.2901372245891943E-3</v>
      </c>
      <c r="K121">
        <f>P_Shares!$W125^2</f>
        <v>1.3771154935230709E-3</v>
      </c>
      <c r="L121">
        <f>Art_Shares!$W125^2</f>
        <v>1.1761893643079232E-3</v>
      </c>
    </row>
    <row r="122" spans="1:12" x14ac:dyDescent="0.25">
      <c r="A122" s="2" t="s">
        <v>125</v>
      </c>
      <c r="B122" s="2" t="s">
        <v>126</v>
      </c>
      <c r="C122">
        <f>A_Shares!W126^2</f>
        <v>1.3258271700987995E-3</v>
      </c>
      <c r="D122">
        <f>I_Shares!$W126^2</f>
        <v>7.3518468355527114E-4</v>
      </c>
      <c r="E122">
        <f>C_Shares!$W126^2</f>
        <v>1.0325165304891175E-3</v>
      </c>
      <c r="F122">
        <f>W_Shares!$W126^2</f>
        <v>5.7807877428832138E-4</v>
      </c>
      <c r="G122">
        <f>Info_Shares!$W126^2</f>
        <v>1.8956698904103918E-4</v>
      </c>
      <c r="H122">
        <f>F_Shares!$W126^2</f>
        <v>2.8143298886323134E-4</v>
      </c>
      <c r="I122">
        <f>RE_Shares!$W126^2</f>
        <v>0</v>
      </c>
      <c r="J122">
        <f>Pro_Shares!$W126^2</f>
        <v>3.3930835849710475E-4</v>
      </c>
      <c r="K122">
        <f>P_Shares!$W126^2</f>
        <v>5.7251079910069667E-4</v>
      </c>
      <c r="L122">
        <f>Art_Shares!$W126^2</f>
        <v>4.9938296876827104E-4</v>
      </c>
    </row>
    <row r="123" spans="1:12" x14ac:dyDescent="0.25">
      <c r="A123" s="2" t="s">
        <v>127</v>
      </c>
      <c r="B123" s="2" t="s">
        <v>126</v>
      </c>
      <c r="C123">
        <f>A_Shares!W127^2</f>
        <v>1.3258271700987995E-3</v>
      </c>
      <c r="D123">
        <f>I_Shares!$W127^2</f>
        <v>7.3518468355527114E-4</v>
      </c>
      <c r="E123">
        <f>C_Shares!$W127^2</f>
        <v>1.0325165304891175E-3</v>
      </c>
      <c r="F123">
        <f>W_Shares!$W127^2</f>
        <v>5.7807877428832138E-4</v>
      </c>
      <c r="G123">
        <f>Info_Shares!$W127^2</f>
        <v>1.8956698904103918E-4</v>
      </c>
      <c r="H123">
        <f>F_Shares!$W127^2</f>
        <v>2.8143298886323134E-4</v>
      </c>
      <c r="I123">
        <f>RE_Shares!$W127^2</f>
        <v>0</v>
      </c>
      <c r="J123">
        <f>Pro_Shares!$W127^2</f>
        <v>3.3930835849710475E-4</v>
      </c>
      <c r="K123">
        <f>P_Shares!$W127^2</f>
        <v>5.7251079910069667E-4</v>
      </c>
      <c r="L123">
        <f>Art_Shares!$W127^2</f>
        <v>4.9938296876827104E-4</v>
      </c>
    </row>
    <row r="125" spans="1:12" x14ac:dyDescent="0.25">
      <c r="A125" s="41" t="s">
        <v>838</v>
      </c>
      <c r="C125" s="41">
        <f t="shared" ref="C125:L125" si="2">SUM(C70:C123)</f>
        <v>0.15597336678495799</v>
      </c>
      <c r="D125" s="41">
        <f t="shared" si="2"/>
        <v>0.170516814573755</v>
      </c>
      <c r="E125" s="41">
        <f t="shared" si="2"/>
        <v>0.14180514594146643</v>
      </c>
      <c r="F125" s="41">
        <f t="shared" si="2"/>
        <v>0.14896278213702654</v>
      </c>
      <c r="G125" s="41">
        <f t="shared" si="2"/>
        <v>0.17330091582535856</v>
      </c>
      <c r="H125" s="41">
        <f t="shared" si="2"/>
        <v>0.1692484615791289</v>
      </c>
      <c r="I125" s="41">
        <f t="shared" si="2"/>
        <v>0.14047682271575915</v>
      </c>
      <c r="J125" s="41">
        <f t="shared" si="2"/>
        <v>0.15562063022117351</v>
      </c>
      <c r="K125" s="41">
        <f t="shared" si="2"/>
        <v>0.14693683053664244</v>
      </c>
      <c r="L125" s="41">
        <f t="shared" si="2"/>
        <v>0.15278034150927253</v>
      </c>
    </row>
    <row r="127" spans="1:12" x14ac:dyDescent="0.25">
      <c r="A127" s="11"/>
      <c r="B127" s="11"/>
    </row>
    <row r="128" spans="1:12" x14ac:dyDescent="0.25">
      <c r="A128" s="11"/>
      <c r="B128" s="11"/>
    </row>
    <row r="129" spans="1:2" x14ac:dyDescent="0.25">
      <c r="A129" s="11"/>
      <c r="B129" s="11"/>
    </row>
    <row r="130" spans="1:2" x14ac:dyDescent="0.25">
      <c r="A130" s="11"/>
      <c r="B130" s="11"/>
    </row>
    <row r="131" spans="1:2" x14ac:dyDescent="0.25">
      <c r="A131" s="11"/>
      <c r="B131" s="11"/>
    </row>
    <row r="132" spans="1:2" x14ac:dyDescent="0.25">
      <c r="A132" s="11"/>
      <c r="B132" s="11"/>
    </row>
    <row r="133" spans="1:2" x14ac:dyDescent="0.25">
      <c r="A133" s="11"/>
      <c r="B133" s="11"/>
    </row>
    <row r="134" spans="1:2" x14ac:dyDescent="0.25">
      <c r="A134" s="11"/>
      <c r="B134" s="11"/>
    </row>
    <row r="135" spans="1:2" x14ac:dyDescent="0.25">
      <c r="A135" s="11"/>
      <c r="B135" s="11"/>
    </row>
    <row r="136" spans="1:2" x14ac:dyDescent="0.25">
      <c r="A136" s="11"/>
      <c r="B136" s="11"/>
    </row>
    <row r="137" spans="1:2" x14ac:dyDescent="0.25">
      <c r="A137" s="11"/>
      <c r="B137" s="11"/>
    </row>
    <row r="138" spans="1:2" x14ac:dyDescent="0.25">
      <c r="A138" s="11"/>
      <c r="B138" s="11"/>
    </row>
    <row r="139" spans="1:2" x14ac:dyDescent="0.25">
      <c r="A139" s="11"/>
      <c r="B139" s="11"/>
    </row>
    <row r="140" spans="1:2" x14ac:dyDescent="0.25">
      <c r="A140" s="11"/>
      <c r="B140" s="11"/>
    </row>
    <row r="141" spans="1:2" x14ac:dyDescent="0.25">
      <c r="A141" s="11"/>
      <c r="B141" s="11"/>
    </row>
    <row r="142" spans="1:2" x14ac:dyDescent="0.25">
      <c r="A142" s="11"/>
      <c r="B142" s="11"/>
    </row>
    <row r="143" spans="1:2" x14ac:dyDescent="0.25">
      <c r="A143" s="11"/>
      <c r="B143" s="11"/>
    </row>
    <row r="144" spans="1:2" x14ac:dyDescent="0.25">
      <c r="A144" s="16"/>
      <c r="B144" s="16"/>
    </row>
    <row r="145" spans="1:12" x14ac:dyDescent="0.25">
      <c r="A145" s="11"/>
      <c r="B145" s="11"/>
    </row>
    <row r="146" spans="1:12" x14ac:dyDescent="0.25">
      <c r="A146" s="11"/>
      <c r="B146" s="11"/>
    </row>
    <row r="147" spans="1:12" x14ac:dyDescent="0.25">
      <c r="A147" s="11"/>
      <c r="B147" s="11"/>
    </row>
    <row r="148" spans="1:12" x14ac:dyDescent="0.25">
      <c r="A148" s="11"/>
      <c r="B148" s="11"/>
    </row>
    <row r="149" spans="1:12" x14ac:dyDescent="0.25">
      <c r="A149" s="11"/>
      <c r="B149" s="11"/>
    </row>
    <row r="150" spans="1:12" x14ac:dyDescent="0.25">
      <c r="A150" s="11"/>
      <c r="B150" s="11"/>
    </row>
    <row r="151" spans="1:12" x14ac:dyDescent="0.25">
      <c r="A151" s="11"/>
      <c r="B151" s="11"/>
    </row>
    <row r="152" spans="1:12" x14ac:dyDescent="0.25">
      <c r="A152" s="11"/>
      <c r="B152" s="11"/>
    </row>
    <row r="153" spans="1:12" x14ac:dyDescent="0.25">
      <c r="A153" s="11"/>
      <c r="B153" s="11"/>
    </row>
    <row r="155" spans="1:12" x14ac:dyDescent="0.25">
      <c r="A155" s="41"/>
      <c r="B155" s="41"/>
      <c r="C155" s="41"/>
      <c r="D155" s="41"/>
      <c r="E155" s="41"/>
      <c r="F155" s="41"/>
      <c r="G155" s="41"/>
      <c r="H155" s="41"/>
      <c r="I155" s="41"/>
      <c r="J155" s="41"/>
      <c r="K155" s="41"/>
      <c r="L155" s="41"/>
    </row>
  </sheetData>
  <mergeCells count="3">
    <mergeCell ref="C2:M2"/>
    <mergeCell ref="A64:M64"/>
    <mergeCell ref="A1:M1"/>
  </mergeCells>
  <pageMargins left="0.78749999999999998" right="0.78749999999999998" top="1.0249999999999999" bottom="1.0249999999999999" header="0.78749999999999998" footer="0.78749999999999998"/>
  <pageSetup orientation="portrait" horizontalDpi="300" verticalDpi="300" r:id="rId1"/>
  <headerFooter>
    <oddHeader>&amp;C&amp;A</oddHeader>
    <oddFooter>&amp;CPage &amp;P</oddFooter>
  </headerFooter>
  <drawing r:id="rId2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sheetPr>
    <tabColor theme="7" tint="0.59999389629810485"/>
  </sheetPr>
  <dimension ref="A1:XFD104"/>
  <sheetViews>
    <sheetView topLeftCell="A79" zoomScale="90" zoomScaleNormal="90" workbookViewId="0">
      <selection activeCell="P12" sqref="P12"/>
    </sheetView>
  </sheetViews>
  <sheetFormatPr defaultColWidth="11.5546875" defaultRowHeight="13.2" x14ac:dyDescent="0.25"/>
  <cols>
    <col min="2" max="2" width="30.5546875" customWidth="1"/>
    <col min="3" max="3" width="14.33203125" customWidth="1"/>
    <col min="4" max="4" width="13" customWidth="1"/>
    <col min="5" max="5" width="12.6640625" customWidth="1"/>
    <col min="13" max="13" width="11.88671875" customWidth="1"/>
  </cols>
  <sheetData>
    <row r="1" spans="1:23 16364:16384" x14ac:dyDescent="0.25">
      <c r="A1" s="37"/>
      <c r="B1" s="37"/>
      <c r="C1" s="111" t="s">
        <v>839</v>
      </c>
      <c r="D1" s="111"/>
      <c r="E1" s="111"/>
      <c r="F1" s="111"/>
      <c r="G1" s="111"/>
      <c r="H1" s="111"/>
      <c r="I1" s="111"/>
      <c r="J1" s="111"/>
      <c r="K1" s="111"/>
      <c r="L1" s="111"/>
      <c r="M1" s="36"/>
      <c r="N1" s="36"/>
      <c r="O1" s="36"/>
      <c r="P1" s="36"/>
      <c r="Q1" s="36"/>
      <c r="R1" s="36"/>
      <c r="S1" s="36"/>
      <c r="T1" s="36"/>
      <c r="U1" s="36"/>
      <c r="V1" s="36"/>
      <c r="W1" s="36"/>
    </row>
    <row r="2" spans="1:23 16364:16384" x14ac:dyDescent="0.25">
      <c r="A2" s="1" t="s">
        <v>0</v>
      </c>
      <c r="B2" s="1" t="s">
        <v>1</v>
      </c>
      <c r="C2" s="39" t="s">
        <v>821</v>
      </c>
      <c r="D2" s="39" t="s">
        <v>822</v>
      </c>
      <c r="E2" s="39" t="s">
        <v>823</v>
      </c>
      <c r="F2" s="39" t="s">
        <v>824</v>
      </c>
      <c r="G2" s="39" t="s">
        <v>825</v>
      </c>
      <c r="H2" s="39" t="s">
        <v>826</v>
      </c>
      <c r="I2" s="39" t="s">
        <v>827</v>
      </c>
      <c r="J2" s="39" t="s">
        <v>828</v>
      </c>
      <c r="K2" s="39" t="s">
        <v>829</v>
      </c>
      <c r="L2" s="39" t="s">
        <v>830</v>
      </c>
      <c r="M2" s="39" t="s">
        <v>840</v>
      </c>
      <c r="N2" s="36"/>
      <c r="O2" s="36"/>
      <c r="P2" s="36"/>
      <c r="Q2" s="36"/>
      <c r="R2" s="36"/>
      <c r="S2" s="36"/>
      <c r="T2" s="36"/>
      <c r="U2" s="36"/>
      <c r="V2" s="36"/>
      <c r="W2" s="36"/>
    </row>
    <row r="3" spans="1:23 16364:16384" x14ac:dyDescent="0.25">
      <c r="A3" s="2" t="s">
        <v>23</v>
      </c>
      <c r="B3" s="2" t="s">
        <v>24</v>
      </c>
      <c r="C3" s="5">
        <f>Agriculture!W3/Agriculture!I3-1</f>
        <v>-0.34035753075868458</v>
      </c>
      <c r="D3" s="5">
        <f>Industry!W3/Industry!I3-1</f>
        <v>-6.455482622562625E-2</v>
      </c>
      <c r="E3" s="5">
        <f>Construction!W3/Construction!I3-1</f>
        <v>-0.14368654762724931</v>
      </c>
      <c r="F3" s="5">
        <f>Wholesale!W3/Wholesale!I3-1</f>
        <v>4.3064181283009262E-2</v>
      </c>
      <c r="G3" s="5">
        <f>'Info-Comm'!W3/'Info-Comm'!I3-1</f>
        <v>0.47069687027250051</v>
      </c>
      <c r="H3" s="5">
        <f>Finance!W3/Finance!I3-1</f>
        <v>4.0466006303466973E-2</v>
      </c>
      <c r="I3" s="5">
        <f>'Real Estate'!W3/'Real Estate'!I3-1</f>
        <v>0.30038456060390262</v>
      </c>
      <c r="J3" s="5">
        <f>Professional!W3/Professional!I3-1</f>
        <v>0.2804305718731146</v>
      </c>
      <c r="K3" s="5">
        <f>PA!W3/PA!I3-1</f>
        <v>0.17564173726307364</v>
      </c>
      <c r="L3" s="42">
        <f>Art!W3/Art!I3-1</f>
        <v>9.117114231666168E-2</v>
      </c>
      <c r="M3" s="5">
        <f>Total!W3/Total!I3-1</f>
        <v>4.6824845364337175E-2</v>
      </c>
      <c r="N3" s="5"/>
      <c r="O3" s="5"/>
      <c r="P3" s="5"/>
      <c r="Q3" s="5"/>
      <c r="R3" s="5"/>
      <c r="S3" s="5"/>
      <c r="T3" s="5"/>
      <c r="U3" s="5"/>
      <c r="V3" s="5"/>
      <c r="W3" s="5"/>
    </row>
    <row r="4" spans="1:23 16364:16384" x14ac:dyDescent="0.25">
      <c r="A4" s="22" t="s">
        <v>25</v>
      </c>
      <c r="B4" s="22" t="s">
        <v>26</v>
      </c>
      <c r="C4" s="5">
        <f>Agriculture!W4/Agriculture!I4-1</f>
        <v>-0.2025733254594585</v>
      </c>
      <c r="D4" s="5">
        <f>Industry!W4/Industry!I4-1</f>
        <v>-6.3749169465045719E-2</v>
      </c>
      <c r="E4" s="5">
        <f>Construction!W4/Construction!I4-1</f>
        <v>-0.19072945252608664</v>
      </c>
      <c r="F4" s="5">
        <f>Wholesale!W4/Wholesale!I4-1</f>
        <v>3.725304202683577E-2</v>
      </c>
      <c r="G4" s="5">
        <f>'Info-Comm'!W4/'Info-Comm'!I4-1</f>
        <v>0.43030968056571561</v>
      </c>
      <c r="H4" s="5">
        <f>Finance!W4/Finance!I4-1</f>
        <v>2.4647649114894588E-2</v>
      </c>
      <c r="I4" s="5">
        <f>'Real Estate'!W4/'Real Estate'!I4-1</f>
        <v>0.30460679385760825</v>
      </c>
      <c r="J4" s="5">
        <f>Professional!W4/Professional!I4-1</f>
        <v>0.25133118727513737</v>
      </c>
      <c r="K4" s="5">
        <f>PA!W4/PA!I4-1</f>
        <v>0.18184778603319884</v>
      </c>
      <c r="L4" s="42">
        <f>Art!W4/Art!I4-1</f>
        <v>6.2650322430721106E-2</v>
      </c>
      <c r="M4" s="5">
        <f>Total!W4/Total!I4-1</f>
        <v>5.3833804570203148E-2</v>
      </c>
      <c r="N4" s="5"/>
      <c r="O4" s="6"/>
      <c r="P4" s="5"/>
      <c r="Q4" s="5"/>
      <c r="R4" s="5"/>
      <c r="S4" s="5"/>
      <c r="T4" s="5"/>
      <c r="U4" s="5"/>
      <c r="V4" s="5"/>
      <c r="W4" s="5"/>
    </row>
    <row r="5" spans="1:23 16364:16384" x14ac:dyDescent="0.25">
      <c r="A5" s="2" t="s">
        <v>27</v>
      </c>
      <c r="B5" s="2" t="s">
        <v>28</v>
      </c>
      <c r="C5" s="5">
        <f>Agriculture!W5/Agriculture!I5-1</f>
        <v>-0.23335271881360864</v>
      </c>
      <c r="D5" s="5">
        <f>Industry!W5/Industry!I5-1</f>
        <v>5.7743322356385018E-3</v>
      </c>
      <c r="E5" s="5">
        <f>Construction!W5/Construction!I5-1</f>
        <v>2.4614784474351392E-2</v>
      </c>
      <c r="F5" s="5">
        <f>Wholesale!W5/Wholesale!I5-1</f>
        <v>3.3260933372468271E-2</v>
      </c>
      <c r="G5" s="5">
        <f>'Info-Comm'!W5/'Info-Comm'!I5-1</f>
        <v>0.3585718932986337</v>
      </c>
      <c r="H5" s="5">
        <f>Finance!W5/Finance!I5-1</f>
        <v>-1.0664229128578562E-3</v>
      </c>
      <c r="I5" s="5">
        <f>'Real Estate'!W5/'Real Estate'!I5-1</f>
        <v>0.76058849754792668</v>
      </c>
      <c r="J5" s="5">
        <f>Professional!W5/Professional!I5-1</f>
        <v>0.17492821929682001</v>
      </c>
      <c r="K5" s="5">
        <f>PA!W5/PA!I5-1</f>
        <v>0.25246123294038103</v>
      </c>
      <c r="L5" s="42">
        <f>Art!W5/Art!I5-1</f>
        <v>4.3546544831524869E-2</v>
      </c>
      <c r="M5" s="5">
        <f>Total!W5/Total!I5-1</f>
        <v>0.10346670679719461</v>
      </c>
      <c r="N5" s="5"/>
      <c r="O5" s="5"/>
      <c r="P5" s="6"/>
      <c r="Q5" s="5"/>
      <c r="R5" s="5"/>
      <c r="S5" s="5"/>
      <c r="T5" s="5"/>
      <c r="U5" s="5"/>
      <c r="V5" s="5"/>
      <c r="W5" s="5"/>
    </row>
    <row r="6" spans="1:23 16364:16384" x14ac:dyDescent="0.25">
      <c r="A6" s="2" t="s">
        <v>29</v>
      </c>
      <c r="B6" s="2" t="s">
        <v>30</v>
      </c>
      <c r="C6" s="5">
        <f>Agriculture!W6/Agriculture!I6-1</f>
        <v>-0.41028708133971292</v>
      </c>
      <c r="D6" s="5">
        <f>Industry!W6/Industry!I6-1</f>
        <v>6.315468940316693E-2</v>
      </c>
      <c r="E6" s="5">
        <f>Construction!W6/Construction!I6-1</f>
        <v>8.6326402016383197E-2</v>
      </c>
      <c r="F6" s="5">
        <f>Wholesale!W6/Wholesale!I6-1</f>
        <v>7.9400173027011522E-2</v>
      </c>
      <c r="G6" s="5">
        <f>'Info-Comm'!W6/'Info-Comm'!I6-1</f>
        <v>0.2382635032811713</v>
      </c>
      <c r="H6" s="5">
        <f>Finance!W6/Finance!I6-1</f>
        <v>-4.3670536207849664E-2</v>
      </c>
      <c r="I6" s="5">
        <f>'Real Estate'!W6/'Real Estate'!I6-1</f>
        <v>1.105</v>
      </c>
      <c r="J6" s="5">
        <f>Professional!W6/Professional!I6-1</f>
        <v>0.12425381384037149</v>
      </c>
      <c r="K6" s="5">
        <f>PA!W6/PA!I6-1</f>
        <v>0.27347147608083922</v>
      </c>
      <c r="L6" s="42">
        <f>Art!W6/Art!I6-1</f>
        <v>9.9747474747474918E-2</v>
      </c>
      <c r="M6" s="5">
        <f>Total!W6/Total!I6-1</f>
        <v>0.12011674898967217</v>
      </c>
      <c r="N6" s="5"/>
      <c r="O6" s="6"/>
      <c r="P6" s="5"/>
      <c r="Q6" s="5"/>
      <c r="R6" s="5"/>
      <c r="S6" s="5"/>
      <c r="T6" s="5"/>
      <c r="U6" s="5"/>
      <c r="V6" s="5"/>
      <c r="W6" s="6"/>
    </row>
    <row r="7" spans="1:23 16364:16384" x14ac:dyDescent="0.25">
      <c r="A7" s="2" t="s">
        <v>31</v>
      </c>
      <c r="B7" s="2" t="s">
        <v>32</v>
      </c>
      <c r="C7" s="5">
        <f>Agriculture!W7/Agriculture!I7-1</f>
        <v>-0.30740740740740746</v>
      </c>
      <c r="D7" s="5">
        <f>Industry!W7/Industry!I7-1</f>
        <v>8.0877839165131915E-2</v>
      </c>
      <c r="E7" s="5">
        <f>Construction!W7/Construction!I7-1</f>
        <v>5.9983566146261325E-2</v>
      </c>
      <c r="F7" s="5">
        <f>Wholesale!W7/Wholesale!I7-1</f>
        <v>0.12577800829875518</v>
      </c>
      <c r="G7" s="5">
        <f>'Info-Comm'!W7/'Info-Comm'!I7-1</f>
        <v>0.1003717472118959</v>
      </c>
      <c r="H7" s="5">
        <f>Finance!W7/Finance!I7-1</f>
        <v>7.4168797953964249E-2</v>
      </c>
      <c r="I7" s="5">
        <f>'Real Estate'!W7/'Real Estate'!I7-1</f>
        <v>1.7384615384615385</v>
      </c>
      <c r="J7" s="5">
        <f>Professional!W7/Professional!I7-1</f>
        <v>0.27429274292742933</v>
      </c>
      <c r="K7" s="5">
        <f>PA!W7/PA!I7-1</f>
        <v>0.30093175522538407</v>
      </c>
      <c r="L7" s="42">
        <f>Art!W7/Art!I7-1</f>
        <v>0.24090909090909096</v>
      </c>
      <c r="M7" s="5">
        <f>Total!W7/Total!I7-1</f>
        <v>0.15552776388194101</v>
      </c>
      <c r="N7" s="5"/>
      <c r="O7" s="6"/>
      <c r="P7" s="5"/>
      <c r="Q7" s="5"/>
      <c r="R7" s="6"/>
      <c r="S7" s="6"/>
      <c r="T7" s="5"/>
      <c r="U7" s="5"/>
      <c r="V7" s="5"/>
      <c r="W7" s="6"/>
    </row>
    <row r="8" spans="1:23 16364:16384" x14ac:dyDescent="0.25">
      <c r="A8" s="2" t="s">
        <v>33</v>
      </c>
      <c r="B8" s="2" t="s">
        <v>34</v>
      </c>
      <c r="C8" s="5">
        <f>Agriculture!W8/Agriculture!I8-1</f>
        <v>-1</v>
      </c>
      <c r="D8" s="5">
        <f>Industry!W8/Industry!I8-1</f>
        <v>-5.0066577896138553E-2</v>
      </c>
      <c r="E8" s="5">
        <f>Construction!W8/Construction!I8-1</f>
        <v>8.3445491251682435E-2</v>
      </c>
      <c r="F8" s="5">
        <f>Wholesale!W8/Wholesale!I8-1</f>
        <v>7.7254901960784217E-2</v>
      </c>
      <c r="G8" s="5">
        <f>'Info-Comm'!W8/'Info-Comm'!I8-1</f>
        <v>0.5559322033898304</v>
      </c>
      <c r="H8" s="5">
        <f>Finance!W8/Finance!I8-1</f>
        <v>-0.12577319587628866</v>
      </c>
      <c r="I8" s="5">
        <f>'Real Estate'!W8/'Real Estate'!I8-1</f>
        <v>-1</v>
      </c>
      <c r="J8" s="5">
        <f>Professional!W8/Professional!I8-1</f>
        <v>-8.8598402323892489E-2</v>
      </c>
      <c r="K8" s="5">
        <f>PA!W8/PA!I8-1</f>
        <v>0.18321861684693541</v>
      </c>
      <c r="L8" s="42">
        <f>Art!W8/Art!I8-1</f>
        <v>4.2789223454833492E-2</v>
      </c>
      <c r="M8" s="5">
        <f>Total!W8/Total!I8-1</f>
        <v>5.7151406343507016E-2</v>
      </c>
      <c r="N8" s="5"/>
      <c r="O8" s="5"/>
      <c r="P8" s="5"/>
      <c r="Q8" s="6"/>
      <c r="R8" s="5"/>
      <c r="S8" s="5"/>
      <c r="T8" s="5"/>
      <c r="U8" s="5"/>
      <c r="V8" s="5"/>
      <c r="W8" s="5"/>
    </row>
    <row r="9" spans="1:23 16364:16384" x14ac:dyDescent="0.25">
      <c r="A9" s="2" t="s">
        <v>35</v>
      </c>
      <c r="B9" s="2" t="s">
        <v>36</v>
      </c>
      <c r="C9" s="5">
        <f>Agriculture!W9/Agriculture!I9-1</f>
        <v>-0.46188340807174888</v>
      </c>
      <c r="D9" s="5">
        <f>Industry!W9/Industry!I9-1</f>
        <v>8.2241851964666379E-2</v>
      </c>
      <c r="E9" s="5">
        <f>Construction!W9/Construction!I9-1</f>
        <v>-1.7830609212481474E-2</v>
      </c>
      <c r="F9" s="5">
        <f>Wholesale!W9/Wholesale!I9-1</f>
        <v>-4.3535045711797782E-3</v>
      </c>
      <c r="G9" s="5">
        <f>'Info-Comm'!W9/'Info-Comm'!I9-1</f>
        <v>9.2024539877300082E-3</v>
      </c>
      <c r="H9" s="5">
        <f>Finance!W9/Finance!I9-1</f>
        <v>-0.1063829787234043</v>
      </c>
      <c r="I9" s="5" t="e">
        <f>'Real Estate'!W9/'Real Estate'!I9-1</f>
        <v>#DIV/0!</v>
      </c>
      <c r="J9" s="5">
        <f>Professional!W9/Professional!I9-1</f>
        <v>0.13801452784503643</v>
      </c>
      <c r="K9" s="5">
        <f>PA!W9/PA!I9-1</f>
        <v>0.25341426403641854</v>
      </c>
      <c r="L9" s="42">
        <f>Art!W9/Art!I9-1</f>
        <v>-7.8629032258064502E-2</v>
      </c>
      <c r="M9" s="5">
        <f>Total!W9/Total!I9-1</f>
        <v>8.0927463009743628E-2</v>
      </c>
      <c r="N9" s="5"/>
      <c r="O9" s="5"/>
      <c r="P9" s="5"/>
      <c r="Q9" s="5"/>
      <c r="R9" s="5"/>
      <c r="S9" s="5"/>
      <c r="T9" s="5"/>
      <c r="U9" s="9"/>
      <c r="V9" s="5"/>
      <c r="W9" s="5"/>
    </row>
    <row r="10" spans="1:23 16364:16384" x14ac:dyDescent="0.25">
      <c r="A10" s="2" t="s">
        <v>37</v>
      </c>
      <c r="B10" s="2" t="s">
        <v>38</v>
      </c>
      <c r="C10" s="5">
        <f>Agriculture!W10/Agriculture!I10-1</f>
        <v>-0.44888888888888889</v>
      </c>
      <c r="D10" s="5">
        <f>Industry!W10/Industry!I10-1</f>
        <v>0.14858737356121399</v>
      </c>
      <c r="E10" s="5">
        <f>Construction!W10/Construction!I10-1</f>
        <v>0.277264325323475</v>
      </c>
      <c r="F10" s="5">
        <f>Wholesale!W10/Wholesale!I10-1</f>
        <v>9.0641553855209001E-2</v>
      </c>
      <c r="G10" s="5">
        <f>'Info-Comm'!W10/'Info-Comm'!I10-1</f>
        <v>0.23255813953488369</v>
      </c>
      <c r="H10" s="5">
        <f>Finance!W10/Finance!I10-1</f>
        <v>-0.17692307692307696</v>
      </c>
      <c r="I10" s="5" t="e">
        <f>'Real Estate'!W10/'Real Estate'!I10-1</f>
        <v>#DIV/0!</v>
      </c>
      <c r="J10" s="5">
        <f>Professional!W10/Professional!I10-1</f>
        <v>0.17697841726618702</v>
      </c>
      <c r="K10" s="5">
        <f>PA!W10/PA!I10-1</f>
        <v>0.37874396135265687</v>
      </c>
      <c r="L10" s="42">
        <f>Art!W10/Art!I10-1</f>
        <v>0.10298102981029822</v>
      </c>
      <c r="M10" s="5">
        <f>Total!W10/Total!I10-1</f>
        <v>0.18319085155989789</v>
      </c>
      <c r="N10" s="5"/>
      <c r="O10" s="5"/>
      <c r="P10" s="5"/>
      <c r="Q10" s="5"/>
      <c r="R10" s="5"/>
      <c r="S10" s="5"/>
      <c r="T10" s="5"/>
      <c r="U10" s="9"/>
      <c r="V10" s="5"/>
      <c r="W10" s="5"/>
    </row>
    <row r="11" spans="1:23 16364:16384" x14ac:dyDescent="0.25">
      <c r="A11" s="2" t="s">
        <v>39</v>
      </c>
      <c r="B11" s="2" t="s">
        <v>40</v>
      </c>
      <c r="C11" s="5">
        <f>Agriculture!W11/Agriculture!I11-1</f>
        <v>-0.33233711894799767</v>
      </c>
      <c r="D11" s="5">
        <f>Industry!W11/Industry!I11-1</f>
        <v>7.7494959677419262E-2</v>
      </c>
      <c r="E11" s="5">
        <f>Construction!W11/Construction!I11-1</f>
        <v>8.6645272772154946E-2</v>
      </c>
      <c r="F11" s="5">
        <f>Wholesale!W11/Wholesale!I11-1</f>
        <v>4.4149613971966151E-2</v>
      </c>
      <c r="G11" s="5">
        <f>'Info-Comm'!W11/'Info-Comm'!I11-1</f>
        <v>0.37341495408832559</v>
      </c>
      <c r="H11" s="5">
        <f>Finance!W11/Finance!I11-1</f>
        <v>3.3978494623655875E-2</v>
      </c>
      <c r="I11" s="5">
        <f>'Real Estate'!W11/'Real Estate'!I11-1</f>
        <v>0.70359281437125754</v>
      </c>
      <c r="J11" s="5">
        <f>Professional!W11/Professional!I11-1</f>
        <v>0.2110527208001356</v>
      </c>
      <c r="K11" s="5">
        <f>PA!W11/PA!I11-1</f>
        <v>0.30755251871774369</v>
      </c>
      <c r="L11" s="42">
        <f>Art!W11/Art!I11-1</f>
        <v>0.16650213886146759</v>
      </c>
      <c r="M11" s="5">
        <f>Total!W11/Total!I11-1</f>
        <v>0.14087793029610585</v>
      </c>
      <c r="N11" s="5"/>
      <c r="O11" s="5"/>
      <c r="P11" s="5"/>
      <c r="Q11" s="5"/>
      <c r="R11" s="5"/>
      <c r="S11" s="6"/>
      <c r="T11" s="5"/>
      <c r="U11" s="6"/>
      <c r="V11" s="5"/>
      <c r="W11" s="5"/>
    </row>
    <row r="12" spans="1:23 16364:16384" s="15" customFormat="1" x14ac:dyDescent="0.25">
      <c r="A12" s="12" t="s">
        <v>41</v>
      </c>
      <c r="B12" s="12" t="s">
        <v>42</v>
      </c>
      <c r="C12" s="57">
        <f>Agriculture!W12/Agriculture!I12-1</f>
        <v>-0.21266968325791868</v>
      </c>
      <c r="D12" s="57">
        <f>Industry!W12/Industry!I12-1</f>
        <v>0.120942641173855</v>
      </c>
      <c r="E12" s="57">
        <f>Construction!W12/Construction!I12-1</f>
        <v>0.18442622950819665</v>
      </c>
      <c r="F12" s="57">
        <f>Wholesale!W12/Wholesale!I12-1</f>
        <v>5.2907739396589548E-2</v>
      </c>
      <c r="G12" s="57">
        <f>'Info-Comm'!W12/'Info-Comm'!I12-1</f>
        <v>0.3779342723004695</v>
      </c>
      <c r="H12" s="57">
        <f>Finance!W12/Finance!I12-1</f>
        <v>-6.2836624775583494E-2</v>
      </c>
      <c r="I12" s="57">
        <f>'Real Estate'!W12/'Real Estate'!I12-1</f>
        <v>0.47126436781609216</v>
      </c>
      <c r="J12" s="57">
        <f>Professional!W12/Professional!I12-1</f>
        <v>0.24885496183206102</v>
      </c>
      <c r="K12" s="57">
        <f>PA!W12/PA!I12-1</f>
        <v>0.29679420889348496</v>
      </c>
      <c r="L12" s="94">
        <f>Art!W12/Art!I12-1</f>
        <v>0.18816762530813458</v>
      </c>
      <c r="M12" s="57">
        <f>Total!W12/Total!I12-1</f>
        <v>0.16961725754334855</v>
      </c>
      <c r="N12" s="13"/>
      <c r="O12" s="13"/>
      <c r="P12" s="13"/>
      <c r="Q12" s="13"/>
      <c r="R12" s="13"/>
      <c r="S12" s="13"/>
      <c r="T12" s="13"/>
      <c r="U12" s="13"/>
      <c r="V12" s="13"/>
      <c r="W12" s="13"/>
      <c r="XEJ12"/>
      <c r="XEK12"/>
      <c r="XEL12"/>
      <c r="XEM12"/>
      <c r="XEN12"/>
      <c r="XEO12"/>
      <c r="XEP12"/>
      <c r="XEQ12"/>
      <c r="XER12"/>
      <c r="XES12"/>
      <c r="XET12"/>
      <c r="XEU12"/>
      <c r="XEV12"/>
      <c r="XEW12"/>
      <c r="XEX12"/>
      <c r="XEY12"/>
      <c r="XEZ12"/>
      <c r="XFA12"/>
      <c r="XFB12"/>
      <c r="XFC12"/>
      <c r="XFD12"/>
    </row>
    <row r="13" spans="1:23 16364:16384" x14ac:dyDescent="0.25">
      <c r="A13" s="2" t="s">
        <v>43</v>
      </c>
      <c r="B13" s="2" t="s">
        <v>44</v>
      </c>
      <c r="C13" s="5">
        <f>Agriculture!W13/Agriculture!I13-1</f>
        <v>-0.39629629629629626</v>
      </c>
      <c r="D13" s="5">
        <f>Industry!W13/Industry!I13-1</f>
        <v>0.10363636363636353</v>
      </c>
      <c r="E13" s="5">
        <f>Construction!W13/Construction!I13-1</f>
        <v>-2.8571428571428581E-2</v>
      </c>
      <c r="F13" s="5">
        <f>Wholesale!W13/Wholesale!I13-1</f>
        <v>0.1498829039812648</v>
      </c>
      <c r="G13" s="5">
        <f>'Info-Comm'!W13/'Info-Comm'!I13-1</f>
        <v>0.18103448275862077</v>
      </c>
      <c r="H13" s="5">
        <f>Finance!W13/Finance!I13-1</f>
        <v>0.24242424242424243</v>
      </c>
      <c r="I13" s="5" t="e">
        <f>'Real Estate'!W13/'Real Estate'!I13-1</f>
        <v>#DIV/0!</v>
      </c>
      <c r="J13" s="5">
        <f>Professional!W13/Professional!I13-1</f>
        <v>0.60641399416909647</v>
      </c>
      <c r="K13" s="5">
        <f>PA!W13/PA!I13-1</f>
        <v>0.34113973458235769</v>
      </c>
      <c r="L13" s="42">
        <f>Art!W13/Art!I13-1</f>
        <v>0.42410714285714279</v>
      </c>
      <c r="M13" s="5">
        <f>Total!W13/Total!I13-1</f>
        <v>0.17667726284088991</v>
      </c>
      <c r="N13" s="5"/>
      <c r="O13" s="5"/>
      <c r="P13" s="6"/>
      <c r="Q13" s="5"/>
      <c r="R13" s="5"/>
      <c r="S13" s="5"/>
      <c r="T13" s="5"/>
      <c r="U13" s="9"/>
      <c r="V13" s="5"/>
      <c r="W13" s="5"/>
    </row>
    <row r="14" spans="1:23 16364:16384" x14ac:dyDescent="0.25">
      <c r="A14" s="2" t="s">
        <v>45</v>
      </c>
      <c r="B14" s="2" t="s">
        <v>46</v>
      </c>
      <c r="C14" s="5">
        <f>Agriculture!W14/Agriculture!I14-1</f>
        <v>-1</v>
      </c>
      <c r="D14" s="5">
        <f>Industry!W14/Industry!I14-1</f>
        <v>8.8444157520981115E-2</v>
      </c>
      <c r="E14" s="5">
        <f>Construction!W14/Construction!I14-1</f>
        <v>-2.4937655860349128E-2</v>
      </c>
      <c r="F14" s="5">
        <f>Wholesale!W14/Wholesale!I14-1</f>
        <v>-7.5533661740558311E-2</v>
      </c>
      <c r="G14" s="5">
        <f>'Info-Comm'!W14/'Info-Comm'!I14-1</f>
        <v>0.10169491525423724</v>
      </c>
      <c r="H14" s="5">
        <f>Finance!W14/Finance!I14-1</f>
        <v>-1</v>
      </c>
      <c r="I14" s="5" t="e">
        <f>'Real Estate'!W14/'Real Estate'!I14-1</f>
        <v>#DIV/0!</v>
      </c>
      <c r="J14" s="5">
        <f>Professional!W14/Professional!I14-1</f>
        <v>0.27653631284916225</v>
      </c>
      <c r="K14" s="5">
        <f>PA!W14/PA!I14-1</f>
        <v>0.33278145695364247</v>
      </c>
      <c r="L14" s="42">
        <f>Art!W14/Art!I14-1</f>
        <v>2.8455284552845406E-2</v>
      </c>
      <c r="M14" s="5">
        <f>Total!W14/Total!I14-1</f>
        <v>7.9678362573099237E-2</v>
      </c>
      <c r="N14" s="5"/>
      <c r="O14" s="5"/>
      <c r="P14" s="6"/>
      <c r="Q14" s="5"/>
      <c r="R14" s="5"/>
      <c r="S14" s="5"/>
      <c r="T14" s="5"/>
      <c r="U14" s="9"/>
      <c r="V14" s="5"/>
      <c r="W14" s="9"/>
    </row>
    <row r="15" spans="1:23 16364:16384" x14ac:dyDescent="0.25">
      <c r="A15" s="2" t="s">
        <v>47</v>
      </c>
      <c r="B15" s="2" t="s">
        <v>48</v>
      </c>
      <c r="C15" s="5">
        <f>Agriculture!W15/Agriculture!I15-1</f>
        <v>-1</v>
      </c>
      <c r="D15" s="5">
        <f>Industry!W15/Industry!I15-1</f>
        <v>1.8629807692307709E-2</v>
      </c>
      <c r="E15" s="5">
        <f>Construction!W15/Construction!I15-1</f>
        <v>0.10283687943262421</v>
      </c>
      <c r="F15" s="5">
        <f>Wholesale!W15/Wholesale!I15-1</f>
        <v>0.11947318908748827</v>
      </c>
      <c r="G15" s="5">
        <f>'Info-Comm'!W15/'Info-Comm'!I15-1</f>
        <v>0.62711864406779649</v>
      </c>
      <c r="H15" s="5">
        <f>Finance!W15/Finance!I15-1</f>
        <v>0.17777777777777781</v>
      </c>
      <c r="I15" s="5" t="e">
        <f>'Real Estate'!W15/'Real Estate'!I15-1</f>
        <v>#DIV/0!</v>
      </c>
      <c r="J15" s="5">
        <f>Professional!W15/Professional!I15-1</f>
        <v>0.24598930481283432</v>
      </c>
      <c r="K15" s="5">
        <f>PA!W15/PA!I15-1</f>
        <v>0.38035264483627218</v>
      </c>
      <c r="L15" s="42">
        <f>Art!W15/Art!I15-1</f>
        <v>5.9322033898304927E-2</v>
      </c>
      <c r="M15" s="5">
        <f>Total!W15/Total!I15-1</f>
        <v>0.15301273522144077</v>
      </c>
      <c r="N15" s="5"/>
      <c r="O15" s="5"/>
      <c r="P15" s="5"/>
      <c r="Q15" s="5"/>
      <c r="R15" s="5"/>
      <c r="S15" s="5"/>
      <c r="T15" s="5"/>
      <c r="U15" s="9"/>
      <c r="V15" s="5"/>
      <c r="W15" s="5"/>
    </row>
    <row r="16" spans="1:23 16364:16384" x14ac:dyDescent="0.25">
      <c r="A16" s="2" t="s">
        <v>49</v>
      </c>
      <c r="B16" s="2" t="s">
        <v>50</v>
      </c>
      <c r="C16" s="5">
        <f>Agriculture!W16/Agriculture!I16-1</f>
        <v>-0.10471204188481675</v>
      </c>
      <c r="D16" s="5">
        <f>Industry!W16/Industry!I16-1</f>
        <v>-8.6956521739131043E-3</v>
      </c>
      <c r="E16" s="5">
        <f>Construction!W16/Construction!I16-1</f>
        <v>0.1033755274261603</v>
      </c>
      <c r="F16" s="5">
        <f>Wholesale!W16/Wholesale!I16-1</f>
        <v>-4.5769026077700836E-2</v>
      </c>
      <c r="G16" s="5">
        <f>'Info-Comm'!W16/'Info-Comm'!I16-1</f>
        <v>0.69144981412639406</v>
      </c>
      <c r="H16" s="5">
        <f>Finance!W16/Finance!I16-1</f>
        <v>0.14084507042253525</v>
      </c>
      <c r="I16" s="5" t="e">
        <f>'Real Estate'!W16/'Real Estate'!I16-1</f>
        <v>#DIV/0!</v>
      </c>
      <c r="J16" s="5">
        <f>Professional!W16/Professional!I16-1</f>
        <v>6.1179087875417038E-2</v>
      </c>
      <c r="K16" s="5">
        <f>PA!W16/PA!I16-1</f>
        <v>0.25912017167381962</v>
      </c>
      <c r="L16" s="42">
        <f>Art!W16/Art!I16-1</f>
        <v>0.32485875706214684</v>
      </c>
      <c r="M16" s="5">
        <f>Total!W16/Total!I16-1</f>
        <v>0.10085227272727271</v>
      </c>
      <c r="N16" s="5"/>
      <c r="O16" s="6"/>
      <c r="P16" s="5"/>
      <c r="Q16" s="5"/>
      <c r="R16" s="5"/>
      <c r="S16" s="5"/>
      <c r="T16" s="5"/>
      <c r="U16" s="9"/>
      <c r="V16" s="5"/>
      <c r="W16" s="5"/>
    </row>
    <row r="17" spans="1:23" x14ac:dyDescent="0.25">
      <c r="A17" s="2" t="s">
        <v>51</v>
      </c>
      <c r="B17" s="2" t="s">
        <v>52</v>
      </c>
      <c r="C17" s="5">
        <f>Agriculture!W17/Agriculture!I17-1</f>
        <v>-1</v>
      </c>
      <c r="D17" s="5">
        <f>Industry!W17/Industry!I17-1</f>
        <v>9.6594081518704744E-2</v>
      </c>
      <c r="E17" s="5">
        <f>Construction!W17/Construction!I17-1</f>
        <v>3.3860045146726803E-2</v>
      </c>
      <c r="F17" s="5">
        <f>Wholesale!W17/Wholesale!I17-1</f>
        <v>0.17092768444119799</v>
      </c>
      <c r="G17" s="5">
        <f>'Info-Comm'!W17/'Info-Comm'!I17-1</f>
        <v>7.361963190184051E-2</v>
      </c>
      <c r="H17" s="5">
        <f>Finance!W17/Finance!I17-1</f>
        <v>0.13736263736263732</v>
      </c>
      <c r="I17" s="5" t="e">
        <f>'Real Estate'!W17/'Real Estate'!I17-1</f>
        <v>#DIV/0!</v>
      </c>
      <c r="J17" s="5">
        <f>Professional!W17/Professional!I17-1</f>
        <v>2.4793388429751984E-2</v>
      </c>
      <c r="K17" s="5">
        <f>PA!W17/PA!I17-1</f>
        <v>0.28506196999347666</v>
      </c>
      <c r="L17" s="42">
        <f>Art!W17/Art!I17-1</f>
        <v>0</v>
      </c>
      <c r="M17" s="5">
        <f>Total!W17/Total!I17-1</f>
        <v>0.13448065793481567</v>
      </c>
      <c r="N17" s="5"/>
      <c r="O17" s="5"/>
      <c r="P17" s="5"/>
      <c r="Q17" s="5"/>
      <c r="R17" s="5"/>
      <c r="S17" s="5"/>
      <c r="T17" s="5"/>
      <c r="U17" s="9"/>
      <c r="V17" s="5"/>
      <c r="W17" s="5"/>
    </row>
    <row r="18" spans="1:23" x14ac:dyDescent="0.25">
      <c r="A18" s="2" t="s">
        <v>53</v>
      </c>
      <c r="B18" s="2" t="s">
        <v>54</v>
      </c>
      <c r="C18" s="5">
        <f>Agriculture!W18/Agriculture!I18-1</f>
        <v>-0.45138888888888884</v>
      </c>
      <c r="D18" s="5">
        <f>Industry!W18/Industry!I18-1</f>
        <v>7.6528599605522496E-2</v>
      </c>
      <c r="E18" s="5">
        <f>Construction!W18/Construction!I18-1</f>
        <v>0.10149750415973391</v>
      </c>
      <c r="F18" s="5">
        <f>Wholesale!W18/Wholesale!I18-1</f>
        <v>-1.37966274910577E-2</v>
      </c>
      <c r="G18" s="5">
        <f>'Info-Comm'!W18/'Info-Comm'!I18-1</f>
        <v>0.28761061946902644</v>
      </c>
      <c r="H18" s="5">
        <f>Finance!W18/Finance!I18-1</f>
        <v>0.17529880478087634</v>
      </c>
      <c r="I18" s="5" t="e">
        <f>'Real Estate'!W18/'Real Estate'!I18-1</f>
        <v>#DIV/0!</v>
      </c>
      <c r="J18" s="5">
        <f>Professional!W18/Professional!I18-1</f>
        <v>0.1788268955650929</v>
      </c>
      <c r="K18" s="5">
        <f>PA!W18/PA!I18-1</f>
        <v>0.31527627302275207</v>
      </c>
      <c r="L18" s="42">
        <f>Art!W18/Art!I18-1</f>
        <v>0.10478359908883839</v>
      </c>
      <c r="M18" s="5">
        <f>Total!W18/Total!I18-1</f>
        <v>0.11899133175728926</v>
      </c>
      <c r="N18" s="6"/>
      <c r="O18" s="5"/>
      <c r="P18" s="5"/>
      <c r="Q18" s="5"/>
      <c r="R18" s="5"/>
      <c r="S18" s="5"/>
      <c r="T18" s="5"/>
      <c r="U18" s="9"/>
      <c r="V18" s="5"/>
      <c r="W18" s="5"/>
    </row>
    <row r="19" spans="1:23" x14ac:dyDescent="0.25">
      <c r="A19" s="2" t="s">
        <v>55</v>
      </c>
      <c r="B19" s="2" t="s">
        <v>56</v>
      </c>
      <c r="C19" s="5" t="e">
        <f>Agriculture!W19/Agriculture!I19-1</f>
        <v>#DIV/0!</v>
      </c>
      <c r="D19" s="5">
        <f>Industry!W19/Industry!I19-1</f>
        <v>0.16967741935483871</v>
      </c>
      <c r="E19" s="5">
        <f>Construction!W19/Construction!I19-1</f>
        <v>-0.18721461187214605</v>
      </c>
      <c r="F19" s="5">
        <f>Wholesale!W19/Wholesale!I19-1</f>
        <v>4.4629116651277334E-2</v>
      </c>
      <c r="G19" s="5">
        <f>'Info-Comm'!W19/'Info-Comm'!I19-1</f>
        <v>0.83501683501683521</v>
      </c>
      <c r="H19" s="5">
        <f>Finance!W19/Finance!I19-1</f>
        <v>0.27176781002638539</v>
      </c>
      <c r="I19" s="5">
        <f>'Real Estate'!W19/'Real Estate'!I19-1</f>
        <v>0.74311926605504586</v>
      </c>
      <c r="J19" s="5">
        <f>Professional!W19/Professional!I19-1</f>
        <v>0.39454545454545453</v>
      </c>
      <c r="K19" s="5">
        <f>PA!W19/PA!I19-1</f>
        <v>0.33882091212458287</v>
      </c>
      <c r="L19" s="42">
        <f>Art!W19/Art!I19-1</f>
        <v>0.32332761578044611</v>
      </c>
      <c r="M19" s="5">
        <f>Total!W19/Total!I19-1</f>
        <v>0.26748124045421329</v>
      </c>
      <c r="N19" s="6"/>
      <c r="O19" s="5"/>
      <c r="P19" s="5"/>
      <c r="Q19" s="5"/>
      <c r="R19" s="5"/>
      <c r="S19" s="5"/>
      <c r="T19" s="5"/>
      <c r="U19" s="5"/>
      <c r="V19" s="5"/>
      <c r="W19" s="5"/>
    </row>
    <row r="20" spans="1:23" x14ac:dyDescent="0.25">
      <c r="A20" s="2" t="s">
        <v>57</v>
      </c>
      <c r="B20" s="2" t="s">
        <v>56</v>
      </c>
      <c r="C20" s="5" t="e">
        <f>Agriculture!W20/Agriculture!I20-1</f>
        <v>#DIV/0!</v>
      </c>
      <c r="D20" s="5">
        <f>Industry!W20/Industry!I20-1</f>
        <v>0.16967741935483871</v>
      </c>
      <c r="E20" s="5">
        <f>Construction!W20/Construction!I20-1</f>
        <v>-0.18721461187214605</v>
      </c>
      <c r="F20" s="5">
        <f>Wholesale!W20/Wholesale!I20-1</f>
        <v>4.4629116651277334E-2</v>
      </c>
      <c r="G20" s="5">
        <f>'Info-Comm'!W20/'Info-Comm'!I20-1</f>
        <v>0.83501683501683521</v>
      </c>
      <c r="H20" s="5">
        <f>Finance!W20/Finance!I20-1</f>
        <v>0.27176781002638539</v>
      </c>
      <c r="I20" s="5">
        <f>'Real Estate'!W20/'Real Estate'!I20-1</f>
        <v>0.74311926605504586</v>
      </c>
      <c r="J20" s="5">
        <f>Professional!W20/Professional!I20-1</f>
        <v>0.39454545454545453</v>
      </c>
      <c r="K20" s="5">
        <f>PA!W20/PA!I20-1</f>
        <v>0.33882091212458287</v>
      </c>
      <c r="L20" s="42">
        <f>Art!W20/Art!I20-1</f>
        <v>0.32332761578044611</v>
      </c>
      <c r="M20" s="5">
        <f>Total!W20/Total!I20-1</f>
        <v>0.26748124045421329</v>
      </c>
      <c r="N20" s="6"/>
      <c r="O20" s="5"/>
      <c r="P20" s="5"/>
      <c r="Q20" s="5"/>
      <c r="R20" s="5"/>
      <c r="S20" s="5"/>
      <c r="T20" s="5"/>
      <c r="U20" s="5"/>
      <c r="V20" s="5"/>
      <c r="W20" s="5"/>
    </row>
    <row r="21" spans="1:23" x14ac:dyDescent="0.25">
      <c r="A21" s="2" t="s">
        <v>58</v>
      </c>
      <c r="B21" s="2" t="s">
        <v>59</v>
      </c>
      <c r="C21" s="5">
        <f>Agriculture!W21/Agriculture!I21-1</f>
        <v>-0.26589595375722552</v>
      </c>
      <c r="D21" s="5">
        <f>Industry!W21/Industry!I21-1</f>
        <v>-6.0402684563758302E-2</v>
      </c>
      <c r="E21" s="5">
        <f>Construction!W21/Construction!I21-1</f>
        <v>-0.13913751017087073</v>
      </c>
      <c r="F21" s="5">
        <f>Wholesale!W21/Wholesale!I21-1</f>
        <v>-8.5145595281975739E-2</v>
      </c>
      <c r="G21" s="5">
        <f>'Info-Comm'!W21/'Info-Comm'!I21-1</f>
        <v>0.38661710037174712</v>
      </c>
      <c r="H21" s="5">
        <f>Finance!W21/Finance!I21-1</f>
        <v>7.0175438596491446E-3</v>
      </c>
      <c r="I21" s="5">
        <f>'Real Estate'!W21/'Real Estate'!I21-1</f>
        <v>0.45454545454545459</v>
      </c>
      <c r="J21" s="5">
        <f>Professional!W21/Professional!I21-1</f>
        <v>0.11121323529411775</v>
      </c>
      <c r="K21" s="5">
        <f>PA!W21/PA!I21-1</f>
        <v>0.16848892626857315</v>
      </c>
      <c r="L21" s="42">
        <f>Art!W21/Art!I21-1</f>
        <v>-7.1856287425149712E-2</v>
      </c>
      <c r="M21" s="5">
        <f>Total!W21/Total!I21-1</f>
        <v>1.8018018018018056E-2</v>
      </c>
      <c r="N21" s="5"/>
      <c r="O21" s="5"/>
      <c r="P21" s="5"/>
      <c r="Q21" s="5"/>
      <c r="R21" s="6"/>
      <c r="S21" s="5"/>
      <c r="T21" s="5"/>
      <c r="U21" s="5"/>
      <c r="V21" s="5"/>
      <c r="W21" s="5"/>
    </row>
    <row r="22" spans="1:23" x14ac:dyDescent="0.25">
      <c r="A22" s="2" t="s">
        <v>60</v>
      </c>
      <c r="B22" s="2" t="s">
        <v>59</v>
      </c>
      <c r="C22" s="5">
        <f>Agriculture!W22/Agriculture!I22-1</f>
        <v>-0.26589595375722552</v>
      </c>
      <c r="D22" s="5">
        <f>Industry!W22/Industry!I22-1</f>
        <v>-6.0402684563758302E-2</v>
      </c>
      <c r="E22" s="5">
        <f>Construction!W22/Construction!I22-1</f>
        <v>-0.13913751017087073</v>
      </c>
      <c r="F22" s="5">
        <f>Wholesale!W22/Wholesale!I22-1</f>
        <v>-8.5145595281975739E-2</v>
      </c>
      <c r="G22" s="5">
        <f>'Info-Comm'!W22/'Info-Comm'!I22-1</f>
        <v>0.38661710037174712</v>
      </c>
      <c r="H22" s="5">
        <f>Finance!W22/Finance!I22-1</f>
        <v>7.0175438596491446E-3</v>
      </c>
      <c r="I22" s="5">
        <f>'Real Estate'!W22/'Real Estate'!I22-1</f>
        <v>0.45454545454545459</v>
      </c>
      <c r="J22" s="5">
        <f>Professional!W22/Professional!I22-1</f>
        <v>0.11121323529411775</v>
      </c>
      <c r="K22" s="5">
        <f>PA!W22/PA!I22-1</f>
        <v>0.16848892626857315</v>
      </c>
      <c r="L22" s="42">
        <f>Art!W22/Art!I22-1</f>
        <v>-7.1856287425149712E-2</v>
      </c>
      <c r="M22" s="5">
        <f>Total!W22/Total!I22-1</f>
        <v>1.8018018018018056E-2</v>
      </c>
      <c r="N22" s="5"/>
      <c r="O22" s="5"/>
      <c r="P22" s="5"/>
      <c r="Q22" s="5"/>
      <c r="R22" s="6"/>
      <c r="S22" s="5"/>
      <c r="T22" s="5"/>
      <c r="U22" s="5"/>
      <c r="V22" s="5"/>
      <c r="W22" s="5"/>
    </row>
    <row r="23" spans="1:23" x14ac:dyDescent="0.25">
      <c r="A23" s="2" t="s">
        <v>61</v>
      </c>
      <c r="B23" s="2" t="s">
        <v>62</v>
      </c>
      <c r="C23" s="5" t="e">
        <f>Agriculture!W23/Agriculture!I23-1</f>
        <v>#DIV/0!</v>
      </c>
      <c r="D23" s="5">
        <f>Industry!W23/Industry!I23-1</f>
        <v>-7.7220077220077177E-2</v>
      </c>
      <c r="E23" s="5">
        <f>Construction!W23/Construction!I23-1</f>
        <v>-0.17791411042944782</v>
      </c>
      <c r="F23" s="5">
        <f>Wholesale!W23/Wholesale!I23-1</f>
        <v>0.14361001317523048</v>
      </c>
      <c r="G23" s="5">
        <f>'Info-Comm'!W23/'Info-Comm'!I23-1</f>
        <v>0.75308641975308643</v>
      </c>
      <c r="H23" s="5">
        <f>Finance!W23/Finance!I23-1</f>
        <v>-1</v>
      </c>
      <c r="I23" s="5" t="e">
        <f>'Real Estate'!W23/'Real Estate'!I23-1</f>
        <v>#DIV/0!</v>
      </c>
      <c r="J23" s="5">
        <f>Professional!W23/Professional!I23-1</f>
        <v>0.20875420875420869</v>
      </c>
      <c r="K23" s="5">
        <f>PA!W23/PA!I23-1</f>
        <v>0.26949384404924759</v>
      </c>
      <c r="L23" s="42">
        <f>Art!W23/Art!I23-1</f>
        <v>-0.16425120772946855</v>
      </c>
      <c r="M23" s="5">
        <f>Total!W23/Total!I23-1</f>
        <v>0.10691823899371067</v>
      </c>
      <c r="N23" s="5"/>
      <c r="O23" s="5"/>
      <c r="P23" s="5"/>
      <c r="Q23" s="5"/>
      <c r="R23" s="5"/>
      <c r="S23" s="5"/>
      <c r="T23" s="9"/>
      <c r="U23" s="9"/>
      <c r="V23" s="9"/>
      <c r="W23" s="9"/>
    </row>
    <row r="24" spans="1:23" x14ac:dyDescent="0.25">
      <c r="A24" s="2" t="s">
        <v>63</v>
      </c>
      <c r="B24" s="2" t="s">
        <v>62</v>
      </c>
      <c r="C24" s="5" t="e">
        <f>Agriculture!W24/Agriculture!I24-1</f>
        <v>#DIV/0!</v>
      </c>
      <c r="D24" s="5">
        <f>Industry!W24/Industry!I24-1</f>
        <v>-7.7220077220077177E-2</v>
      </c>
      <c r="E24" s="5">
        <f>Construction!W24/Construction!I24-1</f>
        <v>-0.17791411042944782</v>
      </c>
      <c r="F24" s="5">
        <f>Wholesale!W24/Wholesale!I24-1</f>
        <v>0.14361001317523048</v>
      </c>
      <c r="G24" s="5">
        <f>'Info-Comm'!W24/'Info-Comm'!I24-1</f>
        <v>0.75308641975308643</v>
      </c>
      <c r="H24" s="5">
        <f>Finance!W24/Finance!I24-1</f>
        <v>-1</v>
      </c>
      <c r="I24" s="5" t="e">
        <f>'Real Estate'!W24/'Real Estate'!I24-1</f>
        <v>#DIV/0!</v>
      </c>
      <c r="J24" s="5">
        <f>Professional!W24/Professional!I24-1</f>
        <v>0.20875420875420869</v>
      </c>
      <c r="K24" s="5">
        <f>PA!W24/PA!I24-1</f>
        <v>0.26949384404924759</v>
      </c>
      <c r="L24" s="42">
        <f>Art!W24/Art!I24-1</f>
        <v>-0.16425120772946855</v>
      </c>
      <c r="M24" s="5">
        <f>Total!W24/Total!I24-1</f>
        <v>0.10691823899371067</v>
      </c>
      <c r="N24" s="5"/>
      <c r="O24" s="5"/>
      <c r="P24" s="5"/>
      <c r="Q24" s="5"/>
      <c r="R24" s="5"/>
      <c r="S24" s="5"/>
      <c r="T24" s="9"/>
      <c r="U24" s="9"/>
      <c r="V24" s="9"/>
      <c r="W24" s="9"/>
    </row>
    <row r="25" spans="1:23" x14ac:dyDescent="0.25">
      <c r="A25" s="2" t="s">
        <v>64</v>
      </c>
      <c r="B25" s="2" t="s">
        <v>65</v>
      </c>
      <c r="C25" s="5">
        <f>Agriculture!W25/Agriculture!I25-1</f>
        <v>-1</v>
      </c>
      <c r="D25" s="5">
        <f>Industry!W25/Industry!I25-1</f>
        <v>3.354487760652769E-2</v>
      </c>
      <c r="E25" s="5">
        <f>Construction!W25/Construction!I25-1</f>
        <v>0.23224043715846987</v>
      </c>
      <c r="F25" s="5">
        <f>Wholesale!W25/Wholesale!I25-1</f>
        <v>-6.3394683026584908E-2</v>
      </c>
      <c r="G25" s="5">
        <f>'Info-Comm'!W25/'Info-Comm'!I25-1</f>
        <v>0.24791666666666656</v>
      </c>
      <c r="H25" s="5">
        <f>Finance!W25/Finance!I25-1</f>
        <v>0.12034383954154726</v>
      </c>
      <c r="I25" s="5">
        <f>'Real Estate'!W25/'Real Estate'!I25-1</f>
        <v>1.8101265822784809</v>
      </c>
      <c r="J25" s="5">
        <f>Professional!W25/Professional!I25-1</f>
        <v>0.25460122699386489</v>
      </c>
      <c r="K25" s="5">
        <f>PA!W25/PA!I25-1</f>
        <v>0.3712284482758621</v>
      </c>
      <c r="L25" s="42">
        <f>Art!W25/Art!I25-1</f>
        <v>-2.3297491039426466E-2</v>
      </c>
      <c r="M25" s="5">
        <f>Total!W25/Total!I25-1</f>
        <v>0.14348888630280476</v>
      </c>
      <c r="N25" s="5"/>
      <c r="O25" s="5"/>
      <c r="P25" s="5"/>
      <c r="Q25" s="5"/>
      <c r="R25" s="5"/>
      <c r="S25" s="5"/>
      <c r="T25" s="5"/>
      <c r="U25" s="5"/>
      <c r="V25" s="5"/>
      <c r="W25" s="5"/>
    </row>
    <row r="26" spans="1:23" x14ac:dyDescent="0.25">
      <c r="A26" s="2" t="s">
        <v>66</v>
      </c>
      <c r="B26" s="2" t="s">
        <v>65</v>
      </c>
      <c r="C26" s="5">
        <f>Agriculture!W26/Agriculture!I26-1</f>
        <v>-1</v>
      </c>
      <c r="D26" s="5">
        <f>Industry!W26/Industry!I26-1</f>
        <v>3.354487760652769E-2</v>
      </c>
      <c r="E26" s="5">
        <f>Construction!W26/Construction!I26-1</f>
        <v>0.23224043715846987</v>
      </c>
      <c r="F26" s="5">
        <f>Wholesale!W26/Wholesale!I26-1</f>
        <v>-6.3394683026584908E-2</v>
      </c>
      <c r="G26" s="5">
        <f>'Info-Comm'!W26/'Info-Comm'!I26-1</f>
        <v>0.24791666666666656</v>
      </c>
      <c r="H26" s="5">
        <f>Finance!W26/Finance!I26-1</f>
        <v>0.12034383954154726</v>
      </c>
      <c r="I26" s="5">
        <f>'Real Estate'!W26/'Real Estate'!I26-1</f>
        <v>1.8101265822784809</v>
      </c>
      <c r="J26" s="5">
        <f>Professional!W26/Professional!I26-1</f>
        <v>0.25460122699386489</v>
      </c>
      <c r="K26" s="5">
        <f>PA!W26/PA!I26-1</f>
        <v>0.3712284482758621</v>
      </c>
      <c r="L26" s="42">
        <f>Art!W26/Art!I26-1</f>
        <v>-2.3297491039426466E-2</v>
      </c>
      <c r="M26" s="5">
        <f>Total!W26/Total!I26-1</f>
        <v>0.14348888630280476</v>
      </c>
      <c r="N26" s="5"/>
      <c r="O26" s="5"/>
      <c r="P26" s="5"/>
      <c r="Q26" s="5"/>
      <c r="R26" s="5"/>
      <c r="S26" s="5"/>
      <c r="T26" s="5"/>
      <c r="U26" s="5"/>
      <c r="V26" s="5"/>
      <c r="W26" s="5"/>
    </row>
    <row r="27" spans="1:23" x14ac:dyDescent="0.25">
      <c r="A27" s="2" t="s">
        <v>67</v>
      </c>
      <c r="B27" s="2" t="s">
        <v>68</v>
      </c>
      <c r="C27" s="5">
        <f>Agriculture!W27/Agriculture!I27-1</f>
        <v>-0.37254901960784326</v>
      </c>
      <c r="D27" s="5">
        <f>Industry!W27/Industry!I27-1</f>
        <v>-4.8677783392285789E-2</v>
      </c>
      <c r="E27" s="5">
        <f>Construction!W27/Construction!I27-1</f>
        <v>0.27057274522712316</v>
      </c>
      <c r="F27" s="5">
        <f>Wholesale!W27/Wholesale!I27-1</f>
        <v>9.5010779180782379E-2</v>
      </c>
      <c r="G27" s="5">
        <f>'Info-Comm'!W27/'Info-Comm'!I27-1</f>
        <v>0.18703703703703689</v>
      </c>
      <c r="H27" s="5">
        <f>Finance!W27/Finance!I27-1</f>
        <v>2.0000000000000018E-2</v>
      </c>
      <c r="I27" s="5">
        <f>'Real Estate'!W27/'Real Estate'!I27-1</f>
        <v>0.49038461538461542</v>
      </c>
      <c r="J27" s="5">
        <f>Professional!W27/Professional!I27-1</f>
        <v>0.14618369987063384</v>
      </c>
      <c r="K27" s="5">
        <f>PA!W27/PA!I27-1</f>
        <v>0.22611190817790527</v>
      </c>
      <c r="L27" s="42">
        <f>Art!W27/Art!I27-1</f>
        <v>0.13829787234042556</v>
      </c>
      <c r="M27" s="5">
        <f>Total!W27/Total!I27-1</f>
        <v>0.11059473058913971</v>
      </c>
      <c r="N27" s="5"/>
      <c r="O27" s="5"/>
      <c r="P27" s="5"/>
      <c r="Q27" s="5"/>
      <c r="R27" s="5"/>
      <c r="S27" s="5"/>
      <c r="T27" s="5"/>
      <c r="U27" s="5"/>
      <c r="V27" s="5"/>
      <c r="W27" s="5"/>
    </row>
    <row r="28" spans="1:23" x14ac:dyDescent="0.25">
      <c r="A28" s="2" t="s">
        <v>69</v>
      </c>
      <c r="B28" s="2" t="s">
        <v>70</v>
      </c>
      <c r="C28" s="5">
        <f>Agriculture!W28/Agriculture!I28-1</f>
        <v>-1</v>
      </c>
      <c r="D28" s="5">
        <f>Industry!W28/Industry!I28-1</f>
        <v>-4.9835869889585327E-2</v>
      </c>
      <c r="E28" s="5">
        <f>Construction!W28/Construction!I28-1</f>
        <v>0.31196581196581197</v>
      </c>
      <c r="F28" s="5">
        <f>Wholesale!W28/Wholesale!I28-1</f>
        <v>0.13151658767772512</v>
      </c>
      <c r="G28" s="5">
        <f>'Info-Comm'!W28/'Info-Comm'!I28-1</f>
        <v>0.21708185053380791</v>
      </c>
      <c r="H28" s="5">
        <f>Finance!W28/Finance!I28-1</f>
        <v>-1.5885623510722979E-3</v>
      </c>
      <c r="I28" s="5">
        <f>'Real Estate'!W28/'Real Estate'!I28-1</f>
        <v>0.41566265060240948</v>
      </c>
      <c r="J28" s="5">
        <f>Professional!W28/Professional!I28-1</f>
        <v>0.16761737604212379</v>
      </c>
      <c r="K28" s="5">
        <f>PA!W28/PA!I28-1</f>
        <v>0.31906320825988388</v>
      </c>
      <c r="L28" s="42">
        <f>Art!W28/Art!I28-1</f>
        <v>0.19303797468354422</v>
      </c>
      <c r="M28" s="5">
        <f>Total!W28/Total!I28-1</f>
        <v>0.14990061837455815</v>
      </c>
      <c r="N28" s="5"/>
      <c r="O28" s="5"/>
      <c r="P28" s="5"/>
      <c r="Q28" s="5"/>
      <c r="R28" s="6"/>
      <c r="S28" s="5"/>
      <c r="T28" s="6"/>
      <c r="U28" s="5"/>
      <c r="V28" s="6"/>
      <c r="W28" s="5"/>
    </row>
    <row r="29" spans="1:23" x14ac:dyDescent="0.25">
      <c r="A29" s="2" t="s">
        <v>71</v>
      </c>
      <c r="B29" s="2" t="s">
        <v>72</v>
      </c>
      <c r="C29" s="5">
        <f>Agriculture!W29/Agriculture!I29-1</f>
        <v>-1</v>
      </c>
      <c r="D29" s="5">
        <f>Industry!W29/Industry!I29-1</f>
        <v>-4.8202614379085018E-2</v>
      </c>
      <c r="E29" s="5">
        <f>Construction!W29/Construction!I29-1</f>
        <v>0.24125874125874125</v>
      </c>
      <c r="F29" s="5">
        <f>Wholesale!W29/Wholesale!I29-1</f>
        <v>-2.9608404966571245E-2</v>
      </c>
      <c r="G29" s="5">
        <f>'Info-Comm'!W29/'Info-Comm'!I29-1</f>
        <v>7.9365079365079083E-3</v>
      </c>
      <c r="H29" s="5">
        <f>Finance!W29/Finance!I29-1</f>
        <v>0.16556291390728495</v>
      </c>
      <c r="I29" s="5" t="e">
        <f>'Real Estate'!W29/'Real Estate'!I29-1</f>
        <v>#DIV/0!</v>
      </c>
      <c r="J29" s="5">
        <f>Professional!W29/Professional!I29-1</f>
        <v>-7.2639225181597711E-3</v>
      </c>
      <c r="K29" s="5">
        <f>PA!W29/PA!I29-1</f>
        <v>0.2026627218934911</v>
      </c>
      <c r="L29" s="42">
        <f>Art!W29/Art!I29-1</f>
        <v>5.4726368159203842E-2</v>
      </c>
      <c r="M29" s="5">
        <f>Total!W29/Total!I29-1</f>
        <v>5.6392508143322528E-2</v>
      </c>
      <c r="N29" s="5"/>
      <c r="O29" s="5"/>
      <c r="P29" s="5"/>
      <c r="Q29" s="6"/>
      <c r="R29" s="6"/>
      <c r="S29" s="5"/>
      <c r="T29" s="5"/>
      <c r="U29" s="9"/>
      <c r="V29" s="5"/>
      <c r="W29" s="5"/>
    </row>
    <row r="30" spans="1:23" x14ac:dyDescent="0.25">
      <c r="A30" s="2" t="s">
        <v>73</v>
      </c>
      <c r="B30" s="2" t="s">
        <v>74</v>
      </c>
      <c r="C30" s="5">
        <f>Agriculture!W30/Agriculture!I30-1</f>
        <v>-1</v>
      </c>
      <c r="D30" s="5">
        <f>Industry!W30/Industry!I30-1</f>
        <v>-4.6955245781364674E-2</v>
      </c>
      <c r="E30" s="5">
        <f>Construction!W30/Construction!I30-1</f>
        <v>0.16835016835016847</v>
      </c>
      <c r="F30" s="5">
        <f>Wholesale!W30/Wholesale!I30-1</f>
        <v>7.4918566775244333E-2</v>
      </c>
      <c r="G30" s="5">
        <f>'Info-Comm'!W30/'Info-Comm'!I30-1</f>
        <v>0.15178571428571441</v>
      </c>
      <c r="H30" s="5">
        <f>Finance!W30/Finance!I30-1</f>
        <v>5.7553956834532238E-2</v>
      </c>
      <c r="I30" s="5" t="e">
        <f>'Real Estate'!W30/'Real Estate'!I30-1</f>
        <v>#DIV/0!</v>
      </c>
      <c r="J30" s="5">
        <f>Professional!W30/Professional!I30-1</f>
        <v>0.18249999999999988</v>
      </c>
      <c r="K30" s="5">
        <f>PA!W30/PA!I30-1</f>
        <v>2.1250758955676963E-2</v>
      </c>
      <c r="L30" s="42">
        <f>Art!W30/Art!I30-1</f>
        <v>3.8314176245208831E-3</v>
      </c>
      <c r="M30" s="5">
        <f>Total!W30/Total!I30-1</f>
        <v>3.0741733690795359E-2</v>
      </c>
      <c r="N30" s="5"/>
      <c r="O30" s="5"/>
      <c r="P30" s="5"/>
      <c r="Q30" s="5"/>
      <c r="R30" s="5"/>
      <c r="S30" s="5"/>
      <c r="T30" s="5"/>
      <c r="U30" s="9"/>
      <c r="V30" s="5"/>
      <c r="W30" s="5"/>
    </row>
    <row r="31" spans="1:23" x14ac:dyDescent="0.25">
      <c r="A31" s="2" t="s">
        <v>75</v>
      </c>
      <c r="B31" s="2" t="s">
        <v>76</v>
      </c>
      <c r="C31" s="5">
        <f>Agriculture!W31/Agriculture!I31-1</f>
        <v>3.8314176245208831E-3</v>
      </c>
      <c r="D31" s="5">
        <f>Industry!W31/Industry!I31-1</f>
        <v>-6.6976744186046488E-2</v>
      </c>
      <c r="E31" s="5">
        <f>Construction!W31/Construction!I31-1</f>
        <v>-0.16300129366106075</v>
      </c>
      <c r="F31" s="5">
        <f>Wholesale!W31/Wholesale!I31-1</f>
        <v>-0.10062893081761015</v>
      </c>
      <c r="G31" s="5">
        <f>'Info-Comm'!W31/'Info-Comm'!I31-1</f>
        <v>0.140625</v>
      </c>
      <c r="H31" s="5">
        <f>Finance!W31/Finance!I31-1</f>
        <v>-3.9682539682539653E-2</v>
      </c>
      <c r="I31" s="5">
        <f>'Real Estate'!W31/'Real Estate'!I31-1</f>
        <v>-1</v>
      </c>
      <c r="J31" s="5">
        <f>Professional!W31/Professional!I31-1</f>
        <v>0.16302765647743822</v>
      </c>
      <c r="K31" s="5">
        <f>PA!W31/PA!I31-1</f>
        <v>0.19034224097515229</v>
      </c>
      <c r="L31" s="42">
        <f>Art!W31/Art!I31-1</f>
        <v>-0.35897435897435892</v>
      </c>
      <c r="M31" s="5">
        <f>Total!W31/Total!I31-1</f>
        <v>-6.5985250355803382E-3</v>
      </c>
      <c r="N31" s="5"/>
      <c r="O31" s="6"/>
      <c r="P31" s="6"/>
      <c r="Q31" s="5"/>
      <c r="R31" s="5"/>
      <c r="S31" s="5"/>
      <c r="T31" s="5"/>
      <c r="U31" s="9"/>
      <c r="V31" s="5"/>
      <c r="W31" s="5"/>
    </row>
    <row r="32" spans="1:23" x14ac:dyDescent="0.25">
      <c r="A32" s="2" t="s">
        <v>77</v>
      </c>
      <c r="B32" s="2" t="s">
        <v>76</v>
      </c>
      <c r="C32" s="5">
        <f>Agriculture!W32/Agriculture!I32-1</f>
        <v>3.8314176245208831E-3</v>
      </c>
      <c r="D32" s="5">
        <f>Industry!W32/Industry!I32-1</f>
        <v>-6.6976744186046488E-2</v>
      </c>
      <c r="E32" s="5">
        <f>Construction!W32/Construction!I32-1</f>
        <v>-0.16300129366106075</v>
      </c>
      <c r="F32" s="5">
        <f>Wholesale!W32/Wholesale!I32-1</f>
        <v>-0.10062893081761015</v>
      </c>
      <c r="G32" s="5">
        <f>'Info-Comm'!W32/'Info-Comm'!I32-1</f>
        <v>0.140625</v>
      </c>
      <c r="H32" s="5">
        <f>Finance!W32/Finance!I32-1</f>
        <v>-3.9682539682539653E-2</v>
      </c>
      <c r="I32" s="5">
        <f>'Real Estate'!W32/'Real Estate'!I32-1</f>
        <v>-1</v>
      </c>
      <c r="J32" s="5">
        <f>Professional!W32/Professional!I32-1</f>
        <v>0.16302765647743822</v>
      </c>
      <c r="K32" s="5">
        <f>PA!W32/PA!I32-1</f>
        <v>0.19034224097515229</v>
      </c>
      <c r="L32" s="42">
        <f>Art!W32/Art!I32-1</f>
        <v>-0.35897435897435892</v>
      </c>
      <c r="M32" s="5">
        <f>Total!W32/Total!I32-1</f>
        <v>-6.5985250355803382E-3</v>
      </c>
      <c r="N32" s="5"/>
      <c r="O32" s="6"/>
      <c r="P32" s="6"/>
      <c r="Q32" s="5"/>
      <c r="R32" s="5"/>
      <c r="S32" s="5"/>
      <c r="T32" s="5"/>
      <c r="U32" s="9"/>
      <c r="V32" s="5"/>
      <c r="W32" s="5"/>
    </row>
    <row r="33" spans="1:23" x14ac:dyDescent="0.25">
      <c r="A33" s="2" t="s">
        <v>78</v>
      </c>
      <c r="B33" s="2" t="s">
        <v>79</v>
      </c>
      <c r="C33" s="5">
        <f>Agriculture!W33/Agriculture!I33-1</f>
        <v>7.54285714285714E-2</v>
      </c>
      <c r="D33" s="5">
        <f>Industry!W33/Industry!I33-1</f>
        <v>3.7211673250923782E-2</v>
      </c>
      <c r="E33" s="5">
        <f>Construction!W33/Construction!I33-1</f>
        <v>9.2747252747252817E-2</v>
      </c>
      <c r="F33" s="5">
        <f>Wholesale!W33/Wholesale!I33-1</f>
        <v>6.944444444444442E-2</v>
      </c>
      <c r="G33" s="5">
        <f>'Info-Comm'!W33/'Info-Comm'!I33-1</f>
        <v>0.56392045454545436</v>
      </c>
      <c r="H33" s="5">
        <f>Finance!W33/Finance!I33-1</f>
        <v>1.6694490818029983E-3</v>
      </c>
      <c r="I33" s="5">
        <f>'Real Estate'!W33/'Real Estate'!I33-1</f>
        <v>0.55614973262032108</v>
      </c>
      <c r="J33" s="5">
        <f>Professional!W33/Professional!I33-1</f>
        <v>0.25274370561652693</v>
      </c>
      <c r="K33" s="5">
        <f>PA!W33/PA!I33-1</f>
        <v>0.28834557614296674</v>
      </c>
      <c r="L33" s="42">
        <f>Art!W33/Art!I33-1</f>
        <v>1.9185774450163784E-2</v>
      </c>
      <c r="M33" s="5">
        <f>Total!W33/Total!I33-1</f>
        <v>0.14275756308378651</v>
      </c>
      <c r="N33" s="6"/>
      <c r="O33" s="5"/>
      <c r="P33" s="5"/>
      <c r="Q33" s="6"/>
      <c r="R33" s="5"/>
      <c r="S33" s="5"/>
      <c r="T33" s="5"/>
      <c r="U33" s="5"/>
      <c r="V33" s="5"/>
      <c r="W33" s="6"/>
    </row>
    <row r="34" spans="1:23" x14ac:dyDescent="0.25">
      <c r="A34" s="2" t="s">
        <v>80</v>
      </c>
      <c r="B34" s="2" t="s">
        <v>81</v>
      </c>
      <c r="C34" s="5">
        <f>Agriculture!W34/Agriculture!I34-1</f>
        <v>-1</v>
      </c>
      <c r="D34" s="5">
        <f>Industry!W34/Industry!I34-1</f>
        <v>-3.2540067994171973E-2</v>
      </c>
      <c r="E34" s="5">
        <f>Construction!W34/Construction!I34-1</f>
        <v>1.1331444759206999E-2</v>
      </c>
      <c r="F34" s="5">
        <f>Wholesale!W34/Wholesale!I34-1</f>
        <v>-2.1650879566982528E-2</v>
      </c>
      <c r="G34" s="5">
        <f>'Info-Comm'!W34/'Info-Comm'!I34-1</f>
        <v>0.69291338582677175</v>
      </c>
      <c r="H34" s="5">
        <f>Finance!W34/Finance!I34-1</f>
        <v>0.13157894736842102</v>
      </c>
      <c r="I34" s="5" t="e">
        <f>'Real Estate'!W34/'Real Estate'!I34-1</f>
        <v>#DIV/0!</v>
      </c>
      <c r="J34" s="5">
        <f>Professional!W34/Professional!I34-1</f>
        <v>0.64748201438848896</v>
      </c>
      <c r="K34" s="5">
        <f>PA!W34/PA!I34-1</f>
        <v>0.26754385964912264</v>
      </c>
      <c r="L34" s="42">
        <f>Art!W34/Art!I34-1</f>
        <v>0.1153846153846152</v>
      </c>
      <c r="M34" s="5">
        <f>Total!W34/Total!I34-1</f>
        <v>0.13024159955567893</v>
      </c>
      <c r="N34" s="6"/>
      <c r="O34" s="5"/>
      <c r="P34" s="6"/>
      <c r="Q34" s="5"/>
      <c r="R34" s="5"/>
      <c r="S34" s="5"/>
      <c r="T34" s="5"/>
      <c r="U34" s="9"/>
      <c r="V34" s="5"/>
      <c r="W34" s="5"/>
    </row>
    <row r="35" spans="1:23" x14ac:dyDescent="0.25">
      <c r="A35" s="2" t="s">
        <v>82</v>
      </c>
      <c r="B35" s="2" t="s">
        <v>83</v>
      </c>
      <c r="C35" s="5">
        <f>Agriculture!W35/Agriculture!I35-1</f>
        <v>-7.0588235294117618E-2</v>
      </c>
      <c r="D35" s="5">
        <f>Industry!W35/Industry!I35-1</f>
        <v>4.0293040293040372E-2</v>
      </c>
      <c r="E35" s="5">
        <f>Construction!W35/Construction!I35-1</f>
        <v>0.16283524904214564</v>
      </c>
      <c r="F35" s="5">
        <f>Wholesale!W35/Wholesale!I35-1</f>
        <v>0.17480241748024183</v>
      </c>
      <c r="G35" s="5">
        <f>'Info-Comm'!W35/'Info-Comm'!I35-1</f>
        <v>0.39525691699604737</v>
      </c>
      <c r="H35" s="5">
        <f>Finance!W35/Finance!I35-1</f>
        <v>4.0816326530612068E-2</v>
      </c>
      <c r="I35" s="5" t="e">
        <f>'Real Estate'!W35/'Real Estate'!I35-1</f>
        <v>#DIV/0!</v>
      </c>
      <c r="J35" s="5">
        <f>Professional!W35/Professional!I35-1</f>
        <v>5.7956777996070796E-2</v>
      </c>
      <c r="K35" s="5">
        <f>PA!W35/PA!I35-1</f>
        <v>0.23220403502093645</v>
      </c>
      <c r="L35" s="42">
        <f>Art!W35/Art!I35-1</f>
        <v>7.4265975820380081E-2</v>
      </c>
      <c r="M35" s="5">
        <f>Total!W35/Total!I35-1</f>
        <v>0.14484106573397804</v>
      </c>
      <c r="N35" s="5"/>
      <c r="O35" s="5"/>
      <c r="P35" s="6"/>
      <c r="Q35" s="5"/>
      <c r="R35" s="5"/>
      <c r="S35" s="5"/>
      <c r="T35" s="6"/>
      <c r="U35" s="5"/>
      <c r="V35" s="5"/>
      <c r="W35" s="5"/>
    </row>
    <row r="36" spans="1:23" x14ac:dyDescent="0.25">
      <c r="A36" s="2" t="s">
        <v>84</v>
      </c>
      <c r="B36" s="2" t="s">
        <v>85</v>
      </c>
      <c r="C36" s="5">
        <f>Agriculture!W36/Agriculture!I36-1</f>
        <v>0.27598566308243733</v>
      </c>
      <c r="D36" s="5">
        <f>Industry!W36/Industry!I36-1</f>
        <v>9.3926553672316393E-2</v>
      </c>
      <c r="E36" s="5">
        <f>Construction!W36/Construction!I36-1</f>
        <v>2.2968197879858598E-2</v>
      </c>
      <c r="F36" s="5">
        <f>Wholesale!W36/Wholesale!I36-1</f>
        <v>2.7791563275434195E-2</v>
      </c>
      <c r="G36" s="5">
        <f>'Info-Comm'!W36/'Info-Comm'!I36-1</f>
        <v>0.35882352941176476</v>
      </c>
      <c r="H36" s="5">
        <f>Finance!W36/Finance!I36-1</f>
        <v>-1.5999999999999903E-2</v>
      </c>
      <c r="I36" s="5" t="e">
        <f>'Real Estate'!W36/'Real Estate'!I36-1</f>
        <v>#DIV/0!</v>
      </c>
      <c r="J36" s="5">
        <f>Professional!W36/Professional!I36-1</f>
        <v>0.11857142857142855</v>
      </c>
      <c r="K36" s="5">
        <f>PA!W36/PA!I36-1</f>
        <v>0.29690831556503205</v>
      </c>
      <c r="L36" s="42">
        <f>Art!W36/Art!I36-1</f>
        <v>3.233256351039282E-2</v>
      </c>
      <c r="M36" s="5">
        <f>Total!W36/Total!I36-1</f>
        <v>0.13032258064516133</v>
      </c>
      <c r="N36" s="5"/>
      <c r="O36" s="5"/>
      <c r="P36" s="5"/>
      <c r="Q36" s="5"/>
      <c r="R36" s="5"/>
      <c r="S36" s="5"/>
      <c r="T36" s="5"/>
      <c r="U36" s="9"/>
      <c r="V36" s="6"/>
      <c r="W36" s="5"/>
    </row>
    <row r="37" spans="1:23" x14ac:dyDescent="0.25">
      <c r="A37" s="2" t="s">
        <v>86</v>
      </c>
      <c r="B37" s="2" t="s">
        <v>87</v>
      </c>
      <c r="C37" s="5">
        <f>Agriculture!W37/Agriculture!I37-1</f>
        <v>-1.2084592145015116E-2</v>
      </c>
      <c r="D37" s="5">
        <f>Industry!W37/Industry!I37-1</f>
        <v>6.0113728675873279E-2</v>
      </c>
      <c r="E37" s="5">
        <f>Construction!W37/Construction!I37-1</f>
        <v>0.13069544364508379</v>
      </c>
      <c r="F37" s="5">
        <f>Wholesale!W37/Wholesale!I37-1</f>
        <v>6.6546762589928088E-2</v>
      </c>
      <c r="G37" s="5">
        <f>'Info-Comm'!W37/'Info-Comm'!I37-1</f>
        <v>0.96103896103896091</v>
      </c>
      <c r="H37" s="5">
        <f>Finance!W37/Finance!I37-1</f>
        <v>-0.15357142857142858</v>
      </c>
      <c r="I37" s="5">
        <f>'Real Estate'!W37/'Real Estate'!I37-1</f>
        <v>-1</v>
      </c>
      <c r="J37" s="5">
        <f>Professional!W37/Professional!I37-1</f>
        <v>0.34264884568651288</v>
      </c>
      <c r="K37" s="5">
        <f>PA!W37/PA!I37-1</f>
        <v>0.3489620615604867</v>
      </c>
      <c r="L37" s="42">
        <f>Art!W37/Art!I37-1</f>
        <v>-9.6632503660322056E-2</v>
      </c>
      <c r="M37" s="5">
        <f>Total!W37/Total!I37-1</f>
        <v>0.15750915750915739</v>
      </c>
      <c r="N37" s="5"/>
      <c r="O37" s="5"/>
      <c r="P37" s="5"/>
      <c r="Q37" s="5"/>
      <c r="R37" s="5"/>
      <c r="S37" s="5"/>
      <c r="T37" s="5"/>
      <c r="U37" s="5"/>
      <c r="V37" s="5"/>
      <c r="W37" s="5"/>
    </row>
    <row r="38" spans="1:23" x14ac:dyDescent="0.25">
      <c r="A38" s="2" t="s">
        <v>88</v>
      </c>
      <c r="B38" s="2" t="s">
        <v>89</v>
      </c>
      <c r="C38" s="5">
        <f>Agriculture!W38/Agriculture!I38-1</f>
        <v>-0.10939510939510944</v>
      </c>
      <c r="D38" s="5">
        <f>Industry!W38/Industry!I38-1</f>
        <v>-9.9994745415374897E-2</v>
      </c>
      <c r="E38" s="5">
        <f>Construction!W38/Construction!I38-1</f>
        <v>5.7781526781948589E-2</v>
      </c>
      <c r="F38" s="5">
        <f>Wholesale!W38/Wholesale!I38-1</f>
        <v>5.1250626706033087E-2</v>
      </c>
      <c r="G38" s="5">
        <f>'Info-Comm'!W38/'Info-Comm'!I38-1</f>
        <v>0.40993788819875787</v>
      </c>
      <c r="H38" s="5">
        <f>Finance!W38/Finance!I38-1</f>
        <v>-1.4528703047483882E-2</v>
      </c>
      <c r="I38" s="5">
        <f>'Real Estate'!W38/'Real Estate'!I38-1</f>
        <v>1.0248756218905473</v>
      </c>
      <c r="J38" s="5">
        <f>Professional!W38/Professional!I38-1</f>
        <v>0.18019480519480524</v>
      </c>
      <c r="K38" s="5">
        <f>PA!W38/PA!I38-1</f>
        <v>0.29009009009009001</v>
      </c>
      <c r="L38" s="42">
        <f>Art!W38/Art!I38-1</f>
        <v>6.6621803499327115E-2</v>
      </c>
      <c r="M38" s="5">
        <f>Total!W38/Total!I38-1</f>
        <v>0.10115901024991913</v>
      </c>
      <c r="N38" s="5"/>
      <c r="O38" s="5"/>
      <c r="P38" s="5"/>
      <c r="Q38" s="5"/>
      <c r="R38" s="5"/>
      <c r="S38" s="6"/>
      <c r="T38" s="5"/>
      <c r="U38" s="5"/>
      <c r="V38" s="5"/>
      <c r="W38" s="5"/>
    </row>
    <row r="39" spans="1:23" x14ac:dyDescent="0.25">
      <c r="A39" s="2" t="s">
        <v>90</v>
      </c>
      <c r="B39" s="2" t="s">
        <v>91</v>
      </c>
      <c r="C39" s="5">
        <f>Agriculture!W39/Agriculture!I39-1</f>
        <v>-0.32057416267942584</v>
      </c>
      <c r="D39" s="5">
        <f>Industry!W39/Industry!I39-1</f>
        <v>-0.10179169127781063</v>
      </c>
      <c r="E39" s="5">
        <f>Construction!W39/Construction!I39-1</f>
        <v>7.9470198675496651E-2</v>
      </c>
      <c r="F39" s="5">
        <f>Wholesale!W39/Wholesale!I39-1</f>
        <v>8.2234432234432164E-2</v>
      </c>
      <c r="G39" s="5">
        <f>'Info-Comm'!W39/'Info-Comm'!I39-1</f>
        <v>0.18690313778990464</v>
      </c>
      <c r="H39" s="5">
        <f>Finance!W39/Finance!I39-1</f>
        <v>2.8473804100227706E-2</v>
      </c>
      <c r="I39" s="5">
        <f>'Real Estate'!W39/'Real Estate'!I39-1</f>
        <v>0.68666666666666676</v>
      </c>
      <c r="J39" s="5">
        <f>Professional!W39/Professional!I39-1</f>
        <v>0.20552744258466338</v>
      </c>
      <c r="K39" s="5">
        <f>PA!W39/PA!I39-1</f>
        <v>0.32488605287146766</v>
      </c>
      <c r="L39" s="42">
        <f>Art!W39/Art!I39-1</f>
        <v>0.12627450980392152</v>
      </c>
      <c r="M39" s="5">
        <f>Total!W39/Total!I39-1</f>
        <v>0.11768255884127932</v>
      </c>
      <c r="N39" s="5"/>
      <c r="O39" s="6"/>
      <c r="P39" s="5"/>
      <c r="Q39" s="5"/>
      <c r="R39" s="5"/>
      <c r="S39" s="6"/>
      <c r="T39" s="5"/>
      <c r="U39" s="5"/>
      <c r="V39" s="5"/>
      <c r="W39" s="5"/>
    </row>
    <row r="40" spans="1:23" x14ac:dyDescent="0.25">
      <c r="A40" s="2" t="s">
        <v>92</v>
      </c>
      <c r="B40" s="2" t="s">
        <v>93</v>
      </c>
      <c r="C40" s="5">
        <f>Agriculture!W40/Agriculture!I40-1</f>
        <v>4.0983606557376984E-2</v>
      </c>
      <c r="D40" s="5">
        <f>Industry!W40/Industry!I40-1</f>
        <v>-8.2932996207332521E-2</v>
      </c>
      <c r="E40" s="5">
        <f>Construction!W40/Construction!I40-1</f>
        <v>-5.1115241635687703E-2</v>
      </c>
      <c r="F40" s="5">
        <f>Wholesale!W40/Wholesale!I40-1</f>
        <v>5.9325946445059952E-2</v>
      </c>
      <c r="G40" s="5">
        <f>'Info-Comm'!W40/'Info-Comm'!I40-1</f>
        <v>0.51660516605166062</v>
      </c>
      <c r="H40" s="5">
        <f>Finance!W40/Finance!I40-1</f>
        <v>-0.11926605504587162</v>
      </c>
      <c r="I40" s="5">
        <f>'Real Estate'!W40/'Real Estate'!I40-1</f>
        <v>1.4722222222222219</v>
      </c>
      <c r="J40" s="5">
        <f>Professional!W40/Professional!I40-1</f>
        <v>0.16554809843400453</v>
      </c>
      <c r="K40" s="5">
        <f>PA!W40/PA!I40-1</f>
        <v>0.29990393852065322</v>
      </c>
      <c r="L40" s="42">
        <f>Art!W40/Art!I40-1</f>
        <v>5.4515866558177306E-2</v>
      </c>
      <c r="M40" s="5">
        <f>Total!W40/Total!I40-1</f>
        <v>0.11856419511706018</v>
      </c>
      <c r="N40" s="5"/>
      <c r="O40" s="5"/>
      <c r="P40" s="5"/>
      <c r="Q40" s="5"/>
      <c r="R40" s="6"/>
      <c r="S40" s="5"/>
      <c r="T40" s="5"/>
      <c r="U40" s="6"/>
      <c r="V40" s="5"/>
      <c r="W40" s="5"/>
    </row>
    <row r="41" spans="1:23" x14ac:dyDescent="0.25">
      <c r="A41" s="2" t="s">
        <v>94</v>
      </c>
      <c r="B41" s="2" t="s">
        <v>95</v>
      </c>
      <c r="C41" s="5">
        <f>Agriculture!W41/Agriculture!I41-1</f>
        <v>0.15625</v>
      </c>
      <c r="D41" s="5">
        <f>Industry!W41/Industry!I41-1</f>
        <v>-0.17019027484143767</v>
      </c>
      <c r="E41" s="5">
        <f>Construction!W41/Construction!I41-1</f>
        <v>0.15942028985507228</v>
      </c>
      <c r="F41" s="5">
        <f>Wholesale!W41/Wholesale!I41-1</f>
        <v>2.2892025944295957E-2</v>
      </c>
      <c r="G41" s="5">
        <f>'Info-Comm'!W41/'Info-Comm'!I41-1</f>
        <v>0.5053763440860215</v>
      </c>
      <c r="H41" s="5">
        <f>Finance!W41/Finance!I41-1</f>
        <v>0.13988095238095233</v>
      </c>
      <c r="I41" s="5" t="e">
        <f>'Real Estate'!W41/'Real Estate'!I41-1</f>
        <v>#DIV/0!</v>
      </c>
      <c r="J41" s="5">
        <f>Professional!W41/Professional!I41-1</f>
        <v>0.2452290076335879</v>
      </c>
      <c r="K41" s="5">
        <f>PA!W41/PA!I41-1</f>
        <v>0.27429519071310104</v>
      </c>
      <c r="L41" s="42">
        <f>Art!W41/Art!I41-1</f>
        <v>-3.5603715170278605E-2</v>
      </c>
      <c r="M41" s="5">
        <f>Total!W41/Total!I41-1</f>
        <v>8.6819994907918252E-2</v>
      </c>
      <c r="N41" s="5"/>
      <c r="O41" s="5"/>
      <c r="P41" s="5"/>
      <c r="Q41" s="5"/>
      <c r="R41" s="5"/>
      <c r="S41" s="5"/>
      <c r="T41" s="5"/>
      <c r="U41" s="5"/>
      <c r="V41" s="5"/>
      <c r="W41" s="5"/>
    </row>
    <row r="42" spans="1:23" x14ac:dyDescent="0.25">
      <c r="A42" s="2" t="s">
        <v>96</v>
      </c>
      <c r="B42" s="2" t="s">
        <v>97</v>
      </c>
      <c r="C42" s="5">
        <f>Agriculture!W42/Agriculture!I42-1</f>
        <v>-1</v>
      </c>
      <c r="D42" s="5">
        <f>Industry!W42/Industry!I42-1</f>
        <v>-6.25E-2</v>
      </c>
      <c r="E42" s="5">
        <f>Construction!W42/Construction!I42-1</f>
        <v>-7.0934256055363187E-2</v>
      </c>
      <c r="F42" s="5">
        <f>Wholesale!W42/Wholesale!I42-1</f>
        <v>1.998001998001997E-2</v>
      </c>
      <c r="G42" s="5">
        <f>'Info-Comm'!W42/'Info-Comm'!I42-1</f>
        <v>0.48198198198198194</v>
      </c>
      <c r="H42" s="5">
        <f>Finance!W42/Finance!I42-1</f>
        <v>-3.0973451327433787E-2</v>
      </c>
      <c r="I42" s="5" t="e">
        <f>'Real Estate'!W42/'Real Estate'!I42-1</f>
        <v>#DIV/0!</v>
      </c>
      <c r="J42" s="5">
        <f>Professional!W42/Professional!I42-1</f>
        <v>6.9371727748691159E-2</v>
      </c>
      <c r="K42" s="5">
        <f>PA!W42/PA!I42-1</f>
        <v>0.24213286713286708</v>
      </c>
      <c r="L42" s="42">
        <f>Art!W42/Art!I42-1</f>
        <v>0.12780269058295946</v>
      </c>
      <c r="M42" s="5">
        <f>Total!W42/Total!I42-1</f>
        <v>6.0851926977687709E-2</v>
      </c>
      <c r="N42" s="5"/>
      <c r="O42" s="5"/>
      <c r="P42" s="5"/>
      <c r="Q42" s="6"/>
      <c r="R42" s="5"/>
      <c r="S42" s="5"/>
      <c r="T42" s="5"/>
      <c r="U42" s="9"/>
      <c r="V42" s="5"/>
      <c r="W42" s="5"/>
    </row>
    <row r="43" spans="1:23" x14ac:dyDescent="0.25">
      <c r="A43" s="2" t="s">
        <v>98</v>
      </c>
      <c r="B43" s="2" t="s">
        <v>99</v>
      </c>
      <c r="C43" s="5">
        <f>Agriculture!W43/Agriculture!I43-1</f>
        <v>4.0983606557376984E-2</v>
      </c>
      <c r="D43" s="5">
        <f>Industry!W43/Industry!I43-1</f>
        <v>-9.060402684563762E-2</v>
      </c>
      <c r="E43" s="5">
        <f>Construction!W43/Construction!I43-1</f>
        <v>0.1455108359133126</v>
      </c>
      <c r="F43" s="5">
        <f>Wholesale!W43/Wholesale!I43-1</f>
        <v>3.2230703986429354E-2</v>
      </c>
      <c r="G43" s="5">
        <f>'Info-Comm'!W43/'Info-Comm'!I43-1</f>
        <v>0.50543478260869579</v>
      </c>
      <c r="H43" s="5">
        <f>Finance!W43/Finance!I43-1</f>
        <v>-5.8708414872798986E-3</v>
      </c>
      <c r="I43" s="5">
        <f>'Real Estate'!W43/'Real Estate'!I43-1</f>
        <v>1.1666666666666665</v>
      </c>
      <c r="J43" s="5">
        <f>Professional!W43/Professional!I43-1</f>
        <v>0.1681034482758621</v>
      </c>
      <c r="K43" s="5">
        <f>PA!W43/PA!I43-1</f>
        <v>0.26919217260411421</v>
      </c>
      <c r="L43" s="42">
        <f>Art!W43/Art!I43-1</f>
        <v>3.9443155452436152E-2</v>
      </c>
      <c r="M43" s="5">
        <f>Total!W43/Total!I43-1</f>
        <v>8.99324739103744E-2</v>
      </c>
      <c r="N43" s="6"/>
      <c r="O43" s="5"/>
      <c r="P43" s="5"/>
      <c r="Q43" s="5"/>
      <c r="R43" s="6"/>
      <c r="S43" s="5"/>
      <c r="T43" s="6"/>
      <c r="U43" s="5"/>
      <c r="V43" s="5"/>
      <c r="W43" s="5"/>
    </row>
    <row r="44" spans="1:23" x14ac:dyDescent="0.25">
      <c r="A44" s="2" t="s">
        <v>100</v>
      </c>
      <c r="B44" s="2" t="s">
        <v>101</v>
      </c>
      <c r="C44" s="5">
        <f>Agriculture!W44/Agriculture!I44-1</f>
        <v>-0.36729857819905221</v>
      </c>
      <c r="D44" s="5">
        <f>Industry!W44/Industry!I44-1</f>
        <v>5.1923968474733462E-2</v>
      </c>
      <c r="E44" s="5">
        <f>Construction!W44/Construction!I44-1</f>
        <v>3.2110091743119185E-2</v>
      </c>
      <c r="F44" s="5">
        <f>Wholesale!W44/Wholesale!I44-1</f>
        <v>3.714020427112219E-3</v>
      </c>
      <c r="G44" s="5">
        <f>'Info-Comm'!W44/'Info-Comm'!I44-1</f>
        <v>0.20404721753794286</v>
      </c>
      <c r="H44" s="5">
        <f>Finance!W44/Finance!I44-1</f>
        <v>4.0662650602409478E-2</v>
      </c>
      <c r="I44" s="5">
        <f>'Real Estate'!W44/'Real Estate'!I44-1</f>
        <v>-1</v>
      </c>
      <c r="J44" s="5">
        <f>Professional!W44/Professional!I44-1</f>
        <v>0.21793103448275852</v>
      </c>
      <c r="K44" s="5">
        <f>PA!W44/PA!I44-1</f>
        <v>0.22505520979722959</v>
      </c>
      <c r="L44" s="42">
        <f>Art!W44/Art!I44-1</f>
        <v>4.7709923664122078E-2</v>
      </c>
      <c r="M44" s="5">
        <f>Total!W44/Total!I44-1</f>
        <v>9.4572025052191977E-2</v>
      </c>
      <c r="N44" s="6"/>
      <c r="O44" s="5"/>
      <c r="P44" s="5"/>
      <c r="Q44" s="5"/>
      <c r="R44" s="5"/>
      <c r="S44" s="5"/>
      <c r="T44" s="5"/>
      <c r="U44" s="5"/>
      <c r="V44" s="5"/>
      <c r="W44" s="5"/>
    </row>
    <row r="45" spans="1:23" x14ac:dyDescent="0.25">
      <c r="A45" s="2" t="s">
        <v>102</v>
      </c>
      <c r="B45" s="2" t="s">
        <v>103</v>
      </c>
      <c r="C45" s="5">
        <f>Agriculture!W45/Agriculture!I45-1</f>
        <v>-1</v>
      </c>
      <c r="D45" s="5">
        <f>Industry!W45/Industry!I45-1</f>
        <v>0.15922330097087367</v>
      </c>
      <c r="E45" s="5">
        <f>Construction!W45/Construction!I45-1</f>
        <v>6.0665362035225101E-2</v>
      </c>
      <c r="F45" s="5">
        <f>Wholesale!W45/Wholesale!I45-1</f>
        <v>4.1820418204182142E-2</v>
      </c>
      <c r="G45" s="5">
        <f>'Info-Comm'!W45/'Info-Comm'!I45-1</f>
        <v>0.40886699507389168</v>
      </c>
      <c r="H45" s="5">
        <f>Finance!W45/Finance!I45-1</f>
        <v>3.7499999999999867E-2</v>
      </c>
      <c r="I45" s="5" t="e">
        <f>'Real Estate'!W45/'Real Estate'!I45-1</f>
        <v>#DIV/0!</v>
      </c>
      <c r="J45" s="5">
        <f>Professional!W45/Professional!I45-1</f>
        <v>0.29374999999999996</v>
      </c>
      <c r="K45" s="5">
        <f>PA!W45/PA!I45-1</f>
        <v>0.27683315621679072</v>
      </c>
      <c r="L45" s="42">
        <f>Art!W45/Art!I45-1</f>
        <v>6.9637883008356605E-2</v>
      </c>
      <c r="M45" s="5">
        <f>Total!W45/Total!I45-1</f>
        <v>0.15912012569632905</v>
      </c>
      <c r="N45" s="5"/>
      <c r="O45" s="5"/>
      <c r="P45" s="5"/>
      <c r="Q45" s="5"/>
      <c r="R45" s="5"/>
      <c r="S45" s="5"/>
      <c r="T45" s="5"/>
      <c r="U45" s="9"/>
      <c r="V45" s="5"/>
      <c r="W45" s="5"/>
    </row>
    <row r="46" spans="1:23" x14ac:dyDescent="0.25">
      <c r="A46" s="2" t="s">
        <v>104</v>
      </c>
      <c r="B46" s="2" t="s">
        <v>105</v>
      </c>
      <c r="C46" s="5">
        <f>Agriculture!W46/Agriculture!I46-1</f>
        <v>-1</v>
      </c>
      <c r="D46" s="5">
        <f>Industry!W46/Industry!I46-1</f>
        <v>-5.6974459724950854E-2</v>
      </c>
      <c r="E46" s="5">
        <f>Construction!W46/Construction!I46-1</f>
        <v>8.0717488789237679E-2</v>
      </c>
      <c r="F46" s="5">
        <f>Wholesale!W46/Wholesale!I46-1</f>
        <v>-2.8380634390650972E-2</v>
      </c>
      <c r="G46" s="5" t="e">
        <f>'Info-Comm'!W46/'Info-Comm'!I46-1</f>
        <v>#DIV/0!</v>
      </c>
      <c r="H46" s="5">
        <f>Finance!W46/Finance!I46-1</f>
        <v>-1</v>
      </c>
      <c r="I46" s="5" t="e">
        <f>'Real Estate'!W46/'Real Estate'!I46-1</f>
        <v>#DIV/0!</v>
      </c>
      <c r="J46" s="5">
        <f>Professional!W46/Professional!I46-1</f>
        <v>0.22754491017964074</v>
      </c>
      <c r="K46" s="5">
        <f>PA!W46/PA!I46-1</f>
        <v>0.16299559471365654</v>
      </c>
      <c r="L46" s="42">
        <f>Art!W46/Art!I46-1</f>
        <v>-6.0810810810810856E-2</v>
      </c>
      <c r="M46" s="5">
        <f>Total!W5/Total!I5-1</f>
        <v>0.10346670679719461</v>
      </c>
      <c r="N46" s="5"/>
      <c r="O46" s="6"/>
      <c r="P46" s="5"/>
      <c r="Q46" s="6"/>
      <c r="R46" s="5"/>
      <c r="S46" s="5"/>
      <c r="T46" s="5"/>
      <c r="U46" s="9"/>
      <c r="V46" s="9"/>
      <c r="W46" s="9"/>
    </row>
    <row r="47" spans="1:23" x14ac:dyDescent="0.25">
      <c r="A47" s="2" t="s">
        <v>106</v>
      </c>
      <c r="B47" s="2" t="s">
        <v>107</v>
      </c>
      <c r="C47" s="5">
        <f>Agriculture!W47/Agriculture!I47-1</f>
        <v>-0.41463414634146345</v>
      </c>
      <c r="D47" s="5">
        <f>Industry!W47/Industry!I47-1</f>
        <v>2.6536930561698036E-3</v>
      </c>
      <c r="E47" s="5">
        <f>Construction!W47/Construction!I47-1</f>
        <v>-8.7260034904014239E-3</v>
      </c>
      <c r="F47" s="5">
        <f>Wholesale!W47/Wholesale!I47-1</f>
        <v>-1.6802688430148871E-2</v>
      </c>
      <c r="G47" s="5">
        <f>'Info-Comm'!W47/'Info-Comm'!I47-1</f>
        <v>5.232558139534893E-2</v>
      </c>
      <c r="H47" s="5">
        <f>Finance!W47/Finance!I47-1</f>
        <v>-6.1162079510703737E-3</v>
      </c>
      <c r="I47" s="5" t="e">
        <f>'Real Estate'!W47/'Real Estate'!I47-1</f>
        <v>#DIV/0!</v>
      </c>
      <c r="J47" s="5">
        <f>Professional!W47/Professional!I47-1</f>
        <v>0.17206982543640903</v>
      </c>
      <c r="K47" s="5">
        <f>PA!W47/PA!I47-1</f>
        <v>0.20223325062034725</v>
      </c>
      <c r="L47" s="42">
        <f>Art!W47/Art!I47-1</f>
        <v>6.2846580406654251E-2</v>
      </c>
      <c r="M47" s="5">
        <f>Total!W6/Total!I6-1</f>
        <v>0.12011674898967217</v>
      </c>
      <c r="N47" s="5"/>
      <c r="O47" s="5"/>
      <c r="P47" s="5"/>
      <c r="Q47" s="5"/>
      <c r="R47" s="5"/>
      <c r="S47" s="5"/>
      <c r="T47" s="5"/>
      <c r="U47" s="5"/>
      <c r="V47" s="5"/>
      <c r="W47" s="5"/>
    </row>
    <row r="48" spans="1:23" x14ac:dyDescent="0.25">
      <c r="A48" s="2" t="s">
        <v>108</v>
      </c>
      <c r="B48" s="2" t="s">
        <v>109</v>
      </c>
      <c r="C48" s="5" t="e">
        <f>Agriculture!W48/Agriculture!I48-1</f>
        <v>#DIV/0!</v>
      </c>
      <c r="D48" s="5">
        <f>Industry!W48/Industry!I48-1</f>
        <v>1.0080645161290036E-3</v>
      </c>
      <c r="E48" s="5">
        <f>Construction!W48/Construction!I48-1</f>
        <v>7.3529411764705843E-2</v>
      </c>
      <c r="F48" s="5">
        <f>Wholesale!W48/Wholesale!I48-1</f>
        <v>-3.7608486017357778E-2</v>
      </c>
      <c r="G48" s="5">
        <f>'Info-Comm'!W48/'Info-Comm'!I48-1</f>
        <v>0.50862068965517238</v>
      </c>
      <c r="H48" s="5">
        <f>Finance!W48/Finance!I48-1</f>
        <v>-8.8888888888889017E-2</v>
      </c>
      <c r="I48" s="5" t="e">
        <f>'Real Estate'!W48/'Real Estate'!I48-1</f>
        <v>#DIV/0!</v>
      </c>
      <c r="J48" s="5">
        <f>Professional!W48/Professional!I48-1</f>
        <v>0.27678571428571419</v>
      </c>
      <c r="K48" s="5">
        <f>PA!W48/PA!I48-1</f>
        <v>0.15599343185550096</v>
      </c>
      <c r="L48" s="42">
        <f>Art!W48/Art!I48-1</f>
        <v>-0.27731092436974791</v>
      </c>
      <c r="M48" s="5">
        <f>Total!W7/Total!I7-1</f>
        <v>0.15552776388194101</v>
      </c>
      <c r="N48" s="5"/>
      <c r="O48" s="5"/>
      <c r="P48" s="6"/>
      <c r="Q48" s="5"/>
      <c r="R48" s="5"/>
      <c r="S48" s="5"/>
      <c r="T48" s="5"/>
      <c r="U48" s="9"/>
      <c r="V48" s="5"/>
      <c r="W48" s="5"/>
    </row>
    <row r="49" spans="1:23" x14ac:dyDescent="0.25">
      <c r="A49" s="2" t="s">
        <v>110</v>
      </c>
      <c r="B49" s="2" t="s">
        <v>109</v>
      </c>
      <c r="C49" s="5" t="e">
        <f>Agriculture!W49/Agriculture!I49-1</f>
        <v>#DIV/0!</v>
      </c>
      <c r="D49" s="5">
        <f>Industry!W49/Industry!I49-1</f>
        <v>1.0080645161290036E-3</v>
      </c>
      <c r="E49" s="5">
        <f>Construction!W49/Construction!I49-1</f>
        <v>7.3529411764705843E-2</v>
      </c>
      <c r="F49" s="5">
        <f>Wholesale!W49/Wholesale!I49-1</f>
        <v>-3.7608486017357778E-2</v>
      </c>
      <c r="G49" s="5">
        <f>'Info-Comm'!W49/'Info-Comm'!I49-1</f>
        <v>0.50862068965517238</v>
      </c>
      <c r="H49" s="5">
        <f>Finance!W49/Finance!I49-1</f>
        <v>-8.8888888888889017E-2</v>
      </c>
      <c r="I49" s="5" t="e">
        <f>'Real Estate'!W49/'Real Estate'!I49-1</f>
        <v>#DIV/0!</v>
      </c>
      <c r="J49" s="5">
        <f>Professional!W49/Professional!I49-1</f>
        <v>0.27678571428571419</v>
      </c>
      <c r="K49" s="5">
        <f>PA!W49/PA!I49-1</f>
        <v>0.15599343185550096</v>
      </c>
      <c r="L49" s="42">
        <f>Art!W49/Art!I49-1</f>
        <v>-0.27731092436974791</v>
      </c>
      <c r="M49" s="5">
        <f>Total!W8/Total!I8-1</f>
        <v>5.7151406343507016E-2</v>
      </c>
      <c r="N49" s="5"/>
      <c r="O49" s="5"/>
      <c r="P49" s="6"/>
      <c r="Q49" s="5"/>
      <c r="R49" s="5"/>
      <c r="S49" s="5"/>
      <c r="T49" s="5"/>
      <c r="U49" s="9"/>
      <c r="V49" s="5"/>
      <c r="W49" s="5"/>
    </row>
    <row r="50" spans="1:23" x14ac:dyDescent="0.25">
      <c r="A50" s="2" t="s">
        <v>111</v>
      </c>
      <c r="B50" s="2" t="s">
        <v>112</v>
      </c>
      <c r="C50" s="5">
        <f>Agriculture!W50/Agriculture!I50-1</f>
        <v>-0.28493150684931501</v>
      </c>
      <c r="D50" s="5">
        <f>Industry!W50/Industry!I50-1</f>
        <v>-5.2556139512662803E-3</v>
      </c>
      <c r="E50" s="5">
        <f>Construction!W50/Construction!I50-1</f>
        <v>-0.14463705308775721</v>
      </c>
      <c r="F50" s="5">
        <f>Wholesale!W50/Wholesale!I50-1</f>
        <v>-4.114621601763413E-2</v>
      </c>
      <c r="G50" s="5">
        <f>'Info-Comm'!W50/'Info-Comm'!I50-1</f>
        <v>0.4285714285714286</v>
      </c>
      <c r="H50" s="5">
        <f>Finance!W50/Finance!I50-1</f>
        <v>-0.20506912442396308</v>
      </c>
      <c r="I50" s="5">
        <f>'Real Estate'!W50/'Real Estate'!I50-1</f>
        <v>0.69565217391304324</v>
      </c>
      <c r="J50" s="5">
        <f>Professional!W50/Professional!I50-1</f>
        <v>4.2913608130999314E-2</v>
      </c>
      <c r="K50" s="5">
        <f>PA!W50/PA!I50-1</f>
        <v>0.11669980119284307</v>
      </c>
      <c r="L50" s="42">
        <f>Art!W50/Art!I50-1</f>
        <v>4.4742729306486151E-3</v>
      </c>
      <c r="M50" s="5">
        <f>Total!W9/Total!I9-1</f>
        <v>8.0927463009743628E-2</v>
      </c>
      <c r="N50" s="6"/>
      <c r="O50" s="5"/>
      <c r="P50" s="5"/>
      <c r="Q50" s="6"/>
      <c r="R50" s="5"/>
      <c r="S50" s="5"/>
      <c r="T50" s="5"/>
      <c r="U50" s="5"/>
      <c r="V50" s="6"/>
      <c r="W50" s="5"/>
    </row>
    <row r="51" spans="1:23" x14ac:dyDescent="0.25">
      <c r="A51" s="2" t="s">
        <v>113</v>
      </c>
      <c r="B51" s="2" t="s">
        <v>114</v>
      </c>
      <c r="C51" s="5">
        <f>Agriculture!W51/Agriculture!I51-1</f>
        <v>-6.8181818181818121E-2</v>
      </c>
      <c r="D51" s="5">
        <f>Industry!W51/Industry!I51-1</f>
        <v>-2.3485784919653918E-2</v>
      </c>
      <c r="E51" s="5">
        <f>Construction!W51/Construction!I51-1</f>
        <v>-0.13813813813813813</v>
      </c>
      <c r="F51" s="5">
        <f>Wholesale!W51/Wholesale!I51-1</f>
        <v>-5.1480051480051525E-2</v>
      </c>
      <c r="G51" s="5">
        <f>'Info-Comm'!W51/'Info-Comm'!I51-1</f>
        <v>0.52222222222222214</v>
      </c>
      <c r="H51" s="5">
        <f>Finance!W51/Finance!I51-1</f>
        <v>-0.17999999999999994</v>
      </c>
      <c r="I51" s="5">
        <f>'Real Estate'!W51/'Real Estate'!I51-1</f>
        <v>-1</v>
      </c>
      <c r="J51" s="5">
        <f>Professional!W51/Professional!I51-1</f>
        <v>1.3368983957219305E-2</v>
      </c>
      <c r="K51" s="5">
        <f>PA!W51/PA!I51-1</f>
        <v>0.13396414342629459</v>
      </c>
      <c r="L51" s="42">
        <f>Art!W51/Art!I51-1</f>
        <v>0.10306406685236769</v>
      </c>
      <c r="M51" s="5">
        <f>Total!W10/Total!I10-1</f>
        <v>0.18319085155989789</v>
      </c>
      <c r="N51" s="5"/>
      <c r="O51" s="5"/>
      <c r="P51" s="5"/>
      <c r="Q51" s="5"/>
      <c r="R51" s="6"/>
      <c r="S51" s="5"/>
      <c r="T51" s="5"/>
      <c r="U51" s="9"/>
      <c r="V51" s="6"/>
      <c r="W51" s="5"/>
    </row>
    <row r="52" spans="1:23" x14ac:dyDescent="0.25">
      <c r="A52" s="2" t="s">
        <v>115</v>
      </c>
      <c r="B52" s="2" t="s">
        <v>116</v>
      </c>
      <c r="C52" s="5">
        <f>Agriculture!W52/Agriculture!I52-1</f>
        <v>-1</v>
      </c>
      <c r="D52" s="5">
        <f>Industry!W52/Industry!I52-1</f>
        <v>-9.8553829673272531E-2</v>
      </c>
      <c r="E52" s="5">
        <f>Construction!W52/Construction!I52-1</f>
        <v>-0.13360881542699721</v>
      </c>
      <c r="F52" s="5">
        <f>Wholesale!W52/Wholesale!I52-1</f>
        <v>-0.12657342657342652</v>
      </c>
      <c r="G52" s="5">
        <f>'Info-Comm'!W52/'Info-Comm'!I52-1</f>
        <v>0</v>
      </c>
      <c r="H52" s="5">
        <f>Finance!W52/Finance!I52-1</f>
        <v>-1</v>
      </c>
      <c r="I52" s="5" t="e">
        <f>'Real Estate'!W52/'Real Estate'!I52-1</f>
        <v>#DIV/0!</v>
      </c>
      <c r="J52" s="5">
        <f>Professional!W52/Professional!I52-1</f>
        <v>-9.8619329388560661E-3</v>
      </c>
      <c r="K52" s="5">
        <f>PA!W52/PA!I52-1</f>
        <v>-3.0405405405405483E-2</v>
      </c>
      <c r="L52" s="42">
        <f>Art!W52/Art!I52-1</f>
        <v>-0.3108974358974359</v>
      </c>
      <c r="M52" s="5">
        <f>Total!W11/Total!I11-1</f>
        <v>0.14087793029610585</v>
      </c>
      <c r="N52" s="5"/>
      <c r="O52" s="5"/>
      <c r="P52" s="5"/>
      <c r="Q52" s="6"/>
      <c r="R52" s="5"/>
      <c r="S52" s="5"/>
      <c r="T52" s="5"/>
      <c r="U52" s="9"/>
      <c r="V52" s="6"/>
      <c r="W52" s="9"/>
    </row>
    <row r="53" spans="1:23" x14ac:dyDescent="0.25">
      <c r="A53" s="2" t="s">
        <v>117</v>
      </c>
      <c r="B53" s="2" t="s">
        <v>118</v>
      </c>
      <c r="C53" s="5">
        <f>Agriculture!W53/Agriculture!I53-1</f>
        <v>-1</v>
      </c>
      <c r="D53" s="5">
        <f>Industry!W53/Industry!I53-1</f>
        <v>0.28673323823109853</v>
      </c>
      <c r="E53" s="5">
        <f>Construction!W53/Construction!I53-1</f>
        <v>-0.16997792494481223</v>
      </c>
      <c r="F53" s="5">
        <f>Wholesale!W53/Wholesale!I53-1</f>
        <v>8.3712465878070796E-2</v>
      </c>
      <c r="G53" s="5">
        <f>'Info-Comm'!W53/'Info-Comm'!I53-1</f>
        <v>0.69354838709677402</v>
      </c>
      <c r="H53" s="5">
        <f>Finance!W53/Finance!I53-1</f>
        <v>4.1666666666666741E-2</v>
      </c>
      <c r="I53" s="5" t="e">
        <f>'Real Estate'!W53/'Real Estate'!I53-1</f>
        <v>#DIV/0!</v>
      </c>
      <c r="J53" s="5">
        <f>Professional!W53/Professional!I53-1</f>
        <v>0.13759689922480622</v>
      </c>
      <c r="K53" s="5">
        <f>PA!W53/PA!I53-1</f>
        <v>0.29879518072289146</v>
      </c>
      <c r="L53" s="42">
        <f>Art!W53/Art!I53-1</f>
        <v>0.28828828828828845</v>
      </c>
      <c r="M53" s="5">
        <f>Total!W12/Total!I12-1</f>
        <v>0.16961725754334855</v>
      </c>
      <c r="N53" s="5"/>
      <c r="O53" s="5"/>
      <c r="P53" s="5"/>
      <c r="Q53" s="5"/>
      <c r="R53" s="5"/>
      <c r="S53" s="5"/>
      <c r="T53" s="5"/>
      <c r="U53" s="9"/>
      <c r="V53" s="6"/>
      <c r="W53" s="5"/>
    </row>
    <row r="54" spans="1:23" x14ac:dyDescent="0.25">
      <c r="A54" s="2" t="s">
        <v>119</v>
      </c>
      <c r="B54" s="2" t="s">
        <v>120</v>
      </c>
      <c r="C54" s="5">
        <f>Agriculture!W54/Agriculture!I54-1</f>
        <v>-0.40225563909774442</v>
      </c>
      <c r="D54" s="5">
        <f>Industry!W54/Industry!I54-1</f>
        <v>-8.0481927710843282E-2</v>
      </c>
      <c r="E54" s="5">
        <f>Construction!W54/Construction!I54-1</f>
        <v>-0.15774907749077494</v>
      </c>
      <c r="F54" s="5">
        <f>Wholesale!W54/Wholesale!I54-1</f>
        <v>-8.8826366559485614E-2</v>
      </c>
      <c r="G54" s="5">
        <f>'Info-Comm'!W54/'Info-Comm'!I54-1</f>
        <v>0.4015151515151516</v>
      </c>
      <c r="H54" s="5">
        <f>Finance!W54/Finance!I54-1</f>
        <v>8.6363636363636198E-2</v>
      </c>
      <c r="I54" s="5">
        <f>'Real Estate'!W54/'Real Estate'!I54-1</f>
        <v>-1</v>
      </c>
      <c r="J54" s="5">
        <f>Professional!W54/Professional!I54-1</f>
        <v>-0.1577287066246057</v>
      </c>
      <c r="K54" s="5">
        <f>PA!W54/PA!I54-1</f>
        <v>0.10572687224669619</v>
      </c>
      <c r="L54" s="42">
        <f>Art!W54/Art!I54-1</f>
        <v>-0.40199750312109861</v>
      </c>
      <c r="M54" s="5">
        <f>Total!W13/Total!I13-1</f>
        <v>0.17667726284088991</v>
      </c>
      <c r="N54" s="5"/>
      <c r="O54" s="5"/>
      <c r="P54" s="5"/>
      <c r="Q54" s="5"/>
      <c r="R54" s="5"/>
      <c r="S54" s="5"/>
      <c r="T54" s="6"/>
      <c r="U54" s="9"/>
      <c r="V54" s="5"/>
      <c r="W54" s="5"/>
    </row>
    <row r="55" spans="1:23" x14ac:dyDescent="0.25">
      <c r="A55" s="2" t="s">
        <v>121</v>
      </c>
      <c r="B55" s="2" t="s">
        <v>120</v>
      </c>
      <c r="C55" s="5">
        <f>Agriculture!W55/Agriculture!I55-1</f>
        <v>-0.40225563909774442</v>
      </c>
      <c r="D55" s="5">
        <f>Industry!W55/Industry!I55-1</f>
        <v>-8.0481927710843282E-2</v>
      </c>
      <c r="E55" s="5">
        <f>Construction!W55/Construction!I55-1</f>
        <v>-0.15774907749077494</v>
      </c>
      <c r="F55" s="5">
        <f>Wholesale!W55/Wholesale!I55-1</f>
        <v>-8.8826366559485614E-2</v>
      </c>
      <c r="G55" s="5">
        <f>'Info-Comm'!W55/'Info-Comm'!I55-1</f>
        <v>0.4015151515151516</v>
      </c>
      <c r="H55" s="5">
        <f>Finance!W55/Finance!I55-1</f>
        <v>8.6363636363636198E-2</v>
      </c>
      <c r="I55" s="5">
        <f>'Real Estate'!W55/'Real Estate'!I55-1</f>
        <v>-1</v>
      </c>
      <c r="J55" s="5">
        <f>Professional!W55/Professional!I55-1</f>
        <v>-0.1577287066246057</v>
      </c>
      <c r="K55" s="5">
        <f>PA!W55/PA!I55-1</f>
        <v>0.10572687224669619</v>
      </c>
      <c r="L55" s="42">
        <f>Art!W55/Art!I55-1</f>
        <v>-0.40199750312109861</v>
      </c>
      <c r="M55" s="5">
        <f>Total!W14/Total!I14-1</f>
        <v>7.9678362573099237E-2</v>
      </c>
      <c r="N55" s="5"/>
      <c r="O55" s="5"/>
      <c r="P55" s="5"/>
      <c r="Q55" s="5"/>
      <c r="R55" s="5"/>
      <c r="S55" s="5"/>
      <c r="T55" s="6"/>
      <c r="U55" s="9"/>
      <c r="V55" s="5"/>
      <c r="W55" s="5"/>
    </row>
    <row r="56" spans="1:23" x14ac:dyDescent="0.25">
      <c r="A56" s="2" t="s">
        <v>122</v>
      </c>
      <c r="B56" s="2" t="s">
        <v>123</v>
      </c>
      <c r="C56" s="5">
        <f>Agriculture!W56/Agriculture!I56-1</f>
        <v>9.0342679127725756E-2</v>
      </c>
      <c r="D56" s="5">
        <f>Industry!W56/Industry!I56-1</f>
        <v>9.4054580896686169E-2</v>
      </c>
      <c r="E56" s="5">
        <f>Construction!W56/Construction!I56-1</f>
        <v>0.17249417249417243</v>
      </c>
      <c r="F56" s="5">
        <f>Wholesale!W56/Wholesale!I56-1</f>
        <v>5.7913887204366077E-2</v>
      </c>
      <c r="G56" s="5">
        <f>'Info-Comm'!W56/'Info-Comm'!I56-1</f>
        <v>-6.5853658536585424E-2</v>
      </c>
      <c r="H56" s="5">
        <f>Finance!W56/Finance!I56-1</f>
        <v>-0.11864406779661019</v>
      </c>
      <c r="I56" s="5">
        <f>'Real Estate'!W56/'Real Estate'!I56-1</f>
        <v>0.34905660377358494</v>
      </c>
      <c r="J56" s="5">
        <f>Professional!W56/Professional!I56-1</f>
        <v>0.15922619047619047</v>
      </c>
      <c r="K56" s="5">
        <f>PA!W56/PA!I56-1</f>
        <v>0.19891008174386915</v>
      </c>
      <c r="L56" s="42">
        <f>Art!W56/Art!I56-1</f>
        <v>2.592087312414737E-2</v>
      </c>
      <c r="M56" s="5">
        <f>Total!W15/Total!I15-1</f>
        <v>0.15301273522144077</v>
      </c>
      <c r="N56" s="5"/>
      <c r="O56" s="5"/>
      <c r="P56" s="5"/>
      <c r="Q56" s="5"/>
      <c r="R56" s="5"/>
      <c r="S56" s="6"/>
      <c r="T56" s="5"/>
      <c r="U56" s="5"/>
      <c r="V56" s="5"/>
      <c r="W56" s="5"/>
    </row>
    <row r="57" spans="1:23" x14ac:dyDescent="0.25">
      <c r="A57" s="2" t="s">
        <v>124</v>
      </c>
      <c r="B57" s="2" t="s">
        <v>123</v>
      </c>
      <c r="C57" s="5">
        <f>Agriculture!W57/Agriculture!I57-1</f>
        <v>9.0342679127725756E-2</v>
      </c>
      <c r="D57" s="5">
        <f>Industry!W57/Industry!I57-1</f>
        <v>9.4054580896686169E-2</v>
      </c>
      <c r="E57" s="5">
        <f>Construction!W57/Construction!I57-1</f>
        <v>0.17249417249417243</v>
      </c>
      <c r="F57" s="5">
        <f>Wholesale!W57/Wholesale!I57-1</f>
        <v>5.7913887204366077E-2</v>
      </c>
      <c r="G57" s="5">
        <f>'Info-Comm'!W57/'Info-Comm'!I57-1</f>
        <v>-6.5853658536585424E-2</v>
      </c>
      <c r="H57" s="5">
        <f>Finance!W57/Finance!I57-1</f>
        <v>-0.11864406779661019</v>
      </c>
      <c r="I57" s="5">
        <f>'Real Estate'!W57/'Real Estate'!I57-1</f>
        <v>0.34905660377358494</v>
      </c>
      <c r="J57" s="5">
        <f>Professional!W57/Professional!I57-1</f>
        <v>0.15922619047619047</v>
      </c>
      <c r="K57" s="5">
        <f>PA!W57/PA!I57-1</f>
        <v>0.19891008174386915</v>
      </c>
      <c r="L57" s="42">
        <f>Art!W57/Art!I57-1</f>
        <v>2.592087312414737E-2</v>
      </c>
      <c r="M57" s="5">
        <f>Total!W16/Total!I16-1</f>
        <v>0.10085227272727271</v>
      </c>
      <c r="N57" s="5"/>
      <c r="O57" s="5"/>
      <c r="P57" s="5"/>
      <c r="Q57" s="5"/>
      <c r="R57" s="5"/>
      <c r="S57" s="6"/>
      <c r="T57" s="5"/>
      <c r="U57" s="5"/>
      <c r="V57" s="5"/>
      <c r="W57" s="5"/>
    </row>
    <row r="58" spans="1:23" x14ac:dyDescent="0.25">
      <c r="A58" s="2" t="s">
        <v>125</v>
      </c>
      <c r="B58" s="2" t="s">
        <v>126</v>
      </c>
      <c r="C58" s="5">
        <f>Agriculture!W58/Agriculture!I58-1</f>
        <v>-0.22580645161290325</v>
      </c>
      <c r="D58" s="5">
        <f>Industry!W58/Industry!I58-1</f>
        <v>-6.360424028268552E-2</v>
      </c>
      <c r="E58" s="5">
        <f>Construction!W58/Construction!I58-1</f>
        <v>-0.23202911737943588</v>
      </c>
      <c r="F58" s="5">
        <f>Wholesale!W58/Wholesale!I58-1</f>
        <v>-6.94810905892701E-2</v>
      </c>
      <c r="G58" s="5">
        <f>'Info-Comm'!W58/'Info-Comm'!I58-1</f>
        <v>9.5238095238095344E-2</v>
      </c>
      <c r="H58" s="5">
        <f>Finance!W58/Finance!I58-1</f>
        <v>-6.7796610169491567E-2</v>
      </c>
      <c r="I58" s="5">
        <f>'Real Estate'!W58/'Real Estate'!I58-1</f>
        <v>-1</v>
      </c>
      <c r="J58" s="5">
        <f>Professional!W58/Professional!I58-1</f>
        <v>-8.266360505166459E-2</v>
      </c>
      <c r="K58" s="5">
        <f>PA!W58/PA!I58-1</f>
        <v>4.7636632200886098E-2</v>
      </c>
      <c r="L58" s="42">
        <f>Art!W58/Art!I58-1</f>
        <v>-0.14930555555555558</v>
      </c>
      <c r="M58" s="5">
        <f>Total!W17/Total!I17-1</f>
        <v>0.13448065793481567</v>
      </c>
      <c r="N58" s="5"/>
      <c r="O58" s="5"/>
      <c r="P58" s="5"/>
      <c r="Q58" s="5"/>
      <c r="R58" s="5"/>
      <c r="S58" s="5"/>
      <c r="T58" s="5"/>
      <c r="U58" s="9"/>
      <c r="V58" s="5"/>
      <c r="W58" s="6"/>
    </row>
    <row r="59" spans="1:23" x14ac:dyDescent="0.25">
      <c r="A59" s="2" t="s">
        <v>127</v>
      </c>
      <c r="B59" s="2" t="s">
        <v>126</v>
      </c>
      <c r="C59" s="5">
        <f>Agriculture!W59/Agriculture!I59-1</f>
        <v>-0.22580645161290325</v>
      </c>
      <c r="D59" s="5">
        <f>Industry!W59/Industry!I59-1</f>
        <v>-6.360424028268552E-2</v>
      </c>
      <c r="E59" s="5">
        <f>Construction!W59/Construction!I59-1</f>
        <v>-0.23202911737943588</v>
      </c>
      <c r="F59" s="5">
        <f>Wholesale!W59/Wholesale!I59-1</f>
        <v>-6.94810905892701E-2</v>
      </c>
      <c r="G59" s="5">
        <f>'Info-Comm'!W59/'Info-Comm'!I59-1</f>
        <v>9.5238095238095344E-2</v>
      </c>
      <c r="H59" s="5">
        <f>Finance!W59/Finance!I59-1</f>
        <v>-6.7796610169491567E-2</v>
      </c>
      <c r="I59" s="5">
        <f>'Real Estate'!W59/'Real Estate'!I59-1</f>
        <v>-1</v>
      </c>
      <c r="J59" s="5">
        <f>Professional!W59/Professional!I59-1</f>
        <v>-8.266360505166459E-2</v>
      </c>
      <c r="K59" s="5">
        <f>PA!W59/PA!I59-1</f>
        <v>4.7636632200886098E-2</v>
      </c>
      <c r="L59" s="42">
        <f>Art!W59/Art!I59-1</f>
        <v>-0.14930555555555558</v>
      </c>
      <c r="M59" s="5">
        <f>Total!W18/Total!I18-1</f>
        <v>0.11899133175728926</v>
      </c>
      <c r="N59" s="5"/>
      <c r="O59" s="5"/>
      <c r="P59" s="5"/>
      <c r="Q59" s="5"/>
      <c r="R59" s="5"/>
      <c r="S59" s="5"/>
      <c r="T59" s="5"/>
      <c r="U59" s="9"/>
      <c r="V59" s="5"/>
      <c r="W59" s="6"/>
    </row>
    <row r="60" spans="1:23" x14ac:dyDescent="0.25">
      <c r="A60" s="11"/>
      <c r="B60" s="11"/>
      <c r="C60" s="5"/>
      <c r="D60" s="5"/>
      <c r="E60" s="5"/>
      <c r="F60" s="5"/>
      <c r="G60" s="5"/>
      <c r="H60" s="5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</row>
    <row r="61" spans="1:23" x14ac:dyDescent="0.25">
      <c r="A61" s="11"/>
      <c r="B61" s="90" t="s">
        <v>841</v>
      </c>
      <c r="C61" s="91"/>
      <c r="D61" s="91"/>
      <c r="E61" s="91"/>
      <c r="F61" s="91"/>
      <c r="G61" s="91"/>
      <c r="H61" s="91"/>
      <c r="I61" s="91"/>
      <c r="J61" s="92"/>
      <c r="K61" s="91"/>
      <c r="L61" s="93"/>
      <c r="M61" s="5"/>
      <c r="N61" s="5"/>
      <c r="O61" s="5"/>
      <c r="P61" s="5"/>
      <c r="Q61" s="5"/>
      <c r="R61" s="5"/>
      <c r="S61" s="5"/>
      <c r="T61" s="5"/>
      <c r="U61" s="6"/>
      <c r="V61" s="5"/>
      <c r="W61" s="5"/>
    </row>
    <row r="62" spans="1:23" x14ac:dyDescent="0.25">
      <c r="A62" s="11"/>
      <c r="B62" s="86" t="s">
        <v>842</v>
      </c>
      <c r="C62" s="83">
        <f>A_Shares!I12</f>
        <v>2.0115596413780547E-2</v>
      </c>
      <c r="D62" s="81">
        <f>I_Shares!I12</f>
        <v>0.20470577526964912</v>
      </c>
      <c r="E62" s="81">
        <f>C_Shares!I12</f>
        <v>5.5522686933964407E-2</v>
      </c>
      <c r="F62" s="81">
        <f>W_Shares!I12</f>
        <v>0.20816456560324031</v>
      </c>
      <c r="G62" s="81">
        <f>Info_Shares!I12</f>
        <v>5.8162290083284024E-2</v>
      </c>
      <c r="H62" s="81">
        <f>F_Shares!I12</f>
        <v>5.0698584626587176E-2</v>
      </c>
      <c r="I62" s="81">
        <f>RE_Shares!I12</f>
        <v>7.9188094479588581E-3</v>
      </c>
      <c r="J62" s="87">
        <f>Pro_Shares!I12</f>
        <v>0.11923724571064487</v>
      </c>
      <c r="K62" s="81">
        <f>P_Shares!I12</f>
        <v>0.22004277977517861</v>
      </c>
      <c r="L62" s="74">
        <f>Art_Shares!I12</f>
        <v>5.5386155736585806E-2</v>
      </c>
      <c r="M62" s="5"/>
      <c r="N62" s="5"/>
      <c r="O62" s="5"/>
      <c r="P62" s="5"/>
      <c r="Q62" s="5"/>
      <c r="R62" s="5"/>
      <c r="S62" s="5"/>
      <c r="T62" s="5"/>
      <c r="U62" s="6"/>
      <c r="V62" s="5"/>
      <c r="W62" s="5"/>
    </row>
    <row r="63" spans="1:23" x14ac:dyDescent="0.25">
      <c r="A63" s="11"/>
      <c r="B63" s="88" t="s">
        <v>843</v>
      </c>
      <c r="C63" s="85">
        <f>A_Shares!W12</f>
        <v>1.3540856031128404E-2</v>
      </c>
      <c r="D63" s="18">
        <f>I_Shares!W12</f>
        <v>0.19618677042801555</v>
      </c>
      <c r="E63" s="18">
        <f>C_Shares!W12</f>
        <v>5.6225680933852142E-2</v>
      </c>
      <c r="F63" s="18">
        <f>W_Shares!W12</f>
        <v>0.18739299610894944</v>
      </c>
      <c r="G63" s="18">
        <f>Info_Shares!W12</f>
        <v>6.8521400778210118E-2</v>
      </c>
      <c r="H63" s="18">
        <f>F_Shares!W12</f>
        <v>4.0622568093385214E-2</v>
      </c>
      <c r="I63" s="18">
        <f>RE_Shares!W12</f>
        <v>9.9610894941634248E-3</v>
      </c>
      <c r="J63" s="89">
        <f>Pro_Shares!W12</f>
        <v>0.12731517509727627</v>
      </c>
      <c r="K63" s="18">
        <f>P_Shares!W12</f>
        <v>0.24396887159533073</v>
      </c>
      <c r="L63" s="77">
        <f>Art_Shares!W12</f>
        <v>5.6264591439688712E-2</v>
      </c>
      <c r="M63" s="5"/>
      <c r="N63" s="5"/>
      <c r="O63" s="5"/>
      <c r="P63" s="5"/>
      <c r="Q63" s="5"/>
      <c r="R63" s="5"/>
      <c r="S63" s="5"/>
      <c r="T63" s="5"/>
      <c r="U63" s="6"/>
      <c r="V63" s="5"/>
      <c r="W63" s="5"/>
    </row>
    <row r="64" spans="1:23" x14ac:dyDescent="0.25">
      <c r="A64" s="11"/>
      <c r="B64" s="11"/>
      <c r="C64" s="5"/>
      <c r="D64" s="5"/>
      <c r="E64" s="5"/>
      <c r="F64" s="5"/>
      <c r="G64" s="5"/>
      <c r="H64" s="5"/>
      <c r="I64" s="5"/>
      <c r="J64" s="6"/>
      <c r="K64" s="5"/>
      <c r="L64" s="5"/>
      <c r="M64" s="5"/>
      <c r="N64" s="5"/>
      <c r="O64" s="5"/>
      <c r="P64" s="5"/>
      <c r="Q64" s="5"/>
      <c r="R64" s="5"/>
      <c r="S64" s="5"/>
      <c r="T64" s="5"/>
      <c r="U64" s="6"/>
      <c r="V64" s="5"/>
      <c r="W64" s="5"/>
    </row>
    <row r="65" spans="1:23" x14ac:dyDescent="0.25">
      <c r="A65" s="11"/>
      <c r="B65" s="11"/>
      <c r="C65" s="5"/>
      <c r="D65" s="5"/>
      <c r="E65" s="5"/>
      <c r="F65" s="5"/>
      <c r="G65" s="5"/>
      <c r="H65" s="5"/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</row>
    <row r="66" spans="1:23" x14ac:dyDescent="0.25">
      <c r="A66" s="11"/>
      <c r="B66" s="11"/>
      <c r="C66" s="5"/>
      <c r="D66" s="5"/>
      <c r="E66" s="5"/>
      <c r="F66" s="5"/>
      <c r="G66" s="5"/>
      <c r="H66" s="5"/>
      <c r="I66" s="5"/>
      <c r="J66" s="5"/>
      <c r="K66" s="5"/>
      <c r="L66" s="5"/>
      <c r="M66" s="5"/>
      <c r="U66" s="5"/>
      <c r="V66" s="5"/>
      <c r="W66" s="5"/>
    </row>
    <row r="67" spans="1:23" x14ac:dyDescent="0.25">
      <c r="A67" s="11"/>
      <c r="B67" s="43" t="s">
        <v>844</v>
      </c>
      <c r="C67" s="44">
        <f>M12</f>
        <v>0.16961725754334855</v>
      </c>
      <c r="D67" s="45">
        <f>M12</f>
        <v>0.16961725754334855</v>
      </c>
      <c r="E67" s="45">
        <f>M12</f>
        <v>0.16961725754334855</v>
      </c>
      <c r="F67" s="6"/>
      <c r="G67" s="5"/>
      <c r="H67" s="5"/>
      <c r="I67" s="5"/>
      <c r="J67" s="5"/>
      <c r="K67" s="5"/>
      <c r="L67" s="5"/>
      <c r="M67" s="5"/>
      <c r="U67" s="5"/>
      <c r="V67" s="5"/>
      <c r="W67" s="6"/>
    </row>
    <row r="68" spans="1:23" x14ac:dyDescent="0.25">
      <c r="A68" s="11"/>
      <c r="B68" s="43" t="s">
        <v>845</v>
      </c>
      <c r="C68" s="44">
        <f>M5</f>
        <v>0.10346670679719461</v>
      </c>
      <c r="D68" s="46">
        <f>M5</f>
        <v>0.10346670679719461</v>
      </c>
      <c r="E68" s="46">
        <f>M5</f>
        <v>0.10346670679719461</v>
      </c>
      <c r="F68" s="5"/>
      <c r="G68" s="5"/>
      <c r="H68" s="5"/>
      <c r="I68" s="5"/>
      <c r="J68" s="6"/>
      <c r="K68" s="5"/>
      <c r="L68" s="5"/>
      <c r="M68" s="5"/>
      <c r="U68" s="5"/>
      <c r="V68" s="5"/>
      <c r="W68" s="5"/>
    </row>
    <row r="69" spans="1:23" x14ac:dyDescent="0.25">
      <c r="A69" s="11"/>
      <c r="B69" s="43" t="s">
        <v>846</v>
      </c>
      <c r="C69">
        <v>-1</v>
      </c>
      <c r="D69">
        <v>0</v>
      </c>
      <c r="E69">
        <v>1</v>
      </c>
      <c r="F69" s="5"/>
      <c r="G69" s="5"/>
      <c r="H69" s="5"/>
      <c r="I69" s="5"/>
      <c r="J69" s="5"/>
      <c r="K69" s="5"/>
      <c r="L69" s="5"/>
      <c r="M69" s="5"/>
      <c r="U69" s="5"/>
      <c r="V69" s="5"/>
      <c r="W69" s="5"/>
    </row>
    <row r="70" spans="1:23" x14ac:dyDescent="0.25">
      <c r="A70" s="11"/>
      <c r="B70" s="11"/>
      <c r="C70" s="5"/>
      <c r="D70" s="5"/>
      <c r="E70" s="5"/>
      <c r="F70" s="6"/>
      <c r="G70" s="5"/>
      <c r="H70" s="5"/>
      <c r="I70" s="5"/>
      <c r="J70" s="5"/>
      <c r="K70" s="5"/>
      <c r="L70" s="6"/>
      <c r="M70" s="5"/>
      <c r="U70" s="6"/>
      <c r="V70" s="5"/>
      <c r="W70" s="5"/>
    </row>
    <row r="71" spans="1:23" x14ac:dyDescent="0.25">
      <c r="A71" s="11"/>
      <c r="B71" s="11"/>
      <c r="C71" s="5"/>
      <c r="D71" s="5"/>
      <c r="E71" s="5"/>
      <c r="F71" s="5"/>
      <c r="G71" s="6"/>
      <c r="H71" s="5"/>
      <c r="I71" s="5"/>
      <c r="J71" s="6"/>
      <c r="K71" s="5"/>
      <c r="L71" s="5"/>
      <c r="M71" s="5"/>
      <c r="U71" s="6"/>
      <c r="V71" s="6"/>
      <c r="W71" s="5"/>
    </row>
    <row r="72" spans="1:23" x14ac:dyDescent="0.25">
      <c r="A72" s="11"/>
      <c r="B72" s="11"/>
      <c r="C72" s="5"/>
      <c r="D72" s="5"/>
      <c r="E72" s="5"/>
      <c r="F72" s="5"/>
      <c r="G72" s="5"/>
      <c r="H72" s="5"/>
      <c r="I72" s="5"/>
      <c r="J72" s="5"/>
      <c r="K72" s="5"/>
      <c r="L72" s="5"/>
      <c r="M72" s="6"/>
      <c r="N72" s="5"/>
      <c r="O72" s="5"/>
      <c r="P72" s="5"/>
      <c r="Q72" s="5"/>
      <c r="R72" s="5"/>
      <c r="S72" s="5"/>
      <c r="T72" s="5"/>
      <c r="U72" s="5"/>
      <c r="V72" s="5"/>
      <c r="W72" s="5"/>
    </row>
    <row r="73" spans="1:23" x14ac:dyDescent="0.25">
      <c r="A73" s="11"/>
      <c r="B73" s="11"/>
      <c r="C73" s="5"/>
      <c r="D73" s="5"/>
      <c r="E73" s="5"/>
      <c r="F73" s="5"/>
      <c r="G73" s="5"/>
      <c r="H73" s="5"/>
      <c r="I73" s="5"/>
      <c r="J73" s="5"/>
      <c r="K73" s="5"/>
      <c r="L73" s="5"/>
      <c r="M73" s="5"/>
      <c r="N73" s="5"/>
      <c r="O73" s="5"/>
      <c r="P73" s="6"/>
      <c r="Q73" s="5"/>
      <c r="R73" s="6"/>
      <c r="S73" s="5"/>
      <c r="T73" s="5"/>
      <c r="U73" s="5"/>
      <c r="V73" s="5"/>
      <c r="W73" s="5"/>
    </row>
    <row r="74" spans="1:23" x14ac:dyDescent="0.25">
      <c r="A74" s="11"/>
      <c r="B74" s="11"/>
      <c r="C74" s="5"/>
      <c r="D74" s="5"/>
      <c r="E74" s="5"/>
      <c r="F74" s="5"/>
      <c r="G74" s="5"/>
      <c r="H74" s="5"/>
      <c r="I74" s="5"/>
      <c r="J74" s="6"/>
      <c r="K74" s="5"/>
      <c r="L74" s="5"/>
      <c r="M74" s="5"/>
      <c r="N74" s="5"/>
      <c r="O74" s="6"/>
      <c r="P74" s="5"/>
      <c r="Q74" s="5"/>
      <c r="R74" s="5"/>
      <c r="S74" s="5"/>
      <c r="T74" s="5"/>
      <c r="U74" s="5"/>
      <c r="V74" s="5"/>
      <c r="W74" s="5"/>
    </row>
    <row r="75" spans="1:23" x14ac:dyDescent="0.25">
      <c r="A75" s="11"/>
      <c r="B75" s="11"/>
      <c r="C75" s="5"/>
      <c r="D75" s="5"/>
      <c r="E75" s="5"/>
      <c r="F75" s="5"/>
      <c r="G75" s="5"/>
      <c r="H75" s="5"/>
      <c r="I75" s="5"/>
      <c r="J75" s="6"/>
      <c r="K75" s="5"/>
      <c r="L75" s="5"/>
      <c r="M75" s="5"/>
      <c r="N75" s="5"/>
      <c r="O75" s="6"/>
      <c r="P75" s="5"/>
      <c r="Q75" s="5"/>
      <c r="R75" s="5"/>
      <c r="S75" s="5"/>
      <c r="T75" s="5"/>
      <c r="U75" s="5"/>
      <c r="V75" s="5"/>
      <c r="W75" s="5"/>
    </row>
    <row r="76" spans="1:23" x14ac:dyDescent="0.25">
      <c r="A76" s="11"/>
      <c r="B76" s="11"/>
      <c r="C76" s="6"/>
      <c r="D76" s="5"/>
      <c r="E76" s="5"/>
      <c r="F76" s="5"/>
      <c r="G76" s="5"/>
      <c r="H76" s="5"/>
      <c r="I76" s="5"/>
      <c r="J76" s="6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6"/>
    </row>
    <row r="77" spans="1:23" x14ac:dyDescent="0.25">
      <c r="A77" s="11"/>
      <c r="B77" s="11"/>
      <c r="C77" s="5"/>
      <c r="D77" s="5"/>
      <c r="E77" s="5"/>
      <c r="F77" s="5"/>
      <c r="G77" s="5"/>
      <c r="H77" s="5"/>
      <c r="I77" s="5"/>
      <c r="J77" s="5"/>
      <c r="K77" s="5"/>
      <c r="L77" s="6"/>
      <c r="M77" s="5"/>
      <c r="N77" s="5"/>
      <c r="O77" s="5"/>
      <c r="P77" s="6"/>
      <c r="Q77" s="5"/>
      <c r="R77" s="5"/>
      <c r="S77" s="5"/>
      <c r="T77" s="5"/>
      <c r="U77" s="6"/>
      <c r="V77" s="5"/>
      <c r="W77" s="5"/>
    </row>
    <row r="78" spans="1:23" x14ac:dyDescent="0.25">
      <c r="A78" s="11"/>
      <c r="B78" s="11"/>
      <c r="C78" s="5"/>
      <c r="D78" s="5"/>
      <c r="E78" s="6"/>
      <c r="F78" s="6"/>
      <c r="G78" s="5"/>
      <c r="H78" s="5"/>
      <c r="I78" s="5"/>
      <c r="J78" s="5"/>
      <c r="K78" s="5"/>
      <c r="L78" s="5"/>
      <c r="M78" s="6"/>
      <c r="U78" s="5"/>
      <c r="V78" s="5"/>
      <c r="W78" s="5"/>
    </row>
    <row r="79" spans="1:23" x14ac:dyDescent="0.25">
      <c r="A79" s="11"/>
      <c r="B79" s="11"/>
      <c r="C79" s="5"/>
      <c r="D79" s="5"/>
      <c r="E79" s="5"/>
      <c r="F79" s="5"/>
      <c r="G79" s="5"/>
      <c r="H79" s="5"/>
      <c r="I79" s="5"/>
      <c r="J79" s="5"/>
      <c r="K79" s="5"/>
      <c r="L79" s="5"/>
      <c r="M79" s="5"/>
      <c r="U79" s="5"/>
      <c r="V79" s="5"/>
      <c r="W79" s="5"/>
    </row>
    <row r="80" spans="1:23" x14ac:dyDescent="0.25">
      <c r="A80" s="11"/>
      <c r="B80" s="11"/>
      <c r="C80" s="5"/>
      <c r="D80" s="5"/>
      <c r="E80" s="5"/>
      <c r="F80" s="6"/>
      <c r="G80" s="5"/>
      <c r="H80" s="5"/>
      <c r="I80" s="5"/>
      <c r="J80" s="5"/>
      <c r="K80" s="5"/>
      <c r="L80" s="5"/>
      <c r="M80" s="5"/>
      <c r="U80" s="5"/>
      <c r="V80" s="5"/>
      <c r="W80" s="5"/>
    </row>
    <row r="81" spans="1:23 16364:16384" s="15" customFormat="1" x14ac:dyDescent="0.25">
      <c r="A81" s="16"/>
      <c r="B81" s="16"/>
      <c r="C81" s="13"/>
      <c r="D81" s="13"/>
      <c r="E81" s="14"/>
      <c r="F81" s="13"/>
      <c r="G81" s="13"/>
      <c r="H81" s="14"/>
      <c r="I81" s="13"/>
      <c r="J81" s="13"/>
      <c r="K81" s="14"/>
      <c r="L81" s="13"/>
      <c r="M81" s="13"/>
      <c r="U81" s="13"/>
      <c r="V81" s="13"/>
      <c r="W81" s="13"/>
      <c r="XEJ81"/>
      <c r="XEK81"/>
      <c r="XEL81"/>
      <c r="XEM81"/>
      <c r="XEN81"/>
      <c r="XEO81"/>
      <c r="XEP81"/>
      <c r="XEQ81"/>
      <c r="XER81"/>
      <c r="XES81"/>
      <c r="XET81"/>
      <c r="XEU81"/>
      <c r="XEV81"/>
      <c r="XEW81"/>
      <c r="XEX81"/>
      <c r="XEY81"/>
      <c r="XEZ81"/>
      <c r="XFA81"/>
      <c r="XFB81"/>
      <c r="XFC81"/>
      <c r="XFD81"/>
    </row>
    <row r="82" spans="1:23 16364:16384" x14ac:dyDescent="0.25">
      <c r="A82" s="11"/>
      <c r="B82" s="11"/>
      <c r="C82" s="5"/>
      <c r="D82" s="5"/>
      <c r="E82" s="5"/>
      <c r="F82" s="6"/>
      <c r="G82" s="5"/>
      <c r="H82" s="5"/>
      <c r="I82" s="5"/>
      <c r="J82" s="5"/>
      <c r="K82" s="5"/>
      <c r="L82" s="6"/>
      <c r="M82" s="5"/>
      <c r="U82" s="5"/>
      <c r="V82" s="5"/>
      <c r="W82" s="6"/>
    </row>
    <row r="83" spans="1:23 16364:16384" x14ac:dyDescent="0.25">
      <c r="A83" s="11"/>
      <c r="B83" s="11"/>
      <c r="C83" s="5"/>
      <c r="D83" s="5"/>
      <c r="E83" s="5"/>
      <c r="F83" s="5"/>
      <c r="G83" s="5"/>
      <c r="H83" s="5"/>
      <c r="I83" s="5"/>
      <c r="J83" s="5"/>
      <c r="K83" s="5"/>
      <c r="L83" s="5"/>
      <c r="M83" s="5"/>
      <c r="U83" s="6"/>
      <c r="V83" s="5"/>
      <c r="W83" s="5"/>
    </row>
    <row r="84" spans="1:23 16364:16384" x14ac:dyDescent="0.25">
      <c r="A84" s="11"/>
      <c r="B84" s="11"/>
      <c r="C84" s="5"/>
      <c r="D84" s="5"/>
      <c r="E84" s="5"/>
      <c r="F84" s="5"/>
      <c r="G84" s="5"/>
      <c r="H84" s="5"/>
      <c r="I84" s="5"/>
      <c r="J84" s="5"/>
      <c r="K84" s="5"/>
      <c r="L84" s="5"/>
      <c r="M84" s="5"/>
      <c r="U84" s="6"/>
      <c r="V84" s="5"/>
      <c r="W84" s="5"/>
    </row>
    <row r="85" spans="1:23 16364:16384" x14ac:dyDescent="0.25">
      <c r="A85" s="11"/>
      <c r="B85" s="11"/>
      <c r="C85" s="5"/>
      <c r="D85" s="5"/>
      <c r="E85" s="5"/>
      <c r="F85" s="5"/>
      <c r="G85" s="5"/>
      <c r="H85" s="5"/>
      <c r="I85" s="5"/>
      <c r="J85" s="5"/>
      <c r="K85" s="5"/>
      <c r="L85" s="5"/>
      <c r="M85" s="5"/>
      <c r="U85" s="5"/>
      <c r="V85" s="5"/>
      <c r="W85" s="5"/>
    </row>
    <row r="86" spans="1:23 16364:16384" x14ac:dyDescent="0.25">
      <c r="A86" s="11"/>
      <c r="B86" s="11"/>
      <c r="C86" s="5"/>
      <c r="D86" s="5"/>
      <c r="E86" s="5"/>
      <c r="F86" s="5"/>
      <c r="G86" s="6"/>
      <c r="H86" s="5"/>
      <c r="I86" s="5"/>
      <c r="J86" s="5"/>
      <c r="K86" s="5"/>
      <c r="L86" s="5"/>
      <c r="M86" s="6"/>
      <c r="U86" s="5"/>
      <c r="V86" s="5"/>
      <c r="W86" s="6"/>
    </row>
    <row r="87" spans="1:23 16364:16384" x14ac:dyDescent="0.25">
      <c r="A87" s="11"/>
      <c r="B87" s="11"/>
      <c r="C87" s="9"/>
      <c r="D87" s="5"/>
      <c r="E87" s="5"/>
      <c r="F87" s="5"/>
      <c r="G87" s="5"/>
      <c r="H87" s="5"/>
      <c r="I87" s="5"/>
      <c r="J87" s="9"/>
      <c r="K87" s="9"/>
      <c r="L87" s="9"/>
      <c r="M87" s="9"/>
      <c r="U87" s="9"/>
      <c r="V87" s="9"/>
      <c r="W87" s="9"/>
    </row>
    <row r="88" spans="1:23 16364:16384" x14ac:dyDescent="0.25">
      <c r="A88" s="11"/>
      <c r="B88" s="11"/>
      <c r="C88" s="9"/>
      <c r="D88" s="9"/>
      <c r="E88" s="5"/>
      <c r="F88" s="5"/>
      <c r="G88" s="5"/>
      <c r="H88" s="5"/>
      <c r="I88" s="5"/>
      <c r="J88" s="9"/>
      <c r="K88" s="9"/>
      <c r="L88" s="9"/>
      <c r="M88" s="9"/>
      <c r="N88" s="9"/>
      <c r="O88" s="9"/>
      <c r="P88" s="9"/>
      <c r="Q88" s="9"/>
      <c r="R88" s="9"/>
      <c r="S88" s="9"/>
      <c r="T88" s="9"/>
      <c r="U88" s="9"/>
      <c r="V88" s="9"/>
      <c r="W88" s="9"/>
    </row>
    <row r="89" spans="1:23 16364:16384" x14ac:dyDescent="0.25">
      <c r="A89" s="11"/>
      <c r="B89" s="11"/>
      <c r="C89" s="5"/>
      <c r="D89" s="5"/>
      <c r="E89" s="5"/>
      <c r="F89" s="5"/>
      <c r="G89" s="5"/>
      <c r="H89" s="5"/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6"/>
      <c r="U89" s="5"/>
      <c r="V89" s="5"/>
      <c r="W89" s="5"/>
    </row>
    <row r="90" spans="1:23 16364:16384" x14ac:dyDescent="0.25">
      <c r="A90" s="11"/>
      <c r="B90" s="11"/>
      <c r="C90" s="5"/>
      <c r="D90" s="5"/>
      <c r="E90" s="5"/>
      <c r="F90" s="5"/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6"/>
      <c r="U90" s="5"/>
      <c r="V90" s="5"/>
      <c r="W90" s="5"/>
    </row>
    <row r="99" spans="2:8" x14ac:dyDescent="0.25">
      <c r="B99" s="79" t="s">
        <v>847</v>
      </c>
      <c r="C99" s="83" t="s">
        <v>822</v>
      </c>
      <c r="D99" s="81" t="s">
        <v>823</v>
      </c>
      <c r="E99" s="81" t="s">
        <v>830</v>
      </c>
      <c r="F99" s="81" t="s">
        <v>828</v>
      </c>
      <c r="G99" s="78" t="s">
        <v>825</v>
      </c>
      <c r="H99" s="73" t="s">
        <v>829</v>
      </c>
    </row>
    <row r="100" spans="2:8" x14ac:dyDescent="0.25">
      <c r="B100" s="82" t="s">
        <v>848</v>
      </c>
      <c r="C100" s="84" t="s">
        <v>828</v>
      </c>
      <c r="D100" s="6" t="s">
        <v>825</v>
      </c>
      <c r="E100" s="5" t="s">
        <v>827</v>
      </c>
      <c r="F100" s="77" t="s">
        <v>829</v>
      </c>
      <c r="G100" s="5"/>
      <c r="H100" s="5"/>
    </row>
    <row r="101" spans="2:8" x14ac:dyDescent="0.25">
      <c r="B101" s="82" t="s">
        <v>849</v>
      </c>
      <c r="C101" s="84" t="s">
        <v>828</v>
      </c>
      <c r="D101" s="18" t="s">
        <v>825</v>
      </c>
      <c r="E101" s="77" t="s">
        <v>829</v>
      </c>
      <c r="F101" s="5"/>
      <c r="G101" s="5"/>
      <c r="H101" s="5"/>
    </row>
    <row r="102" spans="2:8" x14ac:dyDescent="0.25">
      <c r="B102" s="82" t="s">
        <v>850</v>
      </c>
      <c r="C102" s="76" t="s">
        <v>827</v>
      </c>
      <c r="D102" s="5"/>
      <c r="E102" s="6"/>
      <c r="F102" s="5"/>
      <c r="G102" s="5"/>
      <c r="H102" s="5"/>
    </row>
    <row r="103" spans="2:8" x14ac:dyDescent="0.25">
      <c r="B103" s="82" t="s">
        <v>851</v>
      </c>
      <c r="C103" s="84" t="s">
        <v>822</v>
      </c>
      <c r="D103" s="81" t="s">
        <v>823</v>
      </c>
      <c r="E103" s="75" t="s">
        <v>830</v>
      </c>
      <c r="H103" s="5"/>
    </row>
    <row r="104" spans="2:8" x14ac:dyDescent="0.25">
      <c r="B104" s="80" t="s">
        <v>852</v>
      </c>
      <c r="C104" s="85" t="s">
        <v>824</v>
      </c>
      <c r="D104" s="18" t="s">
        <v>821</v>
      </c>
      <c r="E104" s="77" t="s">
        <v>826</v>
      </c>
      <c r="F104" s="5"/>
      <c r="G104" s="5"/>
      <c r="H104" s="5"/>
    </row>
  </sheetData>
  <mergeCells count="1">
    <mergeCell ref="C1:L1"/>
  </mergeCells>
  <pageMargins left="0.78749999999999998" right="0.78749999999999998" top="1.05277777777778" bottom="1.05277777777778" header="0.78749999999999998" footer="0.78749999999999998"/>
  <pageSetup orientation="portrait" horizontalDpi="300" verticalDpi="300"/>
  <headerFooter>
    <oddHeader>&amp;C&amp;"Times New Roman,Regular"&amp;12&amp;A</oddHeader>
    <oddFooter>&amp;C&amp;"Times New Roman,Regular"&amp;12Page &amp;P</oddFooter>
  </headerFooter>
  <drawing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W85"/>
  <sheetViews>
    <sheetView zoomScale="95" zoomScaleNormal="95" workbookViewId="0">
      <selection activeCell="D7" sqref="D7"/>
    </sheetView>
  </sheetViews>
  <sheetFormatPr defaultColWidth="11.5546875" defaultRowHeight="13.2" x14ac:dyDescent="0.25"/>
  <cols>
    <col min="2" max="2" width="23.44140625" customWidth="1"/>
  </cols>
  <sheetData>
    <row r="1" spans="1:23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</row>
    <row r="2" spans="1:23" x14ac:dyDescent="0.25">
      <c r="A2" s="1" t="s">
        <v>0</v>
      </c>
      <c r="B2" s="1" t="s">
        <v>1</v>
      </c>
      <c r="C2" s="1" t="s">
        <v>2</v>
      </c>
      <c r="D2" s="1" t="s">
        <v>3</v>
      </c>
      <c r="E2" s="1" t="s">
        <v>4</v>
      </c>
      <c r="F2" s="1" t="s">
        <v>5</v>
      </c>
      <c r="G2" s="1" t="s">
        <v>6</v>
      </c>
      <c r="H2" s="1" t="s">
        <v>7</v>
      </c>
      <c r="I2" s="1" t="s">
        <v>8</v>
      </c>
      <c r="J2" s="1" t="s">
        <v>9</v>
      </c>
      <c r="K2" s="1" t="s">
        <v>10</v>
      </c>
      <c r="L2" s="1" t="s">
        <v>11</v>
      </c>
      <c r="M2" s="1" t="s">
        <v>12</v>
      </c>
      <c r="N2" s="1" t="s">
        <v>13</v>
      </c>
      <c r="O2" s="1" t="s">
        <v>14</v>
      </c>
      <c r="P2" s="1" t="s">
        <v>15</v>
      </c>
      <c r="Q2" s="1" t="s">
        <v>16</v>
      </c>
      <c r="R2" s="1" t="s">
        <v>17</v>
      </c>
      <c r="S2" s="1" t="s">
        <v>18</v>
      </c>
      <c r="T2" s="1" t="s">
        <v>19</v>
      </c>
      <c r="U2" s="1" t="s">
        <v>20</v>
      </c>
      <c r="V2" s="1" t="s">
        <v>21</v>
      </c>
      <c r="W2" s="1" t="s">
        <v>22</v>
      </c>
    </row>
    <row r="3" spans="1:23" x14ac:dyDescent="0.25">
      <c r="A3" s="2" t="s">
        <v>23</v>
      </c>
      <c r="B3" s="2" t="s">
        <v>24</v>
      </c>
      <c r="C3" s="5"/>
      <c r="D3" s="10">
        <f>(Total!D3-Total!C3)/Total!C3</f>
        <v>5.6749305444167737E-3</v>
      </c>
      <c r="E3" s="10">
        <f>(Total!E3-Total!D3)/Total!D3</f>
        <v>2.5502562760256133E-3</v>
      </c>
      <c r="F3" s="10">
        <f>(Total!F3-Total!E3)/Total!E3</f>
        <v>1.7325788684801054E-2</v>
      </c>
      <c r="G3" s="10">
        <f>(Total!G3-Total!F3)/Total!F3</f>
        <v>2.0647620625171604E-2</v>
      </c>
      <c r="H3" s="10">
        <f>(Total!H3-Total!G3)/Total!G3</f>
        <v>2.2056240610816125E-2</v>
      </c>
      <c r="I3" s="10">
        <f>(Total!I3-Total!H3)/Total!H3</f>
        <v>1.1832449629951869E-2</v>
      </c>
      <c r="J3" s="10">
        <f>(Total!J3-Total!I3)/Total!I3</f>
        <v>-1.79848167447373E-2</v>
      </c>
      <c r="K3" s="10">
        <f>(Total!K3-Total!J3)/Total!J3</f>
        <v>-1.4506687974262697E-2</v>
      </c>
      <c r="L3" s="10">
        <f>(Total!L3-Total!K3)/Total!K3</f>
        <v>1.1415165847954354E-4</v>
      </c>
      <c r="M3" s="10">
        <f>(Total!M3-Total!L3)/Total!L3</f>
        <v>-3.8161770706160768E-3</v>
      </c>
      <c r="N3" s="10">
        <f>(Total!N3-Total!M3)/Total!M3</f>
        <v>-3.7210388069546484E-3</v>
      </c>
      <c r="O3" s="10">
        <f>(Total!O3-Total!N3)/Total!N3</f>
        <v>8.7773698307402892E-3</v>
      </c>
      <c r="P3" s="10">
        <f>(Total!P3-Total!O3)/Total!O3</f>
        <v>1.0837758058664715E-2</v>
      </c>
      <c r="Q3" s="10">
        <f>(Total!Q3-Total!P3)/Total!P3</f>
        <v>1.5160594154894567E-2</v>
      </c>
      <c r="R3" s="10">
        <f>(Total!R3-Total!Q3)/Total!Q3</f>
        <v>1.5549886515367607E-2</v>
      </c>
      <c r="S3" s="10">
        <f>(Total!S3-Total!R3)/Total!R3</f>
        <v>1.198698500412786E-2</v>
      </c>
      <c r="T3" s="10">
        <f>(Total!T3-Total!S3)/Total!S3</f>
        <v>1.0054282212952336E-2</v>
      </c>
      <c r="U3" s="10">
        <f>(Total!U3-Total!T3)/Total!T3</f>
        <v>-1.5049826011548495E-2</v>
      </c>
      <c r="V3" s="10">
        <f>(Total!V3-Total!U3)/Total!U3</f>
        <v>5.715257696887255E-3</v>
      </c>
      <c r="W3" s="10">
        <f>(Total!W3-Total!V3)/Total!V3</f>
        <v>2.3788812255739169E-2</v>
      </c>
    </row>
    <row r="4" spans="1:23" x14ac:dyDescent="0.25">
      <c r="A4" s="2" t="s">
        <v>27</v>
      </c>
      <c r="B4" s="2" t="s">
        <v>28</v>
      </c>
      <c r="C4" s="6"/>
      <c r="D4" s="10">
        <f>(Total!D5-Total!C5)/Total!C5</f>
        <v>-9.5936483431659034E-3</v>
      </c>
      <c r="E4" s="10">
        <f>(Total!E5-Total!D5)/Total!D5</f>
        <v>-1.291543728775817E-2</v>
      </c>
      <c r="F4" s="10">
        <f>(Total!F5-Total!E5)/Total!E5</f>
        <v>2.5356719869155633E-2</v>
      </c>
      <c r="G4" s="10">
        <f>(Total!G5-Total!F5)/Total!F5</f>
        <v>2.2301244183360328E-2</v>
      </c>
      <c r="H4" s="10">
        <f>(Total!H5-Total!G5)/Total!G5</f>
        <v>2.1957328211212292E-2</v>
      </c>
      <c r="I4" s="10">
        <f>(Total!I5-Total!H5)/Total!H5</f>
        <v>1.4546584079835067E-2</v>
      </c>
      <c r="J4" s="10">
        <f>(Total!J5-Total!I5)/Total!I5</f>
        <v>-1.8214416373256556E-3</v>
      </c>
      <c r="K4" s="10">
        <f>(Total!K5-Total!J5)/Total!J5</f>
        <v>-1.2438037259524783E-2</v>
      </c>
      <c r="L4" s="10">
        <f>(Total!L5-Total!K5)/Total!K5</f>
        <v>2.0891130284637488E-2</v>
      </c>
      <c r="M4" s="10">
        <f>(Total!M5-Total!L5)/Total!L5</f>
        <v>8.7660722066524172E-3</v>
      </c>
      <c r="N4" s="10">
        <f>(Total!N5-Total!M5)/Total!M5</f>
        <v>1.0320529368014426E-2</v>
      </c>
      <c r="O4" s="10">
        <f>(Total!O5-Total!N5)/Total!N5</f>
        <v>8.5960682727165387E-3</v>
      </c>
      <c r="P4" s="10">
        <f>(Total!P5-Total!O5)/Total!O5</f>
        <v>8.5077565557631039E-3</v>
      </c>
      <c r="Q4" s="10">
        <f>(Total!Q5-Total!P5)/Total!P5</f>
        <v>2.627292103450252E-2</v>
      </c>
      <c r="R4" s="10">
        <f>(Total!R5-Total!Q5)/Total!Q5</f>
        <v>9.6037571701026517E-3</v>
      </c>
      <c r="S4" s="10">
        <f>(Total!S5-Total!R5)/Total!R5</f>
        <v>6.0343627434508067E-3</v>
      </c>
      <c r="T4" s="10">
        <f>(Total!T5-Total!S5)/Total!S5</f>
        <v>1.1588345326487304E-2</v>
      </c>
      <c r="U4" s="10">
        <f>(Total!U5-Total!T5)/Total!T5</f>
        <v>-2.1797940964892557E-2</v>
      </c>
      <c r="V4" s="10">
        <f>(Total!V5-Total!U5)/Total!U5</f>
        <v>-1.8421046286495842E-3</v>
      </c>
      <c r="W4" s="10">
        <f>(Total!W5-Total!V5)/Total!V5</f>
        <v>2.7312979643894907E-2</v>
      </c>
    </row>
    <row r="5" spans="1:23" x14ac:dyDescent="0.25">
      <c r="A5" s="2" t="s">
        <v>29</v>
      </c>
      <c r="B5" s="2" t="s">
        <v>30</v>
      </c>
      <c r="C5" s="5"/>
      <c r="D5" s="10">
        <f>(Total!D6-Total!C6)/Total!C6</f>
        <v>-6.4935064935066024E-3</v>
      </c>
      <c r="E5" s="10">
        <f>(Total!E6-Total!D6)/Total!D6</f>
        <v>-6.1526668280480921E-3</v>
      </c>
      <c r="F5" s="10">
        <f>(Total!F6-Total!E6)/Total!E6</f>
        <v>2.8335396918830122E-2</v>
      </c>
      <c r="G5" s="10">
        <f>(Total!G6-Total!F6)/Total!F6</f>
        <v>1.5455065827132262E-2</v>
      </c>
      <c r="H5" s="10">
        <f>(Total!H6-Total!G6)/Total!G6</f>
        <v>2.4608327178011789E-2</v>
      </c>
      <c r="I5" s="10">
        <f>(Total!I6-Total!H6)/Total!H6</f>
        <v>1.3962665047807021E-2</v>
      </c>
      <c r="J5" s="10">
        <f>(Total!J6-Total!I6)/Total!I6</f>
        <v>-7.5774584643017511E-3</v>
      </c>
      <c r="K5" s="10">
        <f>(Total!K6-Total!J6)/Total!J6</f>
        <v>-2.1586260203985446E-2</v>
      </c>
      <c r="L5" s="10">
        <f>(Total!L6-Total!K6)/Total!K6</f>
        <v>2.3045204054106025E-2</v>
      </c>
      <c r="M5" s="10">
        <f>(Total!M6-Total!L6)/Total!L6</f>
        <v>1.3071156816212858E-2</v>
      </c>
      <c r="N5" s="10">
        <f>(Total!N6-Total!M6)/Total!M6</f>
        <v>2.0971220346545732E-2</v>
      </c>
      <c r="O5" s="10">
        <f>(Total!O6-Total!N6)/Total!N6</f>
        <v>1.1745210867506737E-2</v>
      </c>
      <c r="P5" s="10">
        <f>(Total!P6-Total!O6)/Total!O6</f>
        <v>1.5334497219272478E-2</v>
      </c>
      <c r="Q5" s="10">
        <f>(Total!Q6-Total!P6)/Total!P6</f>
        <v>2.5065144558878209E-2</v>
      </c>
      <c r="R5" s="10">
        <f>(Total!R6-Total!Q6)/Total!Q6</f>
        <v>1.2381759385754122E-2</v>
      </c>
      <c r="S5" s="10">
        <f>(Total!S6-Total!R6)/Total!R6</f>
        <v>9.7364330492116895E-3</v>
      </c>
      <c r="T5" s="10">
        <f>(Total!T6-Total!S6)/Total!S6</f>
        <v>1.3279650838225094E-2</v>
      </c>
      <c r="U5" s="10">
        <f>(Total!U6-Total!T6)/Total!T6</f>
        <v>-2.5376473338007945E-2</v>
      </c>
      <c r="V5" s="10">
        <f>(Total!V6-Total!U6)/Total!U6</f>
        <v>-4.0426187947515098E-3</v>
      </c>
      <c r="W5" s="10">
        <f>(Total!W6-Total!V6)/Total!V6</f>
        <v>2.968594131608826E-2</v>
      </c>
    </row>
    <row r="6" spans="1:23" x14ac:dyDescent="0.25">
      <c r="A6" s="2" t="s">
        <v>31</v>
      </c>
      <c r="B6" s="2" t="s">
        <v>32</v>
      </c>
      <c r="C6" s="6"/>
      <c r="D6" s="10">
        <f>(Total!D7-Total!C7)/Total!C7</f>
        <v>-1.0164107993647456E-2</v>
      </c>
      <c r="E6" s="10">
        <f>(Total!E7-Total!D7)/Total!D7</f>
        <v>-3.476307626484116E-3</v>
      </c>
      <c r="F6" s="10">
        <f>(Total!F7-Total!E7)/Total!E7</f>
        <v>1.883754628884245E-2</v>
      </c>
      <c r="G6" s="10">
        <f>(Total!G7-Total!F7)/Total!F7</f>
        <v>1.917404129793503E-2</v>
      </c>
      <c r="H6" s="10">
        <f>(Total!H7-Total!G7)/Total!G7</f>
        <v>1.4471780028943561E-2</v>
      </c>
      <c r="I6" s="10">
        <f>(Total!I7-Total!H7)/Total!H7</f>
        <v>1.8443040554310192E-2</v>
      </c>
      <c r="J6" s="10">
        <f>(Total!J7-Total!I7)/Total!I7</f>
        <v>-6.0530265132565826E-3</v>
      </c>
      <c r="K6" s="10">
        <f>(Total!K7-Total!J7)/Total!J7</f>
        <v>-3.5381750465549436E-2</v>
      </c>
      <c r="L6" s="10">
        <f>(Total!L7-Total!K7)/Total!K7</f>
        <v>2.1496399874778277E-2</v>
      </c>
      <c r="M6" s="10">
        <f>(Total!M7-Total!L7)/Total!L7</f>
        <v>1.4148534068852818E-2</v>
      </c>
      <c r="N6" s="10">
        <f>(Total!N7-Total!M7)/Total!M7</f>
        <v>1.9692772601359813E-2</v>
      </c>
      <c r="O6" s="10">
        <f>(Total!O7-Total!N7)/Total!N7</f>
        <v>2.8054924429517031E-2</v>
      </c>
      <c r="P6" s="10">
        <f>(Total!P7-Total!O7)/Total!O7</f>
        <v>1.9458057076967426E-2</v>
      </c>
      <c r="Q6" s="10">
        <f>(Total!Q7-Total!P7)/Total!P7</f>
        <v>2.7428248268061554E-2</v>
      </c>
      <c r="R6" s="10">
        <f>(Total!R7-Total!Q7)/Total!Q7</f>
        <v>1.2293014081922932E-2</v>
      </c>
      <c r="S6" s="10">
        <f>(Total!S7-Total!R7)/Total!R7</f>
        <v>1.4137477910190682E-2</v>
      </c>
      <c r="T6" s="10">
        <f>(Total!T7-Total!S7)/Total!S7</f>
        <v>1.2063804119565704E-2</v>
      </c>
      <c r="U6" s="10">
        <f>(Total!U7-Total!T7)/Total!T7</f>
        <v>-2.8254823186614278E-2</v>
      </c>
      <c r="V6" s="10">
        <f>(Total!V7-Total!U7)/Total!U7</f>
        <v>-1.4856208259506528E-2</v>
      </c>
      <c r="W6" s="10">
        <f>(Total!W7-Total!V7)/Total!V7</f>
        <v>6.5255487917358412E-2</v>
      </c>
    </row>
    <row r="7" spans="1:23" x14ac:dyDescent="0.25">
      <c r="A7" s="2" t="s">
        <v>33</v>
      </c>
      <c r="B7" s="2" t="s">
        <v>34</v>
      </c>
      <c r="C7" s="5"/>
      <c r="D7" s="10">
        <f>(Total!D8-Total!C8)/Total!C8</f>
        <v>-2.5698682942499563E-3</v>
      </c>
      <c r="E7" s="10">
        <f>(Total!E8-Total!D8)/Total!D8</f>
        <v>-9.5008051529790298E-3</v>
      </c>
      <c r="F7" s="10">
        <f>(Total!F8-Total!E8)/Total!E8</f>
        <v>2.9751259957730376E-2</v>
      </c>
      <c r="G7" s="10">
        <f>(Total!G8-Total!F8)/Total!F8</f>
        <v>1.3024944742658667E-2</v>
      </c>
      <c r="H7" s="10">
        <f>(Total!H8-Total!G8)/Total!G8</f>
        <v>3.023455154679339E-2</v>
      </c>
      <c r="I7" s="10">
        <f>(Total!I8-Total!H8)/Total!H8</f>
        <v>1.1118674835489031E-2</v>
      </c>
      <c r="J7" s="10">
        <f>(Total!J8-Total!I8)/Total!I8</f>
        <v>-1.9000598444045381E-2</v>
      </c>
      <c r="K7" s="10">
        <f>(Total!K8-Total!J8)/Total!J8</f>
        <v>-1.7996034771999493E-2</v>
      </c>
      <c r="L7" s="10">
        <f>(Total!L8-Total!K8)/Total!K8</f>
        <v>2.5858052492623042E-2</v>
      </c>
      <c r="M7" s="10">
        <f>(Total!M8-Total!L8)/Total!L8</f>
        <v>1.5290288396033644E-2</v>
      </c>
      <c r="N7" s="10">
        <f>(Total!N8-Total!M8)/Total!M8</f>
        <v>3.0567360023857452E-2</v>
      </c>
      <c r="O7" s="10">
        <f>(Total!O8-Total!N8)/Total!N8</f>
        <v>1.7362367069377784E-3</v>
      </c>
      <c r="P7" s="10">
        <f>(Total!P8-Total!O8)/Total!O8</f>
        <v>1.3143641221925359E-2</v>
      </c>
      <c r="Q7" s="10">
        <f>(Total!Q8-Total!P8)/Total!P8</f>
        <v>1.6038206572100647E-2</v>
      </c>
      <c r="R7" s="10">
        <f>(Total!R8-Total!Q8)/Total!Q8</f>
        <v>1.4662550862915576E-2</v>
      </c>
      <c r="S7" s="10">
        <f>(Total!S8-Total!R8)/Total!R8</f>
        <v>1.3067828251400187E-2</v>
      </c>
      <c r="T7" s="10">
        <f>(Total!T8-Total!S8)/Total!S8</f>
        <v>2.245427245427236E-2</v>
      </c>
      <c r="U7" s="10">
        <f>(Total!U8-Total!T8)/Total!T8</f>
        <v>-1.2215472932380986E-2</v>
      </c>
      <c r="V7" s="10">
        <f>(Total!V8-Total!U8)/Total!U8</f>
        <v>-3.9937829436410263E-2</v>
      </c>
      <c r="W7" s="10">
        <f>(Total!W8-Total!V8)/Total!V8</f>
        <v>-5.2790877736327161E-3</v>
      </c>
    </row>
    <row r="8" spans="1:23" x14ac:dyDescent="0.25">
      <c r="A8" s="2" t="s">
        <v>35</v>
      </c>
      <c r="B8" s="2" t="s">
        <v>36</v>
      </c>
      <c r="C8" s="5"/>
      <c r="D8" s="10">
        <f>(Total!D9-Total!C9)/Total!C9</f>
        <v>9.2051865782441546E-3</v>
      </c>
      <c r="E8" s="10">
        <f>(Total!E9-Total!D9)/Total!D9</f>
        <v>-9.8077677520596318E-3</v>
      </c>
      <c r="F8" s="10">
        <f>(Total!F9-Total!E9)/Total!E9</f>
        <v>3.565768621236122E-2</v>
      </c>
      <c r="G8" s="10">
        <f>(Total!G9-Total!F9)/Total!F9</f>
        <v>1.8745218056618343E-2</v>
      </c>
      <c r="H8" s="10">
        <f>(Total!H9-Total!G9)/Total!G9</f>
        <v>4.1963950431843824E-2</v>
      </c>
      <c r="I8" s="10">
        <f>(Total!I9-Total!H9)/Total!H9</f>
        <v>-1.3514731056851967E-3</v>
      </c>
      <c r="J8" s="10">
        <f>(Total!J9-Total!I9)/Total!I9</f>
        <v>1.7141826055574372E-3</v>
      </c>
      <c r="K8" s="10">
        <f>(Total!K9-Total!J9)/Total!J9</f>
        <v>-9.7271007835719667E-3</v>
      </c>
      <c r="L8" s="10">
        <f>(Total!L9-Total!K9)/Total!K9</f>
        <v>1.6280127330604903E-2</v>
      </c>
      <c r="M8" s="10">
        <f>(Total!M9-Total!L9)/Total!L9</f>
        <v>1.5124395919097783E-2</v>
      </c>
      <c r="N8" s="10">
        <f>(Total!N9-Total!M9)/Total!M9</f>
        <v>6.2593670104911722E-3</v>
      </c>
      <c r="O8" s="10">
        <f>(Total!O9-Total!N9)/Total!N9</f>
        <v>1.0250569476081845E-2</v>
      </c>
      <c r="P8" s="10">
        <f>(Total!P9-Total!O9)/Total!O9</f>
        <v>1.0493452432573182E-2</v>
      </c>
      <c r="Q8" s="10">
        <f>(Total!Q9-Total!P9)/Total!P9</f>
        <v>2.1627188465499523E-2</v>
      </c>
      <c r="R8" s="10">
        <f>(Total!R9-Total!Q9)/Total!Q9</f>
        <v>9.6606182795698926E-3</v>
      </c>
      <c r="S8" s="10">
        <f>(Total!S9-Total!R9)/Total!R9</f>
        <v>7.2385389799482633E-3</v>
      </c>
      <c r="T8" s="10">
        <f>(Total!T9-Total!S9)/Total!S9</f>
        <v>4.5432017181562864E-3</v>
      </c>
      <c r="U8" s="10">
        <f>(Total!U9-Total!T9)/Total!T9</f>
        <v>-7.3842611627333243E-2</v>
      </c>
      <c r="V8" s="10">
        <f>(Total!V9-Total!U9)/Total!U9</f>
        <v>4.4837077155287224E-2</v>
      </c>
      <c r="W8" s="10">
        <f>(Total!W9-Total!V9)/Total!V9</f>
        <v>1.8099932019034631E-2</v>
      </c>
    </row>
    <row r="9" spans="1:23" x14ac:dyDescent="0.25">
      <c r="A9" s="2" t="s">
        <v>37</v>
      </c>
      <c r="B9" s="2" t="s">
        <v>38</v>
      </c>
      <c r="C9" s="5"/>
      <c r="D9" s="10">
        <f>(Total!D10-Total!C10)/Total!C10</f>
        <v>-2.2834831992427907E-2</v>
      </c>
      <c r="E9" s="10">
        <f>(Total!E10-Total!D10)/Total!D10</f>
        <v>-2.6637607458529261E-3</v>
      </c>
      <c r="F9" s="10">
        <f>(Total!F10-Total!E10)/Total!E10</f>
        <v>3.8606288697341208E-2</v>
      </c>
      <c r="G9" s="10">
        <f>(Total!G10-Total!F10)/Total!F10</f>
        <v>6.7796610169490994E-3</v>
      </c>
      <c r="H9" s="10">
        <f>(Total!H10-Total!G10)/Total!G10</f>
        <v>1.7647741785672875E-2</v>
      </c>
      <c r="I9" s="10">
        <f>(Total!I10-Total!H10)/Total!H10</f>
        <v>2.7609811751283565E-2</v>
      </c>
      <c r="J9" s="10">
        <f>(Total!J10-Total!I10)/Total!I10</f>
        <v>-5.5512379260575107E-3</v>
      </c>
      <c r="K9" s="10">
        <f>(Total!K10-Total!J10)/Total!J10</f>
        <v>-1.0829518812102317E-2</v>
      </c>
      <c r="L9" s="10">
        <f>(Total!L10-Total!K10)/Total!K10</f>
        <v>3.0586907449209957E-2</v>
      </c>
      <c r="M9" s="10">
        <f>(Total!M10-Total!L10)/Total!L10</f>
        <v>5.1473004052129357E-3</v>
      </c>
      <c r="N9" s="10">
        <f>(Total!N10-Total!M10)/Total!M10</f>
        <v>2.7783830899978209E-2</v>
      </c>
      <c r="O9" s="10">
        <f>(Total!O10-Total!N10)/Total!N10</f>
        <v>-6.8907028516908726E-3</v>
      </c>
      <c r="P9" s="10">
        <f>(Total!P10-Total!O10)/Total!O10</f>
        <v>1.5371477369769525E-2</v>
      </c>
      <c r="Q9" s="10">
        <f>(Total!Q10-Total!P10)/Total!P10</f>
        <v>3.7321278385197644E-2</v>
      </c>
      <c r="R9" s="10">
        <f>(Total!R10-Total!Q10)/Total!Q10</f>
        <v>1.2668490929360494E-2</v>
      </c>
      <c r="S9" s="10">
        <f>(Total!S10-Total!R10)/Total!R10</f>
        <v>-1.8014411529224061E-3</v>
      </c>
      <c r="T9" s="10">
        <f>(Total!T10-Total!S10)/Total!S10</f>
        <v>1.3234409464608026E-2</v>
      </c>
      <c r="U9" s="10">
        <f>(Total!U10-Total!T10)/Total!T10</f>
        <v>1.9691272511379355E-2</v>
      </c>
      <c r="V9" s="10">
        <f>(Total!V10-Total!U10)/Total!U10</f>
        <v>1.7273168364871378E-2</v>
      </c>
      <c r="W9" s="10">
        <f>(Total!W10-Total!V10)/Total!V10</f>
        <v>1.6598302012782687E-2</v>
      </c>
    </row>
    <row r="10" spans="1:23" x14ac:dyDescent="0.25">
      <c r="A10" s="2" t="s">
        <v>39</v>
      </c>
      <c r="B10" s="2" t="s">
        <v>40</v>
      </c>
      <c r="C10" s="6"/>
      <c r="D10" s="10">
        <f>(Total!D11-Total!C11)/Total!C11</f>
        <v>-1.0854425004246583E-2</v>
      </c>
      <c r="E10" s="10">
        <f>(Total!E11-Total!D11)/Total!D11</f>
        <v>-5.2205869725748385E-3</v>
      </c>
      <c r="F10" s="10">
        <f>(Total!F11-Total!E11)/Total!E11</f>
        <v>1.6054689523020353E-2</v>
      </c>
      <c r="G10" s="10">
        <f>(Total!G11-Total!F11)/Total!F11</f>
        <v>2.4839866116179863E-2</v>
      </c>
      <c r="H10" s="10">
        <f>(Total!H11-Total!G11)/Total!G11</f>
        <v>1.7788756444901306E-2</v>
      </c>
      <c r="I10" s="10">
        <f>(Total!I11-Total!H11)/Total!H11</f>
        <v>1.9334766744852721E-2</v>
      </c>
      <c r="J10" s="10">
        <f>(Total!J11-Total!I11)/Total!I11</f>
        <v>-2.5248086418765518E-3</v>
      </c>
      <c r="K10" s="10">
        <f>(Total!K11-Total!J11)/Total!J11</f>
        <v>-1.0252959741113641E-3</v>
      </c>
      <c r="L10" s="10">
        <f>(Total!L11-Total!K11)/Total!K11</f>
        <v>2.322112994531491E-2</v>
      </c>
      <c r="M10" s="10">
        <f>(Total!M11-Total!L11)/Total!L11</f>
        <v>1.4654023979311967E-2</v>
      </c>
      <c r="N10" s="10">
        <f>(Total!N11-Total!M11)/Total!M11</f>
        <v>1.4735866543095402E-2</v>
      </c>
      <c r="O10" s="10">
        <f>(Total!O11-Total!N11)/Total!N11</f>
        <v>1.4095655615429166E-2</v>
      </c>
      <c r="P10" s="10">
        <f>(Total!P11-Total!O11)/Total!O11</f>
        <v>5.6139297508255234E-3</v>
      </c>
      <c r="Q10" s="10">
        <f>(Total!Q11-Total!P11)/Total!P11</f>
        <v>2.6868077738304925E-2</v>
      </c>
      <c r="R10" s="10">
        <f>(Total!R11-Total!Q11)/Total!Q11</f>
        <v>1.2094077971916263E-2</v>
      </c>
      <c r="S10" s="10">
        <f>(Total!S11-Total!R11)/Total!R11</f>
        <v>5.357194151609926E-3</v>
      </c>
      <c r="T10" s="10">
        <f>(Total!T11-Total!S11)/Total!S11</f>
        <v>1.1585879798282885E-2</v>
      </c>
      <c r="U10" s="10">
        <f>(Total!U11-Total!T11)/Total!T11</f>
        <v>-1.4503601186273099E-2</v>
      </c>
      <c r="V10" s="10">
        <f>(Total!V11-Total!U11)/Total!U11</f>
        <v>2.2641617585945259E-3</v>
      </c>
      <c r="W10" s="10">
        <f>(Total!W11-Total!V11)/Total!V11</f>
        <v>2.0788950687007566E-2</v>
      </c>
    </row>
    <row r="11" spans="1:23" x14ac:dyDescent="0.25">
      <c r="A11" s="2" t="s">
        <v>41</v>
      </c>
      <c r="B11" s="2" t="s">
        <v>42</v>
      </c>
      <c r="C11" s="5"/>
      <c r="D11" s="10">
        <f>(Total!D12-Total!C12)/Total!C12</f>
        <v>-1.0269638859145289E-2</v>
      </c>
      <c r="E11" s="10">
        <f>(Total!E12-Total!D12)/Total!D12</f>
        <v>-1.0327022375214699E-3</v>
      </c>
      <c r="F11" s="10">
        <f>(Total!F12-Total!E12)/Total!E12</f>
        <v>1.3635916116963581E-2</v>
      </c>
      <c r="G11" s="10">
        <f>(Total!G12-Total!F12)/Total!F12</f>
        <v>2.8701860035937988E-2</v>
      </c>
      <c r="H11" s="10">
        <f>(Total!H12-Total!G12)/Total!G12</f>
        <v>2.0536304409404214E-2</v>
      </c>
      <c r="I11" s="10">
        <f>(Total!I12-Total!H12)/Total!H12</f>
        <v>1.6468520146181415E-2</v>
      </c>
      <c r="J11" s="10">
        <f>(Total!J12-Total!I12)/Total!I12</f>
        <v>4.8696127065033529E-3</v>
      </c>
      <c r="K11" s="10">
        <f>(Total!K12-Total!J12)/Total!J12</f>
        <v>7.699275362318017E-4</v>
      </c>
      <c r="L11" s="10">
        <f>(Total!L12-Total!K12)/Total!K12</f>
        <v>2.4935511607910743E-2</v>
      </c>
      <c r="M11" s="10">
        <f>(Total!M12-Total!L12)/Total!L12</f>
        <v>2.4152243023666465E-2</v>
      </c>
      <c r="N11" s="10">
        <f>(Total!N12-Total!M12)/Total!M12</f>
        <v>2.4401810735072176E-2</v>
      </c>
      <c r="O11" s="10">
        <f>(Total!O12-Total!N12)/Total!N12</f>
        <v>1.8181052985985553E-2</v>
      </c>
      <c r="P11" s="10">
        <f>(Total!P12-Total!O12)/Total!O12</f>
        <v>8.1428512379613186E-3</v>
      </c>
      <c r="Q11" s="10">
        <f>(Total!Q12-Total!P12)/Total!P12</f>
        <v>3.316933169331697E-2</v>
      </c>
      <c r="R11" s="10">
        <f>(Total!R12-Total!Q12)/Total!Q12</f>
        <v>1.4722806460573796E-2</v>
      </c>
      <c r="S11" s="10">
        <f>(Total!S12-Total!R12)/Total!R12</f>
        <v>-4.1454829878763821E-3</v>
      </c>
      <c r="T11" s="10">
        <f>(Total!T12-Total!S12)/Total!S12</f>
        <v>2.0931511153000206E-2</v>
      </c>
      <c r="U11" s="10">
        <f>(Total!U12-Total!T12)/Total!T12</f>
        <v>-3.9889217986690706E-2</v>
      </c>
      <c r="V11" s="10">
        <f>(Total!V12-Total!U12)/Total!U12</f>
        <v>-3.0368589743589816E-2</v>
      </c>
      <c r="W11" s="10">
        <f>(Total!W12-Total!V12)/Total!V12</f>
        <v>6.1895711098256423E-2</v>
      </c>
    </row>
    <row r="12" spans="1:23" x14ac:dyDescent="0.25">
      <c r="A12" s="2" t="s">
        <v>43</v>
      </c>
      <c r="B12" s="2" t="s">
        <v>44</v>
      </c>
      <c r="C12" s="5"/>
      <c r="D12" s="10">
        <f>(Total!D13-Total!C13)/Total!C13</f>
        <v>-2.3336816440264873E-2</v>
      </c>
      <c r="E12" s="10">
        <f>(Total!E13-Total!D13)/Total!D13</f>
        <v>1.7831669044226595E-4</v>
      </c>
      <c r="F12" s="10">
        <f>(Total!F13-Total!E13)/Total!E13</f>
        <v>3.9044392939917953E-2</v>
      </c>
      <c r="G12" s="10">
        <f>(Total!G13-Total!F13)/Total!F13</f>
        <v>1.3555250514756506E-2</v>
      </c>
      <c r="H12" s="10">
        <f>(Total!H13-Total!G13)/Total!G13</f>
        <v>1.7606229896732651E-2</v>
      </c>
      <c r="I12" s="10">
        <f>(Total!I13-Total!H13)/Total!H13</f>
        <v>-5.6562967892197259E-3</v>
      </c>
      <c r="J12" s="10">
        <f>(Total!J13-Total!I13)/Total!I13</f>
        <v>-5.3538564497240173E-3</v>
      </c>
      <c r="K12" s="10">
        <f>(Total!K13-Total!J13)/Total!J13</f>
        <v>4.5416316232128606E-3</v>
      </c>
      <c r="L12" s="10">
        <f>(Total!L13-Total!K13)/Total!K13</f>
        <v>2.9135967849966471E-2</v>
      </c>
      <c r="M12" s="10">
        <f>(Total!M13-Total!L13)/Total!L13</f>
        <v>-3.2541490400267729E-4</v>
      </c>
      <c r="N12" s="10">
        <f>(Total!N13-Total!M13)/Total!M13</f>
        <v>1.888020833333337E-2</v>
      </c>
      <c r="O12" s="10">
        <f>(Total!O13-Total!N13)/Total!N13</f>
        <v>1.1980830670926517E-2</v>
      </c>
      <c r="P12" s="10">
        <f>(Total!P13-Total!O13)/Total!O13</f>
        <v>1.2628255722178374E-2</v>
      </c>
      <c r="Q12" s="10">
        <f>(Total!Q13-Total!P13)/Total!P13</f>
        <v>1.9017926734216751E-2</v>
      </c>
      <c r="R12" s="10">
        <f>(Total!R13-Total!Q13)/Total!Q13</f>
        <v>1.3308857273978784E-2</v>
      </c>
      <c r="S12" s="10">
        <f>(Total!S13-Total!R13)/Total!R13</f>
        <v>-2.1135265700482748E-3</v>
      </c>
      <c r="T12" s="10">
        <f>(Total!T13-Total!S13)/Total!S13</f>
        <v>1.4069591527987828E-2</v>
      </c>
      <c r="U12" s="10">
        <f>(Total!U13-Total!T13)/Total!T13</f>
        <v>2.9091451588840821E-2</v>
      </c>
      <c r="V12" s="10">
        <f>(Total!V13-Total!U13)/Total!U13</f>
        <v>5.8857639895621955E-2</v>
      </c>
      <c r="W12" s="10">
        <f>(Total!W13-Total!V13)/Total!V13</f>
        <v>-3.710295728368021E-2</v>
      </c>
    </row>
    <row r="13" spans="1:23" x14ac:dyDescent="0.25">
      <c r="A13" s="2" t="s">
        <v>45</v>
      </c>
      <c r="B13" s="2" t="s">
        <v>46</v>
      </c>
      <c r="C13" s="5"/>
      <c r="D13" s="10">
        <f>(Total!D14-Total!C14)/Total!C14</f>
        <v>9.1360476663356963E-3</v>
      </c>
      <c r="E13" s="10">
        <f>(Total!E14-Total!D14)/Total!D14</f>
        <v>-7.6756543987404726E-3</v>
      </c>
      <c r="F13" s="10">
        <f>(Total!F14-Total!E14)/Total!E14</f>
        <v>3.2130107100356978E-2</v>
      </c>
      <c r="G13" s="10">
        <f>(Total!G14-Total!F14)/Total!F14</f>
        <v>1.2298232129131394E-2</v>
      </c>
      <c r="H13" s="10">
        <f>(Total!H14-Total!G14)/Total!G14</f>
        <v>1.8602885345482288E-2</v>
      </c>
      <c r="I13" s="10">
        <f>(Total!I14-Total!H14)/Total!H14</f>
        <v>1.9754006708907982E-2</v>
      </c>
      <c r="J13" s="10">
        <f>(Total!J14-Total!I14)/Total!I14</f>
        <v>-5.6652046783626144E-3</v>
      </c>
      <c r="K13" s="10">
        <f>(Total!K14-Total!J14)/Total!J14</f>
        <v>-1.3968020584451429E-2</v>
      </c>
      <c r="L13" s="10">
        <f>(Total!L14-Total!K14)/Total!K14</f>
        <v>2.1248835041938446E-2</v>
      </c>
      <c r="M13" s="10">
        <f>(Total!M14-Total!L14)/Total!L14</f>
        <v>1.1680963679503518E-2</v>
      </c>
      <c r="N13" s="10">
        <f>(Total!N14-Total!M14)/Total!M14</f>
        <v>2.1468518852607057E-2</v>
      </c>
      <c r="O13" s="10">
        <f>(Total!O14-Total!N14)/Total!N14</f>
        <v>2.7728717767573172E-2</v>
      </c>
      <c r="P13" s="10">
        <f>(Total!P14-Total!O14)/Total!O14</f>
        <v>0</v>
      </c>
      <c r="Q13" s="10">
        <f>(Total!Q14-Total!P14)/Total!P14</f>
        <v>-1.1857707509881384E-2</v>
      </c>
      <c r="R13" s="10">
        <f>(Total!R14-Total!Q14)/Total!Q14</f>
        <v>1.7913043478260792E-2</v>
      </c>
      <c r="S13" s="10">
        <f>(Total!S14-Total!R14)/Total!R14</f>
        <v>1.1788826242952489E-2</v>
      </c>
      <c r="T13" s="10">
        <f>(Total!T14-Total!S14)/Total!S14</f>
        <v>-3.5460992907801799E-3</v>
      </c>
      <c r="U13" s="10">
        <f>(Total!U14-Total!T14)/Total!T14</f>
        <v>0.15166920860871039</v>
      </c>
      <c r="V13" s="10">
        <f>(Total!V14-Total!U14)/Total!U14</f>
        <v>-9.785167745732784E-2</v>
      </c>
      <c r="W13" s="10">
        <f>(Total!W14-Total!V14)/Total!V14</f>
        <v>-3.6372533028869787E-2</v>
      </c>
    </row>
    <row r="14" spans="1:23" x14ac:dyDescent="0.25">
      <c r="A14" s="2" t="s">
        <v>47</v>
      </c>
      <c r="B14" s="2" t="s">
        <v>48</v>
      </c>
      <c r="C14" s="5"/>
      <c r="D14" s="10">
        <f>(Total!D15-Total!C15)/Total!C15</f>
        <v>-1.5229430379746925E-2</v>
      </c>
      <c r="E14" s="10">
        <f>(Total!E15-Total!D15)/Total!D15</f>
        <v>-2.2092789716810605E-2</v>
      </c>
      <c r="F14" s="10">
        <f>(Total!F15-Total!E15)/Total!E15</f>
        <v>1.6225097555966388E-2</v>
      </c>
      <c r="G14" s="10">
        <f>(Total!G15-Total!F15)/Total!F15</f>
        <v>2.9304769603880353E-2</v>
      </c>
      <c r="H14" s="10">
        <f>(Total!H15-Total!G15)/Total!G15</f>
        <v>1.2566267425878724E-2</v>
      </c>
      <c r="I14" s="10">
        <f>(Total!I15-Total!H15)/Total!H15</f>
        <v>2.0166763622260959E-2</v>
      </c>
      <c r="J14" s="10">
        <f>(Total!J15-Total!I15)/Total!I15</f>
        <v>-2.0338338718874825E-2</v>
      </c>
      <c r="K14" s="10">
        <f>(Total!K15-Total!J15)/Total!J15</f>
        <v>-1.7462165308498253E-2</v>
      </c>
      <c r="L14" s="10">
        <f>(Total!L15-Total!K15)/Total!K15</f>
        <v>4.8380726698262246E-2</v>
      </c>
      <c r="M14" s="10">
        <f>(Total!M15-Total!L15)/Total!L15</f>
        <v>1.393859483895268E-2</v>
      </c>
      <c r="N14" s="10">
        <f>(Total!N15-Total!M15)/Total!M15</f>
        <v>7.8023407022107484E-3</v>
      </c>
      <c r="O14" s="10">
        <f>(Total!O15-Total!N15)/Total!N15</f>
        <v>1.4746543778801004E-3</v>
      </c>
      <c r="P14" s="10">
        <f>(Total!P15-Total!O15)/Total!O15</f>
        <v>-1.1595803423522833E-2</v>
      </c>
      <c r="Q14" s="10">
        <f>(Total!Q15-Total!P15)/Total!P15</f>
        <v>4.4506517690875193E-2</v>
      </c>
      <c r="R14" s="10">
        <f>(Total!R15-Total!Q15)/Total!Q15</f>
        <v>-5.5268318773400299E-3</v>
      </c>
      <c r="S14" s="10">
        <f>(Total!S15-Total!R15)/Total!R15</f>
        <v>1.3983506633201987E-2</v>
      </c>
      <c r="T14" s="10">
        <f>(Total!T15-Total!S15)/Total!S15</f>
        <v>1.5381895332390261E-2</v>
      </c>
      <c r="U14" s="10">
        <f>(Total!U15-Total!T15)/Total!T15</f>
        <v>7.1217133902141905E-2</v>
      </c>
      <c r="V14" s="10">
        <f>(Total!V15-Total!U15)/Total!U15</f>
        <v>-7.6235370611183503E-2</v>
      </c>
      <c r="W14" s="10">
        <f>(Total!W15-Total!V15)/Total!V15</f>
        <v>6.7393982051733359E-2</v>
      </c>
    </row>
    <row r="15" spans="1:23" x14ac:dyDescent="0.25">
      <c r="A15" s="2" t="s">
        <v>49</v>
      </c>
      <c r="B15" s="2" t="s">
        <v>50</v>
      </c>
      <c r="C15" s="5"/>
      <c r="D15" s="10">
        <f>(Total!D16-Total!C16)/Total!C16</f>
        <v>-1.3494589433481887E-2</v>
      </c>
      <c r="E15" s="10">
        <f>(Total!E16-Total!D16)/Total!D16</f>
        <v>-8.13008130081295E-3</v>
      </c>
      <c r="F15" s="10">
        <f>(Total!F16-Total!E16)/Total!E16</f>
        <v>1.4832162373145949E-2</v>
      </c>
      <c r="G15" s="10">
        <f>(Total!G16-Total!F16)/Total!F16</f>
        <v>3.5128205128205102E-2</v>
      </c>
      <c r="H15" s="10">
        <f>(Total!H16-Total!G16)/Total!G16</f>
        <v>9.908347783007183E-3</v>
      </c>
      <c r="I15" s="10">
        <f>(Total!I16-Total!H16)/Total!H16</f>
        <v>3.6055923473141988E-2</v>
      </c>
      <c r="J15" s="10">
        <f>(Total!J16-Total!I16)/Total!I16</f>
        <v>1.0653409090909092E-2</v>
      </c>
      <c r="K15" s="10">
        <f>(Total!K16-Total!J16)/Total!J16</f>
        <v>1.8739751698290264E-3</v>
      </c>
      <c r="L15" s="10">
        <f>(Total!L16-Total!K16)/Total!K16</f>
        <v>1.0638297872340453E-2</v>
      </c>
      <c r="M15" s="10">
        <f>(Total!M16-Total!L16)/Total!L16</f>
        <v>1.1336032388663915E-2</v>
      </c>
      <c r="N15" s="10">
        <f>(Total!N16-Total!M16)/Total!M16</f>
        <v>-1.1094589957680352E-2</v>
      </c>
      <c r="O15" s="10">
        <f>(Total!O16-Total!N16)/Total!N16</f>
        <v>1.7233402729585907E-2</v>
      </c>
      <c r="P15" s="10">
        <f>(Total!P16-Total!O16)/Total!O16</f>
        <v>1.4781125639567419E-3</v>
      </c>
      <c r="Q15" s="10">
        <f>(Total!Q16-Total!P16)/Total!P16</f>
        <v>3.2356948228882833E-2</v>
      </c>
      <c r="R15" s="10">
        <f>(Total!R16-Total!Q16)/Total!Q16</f>
        <v>9.1279005828660172E-3</v>
      </c>
      <c r="S15" s="10">
        <f>(Total!S16-Total!R16)/Total!R16</f>
        <v>3.3783783783784033E-3</v>
      </c>
      <c r="T15" s="10">
        <f>(Total!T16-Total!S16)/Total!S16</f>
        <v>-5.5392636037797571E-3</v>
      </c>
      <c r="U15" s="10">
        <f>(Total!U16-Total!T16)/Total!T16</f>
        <v>-0.12450851900393184</v>
      </c>
      <c r="V15" s="10">
        <f>(Total!V16-Total!U16)/Total!U16</f>
        <v>4.728043912175646E-2</v>
      </c>
      <c r="W15" s="10">
        <f>(Total!W16-Total!V16)/Total!V16</f>
        <v>0.10780226325193568</v>
      </c>
    </row>
    <row r="16" spans="1:23" x14ac:dyDescent="0.25">
      <c r="A16" s="2" t="s">
        <v>51</v>
      </c>
      <c r="B16" s="2" t="s">
        <v>52</v>
      </c>
      <c r="C16" s="5"/>
      <c r="D16" s="10">
        <f>(Total!D17-Total!C17)/Total!C17</f>
        <v>-6.3045586808923009E-3</v>
      </c>
      <c r="E16" s="10">
        <f>(Total!E17-Total!D17)/Total!D17</f>
        <v>-7.9713681470637548E-3</v>
      </c>
      <c r="F16" s="10">
        <f>(Total!F17-Total!E17)/Total!E17</f>
        <v>6.231551328304474E-3</v>
      </c>
      <c r="G16" s="10">
        <f>(Total!G17-Total!F17)/Total!F17</f>
        <v>2.7542372881355894E-2</v>
      </c>
      <c r="H16" s="10">
        <f>(Total!H17-Total!G17)/Total!G17</f>
        <v>1.173671689135603E-2</v>
      </c>
      <c r="I16" s="10">
        <f>(Total!I17-Total!H17)/Total!H17</f>
        <v>2.9314939645712565E-2</v>
      </c>
      <c r="J16" s="10">
        <f>(Total!J17-Total!I17)/Total!I17</f>
        <v>-2.2235759975632079E-2</v>
      </c>
      <c r="K16" s="10">
        <f>(Total!K17-Total!J17)/Total!J17</f>
        <v>-3.2710280373832129E-3</v>
      </c>
      <c r="L16" s="10">
        <f>(Total!L17-Total!K17)/Total!K17</f>
        <v>2.7973120800124984E-2</v>
      </c>
      <c r="M16" s="10">
        <f>(Total!M17-Total!L17)/Total!L17</f>
        <v>1.9762845849802372E-2</v>
      </c>
      <c r="N16" s="10">
        <f>(Total!N17-Total!M17)/Total!M17</f>
        <v>5.6648777579011156E-3</v>
      </c>
      <c r="O16" s="10">
        <f>(Total!O17-Total!N17)/Total!N17</f>
        <v>8.4494515268306123E-3</v>
      </c>
      <c r="P16" s="10">
        <f>(Total!P17-Total!O17)/Total!O17</f>
        <v>-2.4988975452005465E-3</v>
      </c>
      <c r="Q16" s="10">
        <f>(Total!Q17-Total!P17)/Total!P17</f>
        <v>5.5997642204538081E-3</v>
      </c>
      <c r="R16" s="10">
        <f>(Total!R17-Total!Q17)/Total!Q17</f>
        <v>9.0855803048066324E-3</v>
      </c>
      <c r="S16" s="10">
        <f>(Total!S17-Total!R17)/Total!R17</f>
        <v>3.0496659889631135E-2</v>
      </c>
      <c r="T16" s="10">
        <f>(Total!T17-Total!S17)/Total!S17</f>
        <v>3.3821871476888065E-3</v>
      </c>
      <c r="U16" s="10">
        <f>(Total!U17-Total!T17)/Total!T17</f>
        <v>-0.11769662921348308</v>
      </c>
      <c r="V16" s="10">
        <f>(Total!V17-Total!U17)/Total!U17</f>
        <v>0.20327921044253411</v>
      </c>
      <c r="W16" s="10">
        <f>(Total!W17-Total!V17)/Total!V17</f>
        <v>-1.4552189443048022E-2</v>
      </c>
    </row>
    <row r="17" spans="1:23" x14ac:dyDescent="0.25">
      <c r="A17" s="2" t="s">
        <v>53</v>
      </c>
      <c r="B17" s="2" t="s">
        <v>54</v>
      </c>
      <c r="C17" s="6"/>
      <c r="D17" s="10">
        <f>(Total!D18-Total!C18)/Total!C18</f>
        <v>-1.38461538461539E-2</v>
      </c>
      <c r="E17" s="10">
        <f>(Total!E18-Total!D18)/Total!D18</f>
        <v>-2.7601104044161222E-3</v>
      </c>
      <c r="F17" s="10">
        <f>(Total!F18-Total!E18)/Total!E18</f>
        <v>4.6931407942237997E-3</v>
      </c>
      <c r="G17" s="10">
        <f>(Total!G18-Total!F18)/Total!F18</f>
        <v>1.6768475266498984E-2</v>
      </c>
      <c r="H17" s="10">
        <f>(Total!H18-Total!G18)/Total!G18</f>
        <v>2.5915891153257157E-2</v>
      </c>
      <c r="I17" s="10">
        <f>(Total!I18-Total!H18)/Total!H18</f>
        <v>1.997933172580087E-2</v>
      </c>
      <c r="J17" s="10">
        <f>(Total!J18-Total!I18)/Total!I18</f>
        <v>-4.502983226387482E-3</v>
      </c>
      <c r="K17" s="10">
        <f>(Total!K18-Total!J18)/Total!J18</f>
        <v>7.0111952957141758E-3</v>
      </c>
      <c r="L17" s="10">
        <f>(Total!L18-Total!K18)/Total!K18</f>
        <v>1.0555867490174033E-2</v>
      </c>
      <c r="M17" s="10">
        <f>(Total!M18-Total!L18)/Total!L18</f>
        <v>2.7780864540504499E-3</v>
      </c>
      <c r="N17" s="10">
        <f>(Total!N18-Total!M18)/Total!M18</f>
        <v>1.8838652482269503E-2</v>
      </c>
      <c r="O17" s="10">
        <f>(Total!O18-Total!N18)/Total!N18</f>
        <v>5.2207961714162152E-3</v>
      </c>
      <c r="P17" s="10">
        <f>(Total!P18-Total!O18)/Total!O18</f>
        <v>1.7853278511144773E-2</v>
      </c>
      <c r="Q17" s="10">
        <f>(Total!Q18-Total!P18)/Total!P18</f>
        <v>3.9863931115127031E-2</v>
      </c>
      <c r="R17" s="10">
        <f>(Total!R18-Total!Q18)/Total!Q18</f>
        <v>1.6152116131670367E-2</v>
      </c>
      <c r="S17" s="10">
        <f>(Total!S18-Total!R18)/Total!R18</f>
        <v>1.0462776659959736E-2</v>
      </c>
      <c r="T17" s="10">
        <f>(Total!T18-Total!S18)/Total!S18</f>
        <v>1.4536041417761872E-2</v>
      </c>
      <c r="U17" s="10">
        <f>(Total!U18-Total!T18)/Total!T18</f>
        <v>4.8086359175662417E-2</v>
      </c>
      <c r="V17" s="10">
        <f>(Total!V18-Total!U18)/Total!U18</f>
        <v>-1.1235955056180201E-3</v>
      </c>
      <c r="W17" s="10">
        <f>(Total!W18-Total!V18)/Total!V18</f>
        <v>-6.8241469816272923E-2</v>
      </c>
    </row>
    <row r="18" spans="1:23" x14ac:dyDescent="0.25">
      <c r="A18" s="2" t="s">
        <v>55</v>
      </c>
      <c r="B18" s="2" t="s">
        <v>56</v>
      </c>
      <c r="C18" s="5"/>
      <c r="D18" s="10">
        <f>(Total!D19-Total!C19)/Total!C19</f>
        <v>-2.3483906616936043E-2</v>
      </c>
      <c r="E18" s="10">
        <f>(Total!E19-Total!D19)/Total!D19</f>
        <v>-5.9414344320270649E-3</v>
      </c>
      <c r="F18" s="10">
        <f>(Total!F19-Total!E19)/Total!E19</f>
        <v>1.8215454674825608E-2</v>
      </c>
      <c r="G18" s="10">
        <f>(Total!G19-Total!F19)/Total!F19</f>
        <v>1.2438853948287878E-2</v>
      </c>
      <c r="H18" s="10">
        <f>(Total!H19-Total!G19)/Total!G19</f>
        <v>3.2026504693539543E-2</v>
      </c>
      <c r="I18" s="10">
        <f>(Total!I19-Total!H19)/Total!H19</f>
        <v>7.1562332798288161E-3</v>
      </c>
      <c r="J18" s="10">
        <f>(Total!J19-Total!I19)/Total!I19</f>
        <v>2.7159837970648689E-2</v>
      </c>
      <c r="K18" s="10">
        <f>(Total!K19-Total!J19)/Total!J19</f>
        <v>-3.2841996379622415E-2</v>
      </c>
      <c r="L18" s="10">
        <f>(Total!L19-Total!K19)/Total!K19</f>
        <v>2.1056149732620322E-2</v>
      </c>
      <c r="M18" s="10">
        <f>(Total!M19-Total!L19)/Total!L19</f>
        <v>2.8346972176759379E-2</v>
      </c>
      <c r="N18" s="10">
        <f>(Total!N19-Total!M19)/Total!M19</f>
        <v>2.1199388846447641E-2</v>
      </c>
      <c r="O18" s="10">
        <f>(Total!O19-Total!N19)/Total!N19</f>
        <v>2.4749080481266783E-2</v>
      </c>
      <c r="P18" s="10">
        <f>(Total!P19-Total!O19)/Total!O19</f>
        <v>7.54349677576353E-3</v>
      </c>
      <c r="Q18" s="10">
        <f>(Total!Q19-Total!P19)/Total!P19</f>
        <v>4.9873203719357509E-2</v>
      </c>
      <c r="R18" s="10">
        <f>(Total!R19-Total!Q19)/Total!Q19</f>
        <v>3.0595813204508885E-2</v>
      </c>
      <c r="S18" s="10">
        <f>(Total!S19-Total!R19)/Total!R19</f>
        <v>2.9241071428571481E-2</v>
      </c>
      <c r="T18" s="10">
        <f>(Total!T19-Total!S19)/Total!S19</f>
        <v>1.3446107135111664E-2</v>
      </c>
      <c r="U18" s="10">
        <f>(Total!U19-Total!T19)/Total!T19</f>
        <v>-2.0811042157072593E-2</v>
      </c>
      <c r="V18" s="10">
        <f>(Total!V19-Total!U19)/Total!U19</f>
        <v>-1.8576189695677558E-3</v>
      </c>
      <c r="W18" s="10">
        <f>(Total!W19-Total!V19)/Total!V19</f>
        <v>4.4775302424872709E-2</v>
      </c>
    </row>
    <row r="19" spans="1:23" x14ac:dyDescent="0.25">
      <c r="A19" s="2" t="s">
        <v>57</v>
      </c>
      <c r="B19" s="2" t="s">
        <v>56</v>
      </c>
      <c r="C19" s="5"/>
      <c r="D19" s="10">
        <f>(Total!D20-Total!C20)/Total!C20</f>
        <v>-2.3483906616936043E-2</v>
      </c>
      <c r="E19" s="10">
        <f>(Total!E20-Total!D20)/Total!D20</f>
        <v>-5.9414344320270649E-3</v>
      </c>
      <c r="F19" s="10">
        <f>(Total!F20-Total!E20)/Total!E20</f>
        <v>1.8215454674825608E-2</v>
      </c>
      <c r="G19" s="10">
        <f>(Total!G20-Total!F20)/Total!F20</f>
        <v>1.2438853948287878E-2</v>
      </c>
      <c r="H19" s="10">
        <f>(Total!H20-Total!G20)/Total!G20</f>
        <v>3.2026504693539543E-2</v>
      </c>
      <c r="I19" s="10">
        <f>(Total!I20-Total!H20)/Total!H20</f>
        <v>7.1562332798288161E-3</v>
      </c>
      <c r="J19" s="10">
        <f>(Total!J20-Total!I20)/Total!I20</f>
        <v>2.7159837970648689E-2</v>
      </c>
      <c r="K19" s="10">
        <f>(Total!K20-Total!J20)/Total!J20</f>
        <v>-3.2841996379622415E-2</v>
      </c>
      <c r="L19" s="10">
        <f>(Total!L20-Total!K20)/Total!K20</f>
        <v>2.1056149732620322E-2</v>
      </c>
      <c r="M19" s="10">
        <f>(Total!M20-Total!L20)/Total!L20</f>
        <v>2.8346972176759379E-2</v>
      </c>
      <c r="N19" s="10">
        <f>(Total!N20-Total!M20)/Total!M20</f>
        <v>2.1199388846447641E-2</v>
      </c>
      <c r="O19" s="10">
        <f>(Total!O20-Total!N20)/Total!N20</f>
        <v>2.4749080481266783E-2</v>
      </c>
      <c r="P19" s="10">
        <f>(Total!P20-Total!O20)/Total!O20</f>
        <v>7.54349677576353E-3</v>
      </c>
      <c r="Q19" s="10">
        <f>(Total!Q20-Total!P20)/Total!P20</f>
        <v>4.9873203719357509E-2</v>
      </c>
      <c r="R19" s="10">
        <f>(Total!R20-Total!Q20)/Total!Q20</f>
        <v>3.0595813204508885E-2</v>
      </c>
      <c r="S19" s="10">
        <f>(Total!S20-Total!R20)/Total!R20</f>
        <v>2.9241071428571481E-2</v>
      </c>
      <c r="T19" s="10">
        <f>(Total!T20-Total!S20)/Total!S20</f>
        <v>1.3446107135111664E-2</v>
      </c>
      <c r="U19" s="10">
        <f>(Total!U20-Total!T20)/Total!T20</f>
        <v>-2.0811042157072593E-2</v>
      </c>
      <c r="V19" s="10">
        <f>(Total!V20-Total!U20)/Total!U20</f>
        <v>-1.8576189695677558E-3</v>
      </c>
      <c r="W19" s="10">
        <f>(Total!W20-Total!V20)/Total!V20</f>
        <v>4.4775302424872709E-2</v>
      </c>
    </row>
    <row r="20" spans="1:23" x14ac:dyDescent="0.25">
      <c r="A20" s="2" t="s">
        <v>58</v>
      </c>
      <c r="B20" s="2" t="s">
        <v>59</v>
      </c>
      <c r="C20" s="5"/>
      <c r="D20" s="10">
        <f>(Total!D21-Total!C21)/Total!C21</f>
        <v>-1.1663376996231833E-2</v>
      </c>
      <c r="E20" s="10">
        <f>(Total!E21-Total!D21)/Total!D21</f>
        <v>-8.1699346405228763E-3</v>
      </c>
      <c r="F20" s="10">
        <f>(Total!F21-Total!E21)/Total!E21</f>
        <v>2.5535420098846871E-2</v>
      </c>
      <c r="G20" s="10">
        <f>(Total!G21-Total!F21)/Total!F21</f>
        <v>3.9446675591253942E-2</v>
      </c>
      <c r="H20" s="10">
        <f>(Total!H21-Total!G21)/Total!G21</f>
        <v>2.7303168197819142E-2</v>
      </c>
      <c r="I20" s="10">
        <f>(Total!I21-Total!H21)/Total!H21</f>
        <v>2.0476389469285417E-2</v>
      </c>
      <c r="J20" s="10">
        <f>(Total!J21-Total!I21)/Total!I21</f>
        <v>1.7199017199016455E-3</v>
      </c>
      <c r="K20" s="10">
        <f>(Total!K21-Total!J21)/Total!J21</f>
        <v>-1.250919793966148E-2</v>
      </c>
      <c r="L20" s="10">
        <f>(Total!L21-Total!K21)/Total!K21</f>
        <v>-3.2290114257326244E-3</v>
      </c>
      <c r="M20" s="10">
        <f>(Total!M21-Total!L21)/Total!L21</f>
        <v>-9.9676052828311774E-4</v>
      </c>
      <c r="N20" s="10">
        <f>(Total!N21-Total!M21)/Total!M21</f>
        <v>-2.1618026107924973E-3</v>
      </c>
      <c r="O20" s="10">
        <f>(Total!O21-Total!N21)/Total!N21</f>
        <v>-4.2496458628446879E-3</v>
      </c>
      <c r="P20" s="10">
        <f>(Total!P21-Total!O21)/Total!O21</f>
        <v>5.6903765690376187E-3</v>
      </c>
      <c r="Q20" s="10">
        <f>(Total!Q21-Total!P21)/Total!P21</f>
        <v>3.7776668330837156E-2</v>
      </c>
      <c r="R20" s="10">
        <f>(Total!R21-Total!Q21)/Total!Q21</f>
        <v>-5.2918537524054973E-3</v>
      </c>
      <c r="S20" s="10">
        <f>(Total!S21-Total!R21)/Total!R21</f>
        <v>4.6751571820088525E-3</v>
      </c>
      <c r="T20" s="10">
        <f>(Total!T21-Total!S21)/Total!S21</f>
        <v>-1.6848523748396473E-3</v>
      </c>
      <c r="U20" s="10">
        <f>(Total!U21-Total!T21)/Total!T21</f>
        <v>-2.9574861367837303E-2</v>
      </c>
      <c r="V20" s="10">
        <f>(Total!V21-Total!U21)/Total!U21</f>
        <v>1.3333333333333258E-2</v>
      </c>
      <c r="W20" s="10">
        <f>(Total!W21-Total!V21)/Total!V21</f>
        <v>1.5854854527623481E-2</v>
      </c>
    </row>
    <row r="21" spans="1:23" x14ac:dyDescent="0.25">
      <c r="A21" s="2" t="s">
        <v>60</v>
      </c>
      <c r="B21" s="2" t="s">
        <v>59</v>
      </c>
      <c r="C21" s="5"/>
      <c r="D21" s="10">
        <f>(Total!D22-Total!C22)/Total!C22</f>
        <v>-1.1663376996231833E-2</v>
      </c>
      <c r="E21" s="10">
        <f>(Total!E22-Total!D22)/Total!D22</f>
        <v>-8.1699346405228763E-3</v>
      </c>
      <c r="F21" s="10">
        <f>(Total!F22-Total!E22)/Total!E22</f>
        <v>2.5535420098846871E-2</v>
      </c>
      <c r="G21" s="10">
        <f>(Total!G22-Total!F22)/Total!F22</f>
        <v>3.9446675591253942E-2</v>
      </c>
      <c r="H21" s="10">
        <f>(Total!H22-Total!G22)/Total!G22</f>
        <v>2.7303168197819142E-2</v>
      </c>
      <c r="I21" s="10">
        <f>(Total!I22-Total!H22)/Total!H22</f>
        <v>2.0476389469285417E-2</v>
      </c>
      <c r="J21" s="10">
        <f>(Total!J22-Total!I22)/Total!I22</f>
        <v>1.7199017199016455E-3</v>
      </c>
      <c r="K21" s="10">
        <f>(Total!K22-Total!J22)/Total!J22</f>
        <v>-1.250919793966148E-2</v>
      </c>
      <c r="L21" s="10">
        <f>(Total!L22-Total!K22)/Total!K22</f>
        <v>-3.2290114257326244E-3</v>
      </c>
      <c r="M21" s="10">
        <f>(Total!M22-Total!L22)/Total!L22</f>
        <v>-9.9676052828311774E-4</v>
      </c>
      <c r="N21" s="10">
        <f>(Total!N22-Total!M22)/Total!M22</f>
        <v>-2.1618026107924973E-3</v>
      </c>
      <c r="O21" s="10">
        <f>(Total!O22-Total!N22)/Total!N22</f>
        <v>-4.2496458628446879E-3</v>
      </c>
      <c r="P21" s="10">
        <f>(Total!P22-Total!O22)/Total!O22</f>
        <v>5.6903765690376187E-3</v>
      </c>
      <c r="Q21" s="10">
        <f>(Total!Q22-Total!P22)/Total!P22</f>
        <v>3.7776668330837156E-2</v>
      </c>
      <c r="R21" s="10">
        <f>(Total!R22-Total!Q22)/Total!Q22</f>
        <v>-5.2918537524054973E-3</v>
      </c>
      <c r="S21" s="10">
        <f>(Total!S22-Total!R22)/Total!R22</f>
        <v>4.6751571820088525E-3</v>
      </c>
      <c r="T21" s="10">
        <f>(Total!T22-Total!S22)/Total!S22</f>
        <v>-1.6848523748396473E-3</v>
      </c>
      <c r="U21" s="10">
        <f>(Total!U22-Total!T22)/Total!T22</f>
        <v>-2.9574861367837303E-2</v>
      </c>
      <c r="V21" s="10">
        <f>(Total!V22-Total!U22)/Total!U22</f>
        <v>1.3333333333333258E-2</v>
      </c>
      <c r="W21" s="10">
        <f>(Total!W22-Total!V22)/Total!V22</f>
        <v>1.5854854527623481E-2</v>
      </c>
    </row>
    <row r="22" spans="1:23" x14ac:dyDescent="0.25">
      <c r="A22" s="2" t="s">
        <v>61</v>
      </c>
      <c r="B22" s="2" t="s">
        <v>62</v>
      </c>
      <c r="C22" s="5"/>
      <c r="D22" s="10">
        <f>(Total!D23-Total!C23)/Total!C23</f>
        <v>1.3528748590755226E-2</v>
      </c>
      <c r="E22" s="10">
        <f>(Total!E23-Total!D23)/Total!D23</f>
        <v>-4.5606229143492813E-2</v>
      </c>
      <c r="F22" s="10">
        <f>(Total!F23-Total!E23)/Total!E23</f>
        <v>1.3986013986014076E-2</v>
      </c>
      <c r="G22" s="10">
        <f>(Total!G23-Total!F23)/Total!F23</f>
        <v>3.5249042145593823E-2</v>
      </c>
      <c r="H22" s="10">
        <f>(Total!H23-Total!G23)/Total!G23</f>
        <v>4.9222797927461183E-2</v>
      </c>
      <c r="I22" s="10">
        <f>(Total!I23-Total!H23)/Total!H23</f>
        <v>9.523809523809483E-3</v>
      </c>
      <c r="J22" s="10">
        <f>(Total!J23-Total!I23)/Total!I23</f>
        <v>-1.222921034241789E-2</v>
      </c>
      <c r="K22" s="10">
        <f>(Total!K23-Total!J23)/Total!J23</f>
        <v>2.6176158471878437E-2</v>
      </c>
      <c r="L22" s="10">
        <f>(Total!L23-Total!K23)/Total!K23</f>
        <v>2.3784901758014398E-2</v>
      </c>
      <c r="M22" s="10">
        <f>(Total!M23-Total!L23)/Total!L23</f>
        <v>7.7441077441077824E-3</v>
      </c>
      <c r="N22" s="10">
        <f>(Total!N23-Total!M23)/Total!M23</f>
        <v>-1.3364517206817042E-3</v>
      </c>
      <c r="O22" s="10">
        <f>(Total!O23-Total!N23)/Total!N23</f>
        <v>2.6764804282368687E-2</v>
      </c>
      <c r="P22" s="10">
        <f>(Total!P23-Total!O23)/Total!O23</f>
        <v>-8.1459758879113726E-3</v>
      </c>
      <c r="Q22" s="10">
        <f>(Total!Q23-Total!P23)/Total!P23</f>
        <v>7.12877792378451E-2</v>
      </c>
      <c r="R22" s="10">
        <f>(Total!R23-Total!Q23)/Total!Q23</f>
        <v>-1.2266176019626927E-3</v>
      </c>
      <c r="S22" s="10">
        <f>(Total!S23-Total!R23)/Total!R23</f>
        <v>1.1360147374884829E-2</v>
      </c>
      <c r="T22" s="10">
        <f>(Total!T23-Total!S23)/Total!S23</f>
        <v>1.0018214936247759E-2</v>
      </c>
      <c r="U22" s="10">
        <f>(Total!U23-Total!T23)/Total!T23</f>
        <v>-3.1559963931469794E-2</v>
      </c>
      <c r="V22" s="10">
        <f>(Total!V23-Total!U23)/Total!U23</f>
        <v>-2.2346368715083765E-2</v>
      </c>
      <c r="W22" s="10">
        <f>(Total!W23-Total!V23)/Total!V23</f>
        <v>5.7142857142857507E-3</v>
      </c>
    </row>
    <row r="23" spans="1:23" x14ac:dyDescent="0.25">
      <c r="A23" s="2" t="s">
        <v>63</v>
      </c>
      <c r="B23" s="2" t="s">
        <v>62</v>
      </c>
      <c r="C23" s="5"/>
      <c r="D23" s="10">
        <f>(Total!D24-Total!C24)/Total!C24</f>
        <v>1.3528748590755226E-2</v>
      </c>
      <c r="E23" s="10">
        <f>(Total!E24-Total!D24)/Total!D24</f>
        <v>-4.5606229143492813E-2</v>
      </c>
      <c r="F23" s="10">
        <f>(Total!F24-Total!E24)/Total!E24</f>
        <v>1.3986013986014076E-2</v>
      </c>
      <c r="G23" s="10">
        <f>(Total!G24-Total!F24)/Total!F24</f>
        <v>3.5249042145593823E-2</v>
      </c>
      <c r="H23" s="10">
        <f>(Total!H24-Total!G24)/Total!G24</f>
        <v>4.9222797927461183E-2</v>
      </c>
      <c r="I23" s="10">
        <f>(Total!I24-Total!H24)/Total!H24</f>
        <v>9.523809523809483E-3</v>
      </c>
      <c r="J23" s="10">
        <f>(Total!J24-Total!I24)/Total!I24</f>
        <v>-1.222921034241789E-2</v>
      </c>
      <c r="K23" s="10">
        <f>(Total!K24-Total!J24)/Total!J24</f>
        <v>2.6176158471878437E-2</v>
      </c>
      <c r="L23" s="10">
        <f>(Total!L24-Total!K24)/Total!K24</f>
        <v>2.3784901758014398E-2</v>
      </c>
      <c r="M23" s="10">
        <f>(Total!M24-Total!L24)/Total!L24</f>
        <v>7.7441077441077824E-3</v>
      </c>
      <c r="N23" s="10">
        <f>(Total!N24-Total!M24)/Total!M24</f>
        <v>-1.3364517206817042E-3</v>
      </c>
      <c r="O23" s="10">
        <f>(Total!O24-Total!N24)/Total!N24</f>
        <v>2.6764804282368687E-2</v>
      </c>
      <c r="P23" s="10">
        <f>(Total!P24-Total!O24)/Total!O24</f>
        <v>-8.1459758879113726E-3</v>
      </c>
      <c r="Q23" s="10">
        <f>(Total!Q24-Total!P24)/Total!P24</f>
        <v>7.12877792378451E-2</v>
      </c>
      <c r="R23" s="10">
        <f>(Total!R24-Total!Q24)/Total!Q24</f>
        <v>-1.2266176019626927E-3</v>
      </c>
      <c r="S23" s="10">
        <f>(Total!S24-Total!R24)/Total!R24</f>
        <v>1.1360147374884829E-2</v>
      </c>
      <c r="T23" s="10">
        <f>(Total!T24-Total!S24)/Total!S24</f>
        <v>1.0018214936247759E-2</v>
      </c>
      <c r="U23" s="10">
        <f>(Total!U24-Total!T24)/Total!T24</f>
        <v>-3.1559963931469794E-2</v>
      </c>
      <c r="V23" s="10">
        <f>(Total!V24-Total!U24)/Total!U24</f>
        <v>-2.2346368715083765E-2</v>
      </c>
      <c r="W23" s="10">
        <f>(Total!W24-Total!V24)/Total!V24</f>
        <v>5.7142857142857507E-3</v>
      </c>
    </row>
    <row r="24" spans="1:23" x14ac:dyDescent="0.25">
      <c r="A24" s="2" t="s">
        <v>64</v>
      </c>
      <c r="B24" s="2" t="s">
        <v>65</v>
      </c>
      <c r="C24" s="5"/>
      <c r="D24" s="10">
        <f>(Total!D25-Total!C25)/Total!C25</f>
        <v>-1.0610079575596931E-2</v>
      </c>
      <c r="E24" s="10">
        <f>(Total!E25-Total!D25)/Total!D25</f>
        <v>-1.1106855610876973E-2</v>
      </c>
      <c r="F24" s="10">
        <f>(Total!F25-Total!E25)/Total!E25</f>
        <v>2.8918151303898756E-2</v>
      </c>
      <c r="G24" s="10">
        <f>(Total!G25-Total!F25)/Total!F25</f>
        <v>3.4504391468005019E-2</v>
      </c>
      <c r="H24" s="10">
        <f>(Total!H25-Total!G25)/Total!G25</f>
        <v>2.5469981807155852E-2</v>
      </c>
      <c r="I24" s="10">
        <f>(Total!I25-Total!H25)/Total!H25</f>
        <v>1.6321703134240039E-2</v>
      </c>
      <c r="J24" s="10">
        <f>(Total!J25-Total!I25)/Total!I25</f>
        <v>2.1994646805539499E-2</v>
      </c>
      <c r="K24" s="10">
        <f>(Total!K25-Total!J25)/Total!J25</f>
        <v>-3.9626508767934485E-2</v>
      </c>
      <c r="L24" s="10">
        <f>(Total!L25-Total!K25)/Total!K25</f>
        <v>1.375385345032016E-2</v>
      </c>
      <c r="M24" s="10">
        <f>(Total!M25-Total!L25)/Total!L25</f>
        <v>1.0760233918128708E-2</v>
      </c>
      <c r="N24" s="10">
        <f>(Total!N25-Total!M25)/Total!M25</f>
        <v>2.4762786392038851E-2</v>
      </c>
      <c r="O24" s="10">
        <f>(Total!O25-Total!N25)/Total!N25</f>
        <v>2.439024390243905E-2</v>
      </c>
      <c r="P24" s="10">
        <f>(Total!P25-Total!O25)/Total!O25</f>
        <v>4.5194003527335852E-3</v>
      </c>
      <c r="Q24" s="10">
        <f>(Total!Q25-Total!P25)/Total!P25</f>
        <v>3.0835070778009465E-2</v>
      </c>
      <c r="R24" s="10">
        <f>(Total!R25-Total!Q25)/Total!Q25</f>
        <v>2.501596763891846E-2</v>
      </c>
      <c r="S24" s="10">
        <f>(Total!S25-Total!R25)/Total!R25</f>
        <v>3.5310001038529209E-3</v>
      </c>
      <c r="T24" s="10">
        <f>(Total!T25-Total!S25)/Total!S25</f>
        <v>1.4177791576115126E-2</v>
      </c>
      <c r="U24" s="10">
        <f>(Total!U25-Total!T25)/Total!T25</f>
        <v>-1.8979591836734717E-2</v>
      </c>
      <c r="V24" s="10">
        <f>(Total!V25-Total!U25)/Total!U25</f>
        <v>4.0565841481173051E-3</v>
      </c>
      <c r="W24" s="10">
        <f>(Total!W25-Total!V25)/Total!V25</f>
        <v>1.7921889568010017E-2</v>
      </c>
    </row>
    <row r="25" spans="1:23" x14ac:dyDescent="0.25">
      <c r="A25" s="2" t="s">
        <v>66</v>
      </c>
      <c r="B25" s="2" t="s">
        <v>65</v>
      </c>
      <c r="C25" s="5"/>
      <c r="D25" s="10">
        <f>(Total!D26-Total!C26)/Total!C26</f>
        <v>-1.0610079575596931E-2</v>
      </c>
      <c r="E25" s="10">
        <f>(Total!E26-Total!D26)/Total!D26</f>
        <v>-1.1106855610876973E-2</v>
      </c>
      <c r="F25" s="10">
        <f>(Total!F26-Total!E26)/Total!E26</f>
        <v>2.8918151303898756E-2</v>
      </c>
      <c r="G25" s="10">
        <f>(Total!G26-Total!F26)/Total!F26</f>
        <v>3.4504391468005019E-2</v>
      </c>
      <c r="H25" s="10">
        <f>(Total!H26-Total!G26)/Total!G26</f>
        <v>2.5469981807155852E-2</v>
      </c>
      <c r="I25" s="10">
        <f>(Total!I26-Total!H26)/Total!H26</f>
        <v>1.6321703134240039E-2</v>
      </c>
      <c r="J25" s="10">
        <f>(Total!J26-Total!I26)/Total!I26</f>
        <v>2.1994646805539499E-2</v>
      </c>
      <c r="K25" s="10">
        <f>(Total!K26-Total!J26)/Total!J26</f>
        <v>-3.9626508767934485E-2</v>
      </c>
      <c r="L25" s="10">
        <f>(Total!L26-Total!K26)/Total!K26</f>
        <v>1.375385345032016E-2</v>
      </c>
      <c r="M25" s="10">
        <f>(Total!M26-Total!L26)/Total!L26</f>
        <v>1.0760233918128708E-2</v>
      </c>
      <c r="N25" s="10">
        <f>(Total!N26-Total!M26)/Total!M26</f>
        <v>2.4762786392038851E-2</v>
      </c>
      <c r="O25" s="10">
        <f>(Total!O26-Total!N26)/Total!N26</f>
        <v>2.439024390243905E-2</v>
      </c>
      <c r="P25" s="10">
        <f>(Total!P26-Total!O26)/Total!O26</f>
        <v>4.5194003527335852E-3</v>
      </c>
      <c r="Q25" s="10">
        <f>(Total!Q26-Total!P26)/Total!P26</f>
        <v>3.0835070778009465E-2</v>
      </c>
      <c r="R25" s="10">
        <f>(Total!R26-Total!Q26)/Total!Q26</f>
        <v>2.501596763891846E-2</v>
      </c>
      <c r="S25" s="10">
        <f>(Total!S26-Total!R26)/Total!R26</f>
        <v>3.5310001038529209E-3</v>
      </c>
      <c r="T25" s="10">
        <f>(Total!T26-Total!S26)/Total!S26</f>
        <v>1.4177791576115126E-2</v>
      </c>
      <c r="U25" s="10">
        <f>(Total!U26-Total!T26)/Total!T26</f>
        <v>-1.8979591836734717E-2</v>
      </c>
      <c r="V25" s="10">
        <f>(Total!V26-Total!U26)/Total!U26</f>
        <v>4.0565841481173051E-3</v>
      </c>
      <c r="W25" s="10">
        <f>(Total!W26-Total!V26)/Total!V26</f>
        <v>1.7921889568010017E-2</v>
      </c>
    </row>
    <row r="26" spans="1:23" x14ac:dyDescent="0.25">
      <c r="A26" s="2" t="s">
        <v>67</v>
      </c>
      <c r="B26" s="2" t="s">
        <v>68</v>
      </c>
      <c r="C26" s="5"/>
      <c r="D26" s="10">
        <f>(Total!D27-Total!C27)/Total!C27</f>
        <v>-1.3315482867170724E-2</v>
      </c>
      <c r="E26" s="10">
        <f>(Total!E27-Total!D27)/Total!D27</f>
        <v>-1.4228611243536683E-2</v>
      </c>
      <c r="F26" s="10">
        <f>(Total!F27-Total!E27)/Total!E27</f>
        <v>2.2246196198058177E-2</v>
      </c>
      <c r="G26" s="10">
        <f>(Total!G27-Total!F27)/Total!F27</f>
        <v>1.6121401797736353E-2</v>
      </c>
      <c r="H26" s="10">
        <f>(Total!H27-Total!G27)/Total!G27</f>
        <v>1.02428192822865E-2</v>
      </c>
      <c r="I26" s="10">
        <f>(Total!I27-Total!H27)/Total!H27</f>
        <v>1.4534883720930232E-2</v>
      </c>
      <c r="J26" s="10">
        <f>(Total!J27-Total!I27)/Total!I27</f>
        <v>3.109930812775049E-3</v>
      </c>
      <c r="K26" s="10">
        <f>(Total!K27-Total!J27)/Total!J27</f>
        <v>-9.1266938377398618E-3</v>
      </c>
      <c r="L26" s="10">
        <f>(Total!L27-Total!K27)/Total!K27</f>
        <v>3.6210230268940061E-2</v>
      </c>
      <c r="M26" s="10">
        <f>(Total!M27-Total!L27)/Total!L27</f>
        <v>5.2926208651399185E-3</v>
      </c>
      <c r="N26" s="10">
        <f>(Total!N27-Total!M27)/Total!M27</f>
        <v>1.4815564780128951E-2</v>
      </c>
      <c r="O26" s="10">
        <f>(Total!O27-Total!N27)/Total!N27</f>
        <v>-5.5204522780179276E-3</v>
      </c>
      <c r="P26" s="10">
        <f>(Total!P27-Total!O27)/Total!O27</f>
        <v>1.9295077581594374E-2</v>
      </c>
      <c r="Q26" s="10">
        <f>(Total!Q27-Total!P27)/Total!P27</f>
        <v>2.3326006364620556E-2</v>
      </c>
      <c r="R26" s="10">
        <f>(Total!R27-Total!Q27)/Total!Q27</f>
        <v>1.1637599384457612E-2</v>
      </c>
      <c r="S26" s="10">
        <f>(Total!S27-Total!R27)/Total!R27</f>
        <v>4.0881001426081734E-3</v>
      </c>
      <c r="T26" s="10">
        <f>(Total!T27-Total!S27)/Total!S27</f>
        <v>1.7043302613306402E-2</v>
      </c>
      <c r="U26" s="10">
        <f>(Total!U27-Total!T27)/Total!T27</f>
        <v>-3.1746524329692209E-2</v>
      </c>
      <c r="V26" s="10">
        <f>(Total!V27-Total!U27)/Total!U27</f>
        <v>-1.2435498862215868E-2</v>
      </c>
      <c r="W26" s="10">
        <f>(Total!W27-Total!V27)/Total!V27</f>
        <v>3.1480219387920678E-2</v>
      </c>
    </row>
    <row r="27" spans="1:23" x14ac:dyDescent="0.25">
      <c r="A27" s="2" t="s">
        <v>69</v>
      </c>
      <c r="B27" s="2" t="s">
        <v>70</v>
      </c>
      <c r="C27" s="5"/>
      <c r="D27" s="10">
        <f>(Total!D28-Total!C28)/Total!C28</f>
        <v>-1.2149212867898673E-2</v>
      </c>
      <c r="E27" s="10">
        <f>(Total!E28-Total!D28)/Total!D28</f>
        <v>-2.0209018996477857E-2</v>
      </c>
      <c r="F27" s="10">
        <f>(Total!F28-Total!E28)/Total!E28</f>
        <v>1.9388296305026732E-2</v>
      </c>
      <c r="G27" s="10">
        <f>(Total!G28-Total!F28)/Total!F28</f>
        <v>1.9597641345820378E-2</v>
      </c>
      <c r="H27" s="10">
        <f>(Total!H28-Total!G28)/Total!G28</f>
        <v>8.2213528377842026E-3</v>
      </c>
      <c r="I27" s="10">
        <f>(Total!I28-Total!H28)/Total!H28</f>
        <v>1.85580924530424E-2</v>
      </c>
      <c r="J27" s="10">
        <f>(Total!J28-Total!I28)/Total!I28</f>
        <v>7.1775618374558302E-3</v>
      </c>
      <c r="K27" s="10">
        <f>(Total!K28-Total!J28)/Total!J28</f>
        <v>-1.2443810985637564E-2</v>
      </c>
      <c r="L27" s="10">
        <f>(Total!L28-Total!K28)/Total!K28</f>
        <v>3.3194560088814849E-2</v>
      </c>
      <c r="M27" s="10">
        <f>(Total!M28-Total!L28)/Total!L28</f>
        <v>9.9930156342342112E-3</v>
      </c>
      <c r="N27" s="10">
        <f>(Total!N28-Total!M28)/Total!M28</f>
        <v>1.7075376349805792E-2</v>
      </c>
      <c r="O27" s="10">
        <f>(Total!O28-Total!N28)/Total!N28</f>
        <v>-9.832635983263574E-3</v>
      </c>
      <c r="P27" s="10">
        <f>(Total!P28-Total!O28)/Total!O28</f>
        <v>2.4931333192478367E-2</v>
      </c>
      <c r="Q27" s="10">
        <f>(Total!Q28-Total!P28)/Total!P28</f>
        <v>2.9478458049886525E-2</v>
      </c>
      <c r="R27" s="10">
        <f>(Total!R28-Total!Q28)/Total!Q28</f>
        <v>1.5318382058470234E-2</v>
      </c>
      <c r="S27" s="10">
        <f>(Total!S28-Total!R28)/Total!R28</f>
        <v>8.0366827729020582E-3</v>
      </c>
      <c r="T27" s="10">
        <f>(Total!T28-Total!S28)/Total!S28</f>
        <v>1.9417950599168413E-2</v>
      </c>
      <c r="U27" s="10">
        <f>(Total!U28-Total!T28)/Total!T28</f>
        <v>-2.8116303617694998E-2</v>
      </c>
      <c r="V27" s="10">
        <f>(Total!V28-Total!U28)/Total!U28</f>
        <v>-2.4486571879936764E-2</v>
      </c>
      <c r="W27" s="10">
        <f>(Total!W28-Total!V28)/Total!V28</f>
        <v>5.3997975708501934E-2</v>
      </c>
    </row>
    <row r="28" spans="1:23" x14ac:dyDescent="0.25">
      <c r="A28" s="2" t="s">
        <v>71</v>
      </c>
      <c r="B28" s="2" t="s">
        <v>72</v>
      </c>
      <c r="C28" s="6"/>
      <c r="D28" s="10">
        <f>(Total!D29-Total!C29)/Total!C29</f>
        <v>8.7606837606838094E-3</v>
      </c>
      <c r="E28" s="10">
        <f>(Total!E29-Total!D29)/Total!D29</f>
        <v>-2.202923109510704E-2</v>
      </c>
      <c r="F28" s="10">
        <f>(Total!F29-Total!E29)/Total!E29</f>
        <v>2.7290448343079973E-2</v>
      </c>
      <c r="G28" s="10">
        <f>(Total!G29-Total!F29)/Total!F29</f>
        <v>1.3915243516761471E-2</v>
      </c>
      <c r="H28" s="10">
        <f>(Total!H29-Total!G29)/Total!G29</f>
        <v>8.1097941359950798E-3</v>
      </c>
      <c r="I28" s="10">
        <f>(Total!I29-Total!H29)/Total!H29</f>
        <v>1.3201320132013155E-2</v>
      </c>
      <c r="J28" s="10">
        <f>(Total!J29-Total!I29)/Total!I29</f>
        <v>-2.0358306188925082E-3</v>
      </c>
      <c r="K28" s="10">
        <f>(Total!K29-Total!J29)/Total!J29</f>
        <v>-1.4075887392900811E-2</v>
      </c>
      <c r="L28" s="10">
        <f>(Total!L29-Total!K29)/Total!K29</f>
        <v>3.020897992965025E-2</v>
      </c>
      <c r="M28" s="10">
        <f>(Total!M29-Total!L29)/Total!L29</f>
        <v>-8.435428800964026E-3</v>
      </c>
      <c r="N28" s="10">
        <f>(Total!N29-Total!M29)/Total!M29</f>
        <v>1.9850111403686473E-2</v>
      </c>
      <c r="O28" s="10">
        <f>(Total!O29-Total!N29)/Total!N29</f>
        <v>9.5332671300893974E-3</v>
      </c>
      <c r="P28" s="10">
        <f>(Total!P29-Total!O29)/Total!O29</f>
        <v>1.9673421207941352E-4</v>
      </c>
      <c r="Q28" s="10">
        <f>(Total!Q29-Total!P29)/Total!P29</f>
        <v>4.0519276160503589E-2</v>
      </c>
      <c r="R28" s="10">
        <f>(Total!R29-Total!Q29)/Total!Q29</f>
        <v>-2.4574669187145556E-2</v>
      </c>
      <c r="S28" s="10">
        <f>(Total!S29-Total!R29)/Total!R29</f>
        <v>-8.5271317829456929E-3</v>
      </c>
      <c r="T28" s="10">
        <f>(Total!T29-Total!S29)/Total!S29</f>
        <v>1.2705238467552775E-2</v>
      </c>
      <c r="U28" s="10">
        <f>(Total!U29-Total!T29)/Total!T29</f>
        <v>-5.2692530399536787E-2</v>
      </c>
      <c r="V28" s="10">
        <f>(Total!V29-Total!U29)/Total!U29</f>
        <v>1.8133659331703293E-2</v>
      </c>
      <c r="W28" s="10">
        <f>(Total!W29-Total!V29)/Total!V29</f>
        <v>3.842305383229936E-2</v>
      </c>
    </row>
    <row r="29" spans="1:23" x14ac:dyDescent="0.25">
      <c r="A29" s="2" t="s">
        <v>73</v>
      </c>
      <c r="B29" s="2" t="s">
        <v>74</v>
      </c>
      <c r="C29" s="5"/>
      <c r="D29" s="10">
        <f>(Total!D30-Total!C30)/Total!C30</f>
        <v>-3.6129032258064561E-2</v>
      </c>
      <c r="E29" s="10">
        <f>(Total!E30-Total!D30)/Total!D30</f>
        <v>1.2430675081277492E-2</v>
      </c>
      <c r="F29" s="10">
        <f>(Total!F30-Total!E30)/Total!E30</f>
        <v>2.7200604457876799E-2</v>
      </c>
      <c r="G29" s="10">
        <f>(Total!G30-Total!F30)/Total!F30</f>
        <v>6.9878631849946094E-3</v>
      </c>
      <c r="H29" s="10">
        <f>(Total!H30-Total!G30)/Total!G30</f>
        <v>1.8626734842950934E-2</v>
      </c>
      <c r="I29" s="10">
        <f>(Total!I30-Total!H30)/Total!H30</f>
        <v>3.0476873431338216E-3</v>
      </c>
      <c r="J29" s="10">
        <f>(Total!J30-Total!I30)/Total!I30</f>
        <v>-5.540661304736412E-3</v>
      </c>
      <c r="K29" s="10">
        <f>(Total!K30-Total!J30)/Total!J30</f>
        <v>5.7512580877067676E-3</v>
      </c>
      <c r="L29" s="10">
        <f>(Total!L30-Total!K30)/Total!K30</f>
        <v>5.1286633309506668E-2</v>
      </c>
      <c r="M29" s="10">
        <f>(Total!M30-Total!L30)/Total!L30</f>
        <v>2.0397756246813624E-3</v>
      </c>
      <c r="N29" s="10">
        <f>(Total!N30-Total!M30)/Total!M30</f>
        <v>3.2230703986428793E-3</v>
      </c>
      <c r="O29" s="10">
        <f>(Total!O30-Total!N30)/Total!N30</f>
        <v>-4.2272573554277982E-3</v>
      </c>
      <c r="P29" s="10">
        <f>(Total!P30-Total!O30)/Total!O30</f>
        <v>1.7829852266938361E-2</v>
      </c>
      <c r="Q29" s="10">
        <f>(Total!Q30-Total!P30)/Total!P30</f>
        <v>-1.1344678011344603E-2</v>
      </c>
      <c r="R29" s="10">
        <f>(Total!R30-Total!Q30)/Total!Q30</f>
        <v>3.1555855551805484E-2</v>
      </c>
      <c r="S29" s="10">
        <f>(Total!S30-Total!R30)/Total!R30</f>
        <v>1.635858007524947E-3</v>
      </c>
      <c r="T29" s="10">
        <f>(Total!T30-Total!S30)/Total!S30</f>
        <v>1.2738853503184825E-2</v>
      </c>
      <c r="U29" s="10">
        <f>(Total!U30-Total!T30)/Total!T30</f>
        <v>-2.6286082889856583E-2</v>
      </c>
      <c r="V29" s="10">
        <f>(Total!V30-Total!U30)/Total!U30</f>
        <v>2.9811195760186624E-3</v>
      </c>
      <c r="W29" s="10">
        <f>(Total!W30-Total!V30)/Total!V30</f>
        <v>-4.7721268163804453E-2</v>
      </c>
    </row>
    <row r="30" spans="1:23" x14ac:dyDescent="0.25">
      <c r="A30" s="2" t="s">
        <v>75</v>
      </c>
      <c r="B30" s="2" t="s">
        <v>76</v>
      </c>
      <c r="C30" s="5"/>
      <c r="D30" s="10">
        <f>(Total!D31-Total!C31)/Total!C31</f>
        <v>-1.2127894156560182E-2</v>
      </c>
      <c r="E30" s="10">
        <f>(Total!E31-Total!D31)/Total!D31</f>
        <v>-3.6411830357142731E-2</v>
      </c>
      <c r="F30" s="10">
        <f>(Total!F31-Total!E31)/Total!E31</f>
        <v>5.2121036629506297E-2</v>
      </c>
      <c r="G30" s="10">
        <f>(Total!G31-Total!F31)/Total!F31</f>
        <v>2.9723407183156608E-2</v>
      </c>
      <c r="H30" s="10">
        <f>(Total!H31-Total!G31)/Total!G31</f>
        <v>5.4790859281037326E-3</v>
      </c>
      <c r="I30" s="10">
        <f>(Total!I31-Total!H31)/Total!H31</f>
        <v>2.7246145667198299E-2</v>
      </c>
      <c r="J30" s="10">
        <f>(Total!J31-Total!I31)/Total!I31</f>
        <v>6.4691421917453752E-4</v>
      </c>
      <c r="K30" s="10">
        <f>(Total!K31-Total!J31)/Total!J31</f>
        <v>-1.2929919834497027E-2</v>
      </c>
      <c r="L30" s="10">
        <f>(Total!L31-Total!K31)/Total!K31</f>
        <v>-1.5719151165836153E-3</v>
      </c>
      <c r="M30" s="10">
        <f>(Total!M31-Total!L31)/Total!L31</f>
        <v>-2.4009446339543515E-2</v>
      </c>
      <c r="N30" s="10">
        <f>(Total!N31-Total!M31)/Total!M31</f>
        <v>-2.6885334050275574E-3</v>
      </c>
      <c r="O30" s="10">
        <f>(Total!O31-Total!N31)/Total!N31</f>
        <v>-5.5263512602776966E-3</v>
      </c>
      <c r="P30" s="10">
        <f>(Total!P31-Total!O31)/Total!O31</f>
        <v>8.1322851721333696E-3</v>
      </c>
      <c r="Q30" s="10">
        <f>(Total!Q31-Total!P31)/Total!P31</f>
        <v>1.9763377251949512E-2</v>
      </c>
      <c r="R30" s="10">
        <f>(Total!R31-Total!Q31)/Total!Q31</f>
        <v>-2.2412656558998623E-3</v>
      </c>
      <c r="S30" s="10">
        <f>(Total!S31-Total!R31)/Total!R31</f>
        <v>-1.6913319238900576E-2</v>
      </c>
      <c r="T30" s="10">
        <f>(Total!T31-Total!S31)/Total!S31</f>
        <v>2.2983870967741966E-2</v>
      </c>
      <c r="U30" s="10">
        <f>(Total!U31-Total!T31)/Total!T31</f>
        <v>-2.6277755879653851E-4</v>
      </c>
      <c r="V30" s="10">
        <f>(Total!V31-Total!U31)/Total!U31</f>
        <v>4.5998160073597054E-3</v>
      </c>
      <c r="W30" s="10">
        <f>(Total!W31-Total!V31)/Total!V31</f>
        <v>4.4479330193615612E-3</v>
      </c>
    </row>
    <row r="31" spans="1:23" x14ac:dyDescent="0.25">
      <c r="A31" s="2" t="s">
        <v>77</v>
      </c>
      <c r="B31" s="2" t="s">
        <v>76</v>
      </c>
      <c r="C31" s="5"/>
      <c r="D31" s="10">
        <f>(Total!D32-Total!C32)/Total!C32</f>
        <v>-1.2127894156560182E-2</v>
      </c>
      <c r="E31" s="10">
        <f>(Total!E32-Total!D32)/Total!D32</f>
        <v>-3.6411830357142731E-2</v>
      </c>
      <c r="F31" s="10">
        <f>(Total!F32-Total!E32)/Total!E32</f>
        <v>5.2121036629506297E-2</v>
      </c>
      <c r="G31" s="10">
        <f>(Total!G32-Total!F32)/Total!F32</f>
        <v>2.9723407183156608E-2</v>
      </c>
      <c r="H31" s="10">
        <f>(Total!H32-Total!G32)/Total!G32</f>
        <v>5.4790859281037326E-3</v>
      </c>
      <c r="I31" s="10">
        <f>(Total!I32-Total!H32)/Total!H32</f>
        <v>2.7246145667198299E-2</v>
      </c>
      <c r="J31" s="10">
        <f>(Total!J32-Total!I32)/Total!I32</f>
        <v>6.4691421917453752E-4</v>
      </c>
      <c r="K31" s="10">
        <f>(Total!K32-Total!J32)/Total!J32</f>
        <v>-1.2929919834497027E-2</v>
      </c>
      <c r="L31" s="10">
        <f>(Total!L32-Total!K32)/Total!K32</f>
        <v>-1.5719151165836153E-3</v>
      </c>
      <c r="M31" s="10">
        <f>(Total!M32-Total!L32)/Total!L32</f>
        <v>-2.4009446339543515E-2</v>
      </c>
      <c r="N31" s="10">
        <f>(Total!N32-Total!M32)/Total!M32</f>
        <v>-2.6885334050275574E-3</v>
      </c>
      <c r="O31" s="10">
        <f>(Total!O32-Total!N32)/Total!N32</f>
        <v>-5.5263512602776966E-3</v>
      </c>
      <c r="P31" s="10">
        <f>(Total!P32-Total!O32)/Total!O32</f>
        <v>8.1322851721333696E-3</v>
      </c>
      <c r="Q31" s="10">
        <f>(Total!Q32-Total!P32)/Total!P32</f>
        <v>1.9763377251949512E-2</v>
      </c>
      <c r="R31" s="10">
        <f>(Total!R32-Total!Q32)/Total!Q32</f>
        <v>-2.2412656558998623E-3</v>
      </c>
      <c r="S31" s="10">
        <f>(Total!S32-Total!R32)/Total!R32</f>
        <v>-1.6913319238900576E-2</v>
      </c>
      <c r="T31" s="10">
        <f>(Total!T32-Total!S32)/Total!S32</f>
        <v>2.2983870967741966E-2</v>
      </c>
      <c r="U31" s="10">
        <f>(Total!U32-Total!T32)/Total!T32</f>
        <v>-2.6277755879653851E-4</v>
      </c>
      <c r="V31" s="10">
        <f>(Total!V32-Total!U32)/Total!U32</f>
        <v>4.5998160073597054E-3</v>
      </c>
      <c r="W31" s="10">
        <f>(Total!W32-Total!V32)/Total!V32</f>
        <v>4.4479330193615612E-3</v>
      </c>
    </row>
    <row r="32" spans="1:23" x14ac:dyDescent="0.25">
      <c r="A32" s="2" t="s">
        <v>78</v>
      </c>
      <c r="B32" s="2" t="s">
        <v>79</v>
      </c>
      <c r="C32" s="5"/>
      <c r="D32" s="10">
        <f>(Total!D33-Total!C33)/Total!C33</f>
        <v>-6.4889098631429921E-3</v>
      </c>
      <c r="E32" s="10">
        <f>(Total!E33-Total!D33)/Total!D33</f>
        <v>-1.6387602422515222E-2</v>
      </c>
      <c r="F32" s="10">
        <f>(Total!F33-Total!E33)/Total!E33</f>
        <v>2.1429433780031391E-2</v>
      </c>
      <c r="G32" s="10">
        <f>(Total!G33-Total!F33)/Total!F33</f>
        <v>2.2693694226109624E-2</v>
      </c>
      <c r="H32" s="10">
        <f>(Total!H33-Total!G33)/Total!G33</f>
        <v>2.7246460560531691E-2</v>
      </c>
      <c r="I32" s="10">
        <f>(Total!I33-Total!H33)/Total!H33</f>
        <v>8.7756307484599932E-3</v>
      </c>
      <c r="J32" s="10">
        <f>(Total!J33-Total!I33)/Total!I33</f>
        <v>9.98187648124918E-3</v>
      </c>
      <c r="K32" s="10">
        <f>(Total!K33-Total!J33)/Total!J33</f>
        <v>-8.916986445076382E-3</v>
      </c>
      <c r="L32" s="10">
        <f>(Total!L33-Total!K33)/Total!K33</f>
        <v>2.4456824512534871E-2</v>
      </c>
      <c r="M32" s="10">
        <f>(Total!M33-Total!L33)/Total!L33</f>
        <v>1.348632334547825E-2</v>
      </c>
      <c r="N32" s="10">
        <f>(Total!N33-Total!M33)/Total!M33</f>
        <v>1.0436229006814426E-2</v>
      </c>
      <c r="O32" s="10">
        <f>(Total!O33-Total!N33)/Total!N33</f>
        <v>5.3368026976077076E-3</v>
      </c>
      <c r="P32" s="10">
        <f>(Total!P33-Total!O33)/Total!O33</f>
        <v>1.2967462497358945E-2</v>
      </c>
      <c r="Q32" s="10">
        <f>(Total!Q33-Total!P33)/Total!P33</f>
        <v>1.5799765350019531E-2</v>
      </c>
      <c r="R32" s="10">
        <f>(Total!R33-Total!Q33)/Total!Q33</f>
        <v>1.2217345550678861E-2</v>
      </c>
      <c r="S32" s="10">
        <f>(Total!S33-Total!R33)/Total!R33</f>
        <v>7.277429824783902E-3</v>
      </c>
      <c r="T32" s="10">
        <f>(Total!T33-Total!S33)/Total!S33</f>
        <v>1.1529553922062161E-2</v>
      </c>
      <c r="U32" s="10">
        <f>(Total!U33-Total!T33)/Total!T33</f>
        <v>-2.2323428400776422E-2</v>
      </c>
      <c r="V32" s="10">
        <f>(Total!V33-Total!U33)/Total!U33</f>
        <v>6.261932035127888E-3</v>
      </c>
      <c r="W32" s="10">
        <f>(Total!W33-Total!V33)/Total!V33</f>
        <v>3.6781260276744859E-2</v>
      </c>
    </row>
    <row r="33" spans="1:23" x14ac:dyDescent="0.25">
      <c r="A33" s="2" t="s">
        <v>80</v>
      </c>
      <c r="B33" s="2" t="s">
        <v>81</v>
      </c>
      <c r="C33" s="5"/>
      <c r="D33" s="10">
        <f>(Total!D34-Total!C34)/Total!C34</f>
        <v>-8.2933216935834886E-3</v>
      </c>
      <c r="E33" s="10">
        <f>(Total!E34-Total!D34)/Total!D34</f>
        <v>-1.775234741784041E-2</v>
      </c>
      <c r="F33" s="10">
        <f>(Total!F34-Total!E34)/Total!E34</f>
        <v>4.7796863330844593E-3</v>
      </c>
      <c r="G33" s="10">
        <f>(Total!G34-Total!F34)/Total!F34</f>
        <v>5.0393934889252229E-2</v>
      </c>
      <c r="H33" s="10">
        <f>(Total!H34-Total!G34)/Total!G34</f>
        <v>8.4913671101047271E-3</v>
      </c>
      <c r="I33" s="10">
        <f>(Total!I34-Total!H34)/Total!H34</f>
        <v>1.0665169800729754E-2</v>
      </c>
      <c r="J33" s="10">
        <f>(Total!J34-Total!I34)/Total!I34</f>
        <v>9.5806720355456499E-3</v>
      </c>
      <c r="K33" s="10">
        <f>(Total!K34-Total!J34)/Total!J34</f>
        <v>-1.939210562508599E-2</v>
      </c>
      <c r="L33" s="10">
        <f>(Total!L34-Total!K34)/Total!K34</f>
        <v>3.534361851332405E-2</v>
      </c>
      <c r="M33" s="10">
        <f>(Total!M34-Total!L34)/Total!L34</f>
        <v>1.6255757247357514E-3</v>
      </c>
      <c r="N33" s="10">
        <f>(Total!N34-Total!M34)/Total!M34</f>
        <v>-7.3032188260751659E-3</v>
      </c>
      <c r="O33" s="10">
        <f>(Total!O34-Total!N34)/Total!N34</f>
        <v>-5.4495912806536411E-4</v>
      </c>
      <c r="P33" s="10">
        <f>(Total!P34-Total!O34)/Total!O34</f>
        <v>2.7944383860414392E-2</v>
      </c>
      <c r="Q33" s="10">
        <f>(Total!Q34-Total!P34)/Total!P34</f>
        <v>1.0741280997215254E-2</v>
      </c>
      <c r="R33" s="10">
        <f>(Total!R34-Total!Q34)/Total!Q34</f>
        <v>4.4607714510626834E-3</v>
      </c>
      <c r="S33" s="10">
        <f>(Total!S34-Total!R34)/Total!R34</f>
        <v>9.0125391849529488E-3</v>
      </c>
      <c r="T33" s="10">
        <f>(Total!T34-Total!S34)/Total!S34</f>
        <v>1.4110032362459517E-2</v>
      </c>
      <c r="U33" s="10">
        <f>(Total!U34-Total!T34)/Total!T34</f>
        <v>1.161603267806998E-2</v>
      </c>
      <c r="V33" s="10">
        <f>(Total!V34-Total!U34)/Total!U34</f>
        <v>6.3091482649842276E-4</v>
      </c>
      <c r="W33" s="10">
        <f>(Total!W34-Total!V34)/Total!V34</f>
        <v>2.6481715006305171E-2</v>
      </c>
    </row>
    <row r="34" spans="1:23" x14ac:dyDescent="0.25">
      <c r="A34" s="2" t="s">
        <v>82</v>
      </c>
      <c r="B34" s="2" t="s">
        <v>83</v>
      </c>
      <c r="C34" s="5"/>
      <c r="D34" s="10">
        <f>(Total!D35-Total!C35)/Total!C35</f>
        <v>7.4357572443957947E-3</v>
      </c>
      <c r="E34" s="10">
        <f>(Total!E35-Total!D35)/Total!D35</f>
        <v>-1.421903831542376E-2</v>
      </c>
      <c r="F34" s="10">
        <f>(Total!F35-Total!E35)/Total!E35</f>
        <v>1.9929530940321415E-2</v>
      </c>
      <c r="G34" s="10">
        <f>(Total!G35-Total!F35)/Total!F35</f>
        <v>1.6409370614271883E-2</v>
      </c>
      <c r="H34" s="10">
        <f>(Total!H35-Total!G35)/Total!G35</f>
        <v>2.6659585767392482E-2</v>
      </c>
      <c r="I34" s="10">
        <f>(Total!I35-Total!H35)/Total!H35</f>
        <v>5.6900475894889301E-3</v>
      </c>
      <c r="J34" s="10">
        <f>(Total!J35-Total!I35)/Total!I35</f>
        <v>1.6459212015225006E-3</v>
      </c>
      <c r="K34" s="10">
        <f>(Total!K35-Total!J35)/Total!J35</f>
        <v>-1.8588887747766274E-2</v>
      </c>
      <c r="L34" s="10">
        <f>(Total!L35-Total!K35)/Total!K35</f>
        <v>1.9987442444537488E-2</v>
      </c>
      <c r="M34" s="10">
        <f>(Total!M35-Total!L35)/Total!L35</f>
        <v>3.3446188570842215E-2</v>
      </c>
      <c r="N34" s="10">
        <f>(Total!N35-Total!M35)/Total!M35</f>
        <v>6.0557927131937089E-3</v>
      </c>
      <c r="O34" s="10">
        <f>(Total!O35-Total!N35)/Total!N35</f>
        <v>7.4995066114071666E-3</v>
      </c>
      <c r="P34" s="10">
        <f>(Total!P35-Total!O35)/Total!O35</f>
        <v>0</v>
      </c>
      <c r="Q34" s="10">
        <f>(Total!Q35-Total!P35)/Total!P35</f>
        <v>6.8560235063663075E-3</v>
      </c>
      <c r="R34" s="10">
        <f>(Total!R35-Total!Q35)/Total!Q35</f>
        <v>1.3326848249027282E-2</v>
      </c>
      <c r="S34" s="10">
        <f>(Total!S35-Total!R35)/Total!R35</f>
        <v>8.543726600748645E-3</v>
      </c>
      <c r="T34" s="10">
        <f>(Total!T35-Total!S35)/Total!S35</f>
        <v>2.5033314296592599E-2</v>
      </c>
      <c r="U34" s="10">
        <f>(Total!U35-Total!T35)/Total!T35</f>
        <v>8.4501810753086718E-3</v>
      </c>
      <c r="V34" s="10">
        <f>(Total!V35-Total!U35)/Total!U35</f>
        <v>1.0681399631675791E-2</v>
      </c>
      <c r="W34" s="10">
        <f>(Total!W35-Total!V35)/Total!V35</f>
        <v>1.3939504373178009E-2</v>
      </c>
    </row>
    <row r="35" spans="1:23" x14ac:dyDescent="0.25">
      <c r="A35" s="2" t="s">
        <v>84</v>
      </c>
      <c r="B35" s="2" t="s">
        <v>85</v>
      </c>
      <c r="C35" s="5"/>
      <c r="D35" s="10">
        <f>(Total!D36-Total!C36)/Total!C36</f>
        <v>-2.6294714361986177E-2</v>
      </c>
      <c r="E35" s="10">
        <f>(Total!E36-Total!D36)/Total!D36</f>
        <v>-2.0424948594928001E-2</v>
      </c>
      <c r="F35" s="10">
        <f>(Total!F36-Total!E36)/Total!E36</f>
        <v>9.095997760985167E-3</v>
      </c>
      <c r="G35" s="10">
        <f>(Total!G36-Total!F36)/Total!F36</f>
        <v>3.4391901261960831E-2</v>
      </c>
      <c r="H35" s="10">
        <f>(Total!H36-Total!G36)/Total!G36</f>
        <v>2.3193457568038704E-2</v>
      </c>
      <c r="I35" s="10">
        <f>(Total!I36-Total!H36)/Total!H36</f>
        <v>1.5461215932913986E-2</v>
      </c>
      <c r="J35" s="10">
        <f>(Total!J36-Total!I36)/Total!I36</f>
        <v>2.2967741935483812E-2</v>
      </c>
      <c r="K35" s="10">
        <f>(Total!K36-Total!J36)/Total!J36</f>
        <v>-1.0595358224016117E-2</v>
      </c>
      <c r="L35" s="10">
        <f>(Total!L36-Total!K36)/Total!K36</f>
        <v>1.7848036715961246E-2</v>
      </c>
      <c r="M35" s="10">
        <f>(Total!M36-Total!L36)/Total!L36</f>
        <v>1.3777555110220726E-3</v>
      </c>
      <c r="N35" s="10">
        <f>(Total!N36-Total!M36)/Total!M36</f>
        <v>6.3789868667917735E-3</v>
      </c>
      <c r="O35" s="10">
        <f>(Total!O36-Total!N36)/Total!N36</f>
        <v>2.3738503604275443E-2</v>
      </c>
      <c r="P35" s="10">
        <f>(Total!P36-Total!O36)/Total!O36</f>
        <v>2.6587349763263296E-2</v>
      </c>
      <c r="Q35" s="10">
        <f>(Total!Q36-Total!P36)/Total!P36</f>
        <v>-8.2781456953642391E-3</v>
      </c>
      <c r="R35" s="10">
        <f>(Total!R36-Total!Q36)/Total!Q36</f>
        <v>1.872167898879076E-2</v>
      </c>
      <c r="S35" s="10">
        <f>(Total!S36-Total!R36)/Total!R36</f>
        <v>-3.6287018611727839E-3</v>
      </c>
      <c r="T35" s="10">
        <f>(Total!T36-Total!S36)/Total!S36</f>
        <v>1.1983082706766837E-2</v>
      </c>
      <c r="U35" s="10">
        <f>(Total!U36-Total!T36)/Total!T36</f>
        <v>-5.4330160204318502E-2</v>
      </c>
      <c r="V35" s="10">
        <f>(Total!V36-Total!U36)/Total!U36</f>
        <v>1.681807021851207E-2</v>
      </c>
      <c r="W35" s="10">
        <f>(Total!W36-Total!V36)/Total!V36</f>
        <v>5.758783049619709E-2</v>
      </c>
    </row>
    <row r="36" spans="1:23" x14ac:dyDescent="0.25">
      <c r="A36" s="2" t="s">
        <v>86</v>
      </c>
      <c r="B36" s="2" t="s">
        <v>87</v>
      </c>
      <c r="C36" s="5"/>
      <c r="D36" s="10">
        <f>(Total!D37-Total!C37)/Total!C37</f>
        <v>-3.2711179526650862E-3</v>
      </c>
      <c r="E36" s="10">
        <f>(Total!E37-Total!D37)/Total!D37</f>
        <v>-1.4478764478764479E-2</v>
      </c>
      <c r="F36" s="10">
        <f>(Total!F37-Total!E37)/Total!E37</f>
        <v>4.2213516160626748E-2</v>
      </c>
      <c r="G36" s="10">
        <f>(Total!G37-Total!F37)/Total!F37</f>
        <v>2.8192839018889204E-3</v>
      </c>
      <c r="H36" s="10">
        <f>(Total!H37-Total!G37)/Total!G37</f>
        <v>4.2920063724112251E-2</v>
      </c>
      <c r="I36" s="10">
        <f>(Total!I37-Total!H37)/Total!H37</f>
        <v>5.7507413064964178E-3</v>
      </c>
      <c r="J36" s="10">
        <f>(Total!J37-Total!I37)/Total!I37</f>
        <v>8.3981059590816504E-3</v>
      </c>
      <c r="K36" s="10">
        <f>(Total!K37-Total!J37)/Total!J37</f>
        <v>7.4421901302382061E-3</v>
      </c>
      <c r="L36" s="10">
        <f>(Total!L37-Total!K37)/Total!K37</f>
        <v>2.5855245800721214E-2</v>
      </c>
      <c r="M36" s="10">
        <f>(Total!M37-Total!L37)/Total!L37</f>
        <v>1.2601800257179637E-2</v>
      </c>
      <c r="N36" s="10">
        <f>(Total!N37-Total!M37)/Total!M37</f>
        <v>2.8107009820521542E-2</v>
      </c>
      <c r="O36" s="10">
        <f>(Total!O37-Total!N37)/Total!N37</f>
        <v>-5.2700922266140406E-3</v>
      </c>
      <c r="P36" s="10">
        <f>(Total!P37-Total!O37)/Total!O37</f>
        <v>5.5463576158940771E-3</v>
      </c>
      <c r="Q36" s="10">
        <f>(Total!Q37-Total!P37)/Total!P37</f>
        <v>4.3302873137400104E-2</v>
      </c>
      <c r="R36" s="10">
        <f>(Total!R37-Total!Q37)/Total!Q37</f>
        <v>1.1678371340645432E-2</v>
      </c>
      <c r="S36" s="10">
        <f>(Total!S37-Total!R37)/Total!R37</f>
        <v>1.2479525778020436E-2</v>
      </c>
      <c r="T36" s="10">
        <f>(Total!T37-Total!S37)/Total!S37</f>
        <v>-1.2325706802248741E-3</v>
      </c>
      <c r="U36" s="10">
        <f>(Total!U37-Total!T37)/Total!T37</f>
        <v>-4.7126880061704519E-2</v>
      </c>
      <c r="V36" s="10">
        <f>(Total!V37-Total!U37)/Total!U37</f>
        <v>-1.0522907560305828E-3</v>
      </c>
      <c r="W36" s="10">
        <f>(Total!W37-Total!V37)/Total!V37</f>
        <v>4.9833887043189369E-2</v>
      </c>
    </row>
    <row r="37" spans="1:23" x14ac:dyDescent="0.25">
      <c r="A37" s="2" t="s">
        <v>88</v>
      </c>
      <c r="B37" s="2" t="s">
        <v>89</v>
      </c>
      <c r="C37" s="5"/>
      <c r="D37" s="10">
        <f>(Total!D38-Total!C38)/Total!C38</f>
        <v>-1.1400005290025633E-2</v>
      </c>
      <c r="E37" s="10">
        <f>(Total!E38-Total!D38)/Total!D38</f>
        <v>-1.4019691780821943E-2</v>
      </c>
      <c r="F37" s="10">
        <f>(Total!F38-Total!E38)/Total!E38</f>
        <v>3.1965700640399483E-2</v>
      </c>
      <c r="G37" s="10">
        <f>(Total!G38-Total!F38)/Total!F38</f>
        <v>2.033920589008675E-2</v>
      </c>
      <c r="H37" s="10">
        <f>(Total!H38-Total!G38)/Total!G38</f>
        <v>2.2497970543894283E-2</v>
      </c>
      <c r="I37" s="10">
        <f>(Total!I38-Total!H38)/Total!H38</f>
        <v>1.5538164908699127E-2</v>
      </c>
      <c r="J37" s="10">
        <f>(Total!J38-Total!I38)/Total!I38</f>
        <v>-6.564415655324814E-3</v>
      </c>
      <c r="K37" s="10">
        <f>(Total!K38-Total!J38)/Total!J38</f>
        <v>-1.7225227025744111E-2</v>
      </c>
      <c r="L37" s="10">
        <f>(Total!L38-Total!K38)/Total!K38</f>
        <v>2.5445486667175044E-2</v>
      </c>
      <c r="M37" s="10">
        <f>(Total!M38-Total!L38)/Total!L38</f>
        <v>8.3663857213683683E-3</v>
      </c>
      <c r="N37" s="10">
        <f>(Total!N38-Total!M38)/Total!M38</f>
        <v>5.2608936144060208E-3</v>
      </c>
      <c r="O37" s="10">
        <f>(Total!O38-Total!N38)/Total!N38</f>
        <v>1.0735727473924921E-2</v>
      </c>
      <c r="P37" s="10">
        <f>(Total!P38-Total!O38)/Total!O38</f>
        <v>9.1336906158889924E-3</v>
      </c>
      <c r="Q37" s="10">
        <f>(Total!Q38-Total!P38)/Total!P38</f>
        <v>2.9970269492663276E-2</v>
      </c>
      <c r="R37" s="10">
        <f>(Total!R38-Total!Q38)/Total!Q38</f>
        <v>7.7983146328972483E-3</v>
      </c>
      <c r="S37" s="10">
        <f>(Total!S38-Total!R38)/Total!R38</f>
        <v>7.6571270182245708E-3</v>
      </c>
      <c r="T37" s="10">
        <f>(Total!T38-Total!S38)/Total!S38</f>
        <v>9.6849247555845924E-3</v>
      </c>
      <c r="U37" s="10">
        <f>(Total!U38-Total!T38)/Total!T38</f>
        <v>-1.9524598724090177E-2</v>
      </c>
      <c r="V37" s="10">
        <f>(Total!V38-Total!U38)/Total!U38</f>
        <v>-8.2895315720008765E-3</v>
      </c>
      <c r="W37" s="10">
        <f>(Total!W38-Total!V38)/Total!V38</f>
        <v>3.5956945060589787E-2</v>
      </c>
    </row>
    <row r="38" spans="1:23" x14ac:dyDescent="0.25">
      <c r="A38" s="2" t="s">
        <v>90</v>
      </c>
      <c r="B38" s="2" t="s">
        <v>91</v>
      </c>
      <c r="C38" s="6"/>
      <c r="D38" s="10">
        <f>(Total!D39-Total!C39)/Total!C39</f>
        <v>-1.7227272727272768E-2</v>
      </c>
      <c r="E38" s="10">
        <f>(Total!E39-Total!D39)/Total!D39</f>
        <v>-1.2487859025946997E-2</v>
      </c>
      <c r="F38" s="10">
        <f>(Total!F39-Total!E39)/Total!E39</f>
        <v>2.9319469814060192E-2</v>
      </c>
      <c r="G38" s="10">
        <f>(Total!G39-Total!F39)/Total!F39</f>
        <v>2.8347818173545154E-2</v>
      </c>
      <c r="H38" s="10">
        <f>(Total!H39-Total!G39)/Total!G39</f>
        <v>1.5442477876106236E-2</v>
      </c>
      <c r="I38" s="10">
        <f>(Total!I39-Total!H39)/Total!H39</f>
        <v>1.0850145975859553E-2</v>
      </c>
      <c r="J38" s="10">
        <f>(Total!J39-Total!I39)/Total!I39</f>
        <v>-4.5262522631261308E-3</v>
      </c>
      <c r="K38" s="10">
        <f>(Total!K39-Total!J39)/Total!J39</f>
        <v>-1.8273935824708903E-2</v>
      </c>
      <c r="L38" s="10">
        <f>(Total!L39-Total!K39)/Total!K39</f>
        <v>2.8318115654360317E-2</v>
      </c>
      <c r="M38" s="10">
        <f>(Total!M39-Total!L39)/Total!L39</f>
        <v>4.5039248487968083E-3</v>
      </c>
      <c r="N38" s="10">
        <f>(Total!N39-Total!M39)/Total!M39</f>
        <v>9.3944828764198473E-3</v>
      </c>
      <c r="O38" s="10">
        <f>(Total!O39-Total!N39)/Total!N39</f>
        <v>4.9073525678991065E-3</v>
      </c>
      <c r="P38" s="10">
        <f>(Total!P39-Total!O39)/Total!O39</f>
        <v>5.2622716174118038E-3</v>
      </c>
      <c r="Q38" s="10">
        <f>(Total!Q39-Total!P39)/Total!P39</f>
        <v>2.2153356505716357E-2</v>
      </c>
      <c r="R38" s="10">
        <f>(Total!R39-Total!Q39)/Total!Q39</f>
        <v>2.4459193706981242E-2</v>
      </c>
      <c r="S38" s="10">
        <f>(Total!S39-Total!R39)/Total!R39</f>
        <v>-5.3189362127575215E-3</v>
      </c>
      <c r="T38" s="10">
        <f>(Total!T39-Total!S39)/Total!S39</f>
        <v>5.8298488259890648E-3</v>
      </c>
      <c r="U38" s="10">
        <f>(Total!U39-Total!T39)/Total!T39</f>
        <v>-3.8094096014709894E-2</v>
      </c>
      <c r="V38" s="10">
        <f>(Total!V39-Total!U39)/Total!U39</f>
        <v>3.7524933510638181E-2</v>
      </c>
      <c r="W38" s="10">
        <f>(Total!W39-Total!V39)/Total!V39</f>
        <v>3.8490807866383772E-2</v>
      </c>
    </row>
    <row r="39" spans="1:23" x14ac:dyDescent="0.25">
      <c r="A39" s="2" t="s">
        <v>92</v>
      </c>
      <c r="B39" s="2" t="s">
        <v>93</v>
      </c>
      <c r="C39" s="6"/>
      <c r="D39" s="10">
        <f>(Total!D40-Total!C40)/Total!C40</f>
        <v>-1.2117903930131029E-2</v>
      </c>
      <c r="E39" s="10">
        <f>(Total!E40-Total!D40)/Total!D40</f>
        <v>-1.392419051828934E-2</v>
      </c>
      <c r="F39" s="10">
        <f>(Total!F40-Total!E40)/Total!E40</f>
        <v>4.634091673204082E-2</v>
      </c>
      <c r="G39" s="10">
        <f>(Total!G40-Total!F40)/Total!F40</f>
        <v>2.0457344829432896E-2</v>
      </c>
      <c r="H39" s="10">
        <f>(Total!H40-Total!G40)/Total!G40</f>
        <v>3.3377066386775074E-2</v>
      </c>
      <c r="I39" s="10">
        <f>(Total!I40-Total!H40)/Total!H40</f>
        <v>1.3000863338581147E-2</v>
      </c>
      <c r="J39" s="10">
        <f>(Total!J40-Total!I40)/Total!I40</f>
        <v>1.6543841179124453E-3</v>
      </c>
      <c r="K39" s="10">
        <f>(Total!K40-Total!J40)/Total!J40</f>
        <v>-2.0620620620620644E-2</v>
      </c>
      <c r="L39" s="10">
        <f>(Total!L40-Total!K40)/Total!K40</f>
        <v>1.5433360588716295E-2</v>
      </c>
      <c r="M39" s="10">
        <f>(Total!M40-Total!L40)/Total!L40</f>
        <v>9.008555611474631E-3</v>
      </c>
      <c r="N39" s="10">
        <f>(Total!N40-Total!M40)/Total!M40</f>
        <v>4.2894907476681669E-3</v>
      </c>
      <c r="O39" s="10">
        <f>(Total!O40-Total!N40)/Total!N40</f>
        <v>1.2614849764092422E-2</v>
      </c>
      <c r="P39" s="10">
        <f>(Total!P40-Total!O40)/Total!O40</f>
        <v>1.5939967629604198E-2</v>
      </c>
      <c r="Q39" s="10">
        <f>(Total!Q40-Total!P40)/Total!P40</f>
        <v>5.4504200057931877E-2</v>
      </c>
      <c r="R39" s="10">
        <f>(Total!R40-Total!Q40)/Total!Q40</f>
        <v>2.7010941720457976E-3</v>
      </c>
      <c r="S39" s="10">
        <f>(Total!S40-Total!R40)/Total!R40</f>
        <v>-1.2327641311294943E-3</v>
      </c>
      <c r="T39" s="10">
        <f>(Total!T40-Total!S40)/Total!S40</f>
        <v>1.4491428571428489E-2</v>
      </c>
      <c r="U39" s="10">
        <f>(Total!U40-Total!T40)/Total!T40</f>
        <v>-2.919971160778647E-2</v>
      </c>
      <c r="V39" s="10">
        <f>(Total!V40-Total!U40)/Total!U40</f>
        <v>-3.0634979576679858E-3</v>
      </c>
      <c r="W39" s="10">
        <f>(Total!W40-Total!V40)/Total!V40</f>
        <v>3.883043113883957E-2</v>
      </c>
    </row>
    <row r="40" spans="1:23" x14ac:dyDescent="0.25">
      <c r="A40" s="2" t="s">
        <v>94</v>
      </c>
      <c r="B40" s="2" t="s">
        <v>95</v>
      </c>
      <c r="C40" s="5"/>
      <c r="D40" s="10">
        <f>(Total!D41-Total!C41)/Total!C41</f>
        <v>2.9624143677097255E-3</v>
      </c>
      <c r="E40" s="10">
        <f>(Total!E41-Total!D41)/Total!D41</f>
        <v>-1.0799335425512317E-2</v>
      </c>
      <c r="F40" s="10">
        <f>(Total!F41-Total!E41)/Total!E41</f>
        <v>2.594009517588873E-2</v>
      </c>
      <c r="G40" s="10">
        <f>(Total!G41-Total!F41)/Total!F41</f>
        <v>3.2378353797180452E-2</v>
      </c>
      <c r="H40" s="10">
        <f>(Total!H41-Total!G41)/Total!G41</f>
        <v>2.3962646462866749E-2</v>
      </c>
      <c r="I40" s="10">
        <f>(Total!I41-Total!H41)/Total!H41</f>
        <v>1.3765809171470361E-2</v>
      </c>
      <c r="J40" s="10">
        <f>(Total!J41-Total!I41)/Total!I41</f>
        <v>-8.2321989306628589E-3</v>
      </c>
      <c r="K40" s="10">
        <f>(Total!K41-Total!J41)/Total!J41</f>
        <v>-1.8825945575901234E-3</v>
      </c>
      <c r="L40" s="10">
        <f>(Total!L41-Total!K41)/Total!K41</f>
        <v>2.1176268861453889E-2</v>
      </c>
      <c r="M40" s="10">
        <f>(Total!M41-Total!L41)/Total!L41</f>
        <v>8.227688691126004E-3</v>
      </c>
      <c r="N40" s="10">
        <f>(Total!N41-Total!M41)/Total!M41</f>
        <v>6.9947539345489741E-3</v>
      </c>
      <c r="O40" s="10">
        <f>(Total!O41-Total!N41)/Total!N41</f>
        <v>1.3230794674605143E-2</v>
      </c>
      <c r="P40" s="10">
        <f>(Total!P41-Total!O41)/Total!O41</f>
        <v>1.5996082592018394E-2</v>
      </c>
      <c r="Q40" s="10">
        <f>(Total!Q41-Total!P41)/Total!P41</f>
        <v>1.2611454735319959E-2</v>
      </c>
      <c r="R40" s="10">
        <f>(Total!R41-Total!Q41)/Total!Q41</f>
        <v>4.0456925273680286E-3</v>
      </c>
      <c r="S40" s="10">
        <f>(Total!S41-Total!R41)/Total!R41</f>
        <v>3.1919096152326666E-2</v>
      </c>
      <c r="T40" s="10">
        <f>(Total!T41-Total!S41)/Total!S41</f>
        <v>1.6384656611285579E-2</v>
      </c>
      <c r="U40" s="10">
        <f>(Total!U41-Total!T41)/Total!T41</f>
        <v>4.2787193973634619E-2</v>
      </c>
      <c r="V40" s="10">
        <f>(Total!V41-Total!U41)/Total!U41</f>
        <v>-0.10626309326013141</v>
      </c>
      <c r="W40" s="10">
        <f>(Total!W41-Total!V41)/Total!V41</f>
        <v>3.507921112188802E-2</v>
      </c>
    </row>
    <row r="41" spans="1:23" x14ac:dyDescent="0.25">
      <c r="A41" s="2" t="s">
        <v>96</v>
      </c>
      <c r="B41" s="2" t="s">
        <v>97</v>
      </c>
      <c r="C41" s="5"/>
      <c r="D41" s="10">
        <f>(Total!D42-Total!C42)/Total!C42</f>
        <v>-3.9299348753649224E-3</v>
      </c>
      <c r="E41" s="10">
        <f>(Total!E42-Total!D42)/Total!D42</f>
        <v>-1.1836320595197835E-2</v>
      </c>
      <c r="F41" s="10">
        <f>(Total!F42-Total!E42)/Total!E42</f>
        <v>3.0002281542322557E-2</v>
      </c>
      <c r="G41" s="10">
        <f>(Total!G42-Total!F42)/Total!F42</f>
        <v>-3.5441355631852163E-3</v>
      </c>
      <c r="H41" s="10">
        <f>(Total!H42-Total!G42)/Total!G42</f>
        <v>2.6675558519506502E-2</v>
      </c>
      <c r="I41" s="10">
        <f>(Total!I42-Total!H42)/Total!H42</f>
        <v>1.407383349572372E-2</v>
      </c>
      <c r="J41" s="10">
        <f>(Total!J42-Total!I42)/Total!I42</f>
        <v>-8.967652396711958E-3</v>
      </c>
      <c r="K41" s="10">
        <f>(Total!K42-Total!J42)/Total!J42</f>
        <v>-1.33577507271356E-2</v>
      </c>
      <c r="L41" s="10">
        <f>(Total!L42-Total!K42)/Total!K42</f>
        <v>3.2427120864723276E-2</v>
      </c>
      <c r="M41" s="10">
        <f>(Total!M42-Total!L42)/Total!L42</f>
        <v>2.3371404399323205E-2</v>
      </c>
      <c r="N41" s="10">
        <f>(Total!N42-Total!M42)/Total!M42</f>
        <v>9.3004030174638551E-4</v>
      </c>
      <c r="O41" s="10">
        <f>(Total!O42-Total!N42)/Total!N42</f>
        <v>6.5042329134833311E-3</v>
      </c>
      <c r="P41" s="10">
        <f>(Total!P42-Total!O42)/Total!O42</f>
        <v>1.4565596471433014E-2</v>
      </c>
      <c r="Q41" s="10">
        <f>(Total!Q42-Total!P42)/Total!P42</f>
        <v>2.8611869376200541E-2</v>
      </c>
      <c r="R41" s="10">
        <f>(Total!R42-Total!Q42)/Total!Q42</f>
        <v>-7.1751523491251764E-3</v>
      </c>
      <c r="S41" s="10">
        <f>(Total!S42-Total!R42)/Total!R42</f>
        <v>1.5246015246015224E-2</v>
      </c>
      <c r="T41" s="10">
        <f>(Total!T42-Total!S42)/Total!S42</f>
        <v>-1.3651877133106689E-3</v>
      </c>
      <c r="U41" s="10">
        <f>(Total!U42-Total!T42)/Total!T42</f>
        <v>-2.2556390977443521E-2</v>
      </c>
      <c r="V41" s="10">
        <f>(Total!V42-Total!U42)/Total!U42</f>
        <v>-3.1068931068931091E-2</v>
      </c>
      <c r="W41" s="10">
        <f>(Total!W42-Total!V42)/Total!V42</f>
        <v>2.4538612228064818E-2</v>
      </c>
    </row>
    <row r="42" spans="1:23" x14ac:dyDescent="0.25">
      <c r="A42" s="2" t="s">
        <v>98</v>
      </c>
      <c r="B42" s="2" t="s">
        <v>99</v>
      </c>
      <c r="C42" s="5"/>
      <c r="D42" s="10">
        <f>(Total!D43-Total!C43)/Total!C43</f>
        <v>-1.6616411111824013E-2</v>
      </c>
      <c r="E42" s="10">
        <f>(Total!E43-Total!D43)/Total!D43</f>
        <v>-1.9832985386221205E-2</v>
      </c>
      <c r="F42" s="10">
        <f>(Total!F43-Total!E43)/Total!E43</f>
        <v>2.4094781682640985E-2</v>
      </c>
      <c r="G42" s="10">
        <f>(Total!G43-Total!F43)/Total!F43</f>
        <v>1.4103730664240248E-2</v>
      </c>
      <c r="H42" s="10">
        <f>(Total!H43-Total!G43)/Total!G43</f>
        <v>1.6022559764147921E-2</v>
      </c>
      <c r="I42" s="10">
        <f>(Total!I43-Total!H43)/Total!H43</f>
        <v>2.756576042389456E-2</v>
      </c>
      <c r="J42" s="10">
        <f>(Total!J43-Total!I43)/Total!I43</f>
        <v>-1.6881522406384283E-2</v>
      </c>
      <c r="K42" s="10">
        <f>(Total!K43-Total!J43)/Total!J43</f>
        <v>-2.4914142990946044E-2</v>
      </c>
      <c r="L42" s="10">
        <f>(Total!L43-Total!K43)/Total!K43</f>
        <v>3.2914959016393505E-2</v>
      </c>
      <c r="M42" s="10">
        <f>(Total!M43-Total!L43)/Total!L43</f>
        <v>4.5257284562925945E-3</v>
      </c>
      <c r="N42" s="10">
        <f>(Total!N43-Total!M43)/Total!M43</f>
        <v>1.6663580818367251E-3</v>
      </c>
      <c r="O42" s="10">
        <f>(Total!O43-Total!N43)/Total!N43</f>
        <v>1.762168823166969E-2</v>
      </c>
      <c r="P42" s="10">
        <f>(Total!P43-Total!O43)/Total!O43</f>
        <v>-1.9980624848631354E-3</v>
      </c>
      <c r="Q42" s="10">
        <f>(Total!Q43-Total!P43)/Total!P43</f>
        <v>2.4388764181277708E-2</v>
      </c>
      <c r="R42" s="10">
        <f>(Total!R43-Total!Q43)/Total!Q43</f>
        <v>2.1320698845128275E-3</v>
      </c>
      <c r="S42" s="10">
        <f>(Total!S43-Total!R43)/Total!R43</f>
        <v>1.5661012942497488E-2</v>
      </c>
      <c r="T42" s="10">
        <f>(Total!T43-Total!S43)/Total!S43</f>
        <v>1.0648202024904099E-2</v>
      </c>
      <c r="U42" s="10">
        <f>(Total!U43-Total!T43)/Total!T43</f>
        <v>-2.6253670332201124E-2</v>
      </c>
      <c r="V42" s="10">
        <f>(Total!V43-Total!U43)/Total!U43</f>
        <v>1.3539880565245722E-2</v>
      </c>
      <c r="W42" s="10">
        <f>(Total!W43-Total!V43)/Total!V43</f>
        <v>3.5760121339400278E-2</v>
      </c>
    </row>
    <row r="43" spans="1:23" x14ac:dyDescent="0.25">
      <c r="A43" s="2" t="s">
        <v>100</v>
      </c>
      <c r="B43" s="2" t="s">
        <v>101</v>
      </c>
      <c r="C43" s="5"/>
      <c r="D43" s="10">
        <f>(Total!D44-Total!C44)/Total!C44</f>
        <v>7.195862379131974E-3</v>
      </c>
      <c r="E43" s="10">
        <f>(Total!E44-Total!D44)/Total!D44</f>
        <v>-3.1870953337798567E-2</v>
      </c>
      <c r="F43" s="10">
        <f>(Total!F44-Total!E44)/Total!E44</f>
        <v>3.9838570193139182E-2</v>
      </c>
      <c r="G43" s="10">
        <f>(Total!G44-Total!F44)/Total!F44</f>
        <v>2.9163894433355587E-2</v>
      </c>
      <c r="H43" s="10">
        <f>(Total!H44-Total!G44)/Total!G44</f>
        <v>2.8876198685486427E-2</v>
      </c>
      <c r="I43" s="10">
        <f>(Total!I44-Total!H44)/Total!H44</f>
        <v>3.24641323698819E-3</v>
      </c>
      <c r="J43" s="10">
        <f>(Total!J44-Total!I44)/Total!I44</f>
        <v>-1.2056367432150265E-2</v>
      </c>
      <c r="K43" s="10">
        <f>(Total!K44-Total!J44)/Total!J44</f>
        <v>4.1206614189867154E-3</v>
      </c>
      <c r="L43" s="10">
        <f>(Total!L44-Total!K44)/Total!K44</f>
        <v>1.3258273267743486E-2</v>
      </c>
      <c r="M43" s="10">
        <f>(Total!M44-Total!L44)/Total!L44</f>
        <v>1.3707876836803501E-2</v>
      </c>
      <c r="N43" s="10">
        <f>(Total!N44-Total!M44)/Total!M44</f>
        <v>5.2246068739435769E-3</v>
      </c>
      <c r="O43" s="10">
        <f>(Total!O44-Total!N44)/Total!N44</f>
        <v>1.0140127388535078E-2</v>
      </c>
      <c r="P43" s="10">
        <f>(Total!P44-Total!O44)/Total!O44</f>
        <v>6.6081517352703329E-3</v>
      </c>
      <c r="Q43" s="10">
        <f>(Total!Q44-Total!P44)/Total!P44</f>
        <v>2.5256827862691102E-2</v>
      </c>
      <c r="R43" s="10">
        <f>(Total!R44-Total!Q44)/Total!Q44</f>
        <v>7.1362236668458421E-3</v>
      </c>
      <c r="S43" s="10">
        <f>(Total!S44-Total!R44)/Total!R44</f>
        <v>-6.7944673622911478E-4</v>
      </c>
      <c r="T43" s="10">
        <f>(Total!T44-Total!S44)/Total!S44</f>
        <v>1.5346510611432135E-2</v>
      </c>
      <c r="U43" s="10">
        <f>(Total!U44-Total!T44)/Total!T44</f>
        <v>-2.9320323336681366E-2</v>
      </c>
      <c r="V43" s="10">
        <f>(Total!V44-Total!U44)/Total!U44</f>
        <v>4.5333596136788298E-3</v>
      </c>
      <c r="W43" s="10">
        <f>(Total!W44-Total!V44)/Total!V44</f>
        <v>2.8745217305994268E-2</v>
      </c>
    </row>
    <row r="44" spans="1:23" x14ac:dyDescent="0.25">
      <c r="A44" s="2" t="s">
        <v>102</v>
      </c>
      <c r="B44" s="2" t="s">
        <v>103</v>
      </c>
      <c r="C44" s="6"/>
      <c r="D44" s="10">
        <f>(Total!D45-Total!C45)/Total!C45</f>
        <v>8.3459787556904395E-3</v>
      </c>
      <c r="E44" s="10">
        <f>(Total!E45-Total!D45)/Total!D45</f>
        <v>-2.9947328818660614E-2</v>
      </c>
      <c r="F44" s="10">
        <f>(Total!F45-Total!E45)/Total!E45</f>
        <v>5.6624263108904747E-2</v>
      </c>
      <c r="G44" s="10">
        <f>(Total!G45-Total!F45)/Total!F45</f>
        <v>1.4388489208633027E-2</v>
      </c>
      <c r="H44" s="10">
        <f>(Total!H45-Total!G45)/Total!G45</f>
        <v>1.9973947025618857E-2</v>
      </c>
      <c r="I44" s="10">
        <f>(Total!I45-Total!H45)/Total!H45</f>
        <v>-6.5276003973322302E-3</v>
      </c>
      <c r="J44" s="10">
        <f>(Total!J45-Total!I45)/Total!I45</f>
        <v>-1.0855592058277422E-2</v>
      </c>
      <c r="K44" s="10">
        <f>(Total!K45-Total!J45)/Total!J45</f>
        <v>1.7328519855595668E-2</v>
      </c>
      <c r="L44" s="10">
        <f>(Total!L45-Total!K45)/Total!K45</f>
        <v>1.0220014194464224E-2</v>
      </c>
      <c r="M44" s="10">
        <f>(Total!M45-Total!L45)/Total!L45</f>
        <v>7.3064493466347214E-3</v>
      </c>
      <c r="N44" s="10">
        <f>(Total!N45-Total!M45)/Total!M45</f>
        <v>1.3948946854515658E-4</v>
      </c>
      <c r="O44" s="10">
        <f>(Total!O45-Total!N45)/Total!N45</f>
        <v>3.7656903765691009E-3</v>
      </c>
      <c r="P44" s="10">
        <f>(Total!P45-Total!O45)/Total!O45</f>
        <v>1.7507294706127427E-2</v>
      </c>
      <c r="Q44" s="10">
        <f>(Total!Q45-Total!P45)/Total!P45</f>
        <v>2.5672538577085988E-2</v>
      </c>
      <c r="R44" s="10">
        <f>(Total!R45-Total!Q45)/Total!Q45</f>
        <v>1.4645187058980466E-3</v>
      </c>
      <c r="S44" s="10">
        <f>(Total!S45-Total!R45)/Total!R45</f>
        <v>5.5836213772931824E-3</v>
      </c>
      <c r="T44" s="10">
        <f>(Total!T45-Total!S45)/Total!S45</f>
        <v>1.12374405076679E-2</v>
      </c>
      <c r="U44" s="10">
        <f>(Total!U45-Total!T45)/Total!T45</f>
        <v>-0.13714211007974897</v>
      </c>
      <c r="V44" s="10">
        <f>(Total!V45-Total!U45)/Total!U45</f>
        <v>6.151515151515155E-2</v>
      </c>
      <c r="W44" s="10">
        <f>(Total!W45-Total!V45)/Total!V45</f>
        <v>0.15829289180702252</v>
      </c>
    </row>
    <row r="45" spans="1:23" x14ac:dyDescent="0.25">
      <c r="A45" s="2" t="s">
        <v>104</v>
      </c>
      <c r="B45" s="2" t="s">
        <v>105</v>
      </c>
      <c r="C45" s="5"/>
      <c r="D45" s="10">
        <f>(Total!D46-Total!C46)/Total!C46</f>
        <v>3.0913978494623684E-2</v>
      </c>
      <c r="E45" s="10">
        <f>(Total!E46-Total!D46)/Total!D46</f>
        <v>-3.3463711429813074E-2</v>
      </c>
      <c r="F45" s="10">
        <f>(Total!F46-Total!E46)/Total!E46</f>
        <v>6.3848920863309302E-2</v>
      </c>
      <c r="G45" s="10">
        <f>(Total!G46-Total!F46)/Total!F46</f>
        <v>3.2544378698224928E-2</v>
      </c>
      <c r="H45" s="10">
        <f>(Total!H46-Total!G46)/Total!G46</f>
        <v>2.824396234138345E-2</v>
      </c>
      <c r="I45" s="10">
        <f>(Total!I46-Total!H46)/Total!H46</f>
        <v>2.1496815286624341E-2</v>
      </c>
      <c r="J45" s="10">
        <f>(Total!J46-Total!I46)/Total!I46</f>
        <v>-3.5074045206548482E-3</v>
      </c>
      <c r="K45" s="10">
        <f>(Total!K46-Total!J46)/Total!J46</f>
        <v>1.8380915134923695E-2</v>
      </c>
      <c r="L45" s="10">
        <f>(Total!L46-Total!K46)/Total!K46</f>
        <v>-6.9124423963131901E-3</v>
      </c>
      <c r="M45" s="10">
        <f>(Total!M46-Total!L46)/Total!L46</f>
        <v>1.1600928074245939E-2</v>
      </c>
      <c r="N45" s="10">
        <f>(Total!N46-Total!M46)/Total!M46</f>
        <v>1.1085626911314896E-2</v>
      </c>
      <c r="O45" s="10">
        <f>(Total!O46-Total!N46)/Total!N46</f>
        <v>2.7221172022684266E-2</v>
      </c>
      <c r="P45" s="10">
        <f>(Total!P46-Total!O46)/Total!O46</f>
        <v>1.0673536989326588E-2</v>
      </c>
      <c r="Q45" s="10">
        <f>(Total!Q46-Total!P46)/Total!P46</f>
        <v>2.3670793882010193E-2</v>
      </c>
      <c r="R45" s="10">
        <f>(Total!R46-Total!Q46)/Total!Q46</f>
        <v>1.4585556741373054E-2</v>
      </c>
      <c r="S45" s="10">
        <f>(Total!S46-Total!R46)/Total!R46</f>
        <v>-2.1037868162691654E-3</v>
      </c>
      <c r="T45" s="10">
        <f>(Total!T46-Total!S46)/Total!S46</f>
        <v>1.0189739985945105E-2</v>
      </c>
      <c r="U45" s="10">
        <f>(Total!U46-Total!T46)/Total!T46</f>
        <v>-0.10295652173913052</v>
      </c>
      <c r="V45" s="10">
        <f>(Total!V46-Total!U46)/Total!U46</f>
        <v>-6.0876308646762273E-2</v>
      </c>
      <c r="W45" s="10">
        <f>(Total!W46-Total!V46)/Total!V46</f>
        <v>0.11230388109000822</v>
      </c>
    </row>
    <row r="46" spans="1:23" x14ac:dyDescent="0.25">
      <c r="A46" s="2" t="s">
        <v>106</v>
      </c>
      <c r="B46" s="2" t="s">
        <v>107</v>
      </c>
      <c r="C46" s="5"/>
      <c r="D46" s="10">
        <f>(Total!D47-Total!C47)/Total!C47</f>
        <v>4.4608007137278606E-4</v>
      </c>
      <c r="E46" s="10">
        <f>(Total!E47-Total!D47)/Total!D47</f>
        <v>-3.299520677739385E-2</v>
      </c>
      <c r="F46" s="10">
        <f>(Total!F47-Total!E47)/Total!E47</f>
        <v>2.1210374639769426E-2</v>
      </c>
      <c r="G46" s="10">
        <f>(Total!G47-Total!F47)/Total!F47</f>
        <v>3.9620724686759257E-2</v>
      </c>
      <c r="H46" s="10">
        <f>(Total!H47-Total!G47)/Total!G47</f>
        <v>3.5722041259500521E-2</v>
      </c>
      <c r="I46" s="10">
        <f>(Total!I47-Total!H47)/Total!H47</f>
        <v>5.7658035433483593E-3</v>
      </c>
      <c r="J46" s="10">
        <f>(Total!J47-Total!I47)/Total!I47</f>
        <v>-1.5322076297685982E-2</v>
      </c>
      <c r="K46" s="10">
        <f>(Total!K47-Total!J47)/Total!J47</f>
        <v>-9.4209802053562934E-3</v>
      </c>
      <c r="L46" s="10">
        <f>(Total!L47-Total!K47)/Total!K47</f>
        <v>2.1158367172472825E-2</v>
      </c>
      <c r="M46" s="10">
        <f>(Total!M47-Total!L47)/Total!L47</f>
        <v>1.8940979489326101E-2</v>
      </c>
      <c r="N46" s="10">
        <f>(Total!N47-Total!M47)/Total!M47</f>
        <v>7.4971757214747402E-3</v>
      </c>
      <c r="O46" s="10">
        <f>(Total!O47-Total!N47)/Total!N47</f>
        <v>1.0193679918450561E-2</v>
      </c>
      <c r="P46" s="10">
        <f>(Total!P47-Total!O47)/Total!O47</f>
        <v>-2.4217961654893817E-3</v>
      </c>
      <c r="Q46" s="10">
        <f>(Total!Q47-Total!P47)/Total!P47</f>
        <v>2.5389439611571942E-2</v>
      </c>
      <c r="R46" s="10">
        <f>(Total!R47-Total!Q47)/Total!Q47</f>
        <v>9.2729604419453261E-3</v>
      </c>
      <c r="S46" s="10">
        <f>(Total!S47-Total!R47)/Total!R47</f>
        <v>-4.8871078095982798E-3</v>
      </c>
      <c r="T46" s="10">
        <f>(Total!T47-Total!S47)/Total!S47</f>
        <v>1.9939102249287955E-2</v>
      </c>
      <c r="U46" s="10">
        <f>(Total!U47-Total!T47)/Total!T47</f>
        <v>7.0493066255777934E-2</v>
      </c>
      <c r="V46" s="10">
        <f>(Total!V47-Total!U47)/Total!U47</f>
        <v>-1.4213745951781176E-2</v>
      </c>
      <c r="W46" s="10">
        <f>(Total!W47-Total!V47)/Total!V47</f>
        <v>-7.2458477824420497E-2</v>
      </c>
    </row>
    <row r="47" spans="1:23" x14ac:dyDescent="0.25">
      <c r="A47" s="2" t="s">
        <v>108</v>
      </c>
      <c r="B47" s="2" t="s">
        <v>109</v>
      </c>
      <c r="C47" s="5"/>
      <c r="D47" s="10">
        <f>(Total!D48-Total!C48)/Total!C48</f>
        <v>-3.5893918609967969E-2</v>
      </c>
      <c r="E47" s="10">
        <f>(Total!E48-Total!D48)/Total!D48</f>
        <v>6.1655205122125275E-3</v>
      </c>
      <c r="F47" s="10">
        <f>(Total!F48-Total!E48)/Total!E48</f>
        <v>1.6262078717888234E-2</v>
      </c>
      <c r="G47" s="10">
        <f>(Total!G48-Total!F48)/Total!F48</f>
        <v>1.8320964749536258E-2</v>
      </c>
      <c r="H47" s="10">
        <f>(Total!H48-Total!G48)/Total!G48</f>
        <v>8.8818036893645574E-3</v>
      </c>
      <c r="I47" s="10">
        <f>(Total!I48-Total!H48)/Total!H48</f>
        <v>2.5056433408577928E-2</v>
      </c>
      <c r="J47" s="10">
        <f>(Total!J48-Total!I48)/Total!I48</f>
        <v>-8.5884166483154237E-3</v>
      </c>
      <c r="K47" s="10">
        <f>(Total!K48-Total!J48)/Total!J48</f>
        <v>-7.3300755219902524E-3</v>
      </c>
      <c r="L47" s="10">
        <f>(Total!L48-Total!K48)/Total!K48</f>
        <v>-1.5663459386887192E-3</v>
      </c>
      <c r="M47" s="10">
        <f>(Total!M48-Total!L48)/Total!L48</f>
        <v>3.0479605558045773E-2</v>
      </c>
      <c r="N47" s="10">
        <f>(Total!N48-Total!M48)/Total!M48</f>
        <v>1.0874293170943888E-2</v>
      </c>
      <c r="O47" s="10">
        <f>(Total!O48-Total!N48)/Total!N48</f>
        <v>-1.785714285714288E-2</v>
      </c>
      <c r="P47" s="10">
        <f>(Total!P48-Total!O48)/Total!O48</f>
        <v>6.133625410733869E-3</v>
      </c>
      <c r="Q47" s="10">
        <f>(Total!Q48-Total!P48)/Total!P48</f>
        <v>4.4197692140213393E-2</v>
      </c>
      <c r="R47" s="10">
        <f>(Total!R48-Total!Q48)/Total!Q48</f>
        <v>-2.7105921601334681E-3</v>
      </c>
      <c r="S47" s="10">
        <f>(Total!S48-Total!R48)/Total!R48</f>
        <v>5.8540664854693945E-3</v>
      </c>
      <c r="T47" s="10">
        <f>(Total!T48-Total!S48)/Total!S48</f>
        <v>-5.8199958428601355E-3</v>
      </c>
      <c r="U47" s="10">
        <f>(Total!U48-Total!T48)/Total!T48</f>
        <v>-1.2544428183148651E-2</v>
      </c>
      <c r="V47" s="10">
        <f>(Total!V48-Total!U48)/Total!U48</f>
        <v>-1.270378996400641E-3</v>
      </c>
      <c r="W47" s="10">
        <f>(Total!W48-Total!V48)/Total!V48</f>
        <v>8.9039643841424404E-3</v>
      </c>
    </row>
    <row r="48" spans="1:23" x14ac:dyDescent="0.25">
      <c r="A48" s="2" t="s">
        <v>110</v>
      </c>
      <c r="B48" s="2" t="s">
        <v>109</v>
      </c>
      <c r="C48" s="5"/>
      <c r="D48" s="10">
        <f>(Total!D49-Total!C49)/Total!C49</f>
        <v>-3.5893918609967969E-2</v>
      </c>
      <c r="E48" s="10">
        <f>(Total!E49-Total!D49)/Total!D49</f>
        <v>6.1655205122125275E-3</v>
      </c>
      <c r="F48" s="10">
        <f>(Total!F49-Total!E49)/Total!E49</f>
        <v>1.6262078717888234E-2</v>
      </c>
      <c r="G48" s="10">
        <f>(Total!G49-Total!F49)/Total!F49</f>
        <v>1.8320964749536258E-2</v>
      </c>
      <c r="H48" s="10">
        <f>(Total!H49-Total!G49)/Total!G49</f>
        <v>8.8818036893645574E-3</v>
      </c>
      <c r="I48" s="10">
        <f>(Total!I49-Total!H49)/Total!H49</f>
        <v>2.5056433408577928E-2</v>
      </c>
      <c r="J48" s="10">
        <f>(Total!J49-Total!I49)/Total!I49</f>
        <v>-8.5884166483154237E-3</v>
      </c>
      <c r="K48" s="10">
        <f>(Total!K49-Total!J49)/Total!J49</f>
        <v>-7.3300755219902524E-3</v>
      </c>
      <c r="L48" s="10">
        <f>(Total!L49-Total!K49)/Total!K49</f>
        <v>-1.5663459386887192E-3</v>
      </c>
      <c r="M48" s="10">
        <f>(Total!M49-Total!L49)/Total!L49</f>
        <v>3.0479605558045773E-2</v>
      </c>
      <c r="N48" s="10">
        <f>(Total!N49-Total!M49)/Total!M49</f>
        <v>1.0874293170943888E-2</v>
      </c>
      <c r="O48" s="10">
        <f>(Total!O49-Total!N49)/Total!N49</f>
        <v>-1.785714285714288E-2</v>
      </c>
      <c r="P48" s="10">
        <f>(Total!P49-Total!O49)/Total!O49</f>
        <v>6.133625410733869E-3</v>
      </c>
      <c r="Q48" s="10">
        <f>(Total!Q49-Total!P49)/Total!P49</f>
        <v>4.4197692140213393E-2</v>
      </c>
      <c r="R48" s="10">
        <f>(Total!R49-Total!Q49)/Total!Q49</f>
        <v>-2.7105921601334681E-3</v>
      </c>
      <c r="S48" s="10">
        <f>(Total!S49-Total!R49)/Total!R49</f>
        <v>5.8540664854693945E-3</v>
      </c>
      <c r="T48" s="10">
        <f>(Total!T49-Total!S49)/Total!S49</f>
        <v>-5.8199958428601355E-3</v>
      </c>
      <c r="U48" s="10">
        <f>(Total!U49-Total!T49)/Total!T49</f>
        <v>-1.2544428183148651E-2</v>
      </c>
      <c r="V48" s="10">
        <f>(Total!V49-Total!U49)/Total!U49</f>
        <v>-1.270378996400641E-3</v>
      </c>
      <c r="W48" s="10">
        <f>(Total!W49-Total!V49)/Total!V49</f>
        <v>8.9039643841424404E-3</v>
      </c>
    </row>
    <row r="49" spans="1:23" x14ac:dyDescent="0.25">
      <c r="A49" s="2" t="s">
        <v>111</v>
      </c>
      <c r="B49" s="2" t="s">
        <v>112</v>
      </c>
      <c r="C49" s="5"/>
      <c r="D49" s="10">
        <f>(Total!D50-Total!C50)/Total!C50</f>
        <v>-7.9694504399801264E-3</v>
      </c>
      <c r="E49" s="10">
        <f>(Total!E50-Total!D50)/Total!D50</f>
        <v>-1.5230125523012526E-2</v>
      </c>
      <c r="F49" s="10">
        <f>(Total!F50-Total!E50)/Total!E50</f>
        <v>3.2914117380466748E-2</v>
      </c>
      <c r="G49" s="10">
        <f>(Total!G50-Total!F50)/Total!F50</f>
        <v>1.7879668732518037E-2</v>
      </c>
      <c r="H49" s="10">
        <f>(Total!H50-Total!G50)/Total!G50</f>
        <v>2.3546527291341029E-2</v>
      </c>
      <c r="I49" s="10">
        <f>(Total!I50-Total!H50)/Total!H50</f>
        <v>1.4108233312276366E-2</v>
      </c>
      <c r="J49" s="10">
        <f>(Total!J50-Total!I50)/Total!I50</f>
        <v>-6.644518272425343E-3</v>
      </c>
      <c r="K49" s="10">
        <f>(Total!K50-Total!J50)/Total!J50</f>
        <v>-1.3743729096989944E-2</v>
      </c>
      <c r="L49" s="10">
        <f>(Total!L50-Total!K50)/Total!K50</f>
        <v>9.007576961797277E-3</v>
      </c>
      <c r="M49" s="10">
        <f>(Total!M50-Total!L50)/Total!L50</f>
        <v>-7.7718846820353698E-3</v>
      </c>
      <c r="N49" s="10">
        <f>(Total!N50-Total!M50)/Total!M50</f>
        <v>8.9441651230484729E-3</v>
      </c>
      <c r="O49" s="10">
        <f>(Total!O50-Total!N50)/Total!N50</f>
        <v>1.3008812421317642E-2</v>
      </c>
      <c r="P49" s="10">
        <f>(Total!P50-Total!O50)/Total!O50</f>
        <v>2.8997514498756778E-3</v>
      </c>
      <c r="Q49" s="10">
        <f>(Total!Q50-Total!P50)/Total!P50</f>
        <v>2.1375464684014918E-2</v>
      </c>
      <c r="R49" s="10">
        <f>(Total!R50-Total!Q50)/Total!Q50</f>
        <v>-8.0881609544036824E-4</v>
      </c>
      <c r="S49" s="10">
        <f>(Total!S50-Total!R50)/Total!R50</f>
        <v>-4.7050490741677399E-3</v>
      </c>
      <c r="T49" s="10">
        <f>(Total!T50-Total!S50)/Total!S50</f>
        <v>9.3529202460225138E-3</v>
      </c>
      <c r="U49" s="10">
        <f>(Total!U50-Total!T50)/Total!T50</f>
        <v>-2.9259203303620956E-2</v>
      </c>
      <c r="V49" s="10">
        <f>(Total!V50-Total!U50)/Total!U50</f>
        <v>-4.3577505706577421E-3</v>
      </c>
      <c r="W49" s="10">
        <f>(Total!W50-Total!V50)/Total!V50</f>
        <v>2.1363067944977072E-2</v>
      </c>
    </row>
    <row r="50" spans="1:23" x14ac:dyDescent="0.25">
      <c r="A50" s="2" t="s">
        <v>113</v>
      </c>
      <c r="B50" s="2" t="s">
        <v>114</v>
      </c>
      <c r="C50" s="5"/>
      <c r="D50" s="10">
        <f>(Total!D51-Total!C51)/Total!C51</f>
        <v>-2.9833783207842348E-3</v>
      </c>
      <c r="E50" s="10">
        <f>(Total!E51-Total!D51)/Total!D51</f>
        <v>-1.6386434881732689E-2</v>
      </c>
      <c r="F50" s="10">
        <f>(Total!F51-Total!E51)/Total!E51</f>
        <v>2.5496161089381464E-2</v>
      </c>
      <c r="G50" s="10">
        <f>(Total!G51-Total!F51)/Total!F51</f>
        <v>1.6245232377454445E-2</v>
      </c>
      <c r="H50" s="10">
        <f>(Total!H51-Total!G51)/Total!G51</f>
        <v>3.9755351681957221E-2</v>
      </c>
      <c r="I50" s="10">
        <f>(Total!I51-Total!H51)/Total!H51</f>
        <v>1.0695187165774794E-3</v>
      </c>
      <c r="J50" s="10">
        <f>(Total!J51-Total!I51)/Total!I51</f>
        <v>-5.341880341880342E-3</v>
      </c>
      <c r="K50" s="10">
        <f>(Total!K51-Total!J51)/Total!J51</f>
        <v>1.7454350161117994E-3</v>
      </c>
      <c r="L50" s="10">
        <f>(Total!L51-Total!K51)/Total!K51</f>
        <v>6.9695751239779273E-3</v>
      </c>
      <c r="M50" s="10">
        <f>(Total!M51-Total!L51)/Total!L51</f>
        <v>-1.1579928124583964E-2</v>
      </c>
      <c r="N50" s="10">
        <f>(Total!N51-Total!M51)/Total!M51</f>
        <v>1.6159439806085803E-3</v>
      </c>
      <c r="O50" s="10">
        <f>(Total!O51-Total!N51)/Total!N51</f>
        <v>9.2766872815274147E-3</v>
      </c>
      <c r="P50" s="10">
        <f>(Total!P51-Total!O51)/Total!O51</f>
        <v>1.6118289596376591E-2</v>
      </c>
      <c r="Q50" s="10">
        <f>(Total!Q51-Total!P51)/Total!P51</f>
        <v>3.1463030938648283E-3</v>
      </c>
      <c r="R50" s="10">
        <f>(Total!R51-Total!Q51)/Total!Q51</f>
        <v>1.0977522216413979E-2</v>
      </c>
      <c r="S50" s="10">
        <f>(Total!S51-Total!R51)/Total!R51</f>
        <v>-9.0486039296794208E-3</v>
      </c>
      <c r="T50" s="10">
        <f>(Total!T51-Total!S51)/Total!S51</f>
        <v>2.2828072006261413E-2</v>
      </c>
      <c r="U50" s="10">
        <f>(Total!U51-Total!T51)/Total!T51</f>
        <v>2.474174212472896E-2</v>
      </c>
      <c r="V50" s="10">
        <f>(Total!V51-Total!U51)/Total!U51</f>
        <v>-4.3683883011823299E-2</v>
      </c>
      <c r="W50" s="10">
        <f>(Total!W51-Total!V51)/Total!V51</f>
        <v>-2.3425299323268541E-3</v>
      </c>
    </row>
    <row r="51" spans="1:23" x14ac:dyDescent="0.25">
      <c r="A51" s="2" t="s">
        <v>115</v>
      </c>
      <c r="B51" s="2" t="s">
        <v>116</v>
      </c>
      <c r="C51" s="9"/>
      <c r="D51" s="10" t="e">
        <f>(Total!D52-Total!C52)/Total!C52</f>
        <v>#DIV/0!</v>
      </c>
      <c r="E51" s="10" t="e">
        <f>(Total!E52-Total!D52)/Total!D52</f>
        <v>#DIV/0!</v>
      </c>
      <c r="F51" s="10" t="e">
        <f>(Total!F52-Total!E52)/Total!E52</f>
        <v>#DIV/0!</v>
      </c>
      <c r="G51" s="10">
        <f>(Total!G52-Total!F52)/Total!F52</f>
        <v>6.9838498472283841E-3</v>
      </c>
      <c r="H51" s="10">
        <f>(Total!H52-Total!G52)/Total!G52</f>
        <v>2.0806241872561734E-2</v>
      </c>
      <c r="I51" s="10">
        <f>(Total!I52-Total!H52)/Total!H52</f>
        <v>5.0955414012739172E-3</v>
      </c>
      <c r="J51" s="10">
        <f>(Total!J52-Total!I52)/Total!I52</f>
        <v>-1.1688494578228514E-2</v>
      </c>
      <c r="K51" s="10">
        <f>(Total!K52-Total!J52)/Total!J52</f>
        <v>-2.5505842120262152E-2</v>
      </c>
      <c r="L51" s="10">
        <f>(Total!L52-Total!K52)/Total!K52</f>
        <v>1.1405176195350298E-2</v>
      </c>
      <c r="M51" s="10">
        <f>(Total!M52-Total!L52)/Total!L52</f>
        <v>-1.5469134017637769E-2</v>
      </c>
      <c r="N51" s="10">
        <f>(Total!N52-Total!M52)/Total!M52</f>
        <v>1.0425844346549225E-2</v>
      </c>
      <c r="O51" s="10">
        <f>(Total!O52-Total!N52)/Total!N52</f>
        <v>1.6131376253451565E-2</v>
      </c>
      <c r="P51" s="10">
        <f>(Total!P52-Total!O52)/Total!O52</f>
        <v>-1.7734553775743837E-2</v>
      </c>
      <c r="Q51" s="10">
        <f>(Total!Q52-Total!P52)/Total!P52</f>
        <v>2.3878858474082835E-2</v>
      </c>
      <c r="R51" s="10">
        <f>(Total!R52-Total!Q52)/Total!Q52</f>
        <v>-6.5415244596132285E-3</v>
      </c>
      <c r="S51" s="10">
        <f>(Total!S52-Total!R52)/Total!R52</f>
        <v>-2.2473518465502499E-2</v>
      </c>
      <c r="T51" s="10">
        <f>(Total!T52-Total!S52)/Total!S52</f>
        <v>-2.6358178357006219E-3</v>
      </c>
      <c r="U51" s="10">
        <f>(Total!U52-Total!T52)/Total!T52</f>
        <v>-4.7129643224196188E-2</v>
      </c>
      <c r="V51" s="10">
        <f>(Total!V52-Total!U52)/Total!U52</f>
        <v>2.5731895223420717E-2</v>
      </c>
      <c r="W51" s="10">
        <f>(Total!W52-Total!V52)/Total!V52</f>
        <v>-3.9657503379900989E-2</v>
      </c>
    </row>
    <row r="52" spans="1:23" x14ac:dyDescent="0.25">
      <c r="A52" s="2" t="s">
        <v>117</v>
      </c>
      <c r="B52" s="2" t="s">
        <v>118</v>
      </c>
      <c r="C52" s="9"/>
      <c r="D52" s="10" t="e">
        <f>(Total!D53-Total!C53)/Total!C53</f>
        <v>#DIV/0!</v>
      </c>
      <c r="E52" s="10" t="e">
        <f>(Total!E53-Total!D53)/Total!D53</f>
        <v>#DIV/0!</v>
      </c>
      <c r="F52" s="10" t="e">
        <f>(Total!F53-Total!E53)/Total!E53</f>
        <v>#DIV/0!</v>
      </c>
      <c r="G52" s="10">
        <f>(Total!G53-Total!F53)/Total!F53</f>
        <v>3.8075216071011338E-2</v>
      </c>
      <c r="H52" s="10">
        <f>(Total!H53-Total!G53)/Total!G53</f>
        <v>1.8001800180018259E-3</v>
      </c>
      <c r="I52" s="10">
        <f>(Total!I53-Total!H53)/Total!H53</f>
        <v>5.031446540880511E-2</v>
      </c>
      <c r="J52" s="10">
        <f>(Total!J53-Total!I53)/Total!I53</f>
        <v>-1.2831479897348647E-3</v>
      </c>
      <c r="K52" s="10">
        <f>(Total!K53-Total!J53)/Total!J53</f>
        <v>-2.0770877944325458E-2</v>
      </c>
      <c r="L52" s="10">
        <f>(Total!L53-Total!K53)/Total!K53</f>
        <v>8.5283183905531974E-3</v>
      </c>
      <c r="M52" s="10">
        <f>(Total!M53-Total!L53)/Total!L53</f>
        <v>1.019080659150041E-2</v>
      </c>
      <c r="N52" s="10">
        <f>(Total!N53-Total!M53)/Total!M53</f>
        <v>1.8673535093367773E-2</v>
      </c>
      <c r="O52" s="10">
        <f>(Total!O53-Total!N53)/Total!N53</f>
        <v>1.4117151285292853E-2</v>
      </c>
      <c r="P52" s="10">
        <f>(Total!P53-Total!O53)/Total!O53</f>
        <v>1.2050696031581157E-2</v>
      </c>
      <c r="Q52" s="10">
        <f>(Total!Q53-Total!P53)/Total!P53</f>
        <v>4.6602340381851751E-2</v>
      </c>
      <c r="R52" s="10">
        <f>(Total!R53-Total!Q53)/Total!Q53</f>
        <v>-1.0592389172224468E-2</v>
      </c>
      <c r="S52" s="10">
        <f>(Total!S53-Total!R53)/Total!R53</f>
        <v>2.656621728786673E-2</v>
      </c>
      <c r="T52" s="10">
        <f>(Total!T53-Total!S53)/Total!S53</f>
        <v>5.2143684820394861E-3</v>
      </c>
      <c r="U52" s="10">
        <f>(Total!U53-Total!T53)/Total!T53</f>
        <v>-8.7223823246877955E-2</v>
      </c>
      <c r="V52" s="10">
        <f>(Total!V53-Total!U53)/Total!U53</f>
        <v>2.125868238265621E-2</v>
      </c>
      <c r="W52" s="10">
        <f>(Total!W53-Total!V53)/Total!V53</f>
        <v>0.14241549876339646</v>
      </c>
    </row>
    <row r="53" spans="1:23" x14ac:dyDescent="0.25">
      <c r="A53" s="2" t="s">
        <v>119</v>
      </c>
      <c r="B53" s="2" t="s">
        <v>120</v>
      </c>
      <c r="C53" s="5"/>
      <c r="D53" s="10">
        <f>(Total!D54-Total!C54)/Total!C54</f>
        <v>-1.3303981623277053E-2</v>
      </c>
      <c r="E53" s="10">
        <f>(Total!E54-Total!D54)/Total!D54</f>
        <v>-2.9876806673780256E-2</v>
      </c>
      <c r="F53" s="10">
        <f>(Total!F54-Total!E54)/Total!E54</f>
        <v>2.4697530246975234E-2</v>
      </c>
      <c r="G53" s="10">
        <f>(Total!G54-Total!F54)/Total!F54</f>
        <v>3.4250585480093812E-2</v>
      </c>
      <c r="H53" s="10">
        <f>(Total!H54-Total!G54)/Total!G54</f>
        <v>1.4057929993395474E-2</v>
      </c>
      <c r="I53" s="10">
        <f>(Total!I54-Total!H54)/Total!H54</f>
        <v>4.8381094157052898E-3</v>
      </c>
      <c r="J53" s="10">
        <f>(Total!J54-Total!I54)/Total!I54</f>
        <v>-3.5185185185184764E-3</v>
      </c>
      <c r="K53" s="10">
        <f>(Total!K54-Total!J54)/Total!J54</f>
        <v>-1.7747630551942145E-2</v>
      </c>
      <c r="L53" s="10">
        <f>(Total!L54-Total!K54)/Total!K54</f>
        <v>1.5135748746570808E-2</v>
      </c>
      <c r="M53" s="10">
        <f>(Total!M54-Total!L54)/Total!L54</f>
        <v>-1.9755847544497083E-2</v>
      </c>
      <c r="N53" s="10">
        <f>(Total!N54-Total!M54)/Total!M54</f>
        <v>-2.9470481984980854E-3</v>
      </c>
      <c r="O53" s="10">
        <f>(Total!O54-Total!N54)/Total!N54</f>
        <v>-7.5324180015254229E-3</v>
      </c>
      <c r="P53" s="10">
        <f>(Total!P54-Total!O54)/Total!O54</f>
        <v>-6.7249495628787152E-4</v>
      </c>
      <c r="Q53" s="10">
        <f>(Total!Q54-Total!P54)/Total!P54</f>
        <v>2.6917900403768068E-3</v>
      </c>
      <c r="R53" s="10">
        <f>(Total!R54-Total!Q54)/Total!Q54</f>
        <v>-1.4285714285714374E-2</v>
      </c>
      <c r="S53" s="10">
        <f>(Total!S54-Total!R54)/Total!R54</f>
        <v>-7.4895438186946143E-3</v>
      </c>
      <c r="T53" s="10">
        <f>(Total!T54-Total!S54)/Total!S54</f>
        <v>6.4680517444139773E-3</v>
      </c>
      <c r="U53" s="10">
        <f>(Total!U54-Total!T54)/Total!T54</f>
        <v>-1.7332035053553997E-2</v>
      </c>
      <c r="V53" s="10">
        <f>(Total!V54-Total!U54)/Total!U54</f>
        <v>-1.426872770511305E-2</v>
      </c>
      <c r="W53" s="10">
        <f>(Total!W54-Total!V54)/Total!V54</f>
        <v>1.2163248894250123E-2</v>
      </c>
    </row>
    <row r="54" spans="1:23" x14ac:dyDescent="0.25">
      <c r="A54" s="2" t="s">
        <v>121</v>
      </c>
      <c r="B54" s="2" t="s">
        <v>120</v>
      </c>
      <c r="C54" s="5"/>
      <c r="D54" s="10">
        <f>(Total!D55-Total!C55)/Total!C55</f>
        <v>-1.3303981623277053E-2</v>
      </c>
      <c r="E54" s="10">
        <f>(Total!E55-Total!D55)/Total!D55</f>
        <v>-2.9876806673780256E-2</v>
      </c>
      <c r="F54" s="10">
        <f>(Total!F55-Total!E55)/Total!E55</f>
        <v>2.4697530246975234E-2</v>
      </c>
      <c r="G54" s="10">
        <f>(Total!G55-Total!F55)/Total!F55</f>
        <v>3.4250585480093812E-2</v>
      </c>
      <c r="H54" s="10">
        <f>(Total!H55-Total!G55)/Total!G55</f>
        <v>1.4057929993395474E-2</v>
      </c>
      <c r="I54" s="10">
        <f>(Total!I55-Total!H55)/Total!H55</f>
        <v>4.8381094157052898E-3</v>
      </c>
      <c r="J54" s="10">
        <f>(Total!J55-Total!I55)/Total!I55</f>
        <v>-3.5185185185184764E-3</v>
      </c>
      <c r="K54" s="10">
        <f>(Total!K55-Total!J55)/Total!J55</f>
        <v>-1.7747630551942145E-2</v>
      </c>
      <c r="L54" s="10">
        <f>(Total!L55-Total!K55)/Total!K55</f>
        <v>1.5135748746570808E-2</v>
      </c>
      <c r="M54" s="10">
        <f>(Total!M55-Total!L55)/Total!L55</f>
        <v>-1.9755847544497083E-2</v>
      </c>
      <c r="N54" s="10">
        <f>(Total!N55-Total!M55)/Total!M55</f>
        <v>-2.9470481984980854E-3</v>
      </c>
      <c r="O54" s="10">
        <f>(Total!O55-Total!N55)/Total!N55</f>
        <v>-7.5324180015254229E-3</v>
      </c>
      <c r="P54" s="10">
        <f>(Total!P55-Total!O55)/Total!O55</f>
        <v>-6.7249495628787152E-4</v>
      </c>
      <c r="Q54" s="10">
        <f>(Total!Q55-Total!P55)/Total!P55</f>
        <v>2.6917900403768068E-3</v>
      </c>
      <c r="R54" s="10">
        <f>(Total!R55-Total!Q55)/Total!Q55</f>
        <v>-1.4285714285714374E-2</v>
      </c>
      <c r="S54" s="10">
        <f>(Total!S55-Total!R55)/Total!R55</f>
        <v>-7.4895438186946143E-3</v>
      </c>
      <c r="T54" s="10">
        <f>(Total!T55-Total!S55)/Total!S55</f>
        <v>6.4680517444139773E-3</v>
      </c>
      <c r="U54" s="10">
        <f>(Total!U55-Total!T55)/Total!T55</f>
        <v>-1.7332035053553997E-2</v>
      </c>
      <c r="V54" s="10">
        <f>(Total!V55-Total!U55)/Total!U55</f>
        <v>-1.426872770511305E-2</v>
      </c>
      <c r="W54" s="10">
        <f>(Total!W55-Total!V55)/Total!V55</f>
        <v>1.2163248894250123E-2</v>
      </c>
    </row>
    <row r="55" spans="1:23" x14ac:dyDescent="0.25">
      <c r="A55" s="2" t="s">
        <v>122</v>
      </c>
      <c r="B55" s="2" t="s">
        <v>123</v>
      </c>
      <c r="C55" s="5"/>
      <c r="D55" s="10">
        <f>(Total!D56-Total!C56)/Total!C56</f>
        <v>1.5426273898416307E-2</v>
      </c>
      <c r="E55" s="10">
        <f>(Total!E56-Total!D56)/Total!D56</f>
        <v>-2.5696969696969659E-2</v>
      </c>
      <c r="F55" s="10">
        <f>(Total!F56-Total!E56)/Total!E56</f>
        <v>3.035580990296086E-2</v>
      </c>
      <c r="G55" s="10">
        <f>(Total!G56-Total!F56)/Total!F56</f>
        <v>3.0507928841664728E-2</v>
      </c>
      <c r="H55" s="10">
        <f>(Total!H56-Total!G56)/Total!G56</f>
        <v>1.9606311513825893E-2</v>
      </c>
      <c r="I55" s="10">
        <f>(Total!I56-Total!H56)/Total!H56</f>
        <v>1.6088255573431395E-2</v>
      </c>
      <c r="J55" s="10">
        <f>(Total!J56-Total!I56)/Total!I56</f>
        <v>-7.5397722988765738E-3</v>
      </c>
      <c r="K55" s="10">
        <f>(Total!K56-Total!J56)/Total!J56</f>
        <v>-1.2003342703031189E-2</v>
      </c>
      <c r="L55" s="10">
        <f>(Total!L56-Total!K56)/Total!K56</f>
        <v>1.9992310649750097E-2</v>
      </c>
      <c r="M55" s="10">
        <f>(Total!M56-Total!L56)/Total!L56</f>
        <v>1.5001884658876813E-2</v>
      </c>
      <c r="N55" s="10">
        <f>(Total!N56-Total!M56)/Total!M56</f>
        <v>-7.055852644087938E-3</v>
      </c>
      <c r="O55" s="10">
        <f>(Total!O56-Total!N56)/Total!N56</f>
        <v>1.1145186625775946E-2</v>
      </c>
      <c r="P55" s="10">
        <f>(Total!P56-Total!O56)/Total!O56</f>
        <v>8.8030773783104692E-3</v>
      </c>
      <c r="Q55" s="10">
        <f>(Total!Q56-Total!P56)/Total!P56</f>
        <v>1.7599178704993765E-2</v>
      </c>
      <c r="R55" s="10">
        <f>(Total!R56-Total!Q56)/Total!Q56</f>
        <v>2.0393456799019927E-2</v>
      </c>
      <c r="S55" s="10">
        <f>(Total!S56-Total!R56)/Total!R56</f>
        <v>1.4548022598869993E-2</v>
      </c>
      <c r="T55" s="10">
        <f>(Total!T56-Total!S56)/Total!S56</f>
        <v>2.0604204371432646E-2</v>
      </c>
      <c r="U55" s="10">
        <f>(Total!U56-Total!T56)/Total!T56</f>
        <v>-1.3436093302414435E-2</v>
      </c>
      <c r="V55" s="10">
        <f>(Total!V56-Total!U56)/Total!U56</f>
        <v>9.3328724507431727E-3</v>
      </c>
      <c r="W55" s="10">
        <f>(Total!W56-Total!V56)/Total!V56</f>
        <v>9.9315068493150693E-3</v>
      </c>
    </row>
    <row r="56" spans="1:23" x14ac:dyDescent="0.25">
      <c r="A56" s="2" t="s">
        <v>124</v>
      </c>
      <c r="B56" s="2" t="s">
        <v>123</v>
      </c>
      <c r="C56" s="5"/>
      <c r="D56" s="10">
        <f>(Total!D57-Total!C57)/Total!C57</f>
        <v>1.5426273898416307E-2</v>
      </c>
      <c r="E56" s="10">
        <f>(Total!E57-Total!D57)/Total!D57</f>
        <v>-2.5696969696969659E-2</v>
      </c>
      <c r="F56" s="10">
        <f>(Total!F57-Total!E57)/Total!E57</f>
        <v>3.035580990296086E-2</v>
      </c>
      <c r="G56" s="10">
        <f>(Total!G57-Total!F57)/Total!F57</f>
        <v>3.0507928841664728E-2</v>
      </c>
      <c r="H56" s="10">
        <f>(Total!H57-Total!G57)/Total!G57</f>
        <v>1.9606311513825893E-2</v>
      </c>
      <c r="I56" s="10">
        <f>(Total!I57-Total!H57)/Total!H57</f>
        <v>1.6088255573431395E-2</v>
      </c>
      <c r="J56" s="10">
        <f>(Total!J57-Total!I57)/Total!I57</f>
        <v>-7.5397722988765738E-3</v>
      </c>
      <c r="K56" s="10">
        <f>(Total!K57-Total!J57)/Total!J57</f>
        <v>-1.2003342703031189E-2</v>
      </c>
      <c r="L56" s="10">
        <f>(Total!L57-Total!K57)/Total!K57</f>
        <v>1.9992310649750097E-2</v>
      </c>
      <c r="M56" s="10">
        <f>(Total!M57-Total!L57)/Total!L57</f>
        <v>1.5001884658876813E-2</v>
      </c>
      <c r="N56" s="10">
        <f>(Total!N57-Total!M57)/Total!M57</f>
        <v>-7.055852644087938E-3</v>
      </c>
      <c r="O56" s="10">
        <f>(Total!O57-Total!N57)/Total!N57</f>
        <v>1.1145186625775946E-2</v>
      </c>
      <c r="P56" s="10">
        <f>(Total!P57-Total!O57)/Total!O57</f>
        <v>8.8030773783104692E-3</v>
      </c>
      <c r="Q56" s="10">
        <f>(Total!Q57-Total!P57)/Total!P57</f>
        <v>1.7599178704993765E-2</v>
      </c>
      <c r="R56" s="10">
        <f>(Total!R57-Total!Q57)/Total!Q57</f>
        <v>2.0393456799019927E-2</v>
      </c>
      <c r="S56" s="10">
        <f>(Total!S57-Total!R57)/Total!R57</f>
        <v>1.4548022598869993E-2</v>
      </c>
      <c r="T56" s="10">
        <f>(Total!T57-Total!S57)/Total!S57</f>
        <v>2.0604204371432646E-2</v>
      </c>
      <c r="U56" s="10">
        <f>(Total!U57-Total!T57)/Total!T57</f>
        <v>-1.3436093302414435E-2</v>
      </c>
      <c r="V56" s="10">
        <f>(Total!V57-Total!U57)/Total!U57</f>
        <v>9.3328724507431727E-3</v>
      </c>
      <c r="W56" s="10">
        <f>(Total!W57-Total!V57)/Total!V57</f>
        <v>9.9315068493150693E-3</v>
      </c>
    </row>
    <row r="57" spans="1:23" x14ac:dyDescent="0.25">
      <c r="A57" s="2" t="s">
        <v>125</v>
      </c>
      <c r="B57" s="2" t="s">
        <v>126</v>
      </c>
      <c r="C57" s="5"/>
      <c r="D57" s="10">
        <f>(Total!D58-Total!C58)/Total!C58</f>
        <v>-3.2110528823249211E-2</v>
      </c>
      <c r="E57" s="10">
        <f>(Total!E58-Total!D58)/Total!D58</f>
        <v>4.4300059066745426E-3</v>
      </c>
      <c r="F57" s="10">
        <f>(Total!F58-Total!E58)/Total!E58</f>
        <v>-1.0389101244731852E-2</v>
      </c>
      <c r="G57" s="10">
        <f>(Total!G58-Total!F58)/Total!F58</f>
        <v>2.3967515103496134E-2</v>
      </c>
      <c r="H57" s="10">
        <f>(Total!H58-Total!G58)/Total!G58</f>
        <v>2.6017990134442268E-2</v>
      </c>
      <c r="I57" s="10">
        <f>(Total!I58-Total!H58)/Total!H58</f>
        <v>2.0833333333333464E-2</v>
      </c>
      <c r="J57" s="10">
        <f>(Total!J58-Total!I58)/Total!I58</f>
        <v>-9.8808754270939565E-3</v>
      </c>
      <c r="K57" s="10">
        <f>(Total!K58-Total!J58)/Total!J58</f>
        <v>-8.3939563514278206E-4</v>
      </c>
      <c r="L57" s="10">
        <f>(Total!L58-Total!K58)/Total!K58</f>
        <v>9.3344534677494637E-3</v>
      </c>
      <c r="M57" s="10">
        <f>(Total!M58-Total!L58)/Total!L58</f>
        <v>-1.3779709608804092E-2</v>
      </c>
      <c r="N57" s="10">
        <f>(Total!N58-Total!M58)/Total!M58</f>
        <v>6.5641410352571081E-4</v>
      </c>
      <c r="O57" s="10">
        <f>(Total!O58-Total!N58)/Total!N58</f>
        <v>-1.1526567332021325E-2</v>
      </c>
      <c r="P57" s="10">
        <f>(Total!P58-Total!O58)/Total!O58</f>
        <v>-2.3606370875995319E-2</v>
      </c>
      <c r="Q57" s="10">
        <f>(Total!Q58-Total!P58)/Total!P58</f>
        <v>2.1167103602291439E-2</v>
      </c>
      <c r="R57" s="10">
        <f>(Total!R58-Total!Q58)/Total!Q58</f>
        <v>-2.2820195873348775E-3</v>
      </c>
      <c r="S57" s="10">
        <f>(Total!S58-Total!R58)/Total!R58</f>
        <v>-8.0053368912607111E-3</v>
      </c>
      <c r="T57" s="10">
        <f>(Total!T58-Total!S58)/Total!S58</f>
        <v>1.4410606206167738E-3</v>
      </c>
      <c r="U57" s="10">
        <f>(Total!U58-Total!T58)/Total!T58</f>
        <v>-3.6166538756715313E-2</v>
      </c>
      <c r="V57" s="10">
        <f>(Total!V58-Total!U58)/Total!U58</f>
        <v>5.2752065293121871E-3</v>
      </c>
      <c r="W57" s="10">
        <f>(Total!W58-Total!V58)/Total!V58</f>
        <v>7.8217821782177992E-3</v>
      </c>
    </row>
    <row r="58" spans="1:23" x14ac:dyDescent="0.25">
      <c r="A58" s="2" t="s">
        <v>127</v>
      </c>
      <c r="B58" s="2" t="s">
        <v>126</v>
      </c>
      <c r="C58" s="5"/>
      <c r="D58" s="10">
        <f>(Total!D59-Total!C59)/Total!C59</f>
        <v>-3.2110528823249211E-2</v>
      </c>
      <c r="E58" s="10">
        <f>(Total!E59-Total!D59)/Total!D59</f>
        <v>4.4300059066745426E-3</v>
      </c>
      <c r="F58" s="10">
        <f>(Total!F59-Total!E59)/Total!E59</f>
        <v>-1.0389101244731852E-2</v>
      </c>
      <c r="G58" s="10">
        <f>(Total!G59-Total!F59)/Total!F59</f>
        <v>2.3967515103496134E-2</v>
      </c>
      <c r="H58" s="10">
        <f>(Total!H59-Total!G59)/Total!G59</f>
        <v>2.6017990134442268E-2</v>
      </c>
      <c r="I58" s="10">
        <f>(Total!I59-Total!H59)/Total!H59</f>
        <v>2.0833333333333464E-2</v>
      </c>
      <c r="J58" s="10">
        <f>(Total!J59-Total!I59)/Total!I59</f>
        <v>-9.8808754270939565E-3</v>
      </c>
      <c r="K58" s="10">
        <f>(Total!K59-Total!J59)/Total!J59</f>
        <v>-8.3939563514278206E-4</v>
      </c>
      <c r="L58" s="10">
        <f>(Total!L59-Total!K59)/Total!K59</f>
        <v>9.3344534677494637E-3</v>
      </c>
      <c r="M58" s="10">
        <f>(Total!M59-Total!L59)/Total!L59</f>
        <v>-1.3779709608804092E-2</v>
      </c>
      <c r="N58" s="10">
        <f>(Total!N59-Total!M59)/Total!M59</f>
        <v>6.5641410352571081E-4</v>
      </c>
      <c r="O58" s="10">
        <f>(Total!O59-Total!N59)/Total!N59</f>
        <v>-1.1526567332021325E-2</v>
      </c>
      <c r="P58" s="10">
        <f>(Total!P59-Total!O59)/Total!O59</f>
        <v>-2.3606370875995319E-2</v>
      </c>
      <c r="Q58" s="10">
        <f>(Total!Q59-Total!P59)/Total!P59</f>
        <v>2.1167103602291439E-2</v>
      </c>
      <c r="R58" s="10">
        <f>(Total!R59-Total!Q59)/Total!Q59</f>
        <v>-2.2820195873348775E-3</v>
      </c>
      <c r="S58" s="10">
        <f>(Total!S59-Total!R59)/Total!R59</f>
        <v>-8.0053368912607111E-3</v>
      </c>
      <c r="T58" s="10">
        <f>(Total!T59-Total!S59)/Total!S59</f>
        <v>1.4410606206167738E-3</v>
      </c>
      <c r="U58" s="10">
        <f>(Total!U59-Total!T59)/Total!T59</f>
        <v>-3.6166538756715313E-2</v>
      </c>
      <c r="V58" s="10">
        <f>(Total!V59-Total!U59)/Total!U59</f>
        <v>5.2752065293121871E-3</v>
      </c>
      <c r="W58" s="10">
        <f>(Total!W59-Total!V59)/Total!V59</f>
        <v>7.8217821782177992E-3</v>
      </c>
    </row>
    <row r="59" spans="1:23" x14ac:dyDescent="0.25">
      <c r="A59" s="11"/>
      <c r="B59" s="11"/>
      <c r="C59" s="5"/>
      <c r="D59" s="5"/>
      <c r="E59" s="5"/>
      <c r="F59" s="5"/>
      <c r="G59" s="5"/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</row>
    <row r="60" spans="1:23" x14ac:dyDescent="0.25">
      <c r="A60" s="11"/>
      <c r="B60" s="11"/>
      <c r="C60" s="5"/>
      <c r="D60" s="5"/>
      <c r="E60" s="5"/>
      <c r="F60" s="5"/>
      <c r="G60" s="6"/>
      <c r="H60" s="5"/>
      <c r="I60" s="5"/>
      <c r="J60" s="5"/>
      <c r="K60" s="5"/>
      <c r="L60" s="6"/>
      <c r="M60" s="5"/>
      <c r="N60" s="5"/>
      <c r="O60" s="6"/>
      <c r="P60" s="5"/>
      <c r="Q60" s="5"/>
      <c r="R60" s="5"/>
      <c r="S60" s="5"/>
      <c r="T60" s="6"/>
      <c r="U60" s="5"/>
      <c r="V60" s="5"/>
      <c r="W60" s="5"/>
    </row>
    <row r="61" spans="1:23" x14ac:dyDescent="0.25">
      <c r="A61" s="11"/>
      <c r="B61" s="11"/>
      <c r="C61" s="5"/>
      <c r="D61" s="5"/>
      <c r="E61" s="5"/>
      <c r="F61" s="5"/>
      <c r="G61" s="5"/>
      <c r="H61" s="5"/>
      <c r="I61" s="5"/>
      <c r="J61" s="5"/>
      <c r="K61" s="5"/>
      <c r="L61" s="5"/>
      <c r="M61" s="5"/>
      <c r="N61" s="5"/>
      <c r="O61" s="6"/>
      <c r="P61" s="5"/>
      <c r="Q61" s="5"/>
      <c r="R61" s="5"/>
      <c r="S61" s="5"/>
      <c r="T61" s="5"/>
      <c r="U61" s="5"/>
      <c r="V61" s="5"/>
      <c r="W61" s="5"/>
    </row>
    <row r="62" spans="1:23" x14ac:dyDescent="0.25">
      <c r="A62" s="11"/>
      <c r="B62" s="11"/>
      <c r="C62" s="5"/>
      <c r="D62" s="5"/>
      <c r="E62" s="5"/>
      <c r="F62" s="5"/>
      <c r="G62" s="5"/>
      <c r="H62" s="5"/>
      <c r="I62" s="5"/>
      <c r="J62" s="5"/>
      <c r="K62" s="6"/>
      <c r="L62" s="5"/>
      <c r="M62" s="5"/>
      <c r="N62" s="5"/>
      <c r="O62" s="5"/>
      <c r="P62" s="5"/>
      <c r="Q62" s="5"/>
      <c r="R62" s="5"/>
      <c r="S62" s="5"/>
      <c r="T62" s="6"/>
      <c r="U62" s="5"/>
      <c r="V62" s="5"/>
      <c r="W62" s="5"/>
    </row>
    <row r="63" spans="1:23" x14ac:dyDescent="0.25">
      <c r="A63" s="11"/>
      <c r="B63" s="11"/>
      <c r="C63" s="5"/>
      <c r="D63" s="5"/>
      <c r="E63" s="5"/>
      <c r="F63" s="5"/>
      <c r="G63" s="5"/>
      <c r="H63" s="5"/>
      <c r="I63" s="5"/>
      <c r="J63" s="5"/>
      <c r="K63" s="5"/>
      <c r="L63" s="5"/>
      <c r="M63" s="5"/>
      <c r="N63" s="5"/>
      <c r="O63" s="5"/>
      <c r="P63" s="6"/>
      <c r="Q63" s="5"/>
      <c r="R63" s="5"/>
      <c r="S63" s="6"/>
      <c r="T63" s="5"/>
      <c r="U63" s="5"/>
      <c r="V63" s="5"/>
      <c r="W63" s="5"/>
    </row>
    <row r="64" spans="1:23" x14ac:dyDescent="0.25">
      <c r="A64" s="11"/>
      <c r="B64" s="11"/>
      <c r="C64" s="5"/>
      <c r="D64" s="5"/>
      <c r="E64" s="5"/>
      <c r="F64" s="6"/>
      <c r="G64" s="6"/>
      <c r="H64" s="5"/>
      <c r="I64" s="6"/>
      <c r="J64" s="5"/>
      <c r="K64" s="5"/>
      <c r="L64" s="5"/>
      <c r="M64" s="6"/>
      <c r="N64" s="5"/>
      <c r="O64" s="5"/>
      <c r="P64" s="5"/>
      <c r="Q64" s="5"/>
      <c r="R64" s="5"/>
      <c r="S64" s="5"/>
      <c r="T64" s="5"/>
      <c r="U64" s="5"/>
      <c r="V64" s="5"/>
      <c r="W64" s="5"/>
    </row>
    <row r="65" spans="1:23" x14ac:dyDescent="0.25">
      <c r="A65" s="11"/>
      <c r="B65" s="11"/>
      <c r="C65" s="5"/>
      <c r="D65" s="5"/>
      <c r="E65" s="5"/>
      <c r="F65" s="5"/>
      <c r="G65" s="5"/>
      <c r="H65" s="6"/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</row>
    <row r="66" spans="1:23" x14ac:dyDescent="0.25">
      <c r="A66" s="11"/>
      <c r="B66" s="11"/>
      <c r="C66" s="5"/>
      <c r="D66" s="5"/>
      <c r="E66" s="5"/>
      <c r="F66" s="5"/>
      <c r="G66" s="5"/>
      <c r="H66" s="5"/>
      <c r="I66" s="5"/>
      <c r="J66" s="5"/>
      <c r="K66" s="5"/>
      <c r="L66" s="6"/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</row>
    <row r="67" spans="1:23" x14ac:dyDescent="0.25">
      <c r="A67" s="11"/>
      <c r="B67" s="11"/>
      <c r="C67" s="5"/>
      <c r="D67" s="5"/>
      <c r="E67" s="5"/>
      <c r="F67" s="6"/>
      <c r="G67" s="5"/>
      <c r="H67" s="5"/>
      <c r="I67" s="5"/>
      <c r="J67" s="5"/>
      <c r="K67" s="5"/>
      <c r="L67" s="5"/>
      <c r="M67" s="5"/>
      <c r="N67" s="5"/>
      <c r="O67" s="5"/>
      <c r="P67" s="5"/>
      <c r="Q67" s="5"/>
      <c r="R67" s="5"/>
      <c r="S67" s="6"/>
      <c r="T67" s="5"/>
      <c r="U67" s="5"/>
      <c r="V67" s="5"/>
      <c r="W67" s="5"/>
    </row>
    <row r="68" spans="1:23" x14ac:dyDescent="0.25">
      <c r="A68" s="11"/>
      <c r="B68" s="11"/>
      <c r="C68" s="5"/>
      <c r="D68" s="5"/>
      <c r="E68" s="5"/>
      <c r="F68" s="5"/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</row>
    <row r="69" spans="1:23" x14ac:dyDescent="0.25">
      <c r="A69" s="11"/>
      <c r="B69" s="11"/>
      <c r="C69" s="6"/>
      <c r="D69" s="5"/>
      <c r="E69" s="5"/>
      <c r="F69" s="5"/>
      <c r="G69" s="5"/>
      <c r="H69" s="5"/>
      <c r="I69" s="5"/>
      <c r="J69" s="5"/>
      <c r="K69" s="5"/>
      <c r="L69" s="5"/>
      <c r="M69" s="6"/>
      <c r="N69" s="5"/>
      <c r="O69" s="5"/>
      <c r="P69" s="5"/>
      <c r="Q69" s="5"/>
      <c r="R69" s="5"/>
      <c r="S69" s="5"/>
      <c r="T69" s="5"/>
      <c r="U69" s="5"/>
      <c r="V69" s="5"/>
      <c r="W69" s="5"/>
    </row>
    <row r="70" spans="1:23" x14ac:dyDescent="0.25">
      <c r="A70" s="11"/>
      <c r="B70" s="11"/>
      <c r="C70" s="6"/>
      <c r="D70" s="5"/>
      <c r="E70" s="5"/>
      <c r="F70" s="5"/>
      <c r="G70" s="5"/>
      <c r="H70" s="5"/>
      <c r="I70" s="5"/>
      <c r="J70" s="5"/>
      <c r="K70" s="5"/>
      <c r="L70" s="5"/>
      <c r="M70" s="6"/>
      <c r="N70" s="5"/>
      <c r="O70" s="5"/>
      <c r="P70" s="5"/>
      <c r="Q70" s="5"/>
      <c r="R70" s="5"/>
      <c r="S70" s="5"/>
      <c r="T70" s="5"/>
      <c r="U70" s="5"/>
      <c r="V70" s="5"/>
      <c r="W70" s="5"/>
    </row>
    <row r="71" spans="1:23" x14ac:dyDescent="0.25">
      <c r="A71" s="11"/>
      <c r="B71" s="11"/>
      <c r="C71" s="5"/>
      <c r="D71" s="5"/>
      <c r="E71" s="5"/>
      <c r="F71" s="5"/>
      <c r="G71" s="6"/>
      <c r="H71" s="5"/>
      <c r="I71" s="5"/>
      <c r="J71" s="5"/>
      <c r="K71" s="5"/>
      <c r="L71" s="5"/>
      <c r="M71" s="5"/>
      <c r="N71" s="5"/>
      <c r="O71" s="6"/>
      <c r="P71" s="5"/>
      <c r="Q71" s="5"/>
      <c r="R71" s="5"/>
      <c r="S71" s="5"/>
      <c r="T71" s="5"/>
      <c r="U71" s="5"/>
      <c r="V71" s="5"/>
      <c r="W71" s="5"/>
    </row>
    <row r="72" spans="1:23" x14ac:dyDescent="0.25">
      <c r="A72" s="11"/>
      <c r="B72" s="11"/>
      <c r="C72" s="5"/>
      <c r="D72" s="5"/>
      <c r="E72" s="5"/>
      <c r="F72" s="5"/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</row>
    <row r="73" spans="1:23" x14ac:dyDescent="0.25">
      <c r="A73" s="11"/>
      <c r="B73" s="11"/>
      <c r="C73" s="5"/>
      <c r="D73" s="5"/>
      <c r="E73" s="5"/>
      <c r="F73" s="5"/>
      <c r="G73" s="5"/>
      <c r="H73" s="6"/>
      <c r="I73" s="5"/>
      <c r="J73" s="5"/>
      <c r="K73" s="5"/>
      <c r="L73" s="5"/>
      <c r="M73" s="5"/>
      <c r="N73" s="5"/>
      <c r="O73" s="5"/>
      <c r="P73" s="5"/>
      <c r="Q73" s="6"/>
      <c r="R73" s="5"/>
      <c r="S73" s="6"/>
      <c r="T73" s="5"/>
      <c r="U73" s="5"/>
      <c r="V73" s="5"/>
      <c r="W73" s="5"/>
    </row>
    <row r="74" spans="1:23" x14ac:dyDescent="0.25">
      <c r="A74" s="11"/>
      <c r="B74" s="11"/>
      <c r="C74" s="5"/>
      <c r="D74" s="5"/>
      <c r="E74" s="5"/>
      <c r="F74" s="5"/>
      <c r="G74" s="5"/>
      <c r="H74" s="5"/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</row>
    <row r="75" spans="1:23" x14ac:dyDescent="0.25">
      <c r="A75" s="11"/>
      <c r="B75" s="11"/>
      <c r="C75" s="5"/>
      <c r="D75" s="6"/>
      <c r="E75" s="5"/>
      <c r="F75" s="5"/>
      <c r="G75" s="5"/>
      <c r="H75" s="5"/>
      <c r="I75" s="5"/>
      <c r="J75" s="5"/>
      <c r="K75" s="5"/>
      <c r="L75" s="5"/>
      <c r="M75" s="5"/>
      <c r="N75" s="5"/>
      <c r="O75" s="5"/>
      <c r="P75" s="5"/>
      <c r="Q75" s="6"/>
      <c r="R75" s="5"/>
      <c r="S75" s="5"/>
      <c r="T75" s="6"/>
      <c r="U75" s="5"/>
      <c r="V75" s="5"/>
      <c r="W75" s="6"/>
    </row>
    <row r="76" spans="1:23" x14ac:dyDescent="0.25">
      <c r="A76" s="11"/>
      <c r="B76" s="11"/>
      <c r="C76" s="5"/>
      <c r="D76" s="5"/>
      <c r="E76" s="6"/>
      <c r="F76" s="5"/>
      <c r="G76" s="5"/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</row>
    <row r="77" spans="1:23" x14ac:dyDescent="0.25">
      <c r="A77" s="11"/>
      <c r="B77" s="11"/>
      <c r="C77" s="5"/>
      <c r="D77" s="5"/>
      <c r="E77" s="5"/>
      <c r="F77" s="5"/>
      <c r="G77" s="5"/>
      <c r="H77" s="6"/>
      <c r="I77" s="6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</row>
    <row r="78" spans="1:23" x14ac:dyDescent="0.25">
      <c r="A78" s="11"/>
      <c r="B78" s="11"/>
      <c r="C78" s="5"/>
      <c r="D78" s="5"/>
      <c r="E78" s="5"/>
      <c r="F78" s="5"/>
      <c r="G78" s="5"/>
      <c r="H78" s="5"/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6"/>
      <c r="U78" s="5"/>
      <c r="V78" s="5"/>
      <c r="W78" s="5"/>
    </row>
    <row r="79" spans="1:23" x14ac:dyDescent="0.25">
      <c r="A79" s="11"/>
      <c r="B79" s="11"/>
      <c r="C79" s="5"/>
      <c r="D79" s="5"/>
      <c r="E79" s="5"/>
      <c r="F79" s="5"/>
      <c r="G79" s="5"/>
      <c r="H79" s="5"/>
      <c r="I79" s="5"/>
      <c r="J79" s="5"/>
      <c r="K79" s="5"/>
      <c r="L79" s="6"/>
      <c r="M79" s="6"/>
      <c r="N79" s="5"/>
      <c r="O79" s="5"/>
      <c r="P79" s="5"/>
      <c r="Q79" s="5"/>
      <c r="R79" s="5"/>
      <c r="S79" s="5"/>
      <c r="T79" s="5"/>
      <c r="U79" s="5"/>
      <c r="V79" s="5"/>
      <c r="W79" s="5"/>
    </row>
    <row r="80" spans="1:23" x14ac:dyDescent="0.25">
      <c r="A80" s="11"/>
      <c r="B80" s="11"/>
      <c r="C80" s="5"/>
      <c r="D80" s="5"/>
      <c r="E80" s="5"/>
      <c r="F80" s="5"/>
      <c r="G80" s="5"/>
      <c r="H80" s="5"/>
      <c r="I80" s="5"/>
      <c r="J80" s="5"/>
      <c r="K80" s="5"/>
      <c r="L80" s="5"/>
      <c r="M80" s="5"/>
      <c r="N80" s="5"/>
      <c r="O80" s="6"/>
      <c r="P80" s="5"/>
      <c r="Q80" s="5"/>
      <c r="R80" s="5"/>
      <c r="S80" s="5"/>
      <c r="T80" s="5"/>
      <c r="U80" s="5"/>
      <c r="V80" s="5"/>
      <c r="W80" s="5"/>
    </row>
    <row r="81" spans="1:23" x14ac:dyDescent="0.25">
      <c r="A81" s="11"/>
      <c r="B81" s="11"/>
      <c r="C81" s="5"/>
      <c r="D81" s="5"/>
      <c r="E81" s="5"/>
      <c r="F81" s="5"/>
      <c r="G81" s="5"/>
      <c r="H81" s="5"/>
      <c r="I81" s="5"/>
      <c r="J81" s="6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</row>
    <row r="82" spans="1:23" x14ac:dyDescent="0.25">
      <c r="A82" s="11"/>
      <c r="B82" s="11"/>
      <c r="C82" s="5"/>
      <c r="D82" s="6"/>
      <c r="E82" s="5"/>
      <c r="F82" s="5"/>
      <c r="G82" s="6"/>
      <c r="H82" s="5"/>
      <c r="I82" s="5"/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6"/>
      <c r="V82" s="5"/>
      <c r="W82" s="6"/>
    </row>
    <row r="83" spans="1:23" x14ac:dyDescent="0.25">
      <c r="A83" s="11"/>
      <c r="B83" s="11"/>
      <c r="C83" s="5"/>
      <c r="D83" s="5"/>
      <c r="E83" s="5"/>
      <c r="F83" s="5"/>
      <c r="G83" s="5"/>
      <c r="H83" s="5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6"/>
      <c r="W83" s="5"/>
    </row>
    <row r="84" spans="1:23" x14ac:dyDescent="0.25">
      <c r="A84" s="11"/>
      <c r="B84" s="11"/>
      <c r="C84" s="5"/>
      <c r="D84" s="5"/>
      <c r="E84" s="5"/>
      <c r="F84" s="5"/>
      <c r="G84" s="5"/>
      <c r="H84" s="5"/>
      <c r="I84" s="5"/>
      <c r="J84" s="6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</row>
    <row r="85" spans="1:23" x14ac:dyDescent="0.25">
      <c r="A85" s="11"/>
      <c r="B85" s="11"/>
      <c r="C85" s="5"/>
      <c r="D85" s="5"/>
      <c r="E85" s="5"/>
      <c r="F85" s="5"/>
      <c r="G85" s="5"/>
      <c r="H85" s="5"/>
      <c r="I85" s="5"/>
      <c r="J85" s="6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</row>
  </sheetData>
  <pageMargins left="0.78749999999999998" right="0.78749999999999998" top="1.05277777777778" bottom="1.05277777777778" header="0.78749999999999998" footer="0.78749999999999998"/>
  <pageSetup orientation="portrait" horizontalDpi="300" verticalDpi="300"/>
  <headerFooter>
    <oddHeader>&amp;C&amp;"Times New Roman,Regular"&amp;12&amp;A</oddHeader>
    <oddFooter>&amp;C&amp;"Times New Roman,Regular"&amp;12Page &amp;P</oddFooter>
  </headerFooter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dimension ref="A2:V58"/>
  <sheetViews>
    <sheetView zoomScale="95" zoomScaleNormal="95" workbookViewId="0">
      <selection activeCell="C3" sqref="C3"/>
    </sheetView>
  </sheetViews>
  <sheetFormatPr defaultColWidth="11.5546875" defaultRowHeight="13.2" x14ac:dyDescent="0.25"/>
  <cols>
    <col min="1" max="1" width="11" customWidth="1"/>
    <col min="2" max="2" width="24.88671875" customWidth="1"/>
  </cols>
  <sheetData>
    <row r="2" spans="1:22" x14ac:dyDescent="0.25">
      <c r="A2" s="1" t="s">
        <v>0</v>
      </c>
      <c r="B2" s="1" t="s">
        <v>853</v>
      </c>
      <c r="C2" s="1" t="s">
        <v>2</v>
      </c>
      <c r="D2" s="1" t="s">
        <v>3</v>
      </c>
      <c r="E2" s="1" t="s">
        <v>4</v>
      </c>
      <c r="F2" s="1" t="s">
        <v>5</v>
      </c>
      <c r="G2" s="1" t="s">
        <v>6</v>
      </c>
      <c r="H2" s="1" t="s">
        <v>7</v>
      </c>
      <c r="I2" s="1" t="s">
        <v>8</v>
      </c>
      <c r="J2" s="1" t="s">
        <v>9</v>
      </c>
      <c r="K2" s="1" t="s">
        <v>10</v>
      </c>
      <c r="L2" s="1" t="s">
        <v>11</v>
      </c>
      <c r="M2" s="1" t="s">
        <v>12</v>
      </c>
      <c r="N2" s="1" t="s">
        <v>13</v>
      </c>
      <c r="O2" s="1" t="s">
        <v>14</v>
      </c>
      <c r="P2" s="1" t="s">
        <v>15</v>
      </c>
      <c r="Q2" s="1" t="s">
        <v>16</v>
      </c>
      <c r="R2" s="1" t="s">
        <v>17</v>
      </c>
      <c r="S2" s="1" t="s">
        <v>18</v>
      </c>
      <c r="T2" s="1" t="s">
        <v>19</v>
      </c>
      <c r="U2" s="1" t="s">
        <v>20</v>
      </c>
      <c r="V2" s="1" t="s">
        <v>21</v>
      </c>
    </row>
    <row r="3" spans="1:22" x14ac:dyDescent="0.25">
      <c r="A3" s="2" t="s">
        <v>23</v>
      </c>
      <c r="B3" s="2" t="s">
        <v>24</v>
      </c>
      <c r="C3" s="5">
        <v>7672237.4000000004</v>
      </c>
      <c r="D3" s="5">
        <v>7875043.0999999996</v>
      </c>
      <c r="E3" s="5">
        <v>8228681.4000000004</v>
      </c>
      <c r="F3" s="5">
        <v>8559036.0999999996</v>
      </c>
      <c r="G3" s="5">
        <v>9030886.5</v>
      </c>
      <c r="H3" s="9">
        <v>9592332</v>
      </c>
      <c r="I3" s="5">
        <v>9942913.3000000007</v>
      </c>
      <c r="J3" s="5">
        <v>9534381.6999999993</v>
      </c>
      <c r="K3" s="5">
        <v>9851269.9000000004</v>
      </c>
      <c r="L3" s="5">
        <v>10152228.1</v>
      </c>
      <c r="M3" s="5">
        <v>10213607.1</v>
      </c>
      <c r="N3" s="5">
        <v>10319149.1</v>
      </c>
      <c r="O3" s="5">
        <v>10554410.1</v>
      </c>
      <c r="P3" s="5">
        <v>10938745.6</v>
      </c>
      <c r="Q3" s="5">
        <v>11227634.6</v>
      </c>
      <c r="R3" s="5">
        <v>11691554.199999999</v>
      </c>
      <c r="S3" s="5">
        <v>12094563.699999999</v>
      </c>
      <c r="T3" s="5">
        <v>12534177.6</v>
      </c>
      <c r="U3" s="5">
        <v>12095492.800000001</v>
      </c>
      <c r="V3" s="9"/>
    </row>
    <row r="4" spans="1:22" x14ac:dyDescent="0.25">
      <c r="A4" s="2" t="s">
        <v>27</v>
      </c>
      <c r="B4" s="2" t="s">
        <v>28</v>
      </c>
      <c r="C4" s="8">
        <v>1987125</v>
      </c>
      <c r="D4" s="8">
        <v>1996524</v>
      </c>
      <c r="E4" s="8">
        <v>2049674</v>
      </c>
      <c r="F4" s="8">
        <v>2069658</v>
      </c>
      <c r="G4" s="8">
        <v>2156957</v>
      </c>
      <c r="H4" s="8">
        <v>2247830</v>
      </c>
      <c r="I4" s="8">
        <v>2289553</v>
      </c>
      <c r="J4" s="8">
        <v>2192834</v>
      </c>
      <c r="K4" s="8">
        <v>2305684</v>
      </c>
      <c r="L4" s="8">
        <v>2418099</v>
      </c>
      <c r="M4" s="8">
        <v>2465800</v>
      </c>
      <c r="N4" s="8">
        <v>2527883</v>
      </c>
      <c r="O4" s="8">
        <v>2635393</v>
      </c>
      <c r="P4" s="8">
        <v>2722020</v>
      </c>
      <c r="Q4" s="8">
        <v>2822443</v>
      </c>
      <c r="R4" s="8">
        <v>2944074</v>
      </c>
      <c r="S4" s="8">
        <v>3032736</v>
      </c>
      <c r="T4" s="8">
        <v>3129717</v>
      </c>
      <c r="U4" s="8">
        <v>3087963</v>
      </c>
      <c r="V4" s="8">
        <v>3258567</v>
      </c>
    </row>
    <row r="5" spans="1:22" x14ac:dyDescent="0.25">
      <c r="A5" s="2" t="s">
        <v>29</v>
      </c>
      <c r="B5" s="2" t="s">
        <v>30</v>
      </c>
      <c r="C5" s="5">
        <v>294265.03999999998</v>
      </c>
      <c r="D5" s="5">
        <v>297157.21999999997</v>
      </c>
      <c r="E5" s="9">
        <v>301923</v>
      </c>
      <c r="F5" s="5">
        <v>303703.52</v>
      </c>
      <c r="G5" s="5">
        <v>323110.71000000002</v>
      </c>
      <c r="H5" s="5">
        <v>339053.02</v>
      </c>
      <c r="I5" s="5">
        <v>343369.33</v>
      </c>
      <c r="J5" s="5">
        <v>316913.83</v>
      </c>
      <c r="K5" s="5">
        <v>344267.53</v>
      </c>
      <c r="L5" s="5">
        <v>364128.32</v>
      </c>
      <c r="M5" s="5">
        <v>372395.22</v>
      </c>
      <c r="N5" s="5">
        <v>382477.01</v>
      </c>
      <c r="O5" s="5">
        <v>398521.14</v>
      </c>
      <c r="P5" s="5">
        <v>416775.31</v>
      </c>
      <c r="Q5" s="5">
        <v>427602.56</v>
      </c>
      <c r="R5" s="5">
        <v>448121.21</v>
      </c>
      <c r="S5" s="5">
        <v>465481.53</v>
      </c>
      <c r="T5" s="5">
        <v>474677.23</v>
      </c>
      <c r="U5" s="5">
        <v>464955.11</v>
      </c>
      <c r="V5" s="5">
        <v>490920.39</v>
      </c>
    </row>
    <row r="6" spans="1:22" x14ac:dyDescent="0.25">
      <c r="A6" s="2" t="s">
        <v>31</v>
      </c>
      <c r="B6" s="2" t="s">
        <v>32</v>
      </c>
      <c r="C6" s="3">
        <v>124814.49</v>
      </c>
      <c r="D6" s="3">
        <v>126895.38</v>
      </c>
      <c r="E6" s="3">
        <v>127532.43</v>
      </c>
      <c r="F6" s="3">
        <v>126620.25</v>
      </c>
      <c r="G6" s="3">
        <v>136279.93</v>
      </c>
      <c r="H6" s="3">
        <v>144169.03</v>
      </c>
      <c r="I6" s="3">
        <v>143092.29999999999</v>
      </c>
      <c r="J6" s="3">
        <v>130116.38</v>
      </c>
      <c r="K6" s="3">
        <v>144101.57999999999</v>
      </c>
      <c r="L6" s="3">
        <v>152942.51999999999</v>
      </c>
      <c r="M6" s="3">
        <v>157945.32999999999</v>
      </c>
      <c r="N6" s="3">
        <v>162273.51</v>
      </c>
      <c r="O6" s="3">
        <v>168691.56</v>
      </c>
      <c r="P6" s="3">
        <v>178863.85</v>
      </c>
      <c r="Q6" s="3">
        <v>181812.04</v>
      </c>
      <c r="R6" s="3">
        <v>191975.7</v>
      </c>
      <c r="S6" s="3">
        <v>200286.5</v>
      </c>
      <c r="T6" s="3">
        <v>200454.73</v>
      </c>
      <c r="U6" s="3">
        <v>195388.12</v>
      </c>
      <c r="V6" s="3">
        <v>206476.2</v>
      </c>
    </row>
    <row r="7" spans="1:22" x14ac:dyDescent="0.25">
      <c r="A7" s="2" t="s">
        <v>33</v>
      </c>
      <c r="B7" s="2" t="s">
        <v>34</v>
      </c>
      <c r="C7" s="5">
        <v>75030.509999999995</v>
      </c>
      <c r="D7" s="5">
        <v>75271.399999999994</v>
      </c>
      <c r="E7" s="5">
        <v>76768.160000000003</v>
      </c>
      <c r="F7" s="5">
        <v>78146.45</v>
      </c>
      <c r="G7" s="5">
        <v>82489.97</v>
      </c>
      <c r="H7" s="5">
        <v>85670.24</v>
      </c>
      <c r="I7" s="5">
        <v>87904.42</v>
      </c>
      <c r="J7" s="5">
        <v>82430.990000000005</v>
      </c>
      <c r="K7" s="5">
        <v>87554.93</v>
      </c>
      <c r="L7" s="5">
        <v>91488.71</v>
      </c>
      <c r="M7" s="5">
        <v>92606.57</v>
      </c>
      <c r="N7" s="5">
        <v>94418.4</v>
      </c>
      <c r="O7" s="5">
        <v>98352.31</v>
      </c>
      <c r="P7" s="5">
        <v>101996.19</v>
      </c>
      <c r="Q7" s="5">
        <v>104525.6</v>
      </c>
      <c r="R7" s="5">
        <v>109334.09</v>
      </c>
      <c r="S7" s="5">
        <v>112956.81</v>
      </c>
      <c r="T7" s="5">
        <v>116326.81</v>
      </c>
      <c r="U7" s="5">
        <v>113733.7</v>
      </c>
      <c r="V7" s="5">
        <v>119650.93</v>
      </c>
    </row>
    <row r="8" spans="1:22" x14ac:dyDescent="0.25">
      <c r="A8" s="2" t="s">
        <v>35</v>
      </c>
      <c r="B8" s="2" t="s">
        <v>36</v>
      </c>
      <c r="C8" s="3">
        <v>50276.639999999999</v>
      </c>
      <c r="D8" s="3">
        <v>50485.01</v>
      </c>
      <c r="E8" s="3">
        <v>51623.46</v>
      </c>
      <c r="F8" s="3">
        <v>52205.43</v>
      </c>
      <c r="G8" s="3">
        <v>55201.760000000002</v>
      </c>
      <c r="H8" s="3">
        <v>57380.53</v>
      </c>
      <c r="I8" s="3">
        <v>58943.44</v>
      </c>
      <c r="J8" s="8">
        <v>55187</v>
      </c>
      <c r="K8" s="3">
        <v>58992.07</v>
      </c>
      <c r="L8" s="3">
        <v>62553.78</v>
      </c>
      <c r="M8" s="3">
        <v>63610.32</v>
      </c>
      <c r="N8" s="3">
        <v>65713.649999999994</v>
      </c>
      <c r="O8" s="3">
        <v>69058.289999999994</v>
      </c>
      <c r="P8" s="3">
        <v>71072.89</v>
      </c>
      <c r="Q8" s="3">
        <v>73179.75</v>
      </c>
      <c r="R8" s="3">
        <v>75987.02</v>
      </c>
      <c r="S8" s="3">
        <v>78816.41</v>
      </c>
      <c r="T8" s="3">
        <v>81639.679999999993</v>
      </c>
      <c r="U8" s="3">
        <v>80409.52</v>
      </c>
      <c r="V8" s="3">
        <v>84905.54</v>
      </c>
    </row>
    <row r="9" spans="1:22" x14ac:dyDescent="0.25">
      <c r="A9" s="2" t="s">
        <v>37</v>
      </c>
      <c r="B9" s="2" t="s">
        <v>38</v>
      </c>
      <c r="C9" s="5">
        <v>44143.41</v>
      </c>
      <c r="D9" s="5">
        <v>44505.43</v>
      </c>
      <c r="E9" s="5">
        <v>45998.94</v>
      </c>
      <c r="F9" s="5">
        <v>46731.4</v>
      </c>
      <c r="G9" s="5">
        <v>49139.05</v>
      </c>
      <c r="H9" s="5">
        <v>51833.23</v>
      </c>
      <c r="I9" s="5">
        <v>53429.18</v>
      </c>
      <c r="J9" s="5">
        <v>49179.46</v>
      </c>
      <c r="K9" s="5">
        <v>53618.94</v>
      </c>
      <c r="L9" s="5">
        <v>57143.32</v>
      </c>
      <c r="M9" s="5">
        <v>58232.98</v>
      </c>
      <c r="N9" s="5">
        <v>60071.45</v>
      </c>
      <c r="O9" s="5">
        <v>62418.99</v>
      </c>
      <c r="P9" s="5">
        <v>64842.39</v>
      </c>
      <c r="Q9" s="5">
        <v>68085.17</v>
      </c>
      <c r="R9" s="5">
        <v>70824.399999999994</v>
      </c>
      <c r="S9" s="5">
        <v>73421.81</v>
      </c>
      <c r="T9" s="5">
        <v>76256.009999999995</v>
      </c>
      <c r="U9" s="5">
        <v>75423.77</v>
      </c>
      <c r="V9" s="5">
        <v>79887.72</v>
      </c>
    </row>
    <row r="10" spans="1:22" x14ac:dyDescent="0.25">
      <c r="A10" s="2" t="s">
        <v>39</v>
      </c>
      <c r="B10" s="2" t="s">
        <v>40</v>
      </c>
      <c r="C10" s="3">
        <v>343974.59</v>
      </c>
      <c r="D10" s="3">
        <v>341464.37</v>
      </c>
      <c r="E10" s="3">
        <v>353961.46</v>
      </c>
      <c r="F10" s="3">
        <v>358537.64</v>
      </c>
      <c r="G10" s="3">
        <v>373958.03</v>
      </c>
      <c r="H10" s="3">
        <v>389995.84</v>
      </c>
      <c r="I10" s="3">
        <v>392853.38</v>
      </c>
      <c r="J10" s="3">
        <v>383920.74</v>
      </c>
      <c r="K10" s="3">
        <v>406514.07</v>
      </c>
      <c r="L10" s="3">
        <v>434031.63</v>
      </c>
      <c r="M10" s="3">
        <v>445960.43</v>
      </c>
      <c r="N10" s="3">
        <v>460324.21</v>
      </c>
      <c r="O10" s="3">
        <v>480787.99</v>
      </c>
      <c r="P10" s="3">
        <v>498936.64</v>
      </c>
      <c r="Q10" s="3">
        <v>520162.51</v>
      </c>
      <c r="R10" s="3">
        <v>545849.52</v>
      </c>
      <c r="S10" s="3">
        <v>558485.03</v>
      </c>
      <c r="T10" s="3">
        <v>579815.18999999994</v>
      </c>
      <c r="U10" s="3">
        <v>573431.44999999995</v>
      </c>
      <c r="V10" s="3">
        <v>604482.93000000005</v>
      </c>
    </row>
    <row r="11" spans="1:22" x14ac:dyDescent="0.25">
      <c r="A11" s="12" t="s">
        <v>41</v>
      </c>
      <c r="B11" s="2" t="s">
        <v>42</v>
      </c>
      <c r="C11" s="9">
        <v>148871</v>
      </c>
      <c r="D11" s="9">
        <v>147463</v>
      </c>
      <c r="E11" s="5">
        <v>153145.5</v>
      </c>
      <c r="F11" s="5">
        <v>155507.16</v>
      </c>
      <c r="G11" s="5">
        <v>162334.85</v>
      </c>
      <c r="H11" s="5">
        <v>170451.12</v>
      </c>
      <c r="I11" s="5">
        <v>169282.73</v>
      </c>
      <c r="J11" s="5">
        <v>166449.53</v>
      </c>
      <c r="K11" s="5">
        <v>175444.24</v>
      </c>
      <c r="L11" s="5">
        <v>188322.43</v>
      </c>
      <c r="M11" s="5">
        <v>194319.85</v>
      </c>
      <c r="N11" s="5">
        <v>202388.88</v>
      </c>
      <c r="O11" s="5">
        <v>210797.52</v>
      </c>
      <c r="P11" s="5">
        <v>220478.47</v>
      </c>
      <c r="Q11" s="5">
        <v>230290.45</v>
      </c>
      <c r="R11" s="5">
        <v>242216.09</v>
      </c>
      <c r="S11" s="5">
        <v>246906.27</v>
      </c>
      <c r="T11" s="5">
        <v>258143.39</v>
      </c>
      <c r="U11" s="5">
        <v>254771.65</v>
      </c>
      <c r="V11" s="5">
        <v>268468.58</v>
      </c>
    </row>
    <row r="12" spans="1:22" x14ac:dyDescent="0.25">
      <c r="A12" s="2" t="s">
        <v>43</v>
      </c>
      <c r="B12" s="2" t="s">
        <v>44</v>
      </c>
      <c r="C12" s="3">
        <v>26843.54</v>
      </c>
      <c r="D12" s="3">
        <v>26653.99</v>
      </c>
      <c r="E12" s="3">
        <v>27862.799999999999</v>
      </c>
      <c r="F12" s="3">
        <v>28169.29</v>
      </c>
      <c r="G12" s="3">
        <v>29190.38</v>
      </c>
      <c r="H12" s="3">
        <v>30597.94</v>
      </c>
      <c r="I12" s="3">
        <v>30895.7</v>
      </c>
      <c r="J12" s="3">
        <v>30122.240000000002</v>
      </c>
      <c r="K12" s="3">
        <v>32954.339999999997</v>
      </c>
      <c r="L12" s="3">
        <v>35168.51</v>
      </c>
      <c r="M12" s="3">
        <v>35160.15</v>
      </c>
      <c r="N12" s="3">
        <v>36251.08</v>
      </c>
      <c r="O12" s="3">
        <v>38540.519999999997</v>
      </c>
      <c r="P12" s="3">
        <v>39472.85</v>
      </c>
      <c r="Q12" s="3">
        <v>40997.75</v>
      </c>
      <c r="R12" s="3">
        <v>43186.87</v>
      </c>
      <c r="S12" s="3">
        <v>43648.01</v>
      </c>
      <c r="T12" s="3">
        <v>45304.98</v>
      </c>
      <c r="U12" s="3">
        <v>45294.89</v>
      </c>
      <c r="V12" s="8">
        <v>47872</v>
      </c>
    </row>
    <row r="13" spans="1:22" x14ac:dyDescent="0.25">
      <c r="A13" s="2" t="s">
        <v>45</v>
      </c>
      <c r="B13" s="2" t="s">
        <v>46</v>
      </c>
      <c r="C13" s="5">
        <v>25302.03</v>
      </c>
      <c r="D13" s="5">
        <v>25267.52</v>
      </c>
      <c r="E13" s="5">
        <v>25960.02</v>
      </c>
      <c r="F13" s="5">
        <v>26546.54</v>
      </c>
      <c r="G13" s="5">
        <v>27536.93</v>
      </c>
      <c r="H13" s="5">
        <v>29237.61</v>
      </c>
      <c r="I13" s="9">
        <v>29973</v>
      </c>
      <c r="J13" s="5">
        <v>28879.82</v>
      </c>
      <c r="K13" s="5">
        <v>31110.92</v>
      </c>
      <c r="L13" s="5">
        <v>33057.980000000003</v>
      </c>
      <c r="M13" s="5">
        <v>33820.35</v>
      </c>
      <c r="N13" s="5">
        <v>34775.47</v>
      </c>
      <c r="O13" s="5">
        <v>36934.47</v>
      </c>
      <c r="P13" s="5">
        <v>37928.93</v>
      </c>
      <c r="Q13" s="5">
        <v>39233.879999999997</v>
      </c>
      <c r="R13" s="5">
        <v>41605.79</v>
      </c>
      <c r="S13" s="5">
        <v>42479.38</v>
      </c>
      <c r="T13" s="5">
        <v>43865.16</v>
      </c>
      <c r="U13" s="5">
        <v>43896.08</v>
      </c>
      <c r="V13" s="5">
        <v>46352.41</v>
      </c>
    </row>
    <row r="14" spans="1:22" x14ac:dyDescent="0.25">
      <c r="A14" s="2" t="s">
        <v>47</v>
      </c>
      <c r="B14" s="2" t="s">
        <v>48</v>
      </c>
      <c r="C14" s="3">
        <v>23820.76</v>
      </c>
      <c r="D14" s="3">
        <v>23447.5</v>
      </c>
      <c r="E14" s="3">
        <v>24250.98</v>
      </c>
      <c r="F14" s="3">
        <v>24243.439999999999</v>
      </c>
      <c r="G14" s="3">
        <v>25642.21</v>
      </c>
      <c r="H14" s="3">
        <v>26259.65</v>
      </c>
      <c r="I14" s="3">
        <v>26369.07</v>
      </c>
      <c r="J14" s="3">
        <v>26330.35</v>
      </c>
      <c r="K14" s="3">
        <v>27703.85</v>
      </c>
      <c r="L14" s="3">
        <v>29185.23</v>
      </c>
      <c r="M14" s="3">
        <v>29885.17</v>
      </c>
      <c r="N14" s="3">
        <v>30497.69</v>
      </c>
      <c r="O14" s="3">
        <v>31572.15</v>
      </c>
      <c r="P14" s="3">
        <v>33043.339999999997</v>
      </c>
      <c r="Q14" s="3">
        <v>34321.24</v>
      </c>
      <c r="R14" s="3">
        <v>36039.199999999997</v>
      </c>
      <c r="S14" s="3">
        <v>36894.519999999997</v>
      </c>
      <c r="T14" s="3">
        <v>37873.32</v>
      </c>
      <c r="U14" s="3">
        <v>37522.980000000003</v>
      </c>
      <c r="V14" s="3">
        <v>39437.51</v>
      </c>
    </row>
    <row r="15" spans="1:22" x14ac:dyDescent="0.25">
      <c r="A15" s="2" t="s">
        <v>49</v>
      </c>
      <c r="B15" s="2" t="s">
        <v>50</v>
      </c>
      <c r="C15" s="5">
        <v>44490.39</v>
      </c>
      <c r="D15" s="5">
        <v>44343.1</v>
      </c>
      <c r="E15" s="5">
        <v>46630.09</v>
      </c>
      <c r="F15" s="5">
        <v>46123.54</v>
      </c>
      <c r="G15" s="5">
        <v>47935.41</v>
      </c>
      <c r="H15" s="5">
        <v>49782.42</v>
      </c>
      <c r="I15" s="5">
        <v>51251.09</v>
      </c>
      <c r="J15" s="5">
        <v>50254.6</v>
      </c>
      <c r="K15" s="5">
        <v>52431.83</v>
      </c>
      <c r="L15" s="5">
        <v>55600.03</v>
      </c>
      <c r="M15" s="5">
        <v>57667.94</v>
      </c>
      <c r="N15" s="5">
        <v>59201.39</v>
      </c>
      <c r="O15" s="5">
        <v>61706.13</v>
      </c>
      <c r="P15" s="5">
        <v>63694.09</v>
      </c>
      <c r="Q15" s="5">
        <v>66571.92</v>
      </c>
      <c r="R15" s="5">
        <v>69777.73</v>
      </c>
      <c r="S15" s="5">
        <v>72252.56</v>
      </c>
      <c r="T15" s="5">
        <v>74759.19</v>
      </c>
      <c r="U15" s="5">
        <v>73881.679999999993</v>
      </c>
      <c r="V15" s="5">
        <v>77808.7</v>
      </c>
    </row>
    <row r="16" spans="1:22" x14ac:dyDescent="0.25">
      <c r="A16" s="2" t="s">
        <v>51</v>
      </c>
      <c r="B16" s="2" t="s">
        <v>52</v>
      </c>
      <c r="C16" s="3">
        <v>32128.36</v>
      </c>
      <c r="D16" s="3">
        <v>32258.17</v>
      </c>
      <c r="E16" s="3">
        <v>32969.07</v>
      </c>
      <c r="F16" s="3">
        <v>33937.800000000003</v>
      </c>
      <c r="G16" s="3">
        <v>35064.43</v>
      </c>
      <c r="H16" s="3">
        <v>36416.31</v>
      </c>
      <c r="I16" s="3">
        <v>36556.51</v>
      </c>
      <c r="J16" s="3">
        <v>34943.71</v>
      </c>
      <c r="K16" s="3">
        <v>37199.24</v>
      </c>
      <c r="L16" s="3">
        <v>39873.760000000002</v>
      </c>
      <c r="M16" s="3">
        <v>40449.300000000003</v>
      </c>
      <c r="N16" s="3">
        <v>41196.58</v>
      </c>
      <c r="O16" s="3">
        <v>42669.69</v>
      </c>
      <c r="P16" s="3">
        <v>43666.04</v>
      </c>
      <c r="Q16" s="3">
        <v>45524.26</v>
      </c>
      <c r="R16" s="3">
        <v>47427.73</v>
      </c>
      <c r="S16" s="3">
        <v>48473.56</v>
      </c>
      <c r="T16" s="3">
        <v>49736.73</v>
      </c>
      <c r="U16" s="3">
        <v>48889.74</v>
      </c>
      <c r="V16" s="3">
        <v>51563.29</v>
      </c>
    </row>
    <row r="17" spans="1:22" x14ac:dyDescent="0.25">
      <c r="A17" s="2" t="s">
        <v>53</v>
      </c>
      <c r="B17" s="2" t="s">
        <v>54</v>
      </c>
      <c r="C17" s="5">
        <v>42518.52</v>
      </c>
      <c r="D17" s="5">
        <v>42031.1</v>
      </c>
      <c r="E17" s="5">
        <v>43143.02</v>
      </c>
      <c r="F17" s="5">
        <v>44009.91</v>
      </c>
      <c r="G17" s="5">
        <v>46253.81</v>
      </c>
      <c r="H17" s="5">
        <v>47250.78</v>
      </c>
      <c r="I17" s="5">
        <v>48525.27</v>
      </c>
      <c r="J17" s="5">
        <v>46940.5</v>
      </c>
      <c r="K17" s="5">
        <v>49669.67</v>
      </c>
      <c r="L17" s="5">
        <v>52823.69</v>
      </c>
      <c r="M17" s="5">
        <v>54657.67</v>
      </c>
      <c r="N17" s="5">
        <v>56013.08</v>
      </c>
      <c r="O17" s="5">
        <v>58567.519999999997</v>
      </c>
      <c r="P17" s="5">
        <v>60652.93</v>
      </c>
      <c r="Q17" s="5">
        <v>63223.03</v>
      </c>
      <c r="R17" s="5">
        <v>65596.09</v>
      </c>
      <c r="S17" s="5">
        <v>67830.73</v>
      </c>
      <c r="T17" s="5">
        <v>70132.45</v>
      </c>
      <c r="U17" s="5">
        <v>69174.45</v>
      </c>
      <c r="V17" s="5">
        <v>72980.45</v>
      </c>
    </row>
    <row r="18" spans="1:22" x14ac:dyDescent="0.25">
      <c r="A18" s="2" t="s">
        <v>55</v>
      </c>
      <c r="B18" s="2" t="s">
        <v>56</v>
      </c>
      <c r="C18" s="3">
        <v>77831.66</v>
      </c>
      <c r="D18" s="3">
        <v>77042.490000000005</v>
      </c>
      <c r="E18" s="3">
        <v>77388.22</v>
      </c>
      <c r="F18" s="3">
        <v>78857.03</v>
      </c>
      <c r="G18" s="3">
        <v>81900.63</v>
      </c>
      <c r="H18" s="3">
        <v>85054.32</v>
      </c>
      <c r="I18" s="3">
        <v>88982.18</v>
      </c>
      <c r="J18" s="3">
        <v>88934.92</v>
      </c>
      <c r="K18" s="3">
        <v>92655.06</v>
      </c>
      <c r="L18" s="3">
        <v>97055.11</v>
      </c>
      <c r="M18" s="3">
        <v>98595.7</v>
      </c>
      <c r="N18" s="3">
        <v>101499.57</v>
      </c>
      <c r="O18" s="3">
        <v>106695.44</v>
      </c>
      <c r="P18" s="3">
        <v>112358.87</v>
      </c>
      <c r="Q18" s="3">
        <v>119939.3</v>
      </c>
      <c r="R18" s="3">
        <v>127346.91</v>
      </c>
      <c r="S18" s="3">
        <v>135053.42000000001</v>
      </c>
      <c r="T18" s="3">
        <v>141871.06</v>
      </c>
      <c r="U18" s="3">
        <v>141488.66</v>
      </c>
      <c r="V18" s="3">
        <v>148218.21</v>
      </c>
    </row>
    <row r="19" spans="1:22" x14ac:dyDescent="0.25">
      <c r="A19" s="2" t="s">
        <v>57</v>
      </c>
      <c r="B19" s="2" t="s">
        <v>56</v>
      </c>
      <c r="C19" s="5">
        <v>77831.66</v>
      </c>
      <c r="D19" s="5">
        <v>77042.490000000005</v>
      </c>
      <c r="E19" s="5">
        <v>77388.22</v>
      </c>
      <c r="F19" s="5">
        <v>78857.03</v>
      </c>
      <c r="G19" s="5">
        <v>81900.63</v>
      </c>
      <c r="H19" s="5">
        <v>85054.32</v>
      </c>
      <c r="I19" s="5">
        <v>88982.18</v>
      </c>
      <c r="J19" s="5">
        <v>88934.92</v>
      </c>
      <c r="K19" s="5">
        <v>92655.06</v>
      </c>
      <c r="L19" s="5">
        <v>97055.11</v>
      </c>
      <c r="M19" s="5">
        <v>98595.7</v>
      </c>
      <c r="N19" s="5">
        <v>101499.57</v>
      </c>
      <c r="O19" s="5">
        <v>106695.44</v>
      </c>
      <c r="P19" s="5">
        <v>112358.87</v>
      </c>
      <c r="Q19" s="5">
        <v>119939.3</v>
      </c>
      <c r="R19" s="5">
        <v>127346.91</v>
      </c>
      <c r="S19" s="5">
        <v>135053.42000000001</v>
      </c>
      <c r="T19" s="5">
        <v>141871.06</v>
      </c>
      <c r="U19" s="5">
        <v>141488.66</v>
      </c>
      <c r="V19" s="5">
        <v>148218.21</v>
      </c>
    </row>
    <row r="20" spans="1:22" x14ac:dyDescent="0.25">
      <c r="A20" s="2" t="s">
        <v>58</v>
      </c>
      <c r="B20" s="2" t="s">
        <v>59</v>
      </c>
      <c r="C20" s="3">
        <v>41814.39</v>
      </c>
      <c r="D20" s="3">
        <v>42067.3</v>
      </c>
      <c r="E20" s="3">
        <v>43325.22</v>
      </c>
      <c r="F20" s="3">
        <v>43832.51</v>
      </c>
      <c r="G20" s="3">
        <v>45913.97</v>
      </c>
      <c r="H20" s="3">
        <v>47499.49</v>
      </c>
      <c r="I20" s="3">
        <v>49109.48</v>
      </c>
      <c r="J20" s="3">
        <v>47857.77</v>
      </c>
      <c r="K20" s="3">
        <v>50143.16</v>
      </c>
      <c r="L20" s="3">
        <v>51590.87</v>
      </c>
      <c r="M20" s="3">
        <v>52907.32</v>
      </c>
      <c r="N20" s="3">
        <v>54432.82</v>
      </c>
      <c r="O20" s="3">
        <v>57382.79</v>
      </c>
      <c r="P20" s="3">
        <v>58780.160000000003</v>
      </c>
      <c r="Q20" s="3">
        <v>60733.11</v>
      </c>
      <c r="R20" s="3">
        <v>63658.07</v>
      </c>
      <c r="S20" s="3">
        <v>65568.06</v>
      </c>
      <c r="T20" s="3">
        <v>68524.08</v>
      </c>
      <c r="U20" s="3">
        <v>68574.399999999994</v>
      </c>
      <c r="V20" s="3">
        <v>71382.740000000005</v>
      </c>
    </row>
    <row r="21" spans="1:22" x14ac:dyDescent="0.25">
      <c r="A21" s="2" t="s">
        <v>60</v>
      </c>
      <c r="B21" s="2" t="s">
        <v>59</v>
      </c>
      <c r="C21" s="5">
        <v>41814.39</v>
      </c>
      <c r="D21" s="5">
        <v>42067.3</v>
      </c>
      <c r="E21" s="5">
        <v>43325.22</v>
      </c>
      <c r="F21" s="5">
        <v>43832.51</v>
      </c>
      <c r="G21" s="5">
        <v>45913.97</v>
      </c>
      <c r="H21" s="5">
        <v>47499.49</v>
      </c>
      <c r="I21" s="5">
        <v>49109.48</v>
      </c>
      <c r="J21" s="5">
        <v>47857.77</v>
      </c>
      <c r="K21" s="5">
        <v>50143.16</v>
      </c>
      <c r="L21" s="5">
        <v>51590.87</v>
      </c>
      <c r="M21" s="5">
        <v>52907.32</v>
      </c>
      <c r="N21" s="5">
        <v>54432.82</v>
      </c>
      <c r="O21" s="5">
        <v>57382.79</v>
      </c>
      <c r="P21" s="5">
        <v>58780.160000000003</v>
      </c>
      <c r="Q21" s="5">
        <v>60733.11</v>
      </c>
      <c r="R21" s="5">
        <v>63658.07</v>
      </c>
      <c r="S21" s="5">
        <v>65568.06</v>
      </c>
      <c r="T21" s="5">
        <v>68524.08</v>
      </c>
      <c r="U21" s="5">
        <v>68574.399999999994</v>
      </c>
      <c r="V21" s="5">
        <v>71382.740000000005</v>
      </c>
    </row>
    <row r="22" spans="1:22" x14ac:dyDescent="0.25">
      <c r="A22" s="2" t="s">
        <v>61</v>
      </c>
      <c r="B22" s="2" t="s">
        <v>62</v>
      </c>
      <c r="C22" s="3">
        <v>21386.01</v>
      </c>
      <c r="D22" s="3">
        <v>21912.87</v>
      </c>
      <c r="E22" s="3">
        <v>22145.91</v>
      </c>
      <c r="F22" s="3">
        <v>22474.07</v>
      </c>
      <c r="G22" s="3">
        <v>23583.119999999999</v>
      </c>
      <c r="H22" s="3">
        <v>24267.55</v>
      </c>
      <c r="I22" s="3">
        <v>24567.65</v>
      </c>
      <c r="J22" s="3">
        <v>22322.74</v>
      </c>
      <c r="K22" s="3">
        <v>23699.24</v>
      </c>
      <c r="L22" s="3">
        <v>24458.85</v>
      </c>
      <c r="M22" s="3">
        <v>25613.14</v>
      </c>
      <c r="N22" s="3">
        <v>25917.93</v>
      </c>
      <c r="O22" s="3">
        <v>26825.360000000001</v>
      </c>
      <c r="P22" s="3">
        <v>27429.06</v>
      </c>
      <c r="Q22" s="3">
        <v>28235.49</v>
      </c>
      <c r="R22" s="3">
        <v>29185.77</v>
      </c>
      <c r="S22" s="3">
        <v>29671.040000000001</v>
      </c>
      <c r="T22" s="3">
        <v>29875.119999999999</v>
      </c>
      <c r="U22" s="3">
        <v>29536.23</v>
      </c>
      <c r="V22" s="3">
        <v>31093.95</v>
      </c>
    </row>
    <row r="23" spans="1:22" x14ac:dyDescent="0.25">
      <c r="A23" s="2" t="s">
        <v>63</v>
      </c>
      <c r="B23" s="2" t="s">
        <v>62</v>
      </c>
      <c r="C23" s="5">
        <v>21386.01</v>
      </c>
      <c r="D23" s="5">
        <v>21912.87</v>
      </c>
      <c r="E23" s="5">
        <v>22145.91</v>
      </c>
      <c r="F23" s="5">
        <v>22474.07</v>
      </c>
      <c r="G23" s="5">
        <v>23583.119999999999</v>
      </c>
      <c r="H23" s="5">
        <v>24267.55</v>
      </c>
      <c r="I23" s="5">
        <v>24567.65</v>
      </c>
      <c r="J23" s="5">
        <v>22322.74</v>
      </c>
      <c r="K23" s="5">
        <v>23699.24</v>
      </c>
      <c r="L23" s="5">
        <v>24458.85</v>
      </c>
      <c r="M23" s="5">
        <v>25613.14</v>
      </c>
      <c r="N23" s="5">
        <v>25917.93</v>
      </c>
      <c r="O23" s="5">
        <v>26825.360000000001</v>
      </c>
      <c r="P23" s="5">
        <v>27429.06</v>
      </c>
      <c r="Q23" s="5">
        <v>28235.49</v>
      </c>
      <c r="R23" s="5">
        <v>29185.77</v>
      </c>
      <c r="S23" s="5">
        <v>29671.040000000001</v>
      </c>
      <c r="T23" s="5">
        <v>29875.119999999999</v>
      </c>
      <c r="U23" s="5">
        <v>29536.23</v>
      </c>
      <c r="V23" s="5">
        <v>31093.95</v>
      </c>
    </row>
    <row r="24" spans="1:22" x14ac:dyDescent="0.25">
      <c r="A24" s="2" t="s">
        <v>64</v>
      </c>
      <c r="B24" s="2" t="s">
        <v>65</v>
      </c>
      <c r="C24" s="3">
        <v>75137.98</v>
      </c>
      <c r="D24" s="3">
        <v>75362.850000000006</v>
      </c>
      <c r="E24" s="3">
        <v>77398.25</v>
      </c>
      <c r="F24" s="3">
        <v>78809.070000000007</v>
      </c>
      <c r="G24" s="3">
        <v>79876.740000000005</v>
      </c>
      <c r="H24" s="3">
        <v>82258.759999999995</v>
      </c>
      <c r="I24" s="3">
        <v>84979.7</v>
      </c>
      <c r="J24" s="3">
        <v>81705.759999999995</v>
      </c>
      <c r="K24" s="3">
        <v>84195.22</v>
      </c>
      <c r="L24" s="3">
        <v>84982.66</v>
      </c>
      <c r="M24" s="3">
        <v>87132.36</v>
      </c>
      <c r="N24" s="3">
        <v>90946.4</v>
      </c>
      <c r="O24" s="3">
        <v>93113.08</v>
      </c>
      <c r="P24" s="3">
        <v>97294.55</v>
      </c>
      <c r="Q24" s="3">
        <v>99528.77</v>
      </c>
      <c r="R24" s="3">
        <v>105059.26</v>
      </c>
      <c r="S24" s="3">
        <v>107267.08</v>
      </c>
      <c r="T24" s="3">
        <v>112303.95</v>
      </c>
      <c r="U24" s="3">
        <v>107816.79</v>
      </c>
      <c r="V24" s="3">
        <v>115212.65</v>
      </c>
    </row>
    <row r="25" spans="1:22" x14ac:dyDescent="0.25">
      <c r="A25" s="2" t="s">
        <v>66</v>
      </c>
      <c r="B25" s="2" t="s">
        <v>65</v>
      </c>
      <c r="C25" s="5">
        <v>75137.98</v>
      </c>
      <c r="D25" s="5">
        <v>75362.850000000006</v>
      </c>
      <c r="E25" s="5">
        <v>77398.25</v>
      </c>
      <c r="F25" s="5">
        <v>78809.070000000007</v>
      </c>
      <c r="G25" s="5">
        <v>79876.740000000005</v>
      </c>
      <c r="H25" s="5">
        <v>82258.759999999995</v>
      </c>
      <c r="I25" s="5">
        <v>84979.7</v>
      </c>
      <c r="J25" s="5">
        <v>81705.759999999995</v>
      </c>
      <c r="K25" s="5">
        <v>84195.22</v>
      </c>
      <c r="L25" s="5">
        <v>84982.66</v>
      </c>
      <c r="M25" s="5">
        <v>87132.36</v>
      </c>
      <c r="N25" s="5">
        <v>90946.4</v>
      </c>
      <c r="O25" s="5">
        <v>93113.08</v>
      </c>
      <c r="P25" s="5">
        <v>97294.55</v>
      </c>
      <c r="Q25" s="5">
        <v>99528.77</v>
      </c>
      <c r="R25" s="5">
        <v>105059.26</v>
      </c>
      <c r="S25" s="5">
        <v>107267.08</v>
      </c>
      <c r="T25" s="5">
        <v>112303.95</v>
      </c>
      <c r="U25" s="5">
        <v>107816.79</v>
      </c>
      <c r="V25" s="5">
        <v>115212.65</v>
      </c>
    </row>
    <row r="26" spans="1:22" x14ac:dyDescent="0.25">
      <c r="A26" s="2" t="s">
        <v>67</v>
      </c>
      <c r="B26" s="2" t="s">
        <v>68</v>
      </c>
      <c r="C26" s="3">
        <v>182057.89</v>
      </c>
      <c r="D26" s="3">
        <v>186852.63</v>
      </c>
      <c r="E26" s="3">
        <v>190217.07</v>
      </c>
      <c r="F26" s="3">
        <v>191046.96</v>
      </c>
      <c r="G26" s="3">
        <v>197218.99</v>
      </c>
      <c r="H26" s="3">
        <v>203344.84</v>
      </c>
      <c r="I26" s="3">
        <v>206058.62</v>
      </c>
      <c r="J26" s="3">
        <v>196696.62</v>
      </c>
      <c r="K26" s="3">
        <v>203831.86</v>
      </c>
      <c r="L26" s="3">
        <v>212697.44</v>
      </c>
      <c r="M26" s="3">
        <v>213724.46</v>
      </c>
      <c r="N26" s="3">
        <v>218911.33</v>
      </c>
      <c r="O26" s="3">
        <v>228449.89</v>
      </c>
      <c r="P26" s="3">
        <v>234104.04</v>
      </c>
      <c r="Q26" s="3">
        <v>244141.08</v>
      </c>
      <c r="R26" s="3">
        <v>252395.98</v>
      </c>
      <c r="S26" s="3">
        <v>257973.86</v>
      </c>
      <c r="T26" s="3">
        <v>266291.48</v>
      </c>
      <c r="U26" s="3">
        <v>261728.68</v>
      </c>
      <c r="V26" s="3">
        <v>275940.36</v>
      </c>
    </row>
    <row r="27" spans="1:22" x14ac:dyDescent="0.25">
      <c r="A27" s="2" t="s">
        <v>69</v>
      </c>
      <c r="B27" s="2" t="s">
        <v>70</v>
      </c>
      <c r="C27" s="5">
        <v>131053.29</v>
      </c>
      <c r="D27" s="5">
        <v>134700.91</v>
      </c>
      <c r="E27" s="5">
        <v>137062.38</v>
      </c>
      <c r="F27" s="5">
        <v>137710.94</v>
      </c>
      <c r="G27" s="5">
        <v>142065.26</v>
      </c>
      <c r="H27" s="5">
        <v>146110.5</v>
      </c>
      <c r="I27" s="5">
        <v>147836.28</v>
      </c>
      <c r="J27" s="5">
        <v>141628.51</v>
      </c>
      <c r="K27" s="5">
        <v>146526.47</v>
      </c>
      <c r="L27" s="5">
        <v>152944.4</v>
      </c>
      <c r="M27" s="5">
        <v>153534.24</v>
      </c>
      <c r="N27" s="5">
        <v>157317.73000000001</v>
      </c>
      <c r="O27" s="5">
        <v>164306.68</v>
      </c>
      <c r="P27" s="5">
        <v>168210.15</v>
      </c>
      <c r="Q27" s="5">
        <v>175256.56</v>
      </c>
      <c r="R27" s="5">
        <v>181259.11</v>
      </c>
      <c r="S27" s="5">
        <v>185237.4</v>
      </c>
      <c r="T27" s="5">
        <v>190951.02</v>
      </c>
      <c r="U27" s="5">
        <v>187626.46</v>
      </c>
      <c r="V27" s="5">
        <v>197725.12</v>
      </c>
    </row>
    <row r="28" spans="1:22" x14ac:dyDescent="0.25">
      <c r="A28" s="2" t="s">
        <v>71</v>
      </c>
      <c r="B28" s="2" t="s">
        <v>72</v>
      </c>
      <c r="C28" s="3">
        <v>22791.78</v>
      </c>
      <c r="D28" s="3">
        <v>23013.38</v>
      </c>
      <c r="E28" s="3">
        <v>23843.34</v>
      </c>
      <c r="F28" s="3">
        <v>24105.15</v>
      </c>
      <c r="G28" s="3">
        <v>24809.83</v>
      </c>
      <c r="H28" s="3">
        <v>25909.45</v>
      </c>
      <c r="I28" s="3">
        <v>26673.25</v>
      </c>
      <c r="J28" s="3">
        <v>24624.720000000001</v>
      </c>
      <c r="K28" s="3">
        <v>25552.92</v>
      </c>
      <c r="L28" s="3">
        <v>26683.9</v>
      </c>
      <c r="M28" s="3">
        <v>26755.57</v>
      </c>
      <c r="N28" s="3">
        <v>27196.720000000001</v>
      </c>
      <c r="O28" s="3">
        <v>28538.27</v>
      </c>
      <c r="P28" s="3">
        <v>29120.63</v>
      </c>
      <c r="Q28" s="3">
        <v>30291.200000000001</v>
      </c>
      <c r="R28" s="3">
        <v>31656.06</v>
      </c>
      <c r="S28" s="3">
        <v>32662.21</v>
      </c>
      <c r="T28" s="3">
        <v>33722.47</v>
      </c>
      <c r="U28" s="3">
        <v>33649.440000000002</v>
      </c>
      <c r="V28" s="3">
        <v>35422.92</v>
      </c>
    </row>
    <row r="29" spans="1:22" x14ac:dyDescent="0.25">
      <c r="A29" s="2" t="s">
        <v>73</v>
      </c>
      <c r="B29" s="2" t="s">
        <v>74</v>
      </c>
      <c r="C29" s="5">
        <v>28212.799999999999</v>
      </c>
      <c r="D29" s="5">
        <v>29138.34</v>
      </c>
      <c r="E29" s="5">
        <v>29311.35</v>
      </c>
      <c r="F29" s="5">
        <v>29230.87</v>
      </c>
      <c r="G29" s="5">
        <v>30343.91</v>
      </c>
      <c r="H29" s="5">
        <v>31324.89</v>
      </c>
      <c r="I29" s="5">
        <v>31549.08</v>
      </c>
      <c r="J29" s="5">
        <v>30443.38</v>
      </c>
      <c r="K29" s="5">
        <v>31752.47</v>
      </c>
      <c r="L29" s="5">
        <v>33069.15</v>
      </c>
      <c r="M29" s="5">
        <v>33434.65</v>
      </c>
      <c r="N29" s="5">
        <v>34396.89</v>
      </c>
      <c r="O29" s="5">
        <v>35604.93</v>
      </c>
      <c r="P29" s="5">
        <v>36773.26</v>
      </c>
      <c r="Q29" s="5">
        <v>38593.33</v>
      </c>
      <c r="R29" s="5">
        <v>39480.81</v>
      </c>
      <c r="S29" s="5">
        <v>40074.25</v>
      </c>
      <c r="T29" s="5">
        <v>41617.99</v>
      </c>
      <c r="U29" s="5">
        <v>40452.79</v>
      </c>
      <c r="V29" s="5">
        <v>42792.32</v>
      </c>
    </row>
    <row r="30" spans="1:22" x14ac:dyDescent="0.25">
      <c r="A30" s="2" t="s">
        <v>75</v>
      </c>
      <c r="B30" s="2" t="s">
        <v>76</v>
      </c>
      <c r="C30" s="3">
        <v>27013.279999999999</v>
      </c>
      <c r="D30" s="3">
        <v>27145.72</v>
      </c>
      <c r="E30" s="3">
        <v>27574.9</v>
      </c>
      <c r="F30" s="3">
        <v>27546.86</v>
      </c>
      <c r="G30" s="3">
        <v>28439.99</v>
      </c>
      <c r="H30" s="3">
        <v>29726.1</v>
      </c>
      <c r="I30" s="3">
        <v>30458.45</v>
      </c>
      <c r="J30" s="3">
        <v>30110.31</v>
      </c>
      <c r="K30" s="3">
        <v>31155.49</v>
      </c>
      <c r="L30" s="3">
        <v>32461.95</v>
      </c>
      <c r="M30" s="3">
        <v>32712.53</v>
      </c>
      <c r="N30" s="3">
        <v>33833.11</v>
      </c>
      <c r="O30" s="3">
        <v>35475.379999999997</v>
      </c>
      <c r="P30" s="3">
        <v>36042.97</v>
      </c>
      <c r="Q30" s="3">
        <v>36995.42</v>
      </c>
      <c r="R30" s="3">
        <v>39813.79</v>
      </c>
      <c r="S30" s="3">
        <v>39957.83</v>
      </c>
      <c r="T30" s="3">
        <v>42864.34</v>
      </c>
      <c r="U30" s="3">
        <v>42647.8</v>
      </c>
      <c r="V30" s="3">
        <v>44862.21</v>
      </c>
    </row>
    <row r="31" spans="1:22" x14ac:dyDescent="0.25">
      <c r="A31" s="2" t="s">
        <v>77</v>
      </c>
      <c r="B31" s="2" t="s">
        <v>76</v>
      </c>
      <c r="C31" s="5">
        <v>27013.279999999999</v>
      </c>
      <c r="D31" s="5">
        <v>27145.72</v>
      </c>
      <c r="E31" s="5">
        <v>27574.9</v>
      </c>
      <c r="F31" s="5">
        <v>27546.86</v>
      </c>
      <c r="G31" s="5">
        <v>28439.99</v>
      </c>
      <c r="H31" s="5">
        <v>29726.1</v>
      </c>
      <c r="I31" s="5">
        <v>30458.45</v>
      </c>
      <c r="J31" s="5">
        <v>30110.31</v>
      </c>
      <c r="K31" s="5">
        <v>31155.49</v>
      </c>
      <c r="L31" s="5">
        <v>32461.95</v>
      </c>
      <c r="M31" s="5">
        <v>32712.53</v>
      </c>
      <c r="N31" s="5">
        <v>33833.11</v>
      </c>
      <c r="O31" s="5">
        <v>35475.379999999997</v>
      </c>
      <c r="P31" s="5">
        <v>36042.97</v>
      </c>
      <c r="Q31" s="5">
        <v>36995.42</v>
      </c>
      <c r="R31" s="5">
        <v>39813.79</v>
      </c>
      <c r="S31" s="5">
        <v>39957.83</v>
      </c>
      <c r="T31" s="5">
        <v>42864.34</v>
      </c>
      <c r="U31" s="5">
        <v>42647.8</v>
      </c>
      <c r="V31" s="5">
        <v>44862.21</v>
      </c>
    </row>
    <row r="32" spans="1:22" x14ac:dyDescent="0.25">
      <c r="A32" s="2" t="s">
        <v>78</v>
      </c>
      <c r="B32" s="2" t="s">
        <v>79</v>
      </c>
      <c r="C32" s="3">
        <v>168258.22</v>
      </c>
      <c r="D32" s="3">
        <v>169234.1</v>
      </c>
      <c r="E32" s="3">
        <v>174198.61</v>
      </c>
      <c r="F32" s="3">
        <v>178472.89</v>
      </c>
      <c r="G32" s="3">
        <v>187072.49</v>
      </c>
      <c r="H32" s="3">
        <v>194172.72</v>
      </c>
      <c r="I32" s="3">
        <v>199504.19</v>
      </c>
      <c r="J32" s="3">
        <v>190407.94</v>
      </c>
      <c r="K32" s="3">
        <v>202983.91</v>
      </c>
      <c r="L32" s="3">
        <v>215209.14</v>
      </c>
      <c r="M32" s="3">
        <v>219891.29</v>
      </c>
      <c r="N32" s="3">
        <v>222889.17</v>
      </c>
      <c r="O32" s="3">
        <v>233214.51</v>
      </c>
      <c r="P32" s="3">
        <v>235125.57</v>
      </c>
      <c r="Q32" s="3">
        <v>252655.69</v>
      </c>
      <c r="R32" s="3">
        <v>259431.26</v>
      </c>
      <c r="S32" s="3">
        <v>268076.46000000002</v>
      </c>
      <c r="T32" s="3">
        <v>279946.17</v>
      </c>
      <c r="U32" s="3">
        <v>276018.90999999997</v>
      </c>
      <c r="V32" s="3">
        <v>288273.43</v>
      </c>
    </row>
    <row r="33" spans="1:22" x14ac:dyDescent="0.25">
      <c r="A33" s="2" t="s">
        <v>80</v>
      </c>
      <c r="B33" s="2" t="s">
        <v>81</v>
      </c>
      <c r="C33" s="5">
        <v>41032.94</v>
      </c>
      <c r="D33" s="5">
        <v>41515.11</v>
      </c>
      <c r="E33" s="5">
        <v>42638.59</v>
      </c>
      <c r="F33" s="5">
        <v>44168.41</v>
      </c>
      <c r="G33" s="5">
        <v>45754.239999999998</v>
      </c>
      <c r="H33" s="5">
        <v>48473.8</v>
      </c>
      <c r="I33" s="5">
        <v>49439.61</v>
      </c>
      <c r="J33" s="5">
        <v>45890.45</v>
      </c>
      <c r="K33" s="5">
        <v>50654.559999999998</v>
      </c>
      <c r="L33" s="5">
        <v>54681.79</v>
      </c>
      <c r="M33" s="5">
        <v>55218.49</v>
      </c>
      <c r="N33" s="5">
        <v>56025.38</v>
      </c>
      <c r="O33" s="5">
        <v>59106.3</v>
      </c>
      <c r="P33" s="5">
        <v>56801.75</v>
      </c>
      <c r="Q33" s="5">
        <v>66720.84</v>
      </c>
      <c r="R33" s="5">
        <v>66805.25</v>
      </c>
      <c r="S33" s="5">
        <v>70296.070000000007</v>
      </c>
      <c r="T33" s="5">
        <v>73713.570000000007</v>
      </c>
      <c r="U33" s="5">
        <v>69646.350000000006</v>
      </c>
      <c r="V33" s="5">
        <v>72705.740000000005</v>
      </c>
    </row>
    <row r="34" spans="1:22" x14ac:dyDescent="0.25">
      <c r="A34" s="2" t="s">
        <v>82</v>
      </c>
      <c r="B34" s="2" t="s">
        <v>83</v>
      </c>
      <c r="C34" s="3">
        <v>50283.71</v>
      </c>
      <c r="D34" s="3">
        <v>50326.64</v>
      </c>
      <c r="E34" s="3">
        <v>51070.86</v>
      </c>
      <c r="F34" s="3">
        <v>53296.74</v>
      </c>
      <c r="G34" s="3">
        <v>56126.92</v>
      </c>
      <c r="H34" s="3">
        <v>56764.88</v>
      </c>
      <c r="I34" s="3">
        <v>58602.97</v>
      </c>
      <c r="J34" s="3">
        <v>56249.4</v>
      </c>
      <c r="K34" s="3">
        <v>58855.56</v>
      </c>
      <c r="L34" s="3">
        <v>61924.5</v>
      </c>
      <c r="M34" s="3">
        <v>63030.51</v>
      </c>
      <c r="N34" s="3">
        <v>63044.34</v>
      </c>
      <c r="O34" s="3">
        <v>65669.240000000005</v>
      </c>
      <c r="P34" s="3">
        <v>66826.34</v>
      </c>
      <c r="Q34" s="3">
        <v>70394.759999999995</v>
      </c>
      <c r="R34" s="3">
        <v>72269.66</v>
      </c>
      <c r="S34" s="3">
        <v>74542.53</v>
      </c>
      <c r="T34" s="3">
        <v>77354.22</v>
      </c>
      <c r="U34" s="3">
        <v>76748.679999999993</v>
      </c>
      <c r="V34" s="3">
        <v>79977.39</v>
      </c>
    </row>
    <row r="35" spans="1:22" x14ac:dyDescent="0.25">
      <c r="A35" s="2" t="s">
        <v>84</v>
      </c>
      <c r="B35" s="2" t="s">
        <v>85</v>
      </c>
      <c r="C35" s="5">
        <v>27801.94</v>
      </c>
      <c r="D35" s="5">
        <v>27960.65</v>
      </c>
      <c r="E35" s="5">
        <v>28753.24</v>
      </c>
      <c r="F35" s="5">
        <v>28908.959999999999</v>
      </c>
      <c r="G35" s="5">
        <v>30140.59</v>
      </c>
      <c r="H35" s="5">
        <v>31435.22</v>
      </c>
      <c r="I35" s="5">
        <v>32007.75</v>
      </c>
      <c r="J35" s="5">
        <v>31042.880000000001</v>
      </c>
      <c r="K35" s="5">
        <v>32363.51</v>
      </c>
      <c r="L35" s="5">
        <v>34201.800000000003</v>
      </c>
      <c r="M35" s="5">
        <v>35489.89</v>
      </c>
      <c r="N35" s="5">
        <v>36539.839999999997</v>
      </c>
      <c r="O35" s="5">
        <v>38365.86</v>
      </c>
      <c r="P35" s="5">
        <v>39328.19</v>
      </c>
      <c r="Q35" s="9">
        <v>40176</v>
      </c>
      <c r="R35" s="5">
        <v>41656.050000000003</v>
      </c>
      <c r="S35" s="5">
        <v>43124.95</v>
      </c>
      <c r="T35" s="5">
        <v>45196.98</v>
      </c>
      <c r="U35" s="5">
        <v>45447.44</v>
      </c>
      <c r="V35" s="5">
        <v>47519.65</v>
      </c>
    </row>
    <row r="36" spans="1:22" x14ac:dyDescent="0.25">
      <c r="A36" s="2" t="s">
        <v>86</v>
      </c>
      <c r="B36" s="2" t="s">
        <v>87</v>
      </c>
      <c r="C36" s="3">
        <v>49139.64</v>
      </c>
      <c r="D36" s="3">
        <v>49431.71</v>
      </c>
      <c r="E36" s="3">
        <v>51735.94</v>
      </c>
      <c r="F36" s="3">
        <v>52098.78</v>
      </c>
      <c r="G36" s="3">
        <v>55050.74</v>
      </c>
      <c r="H36" s="3">
        <v>57498.81</v>
      </c>
      <c r="I36" s="3">
        <v>59453.86</v>
      </c>
      <c r="J36" s="3">
        <v>57225.2</v>
      </c>
      <c r="K36" s="3">
        <v>61110.28</v>
      </c>
      <c r="L36" s="3">
        <v>64401.04</v>
      </c>
      <c r="M36" s="3">
        <v>66152.399999999994</v>
      </c>
      <c r="N36" s="3">
        <v>67279.61</v>
      </c>
      <c r="O36" s="3">
        <v>70073.11</v>
      </c>
      <c r="P36" s="3">
        <v>72169.289999999994</v>
      </c>
      <c r="Q36" s="3">
        <v>75364.11</v>
      </c>
      <c r="R36" s="3">
        <v>78700.320000000007</v>
      </c>
      <c r="S36" s="3">
        <v>80112.91</v>
      </c>
      <c r="T36" s="3">
        <v>83681.399999999994</v>
      </c>
      <c r="U36" s="3">
        <v>84176.43</v>
      </c>
      <c r="V36" s="3">
        <v>88070.65</v>
      </c>
    </row>
    <row r="37" spans="1:22" x14ac:dyDescent="0.25">
      <c r="A37" s="2" t="s">
        <v>88</v>
      </c>
      <c r="B37" s="2" t="s">
        <v>89</v>
      </c>
      <c r="C37" s="5">
        <v>436610.05</v>
      </c>
      <c r="D37" s="5">
        <v>436064.87</v>
      </c>
      <c r="E37" s="5">
        <v>449511.83</v>
      </c>
      <c r="F37" s="5">
        <v>453387.3</v>
      </c>
      <c r="G37" s="5">
        <v>468964.72</v>
      </c>
      <c r="H37" s="5">
        <v>493480.16</v>
      </c>
      <c r="I37" s="5">
        <v>505144.94</v>
      </c>
      <c r="J37" s="5">
        <v>484088.81</v>
      </c>
      <c r="K37" s="5">
        <v>498299.53</v>
      </c>
      <c r="L37" s="5">
        <v>518102.34</v>
      </c>
      <c r="M37" s="5">
        <v>523382.23</v>
      </c>
      <c r="N37" s="5">
        <v>534427.65</v>
      </c>
      <c r="O37" s="5">
        <v>555872.27</v>
      </c>
      <c r="P37" s="5">
        <v>573218.67000000004</v>
      </c>
      <c r="Q37" s="5">
        <v>588282.52</v>
      </c>
      <c r="R37" s="5">
        <v>611827.68999999994</v>
      </c>
      <c r="S37" s="5">
        <v>633356.97</v>
      </c>
      <c r="T37" s="5">
        <v>645768.55000000005</v>
      </c>
      <c r="U37" s="5">
        <v>637444.38</v>
      </c>
      <c r="V37" s="5">
        <v>668997.37</v>
      </c>
    </row>
    <row r="38" spans="1:22" x14ac:dyDescent="0.25">
      <c r="A38" s="2" t="s">
        <v>90</v>
      </c>
      <c r="B38" s="2" t="s">
        <v>91</v>
      </c>
      <c r="C38" s="3">
        <v>138902.99</v>
      </c>
      <c r="D38" s="3">
        <v>139745.25</v>
      </c>
      <c r="E38" s="3">
        <v>144310.31</v>
      </c>
      <c r="F38" s="3">
        <v>145266.72</v>
      </c>
      <c r="G38" s="3">
        <v>148604.34</v>
      </c>
      <c r="H38" s="3">
        <v>157603.28</v>
      </c>
      <c r="I38" s="3">
        <v>164280.93</v>
      </c>
      <c r="J38" s="3">
        <v>156290.92000000001</v>
      </c>
      <c r="K38" s="3">
        <v>158594.93</v>
      </c>
      <c r="L38" s="3">
        <v>164102.99</v>
      </c>
      <c r="M38" s="3">
        <v>164087.63</v>
      </c>
      <c r="N38" s="3">
        <v>166959.91</v>
      </c>
      <c r="O38" s="3">
        <v>173364.95</v>
      </c>
      <c r="P38" s="3">
        <v>177487.5</v>
      </c>
      <c r="Q38" s="3">
        <v>181569.94</v>
      </c>
      <c r="R38" s="3">
        <v>189344.31</v>
      </c>
      <c r="S38" s="3">
        <v>196145.62</v>
      </c>
      <c r="T38" s="3">
        <v>199044.72</v>
      </c>
      <c r="U38" s="3">
        <v>196208.74</v>
      </c>
      <c r="V38" s="3">
        <v>205953.47</v>
      </c>
    </row>
    <row r="39" spans="1:22" x14ac:dyDescent="0.25">
      <c r="A39" s="2" t="s">
        <v>92</v>
      </c>
      <c r="B39" s="2" t="s">
        <v>93</v>
      </c>
      <c r="C39" s="5">
        <v>119657.92</v>
      </c>
      <c r="D39" s="5">
        <v>117058.19</v>
      </c>
      <c r="E39" s="5">
        <v>120240.27</v>
      </c>
      <c r="F39" s="5">
        <v>119827.34</v>
      </c>
      <c r="G39" s="5">
        <v>125354.42</v>
      </c>
      <c r="H39" s="5">
        <v>131242.64000000001</v>
      </c>
      <c r="I39" s="5">
        <v>131205.12</v>
      </c>
      <c r="J39" s="5">
        <v>128573.36</v>
      </c>
      <c r="K39" s="5">
        <v>131848.95999999999</v>
      </c>
      <c r="L39" s="5">
        <v>136300.47</v>
      </c>
      <c r="M39" s="5">
        <v>138534.96</v>
      </c>
      <c r="N39" s="5">
        <v>143173.29</v>
      </c>
      <c r="O39" s="5">
        <v>149240.43</v>
      </c>
      <c r="P39" s="5">
        <v>156704.54999999999</v>
      </c>
      <c r="Q39" s="5">
        <v>160351.35999999999</v>
      </c>
      <c r="R39" s="5">
        <v>167155.26</v>
      </c>
      <c r="S39" s="5">
        <v>173699.58</v>
      </c>
      <c r="T39" s="5">
        <v>175393.67</v>
      </c>
      <c r="U39" s="5">
        <v>171703.15</v>
      </c>
      <c r="V39" s="5">
        <v>180075.03</v>
      </c>
    </row>
    <row r="40" spans="1:22" x14ac:dyDescent="0.25">
      <c r="A40" s="2" t="s">
        <v>94</v>
      </c>
      <c r="B40" s="2" t="s">
        <v>95</v>
      </c>
      <c r="C40" s="3">
        <v>52704.94</v>
      </c>
      <c r="D40" s="3">
        <v>53240.83</v>
      </c>
      <c r="E40" s="3">
        <v>55619.86</v>
      </c>
      <c r="F40" s="3">
        <v>56371.15</v>
      </c>
      <c r="G40" s="3">
        <v>58863.9</v>
      </c>
      <c r="H40" s="3">
        <v>61747.48</v>
      </c>
      <c r="I40" s="3">
        <v>63722.01</v>
      </c>
      <c r="J40" s="3">
        <v>60395.42</v>
      </c>
      <c r="K40" s="3">
        <v>63359.16</v>
      </c>
      <c r="L40" s="3">
        <v>66049.600000000006</v>
      </c>
      <c r="M40" s="3">
        <v>66942.45</v>
      </c>
      <c r="N40" s="3">
        <v>67191.89</v>
      </c>
      <c r="O40" s="3">
        <v>69144.31</v>
      </c>
      <c r="P40" s="3">
        <v>71333.42</v>
      </c>
      <c r="Q40" s="3">
        <v>73993.100000000006</v>
      </c>
      <c r="R40" s="3">
        <v>77258.539999999994</v>
      </c>
      <c r="S40" s="3">
        <v>79298.53</v>
      </c>
      <c r="T40" s="3">
        <v>82164.539999999994</v>
      </c>
      <c r="U40" s="3">
        <v>82559.360000000001</v>
      </c>
      <c r="V40" s="3">
        <v>86661.27</v>
      </c>
    </row>
    <row r="41" spans="1:22" x14ac:dyDescent="0.25">
      <c r="A41" s="2" t="s">
        <v>96</v>
      </c>
      <c r="B41" s="2" t="s">
        <v>97</v>
      </c>
      <c r="C41" s="5">
        <v>47124.25</v>
      </c>
      <c r="D41" s="5">
        <v>47165.53</v>
      </c>
      <c r="E41" s="5">
        <v>48173.78</v>
      </c>
      <c r="F41" s="5">
        <v>49253.71</v>
      </c>
      <c r="G41" s="5">
        <v>50862.51</v>
      </c>
      <c r="H41" s="5">
        <v>53904.18</v>
      </c>
      <c r="I41" s="5">
        <v>54447.96</v>
      </c>
      <c r="J41" s="5">
        <v>52116.47</v>
      </c>
      <c r="K41" s="5">
        <v>53806.63</v>
      </c>
      <c r="L41" s="5">
        <v>56961.67</v>
      </c>
      <c r="M41" s="5">
        <v>58246.82</v>
      </c>
      <c r="N41" s="5">
        <v>60041.02</v>
      </c>
      <c r="O41" s="5">
        <v>62991.42</v>
      </c>
      <c r="P41" s="5">
        <v>64204.55</v>
      </c>
      <c r="Q41" s="5">
        <v>66503.41</v>
      </c>
      <c r="R41" s="5">
        <v>68426.679999999993</v>
      </c>
      <c r="S41" s="5">
        <v>70697.350000000006</v>
      </c>
      <c r="T41" s="5">
        <v>73110.539999999994</v>
      </c>
      <c r="U41" s="5">
        <v>73297.72</v>
      </c>
      <c r="V41" s="5">
        <v>77025.460000000006</v>
      </c>
    </row>
    <row r="42" spans="1:22" x14ac:dyDescent="0.25">
      <c r="A42" s="2" t="s">
        <v>98</v>
      </c>
      <c r="B42" s="2" t="s">
        <v>99</v>
      </c>
      <c r="C42" s="3">
        <v>78219.95</v>
      </c>
      <c r="D42" s="3">
        <v>78855.070000000007</v>
      </c>
      <c r="E42" s="3">
        <v>81167.59</v>
      </c>
      <c r="F42" s="3">
        <v>82668.38</v>
      </c>
      <c r="G42" s="3">
        <v>85279.58</v>
      </c>
      <c r="H42" s="3">
        <v>88982.57</v>
      </c>
      <c r="I42" s="3">
        <v>91488.93</v>
      </c>
      <c r="J42" s="3">
        <v>86712.67</v>
      </c>
      <c r="K42" s="3">
        <v>90689.86</v>
      </c>
      <c r="L42" s="3">
        <v>94687.61</v>
      </c>
      <c r="M42" s="3">
        <v>95570.36</v>
      </c>
      <c r="N42" s="3">
        <v>97061.56</v>
      </c>
      <c r="O42" s="3">
        <v>101131.16</v>
      </c>
      <c r="P42" s="3">
        <v>103488.65</v>
      </c>
      <c r="Q42" s="3">
        <v>105864.71</v>
      </c>
      <c r="R42" s="3">
        <v>109642.9</v>
      </c>
      <c r="S42" s="3">
        <v>113515.9</v>
      </c>
      <c r="T42" s="3">
        <v>116055.09</v>
      </c>
      <c r="U42" s="3">
        <v>113675.43</v>
      </c>
      <c r="V42" s="3">
        <v>119282.15</v>
      </c>
    </row>
    <row r="43" spans="1:22" x14ac:dyDescent="0.25">
      <c r="A43" s="2" t="s">
        <v>100</v>
      </c>
      <c r="B43" s="2" t="s">
        <v>101</v>
      </c>
      <c r="C43" s="5">
        <v>86536.57</v>
      </c>
      <c r="D43" s="5">
        <v>86988.53</v>
      </c>
      <c r="E43" s="5">
        <v>89967.78</v>
      </c>
      <c r="F43" s="9">
        <v>90052</v>
      </c>
      <c r="G43" s="5">
        <v>93571.24</v>
      </c>
      <c r="H43" s="5">
        <v>97066.45</v>
      </c>
      <c r="I43" s="5">
        <v>98419.22</v>
      </c>
      <c r="J43" s="5">
        <v>95185.32</v>
      </c>
      <c r="K43" s="5">
        <v>101127.31</v>
      </c>
      <c r="L43" s="5">
        <v>105324.49</v>
      </c>
      <c r="M43" s="5">
        <v>108222.54</v>
      </c>
      <c r="N43" s="5">
        <v>110612.49</v>
      </c>
      <c r="O43" s="5">
        <v>114805.69</v>
      </c>
      <c r="P43" s="5">
        <v>119563.78</v>
      </c>
      <c r="Q43" s="5">
        <v>122722.32</v>
      </c>
      <c r="R43" s="5">
        <v>126261.3</v>
      </c>
      <c r="S43" s="5">
        <v>129018.3</v>
      </c>
      <c r="T43" s="5">
        <v>132406.23000000001</v>
      </c>
      <c r="U43" s="5">
        <v>131322.48000000001</v>
      </c>
      <c r="V43" s="5">
        <v>148332.21</v>
      </c>
    </row>
    <row r="44" spans="1:22" x14ac:dyDescent="0.25">
      <c r="A44" s="2" t="s">
        <v>102</v>
      </c>
      <c r="B44" s="2" t="s">
        <v>103</v>
      </c>
      <c r="C44" s="3">
        <v>30824.21</v>
      </c>
      <c r="D44" s="3">
        <v>30984.78</v>
      </c>
      <c r="E44" s="3">
        <v>31962.74</v>
      </c>
      <c r="F44" s="3">
        <v>32106.03</v>
      </c>
      <c r="G44" s="3">
        <v>33315.68</v>
      </c>
      <c r="H44" s="3">
        <v>34180.980000000003</v>
      </c>
      <c r="I44" s="3">
        <v>34618.69</v>
      </c>
      <c r="J44" s="3">
        <v>33303.870000000003</v>
      </c>
      <c r="K44" s="3">
        <v>34864.29</v>
      </c>
      <c r="L44" s="3">
        <v>36320.28</v>
      </c>
      <c r="M44" s="3">
        <v>37065.730000000003</v>
      </c>
      <c r="N44" s="3">
        <v>37978.410000000003</v>
      </c>
      <c r="O44" s="3">
        <v>39804.43</v>
      </c>
      <c r="P44" s="3">
        <v>41031.519999999997</v>
      </c>
      <c r="Q44" s="3">
        <v>42003.88</v>
      </c>
      <c r="R44" s="3">
        <v>43984.3</v>
      </c>
      <c r="S44" s="3">
        <v>45154.35</v>
      </c>
      <c r="T44" s="3">
        <v>46686.57</v>
      </c>
      <c r="U44" s="3">
        <v>46784.29</v>
      </c>
      <c r="V44" s="3">
        <v>49966.82</v>
      </c>
    </row>
    <row r="45" spans="1:22" x14ac:dyDescent="0.25">
      <c r="A45" s="2" t="s">
        <v>104</v>
      </c>
      <c r="B45" s="2" t="s">
        <v>105</v>
      </c>
      <c r="C45" s="5">
        <v>9693.1200000000008</v>
      </c>
      <c r="D45" s="5">
        <v>9936.68</v>
      </c>
      <c r="E45" s="5">
        <v>10246.57</v>
      </c>
      <c r="F45" s="5">
        <v>10237.16</v>
      </c>
      <c r="G45" s="5">
        <v>10521.66</v>
      </c>
      <c r="H45" s="5">
        <v>10903.14</v>
      </c>
      <c r="I45" s="9">
        <v>11179</v>
      </c>
      <c r="J45" s="5">
        <v>10815.29</v>
      </c>
      <c r="K45" s="5">
        <v>11349.42</v>
      </c>
      <c r="L45" s="5">
        <v>11979.71</v>
      </c>
      <c r="M45" s="5">
        <v>12190.93</v>
      </c>
      <c r="N45" s="5">
        <v>12641.77</v>
      </c>
      <c r="O45" s="5">
        <v>13016.62</v>
      </c>
      <c r="P45" s="5">
        <v>13490.54</v>
      </c>
      <c r="Q45" s="5">
        <v>13985.76</v>
      </c>
      <c r="R45" s="5">
        <v>14223.21</v>
      </c>
      <c r="S45" s="5">
        <v>14598.76</v>
      </c>
      <c r="T45" s="5">
        <v>15045.31</v>
      </c>
      <c r="U45" s="5">
        <v>15020.64</v>
      </c>
      <c r="V45" s="5">
        <v>16050.88</v>
      </c>
    </row>
    <row r="46" spans="1:22" x14ac:dyDescent="0.25">
      <c r="A46" s="2" t="s">
        <v>106</v>
      </c>
      <c r="B46" s="2" t="s">
        <v>107</v>
      </c>
      <c r="C46" s="3">
        <v>46019.25</v>
      </c>
      <c r="D46" s="3">
        <v>46067.07</v>
      </c>
      <c r="E46" s="3">
        <v>47758.47</v>
      </c>
      <c r="F46" s="3">
        <v>47708.81</v>
      </c>
      <c r="G46" s="3">
        <v>49733.9</v>
      </c>
      <c r="H46" s="3">
        <v>51982.33</v>
      </c>
      <c r="I46" s="3">
        <v>52621.54</v>
      </c>
      <c r="J46" s="3">
        <v>51066.17</v>
      </c>
      <c r="K46" s="3">
        <v>54913.61</v>
      </c>
      <c r="L46" s="3">
        <v>57024.5</v>
      </c>
      <c r="M46" s="3">
        <v>58965.88</v>
      </c>
      <c r="N46" s="3">
        <v>59992.32</v>
      </c>
      <c r="O46" s="3">
        <v>61984.63</v>
      </c>
      <c r="P46" s="3">
        <v>65041.72</v>
      </c>
      <c r="Q46" s="3">
        <v>66732.679999999993</v>
      </c>
      <c r="R46" s="3">
        <v>68053.78</v>
      </c>
      <c r="S46" s="3">
        <v>69265.19</v>
      </c>
      <c r="T46" s="3">
        <v>70674.34</v>
      </c>
      <c r="U46" s="3">
        <v>69517.55</v>
      </c>
      <c r="V46" s="3">
        <v>82314.509999999995</v>
      </c>
    </row>
    <row r="47" spans="1:22" x14ac:dyDescent="0.25">
      <c r="A47" s="2" t="s">
        <v>108</v>
      </c>
      <c r="B47" s="2" t="s">
        <v>109</v>
      </c>
      <c r="C47" s="5">
        <v>23370.31</v>
      </c>
      <c r="D47" s="5">
        <v>23568.47</v>
      </c>
      <c r="E47" s="9">
        <v>24681</v>
      </c>
      <c r="F47" s="5">
        <v>25814.74</v>
      </c>
      <c r="G47" s="5">
        <v>26920.99</v>
      </c>
      <c r="H47" s="5">
        <v>28002.16</v>
      </c>
      <c r="I47" s="5">
        <v>28314.41</v>
      </c>
      <c r="J47" s="5">
        <v>25568.29</v>
      </c>
      <c r="K47" s="5">
        <v>27017.02</v>
      </c>
      <c r="L47" s="5">
        <v>28538.86</v>
      </c>
      <c r="M47" s="5">
        <v>28757.78</v>
      </c>
      <c r="N47" s="5">
        <v>28517.84</v>
      </c>
      <c r="O47" s="5">
        <v>29936.95</v>
      </c>
      <c r="P47" s="5">
        <v>30617.45</v>
      </c>
      <c r="Q47" s="5">
        <v>30850.47</v>
      </c>
      <c r="R47" s="5">
        <v>31851.57</v>
      </c>
      <c r="S47" s="5">
        <v>32316.83</v>
      </c>
      <c r="T47" s="5">
        <v>32300.27</v>
      </c>
      <c r="U47" s="5">
        <v>31315.52</v>
      </c>
      <c r="V47" s="5">
        <v>32528.99</v>
      </c>
    </row>
    <row r="48" spans="1:22" x14ac:dyDescent="0.25">
      <c r="A48" s="2" t="s">
        <v>110</v>
      </c>
      <c r="B48" s="2" t="s">
        <v>109</v>
      </c>
      <c r="C48" s="3">
        <v>23370.31</v>
      </c>
      <c r="D48" s="3">
        <v>23568.47</v>
      </c>
      <c r="E48" s="8">
        <v>24681</v>
      </c>
      <c r="F48" s="3">
        <v>25814.74</v>
      </c>
      <c r="G48" s="3">
        <v>26920.99</v>
      </c>
      <c r="H48" s="3">
        <v>28002.16</v>
      </c>
      <c r="I48" s="3">
        <v>28314.41</v>
      </c>
      <c r="J48" s="3">
        <v>25568.29</v>
      </c>
      <c r="K48" s="3">
        <v>27017.02</v>
      </c>
      <c r="L48" s="3">
        <v>28538.86</v>
      </c>
      <c r="M48" s="3">
        <v>28757.78</v>
      </c>
      <c r="N48" s="3">
        <v>28517.84</v>
      </c>
      <c r="O48" s="3">
        <v>29936.95</v>
      </c>
      <c r="P48" s="3">
        <v>30617.45</v>
      </c>
      <c r="Q48" s="3">
        <v>30850.47</v>
      </c>
      <c r="R48" s="3">
        <v>31851.57</v>
      </c>
      <c r="S48" s="3">
        <v>32316.83</v>
      </c>
      <c r="T48" s="3">
        <v>32300.27</v>
      </c>
      <c r="U48" s="3">
        <v>31315.52</v>
      </c>
      <c r="V48" s="3">
        <v>32528.99</v>
      </c>
    </row>
    <row r="49" spans="1:22" x14ac:dyDescent="0.25">
      <c r="A49" s="2" t="s">
        <v>111</v>
      </c>
      <c r="B49" s="2" t="s">
        <v>112</v>
      </c>
      <c r="C49" s="5">
        <v>72930.83</v>
      </c>
      <c r="D49" s="5">
        <v>74332.759999999995</v>
      </c>
      <c r="E49" s="5">
        <v>76644.39</v>
      </c>
      <c r="F49" s="5">
        <v>76317.97</v>
      </c>
      <c r="G49" s="5">
        <v>80203.69</v>
      </c>
      <c r="H49" s="5">
        <v>83325.789999999994</v>
      </c>
      <c r="I49" s="5">
        <v>84134.98</v>
      </c>
      <c r="J49" s="5">
        <v>81454.12</v>
      </c>
      <c r="K49" s="5">
        <v>85252.2</v>
      </c>
      <c r="L49" s="5">
        <v>89237.58</v>
      </c>
      <c r="M49" s="5">
        <v>91013.11</v>
      </c>
      <c r="N49" s="5">
        <v>93638.48</v>
      </c>
      <c r="O49" s="5">
        <v>98421.15</v>
      </c>
      <c r="P49" s="5">
        <v>102171.23</v>
      </c>
      <c r="Q49" s="5">
        <v>105557.16</v>
      </c>
      <c r="R49" s="5">
        <v>109795.17</v>
      </c>
      <c r="S49" s="5">
        <v>112813.44</v>
      </c>
      <c r="T49" s="5">
        <v>117468.14</v>
      </c>
      <c r="U49" s="5">
        <v>116539.14</v>
      </c>
      <c r="V49" s="5">
        <v>122433.71</v>
      </c>
    </row>
    <row r="50" spans="1:22" x14ac:dyDescent="0.25">
      <c r="A50" s="2" t="s">
        <v>113</v>
      </c>
      <c r="B50" s="2" t="s">
        <v>114</v>
      </c>
      <c r="C50" s="3">
        <v>29275.42</v>
      </c>
      <c r="D50" s="3">
        <v>30108.84</v>
      </c>
      <c r="E50" s="3">
        <v>31253.14</v>
      </c>
      <c r="F50" s="3">
        <v>31060.84</v>
      </c>
      <c r="G50" s="3">
        <v>32165.07</v>
      </c>
      <c r="H50" s="3">
        <v>33494.370000000003</v>
      </c>
      <c r="I50" s="3">
        <v>33554.839999999997</v>
      </c>
      <c r="J50" s="3">
        <v>32617.89</v>
      </c>
      <c r="K50" s="3">
        <v>33916.720000000001</v>
      </c>
      <c r="L50" s="3">
        <v>35162.9</v>
      </c>
      <c r="M50" s="3">
        <v>35755.11</v>
      </c>
      <c r="N50" s="3">
        <v>37077.449999999997</v>
      </c>
      <c r="O50" s="3">
        <v>38839.699999999997</v>
      </c>
      <c r="P50" s="3">
        <v>40926.58</v>
      </c>
      <c r="Q50" s="3">
        <v>42030.93</v>
      </c>
      <c r="R50" s="3">
        <v>43642.63</v>
      </c>
      <c r="S50" s="3">
        <v>45152.19</v>
      </c>
      <c r="T50" s="3">
        <v>47005.66</v>
      </c>
      <c r="U50" s="3">
        <v>46855.64</v>
      </c>
      <c r="V50" s="3">
        <v>49239.05</v>
      </c>
    </row>
    <row r="51" spans="1:22" x14ac:dyDescent="0.25">
      <c r="A51" s="2" t="s">
        <v>115</v>
      </c>
      <c r="B51" s="2" t="s">
        <v>116</v>
      </c>
      <c r="C51" s="5">
        <v>25894.639999999999</v>
      </c>
      <c r="D51" s="5">
        <v>26203.43</v>
      </c>
      <c r="E51" s="5">
        <v>26939.58</v>
      </c>
      <c r="F51" s="5">
        <v>26820.75</v>
      </c>
      <c r="G51" s="5">
        <v>28311.759999999998</v>
      </c>
      <c r="H51" s="5">
        <v>29356.89</v>
      </c>
      <c r="I51" s="5">
        <v>29582.83</v>
      </c>
      <c r="J51" s="5">
        <v>28152.78</v>
      </c>
      <c r="K51" s="5">
        <v>29705.439999999999</v>
      </c>
      <c r="L51" s="5">
        <v>31018.13</v>
      </c>
      <c r="M51" s="5">
        <v>31316.31</v>
      </c>
      <c r="N51" s="5">
        <v>31651.71</v>
      </c>
      <c r="O51" s="5">
        <v>33203.769999999997</v>
      </c>
      <c r="P51" s="5">
        <v>34064.050000000003</v>
      </c>
      <c r="Q51" s="5">
        <v>35168.83</v>
      </c>
      <c r="R51" s="5">
        <v>36363.269999999997</v>
      </c>
      <c r="S51" s="5">
        <v>37033.699999999997</v>
      </c>
      <c r="T51" s="5">
        <v>38115.040000000001</v>
      </c>
      <c r="U51" s="5">
        <v>37345.22</v>
      </c>
      <c r="V51" s="5">
        <v>39282.620000000003</v>
      </c>
    </row>
    <row r="52" spans="1:22" x14ac:dyDescent="0.25">
      <c r="A52" s="2" t="s">
        <v>117</v>
      </c>
      <c r="B52" s="2" t="s">
        <v>118</v>
      </c>
      <c r="C52" s="3">
        <v>17760.77</v>
      </c>
      <c r="D52" s="3">
        <v>18020.490000000002</v>
      </c>
      <c r="E52" s="3">
        <v>18451.669999999998</v>
      </c>
      <c r="F52" s="3">
        <v>18436.38</v>
      </c>
      <c r="G52" s="3">
        <v>19726.86</v>
      </c>
      <c r="H52" s="3">
        <v>20474.54</v>
      </c>
      <c r="I52" s="3">
        <v>20997.31</v>
      </c>
      <c r="J52" s="3">
        <v>20683.439999999999</v>
      </c>
      <c r="K52" s="3">
        <v>21630.02</v>
      </c>
      <c r="L52" s="3">
        <v>23056.57</v>
      </c>
      <c r="M52" s="3">
        <v>23941.68</v>
      </c>
      <c r="N52" s="3">
        <v>24909.32</v>
      </c>
      <c r="O52" s="3">
        <v>26377.69</v>
      </c>
      <c r="P52" s="3">
        <v>27180.62</v>
      </c>
      <c r="Q52" s="3">
        <v>28357.39</v>
      </c>
      <c r="R52" s="3">
        <v>29789.26</v>
      </c>
      <c r="S52" s="3">
        <v>30627.55</v>
      </c>
      <c r="T52" s="3">
        <v>32347.45</v>
      </c>
      <c r="U52" s="3">
        <v>32338.28</v>
      </c>
      <c r="V52" s="3">
        <v>33912.050000000003</v>
      </c>
    </row>
    <row r="53" spans="1:22" x14ac:dyDescent="0.25">
      <c r="A53" s="2" t="s">
        <v>119</v>
      </c>
      <c r="B53" s="2" t="s">
        <v>120</v>
      </c>
      <c r="C53" s="5">
        <v>40238.160000000003</v>
      </c>
      <c r="D53" s="5">
        <v>40404.01</v>
      </c>
      <c r="E53" s="5">
        <v>41335.31</v>
      </c>
      <c r="F53" s="5">
        <v>41241.67</v>
      </c>
      <c r="G53" s="5">
        <v>43136.65</v>
      </c>
      <c r="H53" s="5">
        <v>44825.86</v>
      </c>
      <c r="I53" s="5">
        <v>45486.99</v>
      </c>
      <c r="J53" s="5">
        <v>43319.89</v>
      </c>
      <c r="K53" s="5">
        <v>45962.46</v>
      </c>
      <c r="L53" s="5">
        <v>46666.59</v>
      </c>
      <c r="M53" s="5">
        <v>48609.919999999998</v>
      </c>
      <c r="N53" s="5">
        <v>49498.64</v>
      </c>
      <c r="O53" s="5">
        <v>50699.7</v>
      </c>
      <c r="P53" s="5">
        <v>51627.1</v>
      </c>
      <c r="Q53" s="5">
        <v>53113.91</v>
      </c>
      <c r="R53" s="5">
        <v>54885.34</v>
      </c>
      <c r="S53" s="5">
        <v>55964.3</v>
      </c>
      <c r="T53" s="5">
        <v>58304.26</v>
      </c>
      <c r="U53" s="5">
        <v>57970.54</v>
      </c>
      <c r="V53" s="5">
        <v>61184.78</v>
      </c>
    </row>
    <row r="54" spans="1:22" x14ac:dyDescent="0.25">
      <c r="A54" s="2" t="s">
        <v>121</v>
      </c>
      <c r="B54" s="2" t="s">
        <v>120</v>
      </c>
      <c r="C54" s="3">
        <v>40238.160000000003</v>
      </c>
      <c r="D54" s="3">
        <v>40404.01</v>
      </c>
      <c r="E54" s="3">
        <v>41335.31</v>
      </c>
      <c r="F54" s="3">
        <v>41241.67</v>
      </c>
      <c r="G54" s="3">
        <v>43136.65</v>
      </c>
      <c r="H54" s="3">
        <v>44825.86</v>
      </c>
      <c r="I54" s="3">
        <v>45486.99</v>
      </c>
      <c r="J54" s="3">
        <v>43319.89</v>
      </c>
      <c r="K54" s="3">
        <v>45962.46</v>
      </c>
      <c r="L54" s="3">
        <v>46666.59</v>
      </c>
      <c r="M54" s="3">
        <v>48609.919999999998</v>
      </c>
      <c r="N54" s="3">
        <v>49498.64</v>
      </c>
      <c r="O54" s="3">
        <v>50699.7</v>
      </c>
      <c r="P54" s="3">
        <v>51627.1</v>
      </c>
      <c r="Q54" s="3">
        <v>53113.91</v>
      </c>
      <c r="R54" s="3">
        <v>54885.34</v>
      </c>
      <c r="S54" s="3">
        <v>55964.3</v>
      </c>
      <c r="T54" s="3">
        <v>58304.26</v>
      </c>
      <c r="U54" s="3">
        <v>57970.54</v>
      </c>
      <c r="V54" s="3">
        <v>61184.78</v>
      </c>
    </row>
    <row r="55" spans="1:22" x14ac:dyDescent="0.25">
      <c r="A55" s="2" t="s">
        <v>122</v>
      </c>
      <c r="B55" s="2" t="s">
        <v>123</v>
      </c>
      <c r="C55" s="5">
        <v>58556.68</v>
      </c>
      <c r="D55" s="5">
        <v>59105.52</v>
      </c>
      <c r="E55" s="5">
        <v>60600.52</v>
      </c>
      <c r="F55" s="5">
        <v>60841.7</v>
      </c>
      <c r="G55" s="5">
        <v>62733.52</v>
      </c>
      <c r="H55" s="5">
        <v>63896.6</v>
      </c>
      <c r="I55" s="5">
        <v>65901.919999999998</v>
      </c>
      <c r="J55" s="5">
        <v>63905.21</v>
      </c>
      <c r="K55" s="5">
        <v>65576.66</v>
      </c>
      <c r="L55" s="5">
        <v>68165.02</v>
      </c>
      <c r="M55" s="5">
        <v>70748.59</v>
      </c>
      <c r="N55" s="5">
        <v>71939.850000000006</v>
      </c>
      <c r="O55" s="5">
        <v>74601.25</v>
      </c>
      <c r="P55" s="5">
        <v>76275.94</v>
      </c>
      <c r="Q55" s="5">
        <v>78793.240000000005</v>
      </c>
      <c r="R55" s="5">
        <v>83460.820000000007</v>
      </c>
      <c r="S55" s="5">
        <v>85641.46</v>
      </c>
      <c r="T55" s="5">
        <v>89753.04</v>
      </c>
      <c r="U55" s="5">
        <v>90060.14</v>
      </c>
      <c r="V55" s="5">
        <v>94969.05</v>
      </c>
    </row>
    <row r="56" spans="1:22" x14ac:dyDescent="0.25">
      <c r="A56" s="2" t="s">
        <v>124</v>
      </c>
      <c r="B56" s="2" t="s">
        <v>123</v>
      </c>
      <c r="C56" s="3">
        <v>58556.68</v>
      </c>
      <c r="D56" s="3">
        <v>59105.52</v>
      </c>
      <c r="E56" s="3">
        <v>60600.52</v>
      </c>
      <c r="F56" s="3">
        <v>60841.7</v>
      </c>
      <c r="G56" s="3">
        <v>62733.52</v>
      </c>
      <c r="H56" s="3">
        <v>63896.6</v>
      </c>
      <c r="I56" s="3">
        <v>65901.919999999998</v>
      </c>
      <c r="J56" s="3">
        <v>63905.21</v>
      </c>
      <c r="K56" s="3">
        <v>65576.66</v>
      </c>
      <c r="L56" s="3">
        <v>68165.02</v>
      </c>
      <c r="M56" s="3">
        <v>70748.59</v>
      </c>
      <c r="N56" s="3">
        <v>71939.850000000006</v>
      </c>
      <c r="O56" s="3">
        <v>74601.25</v>
      </c>
      <c r="P56" s="3">
        <v>76275.94</v>
      </c>
      <c r="Q56" s="3">
        <v>78793.240000000005</v>
      </c>
      <c r="R56" s="3">
        <v>83460.820000000007</v>
      </c>
      <c r="S56" s="3">
        <v>85641.46</v>
      </c>
      <c r="T56" s="3">
        <v>89753.04</v>
      </c>
      <c r="U56" s="3">
        <v>90060.14</v>
      </c>
      <c r="V56" s="3">
        <v>94969.05</v>
      </c>
    </row>
    <row r="57" spans="1:22" x14ac:dyDescent="0.25">
      <c r="A57" s="2" t="s">
        <v>125</v>
      </c>
      <c r="B57" s="2" t="s">
        <v>126</v>
      </c>
      <c r="C57" s="5">
        <v>37143.360000000001</v>
      </c>
      <c r="D57" s="5">
        <v>37820.300000000003</v>
      </c>
      <c r="E57" s="5">
        <v>38800.53</v>
      </c>
      <c r="F57" s="5">
        <v>38722.07</v>
      </c>
      <c r="G57" s="5">
        <v>40351.519999999997</v>
      </c>
      <c r="H57" s="5">
        <v>41860.36</v>
      </c>
      <c r="I57" s="5">
        <v>42267.59</v>
      </c>
      <c r="J57" s="5">
        <v>40441.760000000002</v>
      </c>
      <c r="K57" s="5">
        <v>43003.28</v>
      </c>
      <c r="L57" s="5">
        <v>45448.14</v>
      </c>
      <c r="M57" s="5">
        <v>46133.39</v>
      </c>
      <c r="N57" s="5">
        <v>48016.51</v>
      </c>
      <c r="O57" s="5">
        <v>50590.43</v>
      </c>
      <c r="P57" s="5">
        <v>51698.67</v>
      </c>
      <c r="Q57" s="5">
        <v>53129.46</v>
      </c>
      <c r="R57" s="5">
        <v>55130.34</v>
      </c>
      <c r="S57" s="5">
        <v>56090.42</v>
      </c>
      <c r="T57" s="5">
        <v>57547.89</v>
      </c>
      <c r="U57" s="5">
        <v>57112.79</v>
      </c>
      <c r="V57" s="5">
        <v>59734.05</v>
      </c>
    </row>
    <row r="58" spans="1:22" x14ac:dyDescent="0.25">
      <c r="A58" s="2" t="s">
        <v>127</v>
      </c>
      <c r="B58" s="2" t="s">
        <v>126</v>
      </c>
      <c r="C58" s="3">
        <v>37143.360000000001</v>
      </c>
      <c r="D58" s="3">
        <v>37820.300000000003</v>
      </c>
      <c r="E58" s="3">
        <v>38800.53</v>
      </c>
      <c r="F58" s="3">
        <v>38722.07</v>
      </c>
      <c r="G58" s="3">
        <v>40351.519999999997</v>
      </c>
      <c r="H58" s="3">
        <v>41860.36</v>
      </c>
      <c r="I58" s="3">
        <v>42267.59</v>
      </c>
      <c r="J58" s="3">
        <v>40441.760000000002</v>
      </c>
      <c r="K58" s="3">
        <v>43003.28</v>
      </c>
      <c r="L58" s="3">
        <v>45448.14</v>
      </c>
      <c r="M58" s="3">
        <v>46133.39</v>
      </c>
      <c r="N58" s="3">
        <v>48016.51</v>
      </c>
      <c r="O58" s="3">
        <v>50590.43</v>
      </c>
      <c r="P58" s="3">
        <v>51698.67</v>
      </c>
      <c r="Q58" s="3">
        <v>53129.46</v>
      </c>
      <c r="R58" s="3">
        <v>55130.34</v>
      </c>
      <c r="S58" s="3">
        <v>56090.42</v>
      </c>
      <c r="T58" s="3">
        <v>57547.89</v>
      </c>
      <c r="U58" s="3">
        <v>57112.79</v>
      </c>
      <c r="V58" s="3">
        <v>59734.05</v>
      </c>
    </row>
  </sheetData>
  <pageMargins left="0.78749999999999998" right="0.78749999999999998" top="1.05277777777778" bottom="1.05277777777778" header="0.78749999999999998" footer="0.78749999999999998"/>
  <pageSetup orientation="portrait" horizontalDpi="300" verticalDpi="300"/>
  <headerFooter>
    <oddHeader>&amp;C&amp;"Times New Roman,Regular"&amp;12&amp;A</oddHeader>
    <oddFooter>&amp;C&amp;"Times New Roman,Regular"&amp;12Page &amp;P</oddFooter>
  </headerFooter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0-000000000000}">
  <dimension ref="A2:W58"/>
  <sheetViews>
    <sheetView zoomScale="95" zoomScaleNormal="95" workbookViewId="0">
      <selection activeCell="D5" sqref="D5"/>
    </sheetView>
  </sheetViews>
  <sheetFormatPr defaultColWidth="11.5546875" defaultRowHeight="13.2" x14ac:dyDescent="0.25"/>
  <cols>
    <col min="1" max="1" width="11" customWidth="1"/>
    <col min="2" max="2" width="24.88671875" customWidth="1"/>
  </cols>
  <sheetData>
    <row r="2" spans="1:23" x14ac:dyDescent="0.25">
      <c r="A2" s="1" t="s">
        <v>0</v>
      </c>
      <c r="B2" s="1" t="s">
        <v>853</v>
      </c>
      <c r="C2" s="1" t="s">
        <v>2</v>
      </c>
      <c r="D2" s="1" t="s">
        <v>3</v>
      </c>
      <c r="E2" s="1" t="s">
        <v>4</v>
      </c>
      <c r="F2" s="1" t="s">
        <v>5</v>
      </c>
      <c r="G2" s="1" t="s">
        <v>6</v>
      </c>
      <c r="H2" s="1" t="s">
        <v>7</v>
      </c>
      <c r="I2" s="1" t="s">
        <v>8</v>
      </c>
      <c r="J2" s="1" t="s">
        <v>9</v>
      </c>
      <c r="K2" s="1" t="s">
        <v>10</v>
      </c>
      <c r="L2" s="1" t="s">
        <v>11</v>
      </c>
      <c r="M2" s="1" t="s">
        <v>12</v>
      </c>
      <c r="N2" s="1" t="s">
        <v>13</v>
      </c>
      <c r="O2" s="1" t="s">
        <v>14</v>
      </c>
      <c r="P2" s="1" t="s">
        <v>15</v>
      </c>
      <c r="Q2" s="1" t="s">
        <v>16</v>
      </c>
      <c r="R2" s="1" t="s">
        <v>17</v>
      </c>
      <c r="S2" s="1" t="s">
        <v>18</v>
      </c>
      <c r="T2" s="1" t="s">
        <v>19</v>
      </c>
      <c r="U2" s="1" t="s">
        <v>20</v>
      </c>
      <c r="V2" s="1" t="s">
        <v>21</v>
      </c>
      <c r="W2" s="1" t="s">
        <v>22</v>
      </c>
    </row>
    <row r="3" spans="1:23" x14ac:dyDescent="0.25">
      <c r="A3" s="2" t="s">
        <v>23</v>
      </c>
      <c r="B3" s="2" t="s">
        <v>24</v>
      </c>
      <c r="C3" s="47">
        <f>GVA!C3/Total!C3</f>
        <v>42.879076585853589</v>
      </c>
      <c r="D3" s="47">
        <f>GVA!D3/Total!D3</f>
        <v>43.764171038891817</v>
      </c>
      <c r="E3" s="47">
        <f>GVA!E3/Total!E3</f>
        <v>45.613128708392829</v>
      </c>
      <c r="F3" s="47">
        <f>GVA!F3/Total!F3</f>
        <v>46.636335649429618</v>
      </c>
      <c r="G3" s="47">
        <f>GVA!G3/Total!G3</f>
        <v>48.211885652419483</v>
      </c>
      <c r="H3" s="47">
        <f>GVA!H3/Total!H3</f>
        <v>50.104085650366862</v>
      </c>
      <c r="I3" s="47">
        <f>GVA!I3/Total!I3</f>
        <v>51.327958210428399</v>
      </c>
      <c r="J3" s="47">
        <f>GVA!J3/Total!J3</f>
        <v>50.120416128938992</v>
      </c>
      <c r="K3" s="47">
        <f>GVA!K3/Total!K3</f>
        <v>52.548541925930515</v>
      </c>
      <c r="L3" s="47">
        <f>GVA!L3/Total!L3</f>
        <v>54.147728987958374</v>
      </c>
      <c r="M3" s="47">
        <f>GVA!M3/Total!M3</f>
        <v>54.683781838974859</v>
      </c>
      <c r="N3" s="47">
        <f>GVA!N3/Total!N3</f>
        <v>55.455206018030879</v>
      </c>
      <c r="O3" s="47">
        <f>GVA!O3/Total!O3</f>
        <v>56.225984622359213</v>
      </c>
      <c r="P3" s="47">
        <f>GVA!P3/Total!P3</f>
        <v>57.648653876051718</v>
      </c>
      <c r="Q3" s="47">
        <f>GVA!Q3/Total!Q3</f>
        <v>58.287464983813116</v>
      </c>
      <c r="R3" s="47">
        <f>GVA!R3/Total!R3</f>
        <v>59.766508111368694</v>
      </c>
      <c r="S3" s="47">
        <f>GVA!S3/Total!S3</f>
        <v>61.094331130591506</v>
      </c>
      <c r="T3" s="47">
        <f>GVA!T3/Total!T3</f>
        <v>62.68474132783345</v>
      </c>
      <c r="U3" s="47">
        <f>GVA!U3/Total!U3</f>
        <v>61.415119334438543</v>
      </c>
      <c r="V3" s="47">
        <f>GVA!V3/Total!V3</f>
        <v>0</v>
      </c>
    </row>
    <row r="4" spans="1:23" x14ac:dyDescent="0.25">
      <c r="A4" s="2" t="s">
        <v>27</v>
      </c>
      <c r="B4" s="2" t="s">
        <v>28</v>
      </c>
      <c r="C4" s="47">
        <f>GVA!C4/Total!C5</f>
        <v>54.780972597452724</v>
      </c>
      <c r="D4" s="47">
        <f>GVA!D4/Total!D5</f>
        <v>55.573233869620886</v>
      </c>
      <c r="E4" s="47">
        <f>GVA!E4/Total!E5</f>
        <v>57.799165303705372</v>
      </c>
      <c r="F4" s="47">
        <f>GVA!F4/Total!F5</f>
        <v>56.919408600376229</v>
      </c>
      <c r="G4" s="47">
        <f>GVA!G4/Total!G5</f>
        <v>58.026234729810803</v>
      </c>
      <c r="H4" s="47">
        <f>GVA!H4/Total!H5</f>
        <v>59.171639689062154</v>
      </c>
      <c r="I4" s="47">
        <f>GVA!I4/Total!I5</f>
        <v>59.405800072131164</v>
      </c>
      <c r="J4" s="47">
        <f>GVA!J4/Total!J5</f>
        <v>57.00010657461393</v>
      </c>
      <c r="K4" s="47">
        <f>GVA!K4/Total!K5</f>
        <v>60.688351819584021</v>
      </c>
      <c r="L4" s="47">
        <f>GVA!L4/Total!L5</f>
        <v>62.344795402452952</v>
      </c>
      <c r="M4" s="47">
        <f>GVA!M4/Total!M5</f>
        <v>63.022192460748506</v>
      </c>
      <c r="N4" s="47">
        <f>GVA!N4/Total!N5</f>
        <v>63.948954836490039</v>
      </c>
      <c r="O4" s="47">
        <f>GVA!O4/Total!O5</f>
        <v>66.10047780885138</v>
      </c>
      <c r="P4" s="47">
        <f>GVA!P4/Total!P5</f>
        <v>67.697289392594143</v>
      </c>
      <c r="Q4" s="47">
        <f>GVA!Q4/Total!Q5</f>
        <v>68.397822857572137</v>
      </c>
      <c r="R4" s="47">
        <f>GVA!R4/Total!R5</f>
        <v>70.666708271925572</v>
      </c>
      <c r="S4" s="47">
        <f>GVA!S4/Total!S5</f>
        <v>72.358229466893164</v>
      </c>
      <c r="T4" s="47">
        <f>GVA!T4/Total!T5</f>
        <v>73.816691628241571</v>
      </c>
      <c r="U4" s="47">
        <f>GVA!U4/Total!U5</f>
        <v>74.454855175373666</v>
      </c>
      <c r="V4" s="47">
        <f>GVA!V4/Total!V5</f>
        <v>78.713340531766107</v>
      </c>
    </row>
    <row r="5" spans="1:23" x14ac:dyDescent="0.25">
      <c r="A5" s="2" t="s">
        <v>29</v>
      </c>
      <c r="B5" s="2" t="s">
        <v>30</v>
      </c>
      <c r="C5" s="47">
        <f>GVA!C5/Total!C6</f>
        <v>58.975677409010736</v>
      </c>
      <c r="D5" s="47">
        <f>GVA!D5/Total!D6</f>
        <v>59.944569515048812</v>
      </c>
      <c r="E5" s="47">
        <f>GVA!E5/Total!E6</f>
        <v>61.283008910629839</v>
      </c>
      <c r="F5" s="47">
        <f>GVA!F5/Total!F6</f>
        <v>59.945822395041745</v>
      </c>
      <c r="G5" s="47">
        <f>GVA!G5/Total!G6</f>
        <v>62.805798312793996</v>
      </c>
      <c r="H5" s="47">
        <f>GVA!H5/Total!H6</f>
        <v>64.321790104719994</v>
      </c>
      <c r="I5" s="47">
        <f>GVA!I5/Total!I6</f>
        <v>64.243625580002998</v>
      </c>
      <c r="J5" s="47">
        <f>GVA!J5/Total!J6</f>
        <v>59.74658861678261</v>
      </c>
      <c r="K5" s="47">
        <f>GVA!K5/Total!K6</f>
        <v>66.335413696096197</v>
      </c>
      <c r="L5" s="47">
        <f>GVA!L5/Total!L6</f>
        <v>68.581820921384718</v>
      </c>
      <c r="M5" s="47">
        <f>GVA!M5/Total!M6</f>
        <v>69.233884881386174</v>
      </c>
      <c r="N5" s="47">
        <f>GVA!N5/Total!N6</f>
        <v>69.64764549493772</v>
      </c>
      <c r="O5" s="47">
        <f>GVA!O5/Total!O6</f>
        <v>71.726775975954354</v>
      </c>
      <c r="P5" s="47">
        <f>GVA!P5/Total!P6</f>
        <v>73.879302643007819</v>
      </c>
      <c r="Q5" s="47">
        <f>GVA!Q5/Total!Q6</f>
        <v>73.945139813581889</v>
      </c>
      <c r="R5" s="47">
        <f>GVA!R5/Total!R6</f>
        <v>76.545651913977764</v>
      </c>
      <c r="S5" s="47">
        <f>GVA!S5/Total!S6</f>
        <v>78.744359108825478</v>
      </c>
      <c r="T5" s="47">
        <f>GVA!T5/Total!T6</f>
        <v>79.247592574042528</v>
      </c>
      <c r="U5" s="47">
        <f>GVA!U5/Total!U6</f>
        <v>79.645604508547734</v>
      </c>
      <c r="V5" s="47">
        <f>GVA!V5/Total!V6</f>
        <v>84.43472704757319</v>
      </c>
    </row>
    <row r="6" spans="1:23" x14ac:dyDescent="0.25">
      <c r="A6" s="2" t="s">
        <v>31</v>
      </c>
      <c r="B6" s="2" t="s">
        <v>32</v>
      </c>
      <c r="C6" s="47">
        <f>GVA!C6/Total!C7</f>
        <v>66.074372683959766</v>
      </c>
      <c r="D6" s="47">
        <f>GVA!D6/Total!D7</f>
        <v>67.865750347630765</v>
      </c>
      <c r="E6" s="47">
        <f>GVA!E6/Total!E7</f>
        <v>68.444388987280632</v>
      </c>
      <c r="F6" s="47">
        <f>GVA!F6/Total!F7</f>
        <v>66.698403919089756</v>
      </c>
      <c r="G6" s="47">
        <f>GVA!G6/Total!G7</f>
        <v>70.436184618565221</v>
      </c>
      <c r="H6" s="47">
        <f>GVA!H6/Total!H7</f>
        <v>73.450697982474011</v>
      </c>
      <c r="I6" s="47">
        <f>GVA!I6/Total!I7</f>
        <v>71.581940970485235</v>
      </c>
      <c r="J6" s="47">
        <f>GVA!J6/Total!J7</f>
        <v>65.487130706125114</v>
      </c>
      <c r="K6" s="47">
        <f>GVA!K6/Total!K7</f>
        <v>75.186048210372533</v>
      </c>
      <c r="L6" s="47">
        <f>GVA!L6/Total!L7</f>
        <v>78.119583205638975</v>
      </c>
      <c r="M6" s="47">
        <f>GVA!M6/Total!M7</f>
        <v>79.549398136489543</v>
      </c>
      <c r="N6" s="47">
        <f>GVA!N6/Total!N7</f>
        <v>80.150898943001096</v>
      </c>
      <c r="O6" s="47">
        <f>GVA!O6/Total!O7</f>
        <v>81.047160565004319</v>
      </c>
      <c r="P6" s="47">
        <f>GVA!P6/Total!P7</f>
        <v>84.294193882840844</v>
      </c>
      <c r="Q6" s="47">
        <f>GVA!Q6/Total!Q7</f>
        <v>83.396192835191059</v>
      </c>
      <c r="R6" s="47">
        <f>GVA!R6/Total!R7</f>
        <v>86.988853142416971</v>
      </c>
      <c r="S6" s="47">
        <f>GVA!S6/Total!S7</f>
        <v>89.489522362718375</v>
      </c>
      <c r="T6" s="47">
        <f>GVA!T6/Total!T7</f>
        <v>88.497077391726648</v>
      </c>
      <c r="U6" s="47">
        <f>GVA!U6/Total!U7</f>
        <v>88.768397619372138</v>
      </c>
      <c r="V6" s="47">
        <f>GVA!V6/Total!V7</f>
        <v>95.220531267293865</v>
      </c>
    </row>
    <row r="7" spans="1:23" x14ac:dyDescent="0.25">
      <c r="A7" s="2" t="s">
        <v>33</v>
      </c>
      <c r="B7" s="2" t="s">
        <v>34</v>
      </c>
      <c r="C7" s="47">
        <f>GVA!C7/Total!C8</f>
        <v>60.255790234500473</v>
      </c>
      <c r="D7" s="47">
        <f>GVA!D7/Total!D8</f>
        <v>60.604991948470207</v>
      </c>
      <c r="E7" s="47">
        <f>GVA!E7/Total!E8</f>
        <v>62.402991383514873</v>
      </c>
      <c r="F7" s="47">
        <f>GVA!F7/Total!F8</f>
        <v>61.688072308178086</v>
      </c>
      <c r="G7" s="47">
        <f>GVA!G7/Total!G8</f>
        <v>64.279568300475347</v>
      </c>
      <c r="H7" s="47">
        <f>GVA!H7/Total!H8</f>
        <v>64.798608274714482</v>
      </c>
      <c r="I7" s="47">
        <f>GVA!I7/Total!I8</f>
        <v>65.757345900658294</v>
      </c>
      <c r="J7" s="47">
        <f>GVA!J7/Total!J8</f>
        <v>62.857244166539573</v>
      </c>
      <c r="K7" s="47">
        <f>GVA!K7/Total!K8</f>
        <v>67.987987265103271</v>
      </c>
      <c r="L7" s="47">
        <f>GVA!L7/Total!L8</f>
        <v>69.251918855499213</v>
      </c>
      <c r="M7" s="47">
        <f>GVA!M7/Total!M8</f>
        <v>69.042399164989192</v>
      </c>
      <c r="N7" s="47">
        <f>GVA!N7/Total!N8</f>
        <v>68.305288287636543</v>
      </c>
      <c r="O7" s="47">
        <f>GVA!O7/Total!O8</f>
        <v>71.027883296020789</v>
      </c>
      <c r="P7" s="47">
        <f>GVA!P7/Total!P8</f>
        <v>72.703820657210059</v>
      </c>
      <c r="Q7" s="47">
        <f>GVA!Q7/Total!Q8</f>
        <v>73.330714185491786</v>
      </c>
      <c r="R7" s="47">
        <f>GVA!R7/Total!R8</f>
        <v>75.595720113392801</v>
      </c>
      <c r="S7" s="47">
        <f>GVA!S7/Total!S8</f>
        <v>77.093099918099909</v>
      </c>
      <c r="T7" s="47">
        <f>GVA!T7/Total!T8</f>
        <v>77.649562779520735</v>
      </c>
      <c r="U7" s="47">
        <f>GVA!U7/Total!U8</f>
        <v>76.857480740640625</v>
      </c>
      <c r="V7" s="47">
        <f>GVA!V7/Total!V8</f>
        <v>84.219701555571191</v>
      </c>
    </row>
    <row r="8" spans="1:23" x14ac:dyDescent="0.25">
      <c r="A8" s="2" t="s">
        <v>35</v>
      </c>
      <c r="B8" s="2" t="s">
        <v>36</v>
      </c>
      <c r="C8" s="47">
        <f>GVA!C8/Total!C9</f>
        <v>49.764070078194599</v>
      </c>
      <c r="D8" s="47">
        <f>GVA!D8/Total!D9</f>
        <v>49.514525304040802</v>
      </c>
      <c r="E8" s="47">
        <f>GVA!E8/Total!E9</f>
        <v>51.132587163232962</v>
      </c>
      <c r="F8" s="47">
        <f>GVA!F8/Total!F9</f>
        <v>49.928682096403982</v>
      </c>
      <c r="G8" s="47">
        <f>GVA!G8/Total!G9</f>
        <v>51.822906496432594</v>
      </c>
      <c r="H8" s="47">
        <f>GVA!H8/Total!H9</f>
        <v>51.698828723308402</v>
      </c>
      <c r="I8" s="47">
        <f>GVA!I8/Total!I9</f>
        <v>53.178852399855643</v>
      </c>
      <c r="J8" s="47">
        <f>GVA!J8/Total!J9</f>
        <v>49.704584346573</v>
      </c>
      <c r="K8" s="47">
        <f>GVA!K8/Total!K9</f>
        <v>53.653542519326969</v>
      </c>
      <c r="L8" s="47">
        <f>GVA!L8/Total!L9</f>
        <v>55.981546447109352</v>
      </c>
      <c r="M8" s="47">
        <f>GVA!M8/Total!M9</f>
        <v>56.078920920391433</v>
      </c>
      <c r="N8" s="47">
        <f>GVA!N8/Total!N9</f>
        <v>57.572849132644109</v>
      </c>
      <c r="O8" s="47">
        <f>GVA!O8/Total!O9</f>
        <v>59.889246379325293</v>
      </c>
      <c r="P8" s="47">
        <f>GVA!P8/Total!P9</f>
        <v>60.996301064194988</v>
      </c>
      <c r="Q8" s="47">
        <f>GVA!Q8/Total!Q9</f>
        <v>61.474924395161288</v>
      </c>
      <c r="R8" s="47">
        <f>GVA!R8/Total!R9</f>
        <v>63.222414510358597</v>
      </c>
      <c r="S8" s="47">
        <f>GVA!S8/Total!S9</f>
        <v>65.105245332892792</v>
      </c>
      <c r="T8" s="47">
        <f>GVA!T8/Total!T9</f>
        <v>67.132373982402768</v>
      </c>
      <c r="U8" s="47">
        <f>GVA!U8/Total!U9</f>
        <v>71.392630737814088</v>
      </c>
      <c r="V8" s="47">
        <f>GVA!V8/Total!V9</f>
        <v>72.149507138001354</v>
      </c>
    </row>
    <row r="9" spans="1:23" x14ac:dyDescent="0.25">
      <c r="A9" s="2" t="s">
        <v>37</v>
      </c>
      <c r="B9" s="2" t="s">
        <v>38</v>
      </c>
      <c r="C9" s="47">
        <f>GVA!C9/Total!C10</f>
        <v>52.228360151443447</v>
      </c>
      <c r="D9" s="47">
        <f>GVA!D9/Total!D10</f>
        <v>53.887189732413127</v>
      </c>
      <c r="E9" s="47">
        <f>GVA!E9/Total!E10</f>
        <v>55.844287968920725</v>
      </c>
      <c r="F9" s="47">
        <f>GVA!F9/Total!F10</f>
        <v>54.62466393921683</v>
      </c>
      <c r="G9" s="47">
        <f>GVA!G9/Total!G10</f>
        <v>57.052188552188561</v>
      </c>
      <c r="H9" s="47">
        <f>GVA!H9/Total!H10</f>
        <v>59.136600114090136</v>
      </c>
      <c r="I9" s="47">
        <f>GVA!I9/Total!I10</f>
        <v>59.319618074830686</v>
      </c>
      <c r="J9" s="47">
        <f>GVA!J9/Total!J10</f>
        <v>54.906173942168131</v>
      </c>
      <c r="K9" s="47">
        <f>GVA!K9/Total!K10</f>
        <v>60.51799097065463</v>
      </c>
      <c r="L9" s="47">
        <f>GVA!L9/Total!L10</f>
        <v>62.581666849195045</v>
      </c>
      <c r="M9" s="47">
        <f>GVA!M9/Total!M10</f>
        <v>63.448441926345616</v>
      </c>
      <c r="N9" s="47">
        <f>GVA!N9/Total!N10</f>
        <v>63.682232587723945</v>
      </c>
      <c r="O9" s="47">
        <f>GVA!O9/Total!O10</f>
        <v>66.630006404782236</v>
      </c>
      <c r="P9" s="47">
        <f>GVA!P9/Total!P10</f>
        <v>68.16903910849453</v>
      </c>
      <c r="Q9" s="47">
        <f>GVA!Q9/Total!Q10</f>
        <v>69.002908685517383</v>
      </c>
      <c r="R9" s="47">
        <f>GVA!R9/Total!R10</f>
        <v>70.881104883907113</v>
      </c>
      <c r="S9" s="47">
        <f>GVA!S9/Total!S10</f>
        <v>73.613204331261272</v>
      </c>
      <c r="T9" s="47">
        <f>GVA!T9/Total!T10</f>
        <v>75.456174549772399</v>
      </c>
      <c r="U9" s="47">
        <f>GVA!U9/Total!U10</f>
        <v>73.191431344007768</v>
      </c>
      <c r="V9" s="47">
        <f>GVA!V9/Total!V10</f>
        <v>76.206925498426031</v>
      </c>
    </row>
    <row r="10" spans="1:23" x14ac:dyDescent="0.25">
      <c r="A10" s="2" t="s">
        <v>39</v>
      </c>
      <c r="B10" s="2" t="s">
        <v>40</v>
      </c>
      <c r="C10" s="47">
        <f>GVA!C10/Total!C11</f>
        <v>58.42952097842705</v>
      </c>
      <c r="D10" s="47">
        <f>GVA!D10/Total!D11</f>
        <v>58.639619790146135</v>
      </c>
      <c r="E10" s="47">
        <f>GVA!E10/Total!E11</f>
        <v>61.104745628118152</v>
      </c>
      <c r="F10" s="47">
        <f>GVA!F10/Total!F11</f>
        <v>60.916737176546548</v>
      </c>
      <c r="G10" s="47">
        <f>GVA!G10/Total!G11</f>
        <v>61.996722425769669</v>
      </c>
      <c r="H10" s="47">
        <f>GVA!H10/Total!H11</f>
        <v>63.525514725045618</v>
      </c>
      <c r="I10" s="47">
        <f>GVA!I10/Total!I11</f>
        <v>62.777190431294848</v>
      </c>
      <c r="J10" s="47">
        <f>GVA!J10/Total!J11</f>
        <v>61.505060796847211</v>
      </c>
      <c r="K10" s="47">
        <f>GVA!K10/Total!K11</f>
        <v>65.191409144121749</v>
      </c>
      <c r="L10" s="47">
        <f>GVA!L10/Total!L11</f>
        <v>68.024704960426305</v>
      </c>
      <c r="M10" s="47">
        <f>GVA!M10/Total!M11</f>
        <v>68.884836268149513</v>
      </c>
      <c r="N10" s="47">
        <f>GVA!N10/Total!N11</f>
        <v>70.070966907175702</v>
      </c>
      <c r="O10" s="47">
        <f>GVA!O10/Total!O11</f>
        <v>72.168716601621128</v>
      </c>
      <c r="P10" s="47">
        <f>GVA!P10/Total!P11</f>
        <v>74.474824611159221</v>
      </c>
      <c r="Q10" s="47">
        <f>GVA!Q10/Total!Q11</f>
        <v>75.611610024130016</v>
      </c>
      <c r="R10" s="47">
        <f>GVA!R10/Total!R11</f>
        <v>78.397368799011858</v>
      </c>
      <c r="S10" s="47">
        <f>GVA!S10/Total!S11</f>
        <v>79.784715495935657</v>
      </c>
      <c r="T10" s="47">
        <f>GVA!T10/Total!T11</f>
        <v>81.883235418726159</v>
      </c>
      <c r="U10" s="47">
        <f>GVA!U10/Total!U11</f>
        <v>82.17351647249329</v>
      </c>
      <c r="V10" s="47">
        <f>GVA!V10/Total!V11</f>
        <v>86.427550363878126</v>
      </c>
    </row>
    <row r="11" spans="1:23" x14ac:dyDescent="0.25">
      <c r="A11" s="12" t="s">
        <v>41</v>
      </c>
      <c r="B11" s="2" t="s">
        <v>42</v>
      </c>
      <c r="C11" s="47">
        <f>GVA!C11/Total!C12</f>
        <v>72.457412635062795</v>
      </c>
      <c r="D11" s="47">
        <f>GVA!D11/Total!D12</f>
        <v>72.516842881731009</v>
      </c>
      <c r="E11" s="47">
        <f>GVA!E11/Total!E12</f>
        <v>75.389140494240422</v>
      </c>
      <c r="F11" s="47">
        <f>GVA!F11/Total!F12</f>
        <v>75.521907629546888</v>
      </c>
      <c r="G11" s="47">
        <f>GVA!G11/Total!G12</f>
        <v>76.638112548390154</v>
      </c>
      <c r="H11" s="47">
        <f>GVA!H11/Total!H12</f>
        <v>78.85049729379655</v>
      </c>
      <c r="I11" s="47">
        <f>GVA!I11/Total!I12</f>
        <v>77.041246074728079</v>
      </c>
      <c r="J11" s="47">
        <f>GVA!J11/Total!J12</f>
        <v>75.384750905797105</v>
      </c>
      <c r="K11" s="47">
        <f>GVA!K11/Total!K12</f>
        <v>79.397311852287643</v>
      </c>
      <c r="L11" s="47">
        <f>GVA!L11/Total!L12</f>
        <v>83.151903037795819</v>
      </c>
      <c r="M11" s="47">
        <f>GVA!M11/Total!M12</f>
        <v>83.776611338650568</v>
      </c>
      <c r="N11" s="47">
        <f>GVA!N11/Total!N12</f>
        <v>85.176920163292792</v>
      </c>
      <c r="O11" s="47">
        <f>GVA!O11/Total!O12</f>
        <v>87.13161658330921</v>
      </c>
      <c r="P11" s="47">
        <f>GVA!P11/Total!P12</f>
        <v>90.397076670766708</v>
      </c>
      <c r="Q11" s="47">
        <f>GVA!Q11/Total!Q12</f>
        <v>91.388725743085047</v>
      </c>
      <c r="R11" s="47">
        <f>GVA!R11/Total!R12</f>
        <v>94.726667970277674</v>
      </c>
      <c r="S11" s="47">
        <f>GVA!S11/Total!S12</f>
        <v>96.962877002827511</v>
      </c>
      <c r="T11" s="47">
        <f>GVA!T11/Total!T12</f>
        <v>99.297376620379282</v>
      </c>
      <c r="U11" s="47">
        <f>GVA!U11/Total!U12</f>
        <v>102.07197516025641</v>
      </c>
      <c r="V11" s="47">
        <f>GVA!V11/Total!V12</f>
        <v>110.92826212709694</v>
      </c>
    </row>
    <row r="12" spans="1:23" x14ac:dyDescent="0.25">
      <c r="A12" s="2" t="s">
        <v>43</v>
      </c>
      <c r="B12" s="2" t="s">
        <v>44</v>
      </c>
      <c r="C12" s="47">
        <f>GVA!C12/Total!C13</f>
        <v>46.749460118425631</v>
      </c>
      <c r="D12" s="47">
        <f>GVA!D12/Total!D13</f>
        <v>47.528512838801717</v>
      </c>
      <c r="E12" s="47">
        <f>GVA!E12/Total!E13</f>
        <v>49.675164913531823</v>
      </c>
      <c r="F12" s="47">
        <f>GVA!F12/Total!F13</f>
        <v>48.334402882635558</v>
      </c>
      <c r="G12" s="47">
        <f>GVA!G12/Total!G13</f>
        <v>49.416590485864226</v>
      </c>
      <c r="H12" s="47">
        <f>GVA!H12/Total!H13</f>
        <v>50.903244052570287</v>
      </c>
      <c r="I12" s="47">
        <f>GVA!I12/Total!I13</f>
        <v>51.690982098042497</v>
      </c>
      <c r="J12" s="47">
        <f>GVA!J12/Total!J13</f>
        <v>50.668191757779653</v>
      </c>
      <c r="K12" s="47">
        <f>GVA!K12/Total!K13</f>
        <v>55.181413261888807</v>
      </c>
      <c r="L12" s="47">
        <f>GVA!L12/Total!L13</f>
        <v>57.221786527822978</v>
      </c>
      <c r="M12" s="47">
        <f>GVA!M12/Total!M13</f>
        <v>57.226806640625007</v>
      </c>
      <c r="N12" s="47">
        <f>GVA!N12/Total!N13</f>
        <v>57.90907348242812</v>
      </c>
      <c r="O12" s="47">
        <f>GVA!O12/Total!O13</f>
        <v>60.837442778216257</v>
      </c>
      <c r="P12" s="47">
        <f>GVA!P12/Total!P13</f>
        <v>61.532112236944656</v>
      </c>
      <c r="Q12" s="47">
        <f>GVA!Q12/Total!Q13</f>
        <v>62.716460149915861</v>
      </c>
      <c r="R12" s="47">
        <f>GVA!R12/Total!R13</f>
        <v>65.197569444444454</v>
      </c>
      <c r="S12" s="47">
        <f>GVA!S12/Total!S13</f>
        <v>66.033298033282904</v>
      </c>
      <c r="T12" s="47">
        <f>GVA!T12/Total!T13</f>
        <v>67.589109354020593</v>
      </c>
      <c r="U12" s="47">
        <f>GVA!U12/Total!U13</f>
        <v>65.663801101768627</v>
      </c>
      <c r="V12" s="47">
        <f>GVA!V12/Total!V13</f>
        <v>65.5421686746988</v>
      </c>
    </row>
    <row r="13" spans="1:23" x14ac:dyDescent="0.25">
      <c r="A13" s="2" t="s">
        <v>45</v>
      </c>
      <c r="B13" s="2" t="s">
        <v>46</v>
      </c>
      <c r="C13" s="47">
        <f>GVA!C13/Total!C14</f>
        <v>50.252293942403178</v>
      </c>
      <c r="D13" s="47">
        <f>GVA!D13/Total!D14</f>
        <v>49.729423341861839</v>
      </c>
      <c r="E13" s="47">
        <f>GVA!E13/Total!E14</f>
        <v>51.48754462514875</v>
      </c>
      <c r="F13" s="47">
        <f>GVA!F13/Total!F14</f>
        <v>51.011798616448893</v>
      </c>
      <c r="G13" s="47">
        <f>GVA!G13/Total!G14</f>
        <v>52.272076689445719</v>
      </c>
      <c r="H13" s="47">
        <f>GVA!H13/Total!H14</f>
        <v>54.486787178531493</v>
      </c>
      <c r="I13" s="47">
        <f>GVA!I13/Total!I14</f>
        <v>54.775219298245609</v>
      </c>
      <c r="J13" s="47">
        <f>GVA!J13/Total!J14</f>
        <v>53.078147399375112</v>
      </c>
      <c r="K13" s="47">
        <f>GVA!K13/Total!K14</f>
        <v>57.988667287977627</v>
      </c>
      <c r="L13" s="47">
        <f>GVA!L13/Total!L14</f>
        <v>60.335791202774239</v>
      </c>
      <c r="M13" s="47">
        <f>GVA!M13/Total!M14</f>
        <v>61.014522821576769</v>
      </c>
      <c r="N13" s="47">
        <f>GVA!N13/Total!N14</f>
        <v>61.419056870363825</v>
      </c>
      <c r="O13" s="47">
        <f>GVA!O13/Total!O14</f>
        <v>63.472194535143501</v>
      </c>
      <c r="P13" s="47">
        <f>GVA!P13/Total!P14</f>
        <v>65.181182333734327</v>
      </c>
      <c r="Q13" s="47">
        <f>GVA!Q13/Total!Q14</f>
        <v>68.232834782608691</v>
      </c>
      <c r="R13" s="47">
        <f>GVA!R13/Total!R14</f>
        <v>71.0845549290962</v>
      </c>
      <c r="S13" s="47">
        <f>GVA!S13/Total!S14</f>
        <v>71.731475852752439</v>
      </c>
      <c r="T13" s="47">
        <f>GVA!T13/Total!T14</f>
        <v>74.335129639044226</v>
      </c>
      <c r="U13" s="47">
        <f>GVA!U13/Total!U14</f>
        <v>64.591053560918184</v>
      </c>
      <c r="V13" s="47">
        <f>GVA!V13/Total!V14</f>
        <v>75.603343663350188</v>
      </c>
    </row>
    <row r="14" spans="1:23" x14ac:dyDescent="0.25">
      <c r="A14" s="2" t="s">
        <v>47</v>
      </c>
      <c r="B14" s="2" t="s">
        <v>48</v>
      </c>
      <c r="C14" s="47">
        <f>GVA!C14/Total!C15</f>
        <v>47.113844936708858</v>
      </c>
      <c r="D14" s="47">
        <f>GVA!D14/Total!D15</f>
        <v>47.092789716810607</v>
      </c>
      <c r="E14" s="47">
        <f>GVA!E14/Total!E15</f>
        <v>49.806900800985829</v>
      </c>
      <c r="F14" s="47">
        <f>GVA!F14/Total!F15</f>
        <v>48.996443007275666</v>
      </c>
      <c r="G14" s="47">
        <f>GVA!G14/Total!G15</f>
        <v>50.347948164146864</v>
      </c>
      <c r="H14" s="47">
        <f>GVA!H14/Total!H15</f>
        <v>50.920399457048667</v>
      </c>
      <c r="I14" s="47">
        <f>GVA!I14/Total!I15</f>
        <v>50.121782931001711</v>
      </c>
      <c r="J14" s="47">
        <f>GVA!J14/Total!J15</f>
        <v>51.087213814512999</v>
      </c>
      <c r="K14" s="47">
        <f>GVA!K14/Total!K15</f>
        <v>54.707444707740919</v>
      </c>
      <c r="L14" s="47">
        <f>GVA!L14/Total!L15</f>
        <v>54.973121115087586</v>
      </c>
      <c r="M14" s="47">
        <f>GVA!M14/Total!M15</f>
        <v>55.517685305591677</v>
      </c>
      <c r="N14" s="47">
        <f>GVA!N14/Total!N15</f>
        <v>56.216940092165899</v>
      </c>
      <c r="O14" s="47">
        <f>GVA!O14/Total!O15</f>
        <v>58.11181667586969</v>
      </c>
      <c r="P14" s="47">
        <f>GVA!P14/Total!P15</f>
        <v>61.53322160148975</v>
      </c>
      <c r="Q14" s="47">
        <f>GVA!Q14/Total!Q15</f>
        <v>61.189588161882689</v>
      </c>
      <c r="R14" s="47">
        <f>GVA!R14/Total!R15</f>
        <v>64.609537468626755</v>
      </c>
      <c r="S14" s="47">
        <f>GVA!S14/Total!S15</f>
        <v>65.230763790664767</v>
      </c>
      <c r="T14" s="47">
        <f>GVA!T14/Total!T15</f>
        <v>65.946926693365839</v>
      </c>
      <c r="U14" s="47">
        <f>GVA!U14/Total!U15</f>
        <v>60.993140442132642</v>
      </c>
      <c r="V14" s="47">
        <f>GVA!V14/Total!V15</f>
        <v>69.395583318669722</v>
      </c>
    </row>
    <row r="15" spans="1:23" x14ac:dyDescent="0.25">
      <c r="A15" s="2" t="s">
        <v>49</v>
      </c>
      <c r="B15" s="2" t="s">
        <v>50</v>
      </c>
      <c r="C15" s="47">
        <f>GVA!C15/Total!C16</f>
        <v>56.639579885423295</v>
      </c>
      <c r="D15" s="47">
        <f>GVA!D15/Total!D16</f>
        <v>57.224287004774808</v>
      </c>
      <c r="E15" s="47">
        <f>GVA!E15/Total!E16</f>
        <v>60.668865469685137</v>
      </c>
      <c r="F15" s="47">
        <f>GVA!F15/Total!F16</f>
        <v>59.13274358974359</v>
      </c>
      <c r="G15" s="47">
        <f>GVA!G15/Total!G16</f>
        <v>59.370089175130055</v>
      </c>
      <c r="H15" s="47">
        <f>GVA!H15/Total!H16</f>
        <v>61.052759381898454</v>
      </c>
      <c r="I15" s="47">
        <f>GVA!I15/Total!I16</f>
        <v>60.666536458333333</v>
      </c>
      <c r="J15" s="47">
        <f>GVA!J15/Total!J16</f>
        <v>58.859920356055284</v>
      </c>
      <c r="K15" s="47">
        <f>GVA!K15/Total!K16</f>
        <v>61.295101706803841</v>
      </c>
      <c r="L15" s="47">
        <f>GVA!L15/Total!L16</f>
        <v>64.314667437825335</v>
      </c>
      <c r="M15" s="47">
        <f>GVA!M15/Total!M16</f>
        <v>65.9589843303214</v>
      </c>
      <c r="N15" s="47">
        <f>GVA!N15/Total!N16</f>
        <v>68.472576914179967</v>
      </c>
      <c r="O15" s="47">
        <f>GVA!O15/Total!O16</f>
        <v>70.160466173962476</v>
      </c>
      <c r="P15" s="47">
        <f>GVA!P15/Total!P16</f>
        <v>72.313907811080838</v>
      </c>
      <c r="Q15" s="47">
        <f>GVA!Q15/Total!Q16</f>
        <v>73.212273177169251</v>
      </c>
      <c r="R15" s="47">
        <f>GVA!R15/Total!R16</f>
        <v>76.043733653007834</v>
      </c>
      <c r="S15" s="47">
        <f>GVA!S15/Total!S16</f>
        <v>78.475681546649284</v>
      </c>
      <c r="T15" s="47">
        <f>GVA!T15/Total!T16</f>
        <v>81.650491480996067</v>
      </c>
      <c r="U15" s="47">
        <f>GVA!U15/Total!U16</f>
        <v>92.167764471057879</v>
      </c>
      <c r="V15" s="47">
        <f>GVA!V15/Total!V16</f>
        <v>92.684574151280515</v>
      </c>
    </row>
    <row r="16" spans="1:23" x14ac:dyDescent="0.25">
      <c r="A16" s="2" t="s">
        <v>51</v>
      </c>
      <c r="B16" s="2" t="s">
        <v>52</v>
      </c>
      <c r="C16" s="47">
        <f>GVA!C16/Total!C17</f>
        <v>51.937213061752345</v>
      </c>
      <c r="D16" s="47">
        <f>GVA!D16/Total!D17</f>
        <v>52.477907922563844</v>
      </c>
      <c r="E16" s="47">
        <f>GVA!E16/Total!E17</f>
        <v>54.065382092489344</v>
      </c>
      <c r="F16" s="47">
        <f>GVA!F16/Total!F17</f>
        <v>55.309322033898304</v>
      </c>
      <c r="G16" s="47">
        <f>GVA!G16/Total!G17</f>
        <v>55.613687549563842</v>
      </c>
      <c r="H16" s="47">
        <f>GVA!H16/Total!H17</f>
        <v>57.08780373099232</v>
      </c>
      <c r="I16" s="47">
        <f>GVA!I16/Total!I17</f>
        <v>55.675464514163878</v>
      </c>
      <c r="J16" s="47">
        <f>GVA!J16/Total!J17</f>
        <v>54.429454828660432</v>
      </c>
      <c r="K16" s="47">
        <f>GVA!K16/Total!K17</f>
        <v>58.132895764963273</v>
      </c>
      <c r="L16" s="47">
        <f>GVA!L16/Total!L17</f>
        <v>60.616844025539685</v>
      </c>
      <c r="M16" s="47">
        <f>GVA!M16/Total!M17</f>
        <v>60.300089445438289</v>
      </c>
      <c r="N16" s="47">
        <f>GVA!N16/Total!N17</f>
        <v>61.068158908983101</v>
      </c>
      <c r="O16" s="47">
        <f>GVA!O16/Total!O17</f>
        <v>62.721872703219177</v>
      </c>
      <c r="P16" s="47">
        <f>GVA!P16/Total!P17</f>
        <v>64.347244326554673</v>
      </c>
      <c r="Q16" s="47">
        <f>GVA!Q16/Total!Q17</f>
        <v>66.711987104337638</v>
      </c>
      <c r="R16" s="47">
        <f>GVA!R16/Total!R17</f>
        <v>68.875588149869301</v>
      </c>
      <c r="S16" s="47">
        <f>GVA!S16/Total!S17</f>
        <v>68.311104847801573</v>
      </c>
      <c r="T16" s="47">
        <f>GVA!T16/Total!T17</f>
        <v>69.854957865168544</v>
      </c>
      <c r="U16" s="47">
        <f>GVA!U16/Total!U17</f>
        <v>77.825119388729689</v>
      </c>
      <c r="V16" s="47">
        <f>GVA!V16/Total!V17</f>
        <v>68.21443312607488</v>
      </c>
    </row>
    <row r="17" spans="1:22" x14ac:dyDescent="0.25">
      <c r="A17" s="2" t="s">
        <v>53</v>
      </c>
      <c r="B17" s="2" t="s">
        <v>54</v>
      </c>
      <c r="C17" s="47">
        <f>GVA!C17/Total!C18</f>
        <v>50.317775147928991</v>
      </c>
      <c r="D17" s="47">
        <f>GVA!D17/Total!D18</f>
        <v>50.439337573502939</v>
      </c>
      <c r="E17" s="47">
        <f>GVA!E17/Total!E18</f>
        <v>51.916991576413956</v>
      </c>
      <c r="F17" s="47">
        <f>GVA!F17/Total!F18</f>
        <v>52.712791951131877</v>
      </c>
      <c r="G17" s="47">
        <f>GVA!G17/Total!G18</f>
        <v>54.486759335610792</v>
      </c>
      <c r="H17" s="47">
        <f>GVA!H17/Total!H18</f>
        <v>54.25511539786428</v>
      </c>
      <c r="I17" s="47">
        <f>GVA!I17/Total!I18</f>
        <v>54.627119216480921</v>
      </c>
      <c r="J17" s="47">
        <f>GVA!J17/Total!J18</f>
        <v>53.082098835236913</v>
      </c>
      <c r="K17" s="47">
        <f>GVA!K17/Total!K18</f>
        <v>55.777282425603595</v>
      </c>
      <c r="L17" s="47">
        <f>GVA!L17/Total!L18</f>
        <v>58.69951105678409</v>
      </c>
      <c r="M17" s="47">
        <f>GVA!M17/Total!M18</f>
        <v>60.569226507092196</v>
      </c>
      <c r="N17" s="47">
        <f>GVA!N17/Total!N18</f>
        <v>60.923515336088755</v>
      </c>
      <c r="O17" s="47">
        <f>GVA!O17/Total!O18</f>
        <v>63.371045228305555</v>
      </c>
      <c r="P17" s="47">
        <f>GVA!P17/Total!P18</f>
        <v>64.476379292016574</v>
      </c>
      <c r="Q17" s="47">
        <f>GVA!Q17/Total!Q18</f>
        <v>64.632007769372308</v>
      </c>
      <c r="R17" s="47">
        <f>GVA!R17/Total!R18</f>
        <v>65.99204225352112</v>
      </c>
      <c r="S17" s="47">
        <f>GVA!S17/Total!S18</f>
        <v>67.533582238152121</v>
      </c>
      <c r="T17" s="47">
        <f>GVA!T17/Total!T18</f>
        <v>68.824779195289494</v>
      </c>
      <c r="U17" s="47">
        <f>GVA!U17/Total!U18</f>
        <v>64.770084269662917</v>
      </c>
      <c r="V17" s="47">
        <f>GVA!V17/Total!V18</f>
        <v>68.410620547431577</v>
      </c>
    </row>
    <row r="18" spans="1:22" x14ac:dyDescent="0.25">
      <c r="A18" s="2" t="s">
        <v>55</v>
      </c>
      <c r="B18" s="2" t="s">
        <v>56</v>
      </c>
      <c r="C18" s="47">
        <f>GVA!C18/Total!C19</f>
        <v>53.758571625915188</v>
      </c>
      <c r="D18" s="47">
        <f>GVA!D18/Total!D19</f>
        <v>54.493202716084319</v>
      </c>
      <c r="E18" s="47">
        <f>GVA!E18/Total!E19</f>
        <v>55.064906788103031</v>
      </c>
      <c r="F18" s="47">
        <f>GVA!F18/Total!F19</f>
        <v>55.10624039133473</v>
      </c>
      <c r="G18" s="47">
        <f>GVA!G18/Total!G19</f>
        <v>56.529976532302598</v>
      </c>
      <c r="H18" s="47">
        <f>GVA!H18/Total!H19</f>
        <v>56.884911717495989</v>
      </c>
      <c r="I18" s="47">
        <f>GVA!I18/Total!I19</f>
        <v>59.089036456604013</v>
      </c>
      <c r="J18" s="47">
        <f>GVA!J18/Total!J19</f>
        <v>57.496069304370316</v>
      </c>
      <c r="K18" s="47">
        <f>GVA!K18/Total!K19</f>
        <v>61.935200534759353</v>
      </c>
      <c r="L18" s="47">
        <f>GVA!L18/Total!L19</f>
        <v>63.538533551554828</v>
      </c>
      <c r="M18" s="47">
        <f>GVA!M18/Total!M19</f>
        <v>62.767825311942957</v>
      </c>
      <c r="N18" s="47">
        <f>GVA!N18/Total!N19</f>
        <v>63.275088834860675</v>
      </c>
      <c r="O18" s="47">
        <f>GVA!O18/Total!O19</f>
        <v>64.90779900231172</v>
      </c>
      <c r="P18" s="47">
        <f>GVA!P18/Total!P19</f>
        <v>67.841365777080057</v>
      </c>
      <c r="Q18" s="47">
        <f>GVA!Q18/Total!Q19</f>
        <v>68.97820335863814</v>
      </c>
      <c r="R18" s="47">
        <f>GVA!R18/Total!R19</f>
        <v>71.064123883928573</v>
      </c>
      <c r="S18" s="47">
        <f>GVA!S18/Total!S19</f>
        <v>73.223498156582096</v>
      </c>
      <c r="T18" s="47">
        <f>GVA!T18/Total!T19</f>
        <v>75.899347314359076</v>
      </c>
      <c r="U18" s="47">
        <f>GVA!U18/Total!U19</f>
        <v>77.303534939627383</v>
      </c>
      <c r="V18" s="47">
        <f>GVA!V18/Total!V19</f>
        <v>81.130992391482835</v>
      </c>
    </row>
    <row r="19" spans="1:22" x14ac:dyDescent="0.25">
      <c r="A19" s="2" t="s">
        <v>57</v>
      </c>
      <c r="B19" s="2" t="s">
        <v>56</v>
      </c>
      <c r="C19" s="47">
        <f>GVA!C19/Total!C20</f>
        <v>53.758571625915188</v>
      </c>
      <c r="D19" s="47">
        <f>GVA!D19/Total!D20</f>
        <v>54.493202716084319</v>
      </c>
      <c r="E19" s="47">
        <f>GVA!E19/Total!E20</f>
        <v>55.064906788103031</v>
      </c>
      <c r="F19" s="47">
        <f>GVA!F19/Total!F20</f>
        <v>55.10624039133473</v>
      </c>
      <c r="G19" s="47">
        <f>GVA!G19/Total!G20</f>
        <v>56.529976532302598</v>
      </c>
      <c r="H19" s="47">
        <f>GVA!H19/Total!H20</f>
        <v>56.884911717495989</v>
      </c>
      <c r="I19" s="47">
        <f>GVA!I19/Total!I20</f>
        <v>59.089036456604013</v>
      </c>
      <c r="J19" s="47">
        <f>GVA!J19/Total!J20</f>
        <v>57.496069304370316</v>
      </c>
      <c r="K19" s="47">
        <f>GVA!K19/Total!K20</f>
        <v>61.935200534759353</v>
      </c>
      <c r="L19" s="47">
        <f>GVA!L19/Total!L20</f>
        <v>63.538533551554828</v>
      </c>
      <c r="M19" s="47">
        <f>GVA!M19/Total!M20</f>
        <v>62.767825311942957</v>
      </c>
      <c r="N19" s="47">
        <f>GVA!N19/Total!N20</f>
        <v>63.275088834860675</v>
      </c>
      <c r="O19" s="47">
        <f>GVA!O19/Total!O20</f>
        <v>64.90779900231172</v>
      </c>
      <c r="P19" s="47">
        <f>GVA!P19/Total!P20</f>
        <v>67.841365777080057</v>
      </c>
      <c r="Q19" s="47">
        <f>GVA!Q19/Total!Q20</f>
        <v>68.97820335863814</v>
      </c>
      <c r="R19" s="47">
        <f>GVA!R19/Total!R20</f>
        <v>71.064123883928573</v>
      </c>
      <c r="S19" s="47">
        <f>GVA!S19/Total!S20</f>
        <v>73.223498156582096</v>
      </c>
      <c r="T19" s="47">
        <f>GVA!T19/Total!T20</f>
        <v>75.899347314359076</v>
      </c>
      <c r="U19" s="47">
        <f>GVA!U19/Total!U20</f>
        <v>77.303534939627383</v>
      </c>
      <c r="V19" s="47">
        <f>GVA!V19/Total!V20</f>
        <v>81.130992391482835</v>
      </c>
    </row>
    <row r="20" spans="1:22" x14ac:dyDescent="0.25">
      <c r="A20" s="2" t="s">
        <v>58</v>
      </c>
      <c r="B20" s="2" t="s">
        <v>59</v>
      </c>
      <c r="C20" s="47">
        <f>GVA!C20/Total!C21</f>
        <v>37.515153418266642</v>
      </c>
      <c r="D20" s="47">
        <f>GVA!D20/Total!D21</f>
        <v>38.187454611474223</v>
      </c>
      <c r="E20" s="47">
        <f>GVA!E20/Total!E21</f>
        <v>39.653322350356952</v>
      </c>
      <c r="F20" s="47">
        <f>GVA!F20/Total!F21</f>
        <v>39.118705934850517</v>
      </c>
      <c r="G20" s="47">
        <f>GVA!G20/Total!G21</f>
        <v>39.421284450931573</v>
      </c>
      <c r="H20" s="47">
        <f>GVA!H20/Total!H21</f>
        <v>39.698696197241951</v>
      </c>
      <c r="I20" s="47">
        <f>GVA!I20/Total!I21</f>
        <v>40.220704340704344</v>
      </c>
      <c r="J20" s="47">
        <f>GVA!J20/Total!J21</f>
        <v>39.128256070640177</v>
      </c>
      <c r="K20" s="47">
        <f>GVA!K20/Total!K21</f>
        <v>41.51611193906276</v>
      </c>
      <c r="L20" s="47">
        <f>GVA!L20/Total!L21</f>
        <v>42.853119029819752</v>
      </c>
      <c r="M20" s="47">
        <f>GVA!M20/Total!M21</f>
        <v>43.99045481001081</v>
      </c>
      <c r="N20" s="47">
        <f>GVA!N20/Total!N21</f>
        <v>45.356903591367391</v>
      </c>
      <c r="O20" s="47">
        <f>GVA!O20/Total!O21</f>
        <v>48.019071129707115</v>
      </c>
      <c r="P20" s="47">
        <f>GVA!P20/Total!P21</f>
        <v>48.91010151439508</v>
      </c>
      <c r="Q20" s="47">
        <f>GVA!Q20/Total!Q21</f>
        <v>48.695566067992303</v>
      </c>
      <c r="R20" s="47">
        <f>GVA!R20/Total!R21</f>
        <v>51.312324681605681</v>
      </c>
      <c r="S20" s="47">
        <f>GVA!S20/Total!S21</f>
        <v>52.605953145057761</v>
      </c>
      <c r="T20" s="47">
        <f>GVA!T20/Total!T21</f>
        <v>55.070384955396612</v>
      </c>
      <c r="U20" s="47">
        <f>GVA!U20/Total!U21</f>
        <v>56.790393374741193</v>
      </c>
      <c r="V20" s="47">
        <f>GVA!V20/Total!V21</f>
        <v>58.338296829029105</v>
      </c>
    </row>
    <row r="21" spans="1:22" x14ac:dyDescent="0.25">
      <c r="A21" s="2" t="s">
        <v>60</v>
      </c>
      <c r="B21" s="2" t="s">
        <v>59</v>
      </c>
      <c r="C21" s="47">
        <f>GVA!C21/Total!C22</f>
        <v>37.515153418266642</v>
      </c>
      <c r="D21" s="47">
        <f>GVA!D21/Total!D22</f>
        <v>38.187454611474223</v>
      </c>
      <c r="E21" s="47">
        <f>GVA!E21/Total!E22</f>
        <v>39.653322350356952</v>
      </c>
      <c r="F21" s="47">
        <f>GVA!F21/Total!F22</f>
        <v>39.118705934850517</v>
      </c>
      <c r="G21" s="47">
        <f>GVA!G21/Total!G22</f>
        <v>39.421284450931573</v>
      </c>
      <c r="H21" s="47">
        <f>GVA!H21/Total!H22</f>
        <v>39.698696197241951</v>
      </c>
      <c r="I21" s="47">
        <f>GVA!I21/Total!I22</f>
        <v>40.220704340704344</v>
      </c>
      <c r="J21" s="47">
        <f>GVA!J21/Total!J22</f>
        <v>39.128256070640177</v>
      </c>
      <c r="K21" s="47">
        <f>GVA!K21/Total!K22</f>
        <v>41.51611193906276</v>
      </c>
      <c r="L21" s="47">
        <f>GVA!L21/Total!L22</f>
        <v>42.853119029819752</v>
      </c>
      <c r="M21" s="47">
        <f>GVA!M21/Total!M22</f>
        <v>43.99045481001081</v>
      </c>
      <c r="N21" s="47">
        <f>GVA!N21/Total!N22</f>
        <v>45.356903591367391</v>
      </c>
      <c r="O21" s="47">
        <f>GVA!O21/Total!O22</f>
        <v>48.019071129707115</v>
      </c>
      <c r="P21" s="47">
        <f>GVA!P21/Total!P22</f>
        <v>48.91010151439508</v>
      </c>
      <c r="Q21" s="47">
        <f>GVA!Q21/Total!Q22</f>
        <v>48.695566067992303</v>
      </c>
      <c r="R21" s="47">
        <f>GVA!R21/Total!R22</f>
        <v>51.312324681605681</v>
      </c>
      <c r="S21" s="47">
        <f>GVA!S21/Total!S22</f>
        <v>52.605953145057761</v>
      </c>
      <c r="T21" s="47">
        <f>GVA!T21/Total!T22</f>
        <v>55.070384955396612</v>
      </c>
      <c r="U21" s="47">
        <f>GVA!U21/Total!U22</f>
        <v>56.790393374741193</v>
      </c>
      <c r="V21" s="47">
        <f>GVA!V21/Total!V22</f>
        <v>58.338296829029105</v>
      </c>
    </row>
    <row r="22" spans="1:22" x14ac:dyDescent="0.25">
      <c r="A22" s="2" t="s">
        <v>61</v>
      </c>
      <c r="B22" s="2" t="s">
        <v>62</v>
      </c>
      <c r="C22" s="47">
        <f>GVA!C22/Total!C23</f>
        <v>80.368320180383307</v>
      </c>
      <c r="D22" s="47">
        <f>GVA!D22/Total!D23</f>
        <v>81.24905450500556</v>
      </c>
      <c r="E22" s="47">
        <f>GVA!E22/Total!E23</f>
        <v>86.036946386946397</v>
      </c>
      <c r="F22" s="47">
        <f>GVA!F22/Total!F23</f>
        <v>86.107547892720305</v>
      </c>
      <c r="G22" s="47">
        <f>GVA!G22/Total!G23</f>
        <v>87.280236861584015</v>
      </c>
      <c r="H22" s="47">
        <f>GVA!H22/Total!H23</f>
        <v>85.599823633156959</v>
      </c>
      <c r="I22" s="47">
        <f>GVA!I22/Total!I23</f>
        <v>85.840845562543677</v>
      </c>
      <c r="J22" s="47">
        <f>GVA!J22/Total!J23</f>
        <v>78.962645914396902</v>
      </c>
      <c r="K22" s="47">
        <f>GVA!K22/Total!K23</f>
        <v>81.69334712168218</v>
      </c>
      <c r="L22" s="47">
        <f>GVA!L22/Total!L23</f>
        <v>82.353030303030295</v>
      </c>
      <c r="M22" s="47">
        <f>GVA!M22/Total!M23</f>
        <v>85.576812562646168</v>
      </c>
      <c r="N22" s="47">
        <f>GVA!N22/Total!N23</f>
        <v>86.711040481766489</v>
      </c>
      <c r="O22" s="47">
        <f>GVA!O22/Total!O23</f>
        <v>87.407494297816882</v>
      </c>
      <c r="P22" s="47">
        <f>GVA!P22/Total!P23</f>
        <v>90.10860709592643</v>
      </c>
      <c r="Q22" s="47">
        <f>GVA!Q22/Total!Q23</f>
        <v>86.585372585096593</v>
      </c>
      <c r="R22" s="47">
        <f>GVA!R22/Total!R23</f>
        <v>89.609364445809035</v>
      </c>
      <c r="S22" s="47">
        <f>GVA!S22/Total!S23</f>
        <v>90.07601700060718</v>
      </c>
      <c r="T22" s="47">
        <f>GVA!T22/Total!T23</f>
        <v>89.795972347460179</v>
      </c>
      <c r="U22" s="47">
        <f>GVA!U22/Total!U23</f>
        <v>91.670484171322158</v>
      </c>
      <c r="V22" s="47">
        <f>GVA!V22/Total!V23</f>
        <v>98.710952380952378</v>
      </c>
    </row>
    <row r="23" spans="1:22" x14ac:dyDescent="0.25">
      <c r="A23" s="2" t="s">
        <v>63</v>
      </c>
      <c r="B23" s="2" t="s">
        <v>62</v>
      </c>
      <c r="C23" s="47">
        <f>GVA!C23/Total!C24</f>
        <v>80.368320180383307</v>
      </c>
      <c r="D23" s="47">
        <f>GVA!D23/Total!D24</f>
        <v>81.24905450500556</v>
      </c>
      <c r="E23" s="47">
        <f>GVA!E23/Total!E24</f>
        <v>86.036946386946397</v>
      </c>
      <c r="F23" s="47">
        <f>GVA!F23/Total!F24</f>
        <v>86.107547892720305</v>
      </c>
      <c r="G23" s="47">
        <f>GVA!G23/Total!G24</f>
        <v>87.280236861584015</v>
      </c>
      <c r="H23" s="47">
        <f>GVA!H23/Total!H24</f>
        <v>85.599823633156959</v>
      </c>
      <c r="I23" s="47">
        <f>GVA!I23/Total!I24</f>
        <v>85.840845562543677</v>
      </c>
      <c r="J23" s="47">
        <f>GVA!J23/Total!J24</f>
        <v>78.962645914396902</v>
      </c>
      <c r="K23" s="47">
        <f>GVA!K23/Total!K24</f>
        <v>81.69334712168218</v>
      </c>
      <c r="L23" s="47">
        <f>GVA!L23/Total!L24</f>
        <v>82.353030303030295</v>
      </c>
      <c r="M23" s="47">
        <f>GVA!M23/Total!M24</f>
        <v>85.576812562646168</v>
      </c>
      <c r="N23" s="47">
        <f>GVA!N23/Total!N24</f>
        <v>86.711040481766489</v>
      </c>
      <c r="O23" s="47">
        <f>GVA!O23/Total!O24</f>
        <v>87.407494297816882</v>
      </c>
      <c r="P23" s="47">
        <f>GVA!P23/Total!P24</f>
        <v>90.10860709592643</v>
      </c>
      <c r="Q23" s="47">
        <f>GVA!Q23/Total!Q24</f>
        <v>86.585372585096593</v>
      </c>
      <c r="R23" s="47">
        <f>GVA!R23/Total!R24</f>
        <v>89.609364445809035</v>
      </c>
      <c r="S23" s="47">
        <f>GVA!S23/Total!S24</f>
        <v>90.07601700060718</v>
      </c>
      <c r="T23" s="47">
        <f>GVA!T23/Total!T24</f>
        <v>89.795972347460179</v>
      </c>
      <c r="U23" s="47">
        <f>GVA!U23/Total!U24</f>
        <v>91.670484171322158</v>
      </c>
      <c r="V23" s="47">
        <f>GVA!V23/Total!V24</f>
        <v>98.710952380952378</v>
      </c>
    </row>
    <row r="24" spans="1:22" x14ac:dyDescent="0.25">
      <c r="A24" s="2" t="s">
        <v>64</v>
      </c>
      <c r="B24" s="2" t="s">
        <v>65</v>
      </c>
      <c r="C24" s="47">
        <f>GVA!C24/Total!C25</f>
        <v>94.907136541619295</v>
      </c>
      <c r="D24" s="47">
        <f>GVA!D24/Total!D25</f>
        <v>96.211987744159345</v>
      </c>
      <c r="E24" s="47">
        <f>GVA!E24/Total!E25</f>
        <v>99.920281435579653</v>
      </c>
      <c r="F24" s="47">
        <f>GVA!F24/Total!F25</f>
        <v>98.882145545796746</v>
      </c>
      <c r="G24" s="47">
        <f>GVA!G24/Total!G25</f>
        <v>96.879005457853253</v>
      </c>
      <c r="H24" s="47">
        <f>GVA!H24/Total!H25</f>
        <v>97.290076877587225</v>
      </c>
      <c r="I24" s="47">
        <f>GVA!I24/Total!I25</f>
        <v>98.894099848714077</v>
      </c>
      <c r="J24" s="47">
        <f>GVA!J24/Total!J25</f>
        <v>93.037759052607598</v>
      </c>
      <c r="K24" s="47">
        <f>GVA!K24/Total!K25</f>
        <v>99.82833768081575</v>
      </c>
      <c r="L24" s="47">
        <f>GVA!L24/Total!L25</f>
        <v>99.394923976608197</v>
      </c>
      <c r="M24" s="47">
        <f>GVA!M24/Total!M25</f>
        <v>100.82429993057163</v>
      </c>
      <c r="N24" s="47">
        <f>GVA!N24/Total!N25</f>
        <v>102.69467028003612</v>
      </c>
      <c r="O24" s="47">
        <f>GVA!O24/Total!O25</f>
        <v>102.63787477954145</v>
      </c>
      <c r="P24" s="47">
        <f>GVA!P24/Total!P25</f>
        <v>106.76456710194229</v>
      </c>
      <c r="Q24" s="47">
        <f>GVA!Q24/Total!Q25</f>
        <v>105.9492974238876</v>
      </c>
      <c r="R24" s="47">
        <f>GVA!R24/Total!R25</f>
        <v>109.10713469726866</v>
      </c>
      <c r="S24" s="47">
        <f>GVA!S24/Total!S25</f>
        <v>111.00805132981476</v>
      </c>
      <c r="T24" s="47">
        <f>GVA!T24/Total!T25</f>
        <v>114.59586734693877</v>
      </c>
      <c r="U24" s="47">
        <f>GVA!U24/Total!U25</f>
        <v>112.14561056792178</v>
      </c>
      <c r="V24" s="47">
        <f>GVA!V24/Total!V25</f>
        <v>119.35424220449602</v>
      </c>
    </row>
    <row r="25" spans="1:22" x14ac:dyDescent="0.25">
      <c r="A25" s="2" t="s">
        <v>66</v>
      </c>
      <c r="B25" s="2" t="s">
        <v>65</v>
      </c>
      <c r="C25" s="47">
        <f>GVA!C25/Total!C26</f>
        <v>94.907136541619295</v>
      </c>
      <c r="D25" s="47">
        <f>GVA!D25/Total!D26</f>
        <v>96.211987744159345</v>
      </c>
      <c r="E25" s="47">
        <f>GVA!E25/Total!E26</f>
        <v>99.920281435579653</v>
      </c>
      <c r="F25" s="47">
        <f>GVA!F25/Total!F26</f>
        <v>98.882145545796746</v>
      </c>
      <c r="G25" s="47">
        <f>GVA!G25/Total!G26</f>
        <v>96.879005457853253</v>
      </c>
      <c r="H25" s="47">
        <f>GVA!H25/Total!H26</f>
        <v>97.290076877587225</v>
      </c>
      <c r="I25" s="47">
        <f>GVA!I25/Total!I26</f>
        <v>98.894099848714077</v>
      </c>
      <c r="J25" s="47">
        <f>GVA!J25/Total!J26</f>
        <v>93.037759052607598</v>
      </c>
      <c r="K25" s="47">
        <f>GVA!K25/Total!K26</f>
        <v>99.82833768081575</v>
      </c>
      <c r="L25" s="47">
        <f>GVA!L25/Total!L26</f>
        <v>99.394923976608197</v>
      </c>
      <c r="M25" s="47">
        <f>GVA!M25/Total!M26</f>
        <v>100.82429993057163</v>
      </c>
      <c r="N25" s="47">
        <f>GVA!N25/Total!N26</f>
        <v>102.69467028003612</v>
      </c>
      <c r="O25" s="47">
        <f>GVA!O25/Total!O26</f>
        <v>102.63787477954145</v>
      </c>
      <c r="P25" s="47">
        <f>GVA!P25/Total!P26</f>
        <v>106.76456710194229</v>
      </c>
      <c r="Q25" s="47">
        <f>GVA!Q25/Total!Q26</f>
        <v>105.9492974238876</v>
      </c>
      <c r="R25" s="47">
        <f>GVA!R25/Total!R26</f>
        <v>109.10713469726866</v>
      </c>
      <c r="S25" s="47">
        <f>GVA!S25/Total!S26</f>
        <v>111.00805132981476</v>
      </c>
      <c r="T25" s="47">
        <f>GVA!T25/Total!T26</f>
        <v>114.59586734693877</v>
      </c>
      <c r="U25" s="47">
        <f>GVA!U25/Total!U26</f>
        <v>112.14561056792178</v>
      </c>
      <c r="V25" s="47">
        <f>GVA!V25/Total!V26</f>
        <v>119.35424220449602</v>
      </c>
    </row>
    <row r="26" spans="1:22" x14ac:dyDescent="0.25">
      <c r="A26" s="2" t="s">
        <v>67</v>
      </c>
      <c r="B26" s="2" t="s">
        <v>68</v>
      </c>
      <c r="C26" s="47">
        <f>GVA!C26/Total!C27</f>
        <v>65.874693345876921</v>
      </c>
      <c r="D26" s="47">
        <f>GVA!D26/Total!D27</f>
        <v>68.521995672741937</v>
      </c>
      <c r="E26" s="47">
        <f>GVA!E26/Total!E27</f>
        <v>70.762646478925646</v>
      </c>
      <c r="F26" s="47">
        <f>GVA!F26/Total!F27</f>
        <v>69.524713417518825</v>
      </c>
      <c r="G26" s="47">
        <f>GVA!G26/Total!G27</f>
        <v>70.632114461714778</v>
      </c>
      <c r="H26" s="47">
        <f>GVA!H26/Total!H27</f>
        <v>72.08764889393079</v>
      </c>
      <c r="I26" s="47">
        <f>GVA!I26/Total!I27</f>
        <v>72.003151862464179</v>
      </c>
      <c r="J26" s="47">
        <f>GVA!J26/Total!J27</f>
        <v>68.518695788483654</v>
      </c>
      <c r="K26" s="47">
        <f>GVA!K26/Total!K27</f>
        <v>71.65823870627527</v>
      </c>
      <c r="L26" s="47">
        <f>GVA!L26/Total!L27</f>
        <v>72.161981340118743</v>
      </c>
      <c r="M26" s="47">
        <f>GVA!M26/Total!M27</f>
        <v>72.128669299044915</v>
      </c>
      <c r="N26" s="47">
        <f>GVA!N26/Total!N27</f>
        <v>72.800575324243425</v>
      </c>
      <c r="O26" s="47">
        <f>GVA!O26/Total!O27</f>
        <v>76.394425494917073</v>
      </c>
      <c r="P26" s="47">
        <f>GVA!P26/Total!P27</f>
        <v>76.803267609330405</v>
      </c>
      <c r="Q26" s="47">
        <f>GVA!Q26/Total!Q27</f>
        <v>78.270415491151581</v>
      </c>
      <c r="R26" s="47">
        <f>GVA!R26/Total!R27</f>
        <v>79.986049754397087</v>
      </c>
      <c r="S26" s="47">
        <f>GVA!S26/Total!S27</f>
        <v>81.420862264865534</v>
      </c>
      <c r="T26" s="47">
        <f>GVA!T26/Total!T27</f>
        <v>82.637624131082418</v>
      </c>
      <c r="U26" s="47">
        <f>GVA!U26/Total!U27</f>
        <v>83.884708823435147</v>
      </c>
      <c r="V26" s="47">
        <f>GVA!V26/Total!V27</f>
        <v>89.553227533833109</v>
      </c>
    </row>
    <row r="27" spans="1:22" x14ac:dyDescent="0.25">
      <c r="A27" s="2" t="s">
        <v>69</v>
      </c>
      <c r="B27" s="2" t="s">
        <v>70</v>
      </c>
      <c r="C27" s="47">
        <f>GVA!C27/Total!C28</f>
        <v>74.750906913073237</v>
      </c>
      <c r="D27" s="47">
        <f>GVA!D27/Total!D28</f>
        <v>77.776378543795829</v>
      </c>
      <c r="E27" s="47">
        <f>GVA!E27/Total!E28</f>
        <v>80.772219930461432</v>
      </c>
      <c r="F27" s="47">
        <f>GVA!F27/Total!F28</f>
        <v>79.610902994565848</v>
      </c>
      <c r="G27" s="47">
        <f>GVA!G27/Total!G28</f>
        <v>80.549560582865567</v>
      </c>
      <c r="H27" s="47">
        <f>GVA!H27/Total!H28</f>
        <v>82.167641435159155</v>
      </c>
      <c r="I27" s="47">
        <f>GVA!I27/Total!I28</f>
        <v>81.623387809187278</v>
      </c>
      <c r="J27" s="47">
        <f>GVA!J27/Total!J28</f>
        <v>77.6386964148668</v>
      </c>
      <c r="K27" s="47">
        <f>GVA!K27/Total!K28</f>
        <v>81.335814598945319</v>
      </c>
      <c r="L27" s="47">
        <f>GVA!L27/Total!L28</f>
        <v>82.170740880030081</v>
      </c>
      <c r="M27" s="47">
        <f>GVA!M27/Total!M28</f>
        <v>81.67149316453002</v>
      </c>
      <c r="N27" s="47">
        <f>GVA!N27/Total!N28</f>
        <v>82.279147489539753</v>
      </c>
      <c r="O27" s="47">
        <f>GVA!O27/Total!O28</f>
        <v>86.787809000633843</v>
      </c>
      <c r="P27" s="47">
        <f>GVA!P27/Total!P28</f>
        <v>86.688388991960409</v>
      </c>
      <c r="Q27" s="47">
        <f>GVA!Q27/Total!Q28</f>
        <v>87.733560272326798</v>
      </c>
      <c r="R27" s="47">
        <f>GVA!R27/Total!R28</f>
        <v>89.369445814022271</v>
      </c>
      <c r="S27" s="47">
        <f>GVA!S27/Total!S28</f>
        <v>90.602787967718271</v>
      </c>
      <c r="T27" s="47">
        <f>GVA!T27/Total!T28</f>
        <v>91.618376355436141</v>
      </c>
      <c r="U27" s="47">
        <f>GVA!U27/Total!U28</f>
        <v>92.62759676145339</v>
      </c>
      <c r="V27" s="47">
        <f>GVA!V27/Total!V28</f>
        <v>100.06331983805667</v>
      </c>
    </row>
    <row r="28" spans="1:22" x14ac:dyDescent="0.25">
      <c r="A28" s="2" t="s">
        <v>71</v>
      </c>
      <c r="B28" s="2" t="s">
        <v>72</v>
      </c>
      <c r="C28" s="47">
        <f>GVA!C28/Total!C29</f>
        <v>48.700384615384614</v>
      </c>
      <c r="D28" s="47">
        <f>GVA!D28/Total!D29</f>
        <v>48.746833298030076</v>
      </c>
      <c r="E28" s="47">
        <f>GVA!E28/Total!E29</f>
        <v>51.642495126705654</v>
      </c>
      <c r="F28" s="47">
        <f>GVA!F28/Total!F29</f>
        <v>50.822580645161295</v>
      </c>
      <c r="G28" s="47">
        <f>GVA!G28/Total!G29</f>
        <v>51.590413807444378</v>
      </c>
      <c r="H28" s="47">
        <f>GVA!H28/Total!H29</f>
        <v>53.443584983498347</v>
      </c>
      <c r="I28" s="47">
        <f>GVA!I28/Total!I29</f>
        <v>54.302219055374593</v>
      </c>
      <c r="J28" s="47">
        <f>GVA!J28/Total!J29</f>
        <v>50.234026927784583</v>
      </c>
      <c r="K28" s="47">
        <f>GVA!K28/Total!K29</f>
        <v>52.871756672873985</v>
      </c>
      <c r="L28" s="47">
        <f>GVA!L28/Total!L29</f>
        <v>53.59289013858205</v>
      </c>
      <c r="M28" s="47">
        <f>GVA!M28/Total!M29</f>
        <v>54.193984200931737</v>
      </c>
      <c r="N28" s="47">
        <f>GVA!N28/Total!N29</f>
        <v>54.015332671300897</v>
      </c>
      <c r="O28" s="47">
        <f>GVA!O28/Total!O29</f>
        <v>56.144540625614795</v>
      </c>
      <c r="P28" s="47">
        <f>GVA!P28/Total!P29</f>
        <v>57.278973249409916</v>
      </c>
      <c r="Q28" s="47">
        <f>GVA!Q28/Total!Q29</f>
        <v>57.261247637051042</v>
      </c>
      <c r="R28" s="47">
        <f>GVA!R28/Total!R29</f>
        <v>61.348953488372096</v>
      </c>
      <c r="S28" s="47">
        <f>GVA!S28/Total!S29</f>
        <v>63.843256450351831</v>
      </c>
      <c r="T28" s="47">
        <f>GVA!T28/Total!T29</f>
        <v>65.088728044779003</v>
      </c>
      <c r="U28" s="47">
        <f>GVA!U28/Total!U29</f>
        <v>68.560391198044016</v>
      </c>
      <c r="V28" s="47">
        <f>GVA!V28/Total!V29</f>
        <v>70.888373023814282</v>
      </c>
    </row>
    <row r="29" spans="1:22" x14ac:dyDescent="0.25">
      <c r="A29" s="2" t="s">
        <v>73</v>
      </c>
      <c r="B29" s="2" t="s">
        <v>74</v>
      </c>
      <c r="C29" s="47">
        <f>GVA!C29/Total!C30</f>
        <v>52.005161290322576</v>
      </c>
      <c r="D29" s="47">
        <f>GVA!D29/Total!D30</f>
        <v>55.724497991967873</v>
      </c>
      <c r="E29" s="47">
        <f>GVA!E29/Total!E30</f>
        <v>55.367113713638084</v>
      </c>
      <c r="F29" s="47">
        <f>GVA!F29/Total!F30</f>
        <v>53.752979036410444</v>
      </c>
      <c r="G29" s="47">
        <f>GVA!G29/Total!G30</f>
        <v>55.412545653761867</v>
      </c>
      <c r="H29" s="47">
        <f>GVA!H29/Total!H30</f>
        <v>56.157923987092154</v>
      </c>
      <c r="I29" s="47">
        <f>GVA!I29/Total!I30</f>
        <v>56.387989276139415</v>
      </c>
      <c r="J29" s="47">
        <f>GVA!J29/Total!J30</f>
        <v>54.714917325664992</v>
      </c>
      <c r="K29" s="47">
        <f>GVA!K29/Total!K30</f>
        <v>56.74136883488206</v>
      </c>
      <c r="L29" s="47">
        <f>GVA!L29/Total!L30</f>
        <v>56.211371749107606</v>
      </c>
      <c r="M29" s="47">
        <f>GVA!M29/Total!M30</f>
        <v>56.716963528413913</v>
      </c>
      <c r="N29" s="47">
        <f>GVA!N29/Total!N30</f>
        <v>58.161802502536354</v>
      </c>
      <c r="O29" s="47">
        <f>GVA!O29/Total!O30</f>
        <v>60.460061130922064</v>
      </c>
      <c r="P29" s="47">
        <f>GVA!P29/Total!P30</f>
        <v>61.350116783450126</v>
      </c>
      <c r="Q29" s="47">
        <f>GVA!Q29/Total!Q30</f>
        <v>65.125430307121164</v>
      </c>
      <c r="R29" s="47">
        <f>GVA!R29/Total!R30</f>
        <v>64.584999182071002</v>
      </c>
      <c r="S29" s="47">
        <f>GVA!S29/Total!S30</f>
        <v>65.448717948717956</v>
      </c>
      <c r="T29" s="47">
        <f>GVA!T29/Total!T30</f>
        <v>67.114965328172872</v>
      </c>
      <c r="U29" s="47">
        <f>GVA!U29/Total!U30</f>
        <v>66.997002318648569</v>
      </c>
      <c r="V29" s="47">
        <f>GVA!V29/Total!V30</f>
        <v>70.661030383091145</v>
      </c>
    </row>
    <row r="30" spans="1:22" x14ac:dyDescent="0.25">
      <c r="A30" s="2" t="s">
        <v>75</v>
      </c>
      <c r="B30" s="2" t="s">
        <v>76</v>
      </c>
      <c r="C30" s="47">
        <f>GVA!C30/Total!C31</f>
        <v>37.228886438809262</v>
      </c>
      <c r="D30" s="47">
        <f>GVA!D30/Total!D31</f>
        <v>37.870703125000006</v>
      </c>
      <c r="E30" s="47">
        <f>GVA!E30/Total!E31</f>
        <v>39.923121470971481</v>
      </c>
      <c r="F30" s="47">
        <f>GVA!F30/Total!F31</f>
        <v>37.906784092472819</v>
      </c>
      <c r="G30" s="47">
        <f>GVA!G30/Total!G31</f>
        <v>38.006133903514637</v>
      </c>
      <c r="H30" s="47">
        <f>GVA!H30/Total!H31</f>
        <v>39.508373205741627</v>
      </c>
      <c r="I30" s="47">
        <f>GVA!I30/Total!I31</f>
        <v>39.408008798033386</v>
      </c>
      <c r="J30" s="47">
        <f>GVA!J30/Total!J31</f>
        <v>38.932389449185415</v>
      </c>
      <c r="K30" s="47">
        <f>GVA!K30/Total!K31</f>
        <v>40.811488079643702</v>
      </c>
      <c r="L30" s="47">
        <f>GVA!L30/Total!L31</f>
        <v>42.589805825242713</v>
      </c>
      <c r="M30" s="47">
        <f>GVA!M30/Total!M31</f>
        <v>43.97436483398306</v>
      </c>
      <c r="N30" s="47">
        <f>GVA!N30/Total!N31</f>
        <v>45.60332928966168</v>
      </c>
      <c r="O30" s="47">
        <f>GVA!O30/Total!O31</f>
        <v>48.082651124966112</v>
      </c>
      <c r="P30" s="47">
        <f>GVA!P30/Total!P31</f>
        <v>48.457878461952141</v>
      </c>
      <c r="Q30" s="47">
        <f>GVA!Q30/Total!Q31</f>
        <v>48.774449571522737</v>
      </c>
      <c r="R30" s="47">
        <f>GVA!R30/Total!R31</f>
        <v>52.608073467230447</v>
      </c>
      <c r="S30" s="47">
        <f>GVA!S30/Total!S31</f>
        <v>53.706760752688176</v>
      </c>
      <c r="T30" s="47">
        <f>GVA!T30/Total!T31</f>
        <v>56.318933123111279</v>
      </c>
      <c r="U30" s="47">
        <f>GVA!U30/Total!U31</f>
        <v>56.049152319621506</v>
      </c>
      <c r="V30" s="47">
        <f>GVA!V30/Total!V31</f>
        <v>58.689442700156988</v>
      </c>
    </row>
    <row r="31" spans="1:22" x14ac:dyDescent="0.25">
      <c r="A31" s="2" t="s">
        <v>77</v>
      </c>
      <c r="B31" s="2" t="s">
        <v>76</v>
      </c>
      <c r="C31" s="47">
        <f>GVA!C31/Total!C32</f>
        <v>37.228886438809262</v>
      </c>
      <c r="D31" s="47">
        <f>GVA!D31/Total!D32</f>
        <v>37.870703125000006</v>
      </c>
      <c r="E31" s="47">
        <f>GVA!E31/Total!E32</f>
        <v>39.923121470971481</v>
      </c>
      <c r="F31" s="47">
        <f>GVA!F31/Total!F32</f>
        <v>37.906784092472819</v>
      </c>
      <c r="G31" s="47">
        <f>GVA!G31/Total!G32</f>
        <v>38.006133903514637</v>
      </c>
      <c r="H31" s="47">
        <f>GVA!H31/Total!H32</f>
        <v>39.508373205741627</v>
      </c>
      <c r="I31" s="47">
        <f>GVA!I31/Total!I32</f>
        <v>39.408008798033386</v>
      </c>
      <c r="J31" s="47">
        <f>GVA!J31/Total!J32</f>
        <v>38.932389449185415</v>
      </c>
      <c r="K31" s="47">
        <f>GVA!K31/Total!K32</f>
        <v>40.811488079643702</v>
      </c>
      <c r="L31" s="47">
        <f>GVA!L31/Total!L32</f>
        <v>42.589805825242713</v>
      </c>
      <c r="M31" s="47">
        <f>GVA!M31/Total!M32</f>
        <v>43.97436483398306</v>
      </c>
      <c r="N31" s="47">
        <f>GVA!N31/Total!N32</f>
        <v>45.60332928966168</v>
      </c>
      <c r="O31" s="47">
        <f>GVA!O31/Total!O32</f>
        <v>48.082651124966112</v>
      </c>
      <c r="P31" s="47">
        <f>GVA!P31/Total!P32</f>
        <v>48.457878461952141</v>
      </c>
      <c r="Q31" s="47">
        <f>GVA!Q31/Total!Q32</f>
        <v>48.774449571522737</v>
      </c>
      <c r="R31" s="47">
        <f>GVA!R31/Total!R32</f>
        <v>52.608073467230447</v>
      </c>
      <c r="S31" s="47">
        <f>GVA!S31/Total!S32</f>
        <v>53.706760752688176</v>
      </c>
      <c r="T31" s="47">
        <f>GVA!T31/Total!T32</f>
        <v>56.318933123111279</v>
      </c>
      <c r="U31" s="47">
        <f>GVA!U31/Total!U32</f>
        <v>56.049152319621506</v>
      </c>
      <c r="V31" s="47">
        <f>GVA!V31/Total!V32</f>
        <v>58.689442700156988</v>
      </c>
    </row>
    <row r="32" spans="1:22" x14ac:dyDescent="0.25">
      <c r="A32" s="2" t="s">
        <v>78</v>
      </c>
      <c r="B32" s="2" t="s">
        <v>79</v>
      </c>
      <c r="C32" s="47">
        <f>GVA!C32/Total!C33</f>
        <v>49.627837423312883</v>
      </c>
      <c r="D32" s="47">
        <f>GVA!D32/Total!D33</f>
        <v>50.241687448046548</v>
      </c>
      <c r="E32" s="47">
        <f>GVA!E32/Total!E33</f>
        <v>52.577148979838221</v>
      </c>
      <c r="F32" s="47">
        <f>GVA!F32/Total!F33</f>
        <v>52.737098871225115</v>
      </c>
      <c r="G32" s="47">
        <f>GVA!G32/Total!G33</f>
        <v>54.051571800057786</v>
      </c>
      <c r="H32" s="47">
        <f>GVA!H32/Total!H33</f>
        <v>54.615002953337267</v>
      </c>
      <c r="I32" s="47">
        <f>GVA!I32/Total!I33</f>
        <v>55.626429666806082</v>
      </c>
      <c r="J32" s="47">
        <f>GVA!J32/Total!J33</f>
        <v>52.565480495817575</v>
      </c>
      <c r="K32" s="47">
        <f>GVA!K32/Total!K33</f>
        <v>56.541479108635102</v>
      </c>
      <c r="L32" s="47">
        <f>GVA!L32/Total!L33</f>
        <v>58.515726793191583</v>
      </c>
      <c r="M32" s="47">
        <f>GVA!M32/Total!M33</f>
        <v>58.993209744057523</v>
      </c>
      <c r="N32" s="47">
        <f>GVA!N32/Total!N33</f>
        <v>59.179876802166582</v>
      </c>
      <c r="O32" s="47">
        <f>GVA!O32/Total!O33</f>
        <v>61.59267642087471</v>
      </c>
      <c r="P32" s="47">
        <f>GVA!P32/Total!P33</f>
        <v>61.302456003128668</v>
      </c>
      <c r="Q32" s="47">
        <f>GVA!Q32/Total!Q33</f>
        <v>64.84835861502529</v>
      </c>
      <c r="R32" s="47">
        <f>GVA!R32/Total!R33</f>
        <v>65.783720871263029</v>
      </c>
      <c r="S32" s="47">
        <f>GVA!S32/Total!S33</f>
        <v>67.48475984291612</v>
      </c>
      <c r="T32" s="47">
        <f>GVA!T32/Total!T33</f>
        <v>69.669546065402415</v>
      </c>
      <c r="U32" s="47">
        <f>GVA!U32/Total!U33</f>
        <v>70.260636375206815</v>
      </c>
      <c r="V32" s="47">
        <f>GVA!V32/Total!V33</f>
        <v>72.923384179504694</v>
      </c>
    </row>
    <row r="33" spans="1:22" x14ac:dyDescent="0.25">
      <c r="A33" s="2" t="s">
        <v>80</v>
      </c>
      <c r="B33" s="2" t="s">
        <v>81</v>
      </c>
      <c r="C33" s="47">
        <f>GVA!C33/Total!C34</f>
        <v>59.701644114651543</v>
      </c>
      <c r="D33" s="47">
        <f>GVA!D33/Total!D34</f>
        <v>60.908318661971833</v>
      </c>
      <c r="E33" s="47">
        <f>GVA!E33/Total!E34</f>
        <v>63.687214339058997</v>
      </c>
      <c r="F33" s="47">
        <f>GVA!F33/Total!F34</f>
        <v>65.658406421881963</v>
      </c>
      <c r="G33" s="47">
        <f>GVA!G33/Total!G34</f>
        <v>64.75267478063968</v>
      </c>
      <c r="H33" s="47">
        <f>GVA!H33/Total!H34</f>
        <v>68.023856300870051</v>
      </c>
      <c r="I33" s="47">
        <f>GVA!I33/Total!I34</f>
        <v>68.64705637322966</v>
      </c>
      <c r="J33" s="47">
        <f>GVA!J33/Total!J34</f>
        <v>63.114358410122399</v>
      </c>
      <c r="K33" s="47">
        <f>GVA!K33/Total!K34</f>
        <v>71.044263674614299</v>
      </c>
      <c r="L33" s="47">
        <f>GVA!L33/Total!L34</f>
        <v>74.074492007586016</v>
      </c>
      <c r="M33" s="47">
        <f>GVA!M33/Total!M34</f>
        <v>74.680132539897215</v>
      </c>
      <c r="N33" s="47">
        <f>GVA!N33/Total!N34</f>
        <v>76.328855585831064</v>
      </c>
      <c r="O33" s="47">
        <f>GVA!O33/Total!O34</f>
        <v>80.570201744820068</v>
      </c>
      <c r="P33" s="47">
        <f>GVA!P33/Total!P34</f>
        <v>75.323896035008616</v>
      </c>
      <c r="Q33" s="47">
        <f>GVA!Q33/Total!Q34</f>
        <v>87.537181842036205</v>
      </c>
      <c r="R33" s="47">
        <f>GVA!R33/Total!R34</f>
        <v>87.258685997910135</v>
      </c>
      <c r="S33" s="47">
        <f>GVA!S33/Total!S34</f>
        <v>90.99814886731393</v>
      </c>
      <c r="T33" s="47">
        <f>GVA!T33/Total!T34</f>
        <v>94.09442175134032</v>
      </c>
      <c r="U33" s="47">
        <f>GVA!U33/Total!U34</f>
        <v>87.881829652996856</v>
      </c>
      <c r="V33" s="47">
        <f>GVA!V33/Total!V34</f>
        <v>91.684413619167728</v>
      </c>
    </row>
    <row r="34" spans="1:22" x14ac:dyDescent="0.25">
      <c r="A34" s="2" t="s">
        <v>82</v>
      </c>
      <c r="B34" s="2" t="s">
        <v>83</v>
      </c>
      <c r="C34" s="47">
        <f>GVA!C34/Total!C35</f>
        <v>54.984920721705848</v>
      </c>
      <c r="D34" s="47">
        <f>GVA!D34/Total!D35</f>
        <v>54.625681102789535</v>
      </c>
      <c r="E34" s="47">
        <f>GVA!E34/Total!E35</f>
        <v>56.233054393305437</v>
      </c>
      <c r="F34" s="47">
        <f>GVA!F34/Total!F35</f>
        <v>57.537234157400412</v>
      </c>
      <c r="G34" s="47">
        <f>GVA!G34/Total!G35</f>
        <v>59.614360063728093</v>
      </c>
      <c r="H34" s="47">
        <f>GVA!H34/Total!H35</f>
        <v>58.726339747568794</v>
      </c>
      <c r="I34" s="47">
        <f>GVA!I34/Total!I35</f>
        <v>60.284919246991052</v>
      </c>
      <c r="J34" s="47">
        <f>GVA!J34/Total!J35</f>
        <v>57.768717264044369</v>
      </c>
      <c r="K34" s="47">
        <f>GVA!K34/Total!K35</f>
        <v>61.59016324822101</v>
      </c>
      <c r="L34" s="47">
        <f>GVA!L34/Total!L35</f>
        <v>63.531855955678665</v>
      </c>
      <c r="M34" s="47">
        <f>GVA!M34/Total!M35</f>
        <v>62.573721830636359</v>
      </c>
      <c r="N34" s="47">
        <f>GVA!N34/Total!N35</f>
        <v>62.210716400236826</v>
      </c>
      <c r="O34" s="47">
        <f>GVA!O34/Total!O35</f>
        <v>64.318550440744374</v>
      </c>
      <c r="P34" s="47">
        <f>GVA!P34/Total!P35</f>
        <v>65.45185112634671</v>
      </c>
      <c r="Q34" s="47">
        <f>GVA!Q34/Total!Q35</f>
        <v>68.477392996108946</v>
      </c>
      <c r="R34" s="47">
        <f>GVA!R34/Total!R35</f>
        <v>69.376653547086491</v>
      </c>
      <c r="S34" s="47">
        <f>GVA!S34/Total!S35</f>
        <v>70.952341519131934</v>
      </c>
      <c r="T34" s="47">
        <f>GVA!T34/Total!T35</f>
        <v>71.830457795524183</v>
      </c>
      <c r="U34" s="47">
        <f>GVA!U34/Total!U35</f>
        <v>70.670976058931856</v>
      </c>
      <c r="V34" s="47">
        <f>GVA!V34/Total!V35</f>
        <v>72.865697886297383</v>
      </c>
    </row>
    <row r="35" spans="1:22" x14ac:dyDescent="0.25">
      <c r="A35" s="2" t="s">
        <v>84</v>
      </c>
      <c r="B35" s="2" t="s">
        <v>85</v>
      </c>
      <c r="C35" s="47">
        <f>GVA!C35/Total!C36</f>
        <v>37.108836091831286</v>
      </c>
      <c r="D35" s="47">
        <f>GVA!D35/Total!D36</f>
        <v>38.32851267991775</v>
      </c>
      <c r="E35" s="47">
        <f>GVA!E35/Total!E36</f>
        <v>40.236831794010634</v>
      </c>
      <c r="F35" s="47">
        <f>GVA!F35/Total!F36</f>
        <v>40.09008459298294</v>
      </c>
      <c r="G35" s="47">
        <f>GVA!G35/Total!G36</f>
        <v>40.408352326049069</v>
      </c>
      <c r="H35" s="47">
        <f>GVA!H35/Total!H36</f>
        <v>41.18870545073375</v>
      </c>
      <c r="I35" s="47">
        <f>GVA!I35/Total!I36</f>
        <v>41.300322580645158</v>
      </c>
      <c r="J35" s="47">
        <f>GVA!J35/Total!J36</f>
        <v>39.156004036326948</v>
      </c>
      <c r="K35" s="47">
        <f>GVA!K35/Total!K36</f>
        <v>41.258936766955635</v>
      </c>
      <c r="L35" s="47">
        <f>GVA!L35/Total!L36</f>
        <v>42.83792585170341</v>
      </c>
      <c r="M35" s="47">
        <f>GVA!M35/Total!M36</f>
        <v>44.390106316447778</v>
      </c>
      <c r="N35" s="47">
        <f>GVA!N35/Total!N36</f>
        <v>45.413671389510313</v>
      </c>
      <c r="O35" s="47">
        <f>GVA!O35/Total!O36</f>
        <v>46.577467524584193</v>
      </c>
      <c r="P35" s="47">
        <f>GVA!P35/Total!P36</f>
        <v>46.509212393566699</v>
      </c>
      <c r="Q35" s="47">
        <f>GVA!Q35/Total!Q36</f>
        <v>47.908418793226808</v>
      </c>
      <c r="R35" s="47">
        <f>GVA!R35/Total!R36</f>
        <v>48.760447149713222</v>
      </c>
      <c r="S35" s="47">
        <f>GVA!S35/Total!S36</f>
        <v>50.663710056390968</v>
      </c>
      <c r="T35" s="47">
        <f>GVA!T35/Total!T36</f>
        <v>52.469212909217561</v>
      </c>
      <c r="U35" s="47">
        <f>GVA!U35/Total!U36</f>
        <v>55.791112202307879</v>
      </c>
      <c r="V35" s="47">
        <f>GVA!V35/Total!V36</f>
        <v>57.370095376071475</v>
      </c>
    </row>
    <row r="36" spans="1:22" x14ac:dyDescent="0.25">
      <c r="A36" s="2" t="s">
        <v>86</v>
      </c>
      <c r="B36" s="2" t="s">
        <v>87</v>
      </c>
      <c r="C36" s="47">
        <f>GVA!C36/Total!C37</f>
        <v>47.276928997498551</v>
      </c>
      <c r="D36" s="47">
        <f>GVA!D36/Total!D37</f>
        <v>47.714005791505791</v>
      </c>
      <c r="E36" s="47">
        <f>GVA!E36/Total!E37</f>
        <v>50.67183153770813</v>
      </c>
      <c r="F36" s="47">
        <f>GVA!F36/Total!F37</f>
        <v>48.960417254017486</v>
      </c>
      <c r="G36" s="47">
        <f>GVA!G36/Total!G37</f>
        <v>51.589110673788774</v>
      </c>
      <c r="H36" s="47">
        <f>GVA!H36/Total!H37</f>
        <v>51.665747147093171</v>
      </c>
      <c r="I36" s="47">
        <f>GVA!I36/Total!I37</f>
        <v>53.117001697489506</v>
      </c>
      <c r="J36" s="47">
        <f>GVA!J36/Total!J37</f>
        <v>50.700097457251701</v>
      </c>
      <c r="K36" s="47">
        <f>GVA!K36/Total!K37</f>
        <v>53.742221440506555</v>
      </c>
      <c r="L36" s="47">
        <f>GVA!L36/Total!L37</f>
        <v>55.208778396913843</v>
      </c>
      <c r="M36" s="47">
        <f>GVA!M36/Total!M37</f>
        <v>56.004402302742967</v>
      </c>
      <c r="N36" s="47">
        <f>GVA!N36/Total!N37</f>
        <v>55.401523386034249</v>
      </c>
      <c r="O36" s="47">
        <f>GVA!O36/Total!O37</f>
        <v>58.007541390728477</v>
      </c>
      <c r="P36" s="47">
        <f>GVA!P36/Total!P37</f>
        <v>59.413262533958992</v>
      </c>
      <c r="Q36" s="47">
        <f>GVA!Q36/Total!Q37</f>
        <v>59.46824745521976</v>
      </c>
      <c r="R36" s="47">
        <f>GVA!R36/Total!R37</f>
        <v>61.383917011153585</v>
      </c>
      <c r="S36" s="47">
        <f>GVA!S36/Total!S37</f>
        <v>61.715514983437338</v>
      </c>
      <c r="T36" s="47">
        <f>GVA!T36/Total!T37</f>
        <v>64.544080215966062</v>
      </c>
      <c r="U36" s="47">
        <f>GVA!U36/Total!U37</f>
        <v>68.136983972802327</v>
      </c>
      <c r="V36" s="47">
        <f>GVA!V36/Total!V37</f>
        <v>71.36427355967912</v>
      </c>
    </row>
    <row r="37" spans="1:22" x14ac:dyDescent="0.25">
      <c r="A37" s="2" t="s">
        <v>88</v>
      </c>
      <c r="B37" s="2" t="s">
        <v>89</v>
      </c>
      <c r="C37" s="47">
        <f>GVA!C37/Total!C38</f>
        <v>57.74195916100193</v>
      </c>
      <c r="D37" s="47">
        <f>GVA!D37/Total!D38</f>
        <v>58.334876658818494</v>
      </c>
      <c r="E37" s="47">
        <f>GVA!E37/Total!E38</f>
        <v>60.988797080212748</v>
      </c>
      <c r="F37" s="47">
        <f>GVA!F37/Total!F38</f>
        <v>59.60916381803839</v>
      </c>
      <c r="G37" s="47">
        <f>GVA!G37/Total!G38</f>
        <v>60.428146945507493</v>
      </c>
      <c r="H37" s="47">
        <f>GVA!H37/Total!H38</f>
        <v>62.187965168298611</v>
      </c>
      <c r="I37" s="47">
        <f>GVA!I37/Total!I38</f>
        <v>62.683957511230233</v>
      </c>
      <c r="J37" s="47">
        <f>GVA!J37/Total!J38</f>
        <v>60.468017787326531</v>
      </c>
      <c r="K37" s="47">
        <f>GVA!K37/Total!K38</f>
        <v>63.334036198174843</v>
      </c>
      <c r="L37" s="47">
        <f>GVA!L37/Total!L38</f>
        <v>64.21694843827467</v>
      </c>
      <c r="M37" s="47">
        <f>GVA!M37/Total!M38</f>
        <v>64.333136254686252</v>
      </c>
      <c r="N37" s="47">
        <f>GVA!N37/Total!N38</f>
        <v>65.347034224716623</v>
      </c>
      <c r="O37" s="47">
        <f>GVA!O37/Total!O38</f>
        <v>67.247222995124659</v>
      </c>
      <c r="P37" s="47">
        <f>GVA!P37/Total!P38</f>
        <v>68.718072072504071</v>
      </c>
      <c r="Q37" s="47">
        <f>GVA!Q37/Total!Q38</f>
        <v>68.471823641696545</v>
      </c>
      <c r="R37" s="47">
        <f>GVA!R37/Total!R38</f>
        <v>70.66127203012033</v>
      </c>
      <c r="S37" s="47">
        <f>GVA!S37/Total!S38</f>
        <v>72.591888732249075</v>
      </c>
      <c r="T37" s="47">
        <f>GVA!T37/Total!T38</f>
        <v>73.304487252253281</v>
      </c>
      <c r="U37" s="47">
        <f>GVA!U37/Total!U38</f>
        <v>73.800493203973417</v>
      </c>
      <c r="V37" s="47">
        <f>GVA!V37/Total!V38</f>
        <v>78.100979476522923</v>
      </c>
    </row>
    <row r="38" spans="1:22" x14ac:dyDescent="0.25">
      <c r="A38" s="2" t="s">
        <v>90</v>
      </c>
      <c r="B38" s="2" t="s">
        <v>91</v>
      </c>
      <c r="C38" s="47">
        <f>GVA!C38/Total!C39</f>
        <v>63.137722727272724</v>
      </c>
      <c r="D38" s="47">
        <f>GVA!D38/Total!D39</f>
        <v>64.63403635354517</v>
      </c>
      <c r="E38" s="47">
        <f>GVA!E38/Total!E39</f>
        <v>67.589485270010769</v>
      </c>
      <c r="F38" s="47">
        <f>GVA!F38/Total!F39</f>
        <v>66.099431223551903</v>
      </c>
      <c r="G38" s="47">
        <f>GVA!G38/Total!G39</f>
        <v>65.754132743362831</v>
      </c>
      <c r="H38" s="47">
        <f>GVA!H38/Total!H39</f>
        <v>68.675445553183138</v>
      </c>
      <c r="I38" s="47">
        <f>GVA!I38/Total!I39</f>
        <v>70.816850590568137</v>
      </c>
      <c r="J38" s="47">
        <f>GVA!J38/Total!J39</f>
        <v>67.678915688736851</v>
      </c>
      <c r="K38" s="47">
        <f>GVA!K38/Total!K39</f>
        <v>69.954977724846714</v>
      </c>
      <c r="L38" s="47">
        <f>GVA!L38/Total!L39</f>
        <v>70.391193754557534</v>
      </c>
      <c r="M38" s="47">
        <f>GVA!M38/Total!M39</f>
        <v>70.069019557605259</v>
      </c>
      <c r="N38" s="47">
        <f>GVA!N38/Total!N39</f>
        <v>70.631995092647429</v>
      </c>
      <c r="O38" s="47">
        <f>GVA!O38/Total!O39</f>
        <v>72.983476467121335</v>
      </c>
      <c r="P38" s="47">
        <f>GVA!P38/Total!P39</f>
        <v>74.327861300724479</v>
      </c>
      <c r="Q38" s="47">
        <f>GVA!Q38/Total!Q39</f>
        <v>74.38951982956408</v>
      </c>
      <c r="R38" s="47">
        <f>GVA!R38/Total!R39</f>
        <v>75.722579484103179</v>
      </c>
      <c r="S38" s="47">
        <f>GVA!S38/Total!S39</f>
        <v>78.86202155033773</v>
      </c>
      <c r="T38" s="47">
        <f>GVA!T38/Total!T39</f>
        <v>79.563784626454023</v>
      </c>
      <c r="U38" s="47">
        <f>GVA!U38/Total!U39</f>
        <v>81.536211768617008</v>
      </c>
      <c r="V38" s="47">
        <f>GVA!V38/Total!V39</f>
        <v>82.490275163215458</v>
      </c>
    </row>
    <row r="39" spans="1:22" x14ac:dyDescent="0.25">
      <c r="A39" s="2" t="s">
        <v>92</v>
      </c>
      <c r="B39" s="2" t="s">
        <v>93</v>
      </c>
      <c r="C39" s="47">
        <f>GVA!C39/Total!C40</f>
        <v>65.315458515283837</v>
      </c>
      <c r="D39" s="47">
        <f>GVA!D39/Total!D40</f>
        <v>64.680180130401155</v>
      </c>
      <c r="E39" s="47">
        <f>GVA!E39/Total!E40</f>
        <v>67.376594194777553</v>
      </c>
      <c r="F39" s="47">
        <f>GVA!F39/Total!F40</f>
        <v>64.171445402452733</v>
      </c>
      <c r="G39" s="47">
        <f>GVA!G39/Total!G40</f>
        <v>65.785578588297028</v>
      </c>
      <c r="H39" s="47">
        <f>GVA!H39/Total!H40</f>
        <v>66.651079173226364</v>
      </c>
      <c r="I39" s="47">
        <f>GVA!I39/Total!I40</f>
        <v>65.776868702060455</v>
      </c>
      <c r="J39" s="47">
        <f>GVA!J39/Total!J40</f>
        <v>64.351031031031027</v>
      </c>
      <c r="K39" s="47">
        <f>GVA!K39/Total!K40</f>
        <v>67.37988552739165</v>
      </c>
      <c r="L39" s="47">
        <f>GVA!L39/Total!L40</f>
        <v>68.596109713135377</v>
      </c>
      <c r="M39" s="47">
        <f>GVA!M39/Total!M40</f>
        <v>69.098189435882077</v>
      </c>
      <c r="N39" s="47">
        <f>GVA!N39/Total!N40</f>
        <v>71.10667494412715</v>
      </c>
      <c r="O39" s="47">
        <f>GVA!O39/Total!O40</f>
        <v>73.196542253175721</v>
      </c>
      <c r="P39" s="47">
        <f>GVA!P39/Total!P40</f>
        <v>75.651515882977691</v>
      </c>
      <c r="Q39" s="47">
        <f>GVA!Q39/Total!Q40</f>
        <v>73.410868470448193</v>
      </c>
      <c r="R39" s="47">
        <f>GVA!R39/Total!R40</f>
        <v>76.319632910236521</v>
      </c>
      <c r="S39" s="47">
        <f>GVA!S39/Total!S40</f>
        <v>79.405522285714284</v>
      </c>
      <c r="T39" s="47">
        <f>GVA!T39/Total!T40</f>
        <v>79.034638608507578</v>
      </c>
      <c r="U39" s="47">
        <f>GVA!U39/Total!U40</f>
        <v>79.698825659116224</v>
      </c>
      <c r="V39" s="47">
        <f>GVA!V39/Total!V40</f>
        <v>83.841619331408879</v>
      </c>
    </row>
    <row r="40" spans="1:22" x14ac:dyDescent="0.25">
      <c r="A40" s="2" t="s">
        <v>94</v>
      </c>
      <c r="B40" s="2" t="s">
        <v>95</v>
      </c>
      <c r="C40" s="47">
        <f>GVA!C40/Total!C41</f>
        <v>48.791834845399002</v>
      </c>
      <c r="D40" s="47">
        <f>GVA!D40/Total!D41</f>
        <v>49.142357393391173</v>
      </c>
      <c r="E40" s="47">
        <f>GVA!E40/Total!E41</f>
        <v>51.898721657180182</v>
      </c>
      <c r="F40" s="47">
        <f>GVA!F40/Total!F41</f>
        <v>51.269804456571173</v>
      </c>
      <c r="G40" s="47">
        <f>GVA!G40/Total!G41</f>
        <v>51.857897982556608</v>
      </c>
      <c r="H40" s="47">
        <f>GVA!H40/Total!H41</f>
        <v>53.12525165619892</v>
      </c>
      <c r="I40" s="47">
        <f>GVA!I40/Total!I41</f>
        <v>54.079614699142837</v>
      </c>
      <c r="J40" s="47">
        <f>GVA!J40/Total!J41</f>
        <v>51.681858634263222</v>
      </c>
      <c r="K40" s="47">
        <f>GVA!K40/Total!K41</f>
        <v>54.320267489711931</v>
      </c>
      <c r="L40" s="47">
        <f>GVA!L40/Total!L41</f>
        <v>55.452606834018987</v>
      </c>
      <c r="M40" s="47">
        <f>GVA!M40/Total!M41</f>
        <v>55.743567324506614</v>
      </c>
      <c r="N40" s="47">
        <f>GVA!N40/Total!N41</f>
        <v>55.562631274290915</v>
      </c>
      <c r="O40" s="47">
        <f>GVA!O40/Total!O41</f>
        <v>56.430514975924261</v>
      </c>
      <c r="P40" s="47">
        <f>GVA!P40/Total!P41</f>
        <v>57.300522130291583</v>
      </c>
      <c r="Q40" s="47">
        <f>GVA!Q40/Total!Q41</f>
        <v>58.69673171505633</v>
      </c>
      <c r="R40" s="47">
        <f>GVA!R40/Total!R41</f>
        <v>61.040167496247129</v>
      </c>
      <c r="S40" s="47">
        <f>GVA!S40/Total!S41</f>
        <v>60.713980552790751</v>
      </c>
      <c r="T40" s="47">
        <f>GVA!T40/Total!T41</f>
        <v>61.894192090395478</v>
      </c>
      <c r="U40" s="47">
        <f>GVA!U40/Total!U41</f>
        <v>59.63978906306437</v>
      </c>
      <c r="V40" s="47">
        <f>GVA!V40/Total!V41</f>
        <v>70.04629000969932</v>
      </c>
    </row>
    <row r="41" spans="1:22" x14ac:dyDescent="0.25">
      <c r="A41" s="2" t="s">
        <v>96</v>
      </c>
      <c r="B41" s="2" t="s">
        <v>97</v>
      </c>
      <c r="C41" s="47">
        <f>GVA!C41/Total!C42</f>
        <v>52.912923871547271</v>
      </c>
      <c r="D41" s="47">
        <f>GVA!D41/Total!D42</f>
        <v>53.168222297373461</v>
      </c>
      <c r="E41" s="47">
        <f>GVA!E41/Total!E42</f>
        <v>54.955258955053615</v>
      </c>
      <c r="F41" s="47">
        <f>GVA!F41/Total!F42</f>
        <v>54.550570384317197</v>
      </c>
      <c r="G41" s="47">
        <f>GVA!G41/Total!G42</f>
        <v>56.532744248082693</v>
      </c>
      <c r="H41" s="47">
        <f>GVA!H41/Total!H42</f>
        <v>58.356804157193892</v>
      </c>
      <c r="I41" s="47">
        <f>GVA!I41/Total!I42</f>
        <v>58.127426070246607</v>
      </c>
      <c r="J41" s="47">
        <f>GVA!J41/Total!J42</f>
        <v>56.141839922438869</v>
      </c>
      <c r="K41" s="47">
        <f>GVA!K41/Total!K42</f>
        <v>58.747275903482908</v>
      </c>
      <c r="L41" s="47">
        <f>GVA!L41/Total!L42</f>
        <v>60.238652707275797</v>
      </c>
      <c r="M41" s="47">
        <f>GVA!M41/Total!M42</f>
        <v>60.19098894285419</v>
      </c>
      <c r="N41" s="47">
        <f>GVA!N41/Total!N42</f>
        <v>61.987425149700591</v>
      </c>
      <c r="O41" s="47">
        <f>GVA!O41/Total!O42</f>
        <v>64.613211611447326</v>
      </c>
      <c r="P41" s="47">
        <f>GVA!P41/Total!P42</f>
        <v>64.91209180062684</v>
      </c>
      <c r="Q41" s="47">
        <f>GVA!Q41/Total!Q42</f>
        <v>65.366040888539416</v>
      </c>
      <c r="R41" s="47">
        <f>GVA!R41/Total!R42</f>
        <v>67.742480942480938</v>
      </c>
      <c r="S41" s="47">
        <f>GVA!S41/Total!S42</f>
        <v>68.939395416869829</v>
      </c>
      <c r="T41" s="47">
        <f>GVA!T41/Total!T42</f>
        <v>71.390040035152822</v>
      </c>
      <c r="U41" s="47">
        <f>GVA!U41/Total!U42</f>
        <v>73.224495504495508</v>
      </c>
      <c r="V41" s="47">
        <f>GVA!V41/Total!V42</f>
        <v>79.415877925559343</v>
      </c>
    </row>
    <row r="42" spans="1:22" x14ac:dyDescent="0.25">
      <c r="A42" s="2" t="s">
        <v>98</v>
      </c>
      <c r="B42" s="2" t="s">
        <v>99</v>
      </c>
      <c r="C42" s="47">
        <f>GVA!C42/Total!C43</f>
        <v>50.182812600243793</v>
      </c>
      <c r="D42" s="47">
        <f>GVA!D42/Total!D43</f>
        <v>51.445113517745305</v>
      </c>
      <c r="E42" s="47">
        <f>GVA!E42/Total!E43</f>
        <v>54.025286208732687</v>
      </c>
      <c r="F42" s="47">
        <f>GVA!F42/Total!F43</f>
        <v>53.729611334979857</v>
      </c>
      <c r="G42" s="47">
        <f>GVA!G42/Total!G43</f>
        <v>54.65588668845735</v>
      </c>
      <c r="H42" s="47">
        <f>GVA!H42/Total!H43</f>
        <v>56.129798776256862</v>
      </c>
      <c r="I42" s="47">
        <f>GVA!I42/Total!I43</f>
        <v>56.162633517495394</v>
      </c>
      <c r="J42" s="47">
        <f>GVA!J42/Total!J43</f>
        <v>54.144658133000313</v>
      </c>
      <c r="K42" s="47">
        <f>GVA!K42/Total!K43</f>
        <v>58.074961577868855</v>
      </c>
      <c r="L42" s="47">
        <f>GVA!L42/Total!L43</f>
        <v>58.702796032238069</v>
      </c>
      <c r="M42" s="47">
        <f>GVA!M42/Total!M43</f>
        <v>58.983126581497253</v>
      </c>
      <c r="N42" s="47">
        <f>GVA!N42/Total!N43</f>
        <v>59.803795440542203</v>
      </c>
      <c r="O42" s="47">
        <f>GVA!O42/Total!O43</f>
        <v>61.232235408089132</v>
      </c>
      <c r="P42" s="47">
        <f>GVA!P42/Total!P43</f>
        <v>62.785081599223439</v>
      </c>
      <c r="Q42" s="47">
        <f>GVA!Q42/Total!Q43</f>
        <v>62.697488895469355</v>
      </c>
      <c r="R42" s="47">
        <f>GVA!R42/Total!R43</f>
        <v>64.796938715205954</v>
      </c>
      <c r="S42" s="47">
        <f>GVA!S42/Total!S43</f>
        <v>66.051379029442572</v>
      </c>
      <c r="T42" s="47">
        <f>GVA!T42/Total!T43</f>
        <v>66.817370027059695</v>
      </c>
      <c r="U42" s="47">
        <f>GVA!U42/Total!U43</f>
        <v>67.211866611482293</v>
      </c>
      <c r="V42" s="47">
        <f>GVA!V42/Total!V43</f>
        <v>69.584733403336827</v>
      </c>
    </row>
    <row r="43" spans="1:22" x14ac:dyDescent="0.25">
      <c r="A43" s="2" t="s">
        <v>100</v>
      </c>
      <c r="B43" s="2" t="s">
        <v>101</v>
      </c>
      <c r="C43" s="47">
        <f>GVA!C43/Total!C44</f>
        <v>48.648847537665844</v>
      </c>
      <c r="D43" s="47">
        <f>GVA!D43/Total!D44</f>
        <v>48.553544317928107</v>
      </c>
      <c r="E43" s="47">
        <f>GVA!E43/Total!E44</f>
        <v>51.869576246756992</v>
      </c>
      <c r="F43" s="47">
        <f>GVA!F43/Total!F44</f>
        <v>49.929030827234421</v>
      </c>
      <c r="G43" s="47">
        <f>GVA!G43/Total!G44</f>
        <v>50.410106669539921</v>
      </c>
      <c r="H43" s="47">
        <f>GVA!H43/Total!H44</f>
        <v>50.825452927008065</v>
      </c>
      <c r="I43" s="47">
        <f>GVA!I43/Total!I44</f>
        <v>51.367025052192069</v>
      </c>
      <c r="J43" s="47">
        <f>GVA!J43/Total!J44</f>
        <v>50.285445612552166</v>
      </c>
      <c r="K43" s="47">
        <f>GVA!K43/Total!K44</f>
        <v>53.205298048087542</v>
      </c>
      <c r="L43" s="47">
        <f>GVA!L43/Total!L44</f>
        <v>54.688452152240508</v>
      </c>
      <c r="M43" s="47">
        <f>GVA!M43/Total!M44</f>
        <v>55.433355529375604</v>
      </c>
      <c r="N43" s="47">
        <f>GVA!N43/Total!N44</f>
        <v>56.363052229299363</v>
      </c>
      <c r="O43" s="47">
        <f>GVA!O43/Total!O44</f>
        <v>57.912474778046807</v>
      </c>
      <c r="P43" s="47">
        <f>GVA!P43/Total!P44</f>
        <v>59.916702580806813</v>
      </c>
      <c r="Q43" s="47">
        <f>GVA!Q43/Total!Q44</f>
        <v>59.984515372207831</v>
      </c>
      <c r="R43" s="47">
        <f>GVA!R43/Total!R44</f>
        <v>61.277020140742536</v>
      </c>
      <c r="S43" s="47">
        <f>GVA!S43/Total!S44</f>
        <v>62.65761740566267</v>
      </c>
      <c r="T43" s="47">
        <f>GVA!T43/Total!T44</f>
        <v>63.33105180083227</v>
      </c>
      <c r="U43" s="47">
        <f>GVA!U43/Total!U44</f>
        <v>64.710002956538887</v>
      </c>
      <c r="V43" s="47">
        <f>GVA!V43/Total!V44</f>
        <v>72.761802217207887</v>
      </c>
    </row>
    <row r="44" spans="1:22" x14ac:dyDescent="0.25">
      <c r="A44" s="2" t="s">
        <v>102</v>
      </c>
      <c r="B44" s="2" t="s">
        <v>103</v>
      </c>
      <c r="C44" s="47">
        <f>GVA!C44/Total!C45</f>
        <v>46.774218512898329</v>
      </c>
      <c r="D44" s="47">
        <f>GVA!D44/Total!D45</f>
        <v>46.628713318284426</v>
      </c>
      <c r="E44" s="47">
        <f>GVA!E44/Total!E45</f>
        <v>49.585386286068882</v>
      </c>
      <c r="F44" s="47">
        <f>GVA!F44/Total!F45</f>
        <v>47.138496549699013</v>
      </c>
      <c r="G44" s="47">
        <f>GVA!G44/Total!G45</f>
        <v>48.220697640758431</v>
      </c>
      <c r="H44" s="47">
        <f>GVA!H44/Total!H45</f>
        <v>48.50429970200085</v>
      </c>
      <c r="I44" s="47">
        <f>GVA!I44/Total!I45</f>
        <v>49.448207398943012</v>
      </c>
      <c r="J44" s="47">
        <f>GVA!J44/Total!J45</f>
        <v>48.09223104693141</v>
      </c>
      <c r="K44" s="47">
        <f>GVA!K44/Total!K45</f>
        <v>49.487991483321508</v>
      </c>
      <c r="L44" s="47">
        <f>GVA!L44/Total!L45</f>
        <v>51.033131937614158</v>
      </c>
      <c r="M44" s="47">
        <f>GVA!M44/Total!M45</f>
        <v>51.702789789370911</v>
      </c>
      <c r="N44" s="47">
        <f>GVA!N44/Total!N45</f>
        <v>52.968493723849377</v>
      </c>
      <c r="O44" s="47">
        <f>GVA!O44/Total!O45</f>
        <v>55.306975128525771</v>
      </c>
      <c r="P44" s="47">
        <f>GVA!P44/Total!P45</f>
        <v>56.031025535982522</v>
      </c>
      <c r="Q44" s="47">
        <f>GVA!Q44/Total!Q45</f>
        <v>55.923152709359599</v>
      </c>
      <c r="R44" s="47">
        <f>GVA!R44/Total!R45</f>
        <v>58.474208986971547</v>
      </c>
      <c r="S44" s="47">
        <f>GVA!S44/Total!S45</f>
        <v>59.696390798519303</v>
      </c>
      <c r="T44" s="47">
        <f>GVA!T44/Total!T45</f>
        <v>61.036174663354686</v>
      </c>
      <c r="U44" s="47">
        <f>GVA!U44/Total!U45</f>
        <v>70.885287878787878</v>
      </c>
      <c r="V44" s="47">
        <f>GVA!V44/Total!V45</f>
        <v>71.320039965743646</v>
      </c>
    </row>
    <row r="45" spans="1:22" x14ac:dyDescent="0.25">
      <c r="A45" s="2" t="s">
        <v>104</v>
      </c>
      <c r="B45" s="2" t="s">
        <v>105</v>
      </c>
      <c r="C45" s="47">
        <f>GVA!C45/Total!C46</f>
        <v>43.427956989247321</v>
      </c>
      <c r="D45" s="47">
        <f>GVA!D45/Total!D46</f>
        <v>43.184180790960454</v>
      </c>
      <c r="E45" s="47">
        <f>GVA!E45/Total!E46</f>
        <v>46.072706834532369</v>
      </c>
      <c r="F45" s="47">
        <f>GVA!F45/Total!F46</f>
        <v>43.267793744716819</v>
      </c>
      <c r="G45" s="47">
        <f>GVA!G45/Total!G46</f>
        <v>43.06860417519443</v>
      </c>
      <c r="H45" s="47">
        <f>GVA!H45/Total!H46</f>
        <v>43.404219745222932</v>
      </c>
      <c r="I45" s="47">
        <f>GVA!I45/Total!I46</f>
        <v>43.565861262665621</v>
      </c>
      <c r="J45" s="47">
        <f>GVA!J45/Total!J46</f>
        <v>42.296793116933912</v>
      </c>
      <c r="K45" s="47">
        <f>GVA!K45/Total!K46</f>
        <v>43.58456221198157</v>
      </c>
      <c r="L45" s="47">
        <f>GVA!L45/Total!L46</f>
        <v>46.325251353441601</v>
      </c>
      <c r="M45" s="47">
        <f>GVA!M45/Total!M46</f>
        <v>46.60141437308868</v>
      </c>
      <c r="N45" s="47">
        <f>GVA!N45/Total!N46</f>
        <v>47.794971644612481</v>
      </c>
      <c r="O45" s="47">
        <f>GVA!O45/Total!O46</f>
        <v>47.908060360691941</v>
      </c>
      <c r="P45" s="47">
        <f>GVA!P45/Total!P46</f>
        <v>49.127967953386744</v>
      </c>
      <c r="Q45" s="47">
        <f>GVA!Q45/Total!Q46</f>
        <v>49.75368196371398</v>
      </c>
      <c r="R45" s="47">
        <f>GVA!R45/Total!R46</f>
        <v>49.871002805049088</v>
      </c>
      <c r="S45" s="47">
        <f>GVA!S45/Total!S46</f>
        <v>51.29571328179901</v>
      </c>
      <c r="T45" s="47">
        <f>GVA!T45/Total!T46</f>
        <v>52.33151304347826</v>
      </c>
      <c r="U45" s="47">
        <f>GVA!U45/Total!U46</f>
        <v>58.242109344707252</v>
      </c>
      <c r="V45" s="47">
        <f>GVA!V45/Total!V46</f>
        <v>66.271180842279108</v>
      </c>
    </row>
    <row r="46" spans="1:22" x14ac:dyDescent="0.25">
      <c r="A46" s="2" t="s">
        <v>106</v>
      </c>
      <c r="B46" s="2" t="s">
        <v>107</v>
      </c>
      <c r="C46" s="47">
        <f>GVA!C46/Total!C47</f>
        <v>51.320675811308128</v>
      </c>
      <c r="D46" s="47">
        <f>GVA!D46/Total!D47</f>
        <v>51.351097982387692</v>
      </c>
      <c r="E46" s="47">
        <f>GVA!E46/Total!E47</f>
        <v>55.052991354466862</v>
      </c>
      <c r="F46" s="47">
        <f>GVA!F46/Total!F47</f>
        <v>53.853493622305002</v>
      </c>
      <c r="G46" s="47">
        <f>GVA!G46/Total!G47</f>
        <v>53.999891422366993</v>
      </c>
      <c r="H46" s="47">
        <f>GVA!H46/Total!H47</f>
        <v>54.494527728273404</v>
      </c>
      <c r="I46" s="47">
        <f>GVA!I46/Total!I47</f>
        <v>54.848384406920992</v>
      </c>
      <c r="J46" s="47">
        <f>GVA!J46/Total!J47</f>
        <v>54.055435588017353</v>
      </c>
      <c r="K46" s="47">
        <f>GVA!K46/Total!K47</f>
        <v>58.680925411412701</v>
      </c>
      <c r="L46" s="47">
        <f>GVA!L46/Total!L47</f>
        <v>59.674026789451652</v>
      </c>
      <c r="M46" s="47">
        <f>GVA!M46/Total!M47</f>
        <v>60.558570401561049</v>
      </c>
      <c r="N46" s="47">
        <f>GVA!N46/Total!N47</f>
        <v>61.15425076452599</v>
      </c>
      <c r="O46" s="47">
        <f>GVA!O46/Total!O47</f>
        <v>62.547558022199794</v>
      </c>
      <c r="P46" s="47">
        <f>GVA!P46/Total!P47</f>
        <v>65.791745903297596</v>
      </c>
      <c r="Q46" s="47">
        <f>GVA!Q46/Total!Q47</f>
        <v>65.830798066489095</v>
      </c>
      <c r="R46" s="47">
        <f>GVA!R46/Total!R47</f>
        <v>66.517231942136647</v>
      </c>
      <c r="S46" s="47">
        <f>GVA!S46/Total!S47</f>
        <v>68.033778607209513</v>
      </c>
      <c r="T46" s="47">
        <f>GVA!T46/Total!T47</f>
        <v>68.060805084745752</v>
      </c>
      <c r="U46" s="47">
        <f>GVA!U46/Total!U47</f>
        <v>62.538278157610662</v>
      </c>
      <c r="V46" s="47">
        <f>GVA!V46/Total!V47</f>
        <v>75.118187625479095</v>
      </c>
    </row>
    <row r="47" spans="1:22" x14ac:dyDescent="0.25">
      <c r="A47" s="2" t="s">
        <v>108</v>
      </c>
      <c r="B47" s="2" t="s">
        <v>109</v>
      </c>
      <c r="C47" s="47">
        <f>GVA!C47/Total!C48</f>
        <v>53.430064014631924</v>
      </c>
      <c r="D47" s="47">
        <f>GVA!D47/Total!D48</f>
        <v>55.889186625563198</v>
      </c>
      <c r="E47" s="47">
        <f>GVA!E47/Total!E48</f>
        <v>58.168748526985624</v>
      </c>
      <c r="F47" s="47">
        <f>GVA!F47/Total!F48</f>
        <v>59.8672077922078</v>
      </c>
      <c r="G47" s="47">
        <f>GVA!G47/Total!G48</f>
        <v>61.309473923935322</v>
      </c>
      <c r="H47" s="47">
        <f>GVA!H47/Total!H48</f>
        <v>63.210293453724603</v>
      </c>
      <c r="I47" s="47">
        <f>GVA!I47/Total!I48</f>
        <v>62.352807751596558</v>
      </c>
      <c r="J47" s="47">
        <f>GVA!J47/Total!J48</f>
        <v>56.793180808529549</v>
      </c>
      <c r="K47" s="47">
        <f>GVA!K47/Total!K48</f>
        <v>60.454285074960843</v>
      </c>
      <c r="L47" s="47">
        <f>GVA!L47/Total!L48</f>
        <v>63.959793814432992</v>
      </c>
      <c r="M47" s="47">
        <f>GVA!M47/Total!M48</f>
        <v>62.544106133101344</v>
      </c>
      <c r="N47" s="47">
        <f>GVA!N47/Total!N48</f>
        <v>61.355077452667814</v>
      </c>
      <c r="O47" s="47">
        <f>GVA!O47/Total!O48</f>
        <v>65.579299014238771</v>
      </c>
      <c r="P47" s="47">
        <f>GVA!P47/Total!P48</f>
        <v>66.661114739821471</v>
      </c>
      <c r="Q47" s="47">
        <f>GVA!Q47/Total!Q48</f>
        <v>64.325417014178484</v>
      </c>
      <c r="R47" s="47">
        <f>GVA!R47/Total!R48</f>
        <v>66.593288730922012</v>
      </c>
      <c r="S47" s="47">
        <f>GVA!S47/Total!S48</f>
        <v>67.172791519434625</v>
      </c>
      <c r="T47" s="47">
        <f>GVA!T47/Total!T48</f>
        <v>67.531402885218483</v>
      </c>
      <c r="U47" s="47">
        <f>GVA!U47/Total!U48</f>
        <v>66.304298115604482</v>
      </c>
      <c r="V47" s="47">
        <f>GVA!V47/Total!V48</f>
        <v>68.961182955268185</v>
      </c>
    </row>
    <row r="48" spans="1:22" x14ac:dyDescent="0.25">
      <c r="A48" s="2" t="s">
        <v>110</v>
      </c>
      <c r="B48" s="2" t="s">
        <v>109</v>
      </c>
      <c r="C48" s="47">
        <f>GVA!C48/Total!C49</f>
        <v>53.430064014631924</v>
      </c>
      <c r="D48" s="47">
        <f>GVA!D48/Total!D49</f>
        <v>55.889186625563198</v>
      </c>
      <c r="E48" s="47">
        <f>GVA!E48/Total!E49</f>
        <v>58.168748526985624</v>
      </c>
      <c r="F48" s="47">
        <f>GVA!F48/Total!F49</f>
        <v>59.8672077922078</v>
      </c>
      <c r="G48" s="47">
        <f>GVA!G48/Total!G49</f>
        <v>61.309473923935322</v>
      </c>
      <c r="H48" s="47">
        <f>GVA!H48/Total!H49</f>
        <v>63.210293453724603</v>
      </c>
      <c r="I48" s="47">
        <f>GVA!I48/Total!I49</f>
        <v>62.352807751596558</v>
      </c>
      <c r="J48" s="47">
        <f>GVA!J48/Total!J49</f>
        <v>56.793180808529549</v>
      </c>
      <c r="K48" s="47">
        <f>GVA!K48/Total!K49</f>
        <v>60.454285074960843</v>
      </c>
      <c r="L48" s="47">
        <f>GVA!L48/Total!L49</f>
        <v>63.959793814432992</v>
      </c>
      <c r="M48" s="47">
        <f>GVA!M48/Total!M49</f>
        <v>62.544106133101344</v>
      </c>
      <c r="N48" s="47">
        <f>GVA!N48/Total!N49</f>
        <v>61.355077452667814</v>
      </c>
      <c r="O48" s="47">
        <f>GVA!O48/Total!O49</f>
        <v>65.579299014238771</v>
      </c>
      <c r="P48" s="47">
        <f>GVA!P48/Total!P49</f>
        <v>66.661114739821471</v>
      </c>
      <c r="Q48" s="47">
        <f>GVA!Q48/Total!Q49</f>
        <v>64.325417014178484</v>
      </c>
      <c r="R48" s="47">
        <f>GVA!R48/Total!R49</f>
        <v>66.593288730922012</v>
      </c>
      <c r="S48" s="47">
        <f>GVA!S48/Total!S49</f>
        <v>67.172791519434625</v>
      </c>
      <c r="T48" s="47">
        <f>GVA!T48/Total!T49</f>
        <v>67.531402885218483</v>
      </c>
      <c r="U48" s="47">
        <f>GVA!U48/Total!U49</f>
        <v>66.304298115604482</v>
      </c>
      <c r="V48" s="47">
        <f>GVA!V48/Total!V49</f>
        <v>68.961182955268185</v>
      </c>
    </row>
    <row r="49" spans="1:22" x14ac:dyDescent="0.25">
      <c r="A49" s="2" t="s">
        <v>111</v>
      </c>
      <c r="B49" s="2" t="s">
        <v>112</v>
      </c>
      <c r="C49" s="47">
        <f>GVA!C49/Total!C50</f>
        <v>40.362405224417508</v>
      </c>
      <c r="D49" s="47">
        <f>GVA!D49/Total!D50</f>
        <v>41.468764295676429</v>
      </c>
      <c r="E49" s="47">
        <f>GVA!E49/Total!E50</f>
        <v>43.419663494221616</v>
      </c>
      <c r="F49" s="47">
        <f>GVA!F49/Total!F50</f>
        <v>41.857055887676196</v>
      </c>
      <c r="G49" s="47">
        <f>GVA!G49/Total!G50</f>
        <v>43.215523465703967</v>
      </c>
      <c r="H49" s="47">
        <f>GVA!H49/Total!H50</f>
        <v>43.864913666034951</v>
      </c>
      <c r="I49" s="47">
        <f>GVA!I49/Total!I50</f>
        <v>43.67471968438538</v>
      </c>
      <c r="J49" s="47">
        <f>GVA!J49/Total!J50</f>
        <v>42.56590719063545</v>
      </c>
      <c r="K49" s="47">
        <f>GVA!K49/Total!K50</f>
        <v>45.171514862501986</v>
      </c>
      <c r="L49" s="47">
        <f>GVA!L49/Total!L50</f>
        <v>46.861093315128919</v>
      </c>
      <c r="M49" s="47">
        <f>GVA!M49/Total!M50</f>
        <v>48.167827467584019</v>
      </c>
      <c r="N49" s="47">
        <f>GVA!N49/Total!N50</f>
        <v>49.117960553923623</v>
      </c>
      <c r="O49" s="47">
        <f>GVA!O49/Total!O50</f>
        <v>50.963727216238603</v>
      </c>
      <c r="P49" s="47">
        <f>GVA!P49/Total!P50</f>
        <v>52.752597067327549</v>
      </c>
      <c r="Q49" s="47">
        <f>GVA!Q49/Total!Q50</f>
        <v>53.36020624810434</v>
      </c>
      <c r="R49" s="47">
        <f>GVA!R49/Total!R50</f>
        <v>55.547490640493777</v>
      </c>
      <c r="S49" s="47">
        <f>GVA!S49/Total!S50</f>
        <v>57.344299293447875</v>
      </c>
      <c r="T49" s="47">
        <f>GVA!T49/Total!T50</f>
        <v>59.157042856423423</v>
      </c>
      <c r="U49" s="47">
        <f>GVA!U49/Total!U50</f>
        <v>60.458155218925093</v>
      </c>
      <c r="V49" s="47">
        <f>GVA!V49/Total!V50</f>
        <v>63.794138182576077</v>
      </c>
    </row>
    <row r="50" spans="1:22" x14ac:dyDescent="0.25">
      <c r="A50" s="2" t="s">
        <v>113</v>
      </c>
      <c r="B50" s="2" t="s">
        <v>114</v>
      </c>
      <c r="C50" s="47">
        <f>GVA!C50/Total!C51</f>
        <v>41.59031112373917</v>
      </c>
      <c r="D50" s="47">
        <f>GVA!D50/Total!D51</f>
        <v>42.902308349957259</v>
      </c>
      <c r="E50" s="47">
        <f>GVA!E50/Total!E51</f>
        <v>45.274721135738091</v>
      </c>
      <c r="F50" s="47">
        <f>GVA!F50/Total!F51</f>
        <v>43.877440316428874</v>
      </c>
      <c r="G50" s="47">
        <f>GVA!G50/Total!G51</f>
        <v>44.710967472894076</v>
      </c>
      <c r="H50" s="47">
        <f>GVA!H50/Total!H51</f>
        <v>44.77856951871658</v>
      </c>
      <c r="I50" s="47">
        <f>GVA!I50/Total!I51</f>
        <v>44.811485042735043</v>
      </c>
      <c r="J50" s="47">
        <f>GVA!J50/Total!J51</f>
        <v>43.794159505907629</v>
      </c>
      <c r="K50" s="47">
        <f>GVA!K50/Total!K51</f>
        <v>45.458678461332262</v>
      </c>
      <c r="L50" s="47">
        <f>GVA!L50/Total!L51</f>
        <v>46.802741914015712</v>
      </c>
      <c r="M50" s="47">
        <f>GVA!M50/Total!M51</f>
        <v>48.148545650417454</v>
      </c>
      <c r="N50" s="47">
        <f>GVA!N50/Total!N51</f>
        <v>49.848682441516537</v>
      </c>
      <c r="O50" s="47">
        <f>GVA!O50/Total!O51</f>
        <v>51.737977887305178</v>
      </c>
      <c r="P50" s="47">
        <f>GVA!P50/Total!P51</f>
        <v>53.653093864708971</v>
      </c>
      <c r="Q50" s="47">
        <f>GVA!Q50/Total!Q51</f>
        <v>54.928031887088338</v>
      </c>
      <c r="R50" s="47">
        <f>GVA!R50/Total!R51</f>
        <v>56.414981902792135</v>
      </c>
      <c r="S50" s="47">
        <f>GVA!S50/Total!S51</f>
        <v>58.899282546308378</v>
      </c>
      <c r="T50" s="47">
        <f>GVA!T50/Total!T51</f>
        <v>59.948552480550951</v>
      </c>
      <c r="U50" s="47">
        <f>GVA!U50/Total!U51</f>
        <v>58.314424393279403</v>
      </c>
      <c r="V50" s="47">
        <f>GVA!V50/Total!V51</f>
        <v>64.079971369078606</v>
      </c>
    </row>
    <row r="51" spans="1:22" x14ac:dyDescent="0.25">
      <c r="A51" s="2" t="s">
        <v>115</v>
      </c>
      <c r="B51" s="2" t="s">
        <v>116</v>
      </c>
      <c r="C51" s="47" t="e">
        <f>GVA!C51/Total!C52</f>
        <v>#DIV/0!</v>
      </c>
      <c r="D51" s="47" t="e">
        <f>GVA!D51/Total!D52</f>
        <v>#DIV/0!</v>
      </c>
      <c r="E51" s="47" t="e">
        <f>GVA!E51/Total!E52</f>
        <v>#DIV/0!</v>
      </c>
      <c r="F51" s="47">
        <f>GVA!F51/Total!F52</f>
        <v>39.023352247926674</v>
      </c>
      <c r="G51" s="47">
        <f>GVA!G51/Total!G52</f>
        <v>40.907036555411061</v>
      </c>
      <c r="H51" s="47">
        <f>GVA!H51/Total!H52</f>
        <v>41.552569002123143</v>
      </c>
      <c r="I51" s="47">
        <f>GVA!I51/Total!I52</f>
        <v>41.660090128150969</v>
      </c>
      <c r="J51" s="47">
        <f>GVA!J51/Total!J52</f>
        <v>40.115104018238817</v>
      </c>
      <c r="K51" s="47">
        <f>GVA!K51/Total!K52</f>
        <v>43.435356046205584</v>
      </c>
      <c r="L51" s="47">
        <f>GVA!L51/Total!L52</f>
        <v>44.84332803238398</v>
      </c>
      <c r="M51" s="47">
        <f>GVA!M51/Total!M52</f>
        <v>45.985770925110131</v>
      </c>
      <c r="N51" s="47">
        <f>GVA!N51/Total!N52</f>
        <v>45.998706583345438</v>
      </c>
      <c r="O51" s="47">
        <f>GVA!O51/Total!O52</f>
        <v>47.488229405034318</v>
      </c>
      <c r="P51" s="47">
        <f>GVA!P51/Total!P52</f>
        <v>49.59820908561445</v>
      </c>
      <c r="Q51" s="47">
        <f>GVA!Q51/Total!Q52</f>
        <v>50.012556882821386</v>
      </c>
      <c r="R51" s="47">
        <f>GVA!R51/Total!R52</f>
        <v>52.05163183509876</v>
      </c>
      <c r="S51" s="47">
        <f>GVA!S51/Total!S52</f>
        <v>54.230048323326983</v>
      </c>
      <c r="T51" s="47">
        <f>GVA!T51/Total!T52</f>
        <v>55.961004257818232</v>
      </c>
      <c r="U51" s="47">
        <f>GVA!U51/Total!U52</f>
        <v>57.542711864406783</v>
      </c>
      <c r="V51" s="47">
        <f>GVA!V51/Total!V52</f>
        <v>59.009493765960642</v>
      </c>
    </row>
    <row r="52" spans="1:22" x14ac:dyDescent="0.25">
      <c r="A52" s="2" t="s">
        <v>117</v>
      </c>
      <c r="B52" s="2" t="s">
        <v>118</v>
      </c>
      <c r="C52" s="47" t="e">
        <f>GVA!C52/Total!C53</f>
        <v>#DIV/0!</v>
      </c>
      <c r="D52" s="47" t="e">
        <f>GVA!D52/Total!D53</f>
        <v>#DIV/0!</v>
      </c>
      <c r="E52" s="47" t="e">
        <f>GVA!E52/Total!E53</f>
        <v>#DIV/0!</v>
      </c>
      <c r="F52" s="47">
        <f>GVA!F52/Total!F53</f>
        <v>43.065592151366502</v>
      </c>
      <c r="G52" s="47">
        <f>GVA!G52/Total!G53</f>
        <v>44.389873987398744</v>
      </c>
      <c r="H52" s="47">
        <f>GVA!H52/Total!H53</f>
        <v>45.989532794249776</v>
      </c>
      <c r="I52" s="47">
        <f>GVA!I52/Total!I53</f>
        <v>44.904426860564584</v>
      </c>
      <c r="J52" s="47">
        <f>GVA!J52/Total!J53</f>
        <v>44.290021413276229</v>
      </c>
      <c r="K52" s="47">
        <f>GVA!K52/Total!K53</f>
        <v>47.299409577957576</v>
      </c>
      <c r="L52" s="47">
        <f>GVA!L52/Total!L53</f>
        <v>49.992562879444925</v>
      </c>
      <c r="M52" s="47">
        <f>GVA!M52/Total!M53</f>
        <v>51.388023180940117</v>
      </c>
      <c r="N52" s="47">
        <f>GVA!N52/Total!N53</f>
        <v>52.484871470712179</v>
      </c>
      <c r="O52" s="47">
        <f>GVA!O52/Total!O53</f>
        <v>54.805090380220236</v>
      </c>
      <c r="P52" s="47">
        <f>GVA!P52/Total!P53</f>
        <v>55.800903305276123</v>
      </c>
      <c r="Q52" s="47">
        <f>GVA!Q52/Total!Q53</f>
        <v>55.624539034915649</v>
      </c>
      <c r="R52" s="47">
        <f>GVA!R52/Total!R53</f>
        <v>59.05880253766852</v>
      </c>
      <c r="S52" s="47">
        <f>GVA!S52/Total!S53</f>
        <v>59.149382000772505</v>
      </c>
      <c r="T52" s="47">
        <f>GVA!T52/Total!T53</f>
        <v>62.14687800192123</v>
      </c>
      <c r="U52" s="47">
        <f>GVA!U52/Total!U53</f>
        <v>68.066259734792666</v>
      </c>
      <c r="V52" s="47">
        <f>GVA!V52/Total!V53</f>
        <v>69.892930750206105</v>
      </c>
    </row>
    <row r="53" spans="1:22" x14ac:dyDescent="0.25">
      <c r="A53" s="2" t="s">
        <v>119</v>
      </c>
      <c r="B53" s="2" t="s">
        <v>120</v>
      </c>
      <c r="C53" s="47">
        <f>GVA!C53/Total!C54</f>
        <v>38.51278713629403</v>
      </c>
      <c r="D53" s="47">
        <f>GVA!D53/Total!D54</f>
        <v>39.192947909593556</v>
      </c>
      <c r="E53" s="47">
        <f>GVA!E53/Total!E54</f>
        <v>41.331176882311766</v>
      </c>
      <c r="F53" s="47">
        <f>GVA!F53/Total!F54</f>
        <v>40.243628024980481</v>
      </c>
      <c r="G53" s="47">
        <f>GVA!G53/Total!G54</f>
        <v>40.698792338899892</v>
      </c>
      <c r="H53" s="47">
        <f>GVA!H53/Total!H54</f>
        <v>41.706233717901007</v>
      </c>
      <c r="I53" s="47">
        <f>GVA!I53/Total!I54</f>
        <v>42.117583333333329</v>
      </c>
      <c r="J53" s="47">
        <f>GVA!J53/Total!J54</f>
        <v>40.252638914699865</v>
      </c>
      <c r="K53" s="47">
        <f>GVA!K53/Total!K54</f>
        <v>43.479765395894432</v>
      </c>
      <c r="L53" s="47">
        <f>GVA!L53/Total!L54</f>
        <v>43.487643276488676</v>
      </c>
      <c r="M53" s="47">
        <f>GVA!M53/Total!M54</f>
        <v>46.211541021009594</v>
      </c>
      <c r="N53" s="47">
        <f>GVA!N53/Total!N54</f>
        <v>47.195499618611748</v>
      </c>
      <c r="O53" s="47">
        <f>GVA!O53/Total!O54</f>
        <v>48.707560764722828</v>
      </c>
      <c r="P53" s="47">
        <f>GVA!P53/Total!P54</f>
        <v>49.631897711978461</v>
      </c>
      <c r="Q53" s="47">
        <f>GVA!Q53/Total!Q54</f>
        <v>50.924170661553212</v>
      </c>
      <c r="R53" s="47">
        <f>GVA!R53/Total!R54</f>
        <v>53.385215445968292</v>
      </c>
      <c r="S53" s="47">
        <f>GVA!S53/Total!S54</f>
        <v>54.845452763622113</v>
      </c>
      <c r="T53" s="47">
        <f>GVA!T53/Total!T54</f>
        <v>56.77143135345667</v>
      </c>
      <c r="U53" s="47">
        <f>GVA!U53/Total!U54</f>
        <v>57.442072929052713</v>
      </c>
      <c r="V53" s="47">
        <f>GVA!V53/Total!V54</f>
        <v>61.504603940490554</v>
      </c>
    </row>
    <row r="54" spans="1:22" x14ac:dyDescent="0.25">
      <c r="A54" s="2" t="s">
        <v>121</v>
      </c>
      <c r="B54" s="2" t="s">
        <v>120</v>
      </c>
      <c r="C54" s="47">
        <f>GVA!C54/Total!C55</f>
        <v>38.51278713629403</v>
      </c>
      <c r="D54" s="47">
        <f>GVA!D54/Total!D55</f>
        <v>39.192947909593556</v>
      </c>
      <c r="E54" s="47">
        <f>GVA!E54/Total!E55</f>
        <v>41.331176882311766</v>
      </c>
      <c r="F54" s="47">
        <f>GVA!F54/Total!F55</f>
        <v>40.243628024980481</v>
      </c>
      <c r="G54" s="47">
        <f>GVA!G54/Total!G55</f>
        <v>40.698792338899892</v>
      </c>
      <c r="H54" s="47">
        <f>GVA!H54/Total!H55</f>
        <v>41.706233717901007</v>
      </c>
      <c r="I54" s="47">
        <f>GVA!I54/Total!I55</f>
        <v>42.117583333333329</v>
      </c>
      <c r="J54" s="47">
        <f>GVA!J54/Total!J55</f>
        <v>40.252638914699865</v>
      </c>
      <c r="K54" s="47">
        <f>GVA!K54/Total!K55</f>
        <v>43.479765395894432</v>
      </c>
      <c r="L54" s="47">
        <f>GVA!L54/Total!L55</f>
        <v>43.487643276488676</v>
      </c>
      <c r="M54" s="47">
        <f>GVA!M54/Total!M55</f>
        <v>46.211541021009594</v>
      </c>
      <c r="N54" s="47">
        <f>GVA!N54/Total!N55</f>
        <v>47.195499618611748</v>
      </c>
      <c r="O54" s="47">
        <f>GVA!O54/Total!O55</f>
        <v>48.707560764722828</v>
      </c>
      <c r="P54" s="47">
        <f>GVA!P54/Total!P55</f>
        <v>49.631897711978461</v>
      </c>
      <c r="Q54" s="47">
        <f>GVA!Q54/Total!Q55</f>
        <v>50.924170661553212</v>
      </c>
      <c r="R54" s="47">
        <f>GVA!R54/Total!R55</f>
        <v>53.385215445968292</v>
      </c>
      <c r="S54" s="47">
        <f>GVA!S54/Total!S55</f>
        <v>54.845452763622113</v>
      </c>
      <c r="T54" s="47">
        <f>GVA!T54/Total!T55</f>
        <v>56.77143135345667</v>
      </c>
      <c r="U54" s="47">
        <f>GVA!U54/Total!U55</f>
        <v>57.442072929052713</v>
      </c>
      <c r="V54" s="47">
        <f>GVA!V54/Total!V55</f>
        <v>61.504603940490554</v>
      </c>
    </row>
    <row r="55" spans="1:22" x14ac:dyDescent="0.25">
      <c r="A55" s="2" t="s">
        <v>122</v>
      </c>
      <c r="B55" s="2" t="s">
        <v>123</v>
      </c>
      <c r="C55" s="47">
        <f>GVA!C55/Total!C56</f>
        <v>48.048477886272259</v>
      </c>
      <c r="D55" s="47">
        <f>GVA!D55/Total!D56</f>
        <v>47.762036363636362</v>
      </c>
      <c r="E55" s="47">
        <f>GVA!E55/Total!E56</f>
        <v>50.261690304387486</v>
      </c>
      <c r="F55" s="47">
        <f>GVA!F55/Total!F56</f>
        <v>48.975046285116314</v>
      </c>
      <c r="G55" s="47">
        <f>GVA!G55/Total!G56</f>
        <v>49.002905795969376</v>
      </c>
      <c r="H55" s="47">
        <f>GVA!H55/Total!H56</f>
        <v>48.951658622538879</v>
      </c>
      <c r="I55" s="47">
        <f>GVA!I55/Total!I56</f>
        <v>49.688547085878007</v>
      </c>
      <c r="J55" s="47">
        <f>GVA!J55/Total!J56</f>
        <v>48.549122540454306</v>
      </c>
      <c r="K55" s="47">
        <f>GVA!K55/Total!K56</f>
        <v>50.424190695886203</v>
      </c>
      <c r="L55" s="47">
        <f>GVA!L55/Total!L56</f>
        <v>51.387124010554096</v>
      </c>
      <c r="M55" s="47">
        <f>GVA!M55/Total!M56</f>
        <v>52.546486928104571</v>
      </c>
      <c r="N55" s="47">
        <f>GVA!N55/Total!N56</f>
        <v>53.810943226868126</v>
      </c>
      <c r="O55" s="47">
        <f>GVA!O55/Total!O56</f>
        <v>55.18660304778814</v>
      </c>
      <c r="P55" s="47">
        <f>GVA!P55/Total!P56</f>
        <v>55.933079122974263</v>
      </c>
      <c r="Q55" s="47">
        <f>GVA!Q55/Total!Q56</f>
        <v>56.779736254233626</v>
      </c>
      <c r="R55" s="47">
        <f>GVA!R55/Total!R56</f>
        <v>58.941257062146896</v>
      </c>
      <c r="S55" s="47">
        <f>GVA!S55/Total!S56</f>
        <v>59.613991368508991</v>
      </c>
      <c r="T55" s="47">
        <f>GVA!T55/Total!T56</f>
        <v>61.214731960169139</v>
      </c>
      <c r="U55" s="47">
        <f>GVA!U55/Total!U56</f>
        <v>62.260725890079499</v>
      </c>
      <c r="V55" s="47">
        <f>GVA!V55/Total!V56</f>
        <v>65.04729452054795</v>
      </c>
    </row>
    <row r="56" spans="1:22" x14ac:dyDescent="0.25">
      <c r="A56" s="2" t="s">
        <v>124</v>
      </c>
      <c r="B56" s="2" t="s">
        <v>123</v>
      </c>
      <c r="C56" s="47">
        <f>GVA!C56/Total!C57</f>
        <v>48.048477886272259</v>
      </c>
      <c r="D56" s="47">
        <f>GVA!D56/Total!D57</f>
        <v>47.762036363636362</v>
      </c>
      <c r="E56" s="47">
        <f>GVA!E56/Total!E57</f>
        <v>50.261690304387486</v>
      </c>
      <c r="F56" s="47">
        <f>GVA!F56/Total!F57</f>
        <v>48.975046285116314</v>
      </c>
      <c r="G56" s="47">
        <f>GVA!G56/Total!G57</f>
        <v>49.002905795969376</v>
      </c>
      <c r="H56" s="47">
        <f>GVA!H56/Total!H57</f>
        <v>48.951658622538879</v>
      </c>
      <c r="I56" s="47">
        <f>GVA!I56/Total!I57</f>
        <v>49.688547085878007</v>
      </c>
      <c r="J56" s="47">
        <f>GVA!J56/Total!J57</f>
        <v>48.549122540454306</v>
      </c>
      <c r="K56" s="47">
        <f>GVA!K56/Total!K57</f>
        <v>50.424190695886203</v>
      </c>
      <c r="L56" s="47">
        <f>GVA!L56/Total!L57</f>
        <v>51.387124010554096</v>
      </c>
      <c r="M56" s="47">
        <f>GVA!M56/Total!M57</f>
        <v>52.546486928104571</v>
      </c>
      <c r="N56" s="47">
        <f>GVA!N56/Total!N57</f>
        <v>53.810943226868126</v>
      </c>
      <c r="O56" s="47">
        <f>GVA!O56/Total!O57</f>
        <v>55.18660304778814</v>
      </c>
      <c r="P56" s="47">
        <f>GVA!P56/Total!P57</f>
        <v>55.933079122974263</v>
      </c>
      <c r="Q56" s="47">
        <f>GVA!Q56/Total!Q57</f>
        <v>56.779736254233626</v>
      </c>
      <c r="R56" s="47">
        <f>GVA!R56/Total!R57</f>
        <v>58.941257062146896</v>
      </c>
      <c r="S56" s="47">
        <f>GVA!S56/Total!S57</f>
        <v>59.613991368508991</v>
      </c>
      <c r="T56" s="47">
        <f>GVA!T56/Total!T57</f>
        <v>61.214731960169139</v>
      </c>
      <c r="U56" s="47">
        <f>GVA!U56/Total!U57</f>
        <v>62.260725890079499</v>
      </c>
      <c r="V56" s="47">
        <f>GVA!V56/Total!V57</f>
        <v>65.04729452054795</v>
      </c>
    </row>
    <row r="57" spans="1:22" x14ac:dyDescent="0.25">
      <c r="A57" s="2" t="s">
        <v>125</v>
      </c>
      <c r="B57" s="2" t="s">
        <v>126</v>
      </c>
      <c r="C57" s="47">
        <f>GVA!C57/Total!C58</f>
        <v>35.391481657932353</v>
      </c>
      <c r="D57" s="47">
        <f>GVA!D57/Total!D58</f>
        <v>37.232033864934046</v>
      </c>
      <c r="E57" s="47">
        <f>GVA!E57/Total!E58</f>
        <v>38.028550426345191</v>
      </c>
      <c r="F57" s="47">
        <f>GVA!F57/Total!F58</f>
        <v>38.350074279488958</v>
      </c>
      <c r="G57" s="47">
        <f>GVA!G57/Total!G58</f>
        <v>39.028455363187923</v>
      </c>
      <c r="H57" s="47">
        <f>GVA!H57/Total!H58</f>
        <v>39.461123680241329</v>
      </c>
      <c r="I57" s="47">
        <f>GVA!I57/Total!I58</f>
        <v>39.031849662942093</v>
      </c>
      <c r="J57" s="47">
        <f>GVA!J57/Total!J58</f>
        <v>37.718485357209474</v>
      </c>
      <c r="K57" s="47">
        <f>GVA!K57/Total!K58</f>
        <v>40.141211612060111</v>
      </c>
      <c r="L57" s="47">
        <f>GVA!L57/Total!L58</f>
        <v>42.031018218810694</v>
      </c>
      <c r="M57" s="47">
        <f>GVA!M57/Total!M58</f>
        <v>43.260868342085516</v>
      </c>
      <c r="N57" s="47">
        <f>GVA!N57/Total!N58</f>
        <v>44.997198013307099</v>
      </c>
      <c r="O57" s="47">
        <f>GVA!O57/Total!O58</f>
        <v>47.962106560485402</v>
      </c>
      <c r="P57" s="47">
        <f>GVA!P57/Total!P58</f>
        <v>50.197757063792594</v>
      </c>
      <c r="Q57" s="47">
        <f>GVA!Q57/Total!Q58</f>
        <v>50.517695160216789</v>
      </c>
      <c r="R57" s="47">
        <f>GVA!R57/Total!R58</f>
        <v>52.540112455922994</v>
      </c>
      <c r="S57" s="47">
        <f>GVA!S57/Total!S58</f>
        <v>53.886463637237</v>
      </c>
      <c r="T57" s="47">
        <f>GVA!T57/Total!T58</f>
        <v>55.207108595548725</v>
      </c>
      <c r="U57" s="47">
        <f>GVA!U57/Total!U58</f>
        <v>56.845615606648749</v>
      </c>
      <c r="V57" s="47">
        <f>GVA!V57/Total!V58</f>
        <v>59.142623762376239</v>
      </c>
    </row>
    <row r="58" spans="1:22" x14ac:dyDescent="0.25">
      <c r="A58" s="2" t="s">
        <v>127</v>
      </c>
      <c r="B58" s="2" t="s">
        <v>126</v>
      </c>
      <c r="C58" s="47">
        <f>GVA!C58/Total!C59</f>
        <v>35.391481657932353</v>
      </c>
      <c r="D58" s="47">
        <f>GVA!D58/Total!D59</f>
        <v>37.232033864934046</v>
      </c>
      <c r="E58" s="47">
        <f>GVA!E58/Total!E59</f>
        <v>38.028550426345191</v>
      </c>
      <c r="F58" s="47">
        <f>GVA!F58/Total!F59</f>
        <v>38.350074279488958</v>
      </c>
      <c r="G58" s="47">
        <f>GVA!G58/Total!G59</f>
        <v>39.028455363187923</v>
      </c>
      <c r="H58" s="47">
        <f>GVA!H58/Total!H59</f>
        <v>39.461123680241329</v>
      </c>
      <c r="I58" s="47">
        <f>GVA!I58/Total!I59</f>
        <v>39.031849662942093</v>
      </c>
      <c r="J58" s="47">
        <f>GVA!J58/Total!J59</f>
        <v>37.718485357209474</v>
      </c>
      <c r="K58" s="47">
        <f>GVA!K58/Total!K59</f>
        <v>40.141211612060111</v>
      </c>
      <c r="L58" s="47">
        <f>GVA!L58/Total!L59</f>
        <v>42.031018218810694</v>
      </c>
      <c r="M58" s="47">
        <f>GVA!M58/Total!M59</f>
        <v>43.260868342085516</v>
      </c>
      <c r="N58" s="47">
        <f>GVA!N58/Total!N59</f>
        <v>44.997198013307099</v>
      </c>
      <c r="O58" s="47">
        <f>GVA!O58/Total!O59</f>
        <v>47.962106560485402</v>
      </c>
      <c r="P58" s="47">
        <f>GVA!P58/Total!P59</f>
        <v>50.197757063792594</v>
      </c>
      <c r="Q58" s="47">
        <f>GVA!Q58/Total!Q59</f>
        <v>50.517695160216789</v>
      </c>
      <c r="R58" s="47">
        <f>GVA!R58/Total!R59</f>
        <v>52.540112455922994</v>
      </c>
      <c r="S58" s="47">
        <f>GVA!S58/Total!S59</f>
        <v>53.886463637237</v>
      </c>
      <c r="T58" s="47">
        <f>GVA!T58/Total!T59</f>
        <v>55.207108595548725</v>
      </c>
      <c r="U58" s="47">
        <f>GVA!U58/Total!U59</f>
        <v>56.845615606648749</v>
      </c>
      <c r="V58" s="47">
        <f>GVA!V58/Total!V59</f>
        <v>59.142623762376239</v>
      </c>
    </row>
  </sheetData>
  <pageMargins left="0.78749999999999998" right="0.78749999999999998" top="1.05277777777778" bottom="1.05277777777778" header="0.78749999999999998" footer="0.78749999999999998"/>
  <pageSetup orientation="portrait" horizontalDpi="300" verticalDpi="300"/>
  <headerFooter>
    <oddHeader>&amp;C&amp;"Times New Roman,Regular"&amp;12&amp;A</oddHeader>
    <oddFooter>&amp;C&amp;"Times New Roman,Regular"&amp;12Page &amp;P</oddFooter>
  </headerFooter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0-000000000000}">
  <dimension ref="A2:W58"/>
  <sheetViews>
    <sheetView zoomScale="95" zoomScaleNormal="95" workbookViewId="0">
      <selection activeCell="D6" sqref="D6"/>
    </sheetView>
  </sheetViews>
  <sheetFormatPr defaultColWidth="11.5546875" defaultRowHeight="13.2" x14ac:dyDescent="0.25"/>
  <cols>
    <col min="1" max="1" width="11" customWidth="1"/>
    <col min="2" max="2" width="24.88671875" customWidth="1"/>
  </cols>
  <sheetData>
    <row r="2" spans="1:23" x14ac:dyDescent="0.25">
      <c r="A2" s="1" t="s">
        <v>0</v>
      </c>
      <c r="B2" s="1" t="s">
        <v>853</v>
      </c>
      <c r="C2" s="1" t="s">
        <v>2</v>
      </c>
      <c r="D2" s="1" t="s">
        <v>3</v>
      </c>
      <c r="E2" s="1" t="s">
        <v>4</v>
      </c>
      <c r="F2" s="1" t="s">
        <v>5</v>
      </c>
      <c r="G2" s="1" t="s">
        <v>6</v>
      </c>
      <c r="H2" s="1" t="s">
        <v>7</v>
      </c>
      <c r="I2" s="1" t="s">
        <v>8</v>
      </c>
      <c r="J2" s="1" t="s">
        <v>9</v>
      </c>
      <c r="K2" s="1" t="s">
        <v>10</v>
      </c>
      <c r="L2" s="1" t="s">
        <v>11</v>
      </c>
      <c r="M2" s="1" t="s">
        <v>12</v>
      </c>
      <c r="N2" s="1" t="s">
        <v>13</v>
      </c>
      <c r="O2" s="1" t="s">
        <v>14</v>
      </c>
      <c r="P2" s="1" t="s">
        <v>15</v>
      </c>
      <c r="Q2" s="1" t="s">
        <v>16</v>
      </c>
      <c r="R2" s="1" t="s">
        <v>17</v>
      </c>
      <c r="S2" s="1" t="s">
        <v>18</v>
      </c>
      <c r="T2" s="1" t="s">
        <v>19</v>
      </c>
      <c r="U2" s="1" t="s">
        <v>20</v>
      </c>
      <c r="V2" s="1" t="s">
        <v>21</v>
      </c>
      <c r="W2" s="1" t="s">
        <v>22</v>
      </c>
    </row>
    <row r="3" spans="1:23" x14ac:dyDescent="0.25">
      <c r="A3" s="2" t="s">
        <v>23</v>
      </c>
      <c r="B3" s="2" t="s">
        <v>24</v>
      </c>
      <c r="C3" s="47"/>
      <c r="D3" s="10">
        <f>(Productivity!D3-Productivity!C3)/Productivity!C3</f>
        <v>2.0641639781259491E-2</v>
      </c>
      <c r="E3" s="10">
        <f>(Productivity!E3-Productivity!D3)/Productivity!D3</f>
        <v>4.2248204995312309E-2</v>
      </c>
      <c r="F3" s="10">
        <f>(Productivity!F3-Productivity!E3)/Productivity!E3</f>
        <v>2.2432290220173377E-2</v>
      </c>
      <c r="G3" s="10">
        <f>(Productivity!G3-Productivity!F3)/Productivity!F3</f>
        <v>3.378374353494331E-2</v>
      </c>
      <c r="H3" s="10">
        <f>(Productivity!H3-Productivity!G3)/Productivity!G3</f>
        <v>3.9247583294896922E-2</v>
      </c>
      <c r="I3" s="10">
        <f>(Productivity!I3-Productivity!H3)/Productivity!H3</f>
        <v>2.4426602026068018E-2</v>
      </c>
      <c r="J3" s="10">
        <f>(Productivity!J3-Productivity!I3)/Productivity!I3</f>
        <v>-2.3526010454942833E-2</v>
      </c>
      <c r="K3" s="10">
        <f>(Productivity!K3-Productivity!J3)/Productivity!J3</f>
        <v>4.8445842722952756E-2</v>
      </c>
      <c r="L3" s="10">
        <f>(Productivity!L3-Productivity!K3)/Productivity!K3</f>
        <v>3.043256774435309E-2</v>
      </c>
      <c r="M3" s="10">
        <f>(Productivity!M3-Productivity!L3)/Productivity!L3</f>
        <v>9.8998214890174876E-3</v>
      </c>
      <c r="N3" s="10">
        <f>(Productivity!N3-Productivity!M3)/Productivity!M3</f>
        <v>1.4107001255465493E-2</v>
      </c>
      <c r="O3" s="10">
        <f>(Productivity!O3-Productivity!N3)/Productivity!N3</f>
        <v>1.389912074400592E-2</v>
      </c>
      <c r="P3" s="10">
        <f>(Productivity!P3-Productivity!O3)/Productivity!O3</f>
        <v>2.5302700579595647E-2</v>
      </c>
      <c r="Q3" s="10">
        <f>(Productivity!Q3-Productivity!P3)/Productivity!P3</f>
        <v>1.1081110569118979E-2</v>
      </c>
      <c r="R3" s="10">
        <f>(Productivity!R3-Productivity!Q3)/Productivity!Q3</f>
        <v>2.5374977758362272E-2</v>
      </c>
      <c r="S3" s="10">
        <f>(Productivity!S3-Productivity!R3)/Productivity!R3</f>
        <v>2.2216841190530183E-2</v>
      </c>
      <c r="T3" s="10">
        <f>(Productivity!T3-Productivity!S3)/Productivity!S3</f>
        <v>2.6032042053826244E-2</v>
      </c>
      <c r="U3" s="10">
        <f>(Productivity!U3-Productivity!T3)/Productivity!T3</f>
        <v>-2.0254083633446624E-2</v>
      </c>
      <c r="V3" s="48"/>
      <c r="W3" s="47"/>
    </row>
    <row r="4" spans="1:23" x14ac:dyDescent="0.25">
      <c r="A4" s="2" t="s">
        <v>27</v>
      </c>
      <c r="B4" s="2" t="s">
        <v>28</v>
      </c>
      <c r="C4" s="47"/>
      <c r="D4" s="10">
        <f>(Productivity!D4-Productivity!C4)/Productivity!C4</f>
        <v>1.4462344033026556E-2</v>
      </c>
      <c r="E4" s="10">
        <f>(Productivity!E4-Productivity!D4)/Productivity!D4</f>
        <v>4.0054020237632638E-2</v>
      </c>
      <c r="F4" s="10">
        <f>(Productivity!F4-Productivity!E4)/Productivity!E4</f>
        <v>-1.5220924016920772E-2</v>
      </c>
      <c r="G4" s="10">
        <f>(Productivity!G4-Productivity!F4)/Productivity!F4</f>
        <v>1.9445495950343679E-2</v>
      </c>
      <c r="H4" s="10">
        <f>(Productivity!H4-Productivity!G4)/Productivity!G4</f>
        <v>1.9739432768380246E-2</v>
      </c>
      <c r="I4" s="10">
        <f>(Productivity!I4-Productivity!H4)/Productivity!H4</f>
        <v>3.9573076612290474E-3</v>
      </c>
      <c r="J4" s="10">
        <f>(Productivity!J4-Productivity!I4)/Productivity!I4</f>
        <v>-4.0495936332752273E-2</v>
      </c>
      <c r="K4" s="10">
        <f>(Productivity!K4-Productivity!J4)/Productivity!J4</f>
        <v>6.4705935946665752E-2</v>
      </c>
      <c r="L4" s="10">
        <f>(Productivity!L4-Productivity!K4)/Productivity!K4</f>
        <v>2.7294258835587622E-2</v>
      </c>
      <c r="M4" s="10">
        <f>(Productivity!M4-Productivity!L4)/Productivity!L4</f>
        <v>1.0865334530697683E-2</v>
      </c>
      <c r="N4" s="10">
        <f>(Productivity!N4-Productivity!M4)/Productivity!M4</f>
        <v>1.4705333780933414E-2</v>
      </c>
      <c r="O4" s="10">
        <f>(Productivity!O4-Productivity!N4)/Productivity!N4</f>
        <v>3.3644380551058777E-2</v>
      </c>
      <c r="P4" s="10">
        <f>(Productivity!P4-Productivity!O4)/Productivity!O4</f>
        <v>2.4157337990209467E-2</v>
      </c>
      <c r="Q4" s="10">
        <f>(Productivity!Q4-Productivity!P4)/Productivity!P4</f>
        <v>1.0348028277992324E-2</v>
      </c>
      <c r="R4" s="10">
        <f>(Productivity!R4-Productivity!Q4)/Productivity!Q4</f>
        <v>3.3171895238215933E-2</v>
      </c>
      <c r="S4" s="10">
        <f>(Productivity!S4-Productivity!R4)/Productivity!R4</f>
        <v>2.3936606590738835E-2</v>
      </c>
      <c r="T4" s="10">
        <f>(Productivity!T4-Productivity!S4)/Productivity!S4</f>
        <v>2.0156133892354475E-2</v>
      </c>
      <c r="U4" s="10">
        <f>(Productivity!U4-Productivity!T4)/Productivity!T4</f>
        <v>8.6452472070414413E-3</v>
      </c>
      <c r="V4" s="10">
        <f>(Productivity!V4-Productivity!U4)/Productivity!U4</f>
        <v>5.7195536091794827E-2</v>
      </c>
      <c r="W4" s="47"/>
    </row>
    <row r="5" spans="1:23" x14ac:dyDescent="0.25">
      <c r="A5" s="2" t="s">
        <v>29</v>
      </c>
      <c r="B5" s="2" t="s">
        <v>30</v>
      </c>
      <c r="C5" s="47"/>
      <c r="D5" s="10">
        <f>(Productivity!D5-Productivity!C5)/Productivity!C5</f>
        <v>1.6428672778416309E-2</v>
      </c>
      <c r="E5" s="10">
        <f>(Productivity!E5-Productivity!D5)/Productivity!D5</f>
        <v>2.2327950745313428E-2</v>
      </c>
      <c r="F5" s="10">
        <f>(Productivity!F5-Productivity!E5)/Productivity!E5</f>
        <v>-2.1819857401880156E-2</v>
      </c>
      <c r="G5" s="10">
        <f>(Productivity!G5-Productivity!F5)/Productivity!F5</f>
        <v>4.7709344929911357E-2</v>
      </c>
      <c r="H5" s="10">
        <f>(Productivity!H5-Productivity!G5)/Productivity!G5</f>
        <v>2.413776805090271E-2</v>
      </c>
      <c r="I5" s="10">
        <f>(Productivity!I5-Productivity!H5)/Productivity!H5</f>
        <v>-1.2152106555140855E-3</v>
      </c>
      <c r="J5" s="10">
        <f>(Productivity!J5-Productivity!I5)/Productivity!I5</f>
        <v>-6.9999738069268819E-2</v>
      </c>
      <c r="K5" s="10">
        <f>(Productivity!K5-Productivity!J5)/Productivity!J5</f>
        <v>0.11027951941448266</v>
      </c>
      <c r="L5" s="10">
        <f>(Productivity!L5-Productivity!K5)/Productivity!K5</f>
        <v>3.3864373494074125E-2</v>
      </c>
      <c r="M5" s="10">
        <f>(Productivity!M5-Productivity!L5)/Productivity!L5</f>
        <v>9.5078251239335936E-3</v>
      </c>
      <c r="N5" s="10">
        <f>(Productivity!N5-Productivity!M5)/Productivity!M5</f>
        <v>5.9762732404864197E-3</v>
      </c>
      <c r="O5" s="10">
        <f>(Productivity!O5-Productivity!N5)/Productivity!N5</f>
        <v>2.9852128758146659E-2</v>
      </c>
      <c r="P5" s="10">
        <f>(Productivity!P5-Productivity!O5)/Productivity!O5</f>
        <v>3.0010085323995E-2</v>
      </c>
      <c r="Q5" s="10">
        <f>(Productivity!Q5-Productivity!P5)/Productivity!P5</f>
        <v>8.9114499215297638E-4</v>
      </c>
      <c r="R5" s="10">
        <f>(Productivity!R5-Productivity!Q5)/Productivity!Q5</f>
        <v>3.5168127438150107E-2</v>
      </c>
      <c r="S5" s="10">
        <f>(Productivity!S5-Productivity!R5)/Productivity!R5</f>
        <v>2.8724129194413649E-2</v>
      </c>
      <c r="T5" s="10">
        <f>(Productivity!T5-Productivity!S5)/Productivity!S5</f>
        <v>6.3907239948651669E-3</v>
      </c>
      <c r="U5" s="10">
        <f>(Productivity!U5-Productivity!T5)/Productivity!T5</f>
        <v>5.022385180134474E-3</v>
      </c>
      <c r="V5" s="10">
        <f>(Productivity!V5-Productivity!U5)/Productivity!U5</f>
        <v>6.0130406047850103E-2</v>
      </c>
      <c r="W5" s="47"/>
    </row>
    <row r="6" spans="1:23" x14ac:dyDescent="0.25">
      <c r="A6" s="2" t="s">
        <v>31</v>
      </c>
      <c r="B6" s="2" t="s">
        <v>32</v>
      </c>
      <c r="C6" s="47"/>
      <c r="D6" s="10">
        <f>(Productivity!D6-Productivity!C6)/Productivity!C6</f>
        <v>2.7111534940170157E-2</v>
      </c>
      <c r="E6" s="10">
        <f>(Productivity!E6-Productivity!D6)/Productivity!D6</f>
        <v>8.5262247405486422E-3</v>
      </c>
      <c r="F6" s="10">
        <f>(Productivity!F6-Productivity!E6)/Productivity!E6</f>
        <v>-2.5509542769318043E-2</v>
      </c>
      <c r="G6" s="10">
        <f>(Productivity!G6-Productivity!F6)/Productivity!F6</f>
        <v>5.6040032142443436E-2</v>
      </c>
      <c r="H6" s="10">
        <f>(Productivity!H6-Productivity!G6)/Productivity!G6</f>
        <v>4.2797794631173704E-2</v>
      </c>
      <c r="I6" s="10">
        <f>(Productivity!I6-Productivity!H6)/Productivity!H6</f>
        <v>-2.5442331568240217E-2</v>
      </c>
      <c r="J6" s="10">
        <f>(Productivity!J6-Productivity!I6)/Productivity!I6</f>
        <v>-8.5144523628845725E-2</v>
      </c>
      <c r="K6" s="10">
        <f>(Productivity!K6-Productivity!J6)/Productivity!J6</f>
        <v>0.14810417557873343</v>
      </c>
      <c r="L6" s="10">
        <f>(Productivity!L6-Productivity!K6)/Productivity!K6</f>
        <v>3.9017012665146782E-2</v>
      </c>
      <c r="M6" s="10">
        <f>(Productivity!M6-Productivity!L6)/Productivity!L6</f>
        <v>1.8302900145879927E-2</v>
      </c>
      <c r="N6" s="10">
        <f>(Productivity!N6-Productivity!M6)/Productivity!M6</f>
        <v>7.5613495589181854E-3</v>
      </c>
      <c r="O6" s="10">
        <f>(Productivity!O6-Productivity!N6)/Productivity!N6</f>
        <v>1.1182178039457737E-2</v>
      </c>
      <c r="P6" s="10">
        <f>(Productivity!P6-Productivity!O6)/Productivity!O6</f>
        <v>4.0063504942066716E-2</v>
      </c>
      <c r="Q6" s="10">
        <f>(Productivity!Q6-Productivity!P6)/Productivity!P6</f>
        <v>-1.0653177950760198E-2</v>
      </c>
      <c r="R6" s="10">
        <f>(Productivity!R6-Productivity!Q6)/Productivity!Q6</f>
        <v>4.3079428269894617E-2</v>
      </c>
      <c r="S6" s="10">
        <f>(Productivity!S6-Productivity!R6)/Productivity!R6</f>
        <v>2.8747007575871154E-2</v>
      </c>
      <c r="T6" s="10">
        <f>(Productivity!T6-Productivity!S6)/Productivity!S6</f>
        <v>-1.1090068924149077E-2</v>
      </c>
      <c r="U6" s="10">
        <f>(Productivity!U6-Productivity!T6)/Productivity!T6</f>
        <v>3.0658665307613238E-3</v>
      </c>
      <c r="V6" s="10">
        <f>(Productivity!V6-Productivity!U6)/Productivity!U6</f>
        <v>7.2685030043999149E-2</v>
      </c>
      <c r="W6" s="47"/>
    </row>
    <row r="7" spans="1:23" x14ac:dyDescent="0.25">
      <c r="A7" s="2" t="s">
        <v>33</v>
      </c>
      <c r="B7" s="2" t="s">
        <v>34</v>
      </c>
      <c r="C7" s="47"/>
      <c r="D7" s="10">
        <f>(Productivity!D7-Productivity!C7)/Productivity!C7</f>
        <v>5.7953221194299853E-3</v>
      </c>
      <c r="E7" s="10">
        <f>(Productivity!E7-Productivity!D7)/Productivity!D7</f>
        <v>2.9667513801064884E-2</v>
      </c>
      <c r="F7" s="10">
        <f>(Productivity!F7-Productivity!E7)/Productivity!E7</f>
        <v>-1.145648725303975E-2</v>
      </c>
      <c r="G7" s="10">
        <f>(Productivity!G7-Productivity!F7)/Productivity!F7</f>
        <v>4.2009676998023208E-2</v>
      </c>
      <c r="H7" s="10">
        <f>(Productivity!H7-Productivity!G7)/Productivity!G7</f>
        <v>8.0747271327784673E-3</v>
      </c>
      <c r="I7" s="10">
        <f>(Productivity!I7-Productivity!H7)/Productivity!H7</f>
        <v>1.479565150348958E-2</v>
      </c>
      <c r="J7" s="10">
        <f>(Productivity!J7-Productivity!I7)/Productivity!I7</f>
        <v>-4.4103083760405969E-2</v>
      </c>
      <c r="K7" s="10">
        <f>(Productivity!K7-Productivity!J7)/Productivity!J7</f>
        <v>8.162532682740356E-2</v>
      </c>
      <c r="L7" s="10">
        <f>(Productivity!L7-Productivity!K7)/Productivity!K7</f>
        <v>1.8590513430961495E-2</v>
      </c>
      <c r="M7" s="10">
        <f>(Productivity!M7-Productivity!L7)/Productivity!L7</f>
        <v>-3.0254712645176509E-3</v>
      </c>
      <c r="N7" s="10">
        <f>(Productivity!N7-Productivity!M7)/Productivity!M7</f>
        <v>-1.067620601641015E-2</v>
      </c>
      <c r="O7" s="10">
        <f>(Productivity!O7-Productivity!N7)/Productivity!N7</f>
        <v>3.9859212612049597E-2</v>
      </c>
      <c r="P7" s="10">
        <f>(Productivity!P7-Productivity!O7)/Productivity!O7</f>
        <v>2.3595485088644917E-2</v>
      </c>
      <c r="Q7" s="10">
        <f>(Productivity!Q7-Productivity!P7)/Productivity!P7</f>
        <v>8.6225664980861989E-3</v>
      </c>
      <c r="R7" s="10">
        <f>(Productivity!R7-Productivity!Q7)/Productivity!Q7</f>
        <v>3.0887547640292015E-2</v>
      </c>
      <c r="S7" s="10">
        <f>(Productivity!S7-Productivity!R7)/Productivity!R7</f>
        <v>1.9807732533813478E-2</v>
      </c>
      <c r="T7" s="10">
        <f>(Productivity!T7-Productivity!S7)/Productivity!S7</f>
        <v>7.2180631212389445E-3</v>
      </c>
      <c r="U7" s="10">
        <f>(Productivity!U7-Productivity!T7)/Productivity!T7</f>
        <v>-1.0200727609106562E-2</v>
      </c>
      <c r="V7" s="10">
        <f>(Productivity!V7-Productivity!U7)/Productivity!U7</f>
        <v>9.5790556026351489E-2</v>
      </c>
      <c r="W7" s="47"/>
    </row>
    <row r="8" spans="1:23" x14ac:dyDescent="0.25">
      <c r="A8" s="2" t="s">
        <v>35</v>
      </c>
      <c r="B8" s="2" t="s">
        <v>36</v>
      </c>
      <c r="C8" s="47"/>
      <c r="D8" s="10">
        <f>(Productivity!D8-Productivity!C8)/Productivity!C8</f>
        <v>-5.014557164670936E-3</v>
      </c>
      <c r="E8" s="10">
        <f>(Productivity!E8-Productivity!D8)/Productivity!D8</f>
        <v>3.2678529164049418E-2</v>
      </c>
      <c r="F8" s="10">
        <f>(Productivity!F8-Productivity!E8)/Productivity!E8</f>
        <v>-2.3544771223597539E-2</v>
      </c>
      <c r="G8" s="10">
        <f>(Productivity!G8-Productivity!F8)/Productivity!F8</f>
        <v>3.7938602031817703E-2</v>
      </c>
      <c r="H8" s="10">
        <f>(Productivity!H8-Productivity!G8)/Productivity!G8</f>
        <v>-2.3942650366924772E-3</v>
      </c>
      <c r="I8" s="10">
        <f>(Productivity!I8-Productivity!H8)/Productivity!H8</f>
        <v>2.8627798986865099E-2</v>
      </c>
      <c r="J8" s="10">
        <f>(Productivity!J8-Productivity!I8)/Productivity!I8</f>
        <v>-6.5331760587072643E-2</v>
      </c>
      <c r="K8" s="10">
        <f>(Productivity!K8-Productivity!J8)/Productivity!J8</f>
        <v>7.9448570482336986E-2</v>
      </c>
      <c r="L8" s="10">
        <f>(Productivity!L8-Productivity!K8)/Productivity!K8</f>
        <v>4.3389566065349633E-2</v>
      </c>
      <c r="M8" s="10">
        <f>(Productivity!M8-Productivity!L8)/Productivity!L8</f>
        <v>1.7394030615799198E-3</v>
      </c>
      <c r="N8" s="10">
        <f>(Productivity!N8-Productivity!M8)/Productivity!M8</f>
        <v>2.6639746053128025E-2</v>
      </c>
      <c r="O8" s="10">
        <f>(Productivity!O8-Productivity!N8)/Productivity!N8</f>
        <v>4.0234195138481949E-2</v>
      </c>
      <c r="P8" s="10">
        <f>(Productivity!P8-Productivity!O8)/Productivity!O8</f>
        <v>1.8485032819712817E-2</v>
      </c>
      <c r="Q8" s="10">
        <f>(Productivity!Q8-Productivity!P8)/Productivity!P8</f>
        <v>7.8467599283205351E-3</v>
      </c>
      <c r="R8" s="10">
        <f>(Productivity!R8-Productivity!Q8)/Productivity!Q8</f>
        <v>2.842606367377418E-2</v>
      </c>
      <c r="S8" s="10">
        <f>(Productivity!S8-Productivity!R8)/Productivity!R8</f>
        <v>2.9781064787168254E-2</v>
      </c>
      <c r="T8" s="10">
        <f>(Productivity!T8-Productivity!S8)/Productivity!S8</f>
        <v>3.1136180182487077E-2</v>
      </c>
      <c r="U8" s="10">
        <f>(Productivity!U8-Productivity!T8)/Productivity!T8</f>
        <v>6.3460540759783787E-2</v>
      </c>
      <c r="V8" s="10">
        <f>(Productivity!V8-Productivity!U8)/Productivity!U8</f>
        <v>1.0601604008218407E-2</v>
      </c>
      <c r="W8" s="47"/>
    </row>
    <row r="9" spans="1:23" x14ac:dyDescent="0.25">
      <c r="A9" s="2" t="s">
        <v>37</v>
      </c>
      <c r="B9" s="2" t="s">
        <v>38</v>
      </c>
      <c r="C9" s="47"/>
      <c r="D9" s="10">
        <f>(Productivity!D9-Productivity!C9)/Productivity!C9</f>
        <v>3.1761088729565151E-2</v>
      </c>
      <c r="E9" s="10">
        <f>(Productivity!E9-Productivity!D9)/Productivity!D9</f>
        <v>3.6318432010018213E-2</v>
      </c>
      <c r="F9" s="10">
        <f>(Productivity!F9-Productivity!E9)/Productivity!E9</f>
        <v>-2.1839727464743698E-2</v>
      </c>
      <c r="G9" s="10">
        <f>(Productivity!G9-Productivity!F9)/Productivity!F9</f>
        <v>4.4440083250176871E-2</v>
      </c>
      <c r="H9" s="10">
        <f>(Productivity!H9-Productivity!G9)/Productivity!G9</f>
        <v>3.6535172704108575E-2</v>
      </c>
      <c r="I9" s="10">
        <f>(Productivity!I9-Productivity!H9)/Productivity!H9</f>
        <v>3.09483400106634E-3</v>
      </c>
      <c r="J9" s="10">
        <f>(Productivity!J9-Productivity!I9)/Productivity!I9</f>
        <v>-7.4401088137402885E-2</v>
      </c>
      <c r="K9" s="10">
        <f>(Productivity!K9-Productivity!J9)/Productivity!J9</f>
        <v>0.1022073953722826</v>
      </c>
      <c r="L9" s="10">
        <f>(Productivity!L9-Productivity!K9)/Productivity!K9</f>
        <v>3.4100204673699404E-2</v>
      </c>
      <c r="M9" s="10">
        <f>(Productivity!M9-Productivity!L9)/Productivity!L9</f>
        <v>1.3850303464100202E-2</v>
      </c>
      <c r="N9" s="10">
        <f>(Productivity!N9-Productivity!M9)/Productivity!M9</f>
        <v>3.6847344754300788E-3</v>
      </c>
      <c r="O9" s="10">
        <f>(Productivity!O9-Productivity!N9)/Productivity!N9</f>
        <v>4.6288795120328977E-2</v>
      </c>
      <c r="P9" s="10">
        <f>(Productivity!P9-Productivity!O9)/Productivity!O9</f>
        <v>2.309819234238935E-2</v>
      </c>
      <c r="Q9" s="10">
        <f>(Productivity!Q9-Productivity!P9)/Productivity!P9</f>
        <v>1.2232379800684975E-2</v>
      </c>
      <c r="R9" s="10">
        <f>(Productivity!R9-Productivity!Q9)/Productivity!Q9</f>
        <v>2.7219087342385234E-2</v>
      </c>
      <c r="S9" s="10">
        <f>(Productivity!S9-Productivity!R9)/Productivity!R9</f>
        <v>3.8544820256808048E-2</v>
      </c>
      <c r="T9" s="10">
        <f>(Productivity!T9-Productivity!S9)/Productivity!S9</f>
        <v>2.5035864628548357E-2</v>
      </c>
      <c r="U9" s="10">
        <f>(Productivity!U9-Productivity!T9)/Productivity!T9</f>
        <v>-3.0014020976782508E-2</v>
      </c>
      <c r="V9" s="10">
        <f>(Productivity!V9-Productivity!U9)/Productivity!U9</f>
        <v>4.1200098140520162E-2</v>
      </c>
      <c r="W9" s="47"/>
    </row>
    <row r="10" spans="1:23" x14ac:dyDescent="0.25">
      <c r="A10" s="2" t="s">
        <v>39</v>
      </c>
      <c r="B10" s="2" t="s">
        <v>40</v>
      </c>
      <c r="C10" s="47"/>
      <c r="D10" s="10">
        <f>(Productivity!D10-Productivity!C10)/Productivity!C10</f>
        <v>3.5957647470130113E-3</v>
      </c>
      <c r="E10" s="10">
        <f>(Productivity!E10-Productivity!D10)/Productivity!D10</f>
        <v>4.2038571307146506E-2</v>
      </c>
      <c r="F10" s="10">
        <f>(Productivity!F10-Productivity!E10)/Productivity!E10</f>
        <v>-3.0768224241668456E-3</v>
      </c>
      <c r="G10" s="10">
        <f>(Productivity!G10-Productivity!F10)/Productivity!F10</f>
        <v>1.7728875499243322E-2</v>
      </c>
      <c r="H10" s="10">
        <f>(Productivity!H10-Productivity!G10)/Productivity!G10</f>
        <v>2.4659243899649904E-2</v>
      </c>
      <c r="I10" s="10">
        <f>(Productivity!I10-Productivity!H10)/Productivity!H10</f>
        <v>-1.1779901304061922E-2</v>
      </c>
      <c r="J10" s="10">
        <f>(Productivity!J10-Productivity!I10)/Productivity!I10</f>
        <v>-2.0264201467249353E-2</v>
      </c>
      <c r="K10" s="10">
        <f>(Productivity!K10-Productivity!J10)/Productivity!J10</f>
        <v>5.9935691462051251E-2</v>
      </c>
      <c r="L10" s="10">
        <f>(Productivity!L10-Productivity!K10)/Productivity!K10</f>
        <v>4.3461183820108169E-2</v>
      </c>
      <c r="M10" s="10">
        <f>(Productivity!M10-Productivity!L10)/Productivity!L10</f>
        <v>1.2644396006180303E-2</v>
      </c>
      <c r="N10" s="10">
        <f>(Productivity!N10-Productivity!M10)/Productivity!M10</f>
        <v>1.7219038373103072E-2</v>
      </c>
      <c r="O10" s="10">
        <f>(Productivity!O10-Productivity!N10)/Productivity!N10</f>
        <v>2.9937501750537474E-2</v>
      </c>
      <c r="P10" s="10">
        <f>(Productivity!P10-Productivity!O10)/Productivity!O10</f>
        <v>3.1954399608739761E-2</v>
      </c>
      <c r="Q10" s="10">
        <f>(Productivity!Q10-Productivity!P10)/Productivity!P10</f>
        <v>1.5264022693656138E-2</v>
      </c>
      <c r="R10" s="10">
        <f>(Productivity!R10-Productivity!Q10)/Productivity!Q10</f>
        <v>3.6843002999047629E-2</v>
      </c>
      <c r="S10" s="10">
        <f>(Productivity!S10-Productivity!R10)/Productivity!R10</f>
        <v>1.7696342596402112E-2</v>
      </c>
      <c r="T10" s="10">
        <f>(Productivity!T10-Productivity!S10)/Productivity!S10</f>
        <v>2.630227995106911E-2</v>
      </c>
      <c r="U10" s="10">
        <f>(Productivity!U10-Productivity!T10)/Productivity!T10</f>
        <v>3.5450608696972184E-3</v>
      </c>
      <c r="V10" s="10">
        <f>(Productivity!V10-Productivity!U10)/Productivity!U10</f>
        <v>5.1768916239684451E-2</v>
      </c>
      <c r="W10" s="47"/>
    </row>
    <row r="11" spans="1:23" x14ac:dyDescent="0.25">
      <c r="A11" s="12" t="s">
        <v>41</v>
      </c>
      <c r="B11" s="2" t="s">
        <v>42</v>
      </c>
      <c r="C11" s="47"/>
      <c r="D11" s="10">
        <f>(Productivity!D11-Productivity!C11)/Productivity!C11</f>
        <v>8.2020934100336467E-4</v>
      </c>
      <c r="E11" s="10">
        <f>(Productivity!E11-Productivity!D11)/Productivity!D11</f>
        <v>3.9608696385112822E-2</v>
      </c>
      <c r="F11" s="10">
        <f>(Productivity!F11-Productivity!E11)/Productivity!E11</f>
        <v>1.7610909798952946E-3</v>
      </c>
      <c r="G11" s="10">
        <f>(Productivity!G11-Productivity!F11)/Productivity!F11</f>
        <v>1.4779882472229377E-2</v>
      </c>
      <c r="H11" s="10">
        <f>(Productivity!H11-Productivity!G11)/Productivity!G11</f>
        <v>2.886794405341692E-2</v>
      </c>
      <c r="I11" s="10">
        <f>(Productivity!I11-Productivity!H11)/Productivity!H11</f>
        <v>-2.2945336823015975E-2</v>
      </c>
      <c r="J11" s="10">
        <f>(Productivity!J11-Productivity!I11)/Productivity!I11</f>
        <v>-2.1501406757157261E-2</v>
      </c>
      <c r="K11" s="10">
        <f>(Productivity!K11-Productivity!J11)/Productivity!J11</f>
        <v>5.3227753601053168E-2</v>
      </c>
      <c r="L11" s="10">
        <f>(Productivity!L11-Productivity!K11)/Productivity!K11</f>
        <v>4.7288643631830919E-2</v>
      </c>
      <c r="M11" s="10">
        <f>(Productivity!M11-Productivity!L11)/Productivity!L11</f>
        <v>7.5128563271822484E-3</v>
      </c>
      <c r="N11" s="10">
        <f>(Productivity!N11-Productivity!M11)/Productivity!M11</f>
        <v>1.6714794287653257E-2</v>
      </c>
      <c r="O11" s="10">
        <f>(Productivity!O11-Productivity!N11)/Productivity!N11</f>
        <v>2.2948662809938035E-2</v>
      </c>
      <c r="P11" s="10">
        <f>(Productivity!P11-Productivity!O11)/Productivity!O11</f>
        <v>3.7477327008334477E-2</v>
      </c>
      <c r="Q11" s="10">
        <f>(Productivity!Q11-Productivity!P11)/Productivity!P11</f>
        <v>1.0969924126307788E-2</v>
      </c>
      <c r="R11" s="10">
        <f>(Productivity!R11-Productivity!Q11)/Productivity!Q11</f>
        <v>3.6524661002237398E-2</v>
      </c>
      <c r="S11" s="10">
        <f>(Productivity!S11-Productivity!R11)/Productivity!R11</f>
        <v>2.360696391486599E-2</v>
      </c>
      <c r="T11" s="10">
        <f>(Productivity!T11-Productivity!S11)/Productivity!S11</f>
        <v>2.4076220608467456E-2</v>
      </c>
      <c r="U11" s="10">
        <f>(Productivity!U11-Productivity!T11)/Productivity!T11</f>
        <v>2.7942314634198384E-2</v>
      </c>
      <c r="V11" s="10">
        <f>(Productivity!V11-Productivity!U11)/Productivity!U11</f>
        <v>8.6765117976171827E-2</v>
      </c>
      <c r="W11" s="47"/>
    </row>
    <row r="12" spans="1:23" x14ac:dyDescent="0.25">
      <c r="A12" s="2" t="s">
        <v>43</v>
      </c>
      <c r="B12" s="2" t="s">
        <v>44</v>
      </c>
      <c r="C12" s="47"/>
      <c r="D12" s="10">
        <f>(Productivity!D12-Productivity!C12)/Productivity!C12</f>
        <v>1.6664421758082155E-2</v>
      </c>
      <c r="E12" s="10">
        <f>(Productivity!E12-Productivity!D12)/Productivity!D12</f>
        <v>4.5165563711423447E-2</v>
      </c>
      <c r="F12" s="10">
        <f>(Productivity!F12-Productivity!E12)/Productivity!E12</f>
        <v>-2.6990590433470973E-2</v>
      </c>
      <c r="G12" s="10">
        <f>(Productivity!G12-Productivity!F12)/Productivity!F12</f>
        <v>2.2389592892176825E-2</v>
      </c>
      <c r="H12" s="10">
        <f>(Productivity!H12-Productivity!G12)/Productivity!G12</f>
        <v>3.0084098317776947E-2</v>
      </c>
      <c r="I12" s="10">
        <f>(Productivity!I12-Productivity!H12)/Productivity!H12</f>
        <v>1.5475203204311972E-2</v>
      </c>
      <c r="J12" s="10">
        <f>(Productivity!J12-Productivity!I12)/Productivity!I12</f>
        <v>-1.9786630060982659E-2</v>
      </c>
      <c r="K12" s="10">
        <f>(Productivity!K12-Productivity!J12)/Productivity!J12</f>
        <v>8.9074059040525927E-2</v>
      </c>
      <c r="L12" s="10">
        <f>(Productivity!L12-Productivity!K12)/Productivity!K12</f>
        <v>3.6975734134438359E-2</v>
      </c>
      <c r="M12" s="10">
        <f>(Productivity!M12-Productivity!L12)/Productivity!L12</f>
        <v>8.7730794626416346E-5</v>
      </c>
      <c r="N12" s="10">
        <f>(Productivity!N12-Productivity!M12)/Productivity!M12</f>
        <v>1.1922154700814203E-2</v>
      </c>
      <c r="O12" s="10">
        <f>(Productivity!O12-Productivity!N12)/Productivity!N12</f>
        <v>5.0568401801087681E-2</v>
      </c>
      <c r="P12" s="10">
        <f>(Productivity!P12-Productivity!O12)/Productivity!O12</f>
        <v>1.1418452633862763E-2</v>
      </c>
      <c r="Q12" s="10">
        <f>(Productivity!Q12-Productivity!P12)/Productivity!P12</f>
        <v>1.9247639483113789E-2</v>
      </c>
      <c r="R12" s="10">
        <f>(Productivity!R12-Productivity!Q12)/Productivity!Q12</f>
        <v>3.9560735548495748E-2</v>
      </c>
      <c r="S12" s="10">
        <f>(Productivity!S12-Productivity!R12)/Productivity!R12</f>
        <v>1.2818400991935488E-2</v>
      </c>
      <c r="T12" s="10">
        <f>(Productivity!T12-Productivity!S12)/Productivity!S12</f>
        <v>2.3561011899685978E-2</v>
      </c>
      <c r="U12" s="10">
        <f>(Productivity!U12-Productivity!T12)/Productivity!T12</f>
        <v>-2.848548043690766E-2</v>
      </c>
      <c r="V12" s="10">
        <f>(Productivity!V12-Productivity!U12)/Productivity!U12</f>
        <v>-1.8523512959798859E-3</v>
      </c>
      <c r="W12" s="47"/>
    </row>
    <row r="13" spans="1:23" x14ac:dyDescent="0.25">
      <c r="A13" s="2" t="s">
        <v>45</v>
      </c>
      <c r="B13" s="2" t="s">
        <v>46</v>
      </c>
      <c r="C13" s="47"/>
      <c r="D13" s="10">
        <f>(Productivity!D13-Productivity!C13)/Productivity!C13</f>
        <v>-1.0404910095062095E-2</v>
      </c>
      <c r="E13" s="10">
        <f>(Productivity!E13-Productivity!D13)/Productivity!D13</f>
        <v>3.5353743621775291E-2</v>
      </c>
      <c r="F13" s="10">
        <f>(Productivity!F13-Productivity!E13)/Productivity!E13</f>
        <v>-9.2400212937612629E-3</v>
      </c>
      <c r="G13" s="10">
        <f>(Productivity!G13-Productivity!F13)/Productivity!F13</f>
        <v>2.4705619232771883E-2</v>
      </c>
      <c r="H13" s="10">
        <f>(Productivity!H13-Productivity!G13)/Productivity!G13</f>
        <v>4.2368901894669665E-2</v>
      </c>
      <c r="I13" s="10">
        <f>(Productivity!I13-Productivity!H13)/Productivity!H13</f>
        <v>5.2936158406447983E-3</v>
      </c>
      <c r="J13" s="10">
        <f>(Productivity!J13-Productivity!I13)/Productivity!I13</f>
        <v>-3.0982475663495022E-2</v>
      </c>
      <c r="K13" s="10">
        <f>(Productivity!K13-Productivity!J13)/Productivity!J13</f>
        <v>9.2514907343211578E-2</v>
      </c>
      <c r="L13" s="10">
        <f>(Productivity!L13-Productivity!K13)/Productivity!K13</f>
        <v>4.0475562287723484E-2</v>
      </c>
      <c r="M13" s="10">
        <f>(Productivity!M13-Productivity!L13)/Productivity!L13</f>
        <v>1.124923706596429E-2</v>
      </c>
      <c r="N13" s="10">
        <f>(Productivity!N13-Productivity!M13)/Productivity!M13</f>
        <v>6.6301272234812825E-3</v>
      </c>
      <c r="O13" s="10">
        <f>(Productivity!O13-Productivity!N13)/Productivity!N13</f>
        <v>3.3428348942465845E-2</v>
      </c>
      <c r="P13" s="10">
        <f>(Productivity!P13-Productivity!O13)/Productivity!O13</f>
        <v>2.6924983626406485E-2</v>
      </c>
      <c r="Q13" s="10">
        <f>(Productivity!Q13-Productivity!P13)/Productivity!P13</f>
        <v>4.6817997765821295E-2</v>
      </c>
      <c r="R13" s="10">
        <f>(Productivity!R13-Productivity!Q13)/Productivity!Q13</f>
        <v>4.1793956759574064E-2</v>
      </c>
      <c r="S13" s="10">
        <f>(Productivity!S13-Productivity!R13)/Productivity!R13</f>
        <v>9.1007241207533077E-3</v>
      </c>
      <c r="T13" s="10">
        <f>(Productivity!T13-Productivity!S13)/Productivity!S13</f>
        <v>3.6297228731728109E-2</v>
      </c>
      <c r="U13" s="10">
        <f>(Productivity!U13-Productivity!T13)/Productivity!T13</f>
        <v>-0.1310830575723918</v>
      </c>
      <c r="V13" s="10">
        <f>(Productivity!V13-Productivity!U13)/Productivity!U13</f>
        <v>0.1704924985012965</v>
      </c>
      <c r="W13" s="47"/>
    </row>
    <row r="14" spans="1:23" x14ac:dyDescent="0.25">
      <c r="A14" s="2" t="s">
        <v>47</v>
      </c>
      <c r="B14" s="2" t="s">
        <v>48</v>
      </c>
      <c r="C14" s="47"/>
      <c r="D14" s="10">
        <f>(Productivity!D14-Productivity!C14)/Productivity!C14</f>
        <v>-4.4690090410867716E-4</v>
      </c>
      <c r="E14" s="10">
        <f>(Productivity!E14-Productivity!D14)/Productivity!D14</f>
        <v>5.7633261917511169E-2</v>
      </c>
      <c r="F14" s="10">
        <f>(Productivity!F14-Productivity!E14)/Productivity!E14</f>
        <v>-1.6271998070077117E-2</v>
      </c>
      <c r="G14" s="10">
        <f>(Productivity!G14-Productivity!F14)/Productivity!F14</f>
        <v>2.7583740245603301E-2</v>
      </c>
      <c r="H14" s="10">
        <f>(Productivity!H14-Productivity!G14)/Productivity!G14</f>
        <v>1.1369903119695551E-2</v>
      </c>
      <c r="I14" s="10">
        <f>(Productivity!I14-Productivity!H14)/Productivity!H14</f>
        <v>-1.5683626494732997E-2</v>
      </c>
      <c r="J14" s="10">
        <f>(Productivity!J14-Productivity!I14)/Productivity!I14</f>
        <v>1.926170273791563E-2</v>
      </c>
      <c r="K14" s="10">
        <f>(Productivity!K14-Productivity!J14)/Productivity!J14</f>
        <v>7.0863737184263392E-2</v>
      </c>
      <c r="L14" s="10">
        <f>(Productivity!L14-Productivity!K14)/Productivity!K14</f>
        <v>4.8563117646230553E-3</v>
      </c>
      <c r="M14" s="10">
        <f>(Productivity!M14-Productivity!L14)/Productivity!L14</f>
        <v>9.9060082356253985E-3</v>
      </c>
      <c r="N14" s="10">
        <f>(Productivity!N14-Productivity!M14)/Productivity!M14</f>
        <v>1.2595171839842436E-2</v>
      </c>
      <c r="O14" s="10">
        <f>(Productivity!O14-Productivity!N14)/Productivity!N14</f>
        <v>3.3706505202830334E-2</v>
      </c>
      <c r="P14" s="10">
        <f>(Productivity!P14-Productivity!O14)/Productivity!O14</f>
        <v>5.8876234152231581E-2</v>
      </c>
      <c r="Q14" s="10">
        <f>(Productivity!Q14-Productivity!P14)/Productivity!P14</f>
        <v>-5.5845189096801829E-3</v>
      </c>
      <c r="R14" s="10">
        <f>(Productivity!R14-Productivity!Q14)/Productivity!Q14</f>
        <v>5.5891033253831927E-2</v>
      </c>
      <c r="S14" s="10">
        <f>(Productivity!S14-Productivity!R14)/Productivity!R14</f>
        <v>9.6150869728740714E-3</v>
      </c>
      <c r="T14" s="10">
        <f>(Productivity!T14-Productivity!S14)/Productivity!S14</f>
        <v>1.0978913339100938E-2</v>
      </c>
      <c r="U14" s="10">
        <f>(Productivity!U14-Productivity!T14)/Productivity!T14</f>
        <v>-7.5117772724525467E-2</v>
      </c>
      <c r="V14" s="10">
        <f>(Productivity!V14-Productivity!U14)/Productivity!U14</f>
        <v>0.13776045659608088</v>
      </c>
      <c r="W14" s="47"/>
    </row>
    <row r="15" spans="1:23" x14ac:dyDescent="0.25">
      <c r="A15" s="2" t="s">
        <v>49</v>
      </c>
      <c r="B15" s="2" t="s">
        <v>50</v>
      </c>
      <c r="C15" s="47"/>
      <c r="D15" s="10">
        <f>(Productivity!D15-Productivity!C15)/Productivity!C15</f>
        <v>1.0323295485847928E-2</v>
      </c>
      <c r="E15" s="10">
        <f>(Productivity!E15-Productivity!D15)/Productivity!D15</f>
        <v>6.0194344835138136E-2</v>
      </c>
      <c r="F15" s="10">
        <f>(Productivity!F15-Productivity!E15)/Productivity!E15</f>
        <v>-2.531977263872047E-2</v>
      </c>
      <c r="G15" s="10">
        <f>(Productivity!G15-Productivity!F15)/Productivity!F15</f>
        <v>4.0137759721270748E-3</v>
      </c>
      <c r="H15" s="10">
        <f>(Productivity!H15-Productivity!G15)/Productivity!G15</f>
        <v>2.8342052877920638E-2</v>
      </c>
      <c r="I15" s="10">
        <f>(Productivity!I15-Productivity!H15)/Productivity!H15</f>
        <v>-6.3260518848822526E-3</v>
      </c>
      <c r="J15" s="10">
        <f>(Productivity!J15-Productivity!I15)/Productivity!I15</f>
        <v>-2.9779450216658728E-2</v>
      </c>
      <c r="K15" s="10">
        <f>(Productivity!K15-Productivity!J15)/Productivity!J15</f>
        <v>4.1372488036301516E-2</v>
      </c>
      <c r="L15" s="10">
        <f>(Productivity!L15-Productivity!K15)/Productivity!K15</f>
        <v>4.9262757495128165E-2</v>
      </c>
      <c r="M15" s="10">
        <f>(Productivity!M15-Productivity!L15)/Productivity!L15</f>
        <v>2.5566747959719586E-2</v>
      </c>
      <c r="N15" s="10">
        <f>(Productivity!N15-Productivity!M15)/Productivity!M15</f>
        <v>3.8108418578287104E-2</v>
      </c>
      <c r="O15" s="10">
        <f>(Productivity!O15-Productivity!N15)/Productivity!N15</f>
        <v>2.4650587663701089E-2</v>
      </c>
      <c r="P15" s="10">
        <f>(Productivity!P15-Productivity!O15)/Productivity!O15</f>
        <v>3.069309191559412E-2</v>
      </c>
      <c r="Q15" s="10">
        <f>(Productivity!Q15-Productivity!P15)/Productivity!P15</f>
        <v>1.2423133990150015E-2</v>
      </c>
      <c r="R15" s="10">
        <f>(Productivity!R15-Productivity!Q15)/Productivity!Q15</f>
        <v>3.8674669600636771E-2</v>
      </c>
      <c r="S15" s="10">
        <f>(Productivity!S15-Productivity!R15)/Productivity!R15</f>
        <v>3.1980911204841353E-2</v>
      </c>
      <c r="T15" s="10">
        <f>(Productivity!T15-Productivity!S15)/Productivity!S15</f>
        <v>4.0455971477731487E-2</v>
      </c>
      <c r="U15" s="10">
        <f>(Productivity!U15-Productivity!T15)/Productivity!T15</f>
        <v>0.12880844682373627</v>
      </c>
      <c r="V15" s="10">
        <f>(Productivity!V15-Productivity!U15)/Productivity!U15</f>
        <v>5.6072715139458785E-3</v>
      </c>
      <c r="W15" s="47"/>
    </row>
    <row r="16" spans="1:23" x14ac:dyDescent="0.25">
      <c r="A16" s="2" t="s">
        <v>51</v>
      </c>
      <c r="B16" s="2" t="s">
        <v>52</v>
      </c>
      <c r="C16" s="47"/>
      <c r="D16" s="10">
        <f>(Productivity!D16-Productivity!C16)/Productivity!C16</f>
        <v>1.0410548216528735E-2</v>
      </c>
      <c r="E16" s="10">
        <f>(Productivity!E16-Productivity!D16)/Productivity!D16</f>
        <v>3.0250332621261679E-2</v>
      </c>
      <c r="F16" s="10">
        <f>(Productivity!F16-Productivity!E16)/Productivity!E16</f>
        <v>2.300806714509036E-2</v>
      </c>
      <c r="G16" s="10">
        <f>(Productivity!G16-Productivity!F16)/Productivity!F16</f>
        <v>5.502969562327961E-3</v>
      </c>
      <c r="H16" s="10">
        <f>(Productivity!H16-Productivity!G16)/Productivity!G16</f>
        <v>2.6506355654167351E-2</v>
      </c>
      <c r="I16" s="10">
        <f>(Productivity!I16-Productivity!H16)/Productivity!H16</f>
        <v>-2.4739771448970625E-2</v>
      </c>
      <c r="J16" s="10">
        <f>(Productivity!J16-Productivity!I16)/Productivity!I16</f>
        <v>-2.2379870493697621E-2</v>
      </c>
      <c r="K16" s="10">
        <f>(Productivity!K16-Productivity!J16)/Productivity!J16</f>
        <v>6.8041117589014544E-2</v>
      </c>
      <c r="L16" s="10">
        <f>(Productivity!L16-Productivity!K16)/Productivity!K16</f>
        <v>4.2728789403838521E-2</v>
      </c>
      <c r="M16" s="10">
        <f>(Productivity!M16-Productivity!L16)/Productivity!L16</f>
        <v>-5.2255208134547159E-3</v>
      </c>
      <c r="N16" s="10">
        <f>(Productivity!N16-Productivity!M16)/Productivity!M16</f>
        <v>1.2737451479898536E-2</v>
      </c>
      <c r="O16" s="10">
        <f>(Productivity!O16-Productivity!N16)/Productivity!N16</f>
        <v>2.7079804333069803E-2</v>
      </c>
      <c r="P16" s="10">
        <f>(Productivity!P16-Productivity!O16)/Productivity!O16</f>
        <v>2.5913952394665582E-2</v>
      </c>
      <c r="Q16" s="10">
        <f>(Productivity!Q16-Productivity!P16)/Productivity!P16</f>
        <v>3.674971325550748E-2</v>
      </c>
      <c r="R16" s="10">
        <f>(Productivity!R16-Productivity!Q16)/Productivity!Q16</f>
        <v>3.2431968218062351E-2</v>
      </c>
      <c r="S16" s="10">
        <f>(Productivity!S16-Productivity!R16)/Productivity!R16</f>
        <v>-8.1956948351489239E-3</v>
      </c>
      <c r="T16" s="10">
        <f>(Productivity!T16-Productivity!S16)/Productivity!S16</f>
        <v>2.2600322755819923E-2</v>
      </c>
      <c r="U16" s="10">
        <f>(Productivity!U16-Productivity!T16)/Productivity!T16</f>
        <v>0.11409586043906657</v>
      </c>
      <c r="V16" s="10">
        <f>(Productivity!V16-Productivity!U16)/Productivity!U16</f>
        <v>-0.12349080011879286</v>
      </c>
      <c r="W16" s="47"/>
    </row>
    <row r="17" spans="1:23" x14ac:dyDescent="0.25">
      <c r="A17" s="2" t="s">
        <v>53</v>
      </c>
      <c r="B17" s="2" t="s">
        <v>54</v>
      </c>
      <c r="C17" s="47"/>
      <c r="D17" s="10">
        <f>(Productivity!D17-Productivity!C17)/Productivity!C17</f>
        <v>2.4158942881828075E-3</v>
      </c>
      <c r="E17" s="10">
        <f>(Productivity!E17-Productivity!D17)/Productivity!D17</f>
        <v>2.9295666319124412E-2</v>
      </c>
      <c r="F17" s="10">
        <f>(Productivity!F17-Productivity!E17)/Productivity!E17</f>
        <v>1.5328322203466331E-2</v>
      </c>
      <c r="G17" s="10">
        <f>(Productivity!G17-Productivity!F17)/Productivity!F17</f>
        <v>3.3653451445400509E-2</v>
      </c>
      <c r="H17" s="10">
        <f>(Productivity!H17-Productivity!G17)/Productivity!G17</f>
        <v>-4.2513803458139703E-3</v>
      </c>
      <c r="I17" s="10">
        <f>(Productivity!I17-Productivity!H17)/Productivity!H17</f>
        <v>6.8565667198135618E-3</v>
      </c>
      <c r="J17" s="10">
        <f>(Productivity!J17-Productivity!I17)/Productivity!I17</f>
        <v>-2.8283028711824833E-2</v>
      </c>
      <c r="K17" s="10">
        <f>(Productivity!K17-Productivity!J17)/Productivity!J17</f>
        <v>5.0773870090034333E-2</v>
      </c>
      <c r="L17" s="10">
        <f>(Productivity!L17-Productivity!K17)/Productivity!K17</f>
        <v>5.2391018423642251E-2</v>
      </c>
      <c r="M17" s="10">
        <f>(Productivity!M17-Productivity!L17)/Productivity!L17</f>
        <v>3.1852317279089458E-2</v>
      </c>
      <c r="N17" s="10">
        <f>(Productivity!N17-Productivity!M17)/Productivity!M17</f>
        <v>5.8493206769789996E-3</v>
      </c>
      <c r="O17" s="10">
        <f>(Productivity!O17-Productivity!N17)/Productivity!N17</f>
        <v>4.0173812668471816E-2</v>
      </c>
      <c r="P17" s="10">
        <f>(Productivity!P17-Productivity!O17)/Productivity!O17</f>
        <v>1.7442257102259485E-2</v>
      </c>
      <c r="Q17" s="10">
        <f>(Productivity!Q17-Productivity!P17)/Productivity!P17</f>
        <v>2.4137285477970928E-3</v>
      </c>
      <c r="R17" s="10">
        <f>(Productivity!R17-Productivity!Q17)/Productivity!Q17</f>
        <v>2.1042739210606773E-2</v>
      </c>
      <c r="S17" s="10">
        <f>(Productivity!S17-Productivity!R17)/Productivity!R17</f>
        <v>2.3359482931424955E-2</v>
      </c>
      <c r="T17" s="10">
        <f>(Productivity!T17-Productivity!S17)/Productivity!S17</f>
        <v>1.9119331662047243E-2</v>
      </c>
      <c r="U17" s="10">
        <f>(Productivity!U17-Productivity!T17)/Productivity!T17</f>
        <v>-5.8913300893002923E-2</v>
      </c>
      <c r="V17" s="10">
        <f>(Productivity!V17-Productivity!U17)/Productivity!U17</f>
        <v>5.6207064091683127E-2</v>
      </c>
      <c r="W17" s="47"/>
    </row>
    <row r="18" spans="1:23" x14ac:dyDescent="0.25">
      <c r="A18" s="2" t="s">
        <v>55</v>
      </c>
      <c r="B18" s="2" t="s">
        <v>56</v>
      </c>
      <c r="C18" s="47"/>
      <c r="D18" s="10">
        <f>(Productivity!D18-Productivity!C18)/Productivity!C18</f>
        <v>1.3665375919604797E-2</v>
      </c>
      <c r="E18" s="10">
        <f>(Productivity!E18-Productivity!D18)/Productivity!D18</f>
        <v>1.0491291455144481E-2</v>
      </c>
      <c r="F18" s="10">
        <f>(Productivity!F18-Productivity!E18)/Productivity!E18</f>
        <v>7.5063421773791821E-4</v>
      </c>
      <c r="G18" s="10">
        <f>(Productivity!G18-Productivity!F18)/Productivity!F18</f>
        <v>2.5836205316444451E-2</v>
      </c>
      <c r="H18" s="10">
        <f>(Productivity!H18-Productivity!G18)/Productivity!G18</f>
        <v>6.278707456929016E-3</v>
      </c>
      <c r="I18" s="10">
        <f>(Productivity!I18-Productivity!H18)/Productivity!H18</f>
        <v>3.8747089035739965E-2</v>
      </c>
      <c r="J18" s="10">
        <f>(Productivity!J18-Productivity!I18)/Productivity!I18</f>
        <v>-2.6958759996088266E-2</v>
      </c>
      <c r="K18" s="10">
        <f>(Productivity!K18-Productivity!J18)/Productivity!J18</f>
        <v>7.7207560170580489E-2</v>
      </c>
      <c r="L18" s="10">
        <f>(Productivity!L18-Productivity!K18)/Productivity!K18</f>
        <v>2.58872660934657E-2</v>
      </c>
      <c r="M18" s="10">
        <f>(Productivity!M18-Productivity!L18)/Productivity!L18</f>
        <v>-1.212977694844849E-2</v>
      </c>
      <c r="N18" s="10">
        <f>(Productivity!N18-Productivity!M18)/Productivity!M18</f>
        <v>8.0815851178007922E-3</v>
      </c>
      <c r="O18" s="10">
        <f>(Productivity!O18-Productivity!N18)/Productivity!N18</f>
        <v>2.580336428625481E-2</v>
      </c>
      <c r="P18" s="10">
        <f>(Productivity!P18-Productivity!O18)/Productivity!O18</f>
        <v>4.5195905882802423E-2</v>
      </c>
      <c r="Q18" s="10">
        <f>(Productivity!Q18-Productivity!P18)/Productivity!P18</f>
        <v>1.6757292081848969E-2</v>
      </c>
      <c r="R18" s="10">
        <f>(Productivity!R18-Productivity!Q18)/Productivity!Q18</f>
        <v>3.0240284955598416E-2</v>
      </c>
      <c r="S18" s="10">
        <f>(Productivity!S18-Productivity!R18)/Productivity!R18</f>
        <v>3.0386278682341897E-2</v>
      </c>
      <c r="T18" s="10">
        <f>(Productivity!T18-Productivity!S18)/Productivity!S18</f>
        <v>3.6543585394608016E-2</v>
      </c>
      <c r="U18" s="10">
        <f>(Productivity!U18-Productivity!T18)/Productivity!T18</f>
        <v>1.8500654813966424E-2</v>
      </c>
      <c r="V18" s="10">
        <f>(Productivity!V18-Productivity!U18)/Productivity!U18</f>
        <v>4.9512062479996864E-2</v>
      </c>
      <c r="W18" s="47"/>
    </row>
    <row r="19" spans="1:23" x14ac:dyDescent="0.25">
      <c r="A19" s="2" t="s">
        <v>57</v>
      </c>
      <c r="B19" s="2" t="s">
        <v>56</v>
      </c>
      <c r="C19" s="47"/>
      <c r="D19" s="10">
        <f>(Productivity!D19-Productivity!C19)/Productivity!C19</f>
        <v>1.3665375919604797E-2</v>
      </c>
      <c r="E19" s="10">
        <f>(Productivity!E19-Productivity!D19)/Productivity!D19</f>
        <v>1.0491291455144481E-2</v>
      </c>
      <c r="F19" s="10">
        <f>(Productivity!F19-Productivity!E19)/Productivity!E19</f>
        <v>7.5063421773791821E-4</v>
      </c>
      <c r="G19" s="10">
        <f>(Productivity!G19-Productivity!F19)/Productivity!F19</f>
        <v>2.5836205316444451E-2</v>
      </c>
      <c r="H19" s="10">
        <f>(Productivity!H19-Productivity!G19)/Productivity!G19</f>
        <v>6.278707456929016E-3</v>
      </c>
      <c r="I19" s="10">
        <f>(Productivity!I19-Productivity!H19)/Productivity!H19</f>
        <v>3.8747089035739965E-2</v>
      </c>
      <c r="J19" s="10">
        <f>(Productivity!J19-Productivity!I19)/Productivity!I19</f>
        <v>-2.6958759996088266E-2</v>
      </c>
      <c r="K19" s="10">
        <f>(Productivity!K19-Productivity!J19)/Productivity!J19</f>
        <v>7.7207560170580489E-2</v>
      </c>
      <c r="L19" s="10">
        <f>(Productivity!L19-Productivity!K19)/Productivity!K19</f>
        <v>2.58872660934657E-2</v>
      </c>
      <c r="M19" s="10">
        <f>(Productivity!M19-Productivity!L19)/Productivity!L19</f>
        <v>-1.212977694844849E-2</v>
      </c>
      <c r="N19" s="10">
        <f>(Productivity!N19-Productivity!M19)/Productivity!M19</f>
        <v>8.0815851178007922E-3</v>
      </c>
      <c r="O19" s="10">
        <f>(Productivity!O19-Productivity!N19)/Productivity!N19</f>
        <v>2.580336428625481E-2</v>
      </c>
      <c r="P19" s="10">
        <f>(Productivity!P19-Productivity!O19)/Productivity!O19</f>
        <v>4.5195905882802423E-2</v>
      </c>
      <c r="Q19" s="10">
        <f>(Productivity!Q19-Productivity!P19)/Productivity!P19</f>
        <v>1.6757292081848969E-2</v>
      </c>
      <c r="R19" s="10">
        <f>(Productivity!R19-Productivity!Q19)/Productivity!Q19</f>
        <v>3.0240284955598416E-2</v>
      </c>
      <c r="S19" s="10">
        <f>(Productivity!S19-Productivity!R19)/Productivity!R19</f>
        <v>3.0386278682341897E-2</v>
      </c>
      <c r="T19" s="10">
        <f>(Productivity!T19-Productivity!S19)/Productivity!S19</f>
        <v>3.6543585394608016E-2</v>
      </c>
      <c r="U19" s="10">
        <f>(Productivity!U19-Productivity!T19)/Productivity!T19</f>
        <v>1.8500654813966424E-2</v>
      </c>
      <c r="V19" s="10">
        <f>(Productivity!V19-Productivity!U19)/Productivity!U19</f>
        <v>4.9512062479996864E-2</v>
      </c>
      <c r="W19" s="47"/>
    </row>
    <row r="20" spans="1:23" x14ac:dyDescent="0.25">
      <c r="A20" s="2" t="s">
        <v>58</v>
      </c>
      <c r="B20" s="2" t="s">
        <v>59</v>
      </c>
      <c r="C20" s="47"/>
      <c r="D20" s="10">
        <f>(Productivity!D20-Productivity!C20)/Productivity!C20</f>
        <v>1.7920790186085923E-2</v>
      </c>
      <c r="E20" s="10">
        <f>(Productivity!E20-Productivity!D20)/Productivity!D20</f>
        <v>3.8386107526587485E-2</v>
      </c>
      <c r="F20" s="10">
        <f>(Productivity!F20-Productivity!E20)/Productivity!E20</f>
        <v>-1.3482260345875453E-2</v>
      </c>
      <c r="G20" s="10">
        <f>(Productivity!G20-Productivity!F20)/Productivity!F20</f>
        <v>7.7348805092116073E-3</v>
      </c>
      <c r="H20" s="10">
        <f>(Productivity!H20-Productivity!G20)/Productivity!G20</f>
        <v>7.037105720278534E-3</v>
      </c>
      <c r="I20" s="10">
        <f>(Productivity!I20-Productivity!H20)/Productivity!H20</f>
        <v>1.314925157412751E-2</v>
      </c>
      <c r="J20" s="10">
        <f>(Productivity!J20-Productivity!I20)/Productivity!I20</f>
        <v>-2.7161341104575909E-2</v>
      </c>
      <c r="K20" s="10">
        <f>(Productivity!K20-Productivity!J20)/Productivity!J20</f>
        <v>6.1026381142866917E-2</v>
      </c>
      <c r="L20" s="10">
        <f>(Productivity!L20-Productivity!K20)/Productivity!K20</f>
        <v>3.2204535258972385E-2</v>
      </c>
      <c r="M20" s="10">
        <f>(Productivity!M20-Productivity!L20)/Productivity!L20</f>
        <v>2.6540326723934207E-2</v>
      </c>
      <c r="N20" s="10">
        <f>(Productivity!N20-Productivity!M20)/Productivity!M20</f>
        <v>3.106239267718645E-2</v>
      </c>
      <c r="O20" s="10">
        <f>(Productivity!O20-Productivity!N20)/Productivity!N20</f>
        <v>5.8693767156680503E-2</v>
      </c>
      <c r="P20" s="10">
        <f>(Productivity!P20-Productivity!O20)/Productivity!O20</f>
        <v>1.8555760528585645E-2</v>
      </c>
      <c r="Q20" s="10">
        <f>(Productivity!Q20-Productivity!P20)/Productivity!P20</f>
        <v>-4.3863218386417805E-3</v>
      </c>
      <c r="R20" s="10">
        <f>(Productivity!R20-Productivity!Q20)/Productivity!Q20</f>
        <v>5.3737102264293804E-2</v>
      </c>
      <c r="S20" s="10">
        <f>(Productivity!S20-Productivity!R20)/Productivity!R20</f>
        <v>2.5210872270533032E-2</v>
      </c>
      <c r="T20" s="10">
        <f>(Productivity!T20-Productivity!S20)/Productivity!S20</f>
        <v>4.6847013750389209E-2</v>
      </c>
      <c r="U20" s="10">
        <f>(Productivity!U20-Productivity!T20)/Productivity!T20</f>
        <v>3.1232910769330449E-2</v>
      </c>
      <c r="V20" s="10">
        <f>(Productivity!V20-Productivity!U20)/Productivity!U20</f>
        <v>2.7256431278329142E-2</v>
      </c>
      <c r="W20" s="47"/>
    </row>
    <row r="21" spans="1:23" x14ac:dyDescent="0.25">
      <c r="A21" s="2" t="s">
        <v>60</v>
      </c>
      <c r="B21" s="2" t="s">
        <v>59</v>
      </c>
      <c r="C21" s="47"/>
      <c r="D21" s="10">
        <f>(Productivity!D21-Productivity!C21)/Productivity!C21</f>
        <v>1.7920790186085923E-2</v>
      </c>
      <c r="E21" s="10">
        <f>(Productivity!E21-Productivity!D21)/Productivity!D21</f>
        <v>3.8386107526587485E-2</v>
      </c>
      <c r="F21" s="10">
        <f>(Productivity!F21-Productivity!E21)/Productivity!E21</f>
        <v>-1.3482260345875453E-2</v>
      </c>
      <c r="G21" s="10">
        <f>(Productivity!G21-Productivity!F21)/Productivity!F21</f>
        <v>7.7348805092116073E-3</v>
      </c>
      <c r="H21" s="10">
        <f>(Productivity!H21-Productivity!G21)/Productivity!G21</f>
        <v>7.037105720278534E-3</v>
      </c>
      <c r="I21" s="10">
        <f>(Productivity!I21-Productivity!H21)/Productivity!H21</f>
        <v>1.314925157412751E-2</v>
      </c>
      <c r="J21" s="10">
        <f>(Productivity!J21-Productivity!I21)/Productivity!I21</f>
        <v>-2.7161341104575909E-2</v>
      </c>
      <c r="K21" s="10">
        <f>(Productivity!K21-Productivity!J21)/Productivity!J21</f>
        <v>6.1026381142866917E-2</v>
      </c>
      <c r="L21" s="10">
        <f>(Productivity!L21-Productivity!K21)/Productivity!K21</f>
        <v>3.2204535258972385E-2</v>
      </c>
      <c r="M21" s="10">
        <f>(Productivity!M21-Productivity!L21)/Productivity!L21</f>
        <v>2.6540326723934207E-2</v>
      </c>
      <c r="N21" s="10">
        <f>(Productivity!N21-Productivity!M21)/Productivity!M21</f>
        <v>3.106239267718645E-2</v>
      </c>
      <c r="O21" s="10">
        <f>(Productivity!O21-Productivity!N21)/Productivity!N21</f>
        <v>5.8693767156680503E-2</v>
      </c>
      <c r="P21" s="10">
        <f>(Productivity!P21-Productivity!O21)/Productivity!O21</f>
        <v>1.8555760528585645E-2</v>
      </c>
      <c r="Q21" s="10">
        <f>(Productivity!Q21-Productivity!P21)/Productivity!P21</f>
        <v>-4.3863218386417805E-3</v>
      </c>
      <c r="R21" s="10">
        <f>(Productivity!R21-Productivity!Q21)/Productivity!Q21</f>
        <v>5.3737102264293804E-2</v>
      </c>
      <c r="S21" s="10">
        <f>(Productivity!S21-Productivity!R21)/Productivity!R21</f>
        <v>2.5210872270533032E-2</v>
      </c>
      <c r="T21" s="10">
        <f>(Productivity!T21-Productivity!S21)/Productivity!S21</f>
        <v>4.6847013750389209E-2</v>
      </c>
      <c r="U21" s="10">
        <f>(Productivity!U21-Productivity!T21)/Productivity!T21</f>
        <v>3.1232910769330449E-2</v>
      </c>
      <c r="V21" s="10">
        <f>(Productivity!V21-Productivity!U21)/Productivity!U21</f>
        <v>2.7256431278329142E-2</v>
      </c>
      <c r="W21" s="47"/>
    </row>
    <row r="22" spans="1:23" x14ac:dyDescent="0.25">
      <c r="A22" s="2" t="s">
        <v>61</v>
      </c>
      <c r="B22" s="2" t="s">
        <v>62</v>
      </c>
      <c r="C22" s="47"/>
      <c r="D22" s="10">
        <f>(Productivity!D22-Productivity!C22)/Productivity!C22</f>
        <v>1.0958725062879029E-2</v>
      </c>
      <c r="E22" s="10">
        <f>(Productivity!E22-Productivity!D22)/Productivity!D22</f>
        <v>5.8928585829215605E-2</v>
      </c>
      <c r="F22" s="10">
        <f>(Productivity!F22-Productivity!E22)/Productivity!E22</f>
        <v>8.2059520634753403E-4</v>
      </c>
      <c r="G22" s="10">
        <f>(Productivity!G22-Productivity!F22)/Productivity!F22</f>
        <v>1.3618887049538795E-2</v>
      </c>
      <c r="H22" s="10">
        <f>(Productivity!H22-Productivity!G22)/Productivity!G22</f>
        <v>-1.9253078232269124E-2</v>
      </c>
      <c r="I22" s="10">
        <f>(Productivity!I22-Productivity!H22)/Productivity!H22</f>
        <v>2.8156825464925274E-3</v>
      </c>
      <c r="J22" s="10">
        <f>(Productivity!J22-Productivity!I22)/Productivity!I22</f>
        <v>-8.0127351997427806E-2</v>
      </c>
      <c r="K22" s="10">
        <f>(Productivity!K22-Productivity!J22)/Productivity!J22</f>
        <v>3.4582189789405249E-2</v>
      </c>
      <c r="L22" s="10">
        <f>(Productivity!L22-Productivity!K22)/Productivity!K22</f>
        <v>8.0751151053404246E-3</v>
      </c>
      <c r="M22" s="10">
        <f>(Productivity!M22-Productivity!L22)/Productivity!L22</f>
        <v>3.9145885072516269E-2</v>
      </c>
      <c r="N22" s="10">
        <f>(Productivity!N22-Productivity!M22)/Productivity!M22</f>
        <v>1.3253916395752801E-2</v>
      </c>
      <c r="O22" s="10">
        <f>(Productivity!O22-Productivity!N22)/Productivity!N22</f>
        <v>8.031893195847916E-3</v>
      </c>
      <c r="P22" s="10">
        <f>(Productivity!P22-Productivity!O22)/Productivity!O22</f>
        <v>3.0902530953538756E-2</v>
      </c>
      <c r="Q22" s="10">
        <f>(Productivity!Q22-Productivity!P22)/Productivity!P22</f>
        <v>-3.9099866531941023E-2</v>
      </c>
      <c r="R22" s="10">
        <f>(Productivity!R22-Productivity!Q22)/Productivity!Q22</f>
        <v>3.4924973704310691E-2</v>
      </c>
      <c r="S22" s="10">
        <f>(Productivity!S22-Productivity!R22)/Productivity!R22</f>
        <v>5.2076315648946674E-3</v>
      </c>
      <c r="T22" s="10">
        <f>(Productivity!T22-Productivity!S22)/Productivity!S22</f>
        <v>-3.1089813079225501E-3</v>
      </c>
      <c r="U22" s="10">
        <f>(Productivity!U22-Productivity!T22)/Productivity!T22</f>
        <v>2.0875232762207502E-2</v>
      </c>
      <c r="V22" s="10">
        <f>(Productivity!V22-Productivity!U22)/Productivity!U22</f>
        <v>7.6801909287097805E-2</v>
      </c>
      <c r="W22" s="47"/>
    </row>
    <row r="23" spans="1:23" x14ac:dyDescent="0.25">
      <c r="A23" s="2" t="s">
        <v>63</v>
      </c>
      <c r="B23" s="2" t="s">
        <v>62</v>
      </c>
      <c r="C23" s="47"/>
      <c r="D23" s="10">
        <f>(Productivity!D23-Productivity!C23)/Productivity!C23</f>
        <v>1.0958725062879029E-2</v>
      </c>
      <c r="E23" s="10">
        <f>(Productivity!E23-Productivity!D23)/Productivity!D23</f>
        <v>5.8928585829215605E-2</v>
      </c>
      <c r="F23" s="10">
        <f>(Productivity!F23-Productivity!E23)/Productivity!E23</f>
        <v>8.2059520634753403E-4</v>
      </c>
      <c r="G23" s="10">
        <f>(Productivity!G23-Productivity!F23)/Productivity!F23</f>
        <v>1.3618887049538795E-2</v>
      </c>
      <c r="H23" s="10">
        <f>(Productivity!H23-Productivity!G23)/Productivity!G23</f>
        <v>-1.9253078232269124E-2</v>
      </c>
      <c r="I23" s="10">
        <f>(Productivity!I23-Productivity!H23)/Productivity!H23</f>
        <v>2.8156825464925274E-3</v>
      </c>
      <c r="J23" s="10">
        <f>(Productivity!J23-Productivity!I23)/Productivity!I23</f>
        <v>-8.0127351997427806E-2</v>
      </c>
      <c r="K23" s="10">
        <f>(Productivity!K23-Productivity!J23)/Productivity!J23</f>
        <v>3.4582189789405249E-2</v>
      </c>
      <c r="L23" s="10">
        <f>(Productivity!L23-Productivity!K23)/Productivity!K23</f>
        <v>8.0751151053404246E-3</v>
      </c>
      <c r="M23" s="10">
        <f>(Productivity!M23-Productivity!L23)/Productivity!L23</f>
        <v>3.9145885072516269E-2</v>
      </c>
      <c r="N23" s="10">
        <f>(Productivity!N23-Productivity!M23)/Productivity!M23</f>
        <v>1.3253916395752801E-2</v>
      </c>
      <c r="O23" s="10">
        <f>(Productivity!O23-Productivity!N23)/Productivity!N23</f>
        <v>8.031893195847916E-3</v>
      </c>
      <c r="P23" s="10">
        <f>(Productivity!P23-Productivity!O23)/Productivity!O23</f>
        <v>3.0902530953538756E-2</v>
      </c>
      <c r="Q23" s="10">
        <f>(Productivity!Q23-Productivity!P23)/Productivity!P23</f>
        <v>-3.9099866531941023E-2</v>
      </c>
      <c r="R23" s="10">
        <f>(Productivity!R23-Productivity!Q23)/Productivity!Q23</f>
        <v>3.4924973704310691E-2</v>
      </c>
      <c r="S23" s="10">
        <f>(Productivity!S23-Productivity!R23)/Productivity!R23</f>
        <v>5.2076315648946674E-3</v>
      </c>
      <c r="T23" s="10">
        <f>(Productivity!T23-Productivity!S23)/Productivity!S23</f>
        <v>-3.1089813079225501E-3</v>
      </c>
      <c r="U23" s="10">
        <f>(Productivity!U23-Productivity!T23)/Productivity!T23</f>
        <v>2.0875232762207502E-2</v>
      </c>
      <c r="V23" s="10">
        <f>(Productivity!V23-Productivity!U23)/Productivity!U23</f>
        <v>7.6801909287097805E-2</v>
      </c>
      <c r="W23" s="47"/>
    </row>
    <row r="24" spans="1:23" x14ac:dyDescent="0.25">
      <c r="A24" s="2" t="s">
        <v>64</v>
      </c>
      <c r="B24" s="2" t="s">
        <v>65</v>
      </c>
      <c r="C24" s="47"/>
      <c r="D24" s="10">
        <f>(Productivity!D24-Productivity!C24)/Productivity!C24</f>
        <v>1.3748715324140435E-2</v>
      </c>
      <c r="E24" s="10">
        <f>(Productivity!E24-Productivity!D24)/Productivity!D24</f>
        <v>3.8542948528214195E-2</v>
      </c>
      <c r="F24" s="10">
        <f>(Productivity!F24-Productivity!E24)/Productivity!E24</f>
        <v>-1.0389641370778281E-2</v>
      </c>
      <c r="G24" s="10">
        <f>(Productivity!G24-Productivity!F24)/Productivity!F24</f>
        <v>-2.0257854204991425E-2</v>
      </c>
      <c r="H24" s="10">
        <f>(Productivity!H24-Productivity!G24)/Productivity!G24</f>
        <v>4.2431424413497554E-3</v>
      </c>
      <c r="I24" s="10">
        <f>(Productivity!I24-Productivity!H24)/Productivity!H24</f>
        <v>1.6487015146930899E-2</v>
      </c>
      <c r="J24" s="10">
        <f>(Productivity!J24-Productivity!I24)/Productivity!I24</f>
        <v>-5.9218303266477729E-2</v>
      </c>
      <c r="K24" s="10">
        <f>(Productivity!K24-Productivity!J24)/Productivity!J24</f>
        <v>7.2987340810395734E-2</v>
      </c>
      <c r="L24" s="10">
        <f>(Productivity!L24-Productivity!K24)/Productivity!K24</f>
        <v>-4.3415899160148264E-3</v>
      </c>
      <c r="M24" s="10">
        <f>(Productivity!M24-Productivity!L24)/Productivity!L24</f>
        <v>1.4380774156030561E-2</v>
      </c>
      <c r="N24" s="10">
        <f>(Productivity!N24-Productivity!M24)/Productivity!M24</f>
        <v>1.8550789350904942E-2</v>
      </c>
      <c r="O24" s="10">
        <f>(Productivity!O24-Productivity!N24)/Productivity!N24</f>
        <v>-5.5305207504730252E-4</v>
      </c>
      <c r="P24" s="10">
        <f>(Productivity!P24-Productivity!O24)/Productivity!O24</f>
        <v>4.0206330570120158E-2</v>
      </c>
      <c r="Q24" s="10">
        <f>(Productivity!Q24-Productivity!P24)/Productivity!P24</f>
        <v>-7.6361446515888021E-3</v>
      </c>
      <c r="R24" s="10">
        <f>(Productivity!R24-Productivity!Q24)/Productivity!Q24</f>
        <v>2.9805174268848794E-2</v>
      </c>
      <c r="S24" s="10">
        <f>(Productivity!S24-Productivity!R24)/Productivity!R24</f>
        <v>1.7422477804228197E-2</v>
      </c>
      <c r="T24" s="10">
        <f>(Productivity!T24-Productivity!S24)/Productivity!S24</f>
        <v>3.2320322482414302E-2</v>
      </c>
      <c r="U24" s="10">
        <f>(Productivity!U24-Productivity!T24)/Productivity!T24</f>
        <v>-2.1381720263950257E-2</v>
      </c>
      <c r="V24" s="10">
        <f>(Productivity!V24-Productivity!U24)/Productivity!U24</f>
        <v>6.4279213426799972E-2</v>
      </c>
      <c r="W24" s="47"/>
    </row>
    <row r="25" spans="1:23" x14ac:dyDescent="0.25">
      <c r="A25" s="2" t="s">
        <v>66</v>
      </c>
      <c r="B25" s="2" t="s">
        <v>65</v>
      </c>
      <c r="C25" s="47"/>
      <c r="D25" s="10">
        <f>(Productivity!D25-Productivity!C25)/Productivity!C25</f>
        <v>1.3748715324140435E-2</v>
      </c>
      <c r="E25" s="10">
        <f>(Productivity!E25-Productivity!D25)/Productivity!D25</f>
        <v>3.8542948528214195E-2</v>
      </c>
      <c r="F25" s="10">
        <f>(Productivity!F25-Productivity!E25)/Productivity!E25</f>
        <v>-1.0389641370778281E-2</v>
      </c>
      <c r="G25" s="10">
        <f>(Productivity!G25-Productivity!F25)/Productivity!F25</f>
        <v>-2.0257854204991425E-2</v>
      </c>
      <c r="H25" s="10">
        <f>(Productivity!H25-Productivity!G25)/Productivity!G25</f>
        <v>4.2431424413497554E-3</v>
      </c>
      <c r="I25" s="10">
        <f>(Productivity!I25-Productivity!H25)/Productivity!H25</f>
        <v>1.6487015146930899E-2</v>
      </c>
      <c r="J25" s="10">
        <f>(Productivity!J25-Productivity!I25)/Productivity!I25</f>
        <v>-5.9218303266477729E-2</v>
      </c>
      <c r="K25" s="10">
        <f>(Productivity!K25-Productivity!J25)/Productivity!J25</f>
        <v>7.2987340810395734E-2</v>
      </c>
      <c r="L25" s="10">
        <f>(Productivity!L25-Productivity!K25)/Productivity!K25</f>
        <v>-4.3415899160148264E-3</v>
      </c>
      <c r="M25" s="10">
        <f>(Productivity!M25-Productivity!L25)/Productivity!L25</f>
        <v>1.4380774156030561E-2</v>
      </c>
      <c r="N25" s="10">
        <f>(Productivity!N25-Productivity!M25)/Productivity!M25</f>
        <v>1.8550789350904942E-2</v>
      </c>
      <c r="O25" s="10">
        <f>(Productivity!O25-Productivity!N25)/Productivity!N25</f>
        <v>-5.5305207504730252E-4</v>
      </c>
      <c r="P25" s="10">
        <f>(Productivity!P25-Productivity!O25)/Productivity!O25</f>
        <v>4.0206330570120158E-2</v>
      </c>
      <c r="Q25" s="10">
        <f>(Productivity!Q25-Productivity!P25)/Productivity!P25</f>
        <v>-7.6361446515888021E-3</v>
      </c>
      <c r="R25" s="10">
        <f>(Productivity!R25-Productivity!Q25)/Productivity!Q25</f>
        <v>2.9805174268848794E-2</v>
      </c>
      <c r="S25" s="10">
        <f>(Productivity!S25-Productivity!R25)/Productivity!R25</f>
        <v>1.7422477804228197E-2</v>
      </c>
      <c r="T25" s="10">
        <f>(Productivity!T25-Productivity!S25)/Productivity!S25</f>
        <v>3.2320322482414302E-2</v>
      </c>
      <c r="U25" s="10">
        <f>(Productivity!U25-Productivity!T25)/Productivity!T25</f>
        <v>-2.1381720263950257E-2</v>
      </c>
      <c r="V25" s="10">
        <f>(Productivity!V25-Productivity!U25)/Productivity!U25</f>
        <v>6.4279213426799972E-2</v>
      </c>
      <c r="W25" s="47"/>
    </row>
    <row r="26" spans="1:23" x14ac:dyDescent="0.25">
      <c r="A26" s="2" t="s">
        <v>67</v>
      </c>
      <c r="B26" s="2" t="s">
        <v>68</v>
      </c>
      <c r="C26" s="47"/>
      <c r="D26" s="10">
        <f>(Productivity!D26-Productivity!C26)/Productivity!C26</f>
        <v>4.0186939663844533E-2</v>
      </c>
      <c r="E26" s="10">
        <f>(Productivity!E26-Productivity!D26)/Productivity!D26</f>
        <v>3.2699730709609791E-2</v>
      </c>
      <c r="F26" s="10">
        <f>(Productivity!F26-Productivity!E26)/Productivity!E26</f>
        <v>-1.7494160026582654E-2</v>
      </c>
      <c r="G26" s="10">
        <f>(Productivity!G26-Productivity!F26)/Productivity!F26</f>
        <v>1.5928164098219934E-2</v>
      </c>
      <c r="H26" s="10">
        <f>(Productivity!H26-Productivity!G26)/Productivity!G26</f>
        <v>2.0607261205594602E-2</v>
      </c>
      <c r="I26" s="10">
        <f>(Productivity!I26-Productivity!H26)/Productivity!H26</f>
        <v>-1.172142978208925E-3</v>
      </c>
      <c r="J26" s="10">
        <f>(Productivity!J26-Productivity!I26)/Productivity!I26</f>
        <v>-4.839310479958308E-2</v>
      </c>
      <c r="K26" s="10">
        <f>(Productivity!K26-Productivity!J26)/Productivity!J26</f>
        <v>4.5820237552147008E-2</v>
      </c>
      <c r="L26" s="10">
        <f>(Productivity!L26-Productivity!K26)/Productivity!K26</f>
        <v>7.0297936837144014E-3</v>
      </c>
      <c r="M26" s="10">
        <f>(Productivity!M26-Productivity!L26)/Productivity!L26</f>
        <v>-4.6162869221701229E-4</v>
      </c>
      <c r="N26" s="10">
        <f>(Productivity!N26-Productivity!M26)/Productivity!M26</f>
        <v>9.3153808565744171E-3</v>
      </c>
      <c r="O26" s="10">
        <f>(Productivity!O26-Productivity!N26)/Productivity!N26</f>
        <v>4.9365683645591386E-2</v>
      </c>
      <c r="P26" s="10">
        <f>(Productivity!P26-Productivity!O26)/Productivity!O26</f>
        <v>5.3517270633906986E-3</v>
      </c>
      <c r="Q26" s="10">
        <f>(Productivity!Q26-Productivity!P26)/Productivity!P26</f>
        <v>1.9102675283088358E-2</v>
      </c>
      <c r="R26" s="10">
        <f>(Productivity!R26-Productivity!Q26)/Productivity!Q26</f>
        <v>2.1919319738879582E-2</v>
      </c>
      <c r="S26" s="10">
        <f>(Productivity!S26-Productivity!R26)/Productivity!R26</f>
        <v>1.7938284424273258E-2</v>
      </c>
      <c r="T26" s="10">
        <f>(Productivity!T26-Productivity!S26)/Productivity!S26</f>
        <v>1.4944104402366886E-2</v>
      </c>
      <c r="U26" s="10">
        <f>(Productivity!U26-Productivity!T26)/Productivity!T26</f>
        <v>1.5091003710060247E-2</v>
      </c>
      <c r="V26" s="10">
        <f>(Productivity!V26-Productivity!U26)/Productivity!U26</f>
        <v>6.7575113389608962E-2</v>
      </c>
      <c r="W26" s="47"/>
    </row>
    <row r="27" spans="1:23" x14ac:dyDescent="0.25">
      <c r="A27" s="2" t="s">
        <v>69</v>
      </c>
      <c r="B27" s="2" t="s">
        <v>70</v>
      </c>
      <c r="C27" s="47"/>
      <c r="D27" s="10">
        <f>(Productivity!D27-Productivity!C27)/Productivity!C27</f>
        <v>4.0474045809783546E-2</v>
      </c>
      <c r="E27" s="10">
        <f>(Productivity!E27-Productivity!D27)/Productivity!D27</f>
        <v>3.8518653642103516E-2</v>
      </c>
      <c r="F27" s="10">
        <f>(Productivity!F27-Productivity!E27)/Productivity!E27</f>
        <v>-1.4377677583894407E-2</v>
      </c>
      <c r="G27" s="10">
        <f>(Productivity!G27-Productivity!F27)/Productivity!F27</f>
        <v>1.1790565776697584E-2</v>
      </c>
      <c r="H27" s="10">
        <f>(Productivity!H27-Productivity!G27)/Productivity!G27</f>
        <v>2.0088015882209348E-2</v>
      </c>
      <c r="I27" s="10">
        <f>(Productivity!I27-Productivity!H27)/Productivity!H27</f>
        <v>-6.6236978020278526E-3</v>
      </c>
      <c r="J27" s="10">
        <f>(Productivity!J27-Productivity!I27)/Productivity!I27</f>
        <v>-4.8818010392261295E-2</v>
      </c>
      <c r="K27" s="10">
        <f>(Productivity!K27-Productivity!J27)/Productivity!J27</f>
        <v>4.7619529368741038E-2</v>
      </c>
      <c r="L27" s="10">
        <f>(Productivity!L27-Productivity!K27)/Productivity!K27</f>
        <v>1.0265173899120062E-2</v>
      </c>
      <c r="M27" s="10">
        <f>(Productivity!M27-Productivity!L27)/Productivity!L27</f>
        <v>-6.0757358416539892E-3</v>
      </c>
      <c r="N27" s="10">
        <f>(Productivity!N27-Productivity!M27)/Productivity!M27</f>
        <v>7.4402254870691862E-3</v>
      </c>
      <c r="O27" s="10">
        <f>(Productivity!O27-Productivity!N27)/Productivity!N27</f>
        <v>5.4797134494706343E-2</v>
      </c>
      <c r="P27" s="10">
        <f>(Productivity!P27-Productivity!O27)/Productivity!O27</f>
        <v>-1.1455526970695585E-3</v>
      </c>
      <c r="Q27" s="10">
        <f>(Productivity!Q27-Productivity!P27)/Productivity!P27</f>
        <v>1.2056646714974943E-2</v>
      </c>
      <c r="R27" s="10">
        <f>(Productivity!R27-Productivity!Q27)/Productivity!Q27</f>
        <v>1.8646063565842419E-2</v>
      </c>
      <c r="S27" s="10">
        <f>(Productivity!S27-Productivity!R27)/Productivity!R27</f>
        <v>1.3800490116751805E-2</v>
      </c>
      <c r="T27" s="10">
        <f>(Productivity!T27-Productivity!S27)/Productivity!S27</f>
        <v>1.1209239919633854E-2</v>
      </c>
      <c r="U27" s="10">
        <f>(Productivity!U27-Productivity!T27)/Productivity!T27</f>
        <v>1.1015480148894469E-2</v>
      </c>
      <c r="V27" s="10">
        <f>(Productivity!V27-Productivity!U27)/Productivity!U27</f>
        <v>8.0275461488574729E-2</v>
      </c>
      <c r="W27" s="47"/>
    </row>
    <row r="28" spans="1:23" x14ac:dyDescent="0.25">
      <c r="A28" s="2" t="s">
        <v>71</v>
      </c>
      <c r="B28" s="2" t="s">
        <v>72</v>
      </c>
      <c r="C28" s="47"/>
      <c r="D28" s="10">
        <f>(Productivity!D28-Productivity!C28)/Productivity!C28</f>
        <v>9.5376418507357058E-4</v>
      </c>
      <c r="E28" s="10">
        <f>(Productivity!E28-Productivity!D28)/Productivity!D28</f>
        <v>5.9402049995165448E-2</v>
      </c>
      <c r="F28" s="10">
        <f>(Productivity!F28-Productivity!E28)/Productivity!E28</f>
        <v>-1.5876740260761725E-2</v>
      </c>
      <c r="G28" s="10">
        <f>(Productivity!G28-Productivity!F28)/Productivity!F28</f>
        <v>1.5108110460663635E-2</v>
      </c>
      <c r="H28" s="10">
        <f>(Productivity!H28-Productivity!G28)/Productivity!G28</f>
        <v>3.5920843414257726E-2</v>
      </c>
      <c r="I28" s="10">
        <f>(Productivity!I28-Productivity!H28)/Productivity!H28</f>
        <v>1.6066176551243039E-2</v>
      </c>
      <c r="J28" s="10">
        <f>(Productivity!J28-Productivity!I28)/Productivity!I28</f>
        <v>-7.491760370679286E-2</v>
      </c>
      <c r="K28" s="10">
        <f>(Productivity!K28-Productivity!J28)/Productivity!J28</f>
        <v>5.2508825320362003E-2</v>
      </c>
      <c r="L28" s="10">
        <f>(Productivity!L28-Productivity!K28)/Productivity!K28</f>
        <v>1.3639294608080306E-2</v>
      </c>
      <c r="M28" s="10">
        <f>(Productivity!M28-Productivity!L28)/Productivity!L28</f>
        <v>1.1215929217389871E-2</v>
      </c>
      <c r="N28" s="10">
        <f>(Productivity!N28-Productivity!M28)/Productivity!M28</f>
        <v>-3.2965195725131679E-3</v>
      </c>
      <c r="O28" s="10">
        <f>(Productivity!O28-Productivity!N28)/Productivity!N28</f>
        <v>3.9418584483608597E-2</v>
      </c>
      <c r="P28" s="10">
        <f>(Productivity!P28-Productivity!O28)/Productivity!O28</f>
        <v>2.0205573171571362E-2</v>
      </c>
      <c r="Q28" s="10">
        <f>(Productivity!Q28-Productivity!P28)/Productivity!P28</f>
        <v>-3.0946107015031012E-4</v>
      </c>
      <c r="R28" s="10">
        <f>(Productivity!R28-Productivity!Q28)/Productivity!Q28</f>
        <v>7.1386950511991523E-2</v>
      </c>
      <c r="S28" s="10">
        <f>(Productivity!S28-Productivity!R28)/Productivity!R28</f>
        <v>4.065762853562771E-2</v>
      </c>
      <c r="T28" s="10">
        <f>(Productivity!T28-Productivity!S28)/Productivity!S28</f>
        <v>1.9508271721630031E-2</v>
      </c>
      <c r="U28" s="10">
        <f>(Productivity!U28-Productivity!T28)/Productivity!T28</f>
        <v>5.3337394316211206E-2</v>
      </c>
      <c r="V28" s="10">
        <f>(Productivity!V28-Productivity!U28)/Productivity!U28</f>
        <v>3.3955200445774027E-2</v>
      </c>
      <c r="W28" s="47"/>
    </row>
    <row r="29" spans="1:23" x14ac:dyDescent="0.25">
      <c r="A29" s="2" t="s">
        <v>73</v>
      </c>
      <c r="B29" s="2" t="s">
        <v>74</v>
      </c>
      <c r="C29" s="47"/>
      <c r="D29" s="10">
        <f>(Productivity!D29-Productivity!C29)/Productivity!C29</f>
        <v>7.1518607179811067E-2</v>
      </c>
      <c r="E29" s="10">
        <f>(Productivity!E29-Productivity!D29)/Productivity!D29</f>
        <v>-6.413414049621452E-3</v>
      </c>
      <c r="F29" s="10">
        <f>(Productivity!F29-Productivity!E29)/Productivity!E29</f>
        <v>-2.9153310854816043E-2</v>
      </c>
      <c r="G29" s="10">
        <f>(Productivity!G29-Productivity!F29)/Productivity!F29</f>
        <v>3.0873946841667863E-2</v>
      </c>
      <c r="H29" s="10">
        <f>(Productivity!H29-Productivity!G29)/Productivity!G29</f>
        <v>1.3451436394705394E-2</v>
      </c>
      <c r="I29" s="10">
        <f>(Productivity!I29-Productivity!H29)/Productivity!H29</f>
        <v>4.0967555905403628E-3</v>
      </c>
      <c r="J29" s="10">
        <f>(Productivity!J29-Productivity!I29)/Productivity!I29</f>
        <v>-2.9670714844630637E-2</v>
      </c>
      <c r="K29" s="10">
        <f>(Productivity!K29-Productivity!J29)/Productivity!J29</f>
        <v>3.7036545210432509E-2</v>
      </c>
      <c r="L29" s="10">
        <f>(Productivity!L29-Productivity!K29)/Productivity!K29</f>
        <v>-9.3405763142012099E-3</v>
      </c>
      <c r="M29" s="10">
        <f>(Productivity!M29-Productivity!L29)/Productivity!L29</f>
        <v>8.9944750247859598E-3</v>
      </c>
      <c r="N29" s="10">
        <f>(Productivity!N29-Productivity!M29)/Productivity!M29</f>
        <v>2.5474547370622349E-2</v>
      </c>
      <c r="O29" s="10">
        <f>(Productivity!O29-Productivity!N29)/Productivity!N29</f>
        <v>3.9514914075874562E-2</v>
      </c>
      <c r="P29" s="10">
        <f>(Productivity!P29-Productivity!O29)/Productivity!O29</f>
        <v>1.4721381948336247E-2</v>
      </c>
      <c r="Q29" s="10">
        <f>(Productivity!Q29-Productivity!P29)/Productivity!P29</f>
        <v>6.1537185609554873E-2</v>
      </c>
      <c r="R29" s="10">
        <f>(Productivity!R29-Productivity!Q29)/Productivity!Q29</f>
        <v>-8.2983117731671788E-3</v>
      </c>
      <c r="S29" s="10">
        <f>(Productivity!S29-Productivity!R29)/Productivity!R29</f>
        <v>1.3373364985452E-2</v>
      </c>
      <c r="T29" s="10">
        <f>(Productivity!T29-Productivity!S29)/Productivity!S29</f>
        <v>2.545882381929156E-2</v>
      </c>
      <c r="U29" s="10">
        <f>(Productivity!U29-Productivity!T29)/Productivity!T29</f>
        <v>-1.7576260219683872E-3</v>
      </c>
      <c r="V29" s="10">
        <f>(Productivity!V29-Productivity!U29)/Productivity!U29</f>
        <v>5.4689432924414534E-2</v>
      </c>
      <c r="W29" s="47"/>
    </row>
    <row r="30" spans="1:23" x14ac:dyDescent="0.25">
      <c r="A30" s="2" t="s">
        <v>75</v>
      </c>
      <c r="B30" s="2" t="s">
        <v>76</v>
      </c>
      <c r="C30" s="47"/>
      <c r="D30" s="10">
        <f>(Productivity!D30-Productivity!C30)/Productivity!C30</f>
        <v>1.7239749763820002E-2</v>
      </c>
      <c r="E30" s="10">
        <f>(Productivity!E30-Productivity!D30)/Productivity!D30</f>
        <v>5.4195411666824567E-2</v>
      </c>
      <c r="F30" s="10">
        <f>(Productivity!F30-Productivity!E30)/Productivity!E30</f>
        <v>-5.0505504184204679E-2</v>
      </c>
      <c r="G30" s="10">
        <f>(Productivity!G30-Productivity!F30)/Productivity!F30</f>
        <v>2.6208979057536748E-3</v>
      </c>
      <c r="H30" s="10">
        <f>(Productivity!H30-Productivity!G30)/Productivity!G30</f>
        <v>3.9526232950730857E-2</v>
      </c>
      <c r="I30" s="10">
        <f>(Productivity!I30-Productivity!H30)/Productivity!H30</f>
        <v>-2.5403325817944752E-3</v>
      </c>
      <c r="J30" s="10">
        <f>(Productivity!J30-Productivity!I30)/Productivity!I30</f>
        <v>-1.2069103802872331E-2</v>
      </c>
      <c r="K30" s="10">
        <f>(Productivity!K30-Productivity!J30)/Productivity!J30</f>
        <v>4.8265689751996556E-2</v>
      </c>
      <c r="L30" s="10">
        <f>(Productivity!L30-Productivity!K30)/Productivity!K30</f>
        <v>4.3573950112493341E-2</v>
      </c>
      <c r="M30" s="10">
        <f>(Productivity!M30-Productivity!L30)/Productivity!L30</f>
        <v>3.2509164620791182E-2</v>
      </c>
      <c r="N30" s="10">
        <f>(Productivity!N30-Productivity!M30)/Productivity!M30</f>
        <v>3.7043501636202562E-2</v>
      </c>
      <c r="O30" s="10">
        <f>(Productivity!O30-Productivity!N30)/Productivity!N30</f>
        <v>5.4367123495663222E-2</v>
      </c>
      <c r="P30" s="10">
        <f>(Productivity!P30-Productivity!O30)/Productivity!O30</f>
        <v>7.8037988381884074E-3</v>
      </c>
      <c r="Q30" s="10">
        <f>(Productivity!Q30-Productivity!P30)/Productivity!P30</f>
        <v>6.5329131117277291E-3</v>
      </c>
      <c r="R30" s="10">
        <f>(Productivity!R30-Productivity!Q30)/Productivity!Q30</f>
        <v>7.8599019145999649E-2</v>
      </c>
      <c r="S30" s="10">
        <f>(Productivity!S30-Productivity!R30)/Productivity!R30</f>
        <v>2.0884385476348997E-2</v>
      </c>
      <c r="T30" s="10">
        <f>(Productivity!T30-Productivity!S30)/Productivity!S30</f>
        <v>4.8637682366504599E-2</v>
      </c>
      <c r="U30" s="10">
        <f>(Productivity!U30-Productivity!T30)/Productivity!T30</f>
        <v>-4.7902328494050413E-3</v>
      </c>
      <c r="V30" s="10">
        <f>(Productivity!V30-Productivity!U30)/Productivity!U30</f>
        <v>4.7106696020649326E-2</v>
      </c>
      <c r="W30" s="47"/>
    </row>
    <row r="31" spans="1:23" x14ac:dyDescent="0.25">
      <c r="A31" s="2" t="s">
        <v>77</v>
      </c>
      <c r="B31" s="2" t="s">
        <v>76</v>
      </c>
      <c r="C31" s="47"/>
      <c r="D31" s="10">
        <f>(Productivity!D31-Productivity!C31)/Productivity!C31</f>
        <v>1.7239749763820002E-2</v>
      </c>
      <c r="E31" s="10">
        <f>(Productivity!E31-Productivity!D31)/Productivity!D31</f>
        <v>5.4195411666824567E-2</v>
      </c>
      <c r="F31" s="10">
        <f>(Productivity!F31-Productivity!E31)/Productivity!E31</f>
        <v>-5.0505504184204679E-2</v>
      </c>
      <c r="G31" s="10">
        <f>(Productivity!G31-Productivity!F31)/Productivity!F31</f>
        <v>2.6208979057536748E-3</v>
      </c>
      <c r="H31" s="10">
        <f>(Productivity!H31-Productivity!G31)/Productivity!G31</f>
        <v>3.9526232950730857E-2</v>
      </c>
      <c r="I31" s="10">
        <f>(Productivity!I31-Productivity!H31)/Productivity!H31</f>
        <v>-2.5403325817944752E-3</v>
      </c>
      <c r="J31" s="10">
        <f>(Productivity!J31-Productivity!I31)/Productivity!I31</f>
        <v>-1.2069103802872331E-2</v>
      </c>
      <c r="K31" s="10">
        <f>(Productivity!K31-Productivity!J31)/Productivity!J31</f>
        <v>4.8265689751996556E-2</v>
      </c>
      <c r="L31" s="10">
        <f>(Productivity!L31-Productivity!K31)/Productivity!K31</f>
        <v>4.3573950112493341E-2</v>
      </c>
      <c r="M31" s="10">
        <f>(Productivity!M31-Productivity!L31)/Productivity!L31</f>
        <v>3.2509164620791182E-2</v>
      </c>
      <c r="N31" s="10">
        <f>(Productivity!N31-Productivity!M31)/Productivity!M31</f>
        <v>3.7043501636202562E-2</v>
      </c>
      <c r="O31" s="10">
        <f>(Productivity!O31-Productivity!N31)/Productivity!N31</f>
        <v>5.4367123495663222E-2</v>
      </c>
      <c r="P31" s="10">
        <f>(Productivity!P31-Productivity!O31)/Productivity!O31</f>
        <v>7.8037988381884074E-3</v>
      </c>
      <c r="Q31" s="10">
        <f>(Productivity!Q31-Productivity!P31)/Productivity!P31</f>
        <v>6.5329131117277291E-3</v>
      </c>
      <c r="R31" s="10">
        <f>(Productivity!R31-Productivity!Q31)/Productivity!Q31</f>
        <v>7.8599019145999649E-2</v>
      </c>
      <c r="S31" s="10">
        <f>(Productivity!S31-Productivity!R31)/Productivity!R31</f>
        <v>2.0884385476348997E-2</v>
      </c>
      <c r="T31" s="10">
        <f>(Productivity!T31-Productivity!S31)/Productivity!S31</f>
        <v>4.8637682366504599E-2</v>
      </c>
      <c r="U31" s="10">
        <f>(Productivity!U31-Productivity!T31)/Productivity!T31</f>
        <v>-4.7902328494050413E-3</v>
      </c>
      <c r="V31" s="10">
        <f>(Productivity!V31-Productivity!U31)/Productivity!U31</f>
        <v>4.7106696020649326E-2</v>
      </c>
      <c r="W31" s="47"/>
    </row>
    <row r="32" spans="1:23" x14ac:dyDescent="0.25">
      <c r="A32" s="2" t="s">
        <v>78</v>
      </c>
      <c r="B32" s="2" t="s">
        <v>79</v>
      </c>
      <c r="C32" s="47"/>
      <c r="D32" s="10">
        <f>(Productivity!D32-Productivity!C32)/Productivity!C32</f>
        <v>1.2369066568379354E-2</v>
      </c>
      <c r="E32" s="10">
        <f>(Productivity!E32-Productivity!D32)/Productivity!D32</f>
        <v>4.6484536057963911E-2</v>
      </c>
      <c r="F32" s="10">
        <f>(Productivity!F32-Productivity!E32)/Productivity!E32</f>
        <v>3.0421940803262316E-3</v>
      </c>
      <c r="G32" s="10">
        <f>(Productivity!G32-Productivity!F32)/Productivity!F32</f>
        <v>2.4925014021768381E-2</v>
      </c>
      <c r="H32" s="10">
        <f>(Productivity!H32-Productivity!G32)/Productivity!G32</f>
        <v>1.0423955021394564E-2</v>
      </c>
      <c r="I32" s="10">
        <f>(Productivity!I32-Productivity!H32)/Productivity!H32</f>
        <v>1.8519210084689947E-2</v>
      </c>
      <c r="J32" s="10">
        <f>(Productivity!J32-Productivity!I32)/Productivity!I32</f>
        <v>-5.5026885409024652E-2</v>
      </c>
      <c r="K32" s="10">
        <f>(Productivity!K32-Productivity!J32)/Productivity!J32</f>
        <v>7.5638966396091092E-2</v>
      </c>
      <c r="L32" s="10">
        <f>(Productivity!L32-Productivity!K32)/Productivity!K32</f>
        <v>3.4916802950331213E-2</v>
      </c>
      <c r="M32" s="10">
        <f>(Productivity!M32-Productivity!L32)/Productivity!L32</f>
        <v>8.159908062895271E-3</v>
      </c>
      <c r="N32" s="10">
        <f>(Productivity!N32-Productivity!M32)/Productivity!M32</f>
        <v>3.1642126088564297E-3</v>
      </c>
      <c r="O32" s="10">
        <f>(Productivity!O32-Productivity!N32)/Productivity!N32</f>
        <v>4.0770609015863907E-2</v>
      </c>
      <c r="P32" s="10">
        <f>(Productivity!P32-Productivity!O32)/Productivity!O32</f>
        <v>-4.7119306159535829E-3</v>
      </c>
      <c r="Q32" s="10">
        <f>(Productivity!Q32-Productivity!P32)/Productivity!P32</f>
        <v>5.7842749590907933E-2</v>
      </c>
      <c r="R32" s="10">
        <f>(Productivity!R32-Productivity!Q32)/Productivity!Q32</f>
        <v>1.4423838570696157E-2</v>
      </c>
      <c r="S32" s="10">
        <f>(Productivity!S32-Productivity!R32)/Productivity!R32</f>
        <v>2.5858053468607811E-2</v>
      </c>
      <c r="T32" s="10">
        <f>(Productivity!T32-Productivity!S32)/Productivity!S32</f>
        <v>3.2374512816994667E-2</v>
      </c>
      <c r="U32" s="10">
        <f>(Productivity!U32-Productivity!T32)/Productivity!T32</f>
        <v>8.4841992403612496E-3</v>
      </c>
      <c r="V32" s="10">
        <f>(Productivity!V32-Productivity!U32)/Productivity!U32</f>
        <v>3.78981452726707E-2</v>
      </c>
      <c r="W32" s="47"/>
    </row>
    <row r="33" spans="1:23" x14ac:dyDescent="0.25">
      <c r="A33" s="2" t="s">
        <v>80</v>
      </c>
      <c r="B33" s="2" t="s">
        <v>81</v>
      </c>
      <c r="C33" s="47"/>
      <c r="D33" s="10">
        <f>(Productivity!D33-Productivity!C33)/Productivity!C33</f>
        <v>2.0211747351596917E-2</v>
      </c>
      <c r="E33" s="10">
        <f>(Productivity!E33-Productivity!D33)/Productivity!D33</f>
        <v>4.5624238825396596E-2</v>
      </c>
      <c r="F33" s="10">
        <f>(Productivity!F33-Productivity!E33)/Productivity!E33</f>
        <v>3.0951143071334584E-2</v>
      </c>
      <c r="G33" s="10">
        <f>(Productivity!G33-Productivity!F33)/Productivity!F33</f>
        <v>-1.3794602863532651E-2</v>
      </c>
      <c r="H33" s="10">
        <f>(Productivity!H33-Productivity!G33)/Productivity!G33</f>
        <v>5.0518091048934052E-2</v>
      </c>
      <c r="I33" s="10">
        <f>(Productivity!I33-Productivity!H33)/Productivity!H33</f>
        <v>9.1614928386769181E-3</v>
      </c>
      <c r="J33" s="10">
        <f>(Productivity!J33-Productivity!I33)/Productivity!I33</f>
        <v>-8.059628854333295E-2</v>
      </c>
      <c r="K33" s="10">
        <f>(Productivity!K33-Productivity!J33)/Productivity!J33</f>
        <v>0.12564344254222962</v>
      </c>
      <c r="L33" s="10">
        <f>(Productivity!L33-Productivity!K33)/Productivity!K33</f>
        <v>4.2652681247430331E-2</v>
      </c>
      <c r="M33" s="10">
        <f>(Productivity!M33-Productivity!L33)/Productivity!L33</f>
        <v>8.1761010558017034E-3</v>
      </c>
      <c r="N33" s="10">
        <f>(Productivity!N33-Productivity!M33)/Productivity!M33</f>
        <v>2.2077130688714742E-2</v>
      </c>
      <c r="O33" s="10">
        <f>(Productivity!O33-Productivity!N33)/Productivity!N33</f>
        <v>5.5566746369197825E-2</v>
      </c>
      <c r="P33" s="10">
        <f>(Productivity!P33-Productivity!O33)/Productivity!O33</f>
        <v>-6.5114714822576969E-2</v>
      </c>
      <c r="Q33" s="10">
        <f>(Productivity!Q33-Productivity!P33)/Productivity!P33</f>
        <v>0.16214357527856985</v>
      </c>
      <c r="R33" s="10">
        <f>(Productivity!R33-Productivity!Q33)/Productivity!Q33</f>
        <v>-3.1814577333392456E-3</v>
      </c>
      <c r="S33" s="10">
        <f>(Productivity!S33-Productivity!R33)/Productivity!R33</f>
        <v>4.2854906954401716E-2</v>
      </c>
      <c r="T33" s="10">
        <f>(Productivity!T33-Productivity!S33)/Productivity!S33</f>
        <v>3.4025668901695165E-2</v>
      </c>
      <c r="U33" s="10">
        <f>(Productivity!U33-Productivity!T33)/Productivity!T33</f>
        <v>-6.6025083981718274E-2</v>
      </c>
      <c r="V33" s="10">
        <f>(Productivity!V33-Productivity!U33)/Productivity!U33</f>
        <v>4.3269285370883259E-2</v>
      </c>
      <c r="W33" s="47"/>
    </row>
    <row r="34" spans="1:23" x14ac:dyDescent="0.25">
      <c r="A34" s="2" t="s">
        <v>82</v>
      </c>
      <c r="B34" s="2" t="s">
        <v>83</v>
      </c>
      <c r="C34" s="47"/>
      <c r="D34" s="10">
        <f>(Productivity!D34-Productivity!C34)/Productivity!C34</f>
        <v>-6.5334206942758962E-3</v>
      </c>
      <c r="E34" s="10">
        <f>(Productivity!E34-Productivity!D34)/Productivity!D34</f>
        <v>2.9425231101307389E-2</v>
      </c>
      <c r="F34" s="10">
        <f>(Productivity!F34-Productivity!E34)/Productivity!E34</f>
        <v>2.3192404861618866E-2</v>
      </c>
      <c r="G34" s="10">
        <f>(Productivity!G34-Productivity!F34)/Productivity!F34</f>
        <v>3.6100551872991292E-2</v>
      </c>
      <c r="H34" s="10">
        <f>(Productivity!H34-Productivity!G34)/Productivity!G34</f>
        <v>-1.4896080662612162E-2</v>
      </c>
      <c r="I34" s="10">
        <f>(Productivity!I34-Productivity!H34)/Productivity!H34</f>
        <v>2.653970102890299E-2</v>
      </c>
      <c r="J34" s="10">
        <f>(Productivity!J34-Productivity!I34)/Productivity!I34</f>
        <v>-4.173849802531289E-2</v>
      </c>
      <c r="K34" s="10">
        <f>(Productivity!K34-Productivity!J34)/Productivity!J34</f>
        <v>6.6150784804687612E-2</v>
      </c>
      <c r="L34" s="10">
        <f>(Productivity!L34-Productivity!K34)/Productivity!K34</f>
        <v>3.1526019822877144E-2</v>
      </c>
      <c r="M34" s="10">
        <f>(Productivity!M34-Productivity!L34)/Productivity!L34</f>
        <v>-1.5081160633977445E-2</v>
      </c>
      <c r="N34" s="10">
        <f>(Productivity!N34-Productivity!M34)/Productivity!M34</f>
        <v>-5.8012440331110891E-3</v>
      </c>
      <c r="O34" s="10">
        <f>(Productivity!O34-Productivity!N34)/Productivity!N34</f>
        <v>3.3882169543694947E-2</v>
      </c>
      <c r="P34" s="10">
        <f>(Productivity!P34-Productivity!O34)/Productivity!O34</f>
        <v>1.7620121688632074E-2</v>
      </c>
      <c r="Q34" s="10">
        <f>(Productivity!Q34-Productivity!P34)/Productivity!P34</f>
        <v>4.6225459138226684E-2</v>
      </c>
      <c r="R34" s="10">
        <f>(Productivity!R34-Productivity!Q34)/Productivity!Q34</f>
        <v>1.3132225273655535E-2</v>
      </c>
      <c r="S34" s="10">
        <f>(Productivity!S34-Productivity!R34)/Productivity!R34</f>
        <v>2.2712078076467201E-2</v>
      </c>
      <c r="T34" s="10">
        <f>(Productivity!T34-Productivity!S34)/Productivity!S34</f>
        <v>1.2376142317381711E-2</v>
      </c>
      <c r="U34" s="10">
        <f>(Productivity!U34-Productivity!T34)/Productivity!T34</f>
        <v>-1.6141923247836722E-2</v>
      </c>
      <c r="V34" s="10">
        <f>(Productivity!V34-Productivity!U34)/Productivity!U34</f>
        <v>3.1055490524644361E-2</v>
      </c>
      <c r="W34" s="47"/>
    </row>
    <row r="35" spans="1:23" x14ac:dyDescent="0.25">
      <c r="A35" s="2" t="s">
        <v>84</v>
      </c>
      <c r="B35" s="2" t="s">
        <v>85</v>
      </c>
      <c r="C35" s="47"/>
      <c r="D35" s="10">
        <f>(Productivity!D35-Productivity!C35)/Productivity!C35</f>
        <v>3.286755168144307E-2</v>
      </c>
      <c r="E35" s="10">
        <f>(Productivity!E35-Productivity!D35)/Productivity!D35</f>
        <v>4.9788498970186973E-2</v>
      </c>
      <c r="F35" s="10">
        <f>(Productivity!F35-Productivity!E35)/Productivity!E35</f>
        <v>-3.647086375462029E-3</v>
      </c>
      <c r="G35" s="10">
        <f>(Productivity!G35-Productivity!F35)/Productivity!F35</f>
        <v>7.9388142054915081E-3</v>
      </c>
      <c r="H35" s="10">
        <f>(Productivity!H35-Productivity!G35)/Productivity!G35</f>
        <v>1.9311678892228155E-2</v>
      </c>
      <c r="I35" s="10">
        <f>(Productivity!I35-Productivity!H35)/Productivity!H35</f>
        <v>2.7098965284285286E-3</v>
      </c>
      <c r="J35" s="10">
        <f>(Productivity!J35-Productivity!I35)/Productivity!I35</f>
        <v>-5.192014033621898E-2</v>
      </c>
      <c r="K35" s="10">
        <f>(Productivity!K35-Productivity!J35)/Productivity!J35</f>
        <v>5.3706520427306455E-2</v>
      </c>
      <c r="L35" s="10">
        <f>(Productivity!L35-Productivity!K35)/Productivity!K35</f>
        <v>3.8270232063090645E-2</v>
      </c>
      <c r="M35" s="10">
        <f>(Productivity!M35-Productivity!L35)/Productivity!L35</f>
        <v>3.6233791293203949E-2</v>
      </c>
      <c r="N35" s="10">
        <f>(Productivity!N35-Productivity!M35)/Productivity!M35</f>
        <v>2.3058405532209229E-2</v>
      </c>
      <c r="O35" s="10">
        <f>(Productivity!O35-Productivity!N35)/Productivity!N35</f>
        <v>2.562655912780254E-2</v>
      </c>
      <c r="P35" s="10">
        <f>(Productivity!P35-Productivity!O35)/Productivity!O35</f>
        <v>-1.4654109517969912E-3</v>
      </c>
      <c r="Q35" s="10">
        <f>(Productivity!Q35-Productivity!P35)/Productivity!P35</f>
        <v>3.0084499987225146E-2</v>
      </c>
      <c r="R35" s="10">
        <f>(Productivity!R35-Productivity!Q35)/Productivity!Q35</f>
        <v>1.7784522594322658E-2</v>
      </c>
      <c r="S35" s="10">
        <f>(Productivity!S35-Productivity!R35)/Productivity!R35</f>
        <v>3.903292561764253E-2</v>
      </c>
      <c r="T35" s="10">
        <f>(Productivity!T35-Productivity!S35)/Productivity!S35</f>
        <v>3.5637004293941107E-2</v>
      </c>
      <c r="U35" s="10">
        <f>(Productivity!U35-Productivity!T35)/Productivity!T35</f>
        <v>6.3311399369338384E-2</v>
      </c>
      <c r="V35" s="10">
        <f>(Productivity!V35-Productivity!U35)/Productivity!U35</f>
        <v>2.8301697374985824E-2</v>
      </c>
      <c r="W35" s="47"/>
    </row>
    <row r="36" spans="1:23" x14ac:dyDescent="0.25">
      <c r="A36" s="2" t="s">
        <v>86</v>
      </c>
      <c r="B36" s="2" t="s">
        <v>87</v>
      </c>
      <c r="C36" s="47"/>
      <c r="D36" s="10">
        <f>(Productivity!D36-Productivity!C36)/Productivity!C36</f>
        <v>9.2450335348636063E-3</v>
      </c>
      <c r="E36" s="10">
        <f>(Productivity!E36-Productivity!D36)/Productivity!D36</f>
        <v>6.1990723627922704E-2</v>
      </c>
      <c r="F36" s="10">
        <f>(Productivity!F36-Productivity!E36)/Productivity!E36</f>
        <v>-3.3774470583662876E-2</v>
      </c>
      <c r="G36" s="10">
        <f>(Productivity!G36-Productivity!F36)/Productivity!F36</f>
        <v>5.3690176007550029E-2</v>
      </c>
      <c r="H36" s="10">
        <f>(Productivity!H36-Productivity!G36)/Productivity!G36</f>
        <v>1.4855164646855284E-3</v>
      </c>
      <c r="I36" s="10">
        <f>(Productivity!I36-Productivity!H36)/Productivity!H36</f>
        <v>2.8089297659135586E-2</v>
      </c>
      <c r="J36" s="10">
        <f>(Productivity!J36-Productivity!I36)/Productivity!I36</f>
        <v>-4.5501518591024623E-2</v>
      </c>
      <c r="K36" s="10">
        <f>(Productivity!K36-Productivity!J36)/Productivity!J36</f>
        <v>6.0002330090585157E-2</v>
      </c>
      <c r="L36" s="10">
        <f>(Productivity!L36-Productivity!K36)/Productivity!K36</f>
        <v>2.7288729737954522E-2</v>
      </c>
      <c r="M36" s="10">
        <f>(Productivity!M36-Productivity!L36)/Productivity!L36</f>
        <v>1.441118475958888E-2</v>
      </c>
      <c r="N36" s="10">
        <f>(Productivity!N36-Productivity!M36)/Productivity!M36</f>
        <v>-1.0764848689032267E-2</v>
      </c>
      <c r="O36" s="10">
        <f>(Productivity!O36-Productivity!N36)/Productivity!N36</f>
        <v>4.7038742717157113E-2</v>
      </c>
      <c r="P36" s="10">
        <f>(Productivity!P36-Productivity!O36)/Productivity!O36</f>
        <v>2.4233420509271849E-2</v>
      </c>
      <c r="Q36" s="10">
        <f>(Productivity!Q36-Productivity!P36)/Productivity!P36</f>
        <v>9.2546544181680622E-4</v>
      </c>
      <c r="R36" s="10">
        <f>(Productivity!R36-Productivity!Q36)/Productivity!Q36</f>
        <v>3.2213317827742352E-2</v>
      </c>
      <c r="S36" s="10">
        <f>(Productivity!S36-Productivity!R36)/Productivity!R36</f>
        <v>5.4020334385552569E-3</v>
      </c>
      <c r="T36" s="10">
        <f>(Productivity!T36-Productivity!S36)/Productivity!S36</f>
        <v>4.583232001365993E-2</v>
      </c>
      <c r="U36" s="10">
        <f>(Productivity!U36-Productivity!T36)/Productivity!T36</f>
        <v>5.5665891353851832E-2</v>
      </c>
      <c r="V36" s="10">
        <f>(Productivity!V36-Productivity!U36)/Productivity!U36</f>
        <v>4.7364726154668128E-2</v>
      </c>
      <c r="W36" s="47"/>
    </row>
    <row r="37" spans="1:23" x14ac:dyDescent="0.25">
      <c r="A37" s="2" t="s">
        <v>88</v>
      </c>
      <c r="B37" s="2" t="s">
        <v>89</v>
      </c>
      <c r="C37" s="47"/>
      <c r="D37" s="10">
        <f>(Productivity!D37-Productivity!C37)/Productivity!C37</f>
        <v>1.0268399382905118E-2</v>
      </c>
      <c r="E37" s="10">
        <f>(Productivity!E37-Productivity!D37)/Productivity!D37</f>
        <v>4.5494575002123713E-2</v>
      </c>
      <c r="F37" s="10">
        <f>(Productivity!F37-Productivity!E37)/Productivity!E37</f>
        <v>-2.2621093187981042E-2</v>
      </c>
      <c r="G37" s="10">
        <f>(Productivity!G37-Productivity!F37)/Productivity!F37</f>
        <v>1.3739215164452109E-2</v>
      </c>
      <c r="H37" s="10">
        <f>(Productivity!H37-Productivity!G37)/Productivity!G37</f>
        <v>2.9122491946974242E-2</v>
      </c>
      <c r="I37" s="10">
        <f>(Productivity!I37-Productivity!H37)/Productivity!H37</f>
        <v>7.9756966092928636E-3</v>
      </c>
      <c r="J37" s="10">
        <f>(Productivity!J37-Productivity!I37)/Productivity!I37</f>
        <v>-3.5350986311078116E-2</v>
      </c>
      <c r="K37" s="10">
        <f>(Productivity!K37-Productivity!J37)/Productivity!J37</f>
        <v>4.7397260828500321E-2</v>
      </c>
      <c r="L37" s="10">
        <f>(Productivity!L37-Productivity!K37)/Productivity!K37</f>
        <v>1.3940564870003832E-2</v>
      </c>
      <c r="M37" s="10">
        <f>(Productivity!M37-Productivity!L37)/Productivity!L37</f>
        <v>1.8093014264491509E-3</v>
      </c>
      <c r="N37" s="10">
        <f>(Productivity!N37-Productivity!M37)/Productivity!M37</f>
        <v>1.5760120352542501E-2</v>
      </c>
      <c r="O37" s="10">
        <f>(Productivity!O37-Productivity!N37)/Productivity!N37</f>
        <v>2.9078424031818043E-2</v>
      </c>
      <c r="P37" s="10">
        <f>(Productivity!P37-Productivity!O37)/Productivity!O37</f>
        <v>2.1872264933319958E-2</v>
      </c>
      <c r="Q37" s="10">
        <f>(Productivity!Q37-Productivity!P37)/Productivity!P37</f>
        <v>-3.5834595380922606E-3</v>
      </c>
      <c r="R37" s="10">
        <f>(Productivity!R37-Productivity!Q37)/Productivity!Q37</f>
        <v>3.1975902962375603E-2</v>
      </c>
      <c r="S37" s="10">
        <f>(Productivity!S37-Productivity!R37)/Productivity!R37</f>
        <v>2.7322133421342789E-2</v>
      </c>
      <c r="T37" s="10">
        <f>(Productivity!T37-Productivity!S37)/Productivity!S37</f>
        <v>9.8165033648950021E-3</v>
      </c>
      <c r="U37" s="10">
        <f>(Productivity!U37-Productivity!T37)/Productivity!T37</f>
        <v>6.7663791169194666E-3</v>
      </c>
      <c r="V37" s="10">
        <f>(Productivity!V37-Productivity!U37)/Productivity!U37</f>
        <v>5.8271782285568355E-2</v>
      </c>
      <c r="W37" s="47"/>
    </row>
    <row r="38" spans="1:23" x14ac:dyDescent="0.25">
      <c r="A38" s="2" t="s">
        <v>90</v>
      </c>
      <c r="B38" s="2" t="s">
        <v>91</v>
      </c>
      <c r="C38" s="47"/>
      <c r="D38" s="10">
        <f>(Productivity!D38-Productivity!C38)/Productivity!C38</f>
        <v>2.3699201707604579E-2</v>
      </c>
      <c r="E38" s="10">
        <f>(Productivity!E38-Productivity!D38)/Productivity!D38</f>
        <v>4.572589123630514E-2</v>
      </c>
      <c r="F38" s="10">
        <f>(Productivity!F38-Productivity!E38)/Productivity!E38</f>
        <v>-2.2045648676067044E-2</v>
      </c>
      <c r="G38" s="10">
        <f>(Productivity!G38-Productivity!F38)/Productivity!F38</f>
        <v>-5.2239251351687693E-3</v>
      </c>
      <c r="H38" s="10">
        <f>(Productivity!H38-Productivity!G38)/Productivity!G38</f>
        <v>4.4427820548134017E-2</v>
      </c>
      <c r="I38" s="10">
        <f>(Productivity!I38-Productivity!H38)/Productivity!H38</f>
        <v>3.1181523762036135E-2</v>
      </c>
      <c r="J38" s="10">
        <f>(Productivity!J38-Productivity!I38)/Productivity!I38</f>
        <v>-4.4310568398098431E-2</v>
      </c>
      <c r="K38" s="10">
        <f>(Productivity!K38-Productivity!J38)/Productivity!J38</f>
        <v>3.3630297012702377E-2</v>
      </c>
      <c r="L38" s="10">
        <f>(Productivity!L38-Productivity!K38)/Productivity!K38</f>
        <v>6.2356681954297095E-3</v>
      </c>
      <c r="M38" s="10">
        <f>(Productivity!M38-Productivity!L38)/Productivity!L38</f>
        <v>-4.5769105447429053E-3</v>
      </c>
      <c r="N38" s="10">
        <f>(Productivity!N38-Productivity!M38)/Productivity!M38</f>
        <v>8.0345855928430111E-3</v>
      </c>
      <c r="O38" s="10">
        <f>(Productivity!O38-Productivity!N38)/Productivity!N38</f>
        <v>3.3292014070811483E-2</v>
      </c>
      <c r="P38" s="10">
        <f>(Productivity!P38-Productivity!O38)/Productivity!O38</f>
        <v>1.8420400050534476E-2</v>
      </c>
      <c r="Q38" s="10">
        <f>(Productivity!Q38-Productivity!P38)/Productivity!P38</f>
        <v>8.2954800206258594E-4</v>
      </c>
      <c r="R38" s="10">
        <f>(Productivity!R38-Productivity!Q38)/Productivity!Q38</f>
        <v>1.7919992730068824E-2</v>
      </c>
      <c r="S38" s="10">
        <f>(Productivity!S38-Productivity!R38)/Productivity!R38</f>
        <v>4.1459787656779837E-2</v>
      </c>
      <c r="T38" s="10">
        <f>(Productivity!T38-Productivity!S38)/Productivity!S38</f>
        <v>8.8986189083215053E-3</v>
      </c>
      <c r="U38" s="10">
        <f>(Productivity!U38-Productivity!T38)/Productivity!T38</f>
        <v>2.4790514320345392E-2</v>
      </c>
      <c r="V38" s="10">
        <f>(Productivity!V38-Productivity!U38)/Productivity!U38</f>
        <v>1.1701100332032657E-2</v>
      </c>
      <c r="W38" s="47"/>
    </row>
    <row r="39" spans="1:23" x14ac:dyDescent="0.25">
      <c r="A39" s="2" t="s">
        <v>92</v>
      </c>
      <c r="B39" s="2" t="s">
        <v>93</v>
      </c>
      <c r="C39" s="47"/>
      <c r="D39" s="10">
        <f>(Productivity!D39-Productivity!C39)/Productivity!C39</f>
        <v>-9.7263098097064779E-3</v>
      </c>
      <c r="E39" s="10">
        <f>(Productivity!E39-Productivity!D39)/Productivity!D39</f>
        <v>4.1688413033794607E-2</v>
      </c>
      <c r="F39" s="10">
        <f>(Productivity!F39-Productivity!E39)/Productivity!E39</f>
        <v>-4.7570656110327042E-2</v>
      </c>
      <c r="G39" s="10">
        <f>(Productivity!G39-Productivity!F39)/Productivity!F39</f>
        <v>2.5153449103744212E-2</v>
      </c>
      <c r="H39" s="10">
        <f>(Productivity!H39-Productivity!G39)/Productivity!G39</f>
        <v>1.3156387820890958E-2</v>
      </c>
      <c r="I39" s="10">
        <f>(Productivity!I39-Productivity!H39)/Productivity!H39</f>
        <v>-1.311622380327607E-2</v>
      </c>
      <c r="J39" s="10">
        <f>(Productivity!J39-Productivity!I39)/Productivity!I39</f>
        <v>-2.1676885798377371E-2</v>
      </c>
      <c r="K39" s="10">
        <f>(Productivity!K39-Productivity!J39)/Productivity!J39</f>
        <v>4.7067691812118194E-2</v>
      </c>
      <c r="L39" s="10">
        <f>(Productivity!L39-Productivity!K39)/Productivity!K39</f>
        <v>1.805025604042174E-2</v>
      </c>
      <c r="M39" s="10">
        <f>(Productivity!M39-Productivity!L39)/Productivity!L39</f>
        <v>7.3193614746720455E-3</v>
      </c>
      <c r="N39" s="10">
        <f>(Productivity!N39-Productivity!M39)/Productivity!M39</f>
        <v>2.9067122085865888E-2</v>
      </c>
      <c r="O39" s="10">
        <f>(Productivity!O39-Productivity!N39)/Productivity!N39</f>
        <v>2.9390592524410793E-2</v>
      </c>
      <c r="P39" s="10">
        <f>(Productivity!P39-Productivity!O39)/Productivity!O39</f>
        <v>3.3539475420991727E-2</v>
      </c>
      <c r="Q39" s="10">
        <f>(Productivity!Q39-Productivity!P39)/Productivity!P39</f>
        <v>-2.9618010774502729E-2</v>
      </c>
      <c r="R39" s="10">
        <f>(Productivity!R39-Productivity!Q39)/Productivity!Q39</f>
        <v>3.96230762609662E-2</v>
      </c>
      <c r="S39" s="10">
        <f>(Productivity!S39-Productivity!R39)/Productivity!R39</f>
        <v>4.0433755480811039E-2</v>
      </c>
      <c r="T39" s="10">
        <f>(Productivity!T39-Productivity!S39)/Productivity!S39</f>
        <v>-4.6707542061395265E-3</v>
      </c>
      <c r="U39" s="10">
        <f>(Productivity!U39-Productivity!T39)/Productivity!T39</f>
        <v>8.4037462852034946E-3</v>
      </c>
      <c r="V39" s="10">
        <f>(Productivity!V39-Productivity!U39)/Productivity!U39</f>
        <v>5.1980611232742648E-2</v>
      </c>
      <c r="W39" s="47"/>
    </row>
    <row r="40" spans="1:23" x14ac:dyDescent="0.25">
      <c r="A40" s="2" t="s">
        <v>94</v>
      </c>
      <c r="B40" s="2" t="s">
        <v>95</v>
      </c>
      <c r="C40" s="47"/>
      <c r="D40" s="10">
        <f>(Productivity!D40-Productivity!C40)/Productivity!C40</f>
        <v>7.184041122922113E-3</v>
      </c>
      <c r="E40" s="10">
        <f>(Productivity!E40-Productivity!D40)/Productivity!D40</f>
        <v>5.6089378084244995E-2</v>
      </c>
      <c r="F40" s="10">
        <f>(Productivity!F40-Productivity!E40)/Productivity!E40</f>
        <v>-1.2118163618043552E-2</v>
      </c>
      <c r="G40" s="10">
        <f>(Productivity!G40-Productivity!F40)/Productivity!F40</f>
        <v>1.1470563077407259E-2</v>
      </c>
      <c r="H40" s="10">
        <f>(Productivity!H40-Productivity!G40)/Productivity!G40</f>
        <v>2.4438971168260815E-2</v>
      </c>
      <c r="I40" s="10">
        <f>(Productivity!I40-Productivity!H40)/Productivity!H40</f>
        <v>1.796439570997416E-2</v>
      </c>
      <c r="J40" s="10">
        <f>(Productivity!J40-Productivity!I40)/Productivity!I40</f>
        <v>-4.4337521230853376E-2</v>
      </c>
      <c r="K40" s="10">
        <f>(Productivity!K40-Productivity!J40)/Productivity!J40</f>
        <v>5.1050966918971034E-2</v>
      </c>
      <c r="L40" s="10">
        <f>(Productivity!L40-Productivity!K40)/Productivity!K40</f>
        <v>2.0845614291599666E-2</v>
      </c>
      <c r="M40" s="10">
        <f>(Productivity!M40-Productivity!L40)/Productivity!L40</f>
        <v>5.2470119458681514E-3</v>
      </c>
      <c r="N40" s="10">
        <f>(Productivity!N40-Productivity!M40)/Productivity!M40</f>
        <v>-3.2458642117824061E-3</v>
      </c>
      <c r="O40" s="10">
        <f>(Productivity!O40-Productivity!N40)/Productivity!N40</f>
        <v>1.5619917230862316E-2</v>
      </c>
      <c r="P40" s="10">
        <f>(Productivity!P40-Productivity!O40)/Productivity!O40</f>
        <v>1.5417317292576633E-2</v>
      </c>
      <c r="Q40" s="10">
        <f>(Productivity!Q40-Productivity!P40)/Productivity!P40</f>
        <v>2.4366437387603655E-2</v>
      </c>
      <c r="R40" s="10">
        <f>(Productivity!R40-Productivity!Q40)/Productivity!Q40</f>
        <v>3.9924467899967973E-2</v>
      </c>
      <c r="S40" s="10">
        <f>(Productivity!S40-Productivity!R40)/Productivity!R40</f>
        <v>-5.3438081321849646E-3</v>
      </c>
      <c r="T40" s="10">
        <f>(Productivity!T40-Productivity!S40)/Productivity!S40</f>
        <v>1.9438875969901757E-2</v>
      </c>
      <c r="U40" s="10">
        <f>(Productivity!U40-Productivity!T40)/Productivity!T40</f>
        <v>-3.6423498735367425E-2</v>
      </c>
      <c r="V40" s="10">
        <f>(Productivity!V40-Productivity!U40)/Productivity!U40</f>
        <v>0.17448923126858976</v>
      </c>
      <c r="W40" s="47"/>
    </row>
    <row r="41" spans="1:23" x14ac:dyDescent="0.25">
      <c r="A41" s="2" t="s">
        <v>96</v>
      </c>
      <c r="B41" s="2" t="s">
        <v>97</v>
      </c>
      <c r="C41" s="47"/>
      <c r="D41" s="10">
        <f>(Productivity!D41-Productivity!C41)/Productivity!C41</f>
        <v>4.8248784445546599E-3</v>
      </c>
      <c r="E41" s="10">
        <f>(Productivity!E41-Productivity!D41)/Productivity!D41</f>
        <v>3.3610991311410369E-2</v>
      </c>
      <c r="F41" s="10">
        <f>(Productivity!F41-Productivity!E41)/Productivity!E41</f>
        <v>-7.3639644036142538E-3</v>
      </c>
      <c r="G41" s="10">
        <f>(Productivity!G41-Productivity!F41)/Productivity!F41</f>
        <v>3.6336446159971836E-2</v>
      </c>
      <c r="H41" s="10">
        <f>(Productivity!H41-Productivity!G41)/Productivity!G41</f>
        <v>3.2265546867965143E-2</v>
      </c>
      <c r="I41" s="10">
        <f>(Productivity!I41-Productivity!H41)/Productivity!H41</f>
        <v>-3.9306142661516708E-3</v>
      </c>
      <c r="J41" s="10">
        <f>(Productivity!J41-Productivity!I41)/Productivity!I41</f>
        <v>-3.4159196132444773E-2</v>
      </c>
      <c r="K41" s="10">
        <f>(Productivity!K41-Productivity!J41)/Productivity!J41</f>
        <v>4.6408097501676168E-2</v>
      </c>
      <c r="L41" s="10">
        <f>(Productivity!L41-Productivity!K41)/Productivity!K41</f>
        <v>2.5386314188305552E-2</v>
      </c>
      <c r="M41" s="10">
        <f>(Productivity!M41-Productivity!L41)/Productivity!L41</f>
        <v>-7.9124884570749951E-4</v>
      </c>
      <c r="N41" s="10">
        <f>(Productivity!N41-Productivity!M41)/Productivity!M41</f>
        <v>2.9845600452784591E-2</v>
      </c>
      <c r="O41" s="10">
        <f>(Productivity!O41-Productivity!N41)/Productivity!N41</f>
        <v>4.2359986003700265E-2</v>
      </c>
      <c r="P41" s="10">
        <f>(Productivity!P41-Productivity!O41)/Productivity!O41</f>
        <v>4.6256822981781904E-3</v>
      </c>
      <c r="Q41" s="10">
        <f>(Productivity!Q41-Productivity!P41)/Productivity!P41</f>
        <v>6.9932900838699024E-3</v>
      </c>
      <c r="R41" s="10">
        <f>(Productivity!R41-Productivity!Q41)/Productivity!Q41</f>
        <v>3.6355881764259974E-2</v>
      </c>
      <c r="S41" s="10">
        <f>(Productivity!S41-Productivity!R41)/Productivity!R41</f>
        <v>1.7668595211403189E-2</v>
      </c>
      <c r="T41" s="10">
        <f>(Productivity!T41-Productivity!S41)/Productivity!S41</f>
        <v>3.5547811283580068E-2</v>
      </c>
      <c r="U41" s="10">
        <f>(Productivity!U41-Productivity!T41)/Productivity!T41</f>
        <v>2.5696238136852009E-2</v>
      </c>
      <c r="V41" s="10">
        <f>(Productivity!V41-Productivity!U41)/Productivity!U41</f>
        <v>8.4553432268901385E-2</v>
      </c>
      <c r="W41" s="47"/>
    </row>
    <row r="42" spans="1:23" x14ac:dyDescent="0.25">
      <c r="A42" s="2" t="s">
        <v>98</v>
      </c>
      <c r="B42" s="2" t="s">
        <v>99</v>
      </c>
      <c r="C42" s="47"/>
      <c r="D42" s="10">
        <f>(Productivity!D42-Productivity!C42)/Productivity!C42</f>
        <v>2.5154048808642908E-2</v>
      </c>
      <c r="E42" s="10">
        <f>(Productivity!E42-Productivity!D42)/Productivity!D42</f>
        <v>5.0153892460503287E-2</v>
      </c>
      <c r="F42" s="10">
        <f>(Productivity!F42-Productivity!E42)/Productivity!E42</f>
        <v>-5.4728978687953152E-3</v>
      </c>
      <c r="G42" s="10">
        <f>(Productivity!G42-Productivity!F42)/Productivity!F42</f>
        <v>1.7239569214498585E-2</v>
      </c>
      <c r="H42" s="10">
        <f>(Productivity!H42-Productivity!G42)/Productivity!G42</f>
        <v>2.6967124258744923E-2</v>
      </c>
      <c r="I42" s="10">
        <f>(Productivity!I42-Productivity!H42)/Productivity!H42</f>
        <v>5.8497878051222375E-4</v>
      </c>
      <c r="J42" s="10">
        <f>(Productivity!J42-Productivity!I42)/Productivity!I42</f>
        <v>-3.59309252096673E-2</v>
      </c>
      <c r="K42" s="10">
        <f>(Productivity!K42-Productivity!J42)/Productivity!J42</f>
        <v>7.258894192690607E-2</v>
      </c>
      <c r="L42" s="10">
        <f>(Productivity!L42-Productivity!K42)/Productivity!K42</f>
        <v>1.0810759702826368E-2</v>
      </c>
      <c r="M42" s="10">
        <f>(Productivity!M42-Productivity!L42)/Productivity!L42</f>
        <v>4.7754207330300393E-3</v>
      </c>
      <c r="N42" s="10">
        <f>(Productivity!N42-Productivity!M42)/Productivity!M42</f>
        <v>1.3913620837156341E-2</v>
      </c>
      <c r="O42" s="10">
        <f>(Productivity!O42-Productivity!N42)/Productivity!N42</f>
        <v>2.3885439996314355E-2</v>
      </c>
      <c r="P42" s="10">
        <f>(Productivity!P42-Productivity!O42)/Productivity!O42</f>
        <v>2.5359946126173392E-2</v>
      </c>
      <c r="Q42" s="10">
        <f>(Productivity!Q42-Productivity!P42)/Productivity!P42</f>
        <v>-1.3951196928151598E-3</v>
      </c>
      <c r="R42" s="10">
        <f>(Productivity!R42-Productivity!Q42)/Productivity!Q42</f>
        <v>3.3485389235234732E-2</v>
      </c>
      <c r="S42" s="10">
        <f>(Productivity!S42-Productivity!R42)/Productivity!R42</f>
        <v>1.9359561409993543E-2</v>
      </c>
      <c r="T42" s="10">
        <f>(Productivity!T42-Productivity!S42)/Productivity!S42</f>
        <v>1.1596896368744718E-2</v>
      </c>
      <c r="U42" s="10">
        <f>(Productivity!U42-Productivity!T42)/Productivity!T42</f>
        <v>5.9041022456111994E-3</v>
      </c>
      <c r="V42" s="10">
        <f>(Productivity!V42-Productivity!U42)/Productivity!U42</f>
        <v>3.5304283476768672E-2</v>
      </c>
      <c r="W42" s="47"/>
    </row>
    <row r="43" spans="1:23" x14ac:dyDescent="0.25">
      <c r="A43" s="2" t="s">
        <v>100</v>
      </c>
      <c r="B43" s="2" t="s">
        <v>101</v>
      </c>
      <c r="C43" s="47"/>
      <c r="D43" s="10">
        <f>(Productivity!D43-Productivity!C43)/Productivity!C43</f>
        <v>-1.9590026190024197E-3</v>
      </c>
      <c r="E43" s="10">
        <f>(Productivity!E43-Productivity!D43)/Productivity!D43</f>
        <v>6.8296392681768847E-2</v>
      </c>
      <c r="F43" s="10">
        <f>(Productivity!F43-Productivity!E43)/Productivity!E43</f>
        <v>-3.7412016059103603E-2</v>
      </c>
      <c r="G43" s="10">
        <f>(Productivity!G43-Productivity!F43)/Productivity!F43</f>
        <v>9.6351928794718711E-3</v>
      </c>
      <c r="H43" s="10">
        <f>(Productivity!H43-Productivity!G43)/Productivity!G43</f>
        <v>8.2393449430868838E-3</v>
      </c>
      <c r="I43" s="10">
        <f>(Productivity!I43-Productivity!H43)/Productivity!H43</f>
        <v>1.0655529739435312E-2</v>
      </c>
      <c r="J43" s="10">
        <f>(Productivity!J43-Productivity!I43)/Productivity!I43</f>
        <v>-2.1055909672420221E-2</v>
      </c>
      <c r="K43" s="10">
        <f>(Productivity!K43-Productivity!J43)/Productivity!J43</f>
        <v>5.8065557537915639E-2</v>
      </c>
      <c r="L43" s="10">
        <f>(Productivity!L43-Productivity!K43)/Productivity!K43</f>
        <v>2.7876060440681583E-2</v>
      </c>
      <c r="M43" s="10">
        <f>(Productivity!M43-Productivity!L43)/Productivity!L43</f>
        <v>1.3620853175025869E-2</v>
      </c>
      <c r="N43" s="10">
        <f>(Productivity!N43-Productivity!M43)/Productivity!M43</f>
        <v>1.6771431046260384E-2</v>
      </c>
      <c r="O43" s="10">
        <f>(Productivity!O43-Productivity!N43)/Productivity!N43</f>
        <v>2.7490039794935077E-2</v>
      </c>
      <c r="P43" s="10">
        <f>(Productivity!P43-Productivity!O43)/Productivity!O43</f>
        <v>3.460787698058726E-2</v>
      </c>
      <c r="Q43" s="10">
        <f>(Productivity!Q43-Productivity!P43)/Productivity!P43</f>
        <v>1.1317844353928139E-3</v>
      </c>
      <c r="R43" s="10">
        <f>(Productivity!R43-Productivity!Q43)/Productivity!Q43</f>
        <v>2.154730700939449E-2</v>
      </c>
      <c r="S43" s="10">
        <f>(Productivity!S43-Productivity!R43)/Productivity!R43</f>
        <v>2.2530424321371121E-2</v>
      </c>
      <c r="T43" s="10">
        <f>(Productivity!T43-Productivity!S43)/Productivity!S43</f>
        <v>1.0747845562170051E-2</v>
      </c>
      <c r="U43" s="10">
        <f>(Productivity!U43-Productivity!T43)/Productivity!T43</f>
        <v>2.1773697364812987E-2</v>
      </c>
      <c r="V43" s="10">
        <f>(Productivity!V43-Productivity!U43)/Productivity!U43</f>
        <v>0.12442897377205843</v>
      </c>
      <c r="W43" s="47"/>
    </row>
    <row r="44" spans="1:23" x14ac:dyDescent="0.25">
      <c r="A44" s="2" t="s">
        <v>102</v>
      </c>
      <c r="B44" s="2" t="s">
        <v>103</v>
      </c>
      <c r="C44" s="47"/>
      <c r="D44" s="10">
        <f>(Productivity!D44-Productivity!C44)/Productivity!C44</f>
        <v>-3.1107990521269647E-3</v>
      </c>
      <c r="E44" s="10">
        <f>(Productivity!E44-Productivity!D44)/Productivity!D44</f>
        <v>6.3408847411302302E-2</v>
      </c>
      <c r="F44" s="10">
        <f>(Productivity!F44-Productivity!E44)/Productivity!E44</f>
        <v>-4.9346993532595057E-2</v>
      </c>
      <c r="G44" s="10">
        <f>(Productivity!G44-Productivity!F44)/Productivity!F44</f>
        <v>2.2957904266599428E-2</v>
      </c>
      <c r="H44" s="10">
        <f>(Productivity!H44-Productivity!G44)/Productivity!G44</f>
        <v>5.8813346782172083E-3</v>
      </c>
      <c r="I44" s="10">
        <f>(Productivity!I44-Productivity!H44)/Productivity!H44</f>
        <v>1.9460289144288479E-2</v>
      </c>
      <c r="J44" s="10">
        <f>(Productivity!J44-Productivity!I44)/Productivity!I44</f>
        <v>-2.7422153872469542E-2</v>
      </c>
      <c r="K44" s="10">
        <f>(Productivity!K44-Productivity!J44)/Productivity!J44</f>
        <v>2.9022576121037678E-2</v>
      </c>
      <c r="L44" s="10">
        <f>(Productivity!L44-Productivity!K44)/Productivity!K44</f>
        <v>3.122253314348784E-2</v>
      </c>
      <c r="M44" s="10">
        <f>(Productivity!M44-Productivity!L44)/Productivity!L44</f>
        <v>1.3122021446290646E-2</v>
      </c>
      <c r="N44" s="10">
        <f>(Productivity!N44-Productivity!M44)/Productivity!M44</f>
        <v>2.4480379871855012E-2</v>
      </c>
      <c r="O44" s="10">
        <f>(Productivity!O44-Productivity!N44)/Productivity!N44</f>
        <v>4.4148535105945033E-2</v>
      </c>
      <c r="P44" s="10">
        <f>(Productivity!P44-Productivity!O44)/Productivity!O44</f>
        <v>1.3091484496741287E-2</v>
      </c>
      <c r="Q44" s="10">
        <f>(Productivity!Q44-Productivity!P44)/Productivity!P44</f>
        <v>-1.9252338430544814E-3</v>
      </c>
      <c r="R44" s="10">
        <f>(Productivity!R44-Productivity!Q44)/Productivity!Q44</f>
        <v>4.5617175606499562E-2</v>
      </c>
      <c r="S44" s="10">
        <f>(Productivity!S44-Productivity!R44)/Productivity!R44</f>
        <v>2.0901211537894707E-2</v>
      </c>
      <c r="T44" s="10">
        <f>(Productivity!T44-Productivity!S44)/Productivity!S44</f>
        <v>2.2443297608347443E-2</v>
      </c>
      <c r="U44" s="10">
        <f>(Productivity!U44-Productivity!T44)/Productivity!T44</f>
        <v>0.16136517843321643</v>
      </c>
      <c r="V44" s="10">
        <f>(Productivity!V44-Productivity!U44)/Productivity!U44</f>
        <v>6.1331779832676124E-3</v>
      </c>
      <c r="W44" s="47"/>
    </row>
    <row r="45" spans="1:23" x14ac:dyDescent="0.25">
      <c r="A45" s="2" t="s">
        <v>104</v>
      </c>
      <c r="B45" s="2" t="s">
        <v>105</v>
      </c>
      <c r="C45" s="47"/>
      <c r="D45" s="10">
        <f>(Productivity!D45-Productivity!C45)/Productivity!C45</f>
        <v>-5.6133471428836731E-3</v>
      </c>
      <c r="E45" s="10">
        <f>(Productivity!E45-Productivity!D45)/Productivity!D45</f>
        <v>6.6888522386340063E-2</v>
      </c>
      <c r="F45" s="10">
        <f>(Productivity!F45-Productivity!E45)/Productivity!E45</f>
        <v>-6.0880145373034912E-2</v>
      </c>
      <c r="G45" s="10">
        <f>(Productivity!G45-Productivity!F45)/Productivity!F45</f>
        <v>-4.6036451661395552E-3</v>
      </c>
      <c r="H45" s="10">
        <f>(Productivity!H45-Productivity!G45)/Productivity!G45</f>
        <v>7.7925806154126752E-3</v>
      </c>
      <c r="I45" s="10">
        <f>(Productivity!I45-Productivity!H45)/Productivity!H45</f>
        <v>3.7240968364712817E-3</v>
      </c>
      <c r="J45" s="10">
        <f>(Productivity!J45-Productivity!I45)/Productivity!I45</f>
        <v>-2.9129876213861382E-2</v>
      </c>
      <c r="K45" s="10">
        <f>(Productivity!K45-Productivity!J45)/Productivity!J45</f>
        <v>3.0446022030263267E-2</v>
      </c>
      <c r="L45" s="10">
        <f>(Productivity!L45-Productivity!K45)/Productivity!K45</f>
        <v>6.2882107846585295E-2</v>
      </c>
      <c r="M45" s="10">
        <f>(Productivity!M45-Productivity!L45)/Productivity!L45</f>
        <v>5.9613927950455097E-3</v>
      </c>
      <c r="N45" s="10">
        <f>(Productivity!N45-Productivity!M45)/Productivity!M45</f>
        <v>2.5612039625412201E-2</v>
      </c>
      <c r="O45" s="10">
        <f>(Productivity!O45-Productivity!N45)/Productivity!N45</f>
        <v>2.3661216271943859E-3</v>
      </c>
      <c r="P45" s="10">
        <f>(Productivity!P45-Productivity!O45)/Productivity!O45</f>
        <v>2.5463514563318117E-2</v>
      </c>
      <c r="Q45" s="10">
        <f>(Productivity!Q45-Productivity!P45)/Productivity!P45</f>
        <v>1.2736411384263275E-2</v>
      </c>
      <c r="R45" s="10">
        <f>(Productivity!R45-Productivity!Q45)/Productivity!Q45</f>
        <v>2.3580333495854902E-3</v>
      </c>
      <c r="S45" s="10">
        <f>(Productivity!S45-Productivity!R45)/Productivity!R45</f>
        <v>2.8567913148232912E-2</v>
      </c>
      <c r="T45" s="10">
        <f>(Productivity!T45-Productivity!S45)/Productivity!S45</f>
        <v>2.019271583161273E-2</v>
      </c>
      <c r="U45" s="10">
        <f>(Productivity!U45-Productivity!T45)/Productivity!T45</f>
        <v>0.11294525912748458</v>
      </c>
      <c r="V45" s="10">
        <f>(Productivity!V45-Productivity!U45)/Productivity!U45</f>
        <v>0.13785681164209923</v>
      </c>
      <c r="W45" s="47"/>
    </row>
    <row r="46" spans="1:23" x14ac:dyDescent="0.25">
      <c r="A46" s="2" t="s">
        <v>106</v>
      </c>
      <c r="B46" s="2" t="s">
        <v>107</v>
      </c>
      <c r="C46" s="47"/>
      <c r="D46" s="10">
        <f>(Productivity!D46-Productivity!C46)/Productivity!C46</f>
        <v>5.9278586259109954E-4</v>
      </c>
      <c r="E46" s="10">
        <f>(Productivity!E46-Productivity!D46)/Productivity!D46</f>
        <v>7.208985820223042E-2</v>
      </c>
      <c r="F46" s="10">
        <f>(Productivity!F46-Productivity!E46)/Productivity!E46</f>
        <v>-2.1788057336225655E-2</v>
      </c>
      <c r="G46" s="10">
        <f>(Productivity!G46-Productivity!F46)/Productivity!F46</f>
        <v>2.7184457351779939E-3</v>
      </c>
      <c r="H46" s="10">
        <f>(Productivity!H46-Productivity!G46)/Productivity!G46</f>
        <v>9.1599500087426212E-3</v>
      </c>
      <c r="I46" s="10">
        <f>(Productivity!I46-Productivity!H46)/Productivity!H46</f>
        <v>6.4934350915384995E-3</v>
      </c>
      <c r="J46" s="10">
        <f>(Productivity!J46-Productivity!I46)/Productivity!I46</f>
        <v>-1.4457104388357912E-2</v>
      </c>
      <c r="K46" s="10">
        <f>(Productivity!K46-Productivity!J46)/Productivity!J46</f>
        <v>8.5569374718362193E-2</v>
      </c>
      <c r="L46" s="10">
        <f>(Productivity!L46-Productivity!K46)/Productivity!K46</f>
        <v>1.692375113508017E-2</v>
      </c>
      <c r="M46" s="10">
        <f>(Productivity!M46-Productivity!L46)/Productivity!L46</f>
        <v>1.4822924808314665E-2</v>
      </c>
      <c r="N46" s="10">
        <f>(Productivity!N46-Productivity!M46)/Productivity!M46</f>
        <v>9.836433704016009E-3</v>
      </c>
      <c r="O46" s="10">
        <f>(Productivity!O46-Productivity!N46)/Productivity!N46</f>
        <v>2.2783489949680259E-2</v>
      </c>
      <c r="P46" s="10">
        <f>(Productivity!P46-Productivity!O46)/Productivity!O46</f>
        <v>5.1867538616717099E-2</v>
      </c>
      <c r="Q46" s="10">
        <f>(Productivity!Q46-Productivity!P46)/Productivity!P46</f>
        <v>5.9357237986812459E-4</v>
      </c>
      <c r="R46" s="10">
        <f>(Productivity!R46-Productivity!Q46)/Productivity!Q46</f>
        <v>1.0427245237924258E-2</v>
      </c>
      <c r="S46" s="10">
        <f>(Productivity!S46-Productivity!R46)/Productivity!R46</f>
        <v>2.2799305094236489E-2</v>
      </c>
      <c r="T46" s="10">
        <f>(Productivity!T46-Productivity!S46)/Productivity!S46</f>
        <v>3.9725086698881704E-4</v>
      </c>
      <c r="U46" s="10">
        <f>(Productivity!U46-Productivity!T46)/Productivity!T46</f>
        <v>-8.114107554647243E-2</v>
      </c>
      <c r="V46" s="10">
        <f>(Productivity!V46-Productivity!U46)/Productivity!U46</f>
        <v>0.20115535378451266</v>
      </c>
      <c r="W46" s="47"/>
    </row>
    <row r="47" spans="1:23" x14ac:dyDescent="0.25">
      <c r="A47" s="2" t="s">
        <v>108</v>
      </c>
      <c r="B47" s="2" t="s">
        <v>109</v>
      </c>
      <c r="C47" s="47"/>
      <c r="D47" s="10">
        <f>(Productivity!D47-Productivity!C47)/Productivity!C47</f>
        <v>4.6025073266950212E-2</v>
      </c>
      <c r="E47" s="10">
        <f>(Productivity!E47-Productivity!D47)/Productivity!D47</f>
        <v>4.0787172600929837E-2</v>
      </c>
      <c r="F47" s="10">
        <f>(Productivity!F47-Productivity!E47)/Productivity!E47</f>
        <v>2.9198827690683903E-2</v>
      </c>
      <c r="G47" s="10">
        <f>(Productivity!G47-Productivity!F47)/Productivity!F47</f>
        <v>2.4091087340058707E-2</v>
      </c>
      <c r="H47" s="10">
        <f>(Productivity!H47-Productivity!G47)/Productivity!G47</f>
        <v>3.1003683576661681E-2</v>
      </c>
      <c r="I47" s="10">
        <f>(Productivity!I47-Productivity!H47)/Productivity!H47</f>
        <v>-1.3565602297920016E-2</v>
      </c>
      <c r="J47" s="10">
        <f>(Productivity!J47-Productivity!I47)/Productivity!I47</f>
        <v>-8.916401912830707E-2</v>
      </c>
      <c r="K47" s="10">
        <f>(Productivity!K47-Productivity!J47)/Productivity!J47</f>
        <v>6.4463800306839791E-2</v>
      </c>
      <c r="L47" s="10">
        <f>(Productivity!L47-Productivity!K47)/Productivity!K47</f>
        <v>5.7986108596362697E-2</v>
      </c>
      <c r="M47" s="10">
        <f>(Productivity!M47-Productivity!L47)/Productivity!L47</f>
        <v>-2.2134025094561624E-2</v>
      </c>
      <c r="N47" s="10">
        <f>(Productivity!N47-Productivity!M47)/Productivity!M47</f>
        <v>-1.9011042829569506E-2</v>
      </c>
      <c r="O47" s="10">
        <f>(Productivity!O47-Productivity!N47)/Productivity!N47</f>
        <v>6.8848769114988398E-2</v>
      </c>
      <c r="P47" s="10">
        <f>(Productivity!P47-Productivity!O47)/Productivity!O47</f>
        <v>1.6496299012708465E-2</v>
      </c>
      <c r="Q47" s="10">
        <f>(Productivity!Q47-Productivity!P47)/Productivity!P47</f>
        <v>-3.5038383842802848E-2</v>
      </c>
      <c r="R47" s="10">
        <f>(Productivity!R47-Productivity!Q47)/Productivity!Q47</f>
        <v>3.5256230305411751E-2</v>
      </c>
      <c r="S47" s="10">
        <f>(Productivity!S47-Productivity!R47)/Productivity!R47</f>
        <v>8.7021199817020924E-3</v>
      </c>
      <c r="T47" s="10">
        <f>(Productivity!T47-Productivity!S47)/Productivity!S47</f>
        <v>5.338640209408353E-3</v>
      </c>
      <c r="U47" s="10">
        <f>(Productivity!U47-Productivity!T47)/Productivity!T47</f>
        <v>-1.8170876321045519E-2</v>
      </c>
      <c r="V47" s="10">
        <f>(Productivity!V47-Productivity!U47)/Productivity!U47</f>
        <v>4.0071080083395307E-2</v>
      </c>
      <c r="W47" s="47"/>
    </row>
    <row r="48" spans="1:23" x14ac:dyDescent="0.25">
      <c r="A48" s="2" t="s">
        <v>110</v>
      </c>
      <c r="B48" s="2" t="s">
        <v>109</v>
      </c>
      <c r="C48" s="47"/>
      <c r="D48" s="10">
        <f>(Productivity!D48-Productivity!C48)/Productivity!C48</f>
        <v>4.6025073266950212E-2</v>
      </c>
      <c r="E48" s="10">
        <f>(Productivity!E48-Productivity!D48)/Productivity!D48</f>
        <v>4.0787172600929837E-2</v>
      </c>
      <c r="F48" s="10">
        <f>(Productivity!F48-Productivity!E48)/Productivity!E48</f>
        <v>2.9198827690683903E-2</v>
      </c>
      <c r="G48" s="10">
        <f>(Productivity!G48-Productivity!F48)/Productivity!F48</f>
        <v>2.4091087340058707E-2</v>
      </c>
      <c r="H48" s="10">
        <f>(Productivity!H48-Productivity!G48)/Productivity!G48</f>
        <v>3.1003683576661681E-2</v>
      </c>
      <c r="I48" s="10">
        <f>(Productivity!I48-Productivity!H48)/Productivity!H48</f>
        <v>-1.3565602297920016E-2</v>
      </c>
      <c r="J48" s="10">
        <f>(Productivity!J48-Productivity!I48)/Productivity!I48</f>
        <v>-8.916401912830707E-2</v>
      </c>
      <c r="K48" s="10">
        <f>(Productivity!K48-Productivity!J48)/Productivity!J48</f>
        <v>6.4463800306839791E-2</v>
      </c>
      <c r="L48" s="10">
        <f>(Productivity!L48-Productivity!K48)/Productivity!K48</f>
        <v>5.7986108596362697E-2</v>
      </c>
      <c r="M48" s="10">
        <f>(Productivity!M48-Productivity!L48)/Productivity!L48</f>
        <v>-2.2134025094561624E-2</v>
      </c>
      <c r="N48" s="10">
        <f>(Productivity!N48-Productivity!M48)/Productivity!M48</f>
        <v>-1.9011042829569506E-2</v>
      </c>
      <c r="O48" s="10">
        <f>(Productivity!O48-Productivity!N48)/Productivity!N48</f>
        <v>6.8848769114988398E-2</v>
      </c>
      <c r="P48" s="10">
        <f>(Productivity!P48-Productivity!O48)/Productivity!O48</f>
        <v>1.6496299012708465E-2</v>
      </c>
      <c r="Q48" s="10">
        <f>(Productivity!Q48-Productivity!P48)/Productivity!P48</f>
        <v>-3.5038383842802848E-2</v>
      </c>
      <c r="R48" s="10">
        <f>(Productivity!R48-Productivity!Q48)/Productivity!Q48</f>
        <v>3.5256230305411751E-2</v>
      </c>
      <c r="S48" s="10">
        <f>(Productivity!S48-Productivity!R48)/Productivity!R48</f>
        <v>8.7021199817020924E-3</v>
      </c>
      <c r="T48" s="10">
        <f>(Productivity!T48-Productivity!S48)/Productivity!S48</f>
        <v>5.338640209408353E-3</v>
      </c>
      <c r="U48" s="10">
        <f>(Productivity!U48-Productivity!T48)/Productivity!T48</f>
        <v>-1.8170876321045519E-2</v>
      </c>
      <c r="V48" s="10">
        <f>(Productivity!V48-Productivity!U48)/Productivity!U48</f>
        <v>4.0071080083395307E-2</v>
      </c>
      <c r="W48" s="47"/>
    </row>
    <row r="49" spans="1:23" x14ac:dyDescent="0.25">
      <c r="A49" s="2" t="s">
        <v>111</v>
      </c>
      <c r="B49" s="2" t="s">
        <v>112</v>
      </c>
      <c r="C49" s="47"/>
      <c r="D49" s="10">
        <f>(Productivity!D49-Productivity!C49)/Productivity!C49</f>
        <v>2.7410632867578031E-2</v>
      </c>
      <c r="E49" s="10">
        <f>(Productivity!E49-Productivity!D49)/Productivity!D49</f>
        <v>4.7045028509532648E-2</v>
      </c>
      <c r="F49" s="10">
        <f>(Productivity!F49-Productivity!E49)/Productivity!E49</f>
        <v>-3.5988478048738795E-2</v>
      </c>
      <c r="G49" s="10">
        <f>(Productivity!G49-Productivity!F49)/Productivity!F49</f>
        <v>3.2454924246780072E-2</v>
      </c>
      <c r="H49" s="10">
        <f>(Productivity!H49-Productivity!G49)/Productivity!G49</f>
        <v>1.502678084754297E-2</v>
      </c>
      <c r="I49" s="10">
        <f>(Productivity!I49-Productivity!H49)/Productivity!H49</f>
        <v>-4.3359023363777954E-3</v>
      </c>
      <c r="J49" s="10">
        <f>(Productivity!J49-Productivity!I49)/Productivity!I49</f>
        <v>-2.5387970472684079E-2</v>
      </c>
      <c r="K49" s="10">
        <f>(Productivity!K49-Productivity!J49)/Productivity!J49</f>
        <v>6.1213488536660941E-2</v>
      </c>
      <c r="L49" s="10">
        <f>(Productivity!L49-Productivity!K49)/Productivity!K49</f>
        <v>3.740362610751171E-2</v>
      </c>
      <c r="M49" s="10">
        <f>(Productivity!M49-Productivity!L49)/Productivity!L49</f>
        <v>2.7885268140622442E-2</v>
      </c>
      <c r="N49" s="10">
        <f>(Productivity!N49-Productivity!M49)/Productivity!M49</f>
        <v>1.9725471051793345E-2</v>
      </c>
      <c r="O49" s="10">
        <f>(Productivity!O49-Productivity!N49)/Productivity!N49</f>
        <v>3.7578243100884125E-2</v>
      </c>
      <c r="P49" s="10">
        <f>(Productivity!P49-Productivity!O49)/Productivity!O49</f>
        <v>3.5100844243569344E-2</v>
      </c>
      <c r="Q49" s="10">
        <f>(Productivity!Q49-Productivity!P49)/Productivity!P49</f>
        <v>1.1518090379537261E-2</v>
      </c>
      <c r="R49" s="10">
        <f>(Productivity!R49-Productivity!Q49)/Productivity!Q49</f>
        <v>4.0990928374965589E-2</v>
      </c>
      <c r="S49" s="10">
        <f>(Productivity!S49-Productivity!R49)/Productivity!R49</f>
        <v>3.2347251554226575E-2</v>
      </c>
      <c r="T49" s="10">
        <f>(Productivity!T49-Productivity!S49)/Productivity!S49</f>
        <v>3.161157404154856E-2</v>
      </c>
      <c r="U49" s="10">
        <f>(Productivity!U49-Productivity!T49)/Productivity!T49</f>
        <v>2.1994208967806635E-2</v>
      </c>
      <c r="V49" s="10">
        <f>(Productivity!V49-Productivity!U49)/Productivity!U49</f>
        <v>5.5178378360554545E-2</v>
      </c>
      <c r="W49" s="47"/>
    </row>
    <row r="50" spans="1:23" x14ac:dyDescent="0.25">
      <c r="A50" s="2" t="s">
        <v>113</v>
      </c>
      <c r="B50" s="2" t="s">
        <v>114</v>
      </c>
      <c r="C50" s="47"/>
      <c r="D50" s="10">
        <f>(Productivity!D50-Productivity!C50)/Productivity!C50</f>
        <v>3.1545742043492905E-2</v>
      </c>
      <c r="E50" s="10">
        <f>(Productivity!E50-Productivity!D50)/Productivity!D50</f>
        <v>5.5298021878657136E-2</v>
      </c>
      <c r="F50" s="10">
        <f>(Productivity!F50-Productivity!E50)/Productivity!E50</f>
        <v>-3.0862273344987156E-2</v>
      </c>
      <c r="G50" s="10">
        <f>(Productivity!G50-Productivity!F50)/Productivity!F50</f>
        <v>1.89967133555215E-2</v>
      </c>
      <c r="H50" s="10">
        <f>(Productivity!H50-Productivity!G50)/Productivity!G50</f>
        <v>1.5119790432512458E-3</v>
      </c>
      <c r="I50" s="10">
        <f>(Productivity!I50-Productivity!H50)/Productivity!H50</f>
        <v>7.3507314709339382E-4</v>
      </c>
      <c r="J50" s="10">
        <f>(Productivity!J50-Productivity!I50)/Productivity!I50</f>
        <v>-2.2702339274345153E-2</v>
      </c>
      <c r="K50" s="10">
        <f>(Productivity!K50-Productivity!J50)/Productivity!J50</f>
        <v>3.8007784010561887E-2</v>
      </c>
      <c r="L50" s="10">
        <f>(Productivity!L50-Productivity!K50)/Productivity!K50</f>
        <v>2.9566707572168595E-2</v>
      </c>
      <c r="M50" s="10">
        <f>(Productivity!M50-Productivity!L50)/Productivity!L50</f>
        <v>2.8754805410208719E-2</v>
      </c>
      <c r="N50" s="10">
        <f>(Productivity!N50-Productivity!M50)/Productivity!M50</f>
        <v>3.531024183872402E-2</v>
      </c>
      <c r="O50" s="10">
        <f>(Productivity!O50-Productivity!N50)/Productivity!N50</f>
        <v>3.7900609469572223E-2</v>
      </c>
      <c r="P50" s="10">
        <f>(Productivity!P50-Productivity!O50)/Productivity!O50</f>
        <v>3.7015671187908966E-2</v>
      </c>
      <c r="Q50" s="10">
        <f>(Productivity!Q50-Productivity!P50)/Productivity!P50</f>
        <v>2.3762618901236817E-2</v>
      </c>
      <c r="R50" s="10">
        <f>(Productivity!R50-Productivity!Q50)/Productivity!Q50</f>
        <v>2.7070877375697994E-2</v>
      </c>
      <c r="S50" s="10">
        <f>(Productivity!S50-Productivity!R50)/Productivity!R50</f>
        <v>4.403618612865827E-2</v>
      </c>
      <c r="T50" s="10">
        <f>(Productivity!T50-Productivity!S50)/Productivity!S50</f>
        <v>1.7814647121000265E-2</v>
      </c>
      <c r="U50" s="10">
        <f>(Productivity!U50-Productivity!T50)/Productivity!T50</f>
        <v>-2.7258841450787444E-2</v>
      </c>
      <c r="V50" s="10">
        <f>(Productivity!V50-Productivity!U50)/Productivity!U50</f>
        <v>9.8869997188271469E-2</v>
      </c>
      <c r="W50" s="47"/>
    </row>
    <row r="51" spans="1:23" x14ac:dyDescent="0.25">
      <c r="A51" s="2" t="s">
        <v>115</v>
      </c>
      <c r="B51" s="2" t="s">
        <v>116</v>
      </c>
      <c r="C51" s="47"/>
      <c r="D51" s="10" t="e">
        <f>(Productivity!D51-Productivity!C51)/Productivity!C51</f>
        <v>#DIV/0!</v>
      </c>
      <c r="E51" s="10" t="e">
        <f>(Productivity!E51-Productivity!D51)/Productivity!D51</f>
        <v>#DIV/0!</v>
      </c>
      <c r="F51" s="10" t="e">
        <f>(Productivity!F51-Productivity!E51)/Productivity!E51</f>
        <v>#DIV/0!</v>
      </c>
      <c r="G51" s="10">
        <f>(Productivity!G51-Productivity!F51)/Productivity!F51</f>
        <v>4.8270694314440088E-2</v>
      </c>
      <c r="H51" s="10">
        <f>(Productivity!H51-Productivity!G51)/Productivity!G51</f>
        <v>1.5780474487260131E-2</v>
      </c>
      <c r="I51" s="10">
        <f>(Productivity!I51-Productivity!H51)/Productivity!H51</f>
        <v>2.5875927435998667E-3</v>
      </c>
      <c r="J51" s="10">
        <f>(Productivity!J51-Productivity!I51)/Productivity!I51</f>
        <v>-3.7085520102323508E-2</v>
      </c>
      <c r="K51" s="10">
        <f>(Productivity!K51-Productivity!J51)/Productivity!J51</f>
        <v>8.2768127098889588E-2</v>
      </c>
      <c r="L51" s="10">
        <f>(Productivity!L51-Productivity!K51)/Productivity!K51</f>
        <v>3.2415343497601952E-2</v>
      </c>
      <c r="M51" s="10">
        <f>(Productivity!M51-Productivity!L51)/Productivity!L51</f>
        <v>2.54763181693635E-2</v>
      </c>
      <c r="N51" s="10">
        <f>(Productivity!N51-Productivity!M51)/Productivity!M51</f>
        <v>2.8129697458749014E-4</v>
      </c>
      <c r="O51" s="10">
        <f>(Productivity!O51-Productivity!N51)/Productivity!N51</f>
        <v>3.2381841410910127E-2</v>
      </c>
      <c r="P51" s="10">
        <f>(Productivity!P51-Productivity!O51)/Productivity!O51</f>
        <v>4.4431635102328094E-2</v>
      </c>
      <c r="Q51" s="10">
        <f>(Productivity!Q51-Productivity!P51)/Productivity!P51</f>
        <v>8.3540878762720164E-3</v>
      </c>
      <c r="R51" s="10">
        <f>(Productivity!R51-Productivity!Q51)/Productivity!Q51</f>
        <v>4.0771259846899936E-2</v>
      </c>
      <c r="S51" s="10">
        <f>(Productivity!S51-Productivity!R51)/Productivity!R51</f>
        <v>4.1851070013126886E-2</v>
      </c>
      <c r="T51" s="10">
        <f>(Productivity!T51-Productivity!S51)/Productivity!S51</f>
        <v>3.1918760687267914E-2</v>
      </c>
      <c r="U51" s="10">
        <f>(Productivity!U51-Productivity!T51)/Productivity!T51</f>
        <v>2.8264460718064641E-2</v>
      </c>
      <c r="V51" s="10">
        <f>(Productivity!V51-Productivity!U51)/Productivity!U51</f>
        <v>2.5490315871976494E-2</v>
      </c>
      <c r="W51" s="47"/>
    </row>
    <row r="52" spans="1:23" x14ac:dyDescent="0.25">
      <c r="A52" s="2" t="s">
        <v>117</v>
      </c>
      <c r="B52" s="2" t="s">
        <v>118</v>
      </c>
      <c r="C52" s="47"/>
      <c r="D52" s="10" t="e">
        <f>(Productivity!D52-Productivity!C52)/Productivity!C52</f>
        <v>#DIV/0!</v>
      </c>
      <c r="E52" s="10" t="e">
        <f>(Productivity!E52-Productivity!D52)/Productivity!D52</f>
        <v>#DIV/0!</v>
      </c>
      <c r="F52" s="10" t="e">
        <f>(Productivity!F52-Productivity!E52)/Productivity!E52</f>
        <v>#DIV/0!</v>
      </c>
      <c r="G52" s="10">
        <f>(Productivity!G52-Productivity!F52)/Productivity!F52</f>
        <v>3.0750345458566308E-2</v>
      </c>
      <c r="H52" s="10">
        <f>(Productivity!H52-Productivity!G52)/Productivity!G52</f>
        <v>3.6036570126446815E-2</v>
      </c>
      <c r="I52" s="10">
        <f>(Productivity!I52-Productivity!H52)/Productivity!H52</f>
        <v>-2.3594628337273871E-2</v>
      </c>
      <c r="J52" s="10">
        <f>(Productivity!J52-Productivity!I52)/Productivity!I52</f>
        <v>-1.3682513957837216E-2</v>
      </c>
      <c r="K52" s="10">
        <f>(Productivity!K52-Productivity!J52)/Productivity!J52</f>
        <v>6.794731789809573E-2</v>
      </c>
      <c r="L52" s="10">
        <f>(Productivity!L52-Productivity!K52)/Productivity!K52</f>
        <v>5.6938412667679683E-2</v>
      </c>
      <c r="M52" s="10">
        <f>(Productivity!M52-Productivity!L52)/Productivity!L52</f>
        <v>2.7913357930064286E-2</v>
      </c>
      <c r="N52" s="10">
        <f>(Productivity!N52-Productivity!M52)/Productivity!M52</f>
        <v>2.1344434400794081E-2</v>
      </c>
      <c r="O52" s="10">
        <f>(Productivity!O52-Productivity!N52)/Productivity!N52</f>
        <v>4.4207384804262978E-2</v>
      </c>
      <c r="P52" s="10">
        <f>(Productivity!P52-Productivity!O52)/Productivity!O52</f>
        <v>1.8170080883860504E-2</v>
      </c>
      <c r="Q52" s="10">
        <f>(Productivity!Q52-Productivity!P52)/Productivity!P52</f>
        <v>-3.1605988418434328E-3</v>
      </c>
      <c r="R52" s="10">
        <f>(Productivity!R52-Productivity!Q52)/Productivity!Q52</f>
        <v>6.1740080229647838E-2</v>
      </c>
      <c r="S52" s="10">
        <f>(Productivity!S52-Productivity!R52)/Productivity!R52</f>
        <v>1.5337165538737857E-3</v>
      </c>
      <c r="T52" s="10">
        <f>(Productivity!T52-Productivity!S52)/Productivity!S52</f>
        <v>5.0676708695106529E-2</v>
      </c>
      <c r="U52" s="10">
        <f>(Productivity!U52-Productivity!T52)/Productivity!T52</f>
        <v>9.5248255796348158E-2</v>
      </c>
      <c r="V52" s="10">
        <f>(Productivity!V52-Productivity!U52)/Productivity!U52</f>
        <v>2.6836659198415155E-2</v>
      </c>
      <c r="W52" s="47"/>
    </row>
    <row r="53" spans="1:23" x14ac:dyDescent="0.25">
      <c r="A53" s="2" t="s">
        <v>119</v>
      </c>
      <c r="B53" s="2" t="s">
        <v>120</v>
      </c>
      <c r="C53" s="47"/>
      <c r="D53" s="10">
        <f>(Productivity!D53-Productivity!C53)/Productivity!C53</f>
        <v>1.7660647900981191E-2</v>
      </c>
      <c r="E53" s="10">
        <f>(Productivity!E53-Productivity!D53)/Productivity!D53</f>
        <v>5.4556472191131591E-2</v>
      </c>
      <c r="F53" s="10">
        <f>(Productivity!F53-Productivity!E53)/Productivity!E53</f>
        <v>-2.6313038712350731E-2</v>
      </c>
      <c r="G53" s="10">
        <f>(Productivity!G53-Productivity!F53)/Productivity!F53</f>
        <v>1.1310220679827289E-2</v>
      </c>
      <c r="H53" s="10">
        <f>(Productivity!H53-Productivity!G53)/Productivity!G53</f>
        <v>2.475359393006369E-2</v>
      </c>
      <c r="I53" s="10">
        <f>(Productivity!I53-Productivity!H53)/Productivity!H53</f>
        <v>9.863024751040117E-3</v>
      </c>
      <c r="J53" s="10">
        <f>(Productivity!J53-Productivity!I53)/Productivity!I53</f>
        <v>-4.4279473584076252E-2</v>
      </c>
      <c r="K53" s="10">
        <f>(Productivity!K53-Productivity!J53)/Productivity!J53</f>
        <v>8.0171799121872042E-2</v>
      </c>
      <c r="L53" s="10">
        <f>(Productivity!L53-Productivity!K53)/Productivity!K53</f>
        <v>1.8118498392328731E-4</v>
      </c>
      <c r="M53" s="10">
        <f>(Productivity!M53-Productivity!L53)/Productivity!L53</f>
        <v>6.2636131537474632E-2</v>
      </c>
      <c r="N53" s="10">
        <f>(Productivity!N53-Productivity!M53)/Productivity!M53</f>
        <v>2.1292486159567962E-2</v>
      </c>
      <c r="O53" s="10">
        <f>(Productivity!O53-Productivity!N53)/Productivity!N53</f>
        <v>3.203824852645043E-2</v>
      </c>
      <c r="P53" s="10">
        <f>(Productivity!P53-Productivity!O53)/Productivity!O53</f>
        <v>1.8977278532188314E-2</v>
      </c>
      <c r="Q53" s="10">
        <f>(Productivity!Q53-Productivity!P53)/Productivity!P53</f>
        <v>2.6037145649235711E-2</v>
      </c>
      <c r="R53" s="10">
        <f>(Productivity!R53-Productivity!Q53)/Productivity!Q53</f>
        <v>4.8327636021240544E-2</v>
      </c>
      <c r="S53" s="10">
        <f>(Productivity!S53-Productivity!R53)/Productivity!R53</f>
        <v>2.7352841146285934E-2</v>
      </c>
      <c r="T53" s="10">
        <f>(Productivity!T53-Productivity!S53)/Productivity!S53</f>
        <v>3.5116468053154992E-2</v>
      </c>
      <c r="U53" s="10">
        <f>(Productivity!U53-Productivity!T53)/Productivity!T53</f>
        <v>1.1813011573033201E-2</v>
      </c>
      <c r="V53" s="10">
        <f>(Productivity!V53-Productivity!U53)/Productivity!U53</f>
        <v>7.0723962494450954E-2</v>
      </c>
      <c r="W53" s="47"/>
    </row>
    <row r="54" spans="1:23" x14ac:dyDescent="0.25">
      <c r="A54" s="2" t="s">
        <v>121</v>
      </c>
      <c r="B54" s="2" t="s">
        <v>120</v>
      </c>
      <c r="C54" s="47"/>
      <c r="D54" s="10">
        <f>(Productivity!D54-Productivity!C54)/Productivity!C54</f>
        <v>1.7660647900981191E-2</v>
      </c>
      <c r="E54" s="10">
        <f>(Productivity!E54-Productivity!D54)/Productivity!D54</f>
        <v>5.4556472191131591E-2</v>
      </c>
      <c r="F54" s="10">
        <f>(Productivity!F54-Productivity!E54)/Productivity!E54</f>
        <v>-2.6313038712350731E-2</v>
      </c>
      <c r="G54" s="10">
        <f>(Productivity!G54-Productivity!F54)/Productivity!F54</f>
        <v>1.1310220679827289E-2</v>
      </c>
      <c r="H54" s="10">
        <f>(Productivity!H54-Productivity!G54)/Productivity!G54</f>
        <v>2.475359393006369E-2</v>
      </c>
      <c r="I54" s="10">
        <f>(Productivity!I54-Productivity!H54)/Productivity!H54</f>
        <v>9.863024751040117E-3</v>
      </c>
      <c r="J54" s="10">
        <f>(Productivity!J54-Productivity!I54)/Productivity!I54</f>
        <v>-4.4279473584076252E-2</v>
      </c>
      <c r="K54" s="10">
        <f>(Productivity!K54-Productivity!J54)/Productivity!J54</f>
        <v>8.0171799121872042E-2</v>
      </c>
      <c r="L54" s="10">
        <f>(Productivity!L54-Productivity!K54)/Productivity!K54</f>
        <v>1.8118498392328731E-4</v>
      </c>
      <c r="M54" s="10">
        <f>(Productivity!M54-Productivity!L54)/Productivity!L54</f>
        <v>6.2636131537474632E-2</v>
      </c>
      <c r="N54" s="10">
        <f>(Productivity!N54-Productivity!M54)/Productivity!M54</f>
        <v>2.1292486159567962E-2</v>
      </c>
      <c r="O54" s="10">
        <f>(Productivity!O54-Productivity!N54)/Productivity!N54</f>
        <v>3.203824852645043E-2</v>
      </c>
      <c r="P54" s="10">
        <f>(Productivity!P54-Productivity!O54)/Productivity!O54</f>
        <v>1.8977278532188314E-2</v>
      </c>
      <c r="Q54" s="10">
        <f>(Productivity!Q54-Productivity!P54)/Productivity!P54</f>
        <v>2.6037145649235711E-2</v>
      </c>
      <c r="R54" s="10">
        <f>(Productivity!R54-Productivity!Q54)/Productivity!Q54</f>
        <v>4.8327636021240544E-2</v>
      </c>
      <c r="S54" s="10">
        <f>(Productivity!S54-Productivity!R54)/Productivity!R54</f>
        <v>2.7352841146285934E-2</v>
      </c>
      <c r="T54" s="10">
        <f>(Productivity!T54-Productivity!S54)/Productivity!S54</f>
        <v>3.5116468053154992E-2</v>
      </c>
      <c r="U54" s="10">
        <f>(Productivity!U54-Productivity!T54)/Productivity!T54</f>
        <v>1.1813011573033201E-2</v>
      </c>
      <c r="V54" s="10">
        <f>(Productivity!V54-Productivity!U54)/Productivity!U54</f>
        <v>7.0723962494450954E-2</v>
      </c>
      <c r="W54" s="47"/>
    </row>
    <row r="55" spans="1:23" x14ac:dyDescent="0.25">
      <c r="A55" s="2" t="s">
        <v>122</v>
      </c>
      <c r="B55" s="2" t="s">
        <v>123</v>
      </c>
      <c r="C55" s="47"/>
      <c r="D55" s="10">
        <f>(Productivity!D55-Productivity!C55)/Productivity!C55</f>
        <v>-5.9615108581355346E-3</v>
      </c>
      <c r="E55" s="10">
        <f>(Productivity!E55-Productivity!D55)/Productivity!D55</f>
        <v>5.2335581375132396E-2</v>
      </c>
      <c r="F55" s="10">
        <f>(Productivity!F55-Productivity!E55)/Productivity!E55</f>
        <v>-2.5598900703083943E-2</v>
      </c>
      <c r="G55" s="10">
        <f>(Productivity!G55-Productivity!F55)/Productivity!F55</f>
        <v>5.6885113882023991E-4</v>
      </c>
      <c r="H55" s="10">
        <f>(Productivity!H55-Productivity!G55)/Productivity!G55</f>
        <v>-1.0457986643459803E-3</v>
      </c>
      <c r="I55" s="10">
        <f>(Productivity!I55-Productivity!H55)/Productivity!H55</f>
        <v>1.5053391122478553E-2</v>
      </c>
      <c r="J55" s="10">
        <f>(Productivity!J55-Productivity!I55)/Productivity!I55</f>
        <v>-2.2931331508937135E-2</v>
      </c>
      <c r="K55" s="10">
        <f>(Productivity!K55-Productivity!J55)/Productivity!J55</f>
        <v>3.8622081251200119E-2</v>
      </c>
      <c r="L55" s="10">
        <f>(Productivity!L55-Productivity!K55)/Productivity!K55</f>
        <v>1.909665383576405E-2</v>
      </c>
      <c r="M55" s="10">
        <f>(Productivity!M55-Productivity!L55)/Productivity!L55</f>
        <v>2.2561350530385001E-2</v>
      </c>
      <c r="N55" s="10">
        <f>(Productivity!N55-Productivity!M55)/Productivity!M55</f>
        <v>2.4063574421133355E-2</v>
      </c>
      <c r="O55" s="10">
        <f>(Productivity!O55-Productivity!N55)/Productivity!N55</f>
        <v>2.5564685144436165E-2</v>
      </c>
      <c r="P55" s="10">
        <f>(Productivity!P55-Productivity!O55)/Productivity!O55</f>
        <v>1.3526400139898481E-2</v>
      </c>
      <c r="Q55" s="10">
        <f>(Productivity!Q55-Productivity!P55)/Productivity!P55</f>
        <v>1.5136966255655363E-2</v>
      </c>
      <c r="R55" s="10">
        <f>(Productivity!R55-Productivity!Q55)/Productivity!Q55</f>
        <v>3.8068524979316051E-2</v>
      </c>
      <c r="S55" s="10">
        <f>(Productivity!S55-Productivity!R55)/Productivity!R55</f>
        <v>1.1413640290243091E-2</v>
      </c>
      <c r="T55" s="10">
        <f>(Productivity!T55-Productivity!S55)/Productivity!S55</f>
        <v>2.6851760046815748E-2</v>
      </c>
      <c r="U55" s="10">
        <f>(Productivity!U55-Productivity!T55)/Productivity!T55</f>
        <v>1.7087290859836828E-2</v>
      </c>
      <c r="V55" s="10">
        <f>(Productivity!V55-Productivity!U55)/Productivity!U55</f>
        <v>4.4756443016551115E-2</v>
      </c>
      <c r="W55" s="47"/>
    </row>
    <row r="56" spans="1:23" x14ac:dyDescent="0.25">
      <c r="A56" s="2" t="s">
        <v>124</v>
      </c>
      <c r="B56" s="2" t="s">
        <v>123</v>
      </c>
      <c r="C56" s="47"/>
      <c r="D56" s="10">
        <f>(Productivity!D56-Productivity!C56)/Productivity!C56</f>
        <v>-5.9615108581355346E-3</v>
      </c>
      <c r="E56" s="10">
        <f>(Productivity!E56-Productivity!D56)/Productivity!D56</f>
        <v>5.2335581375132396E-2</v>
      </c>
      <c r="F56" s="10">
        <f>(Productivity!F56-Productivity!E56)/Productivity!E56</f>
        <v>-2.5598900703083943E-2</v>
      </c>
      <c r="G56" s="10">
        <f>(Productivity!G56-Productivity!F56)/Productivity!F56</f>
        <v>5.6885113882023991E-4</v>
      </c>
      <c r="H56" s="10">
        <f>(Productivity!H56-Productivity!G56)/Productivity!G56</f>
        <v>-1.0457986643459803E-3</v>
      </c>
      <c r="I56" s="10">
        <f>(Productivity!I56-Productivity!H56)/Productivity!H56</f>
        <v>1.5053391122478553E-2</v>
      </c>
      <c r="J56" s="10">
        <f>(Productivity!J56-Productivity!I56)/Productivity!I56</f>
        <v>-2.2931331508937135E-2</v>
      </c>
      <c r="K56" s="10">
        <f>(Productivity!K56-Productivity!J56)/Productivity!J56</f>
        <v>3.8622081251200119E-2</v>
      </c>
      <c r="L56" s="10">
        <f>(Productivity!L56-Productivity!K56)/Productivity!K56</f>
        <v>1.909665383576405E-2</v>
      </c>
      <c r="M56" s="10">
        <f>(Productivity!M56-Productivity!L56)/Productivity!L56</f>
        <v>2.2561350530385001E-2</v>
      </c>
      <c r="N56" s="10">
        <f>(Productivity!N56-Productivity!M56)/Productivity!M56</f>
        <v>2.4063574421133355E-2</v>
      </c>
      <c r="O56" s="10">
        <f>(Productivity!O56-Productivity!N56)/Productivity!N56</f>
        <v>2.5564685144436165E-2</v>
      </c>
      <c r="P56" s="10">
        <f>(Productivity!P56-Productivity!O56)/Productivity!O56</f>
        <v>1.3526400139898481E-2</v>
      </c>
      <c r="Q56" s="10">
        <f>(Productivity!Q56-Productivity!P56)/Productivity!P56</f>
        <v>1.5136966255655363E-2</v>
      </c>
      <c r="R56" s="10">
        <f>(Productivity!R56-Productivity!Q56)/Productivity!Q56</f>
        <v>3.8068524979316051E-2</v>
      </c>
      <c r="S56" s="10">
        <f>(Productivity!S56-Productivity!R56)/Productivity!R56</f>
        <v>1.1413640290243091E-2</v>
      </c>
      <c r="T56" s="10">
        <f>(Productivity!T56-Productivity!S56)/Productivity!S56</f>
        <v>2.6851760046815748E-2</v>
      </c>
      <c r="U56" s="10">
        <f>(Productivity!U56-Productivity!T56)/Productivity!T56</f>
        <v>1.7087290859836828E-2</v>
      </c>
      <c r="V56" s="10">
        <f>(Productivity!V56-Productivity!U56)/Productivity!U56</f>
        <v>4.4756443016551115E-2</v>
      </c>
      <c r="W56" s="47"/>
    </row>
    <row r="57" spans="1:23" x14ac:dyDescent="0.25">
      <c r="A57" s="2" t="s">
        <v>125</v>
      </c>
      <c r="B57" s="2" t="s">
        <v>126</v>
      </c>
      <c r="C57" s="47"/>
      <c r="D57" s="10">
        <f>(Productivity!D57-Productivity!C57)/Productivity!C57</f>
        <v>5.2005514343567101E-2</v>
      </c>
      <c r="E57" s="10">
        <f>(Productivity!E57-Productivity!D57)/Productivity!D57</f>
        <v>2.1393313196390342E-2</v>
      </c>
      <c r="F57" s="10">
        <f>(Productivity!F57-Productivity!E57)/Productivity!E57</f>
        <v>8.4548017092185273E-3</v>
      </c>
      <c r="G57" s="10">
        <f>(Productivity!G57-Productivity!F57)/Productivity!F57</f>
        <v>1.7689172614244172E-2</v>
      </c>
      <c r="H57" s="10">
        <f>(Productivity!H57-Productivity!G57)/Productivity!G57</f>
        <v>1.1085970813528608E-2</v>
      </c>
      <c r="I57" s="10">
        <f>(Productivity!I57-Productivity!H57)/Productivity!H57</f>
        <v>-1.0878403280598371E-2</v>
      </c>
      <c r="J57" s="10">
        <f>(Productivity!J57-Productivity!I57)/Productivity!I57</f>
        <v>-3.3648528498498594E-2</v>
      </c>
      <c r="K57" s="10">
        <f>(Productivity!K57-Productivity!J57)/Productivity!J57</f>
        <v>6.4231801248285272E-2</v>
      </c>
      <c r="L57" s="10">
        <f>(Productivity!L57-Productivity!K57)/Productivity!K57</f>
        <v>4.7078962763117113E-2</v>
      </c>
      <c r="M57" s="10">
        <f>(Productivity!M57-Productivity!L57)/Productivity!L57</f>
        <v>2.9260536037273806E-2</v>
      </c>
      <c r="N57" s="10">
        <f>(Productivity!N57-Productivity!M57)/Productivity!M57</f>
        <v>4.0136264891669486E-2</v>
      </c>
      <c r="O57" s="10">
        <f>(Productivity!O57-Productivity!N57)/Productivity!N57</f>
        <v>6.5890959394882459E-2</v>
      </c>
      <c r="P57" s="10">
        <f>(Productivity!P57-Productivity!O57)/Productivity!O57</f>
        <v>4.6612850511221687E-2</v>
      </c>
      <c r="Q57" s="10">
        <f>(Productivity!Q57-Productivity!P57)/Productivity!P57</f>
        <v>6.3735536234738504E-3</v>
      </c>
      <c r="R57" s="10">
        <f>(Productivity!R57-Productivity!Q57)/Productivity!Q57</f>
        <v>4.0033839415913812E-2</v>
      </c>
      <c r="S57" s="10">
        <f>(Productivity!S57-Productivity!R57)/Productivity!R57</f>
        <v>2.5625205550206774E-2</v>
      </c>
      <c r="T57" s="10">
        <f>(Productivity!T57-Productivity!S57)/Productivity!S57</f>
        <v>2.4507916630088961E-2</v>
      </c>
      <c r="U57" s="10">
        <f>(Productivity!U57-Productivity!T57)/Productivity!T57</f>
        <v>2.9679275962518625E-2</v>
      </c>
      <c r="V57" s="10">
        <f>(Productivity!V57-Productivity!U57)/Productivity!U57</f>
        <v>4.0407833237693494E-2</v>
      </c>
      <c r="W57" s="47"/>
    </row>
    <row r="58" spans="1:23" x14ac:dyDescent="0.25">
      <c r="A58" s="2" t="s">
        <v>127</v>
      </c>
      <c r="B58" s="2" t="s">
        <v>126</v>
      </c>
      <c r="C58" s="47"/>
      <c r="D58" s="10">
        <f>(Productivity!D58-Productivity!C58)/Productivity!C58</f>
        <v>5.2005514343567101E-2</v>
      </c>
      <c r="E58" s="10">
        <f>(Productivity!E58-Productivity!D58)/Productivity!D58</f>
        <v>2.1393313196390342E-2</v>
      </c>
      <c r="F58" s="10">
        <f>(Productivity!F58-Productivity!E58)/Productivity!E58</f>
        <v>8.4548017092185273E-3</v>
      </c>
      <c r="G58" s="10">
        <f>(Productivity!G58-Productivity!F58)/Productivity!F58</f>
        <v>1.7689172614244172E-2</v>
      </c>
      <c r="H58" s="10">
        <f>(Productivity!H58-Productivity!G58)/Productivity!G58</f>
        <v>1.1085970813528608E-2</v>
      </c>
      <c r="I58" s="10">
        <f>(Productivity!I58-Productivity!H58)/Productivity!H58</f>
        <v>-1.0878403280598371E-2</v>
      </c>
      <c r="J58" s="10">
        <f>(Productivity!J58-Productivity!I58)/Productivity!I58</f>
        <v>-3.3648528498498594E-2</v>
      </c>
      <c r="K58" s="10">
        <f>(Productivity!K58-Productivity!J58)/Productivity!J58</f>
        <v>6.4231801248285272E-2</v>
      </c>
      <c r="L58" s="10">
        <f>(Productivity!L58-Productivity!K58)/Productivity!K58</f>
        <v>4.7078962763117113E-2</v>
      </c>
      <c r="M58" s="10">
        <f>(Productivity!M58-Productivity!L58)/Productivity!L58</f>
        <v>2.9260536037273806E-2</v>
      </c>
      <c r="N58" s="10">
        <f>(Productivity!N58-Productivity!M58)/Productivity!M58</f>
        <v>4.0136264891669486E-2</v>
      </c>
      <c r="O58" s="10">
        <f>(Productivity!O58-Productivity!N58)/Productivity!N58</f>
        <v>6.5890959394882459E-2</v>
      </c>
      <c r="P58" s="10">
        <f>(Productivity!P58-Productivity!O58)/Productivity!O58</f>
        <v>4.6612850511221687E-2</v>
      </c>
      <c r="Q58" s="10">
        <f>(Productivity!Q58-Productivity!P58)/Productivity!P58</f>
        <v>6.3735536234738504E-3</v>
      </c>
      <c r="R58" s="10">
        <f>(Productivity!R58-Productivity!Q58)/Productivity!Q58</f>
        <v>4.0033839415913812E-2</v>
      </c>
      <c r="S58" s="10">
        <f>(Productivity!S58-Productivity!R58)/Productivity!R58</f>
        <v>2.5625205550206774E-2</v>
      </c>
      <c r="T58" s="10">
        <f>(Productivity!T58-Productivity!S58)/Productivity!S58</f>
        <v>2.4507916630088961E-2</v>
      </c>
      <c r="U58" s="10">
        <f>(Productivity!U58-Productivity!T58)/Productivity!T58</f>
        <v>2.9679275962518625E-2</v>
      </c>
      <c r="V58" s="10">
        <f>(Productivity!V58-Productivity!U58)/Productivity!U58</f>
        <v>4.0407833237693494E-2</v>
      </c>
      <c r="W58" s="47"/>
    </row>
  </sheetData>
  <pageMargins left="0.78749999999999998" right="0.78749999999999998" top="1.05277777777778" bottom="1.05277777777778" header="0.78749999999999998" footer="0.78749999999999998"/>
  <pageSetup orientation="portrait" horizontalDpi="300" verticalDpi="300"/>
  <headerFooter>
    <oddHeader>&amp;C&amp;"Times New Roman,Regular"&amp;12&amp;A</oddHeader>
    <oddFooter>&amp;C&amp;"Times New Roman,Regular"&amp;12Page &amp;P</oddFooter>
  </headerFooter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dimension ref="A1:W116"/>
  <sheetViews>
    <sheetView zoomScale="95" zoomScaleNormal="95" workbookViewId="0">
      <selection activeCell="D9" sqref="D9"/>
    </sheetView>
  </sheetViews>
  <sheetFormatPr defaultColWidth="11.5546875" defaultRowHeight="13.2" x14ac:dyDescent="0.25"/>
  <cols>
    <col min="2" max="2" width="23" customWidth="1"/>
  </cols>
  <sheetData>
    <row r="1" spans="1:23" x14ac:dyDescent="0.25">
      <c r="A1" s="49" t="s">
        <v>854</v>
      </c>
      <c r="B1" s="37"/>
      <c r="C1" s="37"/>
      <c r="D1" s="37"/>
      <c r="E1" s="37"/>
      <c r="F1" s="37"/>
      <c r="G1" s="37"/>
      <c r="H1" s="37"/>
      <c r="I1" s="37"/>
      <c r="J1" s="37"/>
      <c r="K1" s="37"/>
      <c r="L1" s="37"/>
      <c r="M1" s="37"/>
      <c r="N1" s="37"/>
      <c r="O1" s="37"/>
      <c r="P1" s="37"/>
      <c r="Q1" s="37"/>
      <c r="R1" s="37"/>
      <c r="S1" s="37"/>
      <c r="T1" s="37"/>
      <c r="U1" s="37"/>
      <c r="V1" s="37"/>
      <c r="W1" s="37"/>
    </row>
    <row r="2" spans="1:23" x14ac:dyDescent="0.25">
      <c r="A2" s="1" t="s">
        <v>0</v>
      </c>
      <c r="B2" s="1" t="s">
        <v>1</v>
      </c>
      <c r="C2" s="1" t="s">
        <v>2</v>
      </c>
      <c r="D2" s="1" t="s">
        <v>3</v>
      </c>
      <c r="E2" s="1" t="s">
        <v>4</v>
      </c>
      <c r="F2" s="1" t="s">
        <v>5</v>
      </c>
      <c r="G2" s="1" t="s">
        <v>6</v>
      </c>
      <c r="H2" s="1" t="s">
        <v>7</v>
      </c>
      <c r="I2" s="1" t="s">
        <v>8</v>
      </c>
      <c r="J2" s="1" t="s">
        <v>9</v>
      </c>
      <c r="K2" s="1" t="s">
        <v>10</v>
      </c>
      <c r="L2" s="1" t="s">
        <v>11</v>
      </c>
      <c r="M2" s="1" t="s">
        <v>12</v>
      </c>
      <c r="N2" s="1" t="s">
        <v>13</v>
      </c>
      <c r="O2" s="1" t="s">
        <v>14</v>
      </c>
      <c r="P2" s="1" t="s">
        <v>15</v>
      </c>
      <c r="Q2" s="1" t="s">
        <v>16</v>
      </c>
      <c r="R2" s="1" t="s">
        <v>17</v>
      </c>
      <c r="S2" s="1" t="s">
        <v>18</v>
      </c>
      <c r="T2" s="1" t="s">
        <v>19</v>
      </c>
      <c r="U2" s="1" t="s">
        <v>20</v>
      </c>
      <c r="V2" s="1" t="s">
        <v>21</v>
      </c>
      <c r="W2" s="1" t="s">
        <v>22</v>
      </c>
    </row>
    <row r="3" spans="1:23" x14ac:dyDescent="0.25">
      <c r="A3" s="2" t="s">
        <v>23</v>
      </c>
      <c r="B3" s="2" t="s">
        <v>24</v>
      </c>
      <c r="C3" s="5"/>
      <c r="D3" s="10">
        <f>Emp_Growth!D3-Emp_Growth!D$3</f>
        <v>0</v>
      </c>
      <c r="E3" s="10">
        <f>Emp_Growth!E3-Emp_Growth!E$3</f>
        <v>0</v>
      </c>
      <c r="F3" s="10">
        <f>Emp_Growth!F3-Emp_Growth!F$3</f>
        <v>0</v>
      </c>
      <c r="G3" s="10">
        <f>Emp_Growth!G3-Emp_Growth!G$3</f>
        <v>0</v>
      </c>
      <c r="H3" s="10">
        <f>Emp_Growth!H3-Emp_Growth!H$3</f>
        <v>0</v>
      </c>
      <c r="I3" s="10">
        <f>Emp_Growth!I3-Emp_Growth!I$3</f>
        <v>0</v>
      </c>
      <c r="J3" s="10">
        <f>Emp_Growth!J3-Emp_Growth!J$3</f>
        <v>0</v>
      </c>
      <c r="K3" s="10">
        <f>Emp_Growth!K3-Emp_Growth!K$3</f>
        <v>0</v>
      </c>
      <c r="L3" s="10">
        <f>Emp_Growth!L3-Emp_Growth!L$3</f>
        <v>0</v>
      </c>
      <c r="M3" s="10">
        <f>Emp_Growth!M3-Emp_Growth!M$3</f>
        <v>0</v>
      </c>
      <c r="N3" s="10">
        <f>Emp_Growth!N3-Emp_Growth!N$3</f>
        <v>0</v>
      </c>
      <c r="O3" s="10">
        <f>Emp_Growth!O3-Emp_Growth!O$3</f>
        <v>0</v>
      </c>
      <c r="P3" s="10">
        <f>Emp_Growth!P3-Emp_Growth!P$3</f>
        <v>0</v>
      </c>
      <c r="Q3" s="10">
        <f>Emp_Growth!Q3-Emp_Growth!Q$3</f>
        <v>0</v>
      </c>
      <c r="R3" s="10">
        <f>Emp_Growth!R3-Emp_Growth!R$3</f>
        <v>0</v>
      </c>
      <c r="S3" s="10">
        <f>Emp_Growth!S3-Emp_Growth!S$3</f>
        <v>0</v>
      </c>
      <c r="T3" s="10">
        <f>Emp_Growth!T3-Emp_Growth!T$3</f>
        <v>0</v>
      </c>
      <c r="U3" s="10">
        <f>Emp_Growth!U3-Emp_Growth!U$3</f>
        <v>0</v>
      </c>
      <c r="V3" s="10">
        <f>Emp_Growth!V3-Emp_Growth!V$3</f>
        <v>0</v>
      </c>
      <c r="W3" s="10">
        <f>Emp_Growth!W3-Emp_Growth!W$3</f>
        <v>0</v>
      </c>
    </row>
    <row r="4" spans="1:23" x14ac:dyDescent="0.25">
      <c r="A4" s="2" t="s">
        <v>27</v>
      </c>
      <c r="B4" s="2" t="s">
        <v>28</v>
      </c>
      <c r="C4" s="6"/>
      <c r="D4" s="10">
        <f>Emp_Growth!D4-Emp_Growth!D$3</f>
        <v>-1.5268578887582677E-2</v>
      </c>
      <c r="E4" s="10">
        <f>Emp_Growth!E4-Emp_Growth!E$3</f>
        <v>-1.5465693563783783E-2</v>
      </c>
      <c r="F4" s="10">
        <f>Emp_Growth!F4-Emp_Growth!F$3</f>
        <v>8.0309311843545783E-3</v>
      </c>
      <c r="G4" s="10">
        <f>Emp_Growth!G4-Emp_Growth!G$3</f>
        <v>1.6536235581887243E-3</v>
      </c>
      <c r="H4" s="10">
        <f>Emp_Growth!H4-Emp_Growth!H$3</f>
        <v>-9.8912399603832274E-5</v>
      </c>
      <c r="I4" s="10">
        <f>Emp_Growth!I4-Emp_Growth!I$3</f>
        <v>2.7141344498831984E-3</v>
      </c>
      <c r="J4" s="10">
        <f>Emp_Growth!J4-Emp_Growth!J$3</f>
        <v>1.6163375107411646E-2</v>
      </c>
      <c r="K4" s="10">
        <f>Emp_Growth!K4-Emp_Growth!K$3</f>
        <v>2.0686507147379147E-3</v>
      </c>
      <c r="L4" s="10">
        <f>Emp_Growth!L4-Emp_Growth!L$3</f>
        <v>2.0776978626157943E-2</v>
      </c>
      <c r="M4" s="10">
        <f>Emp_Growth!M4-Emp_Growth!M$3</f>
        <v>1.2582249277268493E-2</v>
      </c>
      <c r="N4" s="10">
        <f>Emp_Growth!N4-Emp_Growth!N$3</f>
        <v>1.4041568174969075E-2</v>
      </c>
      <c r="O4" s="10">
        <f>Emp_Growth!O4-Emp_Growth!O$3</f>
        <v>-1.813015580237505E-4</v>
      </c>
      <c r="P4" s="10">
        <f>Emp_Growth!P4-Emp_Growth!P$3</f>
        <v>-2.3300015029016109E-3</v>
      </c>
      <c r="Q4" s="10">
        <f>Emp_Growth!Q4-Emp_Growth!Q$3</f>
        <v>1.1112326879607953E-2</v>
      </c>
      <c r="R4" s="10">
        <f>Emp_Growth!R4-Emp_Growth!R$3</f>
        <v>-5.9461293452649552E-3</v>
      </c>
      <c r="S4" s="10">
        <f>Emp_Growth!S4-Emp_Growth!S$3</f>
        <v>-5.9526222606770532E-3</v>
      </c>
      <c r="T4" s="10">
        <f>Emp_Growth!T4-Emp_Growth!T$3</f>
        <v>1.5340631135349683E-3</v>
      </c>
      <c r="U4" s="10">
        <f>Emp_Growth!U4-Emp_Growth!U$3</f>
        <v>-6.7481149533440612E-3</v>
      </c>
      <c r="V4" s="10">
        <f>Emp_Growth!V4-Emp_Growth!V$3</f>
        <v>-7.5573623255368394E-3</v>
      </c>
      <c r="W4" s="10">
        <f>Emp_Growth!W4-Emp_Growth!W$3</f>
        <v>3.5241673881557384E-3</v>
      </c>
    </row>
    <row r="5" spans="1:23" x14ac:dyDescent="0.25">
      <c r="A5" s="2" t="s">
        <v>29</v>
      </c>
      <c r="B5" s="2" t="s">
        <v>30</v>
      </c>
      <c r="C5" s="5"/>
      <c r="D5" s="10">
        <f>Emp_Growth!D5-Emp_Growth!D$3</f>
        <v>-1.2168437037923377E-2</v>
      </c>
      <c r="E5" s="10">
        <f>Emp_Growth!E5-Emp_Growth!E$3</f>
        <v>-8.7029231040737058E-3</v>
      </c>
      <c r="F5" s="10">
        <f>Emp_Growth!F5-Emp_Growth!F$3</f>
        <v>1.1009608234029068E-2</v>
      </c>
      <c r="G5" s="10">
        <f>Emp_Growth!G5-Emp_Growth!G$3</f>
        <v>-5.1925547980393415E-3</v>
      </c>
      <c r="H5" s="10">
        <f>Emp_Growth!H5-Emp_Growth!H$3</f>
        <v>2.552086567195664E-3</v>
      </c>
      <c r="I5" s="10">
        <f>Emp_Growth!I5-Emp_Growth!I$3</f>
        <v>2.1302154178551528E-3</v>
      </c>
      <c r="J5" s="10">
        <f>Emp_Growth!J5-Emp_Growth!J$3</f>
        <v>1.0407358280435548E-2</v>
      </c>
      <c r="K5" s="10">
        <f>Emp_Growth!K5-Emp_Growth!K$3</f>
        <v>-7.0795722297227488E-3</v>
      </c>
      <c r="L5" s="10">
        <f>Emp_Growth!L5-Emp_Growth!L$3</f>
        <v>2.293105239562648E-2</v>
      </c>
      <c r="M5" s="10">
        <f>Emp_Growth!M5-Emp_Growth!M$3</f>
        <v>1.6887333886828934E-2</v>
      </c>
      <c r="N5" s="10">
        <f>Emp_Growth!N5-Emp_Growth!N$3</f>
        <v>2.469225915350038E-2</v>
      </c>
      <c r="O5" s="10">
        <f>Emp_Growth!O5-Emp_Growth!O$3</f>
        <v>2.9678410367664481E-3</v>
      </c>
      <c r="P5" s="10">
        <f>Emp_Growth!P5-Emp_Growth!P$3</f>
        <v>4.4967391606077628E-3</v>
      </c>
      <c r="Q5" s="10">
        <f>Emp_Growth!Q5-Emp_Growth!Q$3</f>
        <v>9.9045504039836415E-3</v>
      </c>
      <c r="R5" s="10">
        <f>Emp_Growth!R5-Emp_Growth!R$3</f>
        <v>-3.1681271296134846E-3</v>
      </c>
      <c r="S5" s="10">
        <f>Emp_Growth!S5-Emp_Growth!S$3</f>
        <v>-2.2505519549161704E-3</v>
      </c>
      <c r="T5" s="10">
        <f>Emp_Growth!T5-Emp_Growth!T$3</f>
        <v>3.2253686252727582E-3</v>
      </c>
      <c r="U5" s="10">
        <f>Emp_Growth!U5-Emp_Growth!U$3</f>
        <v>-1.0326647326459449E-2</v>
      </c>
      <c r="V5" s="10">
        <f>Emp_Growth!V5-Emp_Growth!V$3</f>
        <v>-9.7578764916387648E-3</v>
      </c>
      <c r="W5" s="10">
        <f>Emp_Growth!W5-Emp_Growth!W$3</f>
        <v>5.8971290603490913E-3</v>
      </c>
    </row>
    <row r="6" spans="1:23" x14ac:dyDescent="0.25">
      <c r="A6" s="2" t="s">
        <v>31</v>
      </c>
      <c r="B6" s="2" t="s">
        <v>32</v>
      </c>
      <c r="C6" s="6"/>
      <c r="D6" s="10">
        <f>Emp_Growth!D6-Emp_Growth!D$3</f>
        <v>-1.5839038538064232E-2</v>
      </c>
      <c r="E6" s="10">
        <f>Emp_Growth!E6-Emp_Growth!E$3</f>
        <v>-6.0265639025097288E-3</v>
      </c>
      <c r="F6" s="10">
        <f>Emp_Growth!F6-Emp_Growth!F$3</f>
        <v>1.5117576040413958E-3</v>
      </c>
      <c r="G6" s="10">
        <f>Emp_Growth!G6-Emp_Growth!G$3</f>
        <v>-1.4735793272365738E-3</v>
      </c>
      <c r="H6" s="10">
        <f>Emp_Growth!H6-Emp_Growth!H$3</f>
        <v>-7.5844605818725635E-3</v>
      </c>
      <c r="I6" s="10">
        <f>Emp_Growth!I6-Emp_Growth!I$3</f>
        <v>6.6105909243583238E-3</v>
      </c>
      <c r="J6" s="10">
        <f>Emp_Growth!J6-Emp_Growth!J$3</f>
        <v>1.1931790231480718E-2</v>
      </c>
      <c r="K6" s="10">
        <f>Emp_Growth!K6-Emp_Growth!K$3</f>
        <v>-2.087506249128674E-2</v>
      </c>
      <c r="L6" s="10">
        <f>Emp_Growth!L6-Emp_Growth!L$3</f>
        <v>2.1382248216298732E-2</v>
      </c>
      <c r="M6" s="10">
        <f>Emp_Growth!M6-Emp_Growth!M$3</f>
        <v>1.7964711139468896E-2</v>
      </c>
      <c r="N6" s="10">
        <f>Emp_Growth!N6-Emp_Growth!N$3</f>
        <v>2.3413811408314462E-2</v>
      </c>
      <c r="O6" s="10">
        <f>Emp_Growth!O6-Emp_Growth!O$3</f>
        <v>1.9277554598776742E-2</v>
      </c>
      <c r="P6" s="10">
        <f>Emp_Growth!P6-Emp_Growth!P$3</f>
        <v>8.6202990183027114E-3</v>
      </c>
      <c r="Q6" s="10">
        <f>Emp_Growth!Q6-Emp_Growth!Q$3</f>
        <v>1.2267654113166987E-2</v>
      </c>
      <c r="R6" s="10">
        <f>Emp_Growth!R6-Emp_Growth!R$3</f>
        <v>-3.2568724334446752E-3</v>
      </c>
      <c r="S6" s="10">
        <f>Emp_Growth!S6-Emp_Growth!S$3</f>
        <v>2.1504929060628224E-3</v>
      </c>
      <c r="T6" s="10">
        <f>Emp_Growth!T6-Emp_Growth!T$3</f>
        <v>2.0095219066133679E-3</v>
      </c>
      <c r="U6" s="10">
        <f>Emp_Growth!U6-Emp_Growth!U$3</f>
        <v>-1.3204997175065783E-2</v>
      </c>
      <c r="V6" s="10">
        <f>Emp_Growth!V6-Emp_Growth!V$3</f>
        <v>-2.0571465956393784E-2</v>
      </c>
      <c r="W6" s="10">
        <f>Emp_Growth!W6-Emp_Growth!W$3</f>
        <v>4.146667566161924E-2</v>
      </c>
    </row>
    <row r="7" spans="1:23" x14ac:dyDescent="0.25">
      <c r="A7" s="2" t="s">
        <v>33</v>
      </c>
      <c r="B7" s="2" t="s">
        <v>34</v>
      </c>
      <c r="C7" s="5"/>
      <c r="D7" s="10">
        <f>Emp_Growth!D7-Emp_Growth!D$3</f>
        <v>-8.2447988386667309E-3</v>
      </c>
      <c r="E7" s="10">
        <f>Emp_Growth!E7-Emp_Growth!E$3</f>
        <v>-1.2051061429004643E-2</v>
      </c>
      <c r="F7" s="10">
        <f>Emp_Growth!F7-Emp_Growth!F$3</f>
        <v>1.2425471272929322E-2</v>
      </c>
      <c r="G7" s="10">
        <f>Emp_Growth!G7-Emp_Growth!G$3</f>
        <v>-7.6226758825129366E-3</v>
      </c>
      <c r="H7" s="10">
        <f>Emp_Growth!H7-Emp_Growth!H$3</f>
        <v>8.1783109359772656E-3</v>
      </c>
      <c r="I7" s="10">
        <f>Emp_Growth!I7-Emp_Growth!I$3</f>
        <v>-7.1377479446283788E-4</v>
      </c>
      <c r="J7" s="10">
        <f>Emp_Growth!J7-Emp_Growth!J$3</f>
        <v>-1.0157816993080805E-3</v>
      </c>
      <c r="K7" s="10">
        <f>Emp_Growth!K7-Emp_Growth!K$3</f>
        <v>-3.4893467977367958E-3</v>
      </c>
      <c r="L7" s="10">
        <f>Emp_Growth!L7-Emp_Growth!L$3</f>
        <v>2.5743900834143497E-2</v>
      </c>
      <c r="M7" s="10">
        <f>Emp_Growth!M7-Emp_Growth!M$3</f>
        <v>1.9106465466649722E-2</v>
      </c>
      <c r="N7" s="10">
        <f>Emp_Growth!N7-Emp_Growth!N$3</f>
        <v>3.4288398830812097E-2</v>
      </c>
      <c r="O7" s="10">
        <f>Emp_Growth!O7-Emp_Growth!O$3</f>
        <v>-7.0411331238025105E-3</v>
      </c>
      <c r="P7" s="10">
        <f>Emp_Growth!P7-Emp_Growth!P$3</f>
        <v>2.3058831632606445E-3</v>
      </c>
      <c r="Q7" s="10">
        <f>Emp_Growth!Q7-Emp_Growth!Q$3</f>
        <v>8.7761241720608028E-4</v>
      </c>
      <c r="R7" s="10">
        <f>Emp_Growth!R7-Emp_Growth!R$3</f>
        <v>-8.8733565245203115E-4</v>
      </c>
      <c r="S7" s="10">
        <f>Emp_Growth!S7-Emp_Growth!S$3</f>
        <v>1.0808432472723273E-3</v>
      </c>
      <c r="T7" s="10">
        <f>Emp_Growth!T7-Emp_Growth!T$3</f>
        <v>1.2399990241320024E-2</v>
      </c>
      <c r="U7" s="10">
        <f>Emp_Growth!U7-Emp_Growth!U$3</f>
        <v>2.8343530791675089E-3</v>
      </c>
      <c r="V7" s="10">
        <f>Emp_Growth!V7-Emp_Growth!V$3</f>
        <v>-4.5653087133297521E-2</v>
      </c>
      <c r="W7" s="10">
        <f>Emp_Growth!W7-Emp_Growth!W$3</f>
        <v>-2.9067900029371884E-2</v>
      </c>
    </row>
    <row r="8" spans="1:23" x14ac:dyDescent="0.25">
      <c r="A8" s="2" t="s">
        <v>35</v>
      </c>
      <c r="B8" s="2" t="s">
        <v>36</v>
      </c>
      <c r="C8" s="5"/>
      <c r="D8" s="10">
        <f>Emp_Growth!D8-Emp_Growth!D$3</f>
        <v>3.5302560338273808E-3</v>
      </c>
      <c r="E8" s="10">
        <f>Emp_Growth!E8-Emp_Growth!E$3</f>
        <v>-1.2358024028085245E-2</v>
      </c>
      <c r="F8" s="10">
        <f>Emp_Growth!F8-Emp_Growth!F$3</f>
        <v>1.8331897527560165E-2</v>
      </c>
      <c r="G8" s="10">
        <f>Emp_Growth!G8-Emp_Growth!G$3</f>
        <v>-1.902402568553261E-3</v>
      </c>
      <c r="H8" s="10">
        <f>Emp_Growth!H8-Emp_Growth!H$3</f>
        <v>1.99077098210277E-2</v>
      </c>
      <c r="I8" s="10">
        <f>Emp_Growth!I8-Emp_Growth!I$3</f>
        <v>-1.3183922735637066E-2</v>
      </c>
      <c r="J8" s="10">
        <f>Emp_Growth!J8-Emp_Growth!J$3</f>
        <v>1.9698999350294736E-2</v>
      </c>
      <c r="K8" s="10">
        <f>Emp_Growth!K8-Emp_Growth!K$3</f>
        <v>4.7795871906907306E-3</v>
      </c>
      <c r="L8" s="10">
        <f>Emp_Growth!L8-Emp_Growth!L$3</f>
        <v>1.6165975672125358E-2</v>
      </c>
      <c r="M8" s="10">
        <f>Emp_Growth!M8-Emp_Growth!M$3</f>
        <v>1.8940572989713859E-2</v>
      </c>
      <c r="N8" s="10">
        <f>Emp_Growth!N8-Emp_Growth!N$3</f>
        <v>9.9804058174458206E-3</v>
      </c>
      <c r="O8" s="10">
        <f>Emp_Growth!O8-Emp_Growth!O$3</f>
        <v>1.4731996453415559E-3</v>
      </c>
      <c r="P8" s="10">
        <f>Emp_Growth!P8-Emp_Growth!P$3</f>
        <v>-3.443056260915324E-4</v>
      </c>
      <c r="Q8" s="10">
        <f>Emp_Growth!Q8-Emp_Growth!Q$3</f>
        <v>6.4665943106049558E-3</v>
      </c>
      <c r="R8" s="10">
        <f>Emp_Growth!R8-Emp_Growth!R$3</f>
        <v>-5.8892682357977143E-3</v>
      </c>
      <c r="S8" s="10">
        <f>Emp_Growth!S8-Emp_Growth!S$3</f>
        <v>-4.7484460241795966E-3</v>
      </c>
      <c r="T8" s="10">
        <f>Emp_Growth!T8-Emp_Growth!T$3</f>
        <v>-5.5110804947960494E-3</v>
      </c>
      <c r="U8" s="10">
        <f>Emp_Growth!U8-Emp_Growth!U$3</f>
        <v>-5.879278561578475E-2</v>
      </c>
      <c r="V8" s="10">
        <f>Emp_Growth!V8-Emp_Growth!V$3</f>
        <v>3.9121819458399966E-2</v>
      </c>
      <c r="W8" s="10">
        <f>Emp_Growth!W8-Emp_Growth!W$3</f>
        <v>-5.6888802367045382E-3</v>
      </c>
    </row>
    <row r="9" spans="1:23" x14ac:dyDescent="0.25">
      <c r="A9" s="2" t="s">
        <v>37</v>
      </c>
      <c r="B9" s="2" t="s">
        <v>38</v>
      </c>
      <c r="C9" s="5"/>
      <c r="D9" s="10">
        <f>Emp_Growth!D9-Emp_Growth!D$3</f>
        <v>-2.8509762536844681E-2</v>
      </c>
      <c r="E9" s="10">
        <f>Emp_Growth!E9-Emp_Growth!E$3</f>
        <v>-5.2140170218785394E-3</v>
      </c>
      <c r="F9" s="10">
        <f>Emp_Growth!F9-Emp_Growth!F$3</f>
        <v>2.1280500012540154E-2</v>
      </c>
      <c r="G9" s="10">
        <f>Emp_Growth!G9-Emp_Growth!G$3</f>
        <v>-1.3867959608222504E-2</v>
      </c>
      <c r="H9" s="10">
        <f>Emp_Growth!H9-Emp_Growth!H$3</f>
        <v>-4.4084988251432491E-3</v>
      </c>
      <c r="I9" s="10">
        <f>Emp_Growth!I9-Emp_Growth!I$3</f>
        <v>1.5777362121331698E-2</v>
      </c>
      <c r="J9" s="10">
        <f>Emp_Growth!J9-Emp_Growth!J$3</f>
        <v>1.243357881867979E-2</v>
      </c>
      <c r="K9" s="10">
        <f>Emp_Growth!K9-Emp_Growth!K$3</f>
        <v>3.6771691621603798E-3</v>
      </c>
      <c r="L9" s="10">
        <f>Emp_Growth!L9-Emp_Growth!L$3</f>
        <v>3.0472755790730412E-2</v>
      </c>
      <c r="M9" s="10">
        <f>Emp_Growth!M9-Emp_Growth!M$3</f>
        <v>8.9634774758290126E-3</v>
      </c>
      <c r="N9" s="10">
        <f>Emp_Growth!N9-Emp_Growth!N$3</f>
        <v>3.1504869706932857E-2</v>
      </c>
      <c r="O9" s="10">
        <f>Emp_Growth!O9-Emp_Growth!O$3</f>
        <v>-1.5668072682431162E-2</v>
      </c>
      <c r="P9" s="10">
        <f>Emp_Growth!P9-Emp_Growth!P$3</f>
        <v>4.5337193111048106E-3</v>
      </c>
      <c r="Q9" s="10">
        <f>Emp_Growth!Q9-Emp_Growth!Q$3</f>
        <v>2.2160684230303075E-2</v>
      </c>
      <c r="R9" s="10">
        <f>Emp_Growth!R9-Emp_Growth!R$3</f>
        <v>-2.8813955860071128E-3</v>
      </c>
      <c r="S9" s="10">
        <f>Emp_Growth!S9-Emp_Growth!S$3</f>
        <v>-1.3788426157050266E-2</v>
      </c>
      <c r="T9" s="10">
        <f>Emp_Growth!T9-Emp_Growth!T$3</f>
        <v>3.1801272516556907E-3</v>
      </c>
      <c r="U9" s="10">
        <f>Emp_Growth!U9-Emp_Growth!U$3</f>
        <v>3.4741098522927852E-2</v>
      </c>
      <c r="V9" s="10">
        <f>Emp_Growth!V9-Emp_Growth!V$3</f>
        <v>1.1557910667984124E-2</v>
      </c>
      <c r="W9" s="10">
        <f>Emp_Growth!W9-Emp_Growth!W$3</f>
        <v>-7.190510242956482E-3</v>
      </c>
    </row>
    <row r="10" spans="1:23" x14ac:dyDescent="0.25">
      <c r="A10" s="2" t="s">
        <v>39</v>
      </c>
      <c r="B10" s="2" t="s">
        <v>40</v>
      </c>
      <c r="C10" s="6"/>
      <c r="D10" s="10">
        <f>Emp_Growth!D10-Emp_Growth!D$3</f>
        <v>-1.6529355548663357E-2</v>
      </c>
      <c r="E10" s="10">
        <f>Emp_Growth!E10-Emp_Growth!E$3</f>
        <v>-7.7708432486004522E-3</v>
      </c>
      <c r="F10" s="10">
        <f>Emp_Growth!F10-Emp_Growth!F$3</f>
        <v>-1.2710991617807012E-3</v>
      </c>
      <c r="G10" s="10">
        <f>Emp_Growth!G10-Emp_Growth!G$3</f>
        <v>4.1922454910082591E-3</v>
      </c>
      <c r="H10" s="10">
        <f>Emp_Growth!H10-Emp_Growth!H$3</f>
        <v>-4.2674841659148186E-3</v>
      </c>
      <c r="I10" s="10">
        <f>Emp_Growth!I10-Emp_Growth!I$3</f>
        <v>7.5023171149008524E-3</v>
      </c>
      <c r="J10" s="10">
        <f>Emp_Growth!J10-Emp_Growth!J$3</f>
        <v>1.5460008102860748E-2</v>
      </c>
      <c r="K10" s="10">
        <f>Emp_Growth!K10-Emp_Growth!K$3</f>
        <v>1.3481392000151334E-2</v>
      </c>
      <c r="L10" s="10">
        <f>Emp_Growth!L10-Emp_Growth!L$3</f>
        <v>2.3106978286835365E-2</v>
      </c>
      <c r="M10" s="10">
        <f>Emp_Growth!M10-Emp_Growth!M$3</f>
        <v>1.8470201049928043E-2</v>
      </c>
      <c r="N10" s="10">
        <f>Emp_Growth!N10-Emp_Growth!N$3</f>
        <v>1.8456905350050051E-2</v>
      </c>
      <c r="O10" s="10">
        <f>Emp_Growth!O10-Emp_Growth!O$3</f>
        <v>5.3182857846888771E-3</v>
      </c>
      <c r="P10" s="10">
        <f>Emp_Growth!P10-Emp_Growth!P$3</f>
        <v>-5.2238283078391914E-3</v>
      </c>
      <c r="Q10" s="10">
        <f>Emp_Growth!Q10-Emp_Growth!Q$3</f>
        <v>1.1707483583410358E-2</v>
      </c>
      <c r="R10" s="10">
        <f>Emp_Growth!R10-Emp_Growth!R$3</f>
        <v>-3.4558085434513441E-3</v>
      </c>
      <c r="S10" s="10">
        <f>Emp_Growth!S10-Emp_Growth!S$3</f>
        <v>-6.6297908525179338E-3</v>
      </c>
      <c r="T10" s="10">
        <f>Emp_Growth!T10-Emp_Growth!T$3</f>
        <v>1.5315975853305488E-3</v>
      </c>
      <c r="U10" s="10">
        <f>Emp_Growth!U10-Emp_Growth!U$3</f>
        <v>5.462248252753963E-4</v>
      </c>
      <c r="V10" s="10">
        <f>Emp_Growth!V10-Emp_Growth!V$3</f>
        <v>-3.451095938292729E-3</v>
      </c>
      <c r="W10" s="10">
        <f>Emp_Growth!W10-Emp_Growth!W$3</f>
        <v>-2.999861568731603E-3</v>
      </c>
    </row>
    <row r="11" spans="1:23" x14ac:dyDescent="0.25">
      <c r="A11" s="2" t="s">
        <v>41</v>
      </c>
      <c r="B11" s="2" t="s">
        <v>42</v>
      </c>
      <c r="C11" s="5"/>
      <c r="D11" s="10">
        <f>Emp_Growth!D11-Emp_Growth!D$3</f>
        <v>-1.5944569403562064E-2</v>
      </c>
      <c r="E11" s="10">
        <f>Emp_Growth!E11-Emp_Growth!E$3</f>
        <v>-3.5829585135470831E-3</v>
      </c>
      <c r="F11" s="10">
        <f>Emp_Growth!F11-Emp_Growth!F$3</f>
        <v>-3.6898725678374735E-3</v>
      </c>
      <c r="G11" s="10">
        <f>Emp_Growth!G11-Emp_Growth!G$3</f>
        <v>8.0542394107663839E-3</v>
      </c>
      <c r="H11" s="10">
        <f>Emp_Growth!H11-Emp_Growth!H$3</f>
        <v>-1.519936201411911E-3</v>
      </c>
      <c r="I11" s="10">
        <f>Emp_Growth!I11-Emp_Growth!I$3</f>
        <v>4.636070516229546E-3</v>
      </c>
      <c r="J11" s="10">
        <f>Emp_Growth!J11-Emp_Growth!J$3</f>
        <v>2.2854429451240652E-2</v>
      </c>
      <c r="K11" s="10">
        <f>Emp_Growth!K11-Emp_Growth!K$3</f>
        <v>1.5276615510494499E-2</v>
      </c>
      <c r="L11" s="10">
        <f>Emp_Growth!L11-Emp_Growth!L$3</f>
        <v>2.4821359949431198E-2</v>
      </c>
      <c r="M11" s="10">
        <f>Emp_Growth!M11-Emp_Growth!M$3</f>
        <v>2.7968420094282541E-2</v>
      </c>
      <c r="N11" s="10">
        <f>Emp_Growth!N11-Emp_Growth!N$3</f>
        <v>2.8122849542026825E-2</v>
      </c>
      <c r="O11" s="10">
        <f>Emp_Growth!O11-Emp_Growth!O$3</f>
        <v>9.403683155245264E-3</v>
      </c>
      <c r="P11" s="10">
        <f>Emp_Growth!P11-Emp_Growth!P$3</f>
        <v>-2.6949068207033963E-3</v>
      </c>
      <c r="Q11" s="10">
        <f>Emp_Growth!Q11-Emp_Growth!Q$3</f>
        <v>1.8008737538422401E-2</v>
      </c>
      <c r="R11" s="10">
        <f>Emp_Growth!R11-Emp_Growth!R$3</f>
        <v>-8.2708005479381098E-4</v>
      </c>
      <c r="S11" s="10">
        <f>Emp_Growth!S11-Emp_Growth!S$3</f>
        <v>-1.613246799200424E-2</v>
      </c>
      <c r="T11" s="10">
        <f>Emp_Growth!T11-Emp_Growth!T$3</f>
        <v>1.087722894004787E-2</v>
      </c>
      <c r="U11" s="10">
        <f>Emp_Growth!U11-Emp_Growth!U$3</f>
        <v>-2.4839391975142212E-2</v>
      </c>
      <c r="V11" s="10">
        <f>Emp_Growth!V11-Emp_Growth!V$3</f>
        <v>-3.6083847440477074E-2</v>
      </c>
      <c r="W11" s="10">
        <f>Emp_Growth!W11-Emp_Growth!W$3</f>
        <v>3.8106898842517251E-2</v>
      </c>
    </row>
    <row r="12" spans="1:23" x14ac:dyDescent="0.25">
      <c r="A12" s="2" t="s">
        <v>43</v>
      </c>
      <c r="B12" s="2" t="s">
        <v>44</v>
      </c>
      <c r="C12" s="5"/>
      <c r="D12" s="10">
        <f>Emp_Growth!D12-Emp_Growth!D$3</f>
        <v>-2.9011746984681647E-2</v>
      </c>
      <c r="E12" s="10">
        <f>Emp_Growth!E12-Emp_Growth!E$3</f>
        <v>-2.3719395855833474E-3</v>
      </c>
      <c r="F12" s="10">
        <f>Emp_Growth!F12-Emp_Growth!F$3</f>
        <v>2.1718604255116899E-2</v>
      </c>
      <c r="G12" s="10">
        <f>Emp_Growth!G12-Emp_Growth!G$3</f>
        <v>-7.0923701104150978E-3</v>
      </c>
      <c r="H12" s="10">
        <f>Emp_Growth!H12-Emp_Growth!H$3</f>
        <v>-4.4500107140834737E-3</v>
      </c>
      <c r="I12" s="10">
        <f>Emp_Growth!I12-Emp_Growth!I$3</f>
        <v>-1.7488746419171593E-2</v>
      </c>
      <c r="J12" s="10">
        <f>Emp_Growth!J12-Emp_Growth!J$3</f>
        <v>1.2630960295013283E-2</v>
      </c>
      <c r="K12" s="10">
        <f>Emp_Growth!K12-Emp_Growth!K$3</f>
        <v>1.9048319597475556E-2</v>
      </c>
      <c r="L12" s="10">
        <f>Emp_Growth!L12-Emp_Growth!L$3</f>
        <v>2.9021816191486926E-2</v>
      </c>
      <c r="M12" s="10">
        <f>Emp_Growth!M12-Emp_Growth!M$3</f>
        <v>3.4907621666133994E-3</v>
      </c>
      <c r="N12" s="10">
        <f>Emp_Growth!N12-Emp_Growth!N$3</f>
        <v>2.2601247140288019E-2</v>
      </c>
      <c r="O12" s="10">
        <f>Emp_Growth!O12-Emp_Growth!O$3</f>
        <v>3.2034608401862279E-3</v>
      </c>
      <c r="P12" s="10">
        <f>Emp_Growth!P12-Emp_Growth!P$3</f>
        <v>1.7904976635136592E-3</v>
      </c>
      <c r="Q12" s="10">
        <f>Emp_Growth!Q12-Emp_Growth!Q$3</f>
        <v>3.8573325793221837E-3</v>
      </c>
      <c r="R12" s="10">
        <f>Emp_Growth!R12-Emp_Growth!R$3</f>
        <v>-2.2410292413888224E-3</v>
      </c>
      <c r="S12" s="10">
        <f>Emp_Growth!S12-Emp_Growth!S$3</f>
        <v>-1.4100511574176135E-2</v>
      </c>
      <c r="T12" s="10">
        <f>Emp_Growth!T12-Emp_Growth!T$3</f>
        <v>4.0153093150354924E-3</v>
      </c>
      <c r="U12" s="10">
        <f>Emp_Growth!U12-Emp_Growth!U$3</f>
        <v>4.4141277600389314E-2</v>
      </c>
      <c r="V12" s="10">
        <f>Emp_Growth!V12-Emp_Growth!V$3</f>
        <v>5.3142382198734697E-2</v>
      </c>
      <c r="W12" s="10">
        <f>Emp_Growth!W12-Emp_Growth!W$3</f>
        <v>-6.0891769539419383E-2</v>
      </c>
    </row>
    <row r="13" spans="1:23" x14ac:dyDescent="0.25">
      <c r="A13" s="2" t="s">
        <v>45</v>
      </c>
      <c r="B13" s="2" t="s">
        <v>46</v>
      </c>
      <c r="C13" s="5"/>
      <c r="D13" s="10">
        <f>Emp_Growth!D13-Emp_Growth!D$3</f>
        <v>3.4611171219189225E-3</v>
      </c>
      <c r="E13" s="10">
        <f>Emp_Growth!E13-Emp_Growth!E$3</f>
        <v>-1.0225910674766086E-2</v>
      </c>
      <c r="F13" s="10">
        <f>Emp_Growth!F13-Emp_Growth!F$3</f>
        <v>1.4804318415555923E-2</v>
      </c>
      <c r="G13" s="10">
        <f>Emp_Growth!G13-Emp_Growth!G$3</f>
        <v>-8.3493884960402099E-3</v>
      </c>
      <c r="H13" s="10">
        <f>Emp_Growth!H13-Emp_Growth!H$3</f>
        <v>-3.4533552653338365E-3</v>
      </c>
      <c r="I13" s="10">
        <f>Emp_Growth!I13-Emp_Growth!I$3</f>
        <v>7.9215570789561134E-3</v>
      </c>
      <c r="J13" s="10">
        <f>Emp_Growth!J13-Emp_Growth!J$3</f>
        <v>1.2319612066374686E-2</v>
      </c>
      <c r="K13" s="10">
        <f>Emp_Growth!K13-Emp_Growth!K$3</f>
        <v>5.3866738981126795E-4</v>
      </c>
      <c r="L13" s="10">
        <f>Emp_Growth!L13-Emp_Growth!L$3</f>
        <v>2.1134683383458901E-2</v>
      </c>
      <c r="M13" s="10">
        <f>Emp_Growth!M13-Emp_Growth!M$3</f>
        <v>1.5497140750119594E-2</v>
      </c>
      <c r="N13" s="10">
        <f>Emp_Growth!N13-Emp_Growth!N$3</f>
        <v>2.5189557659561705E-2</v>
      </c>
      <c r="O13" s="10">
        <f>Emp_Growth!O13-Emp_Growth!O$3</f>
        <v>1.8951347936832882E-2</v>
      </c>
      <c r="P13" s="10">
        <f>Emp_Growth!P13-Emp_Growth!P$3</f>
        <v>-1.0837758058664715E-2</v>
      </c>
      <c r="Q13" s="10">
        <f>Emp_Growth!Q13-Emp_Growth!Q$3</f>
        <v>-2.7018301664775951E-2</v>
      </c>
      <c r="R13" s="10">
        <f>Emp_Growth!R13-Emp_Growth!R$3</f>
        <v>2.3631569628931853E-3</v>
      </c>
      <c r="S13" s="10">
        <f>Emp_Growth!S13-Emp_Growth!S$3</f>
        <v>-1.9815876117537136E-4</v>
      </c>
      <c r="T13" s="10">
        <f>Emp_Growth!T13-Emp_Growth!T$3</f>
        <v>-1.3600381503732516E-2</v>
      </c>
      <c r="U13" s="10">
        <f>Emp_Growth!U13-Emp_Growth!U$3</f>
        <v>0.16671903462025889</v>
      </c>
      <c r="V13" s="10">
        <f>Emp_Growth!V13-Emp_Growth!V$3</f>
        <v>-0.1035669351542151</v>
      </c>
      <c r="W13" s="10">
        <f>Emp_Growth!W13-Emp_Growth!W$3</f>
        <v>-6.0161345284608952E-2</v>
      </c>
    </row>
    <row r="14" spans="1:23" x14ac:dyDescent="0.25">
      <c r="A14" s="2" t="s">
        <v>47</v>
      </c>
      <c r="B14" s="2" t="s">
        <v>48</v>
      </c>
      <c r="C14" s="5"/>
      <c r="D14" s="10">
        <f>Emp_Growth!D14-Emp_Growth!D$3</f>
        <v>-2.0904360924163701E-2</v>
      </c>
      <c r="E14" s="10">
        <f>Emp_Growth!E14-Emp_Growth!E$3</f>
        <v>-2.4643045992836218E-2</v>
      </c>
      <c r="F14" s="10">
        <f>Emp_Growth!F14-Emp_Growth!F$3</f>
        <v>-1.100691128834666E-3</v>
      </c>
      <c r="G14" s="10">
        <f>Emp_Growth!G14-Emp_Growth!G$3</f>
        <v>8.6571489787087494E-3</v>
      </c>
      <c r="H14" s="10">
        <f>Emp_Growth!H14-Emp_Growth!H$3</f>
        <v>-9.489973184937401E-3</v>
      </c>
      <c r="I14" s="10">
        <f>Emp_Growth!I14-Emp_Growth!I$3</f>
        <v>8.3343139923090902E-3</v>
      </c>
      <c r="J14" s="10">
        <f>Emp_Growth!J14-Emp_Growth!J$3</f>
        <v>-2.3535219741375249E-3</v>
      </c>
      <c r="K14" s="10">
        <f>Emp_Growth!K14-Emp_Growth!K$3</f>
        <v>-2.9554773342355557E-3</v>
      </c>
      <c r="L14" s="10">
        <f>Emp_Growth!L14-Emp_Growth!L$3</f>
        <v>4.8266575039782704E-2</v>
      </c>
      <c r="M14" s="10">
        <f>Emp_Growth!M14-Emp_Growth!M$3</f>
        <v>1.7754771909568756E-2</v>
      </c>
      <c r="N14" s="10">
        <f>Emp_Growth!N14-Emp_Growth!N$3</f>
        <v>1.1523379509165398E-2</v>
      </c>
      <c r="O14" s="10">
        <f>Emp_Growth!O14-Emp_Growth!O$3</f>
        <v>-7.302715452860189E-3</v>
      </c>
      <c r="P14" s="10">
        <f>Emp_Growth!P14-Emp_Growth!P$3</f>
        <v>-2.2433561482187548E-2</v>
      </c>
      <c r="Q14" s="10">
        <f>Emp_Growth!Q14-Emp_Growth!Q$3</f>
        <v>2.9345923535980624E-2</v>
      </c>
      <c r="R14" s="10">
        <f>Emp_Growth!R14-Emp_Growth!R$3</f>
        <v>-2.1076718392707638E-2</v>
      </c>
      <c r="S14" s="10">
        <f>Emp_Growth!S14-Emp_Growth!S$3</f>
        <v>1.9965216290741272E-3</v>
      </c>
      <c r="T14" s="10">
        <f>Emp_Growth!T14-Emp_Growth!T$3</f>
        <v>5.327613119437925E-3</v>
      </c>
      <c r="U14" s="10">
        <f>Emp_Growth!U14-Emp_Growth!U$3</f>
        <v>8.6266959913690405E-2</v>
      </c>
      <c r="V14" s="10">
        <f>Emp_Growth!V14-Emp_Growth!V$3</f>
        <v>-8.1950628308070761E-2</v>
      </c>
      <c r="W14" s="10">
        <f>Emp_Growth!W14-Emp_Growth!W$3</f>
        <v>4.3605169795994186E-2</v>
      </c>
    </row>
    <row r="15" spans="1:23" x14ac:dyDescent="0.25">
      <c r="A15" s="2" t="s">
        <v>49</v>
      </c>
      <c r="B15" s="2" t="s">
        <v>50</v>
      </c>
      <c r="C15" s="5"/>
      <c r="D15" s="10">
        <f>Emp_Growth!D15-Emp_Growth!D$3</f>
        <v>-1.9169519977898661E-2</v>
      </c>
      <c r="E15" s="10">
        <f>Emp_Growth!E15-Emp_Growth!E$3</f>
        <v>-1.0680337576838563E-2</v>
      </c>
      <c r="F15" s="10">
        <f>Emp_Growth!F15-Emp_Growth!F$3</f>
        <v>-2.493626311655105E-3</v>
      </c>
      <c r="G15" s="10">
        <f>Emp_Growth!G15-Emp_Growth!G$3</f>
        <v>1.4480584503033498E-2</v>
      </c>
      <c r="H15" s="10">
        <f>Emp_Growth!H15-Emp_Growth!H$3</f>
        <v>-1.2147892827808942E-2</v>
      </c>
      <c r="I15" s="10">
        <f>Emp_Growth!I15-Emp_Growth!I$3</f>
        <v>2.4223473843190117E-2</v>
      </c>
      <c r="J15" s="10">
        <f>Emp_Growth!J15-Emp_Growth!J$3</f>
        <v>2.8638225835646392E-2</v>
      </c>
      <c r="K15" s="10">
        <f>Emp_Growth!K15-Emp_Growth!K$3</f>
        <v>1.6380663144091725E-2</v>
      </c>
      <c r="L15" s="10">
        <f>Emp_Growth!L15-Emp_Growth!L$3</f>
        <v>1.052414621386091E-2</v>
      </c>
      <c r="M15" s="10">
        <f>Emp_Growth!M15-Emp_Growth!M$3</f>
        <v>1.5152209459279992E-2</v>
      </c>
      <c r="N15" s="10">
        <f>Emp_Growth!N15-Emp_Growth!N$3</f>
        <v>-7.3735511507257035E-3</v>
      </c>
      <c r="O15" s="10">
        <f>Emp_Growth!O15-Emp_Growth!O$3</f>
        <v>8.4560328988456182E-3</v>
      </c>
      <c r="P15" s="10">
        <f>Emp_Growth!P15-Emp_Growth!P$3</f>
        <v>-9.3596454947079723E-3</v>
      </c>
      <c r="Q15" s="10">
        <f>Emp_Growth!Q15-Emp_Growth!Q$3</f>
        <v>1.7196354073988264E-2</v>
      </c>
      <c r="R15" s="10">
        <f>Emp_Growth!R15-Emp_Growth!R$3</f>
        <v>-6.4219859325015897E-3</v>
      </c>
      <c r="S15" s="10">
        <f>Emp_Growth!S15-Emp_Growth!S$3</f>
        <v>-8.608606625749457E-3</v>
      </c>
      <c r="T15" s="10">
        <f>Emp_Growth!T15-Emp_Growth!T$3</f>
        <v>-1.5593545816732092E-2</v>
      </c>
      <c r="U15" s="10">
        <f>Emp_Growth!U15-Emp_Growth!U$3</f>
        <v>-0.10945869299238334</v>
      </c>
      <c r="V15" s="10">
        <f>Emp_Growth!V15-Emp_Growth!V$3</f>
        <v>4.1565181424869202E-2</v>
      </c>
      <c r="W15" s="10">
        <f>Emp_Growth!W15-Emp_Growth!W$3</f>
        <v>8.4013450996196504E-2</v>
      </c>
    </row>
    <row r="16" spans="1:23" x14ac:dyDescent="0.25">
      <c r="A16" s="2" t="s">
        <v>51</v>
      </c>
      <c r="B16" s="2" t="s">
        <v>52</v>
      </c>
      <c r="C16" s="5"/>
      <c r="D16" s="10">
        <f>Emp_Growth!D16-Emp_Growth!D$3</f>
        <v>-1.1979489225309075E-2</v>
      </c>
      <c r="E16" s="10">
        <f>Emp_Growth!E16-Emp_Growth!E$3</f>
        <v>-1.0521624423089368E-2</v>
      </c>
      <c r="F16" s="10">
        <f>Emp_Growth!F16-Emp_Growth!F$3</f>
        <v>-1.109423735649658E-2</v>
      </c>
      <c r="G16" s="10">
        <f>Emp_Growth!G16-Emp_Growth!G$3</f>
        <v>6.8947522561842896E-3</v>
      </c>
      <c r="H16" s="10">
        <f>Emp_Growth!H16-Emp_Growth!H$3</f>
        <v>-1.0319523719460095E-2</v>
      </c>
      <c r="I16" s="10">
        <f>Emp_Growth!I16-Emp_Growth!I$3</f>
        <v>1.7482490015760695E-2</v>
      </c>
      <c r="J16" s="10">
        <f>Emp_Growth!J16-Emp_Growth!J$3</f>
        <v>-4.2509432308947791E-3</v>
      </c>
      <c r="K16" s="10">
        <f>Emp_Growth!K16-Emp_Growth!K$3</f>
        <v>1.1235659936879484E-2</v>
      </c>
      <c r="L16" s="10">
        <f>Emp_Growth!L16-Emp_Growth!L$3</f>
        <v>2.7858969141645439E-2</v>
      </c>
      <c r="M16" s="10">
        <f>Emp_Growth!M16-Emp_Growth!M$3</f>
        <v>2.3579022920418448E-2</v>
      </c>
      <c r="N16" s="10">
        <f>Emp_Growth!N16-Emp_Growth!N$3</f>
        <v>9.3859165648557639E-3</v>
      </c>
      <c r="O16" s="10">
        <f>Emp_Growth!O16-Emp_Growth!O$3</f>
        <v>-3.279183039096769E-4</v>
      </c>
      <c r="P16" s="10">
        <f>Emp_Growth!P16-Emp_Growth!P$3</f>
        <v>-1.3336655603865261E-2</v>
      </c>
      <c r="Q16" s="10">
        <f>Emp_Growth!Q16-Emp_Growth!Q$3</f>
        <v>-9.560829934440759E-3</v>
      </c>
      <c r="R16" s="10">
        <f>Emp_Growth!R16-Emp_Growth!R$3</f>
        <v>-6.4643062105609744E-3</v>
      </c>
      <c r="S16" s="10">
        <f>Emp_Growth!S16-Emp_Growth!S$3</f>
        <v>1.8509674885503275E-2</v>
      </c>
      <c r="T16" s="10">
        <f>Emp_Growth!T16-Emp_Growth!T$3</f>
        <v>-6.6720950652635292E-3</v>
      </c>
      <c r="U16" s="10">
        <f>Emp_Growth!U16-Emp_Growth!U$3</f>
        <v>-0.10264680320193457</v>
      </c>
      <c r="V16" s="10">
        <f>Emp_Growth!V16-Emp_Growth!V$3</f>
        <v>0.19756395274564686</v>
      </c>
      <c r="W16" s="10">
        <f>Emp_Growth!W16-Emp_Growth!W$3</f>
        <v>-3.8341001698787194E-2</v>
      </c>
    </row>
    <row r="17" spans="1:23" x14ac:dyDescent="0.25">
      <c r="A17" s="2" t="s">
        <v>53</v>
      </c>
      <c r="B17" s="2" t="s">
        <v>54</v>
      </c>
      <c r="C17" s="6"/>
      <c r="D17" s="10">
        <f>Emp_Growth!D17-Emp_Growth!D$3</f>
        <v>-1.9521084390570674E-2</v>
      </c>
      <c r="E17" s="10">
        <f>Emp_Growth!E17-Emp_Growth!E$3</f>
        <v>-5.3103666804417355E-3</v>
      </c>
      <c r="F17" s="10">
        <f>Emp_Growth!F17-Emp_Growth!F$3</f>
        <v>-1.2632647890577255E-2</v>
      </c>
      <c r="G17" s="10">
        <f>Emp_Growth!G17-Emp_Growth!G$3</f>
        <v>-3.8791453586726199E-3</v>
      </c>
      <c r="H17" s="10">
        <f>Emp_Growth!H17-Emp_Growth!H$3</f>
        <v>3.8596505424410323E-3</v>
      </c>
      <c r="I17" s="10">
        <f>Emp_Growth!I17-Emp_Growth!I$3</f>
        <v>8.1468820958490017E-3</v>
      </c>
      <c r="J17" s="10">
        <f>Emp_Growth!J17-Emp_Growth!J$3</f>
        <v>1.3481833518349818E-2</v>
      </c>
      <c r="K17" s="10">
        <f>Emp_Growth!K17-Emp_Growth!K$3</f>
        <v>2.1517883269976872E-2</v>
      </c>
      <c r="L17" s="10">
        <f>Emp_Growth!L17-Emp_Growth!L$3</f>
        <v>1.044171583169449E-2</v>
      </c>
      <c r="M17" s="10">
        <f>Emp_Growth!M17-Emp_Growth!M$3</f>
        <v>6.5942635246665268E-3</v>
      </c>
      <c r="N17" s="10">
        <f>Emp_Growth!N17-Emp_Growth!N$3</f>
        <v>2.2559691289224151E-2</v>
      </c>
      <c r="O17" s="10">
        <f>Emp_Growth!O17-Emp_Growth!O$3</f>
        <v>-3.556573659324074E-3</v>
      </c>
      <c r="P17" s="10">
        <f>Emp_Growth!P17-Emp_Growth!P$3</f>
        <v>7.0155204524800577E-3</v>
      </c>
      <c r="Q17" s="10">
        <f>Emp_Growth!Q17-Emp_Growth!Q$3</f>
        <v>2.4703336960232462E-2</v>
      </c>
      <c r="R17" s="10">
        <f>Emp_Growth!R17-Emp_Growth!R$3</f>
        <v>6.0222961630275983E-4</v>
      </c>
      <c r="S17" s="10">
        <f>Emp_Growth!S17-Emp_Growth!S$3</f>
        <v>-1.5242083441681237E-3</v>
      </c>
      <c r="T17" s="10">
        <f>Emp_Growth!T17-Emp_Growth!T$3</f>
        <v>4.4817592048095357E-3</v>
      </c>
      <c r="U17" s="10">
        <f>Emp_Growth!U17-Emp_Growth!U$3</f>
        <v>6.3136185187210911E-2</v>
      </c>
      <c r="V17" s="10">
        <f>Emp_Growth!V17-Emp_Growth!V$3</f>
        <v>-6.8388532025052753E-3</v>
      </c>
      <c r="W17" s="10">
        <f>Emp_Growth!W17-Emp_Growth!W$3</f>
        <v>-9.2030282072012096E-2</v>
      </c>
    </row>
    <row r="18" spans="1:23" x14ac:dyDescent="0.25">
      <c r="A18" s="2" t="s">
        <v>55</v>
      </c>
      <c r="B18" s="2" t="s">
        <v>56</v>
      </c>
      <c r="C18" s="5"/>
      <c r="D18" s="10">
        <f>Emp_Growth!D18-Emp_Growth!D$3</f>
        <v>-2.9158837161352816E-2</v>
      </c>
      <c r="E18" s="10">
        <f>Emp_Growth!E18-Emp_Growth!E$3</f>
        <v>-8.4916907080526786E-3</v>
      </c>
      <c r="F18" s="10">
        <f>Emp_Growth!F18-Emp_Growth!F$3</f>
        <v>8.8966599002455321E-4</v>
      </c>
      <c r="G18" s="10">
        <f>Emp_Growth!G18-Emp_Growth!G$3</f>
        <v>-8.2087666768837254E-3</v>
      </c>
      <c r="H18" s="10">
        <f>Emp_Growth!H18-Emp_Growth!H$3</f>
        <v>9.9702640827234179E-3</v>
      </c>
      <c r="I18" s="10">
        <f>Emp_Growth!I18-Emp_Growth!I$3</f>
        <v>-4.6762163501230525E-3</v>
      </c>
      <c r="J18" s="10">
        <f>Emp_Growth!J18-Emp_Growth!J$3</f>
        <v>4.5144654715385993E-2</v>
      </c>
      <c r="K18" s="10">
        <f>Emp_Growth!K18-Emp_Growth!K$3</f>
        <v>-1.833530840535972E-2</v>
      </c>
      <c r="L18" s="10">
        <f>Emp_Growth!L18-Emp_Growth!L$3</f>
        <v>2.0941998074140777E-2</v>
      </c>
      <c r="M18" s="10">
        <f>Emp_Growth!M18-Emp_Growth!M$3</f>
        <v>3.2163149247375455E-2</v>
      </c>
      <c r="N18" s="10">
        <f>Emp_Growth!N18-Emp_Growth!N$3</f>
        <v>2.4920427653402289E-2</v>
      </c>
      <c r="O18" s="10">
        <f>Emp_Growth!O18-Emp_Growth!O$3</f>
        <v>1.5971710650526494E-2</v>
      </c>
      <c r="P18" s="10">
        <f>Emp_Growth!P18-Emp_Growth!P$3</f>
        <v>-3.2942612829011848E-3</v>
      </c>
      <c r="Q18" s="10">
        <f>Emp_Growth!Q18-Emp_Growth!Q$3</f>
        <v>3.471260956446294E-2</v>
      </c>
      <c r="R18" s="10">
        <f>Emp_Growth!R18-Emp_Growth!R$3</f>
        <v>1.5045926689141278E-2</v>
      </c>
      <c r="S18" s="10">
        <f>Emp_Growth!S18-Emp_Growth!S$3</f>
        <v>1.7254086424443621E-2</v>
      </c>
      <c r="T18" s="10">
        <f>Emp_Growth!T18-Emp_Growth!T$3</f>
        <v>3.3918249221593279E-3</v>
      </c>
      <c r="U18" s="10">
        <f>Emp_Growth!U18-Emp_Growth!U$3</f>
        <v>-5.7612161455240975E-3</v>
      </c>
      <c r="V18" s="10">
        <f>Emp_Growth!V18-Emp_Growth!V$3</f>
        <v>-7.5728766664550111E-3</v>
      </c>
      <c r="W18" s="10">
        <f>Emp_Growth!W18-Emp_Growth!W$3</f>
        <v>2.0986490169133541E-2</v>
      </c>
    </row>
    <row r="19" spans="1:23" x14ac:dyDescent="0.25">
      <c r="A19" s="2" t="s">
        <v>57</v>
      </c>
      <c r="B19" s="2" t="s">
        <v>56</v>
      </c>
      <c r="C19" s="5"/>
      <c r="D19" s="10">
        <f>Emp_Growth!D19-Emp_Growth!D$3</f>
        <v>-2.9158837161352816E-2</v>
      </c>
      <c r="E19" s="10">
        <f>Emp_Growth!E19-Emp_Growth!E$3</f>
        <v>-8.4916907080526786E-3</v>
      </c>
      <c r="F19" s="10">
        <f>Emp_Growth!F19-Emp_Growth!F$3</f>
        <v>8.8966599002455321E-4</v>
      </c>
      <c r="G19" s="10">
        <f>Emp_Growth!G19-Emp_Growth!G$3</f>
        <v>-8.2087666768837254E-3</v>
      </c>
      <c r="H19" s="10">
        <f>Emp_Growth!H19-Emp_Growth!H$3</f>
        <v>9.9702640827234179E-3</v>
      </c>
      <c r="I19" s="10">
        <f>Emp_Growth!I19-Emp_Growth!I$3</f>
        <v>-4.6762163501230525E-3</v>
      </c>
      <c r="J19" s="10">
        <f>Emp_Growth!J19-Emp_Growth!J$3</f>
        <v>4.5144654715385993E-2</v>
      </c>
      <c r="K19" s="10">
        <f>Emp_Growth!K19-Emp_Growth!K$3</f>
        <v>-1.833530840535972E-2</v>
      </c>
      <c r="L19" s="10">
        <f>Emp_Growth!L19-Emp_Growth!L$3</f>
        <v>2.0941998074140777E-2</v>
      </c>
      <c r="M19" s="10">
        <f>Emp_Growth!M19-Emp_Growth!M$3</f>
        <v>3.2163149247375455E-2</v>
      </c>
      <c r="N19" s="10">
        <f>Emp_Growth!N19-Emp_Growth!N$3</f>
        <v>2.4920427653402289E-2</v>
      </c>
      <c r="O19" s="10">
        <f>Emp_Growth!O19-Emp_Growth!O$3</f>
        <v>1.5971710650526494E-2</v>
      </c>
      <c r="P19" s="10">
        <f>Emp_Growth!P19-Emp_Growth!P$3</f>
        <v>-3.2942612829011848E-3</v>
      </c>
      <c r="Q19" s="10">
        <f>Emp_Growth!Q19-Emp_Growth!Q$3</f>
        <v>3.471260956446294E-2</v>
      </c>
      <c r="R19" s="10">
        <f>Emp_Growth!R19-Emp_Growth!R$3</f>
        <v>1.5045926689141278E-2</v>
      </c>
      <c r="S19" s="10">
        <f>Emp_Growth!S19-Emp_Growth!S$3</f>
        <v>1.7254086424443621E-2</v>
      </c>
      <c r="T19" s="10">
        <f>Emp_Growth!T19-Emp_Growth!T$3</f>
        <v>3.3918249221593279E-3</v>
      </c>
      <c r="U19" s="10">
        <f>Emp_Growth!U19-Emp_Growth!U$3</f>
        <v>-5.7612161455240975E-3</v>
      </c>
      <c r="V19" s="10">
        <f>Emp_Growth!V19-Emp_Growth!V$3</f>
        <v>-7.5728766664550111E-3</v>
      </c>
      <c r="W19" s="10">
        <f>Emp_Growth!W19-Emp_Growth!W$3</f>
        <v>2.0986490169133541E-2</v>
      </c>
    </row>
    <row r="20" spans="1:23" x14ac:dyDescent="0.25">
      <c r="A20" s="2" t="s">
        <v>58</v>
      </c>
      <c r="B20" s="2" t="s">
        <v>59</v>
      </c>
      <c r="C20" s="5"/>
      <c r="D20" s="10">
        <f>Emp_Growth!D20-Emp_Growth!D$3</f>
        <v>-1.7338307540648606E-2</v>
      </c>
      <c r="E20" s="10">
        <f>Emp_Growth!E20-Emp_Growth!E$3</f>
        <v>-1.0720190916548489E-2</v>
      </c>
      <c r="F20" s="10">
        <f>Emp_Growth!F20-Emp_Growth!F$3</f>
        <v>8.2096314140458169E-3</v>
      </c>
      <c r="G20" s="10">
        <f>Emp_Growth!G20-Emp_Growth!G$3</f>
        <v>1.8799054966082338E-2</v>
      </c>
      <c r="H20" s="10">
        <f>Emp_Growth!H20-Emp_Growth!H$3</f>
        <v>5.2469275870030176E-3</v>
      </c>
      <c r="I20" s="10">
        <f>Emp_Growth!I20-Emp_Growth!I$3</f>
        <v>8.6439398393335486E-3</v>
      </c>
      <c r="J20" s="10">
        <f>Emp_Growth!J20-Emp_Growth!J$3</f>
        <v>1.9704718464638945E-2</v>
      </c>
      <c r="K20" s="10">
        <f>Emp_Growth!K20-Emp_Growth!K$3</f>
        <v>1.9974900346012171E-3</v>
      </c>
      <c r="L20" s="10">
        <f>Emp_Growth!L20-Emp_Growth!L$3</f>
        <v>-3.3431630842121682E-3</v>
      </c>
      <c r="M20" s="10">
        <f>Emp_Growth!M20-Emp_Growth!M$3</f>
        <v>2.8194165423329589E-3</v>
      </c>
      <c r="N20" s="10">
        <f>Emp_Growth!N20-Emp_Growth!N$3</f>
        <v>1.5592361961621511E-3</v>
      </c>
      <c r="O20" s="10">
        <f>Emp_Growth!O20-Emp_Growth!O$3</f>
        <v>-1.3027015693584977E-2</v>
      </c>
      <c r="P20" s="10">
        <f>Emp_Growth!P20-Emp_Growth!P$3</f>
        <v>-5.1473814896270962E-3</v>
      </c>
      <c r="Q20" s="10">
        <f>Emp_Growth!Q20-Emp_Growth!Q$3</f>
        <v>2.2616074175942587E-2</v>
      </c>
      <c r="R20" s="10">
        <f>Emp_Growth!R20-Emp_Growth!R$3</f>
        <v>-2.0841740267773103E-2</v>
      </c>
      <c r="S20" s="10">
        <f>Emp_Growth!S20-Emp_Growth!S$3</f>
        <v>-7.3118278221190073E-3</v>
      </c>
      <c r="T20" s="10">
        <f>Emp_Growth!T20-Emp_Growth!T$3</f>
        <v>-1.1739134587791984E-2</v>
      </c>
      <c r="U20" s="10">
        <f>Emp_Growth!U20-Emp_Growth!U$3</f>
        <v>-1.4525035356288808E-2</v>
      </c>
      <c r="V20" s="10">
        <f>Emp_Growth!V20-Emp_Growth!V$3</f>
        <v>7.6180756364460029E-3</v>
      </c>
      <c r="W20" s="10">
        <f>Emp_Growth!W20-Emp_Growth!W$3</f>
        <v>-7.9339577281156877E-3</v>
      </c>
    </row>
    <row r="21" spans="1:23" x14ac:dyDescent="0.25">
      <c r="A21" s="2" t="s">
        <v>60</v>
      </c>
      <c r="B21" s="2" t="s">
        <v>59</v>
      </c>
      <c r="C21" s="5"/>
      <c r="D21" s="10">
        <f>Emp_Growth!D21-Emp_Growth!D$3</f>
        <v>-1.7338307540648606E-2</v>
      </c>
      <c r="E21" s="10">
        <f>Emp_Growth!E21-Emp_Growth!E$3</f>
        <v>-1.0720190916548489E-2</v>
      </c>
      <c r="F21" s="10">
        <f>Emp_Growth!F21-Emp_Growth!F$3</f>
        <v>8.2096314140458169E-3</v>
      </c>
      <c r="G21" s="10">
        <f>Emp_Growth!G21-Emp_Growth!G$3</f>
        <v>1.8799054966082338E-2</v>
      </c>
      <c r="H21" s="10">
        <f>Emp_Growth!H21-Emp_Growth!H$3</f>
        <v>5.2469275870030176E-3</v>
      </c>
      <c r="I21" s="10">
        <f>Emp_Growth!I21-Emp_Growth!I$3</f>
        <v>8.6439398393335486E-3</v>
      </c>
      <c r="J21" s="10">
        <f>Emp_Growth!J21-Emp_Growth!J$3</f>
        <v>1.9704718464638945E-2</v>
      </c>
      <c r="K21" s="10">
        <f>Emp_Growth!K21-Emp_Growth!K$3</f>
        <v>1.9974900346012171E-3</v>
      </c>
      <c r="L21" s="10">
        <f>Emp_Growth!L21-Emp_Growth!L$3</f>
        <v>-3.3431630842121682E-3</v>
      </c>
      <c r="M21" s="10">
        <f>Emp_Growth!M21-Emp_Growth!M$3</f>
        <v>2.8194165423329589E-3</v>
      </c>
      <c r="N21" s="10">
        <f>Emp_Growth!N21-Emp_Growth!N$3</f>
        <v>1.5592361961621511E-3</v>
      </c>
      <c r="O21" s="10">
        <f>Emp_Growth!O21-Emp_Growth!O$3</f>
        <v>-1.3027015693584977E-2</v>
      </c>
      <c r="P21" s="10">
        <f>Emp_Growth!P21-Emp_Growth!P$3</f>
        <v>-5.1473814896270962E-3</v>
      </c>
      <c r="Q21" s="10">
        <f>Emp_Growth!Q21-Emp_Growth!Q$3</f>
        <v>2.2616074175942587E-2</v>
      </c>
      <c r="R21" s="10">
        <f>Emp_Growth!R21-Emp_Growth!R$3</f>
        <v>-2.0841740267773103E-2</v>
      </c>
      <c r="S21" s="10">
        <f>Emp_Growth!S21-Emp_Growth!S$3</f>
        <v>-7.3118278221190073E-3</v>
      </c>
      <c r="T21" s="10">
        <f>Emp_Growth!T21-Emp_Growth!T$3</f>
        <v>-1.1739134587791984E-2</v>
      </c>
      <c r="U21" s="10">
        <f>Emp_Growth!U21-Emp_Growth!U$3</f>
        <v>-1.4525035356288808E-2</v>
      </c>
      <c r="V21" s="10">
        <f>Emp_Growth!V21-Emp_Growth!V$3</f>
        <v>7.6180756364460029E-3</v>
      </c>
      <c r="W21" s="10">
        <f>Emp_Growth!W21-Emp_Growth!W$3</f>
        <v>-7.9339577281156877E-3</v>
      </c>
    </row>
    <row r="22" spans="1:23" x14ac:dyDescent="0.25">
      <c r="A22" s="2" t="s">
        <v>61</v>
      </c>
      <c r="B22" s="2" t="s">
        <v>62</v>
      </c>
      <c r="C22" s="5"/>
      <c r="D22" s="10">
        <f>Emp_Growth!D22-Emp_Growth!D$3</f>
        <v>7.8538180463384524E-3</v>
      </c>
      <c r="E22" s="10">
        <f>Emp_Growth!E22-Emp_Growth!E$3</f>
        <v>-4.8156485419518426E-2</v>
      </c>
      <c r="F22" s="10">
        <f>Emp_Growth!F22-Emp_Growth!F$3</f>
        <v>-3.3397746987869781E-3</v>
      </c>
      <c r="G22" s="10">
        <f>Emp_Growth!G22-Emp_Growth!G$3</f>
        <v>1.4601421520422219E-2</v>
      </c>
      <c r="H22" s="10">
        <f>Emp_Growth!H22-Emp_Growth!H$3</f>
        <v>2.7166557316645058E-2</v>
      </c>
      <c r="I22" s="10">
        <f>Emp_Growth!I22-Emp_Growth!I$3</f>
        <v>-2.3086401061423855E-3</v>
      </c>
      <c r="J22" s="10">
        <f>Emp_Growth!J22-Emp_Growth!J$3</f>
        <v>5.7556064023194103E-3</v>
      </c>
      <c r="K22" s="10">
        <f>Emp_Growth!K22-Emp_Growth!K$3</f>
        <v>4.0682846446141133E-2</v>
      </c>
      <c r="L22" s="10">
        <f>Emp_Growth!L22-Emp_Growth!L$3</f>
        <v>2.3670750099534853E-2</v>
      </c>
      <c r="M22" s="10">
        <f>Emp_Growth!M22-Emp_Growth!M$3</f>
        <v>1.1560284814723858E-2</v>
      </c>
      <c r="N22" s="10">
        <f>Emp_Growth!N22-Emp_Growth!N$3</f>
        <v>2.3845870862729442E-3</v>
      </c>
      <c r="O22" s="10">
        <f>Emp_Growth!O22-Emp_Growth!O$3</f>
        <v>1.7987434451628398E-2</v>
      </c>
      <c r="P22" s="10">
        <f>Emp_Growth!P22-Emp_Growth!P$3</f>
        <v>-1.8983733946576088E-2</v>
      </c>
      <c r="Q22" s="10">
        <f>Emp_Growth!Q22-Emp_Growth!Q$3</f>
        <v>5.6127185082950531E-2</v>
      </c>
      <c r="R22" s="10">
        <f>Emp_Growth!R22-Emp_Growth!R$3</f>
        <v>-1.6776504117330299E-2</v>
      </c>
      <c r="S22" s="10">
        <f>Emp_Growth!S22-Emp_Growth!S$3</f>
        <v>-6.2683762924303082E-4</v>
      </c>
      <c r="T22" s="10">
        <f>Emp_Growth!T22-Emp_Growth!T$3</f>
        <v>-3.6067276704576656E-5</v>
      </c>
      <c r="U22" s="10">
        <f>Emp_Growth!U22-Emp_Growth!U$3</f>
        <v>-1.65101379199213E-2</v>
      </c>
      <c r="V22" s="10">
        <f>Emp_Growth!V22-Emp_Growth!V$3</f>
        <v>-2.8061626411971019E-2</v>
      </c>
      <c r="W22" s="10">
        <f>Emp_Growth!W22-Emp_Growth!W$3</f>
        <v>-1.8074526541453417E-2</v>
      </c>
    </row>
    <row r="23" spans="1:23" x14ac:dyDescent="0.25">
      <c r="A23" s="2" t="s">
        <v>63</v>
      </c>
      <c r="B23" s="2" t="s">
        <v>62</v>
      </c>
      <c r="C23" s="5"/>
      <c r="D23" s="10">
        <f>Emp_Growth!D23-Emp_Growth!D$3</f>
        <v>7.8538180463384524E-3</v>
      </c>
      <c r="E23" s="10">
        <f>Emp_Growth!E23-Emp_Growth!E$3</f>
        <v>-4.8156485419518426E-2</v>
      </c>
      <c r="F23" s="10">
        <f>Emp_Growth!F23-Emp_Growth!F$3</f>
        <v>-3.3397746987869781E-3</v>
      </c>
      <c r="G23" s="10">
        <f>Emp_Growth!G23-Emp_Growth!G$3</f>
        <v>1.4601421520422219E-2</v>
      </c>
      <c r="H23" s="10">
        <f>Emp_Growth!H23-Emp_Growth!H$3</f>
        <v>2.7166557316645058E-2</v>
      </c>
      <c r="I23" s="10">
        <f>Emp_Growth!I23-Emp_Growth!I$3</f>
        <v>-2.3086401061423855E-3</v>
      </c>
      <c r="J23" s="10">
        <f>Emp_Growth!J23-Emp_Growth!J$3</f>
        <v>5.7556064023194103E-3</v>
      </c>
      <c r="K23" s="10">
        <f>Emp_Growth!K23-Emp_Growth!K$3</f>
        <v>4.0682846446141133E-2</v>
      </c>
      <c r="L23" s="10">
        <f>Emp_Growth!L23-Emp_Growth!L$3</f>
        <v>2.3670750099534853E-2</v>
      </c>
      <c r="M23" s="10">
        <f>Emp_Growth!M23-Emp_Growth!M$3</f>
        <v>1.1560284814723858E-2</v>
      </c>
      <c r="N23" s="10">
        <f>Emp_Growth!N23-Emp_Growth!N$3</f>
        <v>2.3845870862729442E-3</v>
      </c>
      <c r="O23" s="10">
        <f>Emp_Growth!O23-Emp_Growth!O$3</f>
        <v>1.7987434451628398E-2</v>
      </c>
      <c r="P23" s="10">
        <f>Emp_Growth!P23-Emp_Growth!P$3</f>
        <v>-1.8983733946576088E-2</v>
      </c>
      <c r="Q23" s="10">
        <f>Emp_Growth!Q23-Emp_Growth!Q$3</f>
        <v>5.6127185082950531E-2</v>
      </c>
      <c r="R23" s="10">
        <f>Emp_Growth!R23-Emp_Growth!R$3</f>
        <v>-1.6776504117330299E-2</v>
      </c>
      <c r="S23" s="10">
        <f>Emp_Growth!S23-Emp_Growth!S$3</f>
        <v>-6.2683762924303082E-4</v>
      </c>
      <c r="T23" s="10">
        <f>Emp_Growth!T23-Emp_Growth!T$3</f>
        <v>-3.6067276704576656E-5</v>
      </c>
      <c r="U23" s="10">
        <f>Emp_Growth!U23-Emp_Growth!U$3</f>
        <v>-1.65101379199213E-2</v>
      </c>
      <c r="V23" s="10">
        <f>Emp_Growth!V23-Emp_Growth!V$3</f>
        <v>-2.8061626411971019E-2</v>
      </c>
      <c r="W23" s="10">
        <f>Emp_Growth!W23-Emp_Growth!W$3</f>
        <v>-1.8074526541453417E-2</v>
      </c>
    </row>
    <row r="24" spans="1:23" x14ac:dyDescent="0.25">
      <c r="A24" s="2" t="s">
        <v>64</v>
      </c>
      <c r="B24" s="2" t="s">
        <v>65</v>
      </c>
      <c r="C24" s="5"/>
      <c r="D24" s="10">
        <f>Emp_Growth!D24-Emp_Growth!D$3</f>
        <v>-1.6285010120013703E-2</v>
      </c>
      <c r="E24" s="10">
        <f>Emp_Growth!E24-Emp_Growth!E$3</f>
        <v>-1.3657111886902586E-2</v>
      </c>
      <c r="F24" s="10">
        <f>Emp_Growth!F24-Emp_Growth!F$3</f>
        <v>1.1592362619097702E-2</v>
      </c>
      <c r="G24" s="10">
        <f>Emp_Growth!G24-Emp_Growth!G$3</f>
        <v>1.3856770842833415E-2</v>
      </c>
      <c r="H24" s="10">
        <f>Emp_Growth!H24-Emp_Growth!H$3</f>
        <v>3.4137411963397271E-3</v>
      </c>
      <c r="I24" s="10">
        <f>Emp_Growth!I24-Emp_Growth!I$3</f>
        <v>4.4892535042881706E-3</v>
      </c>
      <c r="J24" s="10">
        <f>Emp_Growth!J24-Emp_Growth!J$3</f>
        <v>3.9979463550276803E-2</v>
      </c>
      <c r="K24" s="10">
        <f>Emp_Growth!K24-Emp_Growth!K$3</f>
        <v>-2.5119820793671789E-2</v>
      </c>
      <c r="L24" s="10">
        <f>Emp_Growth!L24-Emp_Growth!L$3</f>
        <v>1.3639701791840616E-2</v>
      </c>
      <c r="M24" s="10">
        <f>Emp_Growth!M24-Emp_Growth!M$3</f>
        <v>1.4576410988744785E-2</v>
      </c>
      <c r="N24" s="10">
        <f>Emp_Growth!N24-Emp_Growth!N$3</f>
        <v>2.84838251989935E-2</v>
      </c>
      <c r="O24" s="10">
        <f>Emp_Growth!O24-Emp_Growth!O$3</f>
        <v>1.561287407169876E-2</v>
      </c>
      <c r="P24" s="10">
        <f>Emp_Growth!P24-Emp_Growth!P$3</f>
        <v>-6.3183577059311297E-3</v>
      </c>
      <c r="Q24" s="10">
        <f>Emp_Growth!Q24-Emp_Growth!Q$3</f>
        <v>1.56744766231149E-2</v>
      </c>
      <c r="R24" s="10">
        <f>Emp_Growth!R24-Emp_Growth!R$3</f>
        <v>9.466081123550853E-3</v>
      </c>
      <c r="S24" s="10">
        <f>Emp_Growth!S24-Emp_Growth!S$3</f>
        <v>-8.4559849002749394E-3</v>
      </c>
      <c r="T24" s="10">
        <f>Emp_Growth!T24-Emp_Growth!T$3</f>
        <v>4.1235093631627907E-3</v>
      </c>
      <c r="U24" s="10">
        <f>Emp_Growth!U24-Emp_Growth!U$3</f>
        <v>-3.9297658251862214E-3</v>
      </c>
      <c r="V24" s="10">
        <f>Emp_Growth!V24-Emp_Growth!V$3</f>
        <v>-1.6586735487699499E-3</v>
      </c>
      <c r="W24" s="10">
        <f>Emp_Growth!W24-Emp_Growth!W$3</f>
        <v>-5.8669226877291515E-3</v>
      </c>
    </row>
    <row r="25" spans="1:23" x14ac:dyDescent="0.25">
      <c r="A25" s="2" t="s">
        <v>66</v>
      </c>
      <c r="B25" s="2" t="s">
        <v>65</v>
      </c>
      <c r="C25" s="5"/>
      <c r="D25" s="10">
        <f>Emp_Growth!D25-Emp_Growth!D$3</f>
        <v>-1.6285010120013703E-2</v>
      </c>
      <c r="E25" s="10">
        <f>Emp_Growth!E25-Emp_Growth!E$3</f>
        <v>-1.3657111886902586E-2</v>
      </c>
      <c r="F25" s="10">
        <f>Emp_Growth!F25-Emp_Growth!F$3</f>
        <v>1.1592362619097702E-2</v>
      </c>
      <c r="G25" s="10">
        <f>Emp_Growth!G25-Emp_Growth!G$3</f>
        <v>1.3856770842833415E-2</v>
      </c>
      <c r="H25" s="10">
        <f>Emp_Growth!H25-Emp_Growth!H$3</f>
        <v>3.4137411963397271E-3</v>
      </c>
      <c r="I25" s="10">
        <f>Emp_Growth!I25-Emp_Growth!I$3</f>
        <v>4.4892535042881706E-3</v>
      </c>
      <c r="J25" s="10">
        <f>Emp_Growth!J25-Emp_Growth!J$3</f>
        <v>3.9979463550276803E-2</v>
      </c>
      <c r="K25" s="10">
        <f>Emp_Growth!K25-Emp_Growth!K$3</f>
        <v>-2.5119820793671789E-2</v>
      </c>
      <c r="L25" s="10">
        <f>Emp_Growth!L25-Emp_Growth!L$3</f>
        <v>1.3639701791840616E-2</v>
      </c>
      <c r="M25" s="10">
        <f>Emp_Growth!M25-Emp_Growth!M$3</f>
        <v>1.4576410988744785E-2</v>
      </c>
      <c r="N25" s="10">
        <f>Emp_Growth!N25-Emp_Growth!N$3</f>
        <v>2.84838251989935E-2</v>
      </c>
      <c r="O25" s="10">
        <f>Emp_Growth!O25-Emp_Growth!O$3</f>
        <v>1.561287407169876E-2</v>
      </c>
      <c r="P25" s="10">
        <f>Emp_Growth!P25-Emp_Growth!P$3</f>
        <v>-6.3183577059311297E-3</v>
      </c>
      <c r="Q25" s="10">
        <f>Emp_Growth!Q25-Emp_Growth!Q$3</f>
        <v>1.56744766231149E-2</v>
      </c>
      <c r="R25" s="10">
        <f>Emp_Growth!R25-Emp_Growth!R$3</f>
        <v>9.466081123550853E-3</v>
      </c>
      <c r="S25" s="10">
        <f>Emp_Growth!S25-Emp_Growth!S$3</f>
        <v>-8.4559849002749394E-3</v>
      </c>
      <c r="T25" s="10">
        <f>Emp_Growth!T25-Emp_Growth!T$3</f>
        <v>4.1235093631627907E-3</v>
      </c>
      <c r="U25" s="10">
        <f>Emp_Growth!U25-Emp_Growth!U$3</f>
        <v>-3.9297658251862214E-3</v>
      </c>
      <c r="V25" s="10">
        <f>Emp_Growth!V25-Emp_Growth!V$3</f>
        <v>-1.6586735487699499E-3</v>
      </c>
      <c r="W25" s="10">
        <f>Emp_Growth!W25-Emp_Growth!W$3</f>
        <v>-5.8669226877291515E-3</v>
      </c>
    </row>
    <row r="26" spans="1:23" x14ac:dyDescent="0.25">
      <c r="A26" s="2" t="s">
        <v>67</v>
      </c>
      <c r="B26" s="2" t="s">
        <v>68</v>
      </c>
      <c r="C26" s="5"/>
      <c r="D26" s="10">
        <f>Emp_Growth!D26-Emp_Growth!D$3</f>
        <v>-1.8990413411587498E-2</v>
      </c>
      <c r="E26" s="10">
        <f>Emp_Growth!E26-Emp_Growth!E$3</f>
        <v>-1.6778867519562295E-2</v>
      </c>
      <c r="F26" s="10">
        <f>Emp_Growth!F26-Emp_Growth!F$3</f>
        <v>4.9204075132571225E-3</v>
      </c>
      <c r="G26" s="10">
        <f>Emp_Growth!G26-Emp_Growth!G$3</f>
        <v>-4.5262188274352508E-3</v>
      </c>
      <c r="H26" s="10">
        <f>Emp_Growth!H26-Emp_Growth!H$3</f>
        <v>-1.1813421328529625E-2</v>
      </c>
      <c r="I26" s="10">
        <f>Emp_Growth!I26-Emp_Growth!I$3</f>
        <v>2.7024340909783638E-3</v>
      </c>
      <c r="J26" s="10">
        <f>Emp_Growth!J26-Emp_Growth!J$3</f>
        <v>2.1094747557512349E-2</v>
      </c>
      <c r="K26" s="10">
        <f>Emp_Growth!K26-Emp_Growth!K$3</f>
        <v>5.3799941365228355E-3</v>
      </c>
      <c r="L26" s="10">
        <f>Emp_Growth!L26-Emp_Growth!L$3</f>
        <v>3.6096078610460519E-2</v>
      </c>
      <c r="M26" s="10">
        <f>Emp_Growth!M26-Emp_Growth!M$3</f>
        <v>9.1087979357559953E-3</v>
      </c>
      <c r="N26" s="10">
        <f>Emp_Growth!N26-Emp_Growth!N$3</f>
        <v>1.8536603587083599E-2</v>
      </c>
      <c r="O26" s="10">
        <f>Emp_Growth!O26-Emp_Growth!O$3</f>
        <v>-1.4297822108758216E-2</v>
      </c>
      <c r="P26" s="10">
        <f>Emp_Growth!P26-Emp_Growth!P$3</f>
        <v>8.4573195229296592E-3</v>
      </c>
      <c r="Q26" s="10">
        <f>Emp_Growth!Q26-Emp_Growth!Q$3</f>
        <v>8.1654122097259887E-3</v>
      </c>
      <c r="R26" s="10">
        <f>Emp_Growth!R26-Emp_Growth!R$3</f>
        <v>-3.9122871309099951E-3</v>
      </c>
      <c r="S26" s="10">
        <f>Emp_Growth!S26-Emp_Growth!S$3</f>
        <v>-7.8988848615196873E-3</v>
      </c>
      <c r="T26" s="10">
        <f>Emp_Growth!T26-Emp_Growth!T$3</f>
        <v>6.9890204003540662E-3</v>
      </c>
      <c r="U26" s="10">
        <f>Emp_Growth!U26-Emp_Growth!U$3</f>
        <v>-1.6696698318143716E-2</v>
      </c>
      <c r="V26" s="10">
        <f>Emp_Growth!V26-Emp_Growth!V$3</f>
        <v>-1.8150756559103122E-2</v>
      </c>
      <c r="W26" s="10">
        <f>Emp_Growth!W26-Emp_Growth!W$3</f>
        <v>7.6914071321815096E-3</v>
      </c>
    </row>
    <row r="27" spans="1:23" x14ac:dyDescent="0.25">
      <c r="A27" s="2" t="s">
        <v>69</v>
      </c>
      <c r="B27" s="2" t="s">
        <v>70</v>
      </c>
      <c r="C27" s="5"/>
      <c r="D27" s="10">
        <f>Emp_Growth!D27-Emp_Growth!D$3</f>
        <v>-1.7824143412315446E-2</v>
      </c>
      <c r="E27" s="10">
        <f>Emp_Growth!E27-Emp_Growth!E$3</f>
        <v>-2.275927527250347E-2</v>
      </c>
      <c r="F27" s="10">
        <f>Emp_Growth!F27-Emp_Growth!F$3</f>
        <v>2.062507620225678E-3</v>
      </c>
      <c r="G27" s="10">
        <f>Emp_Growth!G27-Emp_Growth!G$3</f>
        <v>-1.0499792793512257E-3</v>
      </c>
      <c r="H27" s="10">
        <f>Emp_Growth!H27-Emp_Growth!H$3</f>
        <v>-1.3834887773031922E-2</v>
      </c>
      <c r="I27" s="10">
        <f>Emp_Growth!I27-Emp_Growth!I$3</f>
        <v>6.7256428230905319E-3</v>
      </c>
      <c r="J27" s="10">
        <f>Emp_Growth!J27-Emp_Growth!J$3</f>
        <v>2.516237858219313E-2</v>
      </c>
      <c r="K27" s="10">
        <f>Emp_Growth!K27-Emp_Growth!K$3</f>
        <v>2.0628769886251331E-3</v>
      </c>
      <c r="L27" s="10">
        <f>Emp_Growth!L27-Emp_Growth!L$3</f>
        <v>3.3080408430335308E-2</v>
      </c>
      <c r="M27" s="10">
        <f>Emp_Growth!M27-Emp_Growth!M$3</f>
        <v>1.3809192704850287E-2</v>
      </c>
      <c r="N27" s="10">
        <f>Emp_Growth!N27-Emp_Growth!N$3</f>
        <v>2.079641515676044E-2</v>
      </c>
      <c r="O27" s="10">
        <f>Emp_Growth!O27-Emp_Growth!O$3</f>
        <v>-1.8610005814003863E-2</v>
      </c>
      <c r="P27" s="10">
        <f>Emp_Growth!P27-Emp_Growth!P$3</f>
        <v>1.4093575133813652E-2</v>
      </c>
      <c r="Q27" s="10">
        <f>Emp_Growth!Q27-Emp_Growth!Q$3</f>
        <v>1.4317863894991957E-2</v>
      </c>
      <c r="R27" s="10">
        <f>Emp_Growth!R27-Emp_Growth!R$3</f>
        <v>-2.315044568973728E-4</v>
      </c>
      <c r="S27" s="10">
        <f>Emp_Growth!S27-Emp_Growth!S$3</f>
        <v>-3.9503022312258017E-3</v>
      </c>
      <c r="T27" s="10">
        <f>Emp_Growth!T27-Emp_Growth!T$3</f>
        <v>9.3636683862160768E-3</v>
      </c>
      <c r="U27" s="10">
        <f>Emp_Growth!U27-Emp_Growth!U$3</f>
        <v>-1.3066477606146503E-2</v>
      </c>
      <c r="V27" s="10">
        <f>Emp_Growth!V27-Emp_Growth!V$3</f>
        <v>-3.0201829576824019E-2</v>
      </c>
      <c r="W27" s="10">
        <f>Emp_Growth!W27-Emp_Growth!W$3</f>
        <v>3.0209163452762765E-2</v>
      </c>
    </row>
    <row r="28" spans="1:23" x14ac:dyDescent="0.25">
      <c r="A28" s="2" t="s">
        <v>71</v>
      </c>
      <c r="B28" s="2" t="s">
        <v>72</v>
      </c>
      <c r="C28" s="6"/>
      <c r="D28" s="10">
        <f>Emp_Growth!D28-Emp_Growth!D$3</f>
        <v>3.0857532162670356E-3</v>
      </c>
      <c r="E28" s="10">
        <f>Emp_Growth!E28-Emp_Growth!E$3</f>
        <v>-2.4579487371132653E-2</v>
      </c>
      <c r="F28" s="10">
        <f>Emp_Growth!F28-Emp_Growth!F$3</f>
        <v>9.9646596582789182E-3</v>
      </c>
      <c r="G28" s="10">
        <f>Emp_Growth!G28-Emp_Growth!G$3</f>
        <v>-6.7323771084101328E-3</v>
      </c>
      <c r="H28" s="10">
        <f>Emp_Growth!H28-Emp_Growth!H$3</f>
        <v>-1.3946446474821045E-2</v>
      </c>
      <c r="I28" s="10">
        <f>Emp_Growth!I28-Emp_Growth!I$3</f>
        <v>1.3688705020612861E-3</v>
      </c>
      <c r="J28" s="10">
        <f>Emp_Growth!J28-Emp_Growth!J$3</f>
        <v>1.5948986125844791E-2</v>
      </c>
      <c r="K28" s="10">
        <f>Emp_Growth!K28-Emp_Growth!K$3</f>
        <v>4.30800581361886E-4</v>
      </c>
      <c r="L28" s="10">
        <f>Emp_Growth!L28-Emp_Growth!L$3</f>
        <v>3.0094828271170704E-2</v>
      </c>
      <c r="M28" s="10">
        <f>Emp_Growth!M28-Emp_Growth!M$3</f>
        <v>-4.6192517303479492E-3</v>
      </c>
      <c r="N28" s="10">
        <f>Emp_Growth!N28-Emp_Growth!N$3</f>
        <v>2.3571150210641122E-2</v>
      </c>
      <c r="O28" s="10">
        <f>Emp_Growth!O28-Emp_Growth!O$3</f>
        <v>7.5589729934910817E-4</v>
      </c>
      <c r="P28" s="10">
        <f>Emp_Growth!P28-Emp_Growth!P$3</f>
        <v>-1.0641023846585301E-2</v>
      </c>
      <c r="Q28" s="10">
        <f>Emp_Growth!Q28-Emp_Growth!Q$3</f>
        <v>2.5358682005609021E-2</v>
      </c>
      <c r="R28" s="10">
        <f>Emp_Growth!R28-Emp_Growth!R$3</f>
        <v>-4.0124555702513165E-2</v>
      </c>
      <c r="S28" s="10">
        <f>Emp_Growth!S28-Emp_Growth!S$3</f>
        <v>-2.0514116787073551E-2</v>
      </c>
      <c r="T28" s="10">
        <f>Emp_Growth!T28-Emp_Growth!T$3</f>
        <v>2.6509562546004391E-3</v>
      </c>
      <c r="U28" s="10">
        <f>Emp_Growth!U28-Emp_Growth!U$3</f>
        <v>-3.7642704387988293E-2</v>
      </c>
      <c r="V28" s="10">
        <f>Emp_Growth!V28-Emp_Growth!V$3</f>
        <v>1.2418401634816039E-2</v>
      </c>
      <c r="W28" s="10">
        <f>Emp_Growth!W28-Emp_Growth!W$3</f>
        <v>1.4634241576560191E-2</v>
      </c>
    </row>
    <row r="29" spans="1:23" x14ac:dyDescent="0.25">
      <c r="A29" s="2" t="s">
        <v>73</v>
      </c>
      <c r="B29" s="2" t="s">
        <v>74</v>
      </c>
      <c r="C29" s="5"/>
      <c r="D29" s="10">
        <f>Emp_Growth!D29-Emp_Growth!D$3</f>
        <v>-4.1803962802481331E-2</v>
      </c>
      <c r="E29" s="10">
        <f>Emp_Growth!E29-Emp_Growth!E$3</f>
        <v>9.8804188052518793E-3</v>
      </c>
      <c r="F29" s="10">
        <f>Emp_Growth!F29-Emp_Growth!F$3</f>
        <v>9.8748157730757444E-3</v>
      </c>
      <c r="G29" s="10">
        <f>Emp_Growth!G29-Emp_Growth!G$3</f>
        <v>-1.3659757440176994E-2</v>
      </c>
      <c r="H29" s="10">
        <f>Emp_Growth!H29-Emp_Growth!H$3</f>
        <v>-3.4295057678651909E-3</v>
      </c>
      <c r="I29" s="10">
        <f>Emp_Growth!I29-Emp_Growth!I$3</f>
        <v>-8.7847622868180465E-3</v>
      </c>
      <c r="J29" s="10">
        <f>Emp_Growth!J29-Emp_Growth!J$3</f>
        <v>1.2444155440000888E-2</v>
      </c>
      <c r="K29" s="10">
        <f>Emp_Growth!K29-Emp_Growth!K$3</f>
        <v>2.0257946061969463E-2</v>
      </c>
      <c r="L29" s="10">
        <f>Emp_Growth!L29-Emp_Growth!L$3</f>
        <v>5.1172481651027127E-2</v>
      </c>
      <c r="M29" s="10">
        <f>Emp_Growth!M29-Emp_Growth!M$3</f>
        <v>5.8559526952974388E-3</v>
      </c>
      <c r="N29" s="10">
        <f>Emp_Growth!N29-Emp_Growth!N$3</f>
        <v>6.9441092055975272E-3</v>
      </c>
      <c r="O29" s="10">
        <f>Emp_Growth!O29-Emp_Growth!O$3</f>
        <v>-1.3004627186168087E-2</v>
      </c>
      <c r="P29" s="10">
        <f>Emp_Growth!P29-Emp_Growth!P$3</f>
        <v>6.9920942082736456E-3</v>
      </c>
      <c r="Q29" s="10">
        <f>Emp_Growth!Q29-Emp_Growth!Q$3</f>
        <v>-2.6505272166239172E-2</v>
      </c>
      <c r="R29" s="10">
        <f>Emp_Growth!R29-Emp_Growth!R$3</f>
        <v>1.6005969036437875E-2</v>
      </c>
      <c r="S29" s="10">
        <f>Emp_Growth!S29-Emp_Growth!S$3</f>
        <v>-1.0351126996602913E-2</v>
      </c>
      <c r="T29" s="10">
        <f>Emp_Growth!T29-Emp_Growth!T$3</f>
        <v>2.6845712902324893E-3</v>
      </c>
      <c r="U29" s="10">
        <f>Emp_Growth!U29-Emp_Growth!U$3</f>
        <v>-1.1236256878308088E-2</v>
      </c>
      <c r="V29" s="10">
        <f>Emp_Growth!V29-Emp_Growth!V$3</f>
        <v>-2.7341381208685926E-3</v>
      </c>
      <c r="W29" s="10">
        <f>Emp_Growth!W29-Emp_Growth!W$3</f>
        <v>-7.1510080419543626E-2</v>
      </c>
    </row>
    <row r="30" spans="1:23" x14ac:dyDescent="0.25">
      <c r="A30" s="2" t="s">
        <v>75</v>
      </c>
      <c r="B30" s="2" t="s">
        <v>76</v>
      </c>
      <c r="C30" s="5"/>
      <c r="D30" s="10">
        <f>Emp_Growth!D30-Emp_Growth!D$3</f>
        <v>-1.7802824700976955E-2</v>
      </c>
      <c r="E30" s="10">
        <f>Emp_Growth!E30-Emp_Growth!E$3</f>
        <v>-3.8962086633168344E-2</v>
      </c>
      <c r="F30" s="10">
        <f>Emp_Growth!F30-Emp_Growth!F$3</f>
        <v>3.4795247944705246E-2</v>
      </c>
      <c r="G30" s="10">
        <f>Emp_Growth!G30-Emp_Growth!G$3</f>
        <v>9.0757865579850043E-3</v>
      </c>
      <c r="H30" s="10">
        <f>Emp_Growth!H30-Emp_Growth!H$3</f>
        <v>-1.657715468271239E-2</v>
      </c>
      <c r="I30" s="10">
        <f>Emp_Growth!I30-Emp_Growth!I$3</f>
        <v>1.5413696037246431E-2</v>
      </c>
      <c r="J30" s="10">
        <f>Emp_Growth!J30-Emp_Growth!J$3</f>
        <v>1.8631730963911838E-2</v>
      </c>
      <c r="K30" s="10">
        <f>Emp_Growth!K30-Emp_Growth!K$3</f>
        <v>1.5767681397656705E-3</v>
      </c>
      <c r="L30" s="10">
        <f>Emp_Growth!L30-Emp_Growth!L$3</f>
        <v>-1.6860667750631588E-3</v>
      </c>
      <c r="M30" s="10">
        <f>Emp_Growth!M30-Emp_Growth!M$3</f>
        <v>-2.0193269268927439E-2</v>
      </c>
      <c r="N30" s="10">
        <f>Emp_Growth!N30-Emp_Growth!N$3</f>
        <v>1.032505401927091E-3</v>
      </c>
      <c r="O30" s="10">
        <f>Emp_Growth!O30-Emp_Growth!O$3</f>
        <v>-1.4303721091017987E-2</v>
      </c>
      <c r="P30" s="10">
        <f>Emp_Growth!P30-Emp_Growth!P$3</f>
        <v>-2.7054728865313453E-3</v>
      </c>
      <c r="Q30" s="10">
        <f>Emp_Growth!Q30-Emp_Growth!Q$3</f>
        <v>4.6027830970549449E-3</v>
      </c>
      <c r="R30" s="10">
        <f>Emp_Growth!R30-Emp_Growth!R$3</f>
        <v>-1.779115217126747E-2</v>
      </c>
      <c r="S30" s="10">
        <f>Emp_Growth!S30-Emp_Growth!S$3</f>
        <v>-2.8900304243028436E-2</v>
      </c>
      <c r="T30" s="10">
        <f>Emp_Growth!T30-Emp_Growth!T$3</f>
        <v>1.2929588754789631E-2</v>
      </c>
      <c r="U30" s="10">
        <f>Emp_Growth!U30-Emp_Growth!U$3</f>
        <v>1.4787048452751956E-2</v>
      </c>
      <c r="V30" s="10">
        <f>Emp_Growth!V30-Emp_Growth!V$3</f>
        <v>-1.1154416895275496E-3</v>
      </c>
      <c r="W30" s="10">
        <f>Emp_Growth!W30-Emp_Growth!W$3</f>
        <v>-1.9340879236377607E-2</v>
      </c>
    </row>
    <row r="31" spans="1:23" x14ac:dyDescent="0.25">
      <c r="A31" s="2" t="s">
        <v>77</v>
      </c>
      <c r="B31" s="2" t="s">
        <v>76</v>
      </c>
      <c r="C31" s="5"/>
      <c r="D31" s="10">
        <f>Emp_Growth!D31-Emp_Growth!D$3</f>
        <v>-1.7802824700976955E-2</v>
      </c>
      <c r="E31" s="10">
        <f>Emp_Growth!E31-Emp_Growth!E$3</f>
        <v>-3.8962086633168344E-2</v>
      </c>
      <c r="F31" s="10">
        <f>Emp_Growth!F31-Emp_Growth!F$3</f>
        <v>3.4795247944705246E-2</v>
      </c>
      <c r="G31" s="10">
        <f>Emp_Growth!G31-Emp_Growth!G$3</f>
        <v>9.0757865579850043E-3</v>
      </c>
      <c r="H31" s="10">
        <f>Emp_Growth!H31-Emp_Growth!H$3</f>
        <v>-1.657715468271239E-2</v>
      </c>
      <c r="I31" s="10">
        <f>Emp_Growth!I31-Emp_Growth!I$3</f>
        <v>1.5413696037246431E-2</v>
      </c>
      <c r="J31" s="10">
        <f>Emp_Growth!J31-Emp_Growth!J$3</f>
        <v>1.8631730963911838E-2</v>
      </c>
      <c r="K31" s="10">
        <f>Emp_Growth!K31-Emp_Growth!K$3</f>
        <v>1.5767681397656705E-3</v>
      </c>
      <c r="L31" s="10">
        <f>Emp_Growth!L31-Emp_Growth!L$3</f>
        <v>-1.6860667750631588E-3</v>
      </c>
      <c r="M31" s="10">
        <f>Emp_Growth!M31-Emp_Growth!M$3</f>
        <v>-2.0193269268927439E-2</v>
      </c>
      <c r="N31" s="10">
        <f>Emp_Growth!N31-Emp_Growth!N$3</f>
        <v>1.032505401927091E-3</v>
      </c>
      <c r="O31" s="10">
        <f>Emp_Growth!O31-Emp_Growth!O$3</f>
        <v>-1.4303721091017987E-2</v>
      </c>
      <c r="P31" s="10">
        <f>Emp_Growth!P31-Emp_Growth!P$3</f>
        <v>-2.7054728865313453E-3</v>
      </c>
      <c r="Q31" s="10">
        <f>Emp_Growth!Q31-Emp_Growth!Q$3</f>
        <v>4.6027830970549449E-3</v>
      </c>
      <c r="R31" s="10">
        <f>Emp_Growth!R31-Emp_Growth!R$3</f>
        <v>-1.779115217126747E-2</v>
      </c>
      <c r="S31" s="10">
        <f>Emp_Growth!S31-Emp_Growth!S$3</f>
        <v>-2.8900304243028436E-2</v>
      </c>
      <c r="T31" s="10">
        <f>Emp_Growth!T31-Emp_Growth!T$3</f>
        <v>1.2929588754789631E-2</v>
      </c>
      <c r="U31" s="10">
        <f>Emp_Growth!U31-Emp_Growth!U$3</f>
        <v>1.4787048452751956E-2</v>
      </c>
      <c r="V31" s="10">
        <f>Emp_Growth!V31-Emp_Growth!V$3</f>
        <v>-1.1154416895275496E-3</v>
      </c>
      <c r="W31" s="10">
        <f>Emp_Growth!W31-Emp_Growth!W$3</f>
        <v>-1.9340879236377607E-2</v>
      </c>
    </row>
    <row r="32" spans="1:23" x14ac:dyDescent="0.25">
      <c r="A32" s="2" t="s">
        <v>78</v>
      </c>
      <c r="B32" s="2" t="s">
        <v>79</v>
      </c>
      <c r="C32" s="5"/>
      <c r="D32" s="10">
        <f>Emp_Growth!D32-Emp_Growth!D$3</f>
        <v>-1.2163840407559766E-2</v>
      </c>
      <c r="E32" s="10">
        <f>Emp_Growth!E32-Emp_Growth!E$3</f>
        <v>-1.8937858698540835E-2</v>
      </c>
      <c r="F32" s="10">
        <f>Emp_Growth!F32-Emp_Growth!F$3</f>
        <v>4.103645095230337E-3</v>
      </c>
      <c r="G32" s="10">
        <f>Emp_Growth!G32-Emp_Growth!G$3</f>
        <v>2.0460736009380205E-3</v>
      </c>
      <c r="H32" s="10">
        <f>Emp_Growth!H32-Emp_Growth!H$3</f>
        <v>5.190219949715566E-3</v>
      </c>
      <c r="I32" s="10">
        <f>Emp_Growth!I32-Emp_Growth!I$3</f>
        <v>-3.0568188814918754E-3</v>
      </c>
      <c r="J32" s="10">
        <f>Emp_Growth!J32-Emp_Growth!J$3</f>
        <v>2.796669322598648E-2</v>
      </c>
      <c r="K32" s="10">
        <f>Emp_Growth!K32-Emp_Growth!K$3</f>
        <v>5.5897015291863153E-3</v>
      </c>
      <c r="L32" s="10">
        <f>Emp_Growth!L32-Emp_Growth!L$3</f>
        <v>2.4342672854055326E-2</v>
      </c>
      <c r="M32" s="10">
        <f>Emp_Growth!M32-Emp_Growth!M$3</f>
        <v>1.7302500416094328E-2</v>
      </c>
      <c r="N32" s="10">
        <f>Emp_Growth!N32-Emp_Growth!N$3</f>
        <v>1.4157267813769074E-2</v>
      </c>
      <c r="O32" s="10">
        <f>Emp_Growth!O32-Emp_Growth!O$3</f>
        <v>-3.4405671331325816E-3</v>
      </c>
      <c r="P32" s="10">
        <f>Emp_Growth!P32-Emp_Growth!P$3</f>
        <v>2.1297044386942299E-3</v>
      </c>
      <c r="Q32" s="10">
        <f>Emp_Growth!Q32-Emp_Growth!Q$3</f>
        <v>6.3917119512496394E-4</v>
      </c>
      <c r="R32" s="10">
        <f>Emp_Growth!R32-Emp_Growth!R$3</f>
        <v>-3.3325409646887457E-3</v>
      </c>
      <c r="S32" s="10">
        <f>Emp_Growth!S32-Emp_Growth!S$3</f>
        <v>-4.7095551793439579E-3</v>
      </c>
      <c r="T32" s="10">
        <f>Emp_Growth!T32-Emp_Growth!T$3</f>
        <v>1.4752717091098249E-3</v>
      </c>
      <c r="U32" s="10">
        <f>Emp_Growth!U32-Emp_Growth!U$3</f>
        <v>-7.2736023892279265E-3</v>
      </c>
      <c r="V32" s="10">
        <f>Emp_Growth!V32-Emp_Growth!V$3</f>
        <v>5.4667433824063302E-4</v>
      </c>
      <c r="W32" s="10">
        <f>Emp_Growth!W32-Emp_Growth!W$3</f>
        <v>1.299244802100569E-2</v>
      </c>
    </row>
    <row r="33" spans="1:23" x14ac:dyDescent="0.25">
      <c r="A33" s="2" t="s">
        <v>80</v>
      </c>
      <c r="B33" s="2" t="s">
        <v>81</v>
      </c>
      <c r="C33" s="5"/>
      <c r="D33" s="10">
        <f>Emp_Growth!D33-Emp_Growth!D$3</f>
        <v>-1.3968252238000262E-2</v>
      </c>
      <c r="E33" s="10">
        <f>Emp_Growth!E33-Emp_Growth!E$3</f>
        <v>-2.0302603693866023E-2</v>
      </c>
      <c r="F33" s="10">
        <f>Emp_Growth!F33-Emp_Growth!F$3</f>
        <v>-1.2546102351716595E-2</v>
      </c>
      <c r="G33" s="10">
        <f>Emp_Growth!G33-Emp_Growth!G$3</f>
        <v>2.9746314264080625E-2</v>
      </c>
      <c r="H33" s="10">
        <f>Emp_Growth!H33-Emp_Growth!H$3</f>
        <v>-1.3564873500711398E-2</v>
      </c>
      <c r="I33" s="10">
        <f>Emp_Growth!I33-Emp_Growth!I$3</f>
        <v>-1.1672798292221148E-3</v>
      </c>
      <c r="J33" s="10">
        <f>Emp_Growth!J33-Emp_Growth!J$3</f>
        <v>2.7565488780282948E-2</v>
      </c>
      <c r="K33" s="10">
        <f>Emp_Growth!K33-Emp_Growth!K$3</f>
        <v>-4.8854176508232924E-3</v>
      </c>
      <c r="L33" s="10">
        <f>Emp_Growth!L33-Emp_Growth!L$3</f>
        <v>3.5229466854844509E-2</v>
      </c>
      <c r="M33" s="10">
        <f>Emp_Growth!M33-Emp_Growth!M$3</f>
        <v>5.441752795351828E-3</v>
      </c>
      <c r="N33" s="10">
        <f>Emp_Growth!N33-Emp_Growth!N$3</f>
        <v>-3.5821800191205176E-3</v>
      </c>
      <c r="O33" s="10">
        <f>Emp_Growth!O33-Emp_Growth!O$3</f>
        <v>-9.3223289588056542E-3</v>
      </c>
      <c r="P33" s="10">
        <f>Emp_Growth!P33-Emp_Growth!P$3</f>
        <v>1.7106625801749677E-2</v>
      </c>
      <c r="Q33" s="10">
        <f>Emp_Growth!Q33-Emp_Growth!Q$3</f>
        <v>-4.4193131576793134E-3</v>
      </c>
      <c r="R33" s="10">
        <f>Emp_Growth!R33-Emp_Growth!R$3</f>
        <v>-1.1089115064304923E-2</v>
      </c>
      <c r="S33" s="10">
        <f>Emp_Growth!S33-Emp_Growth!S$3</f>
        <v>-2.9744458191749111E-3</v>
      </c>
      <c r="T33" s="10">
        <f>Emp_Growth!T33-Emp_Growth!T$3</f>
        <v>4.0557501495071813E-3</v>
      </c>
      <c r="U33" s="10">
        <f>Emp_Growth!U33-Emp_Growth!U$3</f>
        <v>2.6665858689618474E-2</v>
      </c>
      <c r="V33" s="10">
        <f>Emp_Growth!V33-Emp_Growth!V$3</f>
        <v>-5.0843428703888326E-3</v>
      </c>
      <c r="W33" s="10">
        <f>Emp_Growth!W33-Emp_Growth!W$3</f>
        <v>2.6929027505660022E-3</v>
      </c>
    </row>
    <row r="34" spans="1:23" x14ac:dyDescent="0.25">
      <c r="A34" s="2" t="s">
        <v>82</v>
      </c>
      <c r="B34" s="2" t="s">
        <v>83</v>
      </c>
      <c r="C34" s="5"/>
      <c r="D34" s="10">
        <f>Emp_Growth!D34-Emp_Growth!D$3</f>
        <v>1.760826699979021E-3</v>
      </c>
      <c r="E34" s="10">
        <f>Emp_Growth!E34-Emp_Growth!E$3</f>
        <v>-1.6769294591449373E-2</v>
      </c>
      <c r="F34" s="10">
        <f>Emp_Growth!F34-Emp_Growth!F$3</f>
        <v>2.603742255520361E-3</v>
      </c>
      <c r="G34" s="10">
        <f>Emp_Growth!G34-Emp_Growth!G$3</f>
        <v>-4.2382500108997211E-3</v>
      </c>
      <c r="H34" s="10">
        <f>Emp_Growth!H34-Emp_Growth!H$3</f>
        <v>4.6033451565763578E-3</v>
      </c>
      <c r="I34" s="10">
        <f>Emp_Growth!I34-Emp_Growth!I$3</f>
        <v>-6.1424020404629385E-3</v>
      </c>
      <c r="J34" s="10">
        <f>Emp_Growth!J34-Emp_Growth!J$3</f>
        <v>1.9630737946259802E-2</v>
      </c>
      <c r="K34" s="10">
        <f>Emp_Growth!K34-Emp_Growth!K$3</f>
        <v>-4.0821997735035771E-3</v>
      </c>
      <c r="L34" s="10">
        <f>Emp_Growth!L34-Emp_Growth!L$3</f>
        <v>1.9873290786057943E-2</v>
      </c>
      <c r="M34" s="10">
        <f>Emp_Growth!M34-Emp_Growth!M$3</f>
        <v>3.7262365641458295E-2</v>
      </c>
      <c r="N34" s="10">
        <f>Emp_Growth!N34-Emp_Growth!N$3</f>
        <v>9.7768315201483581E-3</v>
      </c>
      <c r="O34" s="10">
        <f>Emp_Growth!O34-Emp_Growth!O$3</f>
        <v>-1.2778632193331226E-3</v>
      </c>
      <c r="P34" s="10">
        <f>Emp_Growth!P34-Emp_Growth!P$3</f>
        <v>-1.0837758058664715E-2</v>
      </c>
      <c r="Q34" s="10">
        <f>Emp_Growth!Q34-Emp_Growth!Q$3</f>
        <v>-8.3045706485282596E-3</v>
      </c>
      <c r="R34" s="10">
        <f>Emp_Growth!R34-Emp_Growth!R$3</f>
        <v>-2.2230382663403249E-3</v>
      </c>
      <c r="S34" s="10">
        <f>Emp_Growth!S34-Emp_Growth!S$3</f>
        <v>-3.4432584033792148E-3</v>
      </c>
      <c r="T34" s="10">
        <f>Emp_Growth!T34-Emp_Growth!T$3</f>
        <v>1.4979032083640263E-2</v>
      </c>
      <c r="U34" s="10">
        <f>Emp_Growth!U34-Emp_Growth!U$3</f>
        <v>2.3500007086857167E-2</v>
      </c>
      <c r="V34" s="10">
        <f>Emp_Growth!V34-Emp_Growth!V$3</f>
        <v>4.9661419347885359E-3</v>
      </c>
      <c r="W34" s="10">
        <f>Emp_Growth!W34-Emp_Growth!W$3</f>
        <v>-9.8493078825611594E-3</v>
      </c>
    </row>
    <row r="35" spans="1:23" x14ac:dyDescent="0.25">
      <c r="A35" s="2" t="s">
        <v>84</v>
      </c>
      <c r="B35" s="2" t="s">
        <v>85</v>
      </c>
      <c r="C35" s="5"/>
      <c r="D35" s="10">
        <f>Emp_Growth!D35-Emp_Growth!D$3</f>
        <v>-3.1969644906402951E-2</v>
      </c>
      <c r="E35" s="10">
        <f>Emp_Growth!E35-Emp_Growth!E$3</f>
        <v>-2.2975204870953614E-2</v>
      </c>
      <c r="F35" s="10">
        <f>Emp_Growth!F35-Emp_Growth!F$3</f>
        <v>-8.2297909238158874E-3</v>
      </c>
      <c r="G35" s="10">
        <f>Emp_Growth!G35-Emp_Growth!G$3</f>
        <v>1.3744280636789227E-2</v>
      </c>
      <c r="H35" s="10">
        <f>Emp_Growth!H35-Emp_Growth!H$3</f>
        <v>1.1372169572225789E-3</v>
      </c>
      <c r="I35" s="10">
        <f>Emp_Growth!I35-Emp_Growth!I$3</f>
        <v>3.6287663029621175E-3</v>
      </c>
      <c r="J35" s="10">
        <f>Emp_Growth!J35-Emp_Growth!J$3</f>
        <v>4.0952558680221116E-2</v>
      </c>
      <c r="K35" s="10">
        <f>Emp_Growth!K35-Emp_Growth!K$3</f>
        <v>3.91132975024658E-3</v>
      </c>
      <c r="L35" s="10">
        <f>Emp_Growth!L35-Emp_Growth!L$3</f>
        <v>1.7733885057481701E-2</v>
      </c>
      <c r="M35" s="10">
        <f>Emp_Growth!M35-Emp_Growth!M$3</f>
        <v>5.1939325816381492E-3</v>
      </c>
      <c r="N35" s="10">
        <f>Emp_Growth!N35-Emp_Growth!N$3</f>
        <v>1.0100025673746422E-2</v>
      </c>
      <c r="O35" s="10">
        <f>Emp_Growth!O35-Emp_Growth!O$3</f>
        <v>1.4961133773535154E-2</v>
      </c>
      <c r="P35" s="10">
        <f>Emp_Growth!P35-Emp_Growth!P$3</f>
        <v>1.5749591704598581E-2</v>
      </c>
      <c r="Q35" s="10">
        <f>Emp_Growth!Q35-Emp_Growth!Q$3</f>
        <v>-2.3438739850258808E-2</v>
      </c>
      <c r="R35" s="10">
        <f>Emp_Growth!R35-Emp_Growth!R$3</f>
        <v>3.1717924734231528E-3</v>
      </c>
      <c r="S35" s="10">
        <f>Emp_Growth!S35-Emp_Growth!S$3</f>
        <v>-1.5615686865300644E-2</v>
      </c>
      <c r="T35" s="10">
        <f>Emp_Growth!T35-Emp_Growth!T$3</f>
        <v>1.9288004938145011E-3</v>
      </c>
      <c r="U35" s="10">
        <f>Emp_Growth!U35-Emp_Growth!U$3</f>
        <v>-3.9280334192770008E-2</v>
      </c>
      <c r="V35" s="10">
        <f>Emp_Growth!V35-Emp_Growth!V$3</f>
        <v>1.1102812521624816E-2</v>
      </c>
      <c r="W35" s="10">
        <f>Emp_Growth!W35-Emp_Growth!W$3</f>
        <v>3.3799018240457918E-2</v>
      </c>
    </row>
    <row r="36" spans="1:23" x14ac:dyDescent="0.25">
      <c r="A36" s="2" t="s">
        <v>86</v>
      </c>
      <c r="B36" s="2" t="s">
        <v>87</v>
      </c>
      <c r="C36" s="5"/>
      <c r="D36" s="10">
        <f>Emp_Growth!D36-Emp_Growth!D$3</f>
        <v>-8.9460484970818599E-3</v>
      </c>
      <c r="E36" s="10">
        <f>Emp_Growth!E36-Emp_Growth!E$3</f>
        <v>-1.7029020754790094E-2</v>
      </c>
      <c r="F36" s="10">
        <f>Emp_Growth!F36-Emp_Growth!F$3</f>
        <v>2.4887727475825693E-2</v>
      </c>
      <c r="G36" s="10">
        <f>Emp_Growth!G36-Emp_Growth!G$3</f>
        <v>-1.7828336723282684E-2</v>
      </c>
      <c r="H36" s="10">
        <f>Emp_Growth!H36-Emp_Growth!H$3</f>
        <v>2.0863823113296126E-2</v>
      </c>
      <c r="I36" s="10">
        <f>Emp_Growth!I36-Emp_Growth!I$3</f>
        <v>-6.0817083234554507E-3</v>
      </c>
      <c r="J36" s="10">
        <f>Emp_Growth!J36-Emp_Growth!J$3</f>
        <v>2.6382922703818951E-2</v>
      </c>
      <c r="K36" s="10">
        <f>Emp_Growth!K36-Emp_Growth!K$3</f>
        <v>2.1948878104500903E-2</v>
      </c>
      <c r="L36" s="10">
        <f>Emp_Growth!L36-Emp_Growth!L$3</f>
        <v>2.5741094142241669E-2</v>
      </c>
      <c r="M36" s="10">
        <f>Emp_Growth!M36-Emp_Growth!M$3</f>
        <v>1.6417977327795714E-2</v>
      </c>
      <c r="N36" s="10">
        <f>Emp_Growth!N36-Emp_Growth!N$3</f>
        <v>3.1828048627476194E-2</v>
      </c>
      <c r="O36" s="10">
        <f>Emp_Growth!O36-Emp_Growth!O$3</f>
        <v>-1.404746205735433E-2</v>
      </c>
      <c r="P36" s="10">
        <f>Emp_Growth!P36-Emp_Growth!P$3</f>
        <v>-5.2914004427706378E-3</v>
      </c>
      <c r="Q36" s="10">
        <f>Emp_Growth!Q36-Emp_Growth!Q$3</f>
        <v>2.8142278982505535E-2</v>
      </c>
      <c r="R36" s="10">
        <f>Emp_Growth!R36-Emp_Growth!R$3</f>
        <v>-3.8715151747221749E-3</v>
      </c>
      <c r="S36" s="10">
        <f>Emp_Growth!S36-Emp_Growth!S$3</f>
        <v>4.925407738925764E-4</v>
      </c>
      <c r="T36" s="10">
        <f>Emp_Growth!T36-Emp_Growth!T$3</f>
        <v>-1.1286852893177209E-2</v>
      </c>
      <c r="U36" s="10">
        <f>Emp_Growth!U36-Emp_Growth!U$3</f>
        <v>-3.2077054050156026E-2</v>
      </c>
      <c r="V36" s="10">
        <f>Emp_Growth!V36-Emp_Growth!V$3</f>
        <v>-6.7675484529178377E-3</v>
      </c>
      <c r="W36" s="10">
        <f>Emp_Growth!W36-Emp_Growth!W$3</f>
        <v>2.60450747874502E-2</v>
      </c>
    </row>
    <row r="37" spans="1:23" x14ac:dyDescent="0.25">
      <c r="A37" s="2" t="s">
        <v>88</v>
      </c>
      <c r="B37" s="2" t="s">
        <v>89</v>
      </c>
      <c r="C37" s="5"/>
      <c r="D37" s="10">
        <f>Emp_Growth!D37-Emp_Growth!D$3</f>
        <v>-1.7074935834442407E-2</v>
      </c>
      <c r="E37" s="10">
        <f>Emp_Growth!E37-Emp_Growth!E$3</f>
        <v>-1.6569948056847555E-2</v>
      </c>
      <c r="F37" s="10">
        <f>Emp_Growth!F37-Emp_Growth!F$3</f>
        <v>1.4639911955598429E-2</v>
      </c>
      <c r="G37" s="10">
        <f>Emp_Growth!G37-Emp_Growth!G$3</f>
        <v>-3.0841473508485401E-4</v>
      </c>
      <c r="H37" s="10">
        <f>Emp_Growth!H37-Emp_Growth!H$3</f>
        <v>4.4172993307815822E-4</v>
      </c>
      <c r="I37" s="10">
        <f>Emp_Growth!I37-Emp_Growth!I$3</f>
        <v>3.705715278747258E-3</v>
      </c>
      <c r="J37" s="10">
        <f>Emp_Growth!J37-Emp_Growth!J$3</f>
        <v>1.1420401089412486E-2</v>
      </c>
      <c r="K37" s="10">
        <f>Emp_Growth!K37-Emp_Growth!K$3</f>
        <v>-2.7185390514814136E-3</v>
      </c>
      <c r="L37" s="10">
        <f>Emp_Growth!L37-Emp_Growth!L$3</f>
        <v>2.5331335008695499E-2</v>
      </c>
      <c r="M37" s="10">
        <f>Emp_Growth!M37-Emp_Growth!M$3</f>
        <v>1.2182562791984444E-2</v>
      </c>
      <c r="N37" s="10">
        <f>Emp_Growth!N37-Emp_Growth!N$3</f>
        <v>8.9819324213606701E-3</v>
      </c>
      <c r="O37" s="10">
        <f>Emp_Growth!O37-Emp_Growth!O$3</f>
        <v>1.9583576431846314E-3</v>
      </c>
      <c r="P37" s="10">
        <f>Emp_Growth!P37-Emp_Growth!P$3</f>
        <v>-1.7040674427757224E-3</v>
      </c>
      <c r="Q37" s="10">
        <f>Emp_Growth!Q37-Emp_Growth!Q$3</f>
        <v>1.4809675337768708E-2</v>
      </c>
      <c r="R37" s="10">
        <f>Emp_Growth!R37-Emp_Growth!R$3</f>
        <v>-7.7515718824703586E-3</v>
      </c>
      <c r="S37" s="10">
        <f>Emp_Growth!S37-Emp_Growth!S$3</f>
        <v>-4.329857985903289E-3</v>
      </c>
      <c r="T37" s="10">
        <f>Emp_Growth!T37-Emp_Growth!T$3</f>
        <v>-3.6935745736774335E-4</v>
      </c>
      <c r="U37" s="10">
        <f>Emp_Growth!U37-Emp_Growth!U$3</f>
        <v>-4.474772712541682E-3</v>
      </c>
      <c r="V37" s="10">
        <f>Emp_Growth!V37-Emp_Growth!V$3</f>
        <v>-1.4004789268888131E-2</v>
      </c>
      <c r="W37" s="10">
        <f>Emp_Growth!W37-Emp_Growth!W$3</f>
        <v>1.2168132804850618E-2</v>
      </c>
    </row>
    <row r="38" spans="1:23" x14ac:dyDescent="0.25">
      <c r="A38" s="2" t="s">
        <v>90</v>
      </c>
      <c r="B38" s="2" t="s">
        <v>91</v>
      </c>
      <c r="C38" s="6"/>
      <c r="D38" s="10">
        <f>Emp_Growth!D38-Emp_Growth!D$3</f>
        <v>-2.2902203271689542E-2</v>
      </c>
      <c r="E38" s="10">
        <f>Emp_Growth!E38-Emp_Growth!E$3</f>
        <v>-1.503811530197261E-2</v>
      </c>
      <c r="F38" s="10">
        <f>Emp_Growth!F38-Emp_Growth!F$3</f>
        <v>1.1993681129259137E-2</v>
      </c>
      <c r="G38" s="10">
        <f>Emp_Growth!G38-Emp_Growth!G$3</f>
        <v>7.7001975483735503E-3</v>
      </c>
      <c r="H38" s="10">
        <f>Emp_Growth!H38-Emp_Growth!H$3</f>
        <v>-6.6137627347098889E-3</v>
      </c>
      <c r="I38" s="10">
        <f>Emp_Growth!I38-Emp_Growth!I$3</f>
        <v>-9.8230365409231538E-4</v>
      </c>
      <c r="J38" s="10">
        <f>Emp_Growth!J38-Emp_Growth!J$3</f>
        <v>1.345856448161117E-2</v>
      </c>
      <c r="K38" s="10">
        <f>Emp_Growth!K38-Emp_Growth!K$3</f>
        <v>-3.7672478504462061E-3</v>
      </c>
      <c r="L38" s="10">
        <f>Emp_Growth!L38-Emp_Growth!L$3</f>
        <v>2.8203963995880772E-2</v>
      </c>
      <c r="M38" s="10">
        <f>Emp_Growth!M38-Emp_Growth!M$3</f>
        <v>8.320101919412886E-3</v>
      </c>
      <c r="N38" s="10">
        <f>Emp_Growth!N38-Emp_Growth!N$3</f>
        <v>1.3115521683374496E-2</v>
      </c>
      <c r="O38" s="10">
        <f>Emp_Growth!O38-Emp_Growth!O$3</f>
        <v>-3.8700172628411827E-3</v>
      </c>
      <c r="P38" s="10">
        <f>Emp_Growth!P38-Emp_Growth!P$3</f>
        <v>-5.5754864412529111E-3</v>
      </c>
      <c r="Q38" s="10">
        <f>Emp_Growth!Q38-Emp_Growth!Q$3</f>
        <v>6.9927623508217896E-3</v>
      </c>
      <c r="R38" s="10">
        <f>Emp_Growth!R38-Emp_Growth!R$3</f>
        <v>8.9093071916136347E-3</v>
      </c>
      <c r="S38" s="10">
        <f>Emp_Growth!S38-Emp_Growth!S$3</f>
        <v>-1.730592121688538E-2</v>
      </c>
      <c r="T38" s="10">
        <f>Emp_Growth!T38-Emp_Growth!T$3</f>
        <v>-4.224433386963271E-3</v>
      </c>
      <c r="U38" s="10">
        <f>Emp_Growth!U38-Emp_Growth!U$3</f>
        <v>-2.30442700031614E-2</v>
      </c>
      <c r="V38" s="10">
        <f>Emp_Growth!V38-Emp_Growth!V$3</f>
        <v>3.1809675813750923E-2</v>
      </c>
      <c r="W38" s="10">
        <f>Emp_Growth!W38-Emp_Growth!W$3</f>
        <v>1.4701995610644603E-2</v>
      </c>
    </row>
    <row r="39" spans="1:23" x14ac:dyDescent="0.25">
      <c r="A39" s="2" t="s">
        <v>92</v>
      </c>
      <c r="B39" s="2" t="s">
        <v>93</v>
      </c>
      <c r="C39" s="6"/>
      <c r="D39" s="10">
        <f>Emp_Growth!D39-Emp_Growth!D$3</f>
        <v>-1.7792834474547804E-2</v>
      </c>
      <c r="E39" s="10">
        <f>Emp_Growth!E39-Emp_Growth!E$3</f>
        <v>-1.6474446794314954E-2</v>
      </c>
      <c r="F39" s="10">
        <f>Emp_Growth!F39-Emp_Growth!F$3</f>
        <v>2.9015128047239765E-2</v>
      </c>
      <c r="G39" s="10">
        <f>Emp_Growth!G39-Emp_Growth!G$3</f>
        <v>-1.9027579573870773E-4</v>
      </c>
      <c r="H39" s="10">
        <f>Emp_Growth!H39-Emp_Growth!H$3</f>
        <v>1.132082577595895E-2</v>
      </c>
      <c r="I39" s="10">
        <f>Emp_Growth!I39-Emp_Growth!I$3</f>
        <v>1.1684137086292786E-3</v>
      </c>
      <c r="J39" s="10">
        <f>Emp_Growth!J39-Emp_Growth!J$3</f>
        <v>1.9639200862649746E-2</v>
      </c>
      <c r="K39" s="10">
        <f>Emp_Growth!K39-Emp_Growth!K$3</f>
        <v>-6.1139326463579471E-3</v>
      </c>
      <c r="L39" s="10">
        <f>Emp_Growth!L39-Emp_Growth!L$3</f>
        <v>1.5319208930236751E-2</v>
      </c>
      <c r="M39" s="10">
        <f>Emp_Growth!M39-Emp_Growth!M$3</f>
        <v>1.2824732682090709E-2</v>
      </c>
      <c r="N39" s="10">
        <f>Emp_Growth!N39-Emp_Growth!N$3</f>
        <v>8.0105295546228153E-3</v>
      </c>
      <c r="O39" s="10">
        <f>Emp_Growth!O39-Emp_Growth!O$3</f>
        <v>3.837479933352133E-3</v>
      </c>
      <c r="P39" s="10">
        <f>Emp_Growth!P39-Emp_Growth!P$3</f>
        <v>5.1022095709394831E-3</v>
      </c>
      <c r="Q39" s="10">
        <f>Emp_Growth!Q39-Emp_Growth!Q$3</f>
        <v>3.9343605903037308E-2</v>
      </c>
      <c r="R39" s="10">
        <f>Emp_Growth!R39-Emp_Growth!R$3</f>
        <v>-1.284879234332181E-2</v>
      </c>
      <c r="S39" s="10">
        <f>Emp_Growth!S39-Emp_Growth!S$3</f>
        <v>-1.3219749135257353E-2</v>
      </c>
      <c r="T39" s="10">
        <f>Emp_Growth!T39-Emp_Growth!T$3</f>
        <v>4.4371463584761527E-3</v>
      </c>
      <c r="U39" s="10">
        <f>Emp_Growth!U39-Emp_Growth!U$3</f>
        <v>-1.4149885596237975E-2</v>
      </c>
      <c r="V39" s="10">
        <f>Emp_Growth!V39-Emp_Growth!V$3</f>
        <v>-8.7787556545552408E-3</v>
      </c>
      <c r="W39" s="10">
        <f>Emp_Growth!W39-Emp_Growth!W$3</f>
        <v>1.5041618883100401E-2</v>
      </c>
    </row>
    <row r="40" spans="1:23" x14ac:dyDescent="0.25">
      <c r="A40" s="2" t="s">
        <v>94</v>
      </c>
      <c r="B40" s="2" t="s">
        <v>95</v>
      </c>
      <c r="C40" s="5"/>
      <c r="D40" s="10">
        <f>Emp_Growth!D40-Emp_Growth!D$3</f>
        <v>-2.7125161767070482E-3</v>
      </c>
      <c r="E40" s="10">
        <f>Emp_Growth!E40-Emp_Growth!E$3</f>
        <v>-1.3349591701537929E-2</v>
      </c>
      <c r="F40" s="10">
        <f>Emp_Growth!F40-Emp_Growth!F$3</f>
        <v>8.6143064910876761E-3</v>
      </c>
      <c r="G40" s="10">
        <f>Emp_Growth!G40-Emp_Growth!G$3</f>
        <v>1.1730733172008848E-2</v>
      </c>
      <c r="H40" s="10">
        <f>Emp_Growth!H40-Emp_Growth!H$3</f>
        <v>1.9064058520506244E-3</v>
      </c>
      <c r="I40" s="10">
        <f>Emp_Growth!I40-Emp_Growth!I$3</f>
        <v>1.9333595415184923E-3</v>
      </c>
      <c r="J40" s="10">
        <f>Emp_Growth!J40-Emp_Growth!J$3</f>
        <v>9.7526178140744414E-3</v>
      </c>
      <c r="K40" s="10">
        <f>Emp_Growth!K40-Emp_Growth!K$3</f>
        <v>1.2624093416672574E-2</v>
      </c>
      <c r="L40" s="10">
        <f>Emp_Growth!L40-Emp_Growth!L$3</f>
        <v>2.1062117202974344E-2</v>
      </c>
      <c r="M40" s="10">
        <f>Emp_Growth!M40-Emp_Growth!M$3</f>
        <v>1.204386576174208E-2</v>
      </c>
      <c r="N40" s="10">
        <f>Emp_Growth!N40-Emp_Growth!N$3</f>
        <v>1.0715792741503622E-2</v>
      </c>
      <c r="O40" s="10">
        <f>Emp_Growth!O40-Emp_Growth!O$3</f>
        <v>4.453424843864854E-3</v>
      </c>
      <c r="P40" s="10">
        <f>Emp_Growth!P40-Emp_Growth!P$3</f>
        <v>5.1583245333536795E-3</v>
      </c>
      <c r="Q40" s="10">
        <f>Emp_Growth!Q40-Emp_Growth!Q$3</f>
        <v>-2.5491394195746083E-3</v>
      </c>
      <c r="R40" s="10">
        <f>Emp_Growth!R40-Emp_Growth!R$3</f>
        <v>-1.1504193987999577E-2</v>
      </c>
      <c r="S40" s="10">
        <f>Emp_Growth!S40-Emp_Growth!S$3</f>
        <v>1.9932111148198806E-2</v>
      </c>
      <c r="T40" s="10">
        <f>Emp_Growth!T40-Emp_Growth!T$3</f>
        <v>6.3303743983332428E-3</v>
      </c>
      <c r="U40" s="10">
        <f>Emp_Growth!U40-Emp_Growth!U$3</f>
        <v>5.7837019985183112E-2</v>
      </c>
      <c r="V40" s="10">
        <f>Emp_Growth!V40-Emp_Growth!V$3</f>
        <v>-0.11197835095701866</v>
      </c>
      <c r="W40" s="10">
        <f>Emp_Growth!W40-Emp_Growth!W$3</f>
        <v>1.1290398866148851E-2</v>
      </c>
    </row>
    <row r="41" spans="1:23" x14ac:dyDescent="0.25">
      <c r="A41" s="2" t="s">
        <v>96</v>
      </c>
      <c r="B41" s="2" t="s">
        <v>97</v>
      </c>
      <c r="C41" s="5"/>
      <c r="D41" s="10">
        <f>Emp_Growth!D41-Emp_Growth!D$3</f>
        <v>-9.6048654197816961E-3</v>
      </c>
      <c r="E41" s="10">
        <f>Emp_Growth!E41-Emp_Growth!E$3</f>
        <v>-1.4386576871223447E-2</v>
      </c>
      <c r="F41" s="10">
        <f>Emp_Growth!F41-Emp_Growth!F$3</f>
        <v>1.2676492857521503E-2</v>
      </c>
      <c r="G41" s="10">
        <f>Emp_Growth!G41-Emp_Growth!G$3</f>
        <v>-2.4191756188356821E-2</v>
      </c>
      <c r="H41" s="10">
        <f>Emp_Growth!H41-Emp_Growth!H$3</f>
        <v>4.6193179086903777E-3</v>
      </c>
      <c r="I41" s="10">
        <f>Emp_Growth!I41-Emp_Growth!I$3</f>
        <v>2.2413838657718513E-3</v>
      </c>
      <c r="J41" s="10">
        <f>Emp_Growth!J41-Emp_Growth!J$3</f>
        <v>9.0171643480253423E-3</v>
      </c>
      <c r="K41" s="10">
        <f>Emp_Growth!K41-Emp_Growth!K$3</f>
        <v>1.1489372471270975E-3</v>
      </c>
      <c r="L41" s="10">
        <f>Emp_Growth!L41-Emp_Growth!L$3</f>
        <v>3.2312969206243734E-2</v>
      </c>
      <c r="M41" s="10">
        <f>Emp_Growth!M41-Emp_Growth!M$3</f>
        <v>2.7187581469939281E-2</v>
      </c>
      <c r="N41" s="10">
        <f>Emp_Growth!N41-Emp_Growth!N$3</f>
        <v>4.6510791087010341E-3</v>
      </c>
      <c r="O41" s="10">
        <f>Emp_Growth!O41-Emp_Growth!O$3</f>
        <v>-2.2731369172569581E-3</v>
      </c>
      <c r="P41" s="10">
        <f>Emp_Growth!P41-Emp_Growth!P$3</f>
        <v>3.7278384127682994E-3</v>
      </c>
      <c r="Q41" s="10">
        <f>Emp_Growth!Q41-Emp_Growth!Q$3</f>
        <v>1.3451275221305974E-2</v>
      </c>
      <c r="R41" s="10">
        <f>Emp_Growth!R41-Emp_Growth!R$3</f>
        <v>-2.2725038864492782E-2</v>
      </c>
      <c r="S41" s="10">
        <f>Emp_Growth!S41-Emp_Growth!S$3</f>
        <v>3.2590302418873639E-3</v>
      </c>
      <c r="T41" s="10">
        <f>Emp_Growth!T41-Emp_Growth!T$3</f>
        <v>-1.1419469926263005E-2</v>
      </c>
      <c r="U41" s="10">
        <f>Emp_Growth!U41-Emp_Growth!U$3</f>
        <v>-7.5065649658950257E-3</v>
      </c>
      <c r="V41" s="10">
        <f>Emp_Growth!V41-Emp_Growth!V$3</f>
        <v>-3.6784188765818349E-2</v>
      </c>
      <c r="W41" s="10">
        <f>Emp_Growth!W41-Emp_Growth!W$3</f>
        <v>7.4979997232564946E-4</v>
      </c>
    </row>
    <row r="42" spans="1:23" x14ac:dyDescent="0.25">
      <c r="A42" s="2" t="s">
        <v>98</v>
      </c>
      <c r="B42" s="2" t="s">
        <v>99</v>
      </c>
      <c r="C42" s="5"/>
      <c r="D42" s="10">
        <f>Emp_Growth!D42-Emp_Growth!D$3</f>
        <v>-2.2291341656240787E-2</v>
      </c>
      <c r="E42" s="10">
        <f>Emp_Growth!E42-Emp_Growth!E$3</f>
        <v>-2.2383241662246818E-2</v>
      </c>
      <c r="F42" s="10">
        <f>Emp_Growth!F42-Emp_Growth!F$3</f>
        <v>6.7689929978399302E-3</v>
      </c>
      <c r="G42" s="10">
        <f>Emp_Growth!G42-Emp_Growth!G$3</f>
        <v>-6.543889960931356E-3</v>
      </c>
      <c r="H42" s="10">
        <f>Emp_Growth!H42-Emp_Growth!H$3</f>
        <v>-6.0336808466682039E-3</v>
      </c>
      <c r="I42" s="10">
        <f>Emp_Growth!I42-Emp_Growth!I$3</f>
        <v>1.573331079394269E-2</v>
      </c>
      <c r="J42" s="10">
        <f>Emp_Growth!J42-Emp_Growth!J$3</f>
        <v>1.1032943383530169E-3</v>
      </c>
      <c r="K42" s="10">
        <f>Emp_Growth!K42-Emp_Growth!K$3</f>
        <v>-1.0407455016683347E-2</v>
      </c>
      <c r="L42" s="10">
        <f>Emp_Growth!L42-Emp_Growth!L$3</f>
        <v>3.2800807357913964E-2</v>
      </c>
      <c r="M42" s="10">
        <f>Emp_Growth!M42-Emp_Growth!M$3</f>
        <v>8.3419055269086714E-3</v>
      </c>
      <c r="N42" s="10">
        <f>Emp_Growth!N42-Emp_Growth!N$3</f>
        <v>5.387396888791373E-3</v>
      </c>
      <c r="O42" s="10">
        <f>Emp_Growth!O42-Emp_Growth!O$3</f>
        <v>8.8443184009294011E-3</v>
      </c>
      <c r="P42" s="10">
        <f>Emp_Growth!P42-Emp_Growth!P$3</f>
        <v>-1.2835820543527851E-2</v>
      </c>
      <c r="Q42" s="10">
        <f>Emp_Growth!Q42-Emp_Growth!Q$3</f>
        <v>9.2281700263831413E-3</v>
      </c>
      <c r="R42" s="10">
        <f>Emp_Growth!R42-Emp_Growth!R$3</f>
        <v>-1.3417816630854779E-2</v>
      </c>
      <c r="S42" s="10">
        <f>Emp_Growth!S42-Emp_Growth!S$3</f>
        <v>3.6740279383696284E-3</v>
      </c>
      <c r="T42" s="10">
        <f>Emp_Growth!T42-Emp_Growth!T$3</f>
        <v>5.9391981195176281E-4</v>
      </c>
      <c r="U42" s="10">
        <f>Emp_Growth!U42-Emp_Growth!U$3</f>
        <v>-1.1203844320652629E-2</v>
      </c>
      <c r="V42" s="10">
        <f>Emp_Growth!V42-Emp_Growth!V$3</f>
        <v>7.8246228683584683E-3</v>
      </c>
      <c r="W42" s="10">
        <f>Emp_Growth!W42-Emp_Growth!W$3</f>
        <v>1.1971309083661109E-2</v>
      </c>
    </row>
    <row r="43" spans="1:23" x14ac:dyDescent="0.25">
      <c r="A43" s="2" t="s">
        <v>100</v>
      </c>
      <c r="B43" s="2" t="s">
        <v>101</v>
      </c>
      <c r="C43" s="5"/>
      <c r="D43" s="10">
        <f>Emp_Growth!D43-Emp_Growth!D$3</f>
        <v>1.5209318347152003E-3</v>
      </c>
      <c r="E43" s="10">
        <f>Emp_Growth!E43-Emp_Growth!E$3</f>
        <v>-3.442120961382418E-2</v>
      </c>
      <c r="F43" s="10">
        <f>Emp_Growth!F43-Emp_Growth!F$3</f>
        <v>2.2512781508338128E-2</v>
      </c>
      <c r="G43" s="10">
        <f>Emp_Growth!G43-Emp_Growth!G$3</f>
        <v>8.5162738081839828E-3</v>
      </c>
      <c r="H43" s="10">
        <f>Emp_Growth!H43-Emp_Growth!H$3</f>
        <v>6.8199580746703022E-3</v>
      </c>
      <c r="I43" s="10">
        <f>Emp_Growth!I43-Emp_Growth!I$3</f>
        <v>-8.586036392963679E-3</v>
      </c>
      <c r="J43" s="10">
        <f>Emp_Growth!J43-Emp_Growth!J$3</f>
        <v>5.9284493125870349E-3</v>
      </c>
      <c r="K43" s="10">
        <f>Emp_Growth!K43-Emp_Growth!K$3</f>
        <v>1.8627349393249414E-2</v>
      </c>
      <c r="L43" s="10">
        <f>Emp_Growth!L43-Emp_Growth!L$3</f>
        <v>1.3144121609263943E-2</v>
      </c>
      <c r="M43" s="10">
        <f>Emp_Growth!M43-Emp_Growth!M$3</f>
        <v>1.7524053907419578E-2</v>
      </c>
      <c r="N43" s="10">
        <f>Emp_Growth!N43-Emp_Growth!N$3</f>
        <v>8.9456456808982253E-3</v>
      </c>
      <c r="O43" s="10">
        <f>Emp_Growth!O43-Emp_Growth!O$3</f>
        <v>1.3627575577947887E-3</v>
      </c>
      <c r="P43" s="10">
        <f>Emp_Growth!P43-Emp_Growth!P$3</f>
        <v>-4.2296063233943819E-3</v>
      </c>
      <c r="Q43" s="10">
        <f>Emp_Growth!Q43-Emp_Growth!Q$3</f>
        <v>1.0096233707796535E-2</v>
      </c>
      <c r="R43" s="10">
        <f>Emp_Growth!R43-Emp_Growth!R$3</f>
        <v>-8.4136628485217656E-3</v>
      </c>
      <c r="S43" s="10">
        <f>Emp_Growth!S43-Emp_Growth!S$3</f>
        <v>-1.2666431740356974E-2</v>
      </c>
      <c r="T43" s="10">
        <f>Emp_Growth!T43-Emp_Growth!T$3</f>
        <v>5.292228398479799E-3</v>
      </c>
      <c r="U43" s="10">
        <f>Emp_Growth!U43-Emp_Growth!U$3</f>
        <v>-1.427049732513287E-2</v>
      </c>
      <c r="V43" s="10">
        <f>Emp_Growth!V43-Emp_Growth!V$3</f>
        <v>-1.1818980832084252E-3</v>
      </c>
      <c r="W43" s="10">
        <f>Emp_Growth!W43-Emp_Growth!W$3</f>
        <v>4.9564050502550992E-3</v>
      </c>
    </row>
    <row r="44" spans="1:23" x14ac:dyDescent="0.25">
      <c r="A44" s="2" t="s">
        <v>102</v>
      </c>
      <c r="B44" s="2" t="s">
        <v>103</v>
      </c>
      <c r="C44" s="6"/>
      <c r="D44" s="10">
        <f>Emp_Growth!D44-Emp_Growth!D$3</f>
        <v>2.6710482112736657E-3</v>
      </c>
      <c r="E44" s="10">
        <f>Emp_Growth!E44-Emp_Growth!E$3</f>
        <v>-3.2497585094686227E-2</v>
      </c>
      <c r="F44" s="10">
        <f>Emp_Growth!F44-Emp_Growth!F$3</f>
        <v>3.9298474424103697E-2</v>
      </c>
      <c r="G44" s="10">
        <f>Emp_Growth!G44-Emp_Growth!G$3</f>
        <v>-6.2591314165385773E-3</v>
      </c>
      <c r="H44" s="10">
        <f>Emp_Growth!H44-Emp_Growth!H$3</f>
        <v>-2.0822935851972681E-3</v>
      </c>
      <c r="I44" s="10">
        <f>Emp_Growth!I44-Emp_Growth!I$3</f>
        <v>-1.8360050027284098E-2</v>
      </c>
      <c r="J44" s="10">
        <f>Emp_Growth!J44-Emp_Growth!J$3</f>
        <v>7.1292246864598785E-3</v>
      </c>
      <c r="K44" s="10">
        <f>Emp_Growth!K44-Emp_Growth!K$3</f>
        <v>3.1835207829858367E-2</v>
      </c>
      <c r="L44" s="10">
        <f>Emp_Growth!L44-Emp_Growth!L$3</f>
        <v>1.010586253598468E-2</v>
      </c>
      <c r="M44" s="10">
        <f>Emp_Growth!M44-Emp_Growth!M$3</f>
        <v>1.1122626417250798E-2</v>
      </c>
      <c r="N44" s="10">
        <f>Emp_Growth!N44-Emp_Growth!N$3</f>
        <v>3.8605282754998051E-3</v>
      </c>
      <c r="O44" s="10">
        <f>Emp_Growth!O44-Emp_Growth!O$3</f>
        <v>-5.0116794541711883E-3</v>
      </c>
      <c r="P44" s="10">
        <f>Emp_Growth!P44-Emp_Growth!P$3</f>
        <v>6.6695366474627121E-3</v>
      </c>
      <c r="Q44" s="10">
        <f>Emp_Growth!Q44-Emp_Growth!Q$3</f>
        <v>1.0511944422191421E-2</v>
      </c>
      <c r="R44" s="10">
        <f>Emp_Growth!R44-Emp_Growth!R$3</f>
        <v>-1.4085367809469561E-2</v>
      </c>
      <c r="S44" s="10">
        <f>Emp_Growth!S44-Emp_Growth!S$3</f>
        <v>-6.4033636268346775E-3</v>
      </c>
      <c r="T44" s="10">
        <f>Emp_Growth!T44-Emp_Growth!T$3</f>
        <v>1.1831582947155646E-3</v>
      </c>
      <c r="U44" s="10">
        <f>Emp_Growth!U44-Emp_Growth!U$3</f>
        <v>-0.12209228406820047</v>
      </c>
      <c r="V44" s="10">
        <f>Emp_Growth!V44-Emp_Growth!V$3</f>
        <v>5.5799893818264293E-2</v>
      </c>
      <c r="W44" s="10">
        <f>Emp_Growth!W44-Emp_Growth!W$3</f>
        <v>0.13450407955128335</v>
      </c>
    </row>
    <row r="45" spans="1:23" x14ac:dyDescent="0.25">
      <c r="A45" s="2" t="s">
        <v>104</v>
      </c>
      <c r="B45" s="2" t="s">
        <v>105</v>
      </c>
      <c r="C45" s="5"/>
      <c r="D45" s="10">
        <f>Emp_Growth!D45-Emp_Growth!D$3</f>
        <v>2.523904795020691E-2</v>
      </c>
      <c r="E45" s="10">
        <f>Emp_Growth!E45-Emp_Growth!E$3</f>
        <v>-3.6013967705838687E-2</v>
      </c>
      <c r="F45" s="10">
        <f>Emp_Growth!F45-Emp_Growth!F$3</f>
        <v>4.6523132178508245E-2</v>
      </c>
      <c r="G45" s="10">
        <f>Emp_Growth!G45-Emp_Growth!G$3</f>
        <v>1.1896758073053324E-2</v>
      </c>
      <c r="H45" s="10">
        <f>Emp_Growth!H45-Emp_Growth!H$3</f>
        <v>6.1877217305673256E-3</v>
      </c>
      <c r="I45" s="10">
        <f>Emp_Growth!I45-Emp_Growth!I$3</f>
        <v>9.6643656566724728E-3</v>
      </c>
      <c r="J45" s="10">
        <f>Emp_Growth!J45-Emp_Growth!J$3</f>
        <v>1.4477412224082453E-2</v>
      </c>
      <c r="K45" s="10">
        <f>Emp_Growth!K45-Emp_Growth!K$3</f>
        <v>3.288760310918639E-2</v>
      </c>
      <c r="L45" s="10">
        <f>Emp_Growth!L45-Emp_Growth!L$3</f>
        <v>-7.0265940547927334E-3</v>
      </c>
      <c r="M45" s="10">
        <f>Emp_Growth!M45-Emp_Growth!M$3</f>
        <v>1.5417105144862015E-2</v>
      </c>
      <c r="N45" s="10">
        <f>Emp_Growth!N45-Emp_Growth!N$3</f>
        <v>1.4806665718269545E-2</v>
      </c>
      <c r="O45" s="10">
        <f>Emp_Growth!O45-Emp_Growth!O$3</f>
        <v>1.8443802191943977E-2</v>
      </c>
      <c r="P45" s="10">
        <f>Emp_Growth!P45-Emp_Growth!P$3</f>
        <v>-1.6422106933812637E-4</v>
      </c>
      <c r="Q45" s="10">
        <f>Emp_Growth!Q45-Emp_Growth!Q$3</f>
        <v>8.5101997271156259E-3</v>
      </c>
      <c r="R45" s="10">
        <f>Emp_Growth!R45-Emp_Growth!R$3</f>
        <v>-9.6432977399455236E-4</v>
      </c>
      <c r="S45" s="10">
        <f>Emp_Growth!S45-Emp_Growth!S$3</f>
        <v>-1.4090771820397025E-2</v>
      </c>
      <c r="T45" s="10">
        <f>Emp_Growth!T45-Emp_Growth!T$3</f>
        <v>1.3545777299276904E-4</v>
      </c>
      <c r="U45" s="10">
        <f>Emp_Growth!U45-Emp_Growth!U$3</f>
        <v>-8.7906695727582015E-2</v>
      </c>
      <c r="V45" s="10">
        <f>Emp_Growth!V45-Emp_Growth!V$3</f>
        <v>-6.659156634364953E-2</v>
      </c>
      <c r="W45" s="10">
        <f>Emp_Growth!W45-Emp_Growth!W$3</f>
        <v>8.8515068834269045E-2</v>
      </c>
    </row>
    <row r="46" spans="1:23" x14ac:dyDescent="0.25">
      <c r="A46" s="2" t="s">
        <v>106</v>
      </c>
      <c r="B46" s="2" t="s">
        <v>107</v>
      </c>
      <c r="C46" s="5"/>
      <c r="D46" s="10">
        <f>Emp_Growth!D46-Emp_Growth!D$3</f>
        <v>-5.2288504730439878E-3</v>
      </c>
      <c r="E46" s="10">
        <f>Emp_Growth!E46-Emp_Growth!E$3</f>
        <v>-3.5545463053419463E-2</v>
      </c>
      <c r="F46" s="10">
        <f>Emp_Growth!F46-Emp_Growth!F$3</f>
        <v>3.8845859549683712E-3</v>
      </c>
      <c r="G46" s="10">
        <f>Emp_Growth!G46-Emp_Growth!G$3</f>
        <v>1.8973104061587653E-2</v>
      </c>
      <c r="H46" s="10">
        <f>Emp_Growth!H46-Emp_Growth!H$3</f>
        <v>1.3665800648684397E-2</v>
      </c>
      <c r="I46" s="10">
        <f>Emp_Growth!I46-Emp_Growth!I$3</f>
        <v>-6.0666460866035093E-3</v>
      </c>
      <c r="J46" s="10">
        <f>Emp_Growth!J46-Emp_Growth!J$3</f>
        <v>2.6627404470513181E-3</v>
      </c>
      <c r="K46" s="10">
        <f>Emp_Growth!K46-Emp_Growth!K$3</f>
        <v>5.0857077689064039E-3</v>
      </c>
      <c r="L46" s="10">
        <f>Emp_Growth!L46-Emp_Growth!L$3</f>
        <v>2.104421551399328E-2</v>
      </c>
      <c r="M46" s="10">
        <f>Emp_Growth!M46-Emp_Growth!M$3</f>
        <v>2.2757156559942177E-2</v>
      </c>
      <c r="N46" s="10">
        <f>Emp_Growth!N46-Emp_Growth!N$3</f>
        <v>1.1218214528429388E-2</v>
      </c>
      <c r="O46" s="10">
        <f>Emp_Growth!O46-Emp_Growth!O$3</f>
        <v>1.4163100877102718E-3</v>
      </c>
      <c r="P46" s="10">
        <f>Emp_Growth!P46-Emp_Growth!P$3</f>
        <v>-1.3259554224154096E-2</v>
      </c>
      <c r="Q46" s="10">
        <f>Emp_Growth!Q46-Emp_Growth!Q$3</f>
        <v>1.0228845456677375E-2</v>
      </c>
      <c r="R46" s="10">
        <f>Emp_Growth!R46-Emp_Growth!R$3</f>
        <v>-6.2769260734222808E-3</v>
      </c>
      <c r="S46" s="10">
        <f>Emp_Growth!S46-Emp_Growth!S$3</f>
        <v>-1.6874092813726139E-2</v>
      </c>
      <c r="T46" s="10">
        <f>Emp_Growth!T46-Emp_Growth!T$3</f>
        <v>9.8848200363356193E-3</v>
      </c>
      <c r="U46" s="10">
        <f>Emp_Growth!U46-Emp_Growth!U$3</f>
        <v>8.5542892267326434E-2</v>
      </c>
      <c r="V46" s="10">
        <f>Emp_Growth!V46-Emp_Growth!V$3</f>
        <v>-1.9929003648668432E-2</v>
      </c>
      <c r="W46" s="10">
        <f>Emp_Growth!W46-Emp_Growth!W$3</f>
        <v>-9.624729008015967E-2</v>
      </c>
    </row>
    <row r="47" spans="1:23" x14ac:dyDescent="0.25">
      <c r="A47" s="2" t="s">
        <v>108</v>
      </c>
      <c r="B47" s="2" t="s">
        <v>109</v>
      </c>
      <c r="C47" s="5"/>
      <c r="D47" s="10">
        <f>Emp_Growth!D47-Emp_Growth!D$3</f>
        <v>-4.1568849154384746E-2</v>
      </c>
      <c r="E47" s="10">
        <f>Emp_Growth!E47-Emp_Growth!E$3</f>
        <v>3.6152642361869142E-3</v>
      </c>
      <c r="F47" s="10">
        <f>Emp_Growth!F47-Emp_Growth!F$3</f>
        <v>-1.0637099669128201E-3</v>
      </c>
      <c r="G47" s="10">
        <f>Emp_Growth!G47-Emp_Growth!G$3</f>
        <v>-2.3266558756353459E-3</v>
      </c>
      <c r="H47" s="10">
        <f>Emp_Growth!H47-Emp_Growth!H$3</f>
        <v>-1.3174436921451567E-2</v>
      </c>
      <c r="I47" s="10">
        <f>Emp_Growth!I47-Emp_Growth!I$3</f>
        <v>1.3223983778626059E-2</v>
      </c>
      <c r="J47" s="10">
        <f>Emp_Growth!J47-Emp_Growth!J$3</f>
        <v>9.3964000964218766E-3</v>
      </c>
      <c r="K47" s="10">
        <f>Emp_Growth!K47-Emp_Growth!K$3</f>
        <v>7.1766124522724449E-3</v>
      </c>
      <c r="L47" s="10">
        <f>Emp_Growth!L47-Emp_Growth!L$3</f>
        <v>-1.6804975971682627E-3</v>
      </c>
      <c r="M47" s="10">
        <f>Emp_Growth!M47-Emp_Growth!M$3</f>
        <v>3.4295782628661849E-2</v>
      </c>
      <c r="N47" s="10">
        <f>Emp_Growth!N47-Emp_Growth!N$3</f>
        <v>1.4595331977898536E-2</v>
      </c>
      <c r="O47" s="10">
        <f>Emp_Growth!O47-Emp_Growth!O$3</f>
        <v>-2.663451268788317E-2</v>
      </c>
      <c r="P47" s="10">
        <f>Emp_Growth!P47-Emp_Growth!P$3</f>
        <v>-4.7041326479308459E-3</v>
      </c>
      <c r="Q47" s="10">
        <f>Emp_Growth!Q47-Emp_Growth!Q$3</f>
        <v>2.9037097985318824E-2</v>
      </c>
      <c r="R47" s="10">
        <f>Emp_Growth!R47-Emp_Growth!R$3</f>
        <v>-1.8260478675501075E-2</v>
      </c>
      <c r="S47" s="10">
        <f>Emp_Growth!S47-Emp_Growth!S$3</f>
        <v>-6.1329185186584654E-3</v>
      </c>
      <c r="T47" s="10">
        <f>Emp_Growth!T47-Emp_Growth!T$3</f>
        <v>-1.5874278055812471E-2</v>
      </c>
      <c r="U47" s="10">
        <f>Emp_Growth!U47-Emp_Growth!U$3</f>
        <v>2.5053978283998447E-3</v>
      </c>
      <c r="V47" s="10">
        <f>Emp_Growth!V47-Emp_Growth!V$3</f>
        <v>-6.9856366932878958E-3</v>
      </c>
      <c r="W47" s="10">
        <f>Emp_Growth!W47-Emp_Growth!W$3</f>
        <v>-1.4884847871596728E-2</v>
      </c>
    </row>
    <row r="48" spans="1:23" x14ac:dyDescent="0.25">
      <c r="A48" s="2" t="s">
        <v>110</v>
      </c>
      <c r="B48" s="2" t="s">
        <v>109</v>
      </c>
      <c r="C48" s="5"/>
      <c r="D48" s="10">
        <f>Emp_Growth!D48-Emp_Growth!D$3</f>
        <v>-4.1568849154384746E-2</v>
      </c>
      <c r="E48" s="10">
        <f>Emp_Growth!E48-Emp_Growth!E$3</f>
        <v>3.6152642361869142E-3</v>
      </c>
      <c r="F48" s="10">
        <f>Emp_Growth!F48-Emp_Growth!F$3</f>
        <v>-1.0637099669128201E-3</v>
      </c>
      <c r="G48" s="10">
        <f>Emp_Growth!G48-Emp_Growth!G$3</f>
        <v>-2.3266558756353459E-3</v>
      </c>
      <c r="H48" s="10">
        <f>Emp_Growth!H48-Emp_Growth!H$3</f>
        <v>-1.3174436921451567E-2</v>
      </c>
      <c r="I48" s="10">
        <f>Emp_Growth!I48-Emp_Growth!I$3</f>
        <v>1.3223983778626059E-2</v>
      </c>
      <c r="J48" s="10">
        <f>Emp_Growth!J48-Emp_Growth!J$3</f>
        <v>9.3964000964218766E-3</v>
      </c>
      <c r="K48" s="10">
        <f>Emp_Growth!K48-Emp_Growth!K$3</f>
        <v>7.1766124522724449E-3</v>
      </c>
      <c r="L48" s="10">
        <f>Emp_Growth!L48-Emp_Growth!L$3</f>
        <v>-1.6804975971682627E-3</v>
      </c>
      <c r="M48" s="10">
        <f>Emp_Growth!M48-Emp_Growth!M$3</f>
        <v>3.4295782628661849E-2</v>
      </c>
      <c r="N48" s="10">
        <f>Emp_Growth!N48-Emp_Growth!N$3</f>
        <v>1.4595331977898536E-2</v>
      </c>
      <c r="O48" s="10">
        <f>Emp_Growth!O48-Emp_Growth!O$3</f>
        <v>-2.663451268788317E-2</v>
      </c>
      <c r="P48" s="10">
        <f>Emp_Growth!P48-Emp_Growth!P$3</f>
        <v>-4.7041326479308459E-3</v>
      </c>
      <c r="Q48" s="10">
        <f>Emp_Growth!Q48-Emp_Growth!Q$3</f>
        <v>2.9037097985318824E-2</v>
      </c>
      <c r="R48" s="10">
        <f>Emp_Growth!R48-Emp_Growth!R$3</f>
        <v>-1.8260478675501075E-2</v>
      </c>
      <c r="S48" s="10">
        <f>Emp_Growth!S48-Emp_Growth!S$3</f>
        <v>-6.1329185186584654E-3</v>
      </c>
      <c r="T48" s="10">
        <f>Emp_Growth!T48-Emp_Growth!T$3</f>
        <v>-1.5874278055812471E-2</v>
      </c>
      <c r="U48" s="10">
        <f>Emp_Growth!U48-Emp_Growth!U$3</f>
        <v>2.5053978283998447E-3</v>
      </c>
      <c r="V48" s="10">
        <f>Emp_Growth!V48-Emp_Growth!V$3</f>
        <v>-6.9856366932878958E-3</v>
      </c>
      <c r="W48" s="10">
        <f>Emp_Growth!W48-Emp_Growth!W$3</f>
        <v>-1.4884847871596728E-2</v>
      </c>
    </row>
    <row r="49" spans="1:23" x14ac:dyDescent="0.25">
      <c r="A49" s="2" t="s">
        <v>111</v>
      </c>
      <c r="B49" s="2" t="s">
        <v>112</v>
      </c>
      <c r="C49" s="5"/>
      <c r="D49" s="10">
        <f>Emp_Growth!D49-Emp_Growth!D$3</f>
        <v>-1.36443809843969E-2</v>
      </c>
      <c r="E49" s="10">
        <f>Emp_Growth!E49-Emp_Growth!E$3</f>
        <v>-1.7780381799038139E-2</v>
      </c>
      <c r="F49" s="10">
        <f>Emp_Growth!F49-Emp_Growth!F$3</f>
        <v>1.5588328695665694E-2</v>
      </c>
      <c r="G49" s="10">
        <f>Emp_Growth!G49-Emp_Growth!G$3</f>
        <v>-2.7679518926535668E-3</v>
      </c>
      <c r="H49" s="10">
        <f>Emp_Growth!H49-Emp_Growth!H$3</f>
        <v>1.4902866805249042E-3</v>
      </c>
      <c r="I49" s="10">
        <f>Emp_Growth!I49-Emp_Growth!I$3</f>
        <v>2.2757836823244972E-3</v>
      </c>
      <c r="J49" s="10">
        <f>Emp_Growth!J49-Emp_Growth!J$3</f>
        <v>1.1340298472311957E-2</v>
      </c>
      <c r="K49" s="10">
        <f>Emp_Growth!K49-Emp_Growth!K$3</f>
        <v>7.6295887727275379E-4</v>
      </c>
      <c r="L49" s="10">
        <f>Emp_Growth!L49-Emp_Growth!L$3</f>
        <v>8.8934253033177337E-3</v>
      </c>
      <c r="M49" s="10">
        <f>Emp_Growth!M49-Emp_Growth!M$3</f>
        <v>-3.9557076114192929E-3</v>
      </c>
      <c r="N49" s="10">
        <f>Emp_Growth!N49-Emp_Growth!N$3</f>
        <v>1.2665203930003121E-2</v>
      </c>
      <c r="O49" s="10">
        <f>Emp_Growth!O49-Emp_Growth!O$3</f>
        <v>4.2314425905773528E-3</v>
      </c>
      <c r="P49" s="10">
        <f>Emp_Growth!P49-Emp_Growth!P$3</f>
        <v>-7.9380066087890375E-3</v>
      </c>
      <c r="Q49" s="10">
        <f>Emp_Growth!Q49-Emp_Growth!Q$3</f>
        <v>6.2148705291203508E-3</v>
      </c>
      <c r="R49" s="10">
        <f>Emp_Growth!R49-Emp_Growth!R$3</f>
        <v>-1.6358702610807976E-2</v>
      </c>
      <c r="S49" s="10">
        <f>Emp_Growth!S49-Emp_Growth!S$3</f>
        <v>-1.6692034078295601E-2</v>
      </c>
      <c r="T49" s="10">
        <f>Emp_Growth!T49-Emp_Growth!T$3</f>
        <v>-7.0136196692982197E-4</v>
      </c>
      <c r="U49" s="10">
        <f>Emp_Growth!U49-Emp_Growth!U$3</f>
        <v>-1.420937729207246E-2</v>
      </c>
      <c r="V49" s="10">
        <f>Emp_Growth!V49-Emp_Growth!V$3</f>
        <v>-1.0073008267544998E-2</v>
      </c>
      <c r="W49" s="10">
        <f>Emp_Growth!W49-Emp_Growth!W$3</f>
        <v>-2.4257443107620971E-3</v>
      </c>
    </row>
    <row r="50" spans="1:23" x14ac:dyDescent="0.25">
      <c r="A50" s="2" t="s">
        <v>113</v>
      </c>
      <c r="B50" s="2" t="s">
        <v>114</v>
      </c>
      <c r="C50" s="5"/>
      <c r="D50" s="10">
        <f>Emp_Growth!D50-Emp_Growth!D$3</f>
        <v>-8.658308865201008E-3</v>
      </c>
      <c r="E50" s="10">
        <f>Emp_Growth!E50-Emp_Growth!E$3</f>
        <v>-1.8936691157758302E-2</v>
      </c>
      <c r="F50" s="10">
        <f>Emp_Growth!F50-Emp_Growth!F$3</f>
        <v>8.1703724045804095E-3</v>
      </c>
      <c r="G50" s="10">
        <f>Emp_Growth!G50-Emp_Growth!G$3</f>
        <v>-4.4023882477171594E-3</v>
      </c>
      <c r="H50" s="10">
        <f>Emp_Growth!H50-Emp_Growth!H$3</f>
        <v>1.7699111071141096E-2</v>
      </c>
      <c r="I50" s="10">
        <f>Emp_Growth!I50-Emp_Growth!I$3</f>
        <v>-1.0762930913374389E-2</v>
      </c>
      <c r="J50" s="10">
        <f>Emp_Growth!J50-Emp_Growth!J$3</f>
        <v>1.2642936402856958E-2</v>
      </c>
      <c r="K50" s="10">
        <f>Emp_Growth!K50-Emp_Growth!K$3</f>
        <v>1.6252122990374498E-2</v>
      </c>
      <c r="L50" s="10">
        <f>Emp_Growth!L50-Emp_Growth!L$3</f>
        <v>6.855423465498384E-3</v>
      </c>
      <c r="M50" s="10">
        <f>Emp_Growth!M50-Emp_Growth!M$3</f>
        <v>-7.7637510539678876E-3</v>
      </c>
      <c r="N50" s="10">
        <f>Emp_Growth!N50-Emp_Growth!N$3</f>
        <v>5.3369827875632287E-3</v>
      </c>
      <c r="O50" s="10">
        <f>Emp_Growth!O50-Emp_Growth!O$3</f>
        <v>4.993174507871255E-4</v>
      </c>
      <c r="P50" s="10">
        <f>Emp_Growth!P50-Emp_Growth!P$3</f>
        <v>5.2805315377118765E-3</v>
      </c>
      <c r="Q50" s="10">
        <f>Emp_Growth!Q50-Emp_Growth!Q$3</f>
        <v>-1.2014291061029738E-2</v>
      </c>
      <c r="R50" s="10">
        <f>Emp_Growth!R50-Emp_Growth!R$3</f>
        <v>-4.5723642989536281E-3</v>
      </c>
      <c r="S50" s="10">
        <f>Emp_Growth!S50-Emp_Growth!S$3</f>
        <v>-2.1035588933807282E-2</v>
      </c>
      <c r="T50" s="10">
        <f>Emp_Growth!T50-Emp_Growth!T$3</f>
        <v>1.2773789793309077E-2</v>
      </c>
      <c r="U50" s="10">
        <f>Emp_Growth!U50-Emp_Growth!U$3</f>
        <v>3.9791568136277454E-2</v>
      </c>
      <c r="V50" s="10">
        <f>Emp_Growth!V50-Emp_Growth!V$3</f>
        <v>-4.9399140708710557E-2</v>
      </c>
      <c r="W50" s="10">
        <f>Emp_Growth!W50-Emp_Growth!W$3</f>
        <v>-2.6131342188066023E-2</v>
      </c>
    </row>
    <row r="51" spans="1:23" x14ac:dyDescent="0.25">
      <c r="A51" s="2" t="s">
        <v>115</v>
      </c>
      <c r="B51" s="2" t="s">
        <v>116</v>
      </c>
      <c r="C51" s="9"/>
      <c r="D51" s="10" t="e">
        <f>Emp_Growth!D51-Emp_Growth!D$3</f>
        <v>#DIV/0!</v>
      </c>
      <c r="E51" s="10" t="e">
        <f>Emp_Growth!E51-Emp_Growth!E$3</f>
        <v>#DIV/0!</v>
      </c>
      <c r="F51" s="10" t="e">
        <f>Emp_Growth!F51-Emp_Growth!F$3</f>
        <v>#DIV/0!</v>
      </c>
      <c r="G51" s="10">
        <f>Emp_Growth!G51-Emp_Growth!G$3</f>
        <v>-1.3663770777943219E-2</v>
      </c>
      <c r="H51" s="10">
        <f>Emp_Growth!H51-Emp_Growth!H$3</f>
        <v>-1.2499987382543903E-3</v>
      </c>
      <c r="I51" s="10">
        <f>Emp_Growth!I51-Emp_Growth!I$3</f>
        <v>-6.7369082286779514E-3</v>
      </c>
      <c r="J51" s="10">
        <f>Emp_Growth!J51-Emp_Growth!J$3</f>
        <v>6.296322166508786E-3</v>
      </c>
      <c r="K51" s="10">
        <f>Emp_Growth!K51-Emp_Growth!K$3</f>
        <v>-1.0999154145999454E-2</v>
      </c>
      <c r="L51" s="10">
        <f>Emp_Growth!L51-Emp_Growth!L$3</f>
        <v>1.1291024536870755E-2</v>
      </c>
      <c r="M51" s="10">
        <f>Emp_Growth!M51-Emp_Growth!M$3</f>
        <v>-1.1652956947021693E-2</v>
      </c>
      <c r="N51" s="10">
        <f>Emp_Growth!N51-Emp_Growth!N$3</f>
        <v>1.4146883153503874E-2</v>
      </c>
      <c r="O51" s="10">
        <f>Emp_Growth!O51-Emp_Growth!O$3</f>
        <v>7.3540064227112754E-3</v>
      </c>
      <c r="P51" s="10">
        <f>Emp_Growth!P51-Emp_Growth!P$3</f>
        <v>-2.8572311834408552E-2</v>
      </c>
      <c r="Q51" s="10">
        <f>Emp_Growth!Q51-Emp_Growth!Q$3</f>
        <v>8.7182643191882677E-3</v>
      </c>
      <c r="R51" s="10">
        <f>Emp_Growth!R51-Emp_Growth!R$3</f>
        <v>-2.2091410974980834E-2</v>
      </c>
      <c r="S51" s="10">
        <f>Emp_Growth!S51-Emp_Growth!S$3</f>
        <v>-3.4460503469630359E-2</v>
      </c>
      <c r="T51" s="10">
        <f>Emp_Growth!T51-Emp_Growth!T$3</f>
        <v>-1.2690100048652958E-2</v>
      </c>
      <c r="U51" s="10">
        <f>Emp_Growth!U51-Emp_Growth!U$3</f>
        <v>-3.2079817212647695E-2</v>
      </c>
      <c r="V51" s="10">
        <f>Emp_Growth!V51-Emp_Growth!V$3</f>
        <v>2.0016637526533463E-2</v>
      </c>
      <c r="W51" s="10">
        <f>Emp_Growth!W51-Emp_Growth!W$3</f>
        <v>-6.3446315635640155E-2</v>
      </c>
    </row>
    <row r="52" spans="1:23" x14ac:dyDescent="0.25">
      <c r="A52" s="2" t="s">
        <v>117</v>
      </c>
      <c r="B52" s="2" t="s">
        <v>118</v>
      </c>
      <c r="C52" s="9"/>
      <c r="D52" s="10" t="e">
        <f>Emp_Growth!D52-Emp_Growth!D$3</f>
        <v>#DIV/0!</v>
      </c>
      <c r="E52" s="10" t="e">
        <f>Emp_Growth!E52-Emp_Growth!E$3</f>
        <v>#DIV/0!</v>
      </c>
      <c r="F52" s="10" t="e">
        <f>Emp_Growth!F52-Emp_Growth!F$3</f>
        <v>#DIV/0!</v>
      </c>
      <c r="G52" s="10">
        <f>Emp_Growth!G52-Emp_Growth!G$3</f>
        <v>1.7427595445839734E-2</v>
      </c>
      <c r="H52" s="10">
        <f>Emp_Growth!H52-Emp_Growth!H$3</f>
        <v>-2.0256060592814297E-2</v>
      </c>
      <c r="I52" s="10">
        <f>Emp_Growth!I52-Emp_Growth!I$3</f>
        <v>3.848201577885324E-2</v>
      </c>
      <c r="J52" s="10">
        <f>Emp_Growth!J52-Emp_Growth!J$3</f>
        <v>1.6701668755002435E-2</v>
      </c>
      <c r="K52" s="10">
        <f>Emp_Growth!K52-Emp_Growth!K$3</f>
        <v>-6.2641899700627609E-3</v>
      </c>
      <c r="L52" s="10">
        <f>Emp_Growth!L52-Emp_Growth!L$3</f>
        <v>8.4141667320736541E-3</v>
      </c>
      <c r="M52" s="10">
        <f>Emp_Growth!M52-Emp_Growth!M$3</f>
        <v>1.4006983662116487E-2</v>
      </c>
      <c r="N52" s="10">
        <f>Emp_Growth!N52-Emp_Growth!N$3</f>
        <v>2.2394573900322422E-2</v>
      </c>
      <c r="O52" s="10">
        <f>Emp_Growth!O52-Emp_Growth!O$3</f>
        <v>5.339781454552564E-3</v>
      </c>
      <c r="P52" s="10">
        <f>Emp_Growth!P52-Emp_Growth!P$3</f>
        <v>1.2129379729164426E-3</v>
      </c>
      <c r="Q52" s="10">
        <f>Emp_Growth!Q52-Emp_Growth!Q$3</f>
        <v>3.1441746226957182E-2</v>
      </c>
      <c r="R52" s="10">
        <f>Emp_Growth!R52-Emp_Growth!R$3</f>
        <v>-2.6142275687592073E-2</v>
      </c>
      <c r="S52" s="10">
        <f>Emp_Growth!S52-Emp_Growth!S$3</f>
        <v>1.457923228373887E-2</v>
      </c>
      <c r="T52" s="10">
        <f>Emp_Growth!T52-Emp_Growth!T$3</f>
        <v>-4.8399137309128497E-3</v>
      </c>
      <c r="U52" s="10">
        <f>Emp_Growth!U52-Emp_Growth!U$3</f>
        <v>-7.2173997235329454E-2</v>
      </c>
      <c r="V52" s="10">
        <f>Emp_Growth!V52-Emp_Growth!V$3</f>
        <v>1.5543424685768956E-2</v>
      </c>
      <c r="W52" s="10">
        <f>Emp_Growth!W52-Emp_Growth!W$3</f>
        <v>0.11862668650765729</v>
      </c>
    </row>
    <row r="53" spans="1:23" x14ac:dyDescent="0.25">
      <c r="A53" s="2" t="s">
        <v>119</v>
      </c>
      <c r="B53" s="2" t="s">
        <v>120</v>
      </c>
      <c r="C53" s="5"/>
      <c r="D53" s="10">
        <f>Emp_Growth!D53-Emp_Growth!D$3</f>
        <v>-1.8978912167693825E-2</v>
      </c>
      <c r="E53" s="10">
        <f>Emp_Growth!E53-Emp_Growth!E$3</f>
        <v>-3.2427062949805872E-2</v>
      </c>
      <c r="F53" s="10">
        <f>Emp_Growth!F53-Emp_Growth!F$3</f>
        <v>7.3717415621741798E-3</v>
      </c>
      <c r="G53" s="10">
        <f>Emp_Growth!G53-Emp_Growth!G$3</f>
        <v>1.3602964854922208E-2</v>
      </c>
      <c r="H53" s="10">
        <f>Emp_Growth!H53-Emp_Growth!H$3</f>
        <v>-7.9983106174206509E-3</v>
      </c>
      <c r="I53" s="10">
        <f>Emp_Growth!I53-Emp_Growth!I$3</f>
        <v>-6.9943402142465787E-3</v>
      </c>
      <c r="J53" s="10">
        <f>Emp_Growth!J53-Emp_Growth!J$3</f>
        <v>1.4466298226218824E-2</v>
      </c>
      <c r="K53" s="10">
        <f>Emp_Growth!K53-Emp_Growth!K$3</f>
        <v>-3.2409425776794478E-3</v>
      </c>
      <c r="L53" s="10">
        <f>Emp_Growth!L53-Emp_Growth!L$3</f>
        <v>1.5021597088091265E-2</v>
      </c>
      <c r="M53" s="10">
        <f>Emp_Growth!M53-Emp_Growth!M$3</f>
        <v>-1.5939670473881007E-2</v>
      </c>
      <c r="N53" s="10">
        <f>Emp_Growth!N53-Emp_Growth!N$3</f>
        <v>7.7399060845656292E-4</v>
      </c>
      <c r="O53" s="10">
        <f>Emp_Growth!O53-Emp_Growth!O$3</f>
        <v>-1.6309787832265714E-2</v>
      </c>
      <c r="P53" s="10">
        <f>Emp_Growth!P53-Emp_Growth!P$3</f>
        <v>-1.1510253014952586E-2</v>
      </c>
      <c r="Q53" s="10">
        <f>Emp_Growth!Q53-Emp_Growth!Q$3</f>
        <v>-1.246880411451776E-2</v>
      </c>
      <c r="R53" s="10">
        <f>Emp_Growth!R53-Emp_Growth!R$3</f>
        <v>-2.9835600801081982E-2</v>
      </c>
      <c r="S53" s="10">
        <f>Emp_Growth!S53-Emp_Growth!S$3</f>
        <v>-1.9476528822822473E-2</v>
      </c>
      <c r="T53" s="10">
        <f>Emp_Growth!T53-Emp_Growth!T$3</f>
        <v>-3.5862304685383584E-3</v>
      </c>
      <c r="U53" s="10">
        <f>Emp_Growth!U53-Emp_Growth!U$3</f>
        <v>-2.2822090420055018E-3</v>
      </c>
      <c r="V53" s="10">
        <f>Emp_Growth!V53-Emp_Growth!V$3</f>
        <v>-1.9983985402000304E-2</v>
      </c>
      <c r="W53" s="10">
        <f>Emp_Growth!W53-Emp_Growth!W$3</f>
        <v>-1.1625563361489046E-2</v>
      </c>
    </row>
    <row r="54" spans="1:23" x14ac:dyDescent="0.25">
      <c r="A54" s="2" t="s">
        <v>121</v>
      </c>
      <c r="B54" s="2" t="s">
        <v>120</v>
      </c>
      <c r="C54" s="5"/>
      <c r="D54" s="10">
        <f>Emp_Growth!D54-Emp_Growth!D$3</f>
        <v>-1.8978912167693825E-2</v>
      </c>
      <c r="E54" s="10">
        <f>Emp_Growth!E54-Emp_Growth!E$3</f>
        <v>-3.2427062949805872E-2</v>
      </c>
      <c r="F54" s="10">
        <f>Emp_Growth!F54-Emp_Growth!F$3</f>
        <v>7.3717415621741798E-3</v>
      </c>
      <c r="G54" s="10">
        <f>Emp_Growth!G54-Emp_Growth!G$3</f>
        <v>1.3602964854922208E-2</v>
      </c>
      <c r="H54" s="10">
        <f>Emp_Growth!H54-Emp_Growth!H$3</f>
        <v>-7.9983106174206509E-3</v>
      </c>
      <c r="I54" s="10">
        <f>Emp_Growth!I54-Emp_Growth!I$3</f>
        <v>-6.9943402142465787E-3</v>
      </c>
      <c r="J54" s="10">
        <f>Emp_Growth!J54-Emp_Growth!J$3</f>
        <v>1.4466298226218824E-2</v>
      </c>
      <c r="K54" s="10">
        <f>Emp_Growth!K54-Emp_Growth!K$3</f>
        <v>-3.2409425776794478E-3</v>
      </c>
      <c r="L54" s="10">
        <f>Emp_Growth!L54-Emp_Growth!L$3</f>
        <v>1.5021597088091265E-2</v>
      </c>
      <c r="M54" s="10">
        <f>Emp_Growth!M54-Emp_Growth!M$3</f>
        <v>-1.5939670473881007E-2</v>
      </c>
      <c r="N54" s="10">
        <f>Emp_Growth!N54-Emp_Growth!N$3</f>
        <v>7.7399060845656292E-4</v>
      </c>
      <c r="O54" s="10">
        <f>Emp_Growth!O54-Emp_Growth!O$3</f>
        <v>-1.6309787832265714E-2</v>
      </c>
      <c r="P54" s="10">
        <f>Emp_Growth!P54-Emp_Growth!P$3</f>
        <v>-1.1510253014952586E-2</v>
      </c>
      <c r="Q54" s="10">
        <f>Emp_Growth!Q54-Emp_Growth!Q$3</f>
        <v>-1.246880411451776E-2</v>
      </c>
      <c r="R54" s="10">
        <f>Emp_Growth!R54-Emp_Growth!R$3</f>
        <v>-2.9835600801081982E-2</v>
      </c>
      <c r="S54" s="10">
        <f>Emp_Growth!S54-Emp_Growth!S$3</f>
        <v>-1.9476528822822473E-2</v>
      </c>
      <c r="T54" s="10">
        <f>Emp_Growth!T54-Emp_Growth!T$3</f>
        <v>-3.5862304685383584E-3</v>
      </c>
      <c r="U54" s="10">
        <f>Emp_Growth!U54-Emp_Growth!U$3</f>
        <v>-2.2822090420055018E-3</v>
      </c>
      <c r="V54" s="10">
        <f>Emp_Growth!V54-Emp_Growth!V$3</f>
        <v>-1.9983985402000304E-2</v>
      </c>
      <c r="W54" s="10">
        <f>Emp_Growth!W54-Emp_Growth!W$3</f>
        <v>-1.1625563361489046E-2</v>
      </c>
    </row>
    <row r="55" spans="1:23" x14ac:dyDescent="0.25">
      <c r="A55" s="2" t="s">
        <v>122</v>
      </c>
      <c r="B55" s="2" t="s">
        <v>123</v>
      </c>
      <c r="C55" s="5"/>
      <c r="D55" s="10">
        <f>Emp_Growth!D55-Emp_Growth!D$3</f>
        <v>9.7513433539995337E-3</v>
      </c>
      <c r="E55" s="10">
        <f>Emp_Growth!E55-Emp_Growth!E$3</f>
        <v>-2.8247225972995272E-2</v>
      </c>
      <c r="F55" s="10">
        <f>Emp_Growth!F55-Emp_Growth!F$3</f>
        <v>1.3030021218159805E-2</v>
      </c>
      <c r="G55" s="10">
        <f>Emp_Growth!G55-Emp_Growth!G$3</f>
        <v>9.8603082164931237E-3</v>
      </c>
      <c r="H55" s="10">
        <f>Emp_Growth!H55-Emp_Growth!H$3</f>
        <v>-2.4499290969902318E-3</v>
      </c>
      <c r="I55" s="10">
        <f>Emp_Growth!I55-Emp_Growth!I$3</f>
        <v>4.2558059434795268E-3</v>
      </c>
      <c r="J55" s="10">
        <f>Emp_Growth!J55-Emp_Growth!J$3</f>
        <v>1.0445044445860727E-2</v>
      </c>
      <c r="K55" s="10">
        <f>Emp_Growth!K55-Emp_Growth!K$3</f>
        <v>2.5033452712315083E-3</v>
      </c>
      <c r="L55" s="10">
        <f>Emp_Growth!L55-Emp_Growth!L$3</f>
        <v>1.9878158991270552E-2</v>
      </c>
      <c r="M55" s="10">
        <f>Emp_Growth!M55-Emp_Growth!M$3</f>
        <v>1.881806172949289E-2</v>
      </c>
      <c r="N55" s="10">
        <f>Emp_Growth!N55-Emp_Growth!N$3</f>
        <v>-3.3348138371332896E-3</v>
      </c>
      <c r="O55" s="10">
        <f>Emp_Growth!O55-Emp_Growth!O$3</f>
        <v>2.3678167950356571E-3</v>
      </c>
      <c r="P55" s="10">
        <f>Emp_Growth!P55-Emp_Growth!P$3</f>
        <v>-2.0346806803542457E-3</v>
      </c>
      <c r="Q55" s="10">
        <f>Emp_Growth!Q55-Emp_Growth!Q$3</f>
        <v>2.4385845500991977E-3</v>
      </c>
      <c r="R55" s="10">
        <f>Emp_Growth!R55-Emp_Growth!R$3</f>
        <v>4.8435702836523205E-3</v>
      </c>
      <c r="S55" s="10">
        <f>Emp_Growth!S55-Emp_Growth!S$3</f>
        <v>2.5610375947421327E-3</v>
      </c>
      <c r="T55" s="10">
        <f>Emp_Growth!T55-Emp_Growth!T$3</f>
        <v>1.054992215848031E-2</v>
      </c>
      <c r="U55" s="10">
        <f>Emp_Growth!U55-Emp_Growth!U$3</f>
        <v>1.6137327091340602E-3</v>
      </c>
      <c r="V55" s="10">
        <f>Emp_Growth!V55-Emp_Growth!V$3</f>
        <v>3.6176147538559177E-3</v>
      </c>
      <c r="W55" s="10">
        <f>Emp_Growth!W55-Emp_Growth!W$3</f>
        <v>-1.38573054064241E-2</v>
      </c>
    </row>
    <row r="56" spans="1:23" x14ac:dyDescent="0.25">
      <c r="A56" s="2" t="s">
        <v>124</v>
      </c>
      <c r="B56" s="2" t="s">
        <v>123</v>
      </c>
      <c r="C56" s="5"/>
      <c r="D56" s="10">
        <f>Emp_Growth!D56-Emp_Growth!D$3</f>
        <v>9.7513433539995337E-3</v>
      </c>
      <c r="E56" s="10">
        <f>Emp_Growth!E56-Emp_Growth!E$3</f>
        <v>-2.8247225972995272E-2</v>
      </c>
      <c r="F56" s="10">
        <f>Emp_Growth!F56-Emp_Growth!F$3</f>
        <v>1.3030021218159805E-2</v>
      </c>
      <c r="G56" s="10">
        <f>Emp_Growth!G56-Emp_Growth!G$3</f>
        <v>9.8603082164931237E-3</v>
      </c>
      <c r="H56" s="10">
        <f>Emp_Growth!H56-Emp_Growth!H$3</f>
        <v>-2.4499290969902318E-3</v>
      </c>
      <c r="I56" s="10">
        <f>Emp_Growth!I56-Emp_Growth!I$3</f>
        <v>4.2558059434795268E-3</v>
      </c>
      <c r="J56" s="10">
        <f>Emp_Growth!J56-Emp_Growth!J$3</f>
        <v>1.0445044445860727E-2</v>
      </c>
      <c r="K56" s="10">
        <f>Emp_Growth!K56-Emp_Growth!K$3</f>
        <v>2.5033452712315083E-3</v>
      </c>
      <c r="L56" s="10">
        <f>Emp_Growth!L56-Emp_Growth!L$3</f>
        <v>1.9878158991270552E-2</v>
      </c>
      <c r="M56" s="10">
        <f>Emp_Growth!M56-Emp_Growth!M$3</f>
        <v>1.881806172949289E-2</v>
      </c>
      <c r="N56" s="10">
        <f>Emp_Growth!N56-Emp_Growth!N$3</f>
        <v>-3.3348138371332896E-3</v>
      </c>
      <c r="O56" s="10">
        <f>Emp_Growth!O56-Emp_Growth!O$3</f>
        <v>2.3678167950356571E-3</v>
      </c>
      <c r="P56" s="10">
        <f>Emp_Growth!P56-Emp_Growth!P$3</f>
        <v>-2.0346806803542457E-3</v>
      </c>
      <c r="Q56" s="10">
        <f>Emp_Growth!Q56-Emp_Growth!Q$3</f>
        <v>2.4385845500991977E-3</v>
      </c>
      <c r="R56" s="10">
        <f>Emp_Growth!R56-Emp_Growth!R$3</f>
        <v>4.8435702836523205E-3</v>
      </c>
      <c r="S56" s="10">
        <f>Emp_Growth!S56-Emp_Growth!S$3</f>
        <v>2.5610375947421327E-3</v>
      </c>
      <c r="T56" s="10">
        <f>Emp_Growth!T56-Emp_Growth!T$3</f>
        <v>1.054992215848031E-2</v>
      </c>
      <c r="U56" s="10">
        <f>Emp_Growth!U56-Emp_Growth!U$3</f>
        <v>1.6137327091340602E-3</v>
      </c>
      <c r="V56" s="10">
        <f>Emp_Growth!V56-Emp_Growth!V$3</f>
        <v>3.6176147538559177E-3</v>
      </c>
      <c r="W56" s="10">
        <f>Emp_Growth!W56-Emp_Growth!W$3</f>
        <v>-1.38573054064241E-2</v>
      </c>
    </row>
    <row r="57" spans="1:23" x14ac:dyDescent="0.25">
      <c r="A57" s="2" t="s">
        <v>125</v>
      </c>
      <c r="B57" s="2" t="s">
        <v>126</v>
      </c>
      <c r="C57" s="5"/>
      <c r="D57" s="10">
        <f>Emp_Growth!D57-Emp_Growth!D$3</f>
        <v>-3.7785459367665988E-2</v>
      </c>
      <c r="E57" s="10">
        <f>Emp_Growth!E57-Emp_Growth!E$3</f>
        <v>1.8797496306489293E-3</v>
      </c>
      <c r="F57" s="10">
        <f>Emp_Growth!F57-Emp_Growth!F$3</f>
        <v>-2.7714889929532908E-2</v>
      </c>
      <c r="G57" s="10">
        <f>Emp_Growth!G57-Emp_Growth!G$3</f>
        <v>3.3198944783245296E-3</v>
      </c>
      <c r="H57" s="10">
        <f>Emp_Growth!H57-Emp_Growth!H$3</f>
        <v>3.961749523626143E-3</v>
      </c>
      <c r="I57" s="10">
        <f>Emp_Growth!I57-Emp_Growth!I$3</f>
        <v>9.0008837033815955E-3</v>
      </c>
      <c r="J57" s="10">
        <f>Emp_Growth!J57-Emp_Growth!J$3</f>
        <v>8.1039413176433438E-3</v>
      </c>
      <c r="K57" s="10">
        <f>Emp_Growth!K57-Emp_Growth!K$3</f>
        <v>1.3667292339119915E-2</v>
      </c>
      <c r="L57" s="10">
        <f>Emp_Growth!L57-Emp_Growth!L$3</f>
        <v>9.2203018092699204E-3</v>
      </c>
      <c r="M57" s="10">
        <f>Emp_Growth!M57-Emp_Growth!M$3</f>
        <v>-9.9635325381880156E-3</v>
      </c>
      <c r="N57" s="10">
        <f>Emp_Growth!N57-Emp_Growth!N$3</f>
        <v>4.3774529104803591E-3</v>
      </c>
      <c r="O57" s="10">
        <f>Emp_Growth!O57-Emp_Growth!O$3</f>
        <v>-2.0303937162761614E-2</v>
      </c>
      <c r="P57" s="10">
        <f>Emp_Growth!P57-Emp_Growth!P$3</f>
        <v>-3.4444128934660034E-2</v>
      </c>
      <c r="Q57" s="10">
        <f>Emp_Growth!Q57-Emp_Growth!Q$3</f>
        <v>6.0065094473968714E-3</v>
      </c>
      <c r="R57" s="10">
        <f>Emp_Growth!R57-Emp_Growth!R$3</f>
        <v>-1.7831906102702483E-2</v>
      </c>
      <c r="S57" s="10">
        <f>Emp_Growth!S57-Emp_Growth!S$3</f>
        <v>-1.9992321895388569E-2</v>
      </c>
      <c r="T57" s="10">
        <f>Emp_Growth!T57-Emp_Growth!T$3</f>
        <v>-8.6132215923355616E-3</v>
      </c>
      <c r="U57" s="10">
        <f>Emp_Growth!U57-Emp_Growth!U$3</f>
        <v>-2.111671274516682E-2</v>
      </c>
      <c r="V57" s="10">
        <f>Emp_Growth!V57-Emp_Growth!V$3</f>
        <v>-4.4005116757506787E-4</v>
      </c>
      <c r="W57" s="10">
        <f>Emp_Growth!W57-Emp_Growth!W$3</f>
        <v>-1.5967030077521371E-2</v>
      </c>
    </row>
    <row r="58" spans="1:23" x14ac:dyDescent="0.25">
      <c r="A58" s="2" t="s">
        <v>127</v>
      </c>
      <c r="B58" s="2" t="s">
        <v>126</v>
      </c>
      <c r="C58" s="5"/>
      <c r="D58" s="10">
        <f>Emp_Growth!D58-Emp_Growth!D$3</f>
        <v>-3.7785459367665988E-2</v>
      </c>
      <c r="E58" s="10">
        <f>Emp_Growth!E58-Emp_Growth!E$3</f>
        <v>1.8797496306489293E-3</v>
      </c>
      <c r="F58" s="10">
        <f>Emp_Growth!F58-Emp_Growth!F$3</f>
        <v>-2.7714889929532908E-2</v>
      </c>
      <c r="G58" s="10">
        <f>Emp_Growth!G58-Emp_Growth!G$3</f>
        <v>3.3198944783245296E-3</v>
      </c>
      <c r="H58" s="10">
        <f>Emp_Growth!H58-Emp_Growth!H$3</f>
        <v>3.961749523626143E-3</v>
      </c>
      <c r="I58" s="10">
        <f>Emp_Growth!I58-Emp_Growth!I$3</f>
        <v>9.0008837033815955E-3</v>
      </c>
      <c r="J58" s="10">
        <f>Emp_Growth!J58-Emp_Growth!J$3</f>
        <v>8.1039413176433438E-3</v>
      </c>
      <c r="K58" s="10">
        <f>Emp_Growth!K58-Emp_Growth!K$3</f>
        <v>1.3667292339119915E-2</v>
      </c>
      <c r="L58" s="10">
        <f>Emp_Growth!L58-Emp_Growth!L$3</f>
        <v>9.2203018092699204E-3</v>
      </c>
      <c r="M58" s="10">
        <f>Emp_Growth!M58-Emp_Growth!M$3</f>
        <v>-9.9635325381880156E-3</v>
      </c>
      <c r="N58" s="10">
        <f>Emp_Growth!N58-Emp_Growth!N$3</f>
        <v>4.3774529104803591E-3</v>
      </c>
      <c r="O58" s="10">
        <f>Emp_Growth!O58-Emp_Growth!O$3</f>
        <v>-2.0303937162761614E-2</v>
      </c>
      <c r="P58" s="10">
        <f>Emp_Growth!P58-Emp_Growth!P$3</f>
        <v>-3.4444128934660034E-2</v>
      </c>
      <c r="Q58" s="10">
        <f>Emp_Growth!Q58-Emp_Growth!Q$3</f>
        <v>6.0065094473968714E-3</v>
      </c>
      <c r="R58" s="10">
        <f>Emp_Growth!R58-Emp_Growth!R$3</f>
        <v>-1.7831906102702483E-2</v>
      </c>
      <c r="S58" s="10">
        <f>Emp_Growth!S58-Emp_Growth!S$3</f>
        <v>-1.9992321895388569E-2</v>
      </c>
      <c r="T58" s="10">
        <f>Emp_Growth!T58-Emp_Growth!T$3</f>
        <v>-8.6132215923355616E-3</v>
      </c>
      <c r="U58" s="10">
        <f>Emp_Growth!U58-Emp_Growth!U$3</f>
        <v>-2.111671274516682E-2</v>
      </c>
      <c r="V58" s="10">
        <f>Emp_Growth!V58-Emp_Growth!V$3</f>
        <v>-4.4005116757506787E-4</v>
      </c>
      <c r="W58" s="10">
        <f>Emp_Growth!W58-Emp_Growth!W$3</f>
        <v>-1.5967030077521371E-2</v>
      </c>
    </row>
    <row r="59" spans="1:23" x14ac:dyDescent="0.25">
      <c r="A59" s="11"/>
      <c r="B59" s="11"/>
      <c r="C59" s="5"/>
      <c r="D59" s="5"/>
      <c r="E59" s="5"/>
      <c r="F59" s="5"/>
      <c r="G59" s="5"/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</row>
    <row r="60" spans="1:23" x14ac:dyDescent="0.25">
      <c r="A60" s="11" t="s">
        <v>855</v>
      </c>
      <c r="B60" s="11"/>
      <c r="C60" s="5"/>
      <c r="D60" s="5"/>
      <c r="E60" s="5"/>
      <c r="F60" s="5"/>
      <c r="G60" s="6"/>
      <c r="H60" s="5"/>
      <c r="I60" s="5"/>
      <c r="J60" s="5"/>
      <c r="K60" s="5"/>
      <c r="L60" s="6"/>
      <c r="M60" s="5"/>
      <c r="N60" s="5"/>
      <c r="O60" s="6"/>
      <c r="P60" s="5"/>
      <c r="Q60" s="5"/>
      <c r="R60" s="5"/>
      <c r="S60" s="5"/>
      <c r="T60" s="6"/>
      <c r="U60" s="5"/>
      <c r="V60" s="5"/>
      <c r="W60" s="5"/>
    </row>
    <row r="61" spans="1:23" x14ac:dyDescent="0.25">
      <c r="A61" s="1" t="s">
        <v>0</v>
      </c>
      <c r="B61" s="1" t="s">
        <v>1</v>
      </c>
      <c r="C61" s="1" t="s">
        <v>2</v>
      </c>
      <c r="D61" s="1" t="s">
        <v>3</v>
      </c>
      <c r="E61" s="1" t="s">
        <v>4</v>
      </c>
      <c r="F61" s="1" t="s">
        <v>5</v>
      </c>
      <c r="G61" s="1" t="s">
        <v>6</v>
      </c>
      <c r="H61" s="1" t="s">
        <v>7</v>
      </c>
      <c r="I61" s="1" t="s">
        <v>8</v>
      </c>
      <c r="J61" s="1" t="s">
        <v>9</v>
      </c>
      <c r="K61" s="1" t="s">
        <v>10</v>
      </c>
      <c r="L61" s="1" t="s">
        <v>11</v>
      </c>
      <c r="M61" s="1" t="s">
        <v>12</v>
      </c>
      <c r="N61" s="1" t="s">
        <v>13</v>
      </c>
      <c r="O61" s="1" t="s">
        <v>14</v>
      </c>
      <c r="P61" s="1" t="s">
        <v>15</v>
      </c>
      <c r="Q61" s="1" t="s">
        <v>16</v>
      </c>
      <c r="R61" s="1" t="s">
        <v>17</v>
      </c>
      <c r="S61" s="1" t="s">
        <v>18</v>
      </c>
      <c r="T61" s="1" t="s">
        <v>19</v>
      </c>
      <c r="U61" s="1" t="s">
        <v>20</v>
      </c>
      <c r="V61" s="1" t="s">
        <v>21</v>
      </c>
      <c r="W61" s="1" t="s">
        <v>22</v>
      </c>
    </row>
    <row r="62" spans="1:23" x14ac:dyDescent="0.25">
      <c r="A62" s="2" t="s">
        <v>27</v>
      </c>
      <c r="B62" s="2" t="s">
        <v>28</v>
      </c>
      <c r="C62" s="5"/>
      <c r="D62" s="10">
        <f>Emp_Growth!D4-Emp_Growth!D$4</f>
        <v>0</v>
      </c>
      <c r="E62" s="10">
        <f>Emp_Growth!E4-Emp_Growth!E$4</f>
        <v>0</v>
      </c>
      <c r="F62" s="10">
        <f>Emp_Growth!F4-Emp_Growth!F$4</f>
        <v>0</v>
      </c>
      <c r="G62" s="10">
        <f>Emp_Growth!G4-Emp_Growth!G$4</f>
        <v>0</v>
      </c>
      <c r="H62" s="10">
        <f>Emp_Growth!H4-Emp_Growth!H$4</f>
        <v>0</v>
      </c>
      <c r="I62" s="10">
        <f>Emp_Growth!I4-Emp_Growth!I$4</f>
        <v>0</v>
      </c>
      <c r="J62" s="10">
        <f>Emp_Growth!J4-Emp_Growth!J$4</f>
        <v>0</v>
      </c>
      <c r="K62" s="10">
        <f>Emp_Growth!K4-Emp_Growth!K$4</f>
        <v>0</v>
      </c>
      <c r="L62" s="10">
        <f>Emp_Growth!L4-Emp_Growth!L$4</f>
        <v>0</v>
      </c>
      <c r="M62" s="10">
        <f>Emp_Growth!M4-Emp_Growth!M$4</f>
        <v>0</v>
      </c>
      <c r="N62" s="10">
        <f>Emp_Growth!N4-Emp_Growth!N$4</f>
        <v>0</v>
      </c>
      <c r="O62" s="10">
        <f>Emp_Growth!O4-Emp_Growth!O$4</f>
        <v>0</v>
      </c>
      <c r="P62" s="10">
        <f>Emp_Growth!P4-Emp_Growth!P$4</f>
        <v>0</v>
      </c>
      <c r="Q62" s="10">
        <f>Emp_Growth!Q4-Emp_Growth!Q$4</f>
        <v>0</v>
      </c>
      <c r="R62" s="10">
        <f>Emp_Growth!R4-Emp_Growth!R$4</f>
        <v>0</v>
      </c>
      <c r="S62" s="10">
        <f>Emp_Growth!S4-Emp_Growth!S$4</f>
        <v>0</v>
      </c>
      <c r="T62" s="10">
        <f>Emp_Growth!T4-Emp_Growth!T$4</f>
        <v>0</v>
      </c>
      <c r="U62" s="10">
        <f>Emp_Growth!U4-Emp_Growth!U$4</f>
        <v>0</v>
      </c>
      <c r="V62" s="10">
        <f>Emp_Growth!V4-Emp_Growth!V$4</f>
        <v>0</v>
      </c>
      <c r="W62" s="10">
        <f>Emp_Growth!W4-Emp_Growth!W$4</f>
        <v>0</v>
      </c>
    </row>
    <row r="63" spans="1:23" x14ac:dyDescent="0.25">
      <c r="A63" s="2" t="s">
        <v>29</v>
      </c>
      <c r="B63" s="2" t="s">
        <v>30</v>
      </c>
      <c r="C63" s="5"/>
      <c r="D63" s="10">
        <f>Emp_Growth!D5-Emp_Growth!D$4</f>
        <v>3.1001418496593011E-3</v>
      </c>
      <c r="E63" s="10">
        <f>Emp_Growth!E5-Emp_Growth!E$4</f>
        <v>6.7627704597100777E-3</v>
      </c>
      <c r="F63" s="10">
        <f>Emp_Growth!F5-Emp_Growth!F$4</f>
        <v>2.9786770496744892E-3</v>
      </c>
      <c r="G63" s="10">
        <f>Emp_Growth!G5-Emp_Growth!G$4</f>
        <v>-6.8461783562280658E-3</v>
      </c>
      <c r="H63" s="10">
        <f>Emp_Growth!H5-Emp_Growth!H$4</f>
        <v>2.6509989667994963E-3</v>
      </c>
      <c r="I63" s="10">
        <f>Emp_Growth!I5-Emp_Growth!I$4</f>
        <v>-5.839190320280456E-4</v>
      </c>
      <c r="J63" s="10">
        <f>Emp_Growth!J5-Emp_Growth!J$4</f>
        <v>-5.7560168269760953E-3</v>
      </c>
      <c r="K63" s="10">
        <f>Emp_Growth!K5-Emp_Growth!K$4</f>
        <v>-9.1482229444606634E-3</v>
      </c>
      <c r="L63" s="10">
        <f>Emp_Growth!L5-Emp_Growth!L$4</f>
        <v>2.1540737694685369E-3</v>
      </c>
      <c r="M63" s="10">
        <f>Emp_Growth!M5-Emp_Growth!M$4</f>
        <v>4.305084609560441E-3</v>
      </c>
      <c r="N63" s="10">
        <f>Emp_Growth!N5-Emp_Growth!N$4</f>
        <v>1.0650690978531305E-2</v>
      </c>
      <c r="O63" s="10">
        <f>Emp_Growth!O5-Emp_Growth!O$4</f>
        <v>3.1491425947901986E-3</v>
      </c>
      <c r="P63" s="10">
        <f>Emp_Growth!P5-Emp_Growth!P$4</f>
        <v>6.8267406635093737E-3</v>
      </c>
      <c r="Q63" s="10">
        <f>Emp_Growth!Q5-Emp_Growth!Q$4</f>
        <v>-1.2077764756243115E-3</v>
      </c>
      <c r="R63" s="10">
        <f>Emp_Growth!R5-Emp_Growth!R$4</f>
        <v>2.7780022156514705E-3</v>
      </c>
      <c r="S63" s="10">
        <f>Emp_Growth!S5-Emp_Growth!S$4</f>
        <v>3.7020703057608828E-3</v>
      </c>
      <c r="T63" s="10">
        <f>Emp_Growth!T5-Emp_Growth!T$4</f>
        <v>1.6913055117377899E-3</v>
      </c>
      <c r="U63" s="10">
        <f>Emp_Growth!U5-Emp_Growth!U$4</f>
        <v>-3.5785323731153881E-3</v>
      </c>
      <c r="V63" s="10">
        <f>Emp_Growth!V5-Emp_Growth!V$4</f>
        <v>-2.2005141661019254E-3</v>
      </c>
      <c r="W63" s="10">
        <f>Emp_Growth!W5-Emp_Growth!W$4</f>
        <v>2.3729616721933529E-3</v>
      </c>
    </row>
    <row r="64" spans="1:23" x14ac:dyDescent="0.25">
      <c r="A64" s="2" t="s">
        <v>31</v>
      </c>
      <c r="B64" s="2" t="s">
        <v>32</v>
      </c>
      <c r="C64" s="5"/>
      <c r="D64" s="10">
        <f>Emp_Growth!D6-Emp_Growth!D$4</f>
        <v>-5.7045965048155289E-4</v>
      </c>
      <c r="E64" s="10">
        <f>Emp_Growth!E6-Emp_Growth!E$4</f>
        <v>9.4391296612740538E-3</v>
      </c>
      <c r="F64" s="10">
        <f>Emp_Growth!F6-Emp_Growth!F$4</f>
        <v>-6.5191735803131826E-3</v>
      </c>
      <c r="G64" s="10">
        <f>Emp_Growth!G6-Emp_Growth!G$4</f>
        <v>-3.1272028854252981E-3</v>
      </c>
      <c r="H64" s="10">
        <f>Emp_Growth!H6-Emp_Growth!H$4</f>
        <v>-7.4855481822687312E-3</v>
      </c>
      <c r="I64" s="10">
        <f>Emp_Growth!I6-Emp_Growth!I$4</f>
        <v>3.8964564744751254E-3</v>
      </c>
      <c r="J64" s="10">
        <f>Emp_Growth!J6-Emp_Growth!J$4</f>
        <v>-4.2315848759309268E-3</v>
      </c>
      <c r="K64" s="10">
        <f>Emp_Growth!K6-Emp_Growth!K$4</f>
        <v>-2.2943713206024653E-2</v>
      </c>
      <c r="L64" s="10">
        <f>Emp_Growth!L6-Emp_Growth!L$4</f>
        <v>6.0526959014078896E-4</v>
      </c>
      <c r="M64" s="10">
        <f>Emp_Growth!M6-Emp_Growth!M$4</f>
        <v>5.3824618622004012E-3</v>
      </c>
      <c r="N64" s="10">
        <f>Emp_Growth!N6-Emp_Growth!N$4</f>
        <v>9.372243233345387E-3</v>
      </c>
      <c r="O64" s="10">
        <f>Emp_Growth!O6-Emp_Growth!O$4</f>
        <v>1.9458856156800493E-2</v>
      </c>
      <c r="P64" s="10">
        <f>Emp_Growth!P6-Emp_Growth!P$4</f>
        <v>1.0950300521204322E-2</v>
      </c>
      <c r="Q64" s="10">
        <f>Emp_Growth!Q6-Emp_Growth!Q$4</f>
        <v>1.1553272335590344E-3</v>
      </c>
      <c r="R64" s="10">
        <f>Emp_Growth!R6-Emp_Growth!R$4</f>
        <v>2.68925691182028E-3</v>
      </c>
      <c r="S64" s="10">
        <f>Emp_Growth!S6-Emp_Growth!S$4</f>
        <v>8.1031151667398764E-3</v>
      </c>
      <c r="T64" s="10">
        <f>Emp_Growth!T6-Emp_Growth!T$4</f>
        <v>4.7545879307839961E-4</v>
      </c>
      <c r="U64" s="10">
        <f>Emp_Growth!U6-Emp_Growth!U$4</f>
        <v>-6.4568822217217214E-3</v>
      </c>
      <c r="V64" s="10">
        <f>Emp_Growth!V6-Emp_Growth!V$4</f>
        <v>-1.3014103630856944E-2</v>
      </c>
      <c r="W64" s="10">
        <f>Emp_Growth!W6-Emp_Growth!W$4</f>
        <v>3.7942508273463502E-2</v>
      </c>
    </row>
    <row r="65" spans="1:23" x14ac:dyDescent="0.25">
      <c r="A65" s="2" t="s">
        <v>33</v>
      </c>
      <c r="B65" s="2" t="s">
        <v>34</v>
      </c>
      <c r="C65" s="5"/>
      <c r="D65" s="10">
        <f>Emp_Growth!D7-Emp_Growth!D$4</f>
        <v>7.0237800489159471E-3</v>
      </c>
      <c r="E65" s="10">
        <f>Emp_Growth!E7-Emp_Growth!E$4</f>
        <v>3.41463213477914E-3</v>
      </c>
      <c r="F65" s="10">
        <f>Emp_Growth!F7-Emp_Growth!F$4</f>
        <v>4.3945400885747436E-3</v>
      </c>
      <c r="G65" s="10">
        <f>Emp_Growth!G7-Emp_Growth!G$4</f>
        <v>-9.2762994407016609E-3</v>
      </c>
      <c r="H65" s="10">
        <f>Emp_Growth!H7-Emp_Growth!H$4</f>
        <v>8.2772233355810979E-3</v>
      </c>
      <c r="I65" s="10">
        <f>Emp_Growth!I7-Emp_Growth!I$4</f>
        <v>-3.4279092443460363E-3</v>
      </c>
      <c r="J65" s="10">
        <f>Emp_Growth!J7-Emp_Growth!J$4</f>
        <v>-1.7179156806719727E-2</v>
      </c>
      <c r="K65" s="10">
        <f>Emp_Growth!K7-Emp_Growth!K$4</f>
        <v>-5.5579975124747105E-3</v>
      </c>
      <c r="L65" s="10">
        <f>Emp_Growth!L7-Emp_Growth!L$4</f>
        <v>4.9669222079855545E-3</v>
      </c>
      <c r="M65" s="10">
        <f>Emp_Growth!M7-Emp_Growth!M$4</f>
        <v>6.5242161893812271E-3</v>
      </c>
      <c r="N65" s="10">
        <f>Emp_Growth!N7-Emp_Growth!N$4</f>
        <v>2.0246830655843026E-2</v>
      </c>
      <c r="O65" s="10">
        <f>Emp_Growth!O7-Emp_Growth!O$4</f>
        <v>-6.85983156577876E-3</v>
      </c>
      <c r="P65" s="10">
        <f>Emp_Growth!P7-Emp_Growth!P$4</f>
        <v>4.6358846661622554E-3</v>
      </c>
      <c r="Q65" s="10">
        <f>Emp_Growth!Q7-Emp_Growth!Q$4</f>
        <v>-1.0234714462401873E-2</v>
      </c>
      <c r="R65" s="10">
        <f>Emp_Growth!R7-Emp_Growth!R$4</f>
        <v>5.058793692812924E-3</v>
      </c>
      <c r="S65" s="10">
        <f>Emp_Growth!S7-Emp_Growth!S$4</f>
        <v>7.0334655079493805E-3</v>
      </c>
      <c r="T65" s="10">
        <f>Emp_Growth!T7-Emp_Growth!T$4</f>
        <v>1.0865927127785056E-2</v>
      </c>
      <c r="U65" s="10">
        <f>Emp_Growth!U7-Emp_Growth!U$4</f>
        <v>9.5824680325115701E-3</v>
      </c>
      <c r="V65" s="10">
        <f>Emp_Growth!V7-Emp_Growth!V$4</f>
        <v>-3.8095724807760682E-2</v>
      </c>
      <c r="W65" s="10">
        <f>Emp_Growth!W7-Emp_Growth!W$4</f>
        <v>-3.2592067417527626E-2</v>
      </c>
    </row>
    <row r="66" spans="1:23" x14ac:dyDescent="0.25">
      <c r="A66" s="2" t="s">
        <v>35</v>
      </c>
      <c r="B66" s="2" t="s">
        <v>36</v>
      </c>
      <c r="C66" s="5"/>
      <c r="D66" s="10">
        <f>Emp_Growth!D8-Emp_Growth!D$4</f>
        <v>1.879883492141006E-2</v>
      </c>
      <c r="E66" s="10">
        <f>Emp_Growth!E8-Emp_Growth!E$4</f>
        <v>3.107669535698538E-3</v>
      </c>
      <c r="F66" s="10">
        <f>Emp_Growth!F8-Emp_Growth!F$4</f>
        <v>1.0300966343205587E-2</v>
      </c>
      <c r="G66" s="10">
        <f>Emp_Growth!G8-Emp_Growth!G$4</f>
        <v>-3.5560261267419853E-3</v>
      </c>
      <c r="H66" s="10">
        <f>Emp_Growth!H8-Emp_Growth!H$4</f>
        <v>2.0006622220631532E-2</v>
      </c>
      <c r="I66" s="10">
        <f>Emp_Growth!I8-Emp_Growth!I$4</f>
        <v>-1.5898057185520263E-2</v>
      </c>
      <c r="J66" s="10">
        <f>Emp_Growth!J8-Emp_Growth!J$4</f>
        <v>3.5356242428830928E-3</v>
      </c>
      <c r="K66" s="10">
        <f>Emp_Growth!K8-Emp_Growth!K$4</f>
        <v>2.7109364759528159E-3</v>
      </c>
      <c r="L66" s="10">
        <f>Emp_Growth!L8-Emp_Growth!L$4</f>
        <v>-4.611002954032585E-3</v>
      </c>
      <c r="M66" s="10">
        <f>Emp_Growth!M8-Emp_Growth!M$4</f>
        <v>6.3583237124453656E-3</v>
      </c>
      <c r="N66" s="10">
        <f>Emp_Growth!N8-Emp_Growth!N$4</f>
        <v>-4.0611623575232542E-3</v>
      </c>
      <c r="O66" s="10">
        <f>Emp_Growth!O8-Emp_Growth!O$4</f>
        <v>1.6545012033653064E-3</v>
      </c>
      <c r="P66" s="10">
        <f>Emp_Growth!P8-Emp_Growth!P$4</f>
        <v>1.9856958768100785E-3</v>
      </c>
      <c r="Q66" s="10">
        <f>Emp_Growth!Q8-Emp_Growth!Q$4</f>
        <v>-4.6457325690029971E-3</v>
      </c>
      <c r="R66" s="10">
        <f>Emp_Growth!R8-Emp_Growth!R$4</f>
        <v>5.6861109467240892E-5</v>
      </c>
      <c r="S66" s="10">
        <f>Emp_Growth!S8-Emp_Growth!S$4</f>
        <v>1.2041762364974565E-3</v>
      </c>
      <c r="T66" s="10">
        <f>Emp_Growth!T8-Emp_Growth!T$4</f>
        <v>-7.0451436083310177E-3</v>
      </c>
      <c r="U66" s="10">
        <f>Emp_Growth!U8-Emp_Growth!U$4</f>
        <v>-5.2044670662440687E-2</v>
      </c>
      <c r="V66" s="10">
        <f>Emp_Growth!V8-Emp_Growth!V$4</f>
        <v>4.6679181783936805E-2</v>
      </c>
      <c r="W66" s="10">
        <f>Emp_Growth!W8-Emp_Growth!W$4</f>
        <v>-9.2130476248602766E-3</v>
      </c>
    </row>
    <row r="67" spans="1:23" x14ac:dyDescent="0.25">
      <c r="A67" s="2" t="s">
        <v>37</v>
      </c>
      <c r="B67" s="2" t="s">
        <v>38</v>
      </c>
      <c r="C67" s="6"/>
      <c r="D67" s="10">
        <f>Emp_Growth!D9-Emp_Growth!D$4</f>
        <v>-1.3241183649262004E-2</v>
      </c>
      <c r="E67" s="10">
        <f>Emp_Growth!E9-Emp_Growth!E$4</f>
        <v>1.0251676541905244E-2</v>
      </c>
      <c r="F67" s="10">
        <f>Emp_Growth!F9-Emp_Growth!F$4</f>
        <v>1.3249568828185575E-2</v>
      </c>
      <c r="G67" s="10">
        <f>Emp_Growth!G9-Emp_Growth!G$4</f>
        <v>-1.5521583166411229E-2</v>
      </c>
      <c r="H67" s="10">
        <f>Emp_Growth!H9-Emp_Growth!H$4</f>
        <v>-4.3095864255394169E-3</v>
      </c>
      <c r="I67" s="10">
        <f>Emp_Growth!I9-Emp_Growth!I$4</f>
        <v>1.3063227671448498E-2</v>
      </c>
      <c r="J67" s="10">
        <f>Emp_Growth!J9-Emp_Growth!J$4</f>
        <v>-3.7297962887318549E-3</v>
      </c>
      <c r="K67" s="10">
        <f>Emp_Growth!K9-Emp_Growth!K$4</f>
        <v>1.6085184474224652E-3</v>
      </c>
      <c r="L67" s="10">
        <f>Emp_Growth!L9-Emp_Growth!L$4</f>
        <v>9.6957771645724694E-3</v>
      </c>
      <c r="M67" s="10">
        <f>Emp_Growth!M9-Emp_Growth!M$4</f>
        <v>-3.6187718014394814E-3</v>
      </c>
      <c r="N67" s="10">
        <f>Emp_Growth!N9-Emp_Growth!N$4</f>
        <v>1.7463301531963783E-2</v>
      </c>
      <c r="O67" s="10">
        <f>Emp_Growth!O9-Emp_Growth!O$4</f>
        <v>-1.5486771124407411E-2</v>
      </c>
      <c r="P67" s="10">
        <f>Emp_Growth!P9-Emp_Growth!P$4</f>
        <v>6.8637208140064215E-3</v>
      </c>
      <c r="Q67" s="10">
        <f>Emp_Growth!Q9-Emp_Growth!Q$4</f>
        <v>1.1048357350695124E-2</v>
      </c>
      <c r="R67" s="10">
        <f>Emp_Growth!R9-Emp_Growth!R$4</f>
        <v>3.0647337592578424E-3</v>
      </c>
      <c r="S67" s="10">
        <f>Emp_Growth!S9-Emp_Growth!S$4</f>
        <v>-7.8358038963732123E-3</v>
      </c>
      <c r="T67" s="10">
        <f>Emp_Growth!T9-Emp_Growth!T$4</f>
        <v>1.6460641381207224E-3</v>
      </c>
      <c r="U67" s="10">
        <f>Emp_Growth!U9-Emp_Growth!U$4</f>
        <v>4.1489213476271908E-2</v>
      </c>
      <c r="V67" s="10">
        <f>Emp_Growth!V9-Emp_Growth!V$4</f>
        <v>1.9115272993520963E-2</v>
      </c>
      <c r="W67" s="10">
        <f>Emp_Growth!W9-Emp_Growth!W$4</f>
        <v>-1.071467763111222E-2</v>
      </c>
    </row>
    <row r="68" spans="1:23" x14ac:dyDescent="0.25">
      <c r="A68" s="2" t="s">
        <v>39</v>
      </c>
      <c r="B68" s="2" t="s">
        <v>40</v>
      </c>
      <c r="C68" s="6"/>
      <c r="D68" s="10">
        <f>Emp_Growth!D10-Emp_Growth!D$4</f>
        <v>-1.2607766610806797E-3</v>
      </c>
      <c r="E68" s="10">
        <f>Emp_Growth!E10-Emp_Growth!E$4</f>
        <v>7.6948503151833313E-3</v>
      </c>
      <c r="F68" s="10">
        <f>Emp_Growth!F10-Emp_Growth!F$4</f>
        <v>-9.3020303461352795E-3</v>
      </c>
      <c r="G68" s="10">
        <f>Emp_Growth!G10-Emp_Growth!G$4</f>
        <v>2.5386219328195347E-3</v>
      </c>
      <c r="H68" s="10">
        <f>Emp_Growth!H10-Emp_Growth!H$4</f>
        <v>-4.1685717663109863E-3</v>
      </c>
      <c r="I68" s="10">
        <f>Emp_Growth!I10-Emp_Growth!I$4</f>
        <v>4.788182665017654E-3</v>
      </c>
      <c r="J68" s="10">
        <f>Emp_Growth!J10-Emp_Growth!J$4</f>
        <v>-7.0336700455089622E-4</v>
      </c>
      <c r="K68" s="10">
        <f>Emp_Growth!K10-Emp_Growth!K$4</f>
        <v>1.1412741285413419E-2</v>
      </c>
      <c r="L68" s="10">
        <f>Emp_Growth!L10-Emp_Growth!L$4</f>
        <v>2.3299996606774218E-3</v>
      </c>
      <c r="M68" s="10">
        <f>Emp_Growth!M10-Emp_Growth!M$4</f>
        <v>5.8879517726595498E-3</v>
      </c>
      <c r="N68" s="10">
        <f>Emp_Growth!N10-Emp_Growth!N$4</f>
        <v>4.4153371750809758E-3</v>
      </c>
      <c r="O68" s="10">
        <f>Emp_Growth!O10-Emp_Growth!O$4</f>
        <v>5.4995873427126276E-3</v>
      </c>
      <c r="P68" s="10">
        <f>Emp_Growth!P10-Emp_Growth!P$4</f>
        <v>-2.8938268049375805E-3</v>
      </c>
      <c r="Q68" s="10">
        <f>Emp_Growth!Q10-Emp_Growth!Q$4</f>
        <v>5.9515670380240471E-4</v>
      </c>
      <c r="R68" s="10">
        <f>Emp_Growth!R10-Emp_Growth!R$4</f>
        <v>2.490320801813611E-3</v>
      </c>
      <c r="S68" s="10">
        <f>Emp_Growth!S10-Emp_Growth!S$4</f>
        <v>-6.7716859184088068E-4</v>
      </c>
      <c r="T68" s="10">
        <f>Emp_Growth!T10-Emp_Growth!T$4</f>
        <v>-2.4655282044195453E-6</v>
      </c>
      <c r="U68" s="10">
        <f>Emp_Growth!U10-Emp_Growth!U$4</f>
        <v>7.2943397786194575E-3</v>
      </c>
      <c r="V68" s="10">
        <f>Emp_Growth!V10-Emp_Growth!V$4</f>
        <v>4.10626638724411E-3</v>
      </c>
      <c r="W68" s="10">
        <f>Emp_Growth!W10-Emp_Growth!W$4</f>
        <v>-6.5240289568873414E-3</v>
      </c>
    </row>
    <row r="69" spans="1:23" x14ac:dyDescent="0.25">
      <c r="A69" s="2" t="s">
        <v>41</v>
      </c>
      <c r="B69" s="2" t="s">
        <v>42</v>
      </c>
      <c r="C69" s="5"/>
      <c r="D69" s="10">
        <f>Emp_Growth!D11-Emp_Growth!D$4</f>
        <v>-6.7599051597938553E-4</v>
      </c>
      <c r="E69" s="10">
        <f>Emp_Growth!E11-Emp_Growth!E$4</f>
        <v>1.18827350502367E-2</v>
      </c>
      <c r="F69" s="10">
        <f>Emp_Growth!F11-Emp_Growth!F$4</f>
        <v>-1.1720803752192052E-2</v>
      </c>
      <c r="G69" s="10">
        <f>Emp_Growth!G11-Emp_Growth!G$4</f>
        <v>6.4006158525776596E-3</v>
      </c>
      <c r="H69" s="10">
        <f>Emp_Growth!H11-Emp_Growth!H$4</f>
        <v>-1.4210238018080787E-3</v>
      </c>
      <c r="I69" s="10">
        <f>Emp_Growth!I11-Emp_Growth!I$4</f>
        <v>1.9219360663463476E-3</v>
      </c>
      <c r="J69" s="10">
        <f>Emp_Growth!J11-Emp_Growth!J$4</f>
        <v>6.6910543438290088E-3</v>
      </c>
      <c r="K69" s="10">
        <f>Emp_Growth!K11-Emp_Growth!K$4</f>
        <v>1.3207964795756585E-2</v>
      </c>
      <c r="L69" s="10">
        <f>Emp_Growth!L11-Emp_Growth!L$4</f>
        <v>4.0443813232732551E-3</v>
      </c>
      <c r="M69" s="10">
        <f>Emp_Growth!M11-Emp_Growth!M$4</f>
        <v>1.5386170817014048E-2</v>
      </c>
      <c r="N69" s="10">
        <f>Emp_Growth!N11-Emp_Growth!N$4</f>
        <v>1.408128136705775E-2</v>
      </c>
      <c r="O69" s="10">
        <f>Emp_Growth!O11-Emp_Growth!O$4</f>
        <v>9.5849847132690146E-3</v>
      </c>
      <c r="P69" s="10">
        <f>Emp_Growth!P11-Emp_Growth!P$4</f>
        <v>-3.6490531780178533E-4</v>
      </c>
      <c r="Q69" s="10">
        <f>Emp_Growth!Q11-Emp_Growth!Q$4</f>
        <v>6.8964106588144496E-3</v>
      </c>
      <c r="R69" s="10">
        <f>Emp_Growth!R11-Emp_Growth!R$4</f>
        <v>5.1190492904711442E-3</v>
      </c>
      <c r="S69" s="10">
        <f>Emp_Growth!S11-Emp_Growth!S$4</f>
        <v>-1.017984573132719E-2</v>
      </c>
      <c r="T69" s="10">
        <f>Emp_Growth!T11-Emp_Growth!T$4</f>
        <v>9.343165826512902E-3</v>
      </c>
      <c r="U69" s="10">
        <f>Emp_Growth!U11-Emp_Growth!U$4</f>
        <v>-1.8091277021798149E-2</v>
      </c>
      <c r="V69" s="10">
        <f>Emp_Growth!V11-Emp_Growth!V$4</f>
        <v>-2.8526485114940232E-2</v>
      </c>
      <c r="W69" s="10">
        <f>Emp_Growth!W11-Emp_Growth!W$4</f>
        <v>3.4582731454361512E-2</v>
      </c>
    </row>
    <row r="70" spans="1:23" x14ac:dyDescent="0.25">
      <c r="A70" s="2" t="s">
        <v>43</v>
      </c>
      <c r="B70" s="2" t="s">
        <v>44</v>
      </c>
      <c r="C70" s="5"/>
      <c r="D70" s="10">
        <f>Emp_Growth!D12-Emp_Growth!D$4</f>
        <v>-1.374316809709897E-2</v>
      </c>
      <c r="E70" s="10">
        <f>Emp_Growth!E12-Emp_Growth!E$4</f>
        <v>1.3093753978200435E-2</v>
      </c>
      <c r="F70" s="10">
        <f>Emp_Growth!F12-Emp_Growth!F$4</f>
        <v>1.3687673070762321E-2</v>
      </c>
      <c r="G70" s="10">
        <f>Emp_Growth!G12-Emp_Growth!G$4</f>
        <v>-8.7459936686038221E-3</v>
      </c>
      <c r="H70" s="10">
        <f>Emp_Growth!H12-Emp_Growth!H$4</f>
        <v>-4.3510983144796414E-3</v>
      </c>
      <c r="I70" s="10">
        <f>Emp_Growth!I12-Emp_Growth!I$4</f>
        <v>-2.0202880869054793E-2</v>
      </c>
      <c r="J70" s="10">
        <f>Emp_Growth!J12-Emp_Growth!J$4</f>
        <v>-3.5324148123983615E-3</v>
      </c>
      <c r="K70" s="10">
        <f>Emp_Growth!K12-Emp_Growth!K$4</f>
        <v>1.6979668882737643E-2</v>
      </c>
      <c r="L70" s="10">
        <f>Emp_Growth!L12-Emp_Growth!L$4</f>
        <v>8.2448375653289829E-3</v>
      </c>
      <c r="M70" s="10">
        <f>Emp_Growth!M12-Emp_Growth!M$4</f>
        <v>-9.091487110655095E-3</v>
      </c>
      <c r="N70" s="10">
        <f>Emp_Growth!N12-Emp_Growth!N$4</f>
        <v>8.559678965318944E-3</v>
      </c>
      <c r="O70" s="10">
        <f>Emp_Growth!O12-Emp_Growth!O$4</f>
        <v>3.3847623982099784E-3</v>
      </c>
      <c r="P70" s="10">
        <f>Emp_Growth!P12-Emp_Growth!P$4</f>
        <v>4.1204991664152701E-3</v>
      </c>
      <c r="Q70" s="10">
        <f>Emp_Growth!Q12-Emp_Growth!Q$4</f>
        <v>-7.2549943002857692E-3</v>
      </c>
      <c r="R70" s="10">
        <f>Emp_Growth!R12-Emp_Growth!R$4</f>
        <v>3.7051001038761328E-3</v>
      </c>
      <c r="S70" s="10">
        <f>Emp_Growth!S12-Emp_Growth!S$4</f>
        <v>-8.147889313499081E-3</v>
      </c>
      <c r="T70" s="10">
        <f>Emp_Growth!T12-Emp_Growth!T$4</f>
        <v>2.4812462015005241E-3</v>
      </c>
      <c r="U70" s="10">
        <f>Emp_Growth!U12-Emp_Growth!U$4</f>
        <v>5.0889392553733377E-2</v>
      </c>
      <c r="V70" s="10">
        <f>Emp_Growth!V12-Emp_Growth!V$4</f>
        <v>6.0699744524271536E-2</v>
      </c>
      <c r="W70" s="10">
        <f>Emp_Growth!W12-Emp_Growth!W$4</f>
        <v>-6.4415936927575121E-2</v>
      </c>
    </row>
    <row r="71" spans="1:23" x14ac:dyDescent="0.25">
      <c r="A71" s="2" t="s">
        <v>45</v>
      </c>
      <c r="B71" s="2" t="s">
        <v>46</v>
      </c>
      <c r="C71" s="5"/>
      <c r="D71" s="10">
        <f>Emp_Growth!D13-Emp_Growth!D$4</f>
        <v>1.8729696009501598E-2</v>
      </c>
      <c r="E71" s="10">
        <f>Emp_Growth!E13-Emp_Growth!E$4</f>
        <v>5.2397828890176973E-3</v>
      </c>
      <c r="F71" s="10">
        <f>Emp_Growth!F13-Emp_Growth!F$4</f>
        <v>6.773387231201345E-3</v>
      </c>
      <c r="G71" s="10">
        <f>Emp_Growth!G13-Emp_Growth!G$4</f>
        <v>-1.0003012054228934E-2</v>
      </c>
      <c r="H71" s="10">
        <f>Emp_Growth!H13-Emp_Growth!H$4</f>
        <v>-3.3544428657300042E-3</v>
      </c>
      <c r="I71" s="10">
        <f>Emp_Growth!I13-Emp_Growth!I$4</f>
        <v>5.207422629072915E-3</v>
      </c>
      <c r="J71" s="10">
        <f>Emp_Growth!J13-Emp_Growth!J$4</f>
        <v>-3.8437630410369586E-3</v>
      </c>
      <c r="K71" s="10">
        <f>Emp_Growth!K13-Emp_Growth!K$4</f>
        <v>-1.5299833249266467E-3</v>
      </c>
      <c r="L71" s="10">
        <f>Emp_Growth!L13-Emp_Growth!L$4</f>
        <v>3.5770475730095841E-4</v>
      </c>
      <c r="M71" s="10">
        <f>Emp_Growth!M13-Emp_Growth!M$4</f>
        <v>2.9148914728511013E-3</v>
      </c>
      <c r="N71" s="10">
        <f>Emp_Growth!N13-Emp_Growth!N$4</f>
        <v>1.114798948459263E-2</v>
      </c>
      <c r="O71" s="10">
        <f>Emp_Growth!O13-Emp_Growth!O$4</f>
        <v>1.9132649494856633E-2</v>
      </c>
      <c r="P71" s="10">
        <f>Emp_Growth!P13-Emp_Growth!P$4</f>
        <v>-8.5077565557631039E-3</v>
      </c>
      <c r="Q71" s="10">
        <f>Emp_Growth!Q13-Emp_Growth!Q$4</f>
        <v>-3.8130628544383906E-2</v>
      </c>
      <c r="R71" s="10">
        <f>Emp_Growth!R13-Emp_Growth!R$4</f>
        <v>8.3092863081581404E-3</v>
      </c>
      <c r="S71" s="10">
        <f>Emp_Growth!S13-Emp_Growth!S$4</f>
        <v>5.7544634995016818E-3</v>
      </c>
      <c r="T71" s="10">
        <f>Emp_Growth!T13-Emp_Growth!T$4</f>
        <v>-1.5134444617267484E-2</v>
      </c>
      <c r="U71" s="10">
        <f>Emp_Growth!U13-Emp_Growth!U$4</f>
        <v>0.17346714957360293</v>
      </c>
      <c r="V71" s="10">
        <f>Emp_Growth!V13-Emp_Growth!V$4</f>
        <v>-9.6009572828678252E-2</v>
      </c>
      <c r="W71" s="10">
        <f>Emp_Growth!W13-Emp_Growth!W$4</f>
        <v>-6.3685512672764691E-2</v>
      </c>
    </row>
    <row r="72" spans="1:23" x14ac:dyDescent="0.25">
      <c r="A72" s="2" t="s">
        <v>47</v>
      </c>
      <c r="B72" s="2" t="s">
        <v>48</v>
      </c>
      <c r="C72" s="5"/>
      <c r="D72" s="10">
        <f>Emp_Growth!D14-Emp_Growth!D$4</f>
        <v>-5.6357820365810218E-3</v>
      </c>
      <c r="E72" s="10">
        <f>Emp_Growth!E14-Emp_Growth!E$4</f>
        <v>-9.1773524290524357E-3</v>
      </c>
      <c r="F72" s="10">
        <f>Emp_Growth!F14-Emp_Growth!F$4</f>
        <v>-9.1316223131892443E-3</v>
      </c>
      <c r="G72" s="10">
        <f>Emp_Growth!G14-Emp_Growth!G$4</f>
        <v>7.0035254205200251E-3</v>
      </c>
      <c r="H72" s="10">
        <f>Emp_Growth!H14-Emp_Growth!H$4</f>
        <v>-9.3910607853335687E-3</v>
      </c>
      <c r="I72" s="10">
        <f>Emp_Growth!I14-Emp_Growth!I$4</f>
        <v>5.6201795424258918E-3</v>
      </c>
      <c r="J72" s="10">
        <f>Emp_Growth!J14-Emp_Growth!J$4</f>
        <v>-1.8516897081549171E-2</v>
      </c>
      <c r="K72" s="10">
        <f>Emp_Growth!K14-Emp_Growth!K$4</f>
        <v>-5.0241280489734703E-3</v>
      </c>
      <c r="L72" s="10">
        <f>Emp_Growth!L14-Emp_Growth!L$4</f>
        <v>2.7489596413624758E-2</v>
      </c>
      <c r="M72" s="10">
        <f>Emp_Growth!M14-Emp_Growth!M$4</f>
        <v>5.1725226323002631E-3</v>
      </c>
      <c r="N72" s="10">
        <f>Emp_Growth!N14-Emp_Growth!N$4</f>
        <v>-2.518188665803678E-3</v>
      </c>
      <c r="O72" s="10">
        <f>Emp_Growth!O14-Emp_Growth!O$4</f>
        <v>-7.1214138948364385E-3</v>
      </c>
      <c r="P72" s="10">
        <f>Emp_Growth!P14-Emp_Growth!P$4</f>
        <v>-2.0103559979285937E-2</v>
      </c>
      <c r="Q72" s="10">
        <f>Emp_Growth!Q14-Emp_Growth!Q$4</f>
        <v>1.8233596656372673E-2</v>
      </c>
      <c r="R72" s="10">
        <f>Emp_Growth!R14-Emp_Growth!R$4</f>
        <v>-1.5130589047442682E-2</v>
      </c>
      <c r="S72" s="10">
        <f>Emp_Growth!S14-Emp_Growth!S$4</f>
        <v>7.9491438897511812E-3</v>
      </c>
      <c r="T72" s="10">
        <f>Emp_Growth!T14-Emp_Growth!T$4</f>
        <v>3.7935500059029566E-3</v>
      </c>
      <c r="U72" s="10">
        <f>Emp_Growth!U14-Emp_Growth!U$4</f>
        <v>9.3015074867034461E-2</v>
      </c>
      <c r="V72" s="10">
        <f>Emp_Growth!V14-Emp_Growth!V$4</f>
        <v>-7.4393265982533915E-2</v>
      </c>
      <c r="W72" s="10">
        <f>Emp_Growth!W14-Emp_Growth!W$4</f>
        <v>4.0081002407838448E-2</v>
      </c>
    </row>
    <row r="73" spans="1:23" x14ac:dyDescent="0.25">
      <c r="A73" s="2" t="s">
        <v>49</v>
      </c>
      <c r="B73" s="2" t="s">
        <v>50</v>
      </c>
      <c r="C73" s="5"/>
      <c r="D73" s="10">
        <f>Emp_Growth!D15-Emp_Growth!D$4</f>
        <v>-3.9009410903159836E-3</v>
      </c>
      <c r="E73" s="10">
        <f>Emp_Growth!E15-Emp_Growth!E$4</f>
        <v>4.7853559869452198E-3</v>
      </c>
      <c r="F73" s="10">
        <f>Emp_Growth!F15-Emp_Growth!F$4</f>
        <v>-1.0524557496009683E-2</v>
      </c>
      <c r="G73" s="10">
        <f>Emp_Growth!G15-Emp_Growth!G$4</f>
        <v>1.2826960944844774E-2</v>
      </c>
      <c r="H73" s="10">
        <f>Emp_Growth!H15-Emp_Growth!H$4</f>
        <v>-1.2048980428205109E-2</v>
      </c>
      <c r="I73" s="10">
        <f>Emp_Growth!I15-Emp_Growth!I$4</f>
        <v>2.1509339393306921E-2</v>
      </c>
      <c r="J73" s="10">
        <f>Emp_Growth!J15-Emp_Growth!J$4</f>
        <v>1.2474850728234748E-2</v>
      </c>
      <c r="K73" s="10">
        <f>Emp_Growth!K15-Emp_Growth!K$4</f>
        <v>1.4312012429353808E-2</v>
      </c>
      <c r="L73" s="10">
        <f>Emp_Growth!L15-Emp_Growth!L$4</f>
        <v>-1.0252832412297035E-2</v>
      </c>
      <c r="M73" s="10">
        <f>Emp_Growth!M15-Emp_Growth!M$4</f>
        <v>2.5699601820114975E-3</v>
      </c>
      <c r="N73" s="10">
        <f>Emp_Growth!N15-Emp_Growth!N$4</f>
        <v>-2.141511932569478E-2</v>
      </c>
      <c r="O73" s="10">
        <f>Emp_Growth!O15-Emp_Growth!O$4</f>
        <v>8.6373344568693687E-3</v>
      </c>
      <c r="P73" s="10">
        <f>Emp_Growth!P15-Emp_Growth!P$4</f>
        <v>-7.0296439918063622E-3</v>
      </c>
      <c r="Q73" s="10">
        <f>Emp_Growth!Q15-Emp_Growth!Q$4</f>
        <v>6.0840271943803127E-3</v>
      </c>
      <c r="R73" s="10">
        <f>Emp_Growth!R15-Emp_Growth!R$4</f>
        <v>-4.7585658723663452E-4</v>
      </c>
      <c r="S73" s="10">
        <f>Emp_Growth!S15-Emp_Growth!S$4</f>
        <v>-2.6559843650724034E-3</v>
      </c>
      <c r="T73" s="10">
        <f>Emp_Growth!T15-Emp_Growth!T$4</f>
        <v>-1.712760893026706E-2</v>
      </c>
      <c r="U73" s="10">
        <f>Emp_Growth!U15-Emp_Growth!U$4</f>
        <v>-0.10271057803903928</v>
      </c>
      <c r="V73" s="10">
        <f>Emp_Growth!V15-Emp_Growth!V$4</f>
        <v>4.9122543750406041E-2</v>
      </c>
      <c r="W73" s="10">
        <f>Emp_Growth!W15-Emp_Growth!W$4</f>
        <v>8.0489283608040765E-2</v>
      </c>
    </row>
    <row r="74" spans="1:23" x14ac:dyDescent="0.25">
      <c r="A74" s="2" t="s">
        <v>51</v>
      </c>
      <c r="B74" s="2" t="s">
        <v>52</v>
      </c>
      <c r="C74" s="5"/>
      <c r="D74" s="10">
        <f>Emp_Growth!D16-Emp_Growth!D$4</f>
        <v>3.2890896622736025E-3</v>
      </c>
      <c r="E74" s="10">
        <f>Emp_Growth!E16-Emp_Growth!E$4</f>
        <v>4.944069140694415E-3</v>
      </c>
      <c r="F74" s="10">
        <f>Emp_Growth!F16-Emp_Growth!F$4</f>
        <v>-1.912516854085116E-2</v>
      </c>
      <c r="G74" s="10">
        <f>Emp_Growth!G16-Emp_Growth!G$4</f>
        <v>5.2411286979955653E-3</v>
      </c>
      <c r="H74" s="10">
        <f>Emp_Growth!H16-Emp_Growth!H$4</f>
        <v>-1.0220611319856262E-2</v>
      </c>
      <c r="I74" s="10">
        <f>Emp_Growth!I16-Emp_Growth!I$4</f>
        <v>1.4768355565877498E-2</v>
      </c>
      <c r="J74" s="10">
        <f>Emp_Growth!J16-Emp_Growth!J$4</f>
        <v>-2.0414318338306425E-2</v>
      </c>
      <c r="K74" s="10">
        <f>Emp_Growth!K16-Emp_Growth!K$4</f>
        <v>9.1670092221415693E-3</v>
      </c>
      <c r="L74" s="10">
        <f>Emp_Growth!L16-Emp_Growth!L$4</f>
        <v>7.0819905154874963E-3</v>
      </c>
      <c r="M74" s="10">
        <f>Emp_Growth!M16-Emp_Growth!M$4</f>
        <v>1.0996773643149955E-2</v>
      </c>
      <c r="N74" s="10">
        <f>Emp_Growth!N16-Emp_Growth!N$4</f>
        <v>-4.6556516101133108E-3</v>
      </c>
      <c r="O74" s="10">
        <f>Emp_Growth!O16-Emp_Growth!O$4</f>
        <v>-1.4661674588592639E-4</v>
      </c>
      <c r="P74" s="10">
        <f>Emp_Growth!P16-Emp_Growth!P$4</f>
        <v>-1.100665410096365E-2</v>
      </c>
      <c r="Q74" s="10">
        <f>Emp_Growth!Q16-Emp_Growth!Q$4</f>
        <v>-2.0673156814048712E-2</v>
      </c>
      <c r="R74" s="10">
        <f>Emp_Growth!R16-Emp_Growth!R$4</f>
        <v>-5.1817686529601927E-4</v>
      </c>
      <c r="S74" s="10">
        <f>Emp_Growth!S16-Emp_Growth!S$4</f>
        <v>2.4462297146180329E-2</v>
      </c>
      <c r="T74" s="10">
        <f>Emp_Growth!T16-Emp_Growth!T$4</f>
        <v>-8.2061581787984984E-3</v>
      </c>
      <c r="U74" s="10">
        <f>Emp_Growth!U16-Emp_Growth!U$4</f>
        <v>-9.5898688248590519E-2</v>
      </c>
      <c r="V74" s="10">
        <f>Emp_Growth!V16-Emp_Growth!V$4</f>
        <v>0.2051213150711837</v>
      </c>
      <c r="W74" s="10">
        <f>Emp_Growth!W16-Emp_Growth!W$4</f>
        <v>-4.1865169086942933E-2</v>
      </c>
    </row>
    <row r="75" spans="1:23" x14ac:dyDescent="0.25">
      <c r="A75" s="2" t="s">
        <v>53</v>
      </c>
      <c r="B75" s="2" t="s">
        <v>54</v>
      </c>
      <c r="C75" s="5"/>
      <c r="D75" s="10">
        <f>Emp_Growth!D17-Emp_Growth!D$4</f>
        <v>-4.2525055029879969E-3</v>
      </c>
      <c r="E75" s="10">
        <f>Emp_Growth!E17-Emp_Growth!E$4</f>
        <v>1.0155326883342048E-2</v>
      </c>
      <c r="F75" s="10">
        <f>Emp_Growth!F17-Emp_Growth!F$4</f>
        <v>-2.0663579074931833E-2</v>
      </c>
      <c r="G75" s="10">
        <f>Emp_Growth!G17-Emp_Growth!G$4</f>
        <v>-5.5327689168613442E-3</v>
      </c>
      <c r="H75" s="10">
        <f>Emp_Growth!H17-Emp_Growth!H$4</f>
        <v>3.9585629420448645E-3</v>
      </c>
      <c r="I75" s="10">
        <f>Emp_Growth!I17-Emp_Growth!I$4</f>
        <v>5.4327476459658033E-3</v>
      </c>
      <c r="J75" s="10">
        <f>Emp_Growth!J17-Emp_Growth!J$4</f>
        <v>-2.6815415890618262E-3</v>
      </c>
      <c r="K75" s="10">
        <f>Emp_Growth!K17-Emp_Growth!K$4</f>
        <v>1.9449232555238959E-2</v>
      </c>
      <c r="L75" s="10">
        <f>Emp_Growth!L17-Emp_Growth!L$4</f>
        <v>-1.0335262794463455E-2</v>
      </c>
      <c r="M75" s="10">
        <f>Emp_Growth!M17-Emp_Growth!M$4</f>
        <v>-5.9879857526019672E-3</v>
      </c>
      <c r="N75" s="10">
        <f>Emp_Growth!N17-Emp_Growth!N$4</f>
        <v>8.5181231142550766E-3</v>
      </c>
      <c r="O75" s="10">
        <f>Emp_Growth!O17-Emp_Growth!O$4</f>
        <v>-3.3752721013003235E-3</v>
      </c>
      <c r="P75" s="10">
        <f>Emp_Growth!P17-Emp_Growth!P$4</f>
        <v>9.3455219553816686E-3</v>
      </c>
      <c r="Q75" s="10">
        <f>Emp_Growth!Q17-Emp_Growth!Q$4</f>
        <v>1.3591010080624511E-2</v>
      </c>
      <c r="R75" s="10">
        <f>Emp_Growth!R17-Emp_Growth!R$4</f>
        <v>6.548358961567715E-3</v>
      </c>
      <c r="S75" s="10">
        <f>Emp_Growth!S17-Emp_Growth!S$4</f>
        <v>4.4284139165089295E-3</v>
      </c>
      <c r="T75" s="10">
        <f>Emp_Growth!T17-Emp_Growth!T$4</f>
        <v>2.9476960912745674E-3</v>
      </c>
      <c r="U75" s="10">
        <f>Emp_Growth!U17-Emp_Growth!U$4</f>
        <v>6.9884300140554967E-2</v>
      </c>
      <c r="V75" s="10">
        <f>Emp_Growth!V17-Emp_Growth!V$4</f>
        <v>7.1850912303156409E-4</v>
      </c>
      <c r="W75" s="10">
        <f>Emp_Growth!W17-Emp_Growth!W$4</f>
        <v>-9.5554449460167834E-2</v>
      </c>
    </row>
    <row r="76" spans="1:23" x14ac:dyDescent="0.25">
      <c r="A76" s="2" t="s">
        <v>55</v>
      </c>
      <c r="B76" s="2" t="s">
        <v>56</v>
      </c>
      <c r="C76" s="5"/>
      <c r="D76" s="10">
        <f>Emp_Growth!D18-Emp_Growth!D$4</f>
        <v>-1.3890258273770139E-2</v>
      </c>
      <c r="E76" s="10">
        <f>Emp_Growth!E18-Emp_Growth!E$4</f>
        <v>6.9740028557311049E-3</v>
      </c>
      <c r="F76" s="10">
        <f>Emp_Growth!F18-Emp_Growth!F$4</f>
        <v>-7.1412651943300251E-3</v>
      </c>
      <c r="G76" s="10">
        <f>Emp_Growth!G18-Emp_Growth!G$4</f>
        <v>-9.8623902350724497E-3</v>
      </c>
      <c r="H76" s="10">
        <f>Emp_Growth!H18-Emp_Growth!H$4</f>
        <v>1.006917648232725E-2</v>
      </c>
      <c r="I76" s="10">
        <f>Emp_Growth!I18-Emp_Growth!I$4</f>
        <v>-7.3903508000062509E-3</v>
      </c>
      <c r="J76" s="10">
        <f>Emp_Growth!J18-Emp_Growth!J$4</f>
        <v>2.8981279607974343E-2</v>
      </c>
      <c r="K76" s="10">
        <f>Emp_Growth!K18-Emp_Growth!K$4</f>
        <v>-2.0403959120097633E-2</v>
      </c>
      <c r="L76" s="10">
        <f>Emp_Growth!L18-Emp_Growth!L$4</f>
        <v>1.6501944798283374E-4</v>
      </c>
      <c r="M76" s="10">
        <f>Emp_Growth!M18-Emp_Growth!M$4</f>
        <v>1.9580899970106962E-2</v>
      </c>
      <c r="N76" s="10">
        <f>Emp_Growth!N18-Emp_Growth!N$4</f>
        <v>1.0878859478433214E-2</v>
      </c>
      <c r="O76" s="10">
        <f>Emp_Growth!O18-Emp_Growth!O$4</f>
        <v>1.6153012208550244E-2</v>
      </c>
      <c r="P76" s="10">
        <f>Emp_Growth!P18-Emp_Growth!P$4</f>
        <v>-9.6425977999957391E-4</v>
      </c>
      <c r="Q76" s="10">
        <f>Emp_Growth!Q18-Emp_Growth!Q$4</f>
        <v>2.3600282684854989E-2</v>
      </c>
      <c r="R76" s="10">
        <f>Emp_Growth!R18-Emp_Growth!R$4</f>
        <v>2.0992056034406233E-2</v>
      </c>
      <c r="S76" s="10">
        <f>Emp_Growth!S18-Emp_Growth!S$4</f>
        <v>2.3206708685120675E-2</v>
      </c>
      <c r="T76" s="10">
        <f>Emp_Growth!T18-Emp_Growth!T$4</f>
        <v>1.8577618086243596E-3</v>
      </c>
      <c r="U76" s="10">
        <f>Emp_Growth!U18-Emp_Growth!U$4</f>
        <v>9.8689880781996364E-4</v>
      </c>
      <c r="V76" s="10">
        <f>Emp_Growth!V18-Emp_Growth!V$4</f>
        <v>-1.5514340918171624E-5</v>
      </c>
      <c r="W76" s="10">
        <f>Emp_Growth!W18-Emp_Growth!W$4</f>
        <v>1.7462322780977802E-2</v>
      </c>
    </row>
    <row r="77" spans="1:23" x14ac:dyDescent="0.25">
      <c r="A77" s="2" t="s">
        <v>57</v>
      </c>
      <c r="B77" s="2" t="s">
        <v>56</v>
      </c>
      <c r="C77" s="5"/>
      <c r="D77" s="10">
        <f>Emp_Growth!D19-Emp_Growth!D$4</f>
        <v>-1.3890258273770139E-2</v>
      </c>
      <c r="E77" s="10">
        <f>Emp_Growth!E19-Emp_Growth!E$4</f>
        <v>6.9740028557311049E-3</v>
      </c>
      <c r="F77" s="10">
        <f>Emp_Growth!F19-Emp_Growth!F$4</f>
        <v>-7.1412651943300251E-3</v>
      </c>
      <c r="G77" s="10">
        <f>Emp_Growth!G19-Emp_Growth!G$4</f>
        <v>-9.8623902350724497E-3</v>
      </c>
      <c r="H77" s="10">
        <f>Emp_Growth!H19-Emp_Growth!H$4</f>
        <v>1.006917648232725E-2</v>
      </c>
      <c r="I77" s="10">
        <f>Emp_Growth!I19-Emp_Growth!I$4</f>
        <v>-7.3903508000062509E-3</v>
      </c>
      <c r="J77" s="10">
        <f>Emp_Growth!J19-Emp_Growth!J$4</f>
        <v>2.8981279607974343E-2</v>
      </c>
      <c r="K77" s="10">
        <f>Emp_Growth!K19-Emp_Growth!K$4</f>
        <v>-2.0403959120097633E-2</v>
      </c>
      <c r="L77" s="10">
        <f>Emp_Growth!L19-Emp_Growth!L$4</f>
        <v>1.6501944798283374E-4</v>
      </c>
      <c r="M77" s="10">
        <f>Emp_Growth!M19-Emp_Growth!M$4</f>
        <v>1.9580899970106962E-2</v>
      </c>
      <c r="N77" s="10">
        <f>Emp_Growth!N19-Emp_Growth!N$4</f>
        <v>1.0878859478433214E-2</v>
      </c>
      <c r="O77" s="10">
        <f>Emp_Growth!O19-Emp_Growth!O$4</f>
        <v>1.6153012208550244E-2</v>
      </c>
      <c r="P77" s="10">
        <f>Emp_Growth!P19-Emp_Growth!P$4</f>
        <v>-9.6425977999957391E-4</v>
      </c>
      <c r="Q77" s="10">
        <f>Emp_Growth!Q19-Emp_Growth!Q$4</f>
        <v>2.3600282684854989E-2</v>
      </c>
      <c r="R77" s="10">
        <f>Emp_Growth!R19-Emp_Growth!R$4</f>
        <v>2.0992056034406233E-2</v>
      </c>
      <c r="S77" s="10">
        <f>Emp_Growth!S19-Emp_Growth!S$4</f>
        <v>2.3206708685120675E-2</v>
      </c>
      <c r="T77" s="10">
        <f>Emp_Growth!T19-Emp_Growth!T$4</f>
        <v>1.8577618086243596E-3</v>
      </c>
      <c r="U77" s="10">
        <f>Emp_Growth!U19-Emp_Growth!U$4</f>
        <v>9.8689880781996364E-4</v>
      </c>
      <c r="V77" s="10">
        <f>Emp_Growth!V19-Emp_Growth!V$4</f>
        <v>-1.5514340918171624E-5</v>
      </c>
      <c r="W77" s="10">
        <f>Emp_Growth!W19-Emp_Growth!W$4</f>
        <v>1.7462322780977802E-2</v>
      </c>
    </row>
    <row r="78" spans="1:23" x14ac:dyDescent="0.25">
      <c r="A78" s="2" t="s">
        <v>58</v>
      </c>
      <c r="B78" s="2" t="s">
        <v>59</v>
      </c>
      <c r="C78" s="5"/>
      <c r="D78" s="10">
        <f>Emp_Growth!D20-Emp_Growth!D$4</f>
        <v>-2.0697286530659293E-3</v>
      </c>
      <c r="E78" s="10">
        <f>Emp_Growth!E20-Emp_Growth!E$4</f>
        <v>4.7455026472352935E-3</v>
      </c>
      <c r="F78" s="10">
        <f>Emp_Growth!F20-Emp_Growth!F$4</f>
        <v>1.7870022969123864E-4</v>
      </c>
      <c r="G78" s="10">
        <f>Emp_Growth!G20-Emp_Growth!G$4</f>
        <v>1.7145431407893614E-2</v>
      </c>
      <c r="H78" s="10">
        <f>Emp_Growth!H20-Emp_Growth!H$4</f>
        <v>5.3458399866068498E-3</v>
      </c>
      <c r="I78" s="10">
        <f>Emp_Growth!I20-Emp_Growth!I$4</f>
        <v>5.9298053894503502E-3</v>
      </c>
      <c r="J78" s="10">
        <f>Emp_Growth!J20-Emp_Growth!J$4</f>
        <v>3.5413433572273013E-3</v>
      </c>
      <c r="K78" s="10">
        <f>Emp_Growth!K20-Emp_Growth!K$4</f>
        <v>-7.1160680136697629E-5</v>
      </c>
      <c r="L78" s="10">
        <f>Emp_Growth!L20-Emp_Growth!L$4</f>
        <v>-2.4120141710370111E-2</v>
      </c>
      <c r="M78" s="10">
        <f>Emp_Growth!M20-Emp_Growth!M$4</f>
        <v>-9.7628327349355351E-3</v>
      </c>
      <c r="N78" s="10">
        <f>Emp_Growth!N20-Emp_Growth!N$4</f>
        <v>-1.2482331978806924E-2</v>
      </c>
      <c r="O78" s="10">
        <f>Emp_Growth!O20-Emp_Growth!O$4</f>
        <v>-1.2845714135561227E-2</v>
      </c>
      <c r="P78" s="10">
        <f>Emp_Growth!P20-Emp_Growth!P$4</f>
        <v>-2.8173799867254852E-3</v>
      </c>
      <c r="Q78" s="10">
        <f>Emp_Growth!Q20-Emp_Growth!Q$4</f>
        <v>1.1503747296334636E-2</v>
      </c>
      <c r="R78" s="10">
        <f>Emp_Growth!R20-Emp_Growth!R$4</f>
        <v>-1.489561092250815E-2</v>
      </c>
      <c r="S78" s="10">
        <f>Emp_Growth!S20-Emp_Growth!S$4</f>
        <v>-1.3592055614419542E-3</v>
      </c>
      <c r="T78" s="10">
        <f>Emp_Growth!T20-Emp_Growth!T$4</f>
        <v>-1.3273197701326952E-2</v>
      </c>
      <c r="U78" s="10">
        <f>Emp_Growth!U20-Emp_Growth!U$4</f>
        <v>-7.7769204029447467E-3</v>
      </c>
      <c r="V78" s="10">
        <f>Emp_Growth!V20-Emp_Growth!V$4</f>
        <v>1.5175437961982842E-2</v>
      </c>
      <c r="W78" s="10">
        <f>Emp_Growth!W20-Emp_Growth!W$4</f>
        <v>-1.1458125116271426E-2</v>
      </c>
    </row>
    <row r="79" spans="1:23" x14ac:dyDescent="0.25">
      <c r="A79" s="2" t="s">
        <v>60</v>
      </c>
      <c r="B79" s="2" t="s">
        <v>59</v>
      </c>
      <c r="C79" s="5"/>
      <c r="D79" s="10">
        <f>Emp_Growth!D21-Emp_Growth!D$4</f>
        <v>-2.0697286530659293E-3</v>
      </c>
      <c r="E79" s="10">
        <f>Emp_Growth!E21-Emp_Growth!E$4</f>
        <v>4.7455026472352935E-3</v>
      </c>
      <c r="F79" s="10">
        <f>Emp_Growth!F21-Emp_Growth!F$4</f>
        <v>1.7870022969123864E-4</v>
      </c>
      <c r="G79" s="10">
        <f>Emp_Growth!G21-Emp_Growth!G$4</f>
        <v>1.7145431407893614E-2</v>
      </c>
      <c r="H79" s="10">
        <f>Emp_Growth!H21-Emp_Growth!H$4</f>
        <v>5.3458399866068498E-3</v>
      </c>
      <c r="I79" s="10">
        <f>Emp_Growth!I21-Emp_Growth!I$4</f>
        <v>5.9298053894503502E-3</v>
      </c>
      <c r="J79" s="10">
        <f>Emp_Growth!J21-Emp_Growth!J$4</f>
        <v>3.5413433572273013E-3</v>
      </c>
      <c r="K79" s="10">
        <f>Emp_Growth!K21-Emp_Growth!K$4</f>
        <v>-7.1160680136697629E-5</v>
      </c>
      <c r="L79" s="10">
        <f>Emp_Growth!L21-Emp_Growth!L$4</f>
        <v>-2.4120141710370111E-2</v>
      </c>
      <c r="M79" s="10">
        <f>Emp_Growth!M21-Emp_Growth!M$4</f>
        <v>-9.7628327349355351E-3</v>
      </c>
      <c r="N79" s="10">
        <f>Emp_Growth!N21-Emp_Growth!N$4</f>
        <v>-1.2482331978806924E-2</v>
      </c>
      <c r="O79" s="10">
        <f>Emp_Growth!O21-Emp_Growth!O$4</f>
        <v>-1.2845714135561227E-2</v>
      </c>
      <c r="P79" s="10">
        <f>Emp_Growth!P21-Emp_Growth!P$4</f>
        <v>-2.8173799867254852E-3</v>
      </c>
      <c r="Q79" s="10">
        <f>Emp_Growth!Q21-Emp_Growth!Q$4</f>
        <v>1.1503747296334636E-2</v>
      </c>
      <c r="R79" s="10">
        <f>Emp_Growth!R21-Emp_Growth!R$4</f>
        <v>-1.489561092250815E-2</v>
      </c>
      <c r="S79" s="10">
        <f>Emp_Growth!S21-Emp_Growth!S$4</f>
        <v>-1.3592055614419542E-3</v>
      </c>
      <c r="T79" s="10">
        <f>Emp_Growth!T21-Emp_Growth!T$4</f>
        <v>-1.3273197701326952E-2</v>
      </c>
      <c r="U79" s="10">
        <f>Emp_Growth!U21-Emp_Growth!U$4</f>
        <v>-7.7769204029447467E-3</v>
      </c>
      <c r="V79" s="10">
        <f>Emp_Growth!V21-Emp_Growth!V$4</f>
        <v>1.5175437961982842E-2</v>
      </c>
      <c r="W79" s="10">
        <f>Emp_Growth!W21-Emp_Growth!W$4</f>
        <v>-1.1458125116271426E-2</v>
      </c>
    </row>
    <row r="80" spans="1:23" x14ac:dyDescent="0.25">
      <c r="A80" s="2" t="s">
        <v>61</v>
      </c>
      <c r="B80" s="2" t="s">
        <v>62</v>
      </c>
      <c r="C80" s="5"/>
      <c r="D80" s="10">
        <f>Emp_Growth!D22-Emp_Growth!D$4</f>
        <v>2.3122396933921131E-2</v>
      </c>
      <c r="E80" s="10">
        <f>Emp_Growth!E22-Emp_Growth!E$4</f>
        <v>-3.2690791855734647E-2</v>
      </c>
      <c r="F80" s="10">
        <f>Emp_Growth!F22-Emp_Growth!F$4</f>
        <v>-1.1370705883141556E-2</v>
      </c>
      <c r="G80" s="10">
        <f>Emp_Growth!G22-Emp_Growth!G$4</f>
        <v>1.2947797962233495E-2</v>
      </c>
      <c r="H80" s="10">
        <f>Emp_Growth!H22-Emp_Growth!H$4</f>
        <v>2.7265469716248891E-2</v>
      </c>
      <c r="I80" s="10">
        <f>Emp_Growth!I22-Emp_Growth!I$4</f>
        <v>-5.0227745560255839E-3</v>
      </c>
      <c r="J80" s="10">
        <f>Emp_Growth!J22-Emp_Growth!J$4</f>
        <v>-1.0407768705092234E-2</v>
      </c>
      <c r="K80" s="10">
        <f>Emp_Growth!K22-Emp_Growth!K$4</f>
        <v>3.861419573140322E-2</v>
      </c>
      <c r="L80" s="10">
        <f>Emp_Growth!L22-Emp_Growth!L$4</f>
        <v>2.8937714733769104E-3</v>
      </c>
      <c r="M80" s="10">
        <f>Emp_Growth!M22-Emp_Growth!M$4</f>
        <v>-1.0219644625446347E-3</v>
      </c>
      <c r="N80" s="10">
        <f>Emp_Growth!N22-Emp_Growth!N$4</f>
        <v>-1.1656981088696131E-2</v>
      </c>
      <c r="O80" s="10">
        <f>Emp_Growth!O22-Emp_Growth!O$4</f>
        <v>1.8168736009652148E-2</v>
      </c>
      <c r="P80" s="10">
        <f>Emp_Growth!P22-Emp_Growth!P$4</f>
        <v>-1.6653732443674477E-2</v>
      </c>
      <c r="Q80" s="10">
        <f>Emp_Growth!Q22-Emp_Growth!Q$4</f>
        <v>4.5014858203342584E-2</v>
      </c>
      <c r="R80" s="10">
        <f>Emp_Growth!R22-Emp_Growth!R$4</f>
        <v>-1.0830374772065344E-2</v>
      </c>
      <c r="S80" s="10">
        <f>Emp_Growth!S22-Emp_Growth!S$4</f>
        <v>5.3257846314340223E-3</v>
      </c>
      <c r="T80" s="10">
        <f>Emp_Growth!T22-Emp_Growth!T$4</f>
        <v>-1.570130390239545E-3</v>
      </c>
      <c r="U80" s="10">
        <f>Emp_Growth!U22-Emp_Growth!U$4</f>
        <v>-9.7620229665772371E-3</v>
      </c>
      <c r="V80" s="10">
        <f>Emp_Growth!V22-Emp_Growth!V$4</f>
        <v>-2.050426408643418E-2</v>
      </c>
      <c r="W80" s="10">
        <f>Emp_Growth!W22-Emp_Growth!W$4</f>
        <v>-2.1598693929609156E-2</v>
      </c>
    </row>
    <row r="81" spans="1:23" x14ac:dyDescent="0.25">
      <c r="A81" s="2" t="s">
        <v>63</v>
      </c>
      <c r="B81" s="2" t="s">
        <v>62</v>
      </c>
      <c r="C81" s="5"/>
      <c r="D81" s="10">
        <f>Emp_Growth!D23-Emp_Growth!D$4</f>
        <v>2.3122396933921131E-2</v>
      </c>
      <c r="E81" s="10">
        <f>Emp_Growth!E23-Emp_Growth!E$4</f>
        <v>-3.2690791855734647E-2</v>
      </c>
      <c r="F81" s="10">
        <f>Emp_Growth!F23-Emp_Growth!F$4</f>
        <v>-1.1370705883141556E-2</v>
      </c>
      <c r="G81" s="10">
        <f>Emp_Growth!G23-Emp_Growth!G$4</f>
        <v>1.2947797962233495E-2</v>
      </c>
      <c r="H81" s="10">
        <f>Emp_Growth!H23-Emp_Growth!H$4</f>
        <v>2.7265469716248891E-2</v>
      </c>
      <c r="I81" s="10">
        <f>Emp_Growth!I23-Emp_Growth!I$4</f>
        <v>-5.0227745560255839E-3</v>
      </c>
      <c r="J81" s="10">
        <f>Emp_Growth!J23-Emp_Growth!J$4</f>
        <v>-1.0407768705092234E-2</v>
      </c>
      <c r="K81" s="10">
        <f>Emp_Growth!K23-Emp_Growth!K$4</f>
        <v>3.861419573140322E-2</v>
      </c>
      <c r="L81" s="10">
        <f>Emp_Growth!L23-Emp_Growth!L$4</f>
        <v>2.8937714733769104E-3</v>
      </c>
      <c r="M81" s="10">
        <f>Emp_Growth!M23-Emp_Growth!M$4</f>
        <v>-1.0219644625446347E-3</v>
      </c>
      <c r="N81" s="10">
        <f>Emp_Growth!N23-Emp_Growth!N$4</f>
        <v>-1.1656981088696131E-2</v>
      </c>
      <c r="O81" s="10">
        <f>Emp_Growth!O23-Emp_Growth!O$4</f>
        <v>1.8168736009652148E-2</v>
      </c>
      <c r="P81" s="10">
        <f>Emp_Growth!P23-Emp_Growth!P$4</f>
        <v>-1.6653732443674477E-2</v>
      </c>
      <c r="Q81" s="10">
        <f>Emp_Growth!Q23-Emp_Growth!Q$4</f>
        <v>4.5014858203342584E-2</v>
      </c>
      <c r="R81" s="10">
        <f>Emp_Growth!R23-Emp_Growth!R$4</f>
        <v>-1.0830374772065344E-2</v>
      </c>
      <c r="S81" s="10">
        <f>Emp_Growth!S23-Emp_Growth!S$4</f>
        <v>5.3257846314340223E-3</v>
      </c>
      <c r="T81" s="10">
        <f>Emp_Growth!T23-Emp_Growth!T$4</f>
        <v>-1.570130390239545E-3</v>
      </c>
      <c r="U81" s="10">
        <f>Emp_Growth!U23-Emp_Growth!U$4</f>
        <v>-9.7620229665772371E-3</v>
      </c>
      <c r="V81" s="10">
        <f>Emp_Growth!V23-Emp_Growth!V$4</f>
        <v>-2.050426408643418E-2</v>
      </c>
      <c r="W81" s="10">
        <f>Emp_Growth!W23-Emp_Growth!W$4</f>
        <v>-2.1598693929609156E-2</v>
      </c>
    </row>
    <row r="82" spans="1:23" x14ac:dyDescent="0.25">
      <c r="A82" s="2" t="s">
        <v>64</v>
      </c>
      <c r="B82" s="2" t="s">
        <v>65</v>
      </c>
      <c r="C82" s="5"/>
      <c r="D82" s="10">
        <f>Emp_Growth!D24-Emp_Growth!D$4</f>
        <v>-1.0164312324310275E-3</v>
      </c>
      <c r="E82" s="10">
        <f>Emp_Growth!E24-Emp_Growth!E$4</f>
        <v>1.808581676881197E-3</v>
      </c>
      <c r="F82" s="10">
        <f>Emp_Growth!F24-Emp_Growth!F$4</f>
        <v>3.5614314347431238E-3</v>
      </c>
      <c r="G82" s="10">
        <f>Emp_Growth!G24-Emp_Growth!G$4</f>
        <v>1.2203147284644691E-2</v>
      </c>
      <c r="H82" s="10">
        <f>Emp_Growth!H24-Emp_Growth!H$4</f>
        <v>3.5126535959435594E-3</v>
      </c>
      <c r="I82" s="10">
        <f>Emp_Growth!I24-Emp_Growth!I$4</f>
        <v>1.7751190544049722E-3</v>
      </c>
      <c r="J82" s="10">
        <f>Emp_Growth!J24-Emp_Growth!J$4</f>
        <v>2.3816088442865153E-2</v>
      </c>
      <c r="K82" s="10">
        <f>Emp_Growth!K24-Emp_Growth!K$4</f>
        <v>-2.7188471508409702E-2</v>
      </c>
      <c r="L82" s="10">
        <f>Emp_Growth!L24-Emp_Growth!L$4</f>
        <v>-7.1372768343173285E-3</v>
      </c>
      <c r="M82" s="10">
        <f>Emp_Growth!M24-Emp_Growth!M$4</f>
        <v>1.9941617114762906E-3</v>
      </c>
      <c r="N82" s="10">
        <f>Emp_Growth!N24-Emp_Growth!N$4</f>
        <v>1.4442257024024425E-2</v>
      </c>
      <c r="O82" s="10">
        <f>Emp_Growth!O24-Emp_Growth!O$4</f>
        <v>1.5794175629722511E-2</v>
      </c>
      <c r="P82" s="10">
        <f>Emp_Growth!P24-Emp_Growth!P$4</f>
        <v>-3.9883562030295187E-3</v>
      </c>
      <c r="Q82" s="10">
        <f>Emp_Growth!Q24-Emp_Growth!Q$4</f>
        <v>4.562149743506945E-3</v>
      </c>
      <c r="R82" s="10">
        <f>Emp_Growth!R24-Emp_Growth!R$4</f>
        <v>1.5412210468815808E-2</v>
      </c>
      <c r="S82" s="10">
        <f>Emp_Growth!S24-Emp_Growth!S$4</f>
        <v>-2.5033626395978858E-3</v>
      </c>
      <c r="T82" s="10">
        <f>Emp_Growth!T24-Emp_Growth!T$4</f>
        <v>2.5894462496278223E-3</v>
      </c>
      <c r="U82" s="10">
        <f>Emp_Growth!U24-Emp_Growth!U$4</f>
        <v>2.8183491281578398E-3</v>
      </c>
      <c r="V82" s="10">
        <f>Emp_Growth!V24-Emp_Growth!V$4</f>
        <v>5.8986887767668895E-3</v>
      </c>
      <c r="W82" s="10">
        <f>Emp_Growth!W24-Emp_Growth!W$4</f>
        <v>-9.3910900758848899E-3</v>
      </c>
    </row>
    <row r="83" spans="1:23" x14ac:dyDescent="0.25">
      <c r="A83" s="2" t="s">
        <v>66</v>
      </c>
      <c r="B83" s="2" t="s">
        <v>65</v>
      </c>
      <c r="C83" s="5"/>
      <c r="D83" s="10">
        <f>Emp_Growth!D25-Emp_Growth!D$4</f>
        <v>-1.0164312324310275E-3</v>
      </c>
      <c r="E83" s="10">
        <f>Emp_Growth!E25-Emp_Growth!E$4</f>
        <v>1.808581676881197E-3</v>
      </c>
      <c r="F83" s="10">
        <f>Emp_Growth!F25-Emp_Growth!F$4</f>
        <v>3.5614314347431238E-3</v>
      </c>
      <c r="G83" s="10">
        <f>Emp_Growth!G25-Emp_Growth!G$4</f>
        <v>1.2203147284644691E-2</v>
      </c>
      <c r="H83" s="10">
        <f>Emp_Growth!H25-Emp_Growth!H$4</f>
        <v>3.5126535959435594E-3</v>
      </c>
      <c r="I83" s="10">
        <f>Emp_Growth!I25-Emp_Growth!I$4</f>
        <v>1.7751190544049722E-3</v>
      </c>
      <c r="J83" s="10">
        <f>Emp_Growth!J25-Emp_Growth!J$4</f>
        <v>2.3816088442865153E-2</v>
      </c>
      <c r="K83" s="10">
        <f>Emp_Growth!K25-Emp_Growth!K$4</f>
        <v>-2.7188471508409702E-2</v>
      </c>
      <c r="L83" s="10">
        <f>Emp_Growth!L25-Emp_Growth!L$4</f>
        <v>-7.1372768343173285E-3</v>
      </c>
      <c r="M83" s="10">
        <f>Emp_Growth!M25-Emp_Growth!M$4</f>
        <v>1.9941617114762906E-3</v>
      </c>
      <c r="N83" s="10">
        <f>Emp_Growth!N25-Emp_Growth!N$4</f>
        <v>1.4442257024024425E-2</v>
      </c>
      <c r="O83" s="10">
        <f>Emp_Growth!O25-Emp_Growth!O$4</f>
        <v>1.5794175629722511E-2</v>
      </c>
      <c r="P83" s="10">
        <f>Emp_Growth!P25-Emp_Growth!P$4</f>
        <v>-3.9883562030295187E-3</v>
      </c>
      <c r="Q83" s="10">
        <f>Emp_Growth!Q25-Emp_Growth!Q$4</f>
        <v>4.562149743506945E-3</v>
      </c>
      <c r="R83" s="10">
        <f>Emp_Growth!R25-Emp_Growth!R$4</f>
        <v>1.5412210468815808E-2</v>
      </c>
      <c r="S83" s="10">
        <f>Emp_Growth!S25-Emp_Growth!S$4</f>
        <v>-2.5033626395978858E-3</v>
      </c>
      <c r="T83" s="10">
        <f>Emp_Growth!T25-Emp_Growth!T$4</f>
        <v>2.5894462496278223E-3</v>
      </c>
      <c r="U83" s="10">
        <f>Emp_Growth!U25-Emp_Growth!U$4</f>
        <v>2.8183491281578398E-3</v>
      </c>
      <c r="V83" s="10">
        <f>Emp_Growth!V25-Emp_Growth!V$4</f>
        <v>5.8986887767668895E-3</v>
      </c>
      <c r="W83" s="10">
        <f>Emp_Growth!W25-Emp_Growth!W$4</f>
        <v>-9.3910900758848899E-3</v>
      </c>
    </row>
    <row r="84" spans="1:23" x14ac:dyDescent="0.25">
      <c r="A84" s="2" t="s">
        <v>67</v>
      </c>
      <c r="B84" s="2" t="s">
        <v>68</v>
      </c>
      <c r="D84" s="10">
        <f>Emp_Growth!D26-Emp_Growth!D$4</f>
        <v>-3.7218345240048207E-3</v>
      </c>
      <c r="E84" s="10">
        <f>Emp_Growth!E26-Emp_Growth!E$4</f>
        <v>-1.3131739557785127E-3</v>
      </c>
      <c r="F84" s="10">
        <f>Emp_Growth!F26-Emp_Growth!F$4</f>
        <v>-3.1105236710974558E-3</v>
      </c>
      <c r="G84" s="10">
        <f>Emp_Growth!G26-Emp_Growth!G$4</f>
        <v>-6.1798423856239751E-3</v>
      </c>
      <c r="H84" s="10">
        <f>Emp_Growth!H26-Emp_Growth!H$4</f>
        <v>-1.1714508928925792E-2</v>
      </c>
      <c r="I84" s="10">
        <f>Emp_Growth!I26-Emp_Growth!I$4</f>
        <v>-1.1700358904834576E-5</v>
      </c>
      <c r="J84" s="10">
        <f>Emp_Growth!J26-Emp_Growth!J$4</f>
        <v>4.9313724501007048E-3</v>
      </c>
      <c r="K84" s="10">
        <f>Emp_Growth!K26-Emp_Growth!K$4</f>
        <v>3.3113434217849208E-3</v>
      </c>
      <c r="L84" s="10">
        <f>Emp_Growth!L26-Emp_Growth!L$4</f>
        <v>1.5319099984302573E-2</v>
      </c>
      <c r="M84" s="10">
        <f>Emp_Growth!M26-Emp_Growth!M$4</f>
        <v>-3.4734513415124986E-3</v>
      </c>
      <c r="N84" s="10">
        <f>Emp_Growth!N26-Emp_Growth!N$4</f>
        <v>4.4950354121145245E-3</v>
      </c>
      <c r="O84" s="10">
        <f>Emp_Growth!O26-Emp_Growth!O$4</f>
        <v>-1.4116520550734465E-2</v>
      </c>
      <c r="P84" s="10">
        <f>Emp_Growth!P26-Emp_Growth!P$4</f>
        <v>1.078732102583127E-2</v>
      </c>
      <c r="Q84" s="10">
        <f>Emp_Growth!Q26-Emp_Growth!Q$4</f>
        <v>-2.9469146698819643E-3</v>
      </c>
      <c r="R84" s="10">
        <f>Emp_Growth!R26-Emp_Growth!R$4</f>
        <v>2.0338422143549601E-3</v>
      </c>
      <c r="S84" s="10">
        <f>Emp_Growth!S26-Emp_Growth!S$4</f>
        <v>-1.9462626008426333E-3</v>
      </c>
      <c r="T84" s="10">
        <f>Emp_Growth!T26-Emp_Growth!T$4</f>
        <v>5.4549572868190978E-3</v>
      </c>
      <c r="U84" s="10">
        <f>Emp_Growth!U26-Emp_Growth!U$4</f>
        <v>-9.9485833647996527E-3</v>
      </c>
      <c r="V84" s="10">
        <f>Emp_Growth!V26-Emp_Growth!V$4</f>
        <v>-1.0593394233566283E-2</v>
      </c>
      <c r="W84" s="10">
        <f>Emp_Growth!W26-Emp_Growth!W$4</f>
        <v>4.1672397440257712E-3</v>
      </c>
    </row>
    <row r="85" spans="1:23" x14ac:dyDescent="0.25">
      <c r="A85" s="2" t="s">
        <v>69</v>
      </c>
      <c r="B85" s="2" t="s">
        <v>70</v>
      </c>
      <c r="D85" s="10">
        <f>Emp_Growth!D27-Emp_Growth!D$4</f>
        <v>-2.5555645247327691E-3</v>
      </c>
      <c r="E85" s="10">
        <f>Emp_Growth!E27-Emp_Growth!E$4</f>
        <v>-7.2935817087196875E-3</v>
      </c>
      <c r="F85" s="10">
        <f>Emp_Growth!F27-Emp_Growth!F$4</f>
        <v>-5.9684235641289003E-3</v>
      </c>
      <c r="G85" s="10">
        <f>Emp_Growth!G27-Emp_Growth!G$4</f>
        <v>-2.70360283753995E-3</v>
      </c>
      <c r="H85" s="10">
        <f>Emp_Growth!H27-Emp_Growth!H$4</f>
        <v>-1.373597537342809E-2</v>
      </c>
      <c r="I85" s="10">
        <f>Emp_Growth!I27-Emp_Growth!I$4</f>
        <v>4.0115083732073335E-3</v>
      </c>
      <c r="J85" s="10">
        <f>Emp_Growth!J27-Emp_Growth!J$4</f>
        <v>8.9990034747814852E-3</v>
      </c>
      <c r="K85" s="10">
        <f>Emp_Growth!K27-Emp_Growth!K$4</f>
        <v>-5.7737261127815964E-6</v>
      </c>
      <c r="L85" s="10">
        <f>Emp_Growth!L27-Emp_Growth!L$4</f>
        <v>1.2303429804177361E-2</v>
      </c>
      <c r="M85" s="10">
        <f>Emp_Growth!M27-Emp_Growth!M$4</f>
        <v>1.2269434275817941E-3</v>
      </c>
      <c r="N85" s="10">
        <f>Emp_Growth!N27-Emp_Growth!N$4</f>
        <v>6.7548469817913653E-3</v>
      </c>
      <c r="O85" s="10">
        <f>Emp_Growth!O27-Emp_Growth!O$4</f>
        <v>-1.8428704255980113E-2</v>
      </c>
      <c r="P85" s="10">
        <f>Emp_Growth!P27-Emp_Growth!P$4</f>
        <v>1.6423576636715263E-2</v>
      </c>
      <c r="Q85" s="10">
        <f>Emp_Growth!Q27-Emp_Growth!Q$4</f>
        <v>3.2055370153840045E-3</v>
      </c>
      <c r="R85" s="10">
        <f>Emp_Growth!R27-Emp_Growth!R$4</f>
        <v>5.7146248883675824E-3</v>
      </c>
      <c r="S85" s="10">
        <f>Emp_Growth!S27-Emp_Growth!S$4</f>
        <v>2.0023200294512515E-3</v>
      </c>
      <c r="T85" s="10">
        <f>Emp_Growth!T27-Emp_Growth!T$4</f>
        <v>7.8296052726811085E-3</v>
      </c>
      <c r="U85" s="10">
        <f>Emp_Growth!U27-Emp_Growth!U$4</f>
        <v>-6.3183626528024416E-3</v>
      </c>
      <c r="V85" s="10">
        <f>Emp_Growth!V27-Emp_Growth!V$4</f>
        <v>-2.264446725128718E-2</v>
      </c>
      <c r="W85" s="10">
        <f>Emp_Growth!W27-Emp_Growth!W$4</f>
        <v>2.6684996064607027E-2</v>
      </c>
    </row>
    <row r="86" spans="1:23" x14ac:dyDescent="0.25">
      <c r="A86" s="2" t="s">
        <v>71</v>
      </c>
      <c r="B86" s="2" t="s">
        <v>72</v>
      </c>
      <c r="D86" s="10">
        <f>Emp_Growth!D28-Emp_Growth!D$4</f>
        <v>1.8354332103849715E-2</v>
      </c>
      <c r="E86" s="10">
        <f>Emp_Growth!E28-Emp_Growth!E$4</f>
        <v>-9.1137938073488703E-3</v>
      </c>
      <c r="F86" s="10">
        <f>Emp_Growth!F28-Emp_Growth!F$4</f>
        <v>1.9337284739243399E-3</v>
      </c>
      <c r="G86" s="10">
        <f>Emp_Growth!G28-Emp_Growth!G$4</f>
        <v>-8.3860006665988571E-3</v>
      </c>
      <c r="H86" s="10">
        <f>Emp_Growth!H28-Emp_Growth!H$4</f>
        <v>-1.3847534075217213E-2</v>
      </c>
      <c r="I86" s="10">
        <f>Emp_Growth!I28-Emp_Growth!I$4</f>
        <v>-1.3452639478219123E-3</v>
      </c>
      <c r="J86" s="10">
        <f>Emp_Growth!J28-Emp_Growth!J$4</f>
        <v>-2.1438898156685257E-4</v>
      </c>
      <c r="K86" s="10">
        <f>Emp_Growth!K28-Emp_Growth!K$4</f>
        <v>-1.6378501333760287E-3</v>
      </c>
      <c r="L86" s="10">
        <f>Emp_Growth!L28-Emp_Growth!L$4</f>
        <v>9.3178496450127615E-3</v>
      </c>
      <c r="M86" s="10">
        <f>Emp_Growth!M28-Emp_Growth!M$4</f>
        <v>-1.7201501007616443E-2</v>
      </c>
      <c r="N86" s="10">
        <f>Emp_Growth!N28-Emp_Growth!N$4</f>
        <v>9.5295820356720469E-3</v>
      </c>
      <c r="O86" s="10">
        <f>Emp_Growth!O28-Emp_Growth!O$4</f>
        <v>9.3719885737285867E-4</v>
      </c>
      <c r="P86" s="10">
        <f>Emp_Growth!P28-Emp_Growth!P$4</f>
        <v>-8.3110223436836904E-3</v>
      </c>
      <c r="Q86" s="10">
        <f>Emp_Growth!Q28-Emp_Growth!Q$4</f>
        <v>1.4246355126001069E-2</v>
      </c>
      <c r="R86" s="10">
        <f>Emp_Growth!R28-Emp_Growth!R$4</f>
        <v>-3.4178426357248208E-2</v>
      </c>
      <c r="S86" s="10">
        <f>Emp_Growth!S28-Emp_Growth!S$4</f>
        <v>-1.4561494526396501E-2</v>
      </c>
      <c r="T86" s="10">
        <f>Emp_Growth!T28-Emp_Growth!T$4</f>
        <v>1.1168931410654708E-3</v>
      </c>
      <c r="U86" s="10">
        <f>Emp_Growth!U28-Emp_Growth!U$4</f>
        <v>-3.089458943464423E-2</v>
      </c>
      <c r="V86" s="10">
        <f>Emp_Growth!V28-Emp_Growth!V$4</f>
        <v>1.9975763960352878E-2</v>
      </c>
      <c r="W86" s="10">
        <f>Emp_Growth!W28-Emp_Growth!W$4</f>
        <v>1.1110074188404453E-2</v>
      </c>
    </row>
    <row r="87" spans="1:23" x14ac:dyDescent="0.25">
      <c r="A87" s="2" t="s">
        <v>73</v>
      </c>
      <c r="B87" s="2" t="s">
        <v>74</v>
      </c>
      <c r="D87" s="10">
        <f>Emp_Growth!D29-Emp_Growth!D$4</f>
        <v>-2.6535383914898659E-2</v>
      </c>
      <c r="E87" s="10">
        <f>Emp_Growth!E29-Emp_Growth!E$4</f>
        <v>2.534611236903566E-2</v>
      </c>
      <c r="F87" s="10">
        <f>Emp_Growth!F29-Emp_Growth!F$4</f>
        <v>1.8438845887211661E-3</v>
      </c>
      <c r="G87" s="10">
        <f>Emp_Growth!G29-Emp_Growth!G$4</f>
        <v>-1.5313380998365718E-2</v>
      </c>
      <c r="H87" s="10">
        <f>Emp_Growth!H29-Emp_Growth!H$4</f>
        <v>-3.3305933682613587E-3</v>
      </c>
      <c r="I87" s="10">
        <f>Emp_Growth!I29-Emp_Growth!I$4</f>
        <v>-1.1498896736701245E-2</v>
      </c>
      <c r="J87" s="10">
        <f>Emp_Growth!J29-Emp_Growth!J$4</f>
        <v>-3.7192196674107562E-3</v>
      </c>
      <c r="K87" s="10">
        <f>Emp_Growth!K29-Emp_Growth!K$4</f>
        <v>1.818929534723155E-2</v>
      </c>
      <c r="L87" s="10">
        <f>Emp_Growth!L29-Emp_Growth!L$4</f>
        <v>3.039550302486918E-2</v>
      </c>
      <c r="M87" s="10">
        <f>Emp_Growth!M29-Emp_Growth!M$4</f>
        <v>-6.7262965819710543E-3</v>
      </c>
      <c r="N87" s="10">
        <f>Emp_Growth!N29-Emp_Growth!N$4</f>
        <v>-7.0974589693715475E-3</v>
      </c>
      <c r="O87" s="10">
        <f>Emp_Growth!O29-Emp_Growth!O$4</f>
        <v>-1.2823325628144337E-2</v>
      </c>
      <c r="P87" s="10">
        <f>Emp_Growth!P29-Emp_Growth!P$4</f>
        <v>9.3220957111752566E-3</v>
      </c>
      <c r="Q87" s="10">
        <f>Emp_Growth!Q29-Emp_Growth!Q$4</f>
        <v>-3.7617599045847119E-2</v>
      </c>
      <c r="R87" s="10">
        <f>Emp_Growth!R29-Emp_Growth!R$4</f>
        <v>2.1952098381702832E-2</v>
      </c>
      <c r="S87" s="10">
        <f>Emp_Growth!S29-Emp_Growth!S$4</f>
        <v>-4.3985047359258594E-3</v>
      </c>
      <c r="T87" s="10">
        <f>Emp_Growth!T29-Emp_Growth!T$4</f>
        <v>1.1505081766975209E-3</v>
      </c>
      <c r="U87" s="10">
        <f>Emp_Growth!U29-Emp_Growth!U$4</f>
        <v>-4.4881419249640266E-3</v>
      </c>
      <c r="V87" s="10">
        <f>Emp_Growth!V29-Emp_Growth!V$4</f>
        <v>4.8232242046682468E-3</v>
      </c>
      <c r="W87" s="10">
        <f>Emp_Growth!W29-Emp_Growth!W$4</f>
        <v>-7.5034247807699364E-2</v>
      </c>
    </row>
    <row r="88" spans="1:23" x14ac:dyDescent="0.25">
      <c r="A88" s="2" t="s">
        <v>75</v>
      </c>
      <c r="B88" s="2" t="s">
        <v>76</v>
      </c>
      <c r="D88" s="10">
        <f>Emp_Growth!D30-Emp_Growth!D$4</f>
        <v>-2.5342458133942782E-3</v>
      </c>
      <c r="E88" s="10">
        <f>Emp_Growth!E30-Emp_Growth!E$4</f>
        <v>-2.3496393069384561E-2</v>
      </c>
      <c r="F88" s="10">
        <f>Emp_Growth!F30-Emp_Growth!F$4</f>
        <v>2.6764316760350664E-2</v>
      </c>
      <c r="G88" s="10">
        <f>Emp_Growth!G30-Emp_Growth!G$4</f>
        <v>7.42216299979628E-3</v>
      </c>
      <c r="H88" s="10">
        <f>Emp_Growth!H30-Emp_Growth!H$4</f>
        <v>-1.6478242283108561E-2</v>
      </c>
      <c r="I88" s="10">
        <f>Emp_Growth!I30-Emp_Growth!I$4</f>
        <v>1.2699561587363233E-2</v>
      </c>
      <c r="J88" s="10">
        <f>Emp_Growth!J30-Emp_Growth!J$4</f>
        <v>2.468355856500193E-3</v>
      </c>
      <c r="K88" s="10">
        <f>Emp_Growth!K30-Emp_Growth!K$4</f>
        <v>-4.918825749722442E-4</v>
      </c>
      <c r="L88" s="10">
        <f>Emp_Growth!L30-Emp_Growth!L$4</f>
        <v>-2.2463045401221102E-2</v>
      </c>
      <c r="M88" s="10">
        <f>Emp_Growth!M30-Emp_Growth!M$4</f>
        <v>-3.2775518546195932E-2</v>
      </c>
      <c r="N88" s="10">
        <f>Emp_Growth!N30-Emp_Growth!N$4</f>
        <v>-1.3009062773041983E-2</v>
      </c>
      <c r="O88" s="10">
        <f>Emp_Growth!O30-Emp_Growth!O$4</f>
        <v>-1.4122419532994236E-2</v>
      </c>
      <c r="P88" s="10">
        <f>Emp_Growth!P30-Emp_Growth!P$4</f>
        <v>-3.7547138362973437E-4</v>
      </c>
      <c r="Q88" s="10">
        <f>Emp_Growth!Q30-Emp_Growth!Q$4</f>
        <v>-6.5095437825530081E-3</v>
      </c>
      <c r="R88" s="10">
        <f>Emp_Growth!R30-Emp_Growth!R$4</f>
        <v>-1.1845022826002513E-2</v>
      </c>
      <c r="S88" s="10">
        <f>Emp_Growth!S30-Emp_Growth!S$4</f>
        <v>-2.2947681982351382E-2</v>
      </c>
      <c r="T88" s="10">
        <f>Emp_Growth!T30-Emp_Growth!T$4</f>
        <v>1.1395525641254662E-2</v>
      </c>
      <c r="U88" s="10">
        <f>Emp_Growth!U30-Emp_Growth!U$4</f>
        <v>2.1535163406096017E-2</v>
      </c>
      <c r="V88" s="10">
        <f>Emp_Growth!V30-Emp_Growth!V$4</f>
        <v>6.4419206360092898E-3</v>
      </c>
      <c r="W88" s="10">
        <f>Emp_Growth!W30-Emp_Growth!W$4</f>
        <v>-2.2865046624533345E-2</v>
      </c>
    </row>
    <row r="89" spans="1:23" x14ac:dyDescent="0.25">
      <c r="A89" s="2" t="s">
        <v>77</v>
      </c>
      <c r="B89" s="2" t="s">
        <v>76</v>
      </c>
      <c r="D89" s="10">
        <f>Emp_Growth!D31-Emp_Growth!D$4</f>
        <v>-2.5342458133942782E-3</v>
      </c>
      <c r="E89" s="10">
        <f>Emp_Growth!E31-Emp_Growth!E$4</f>
        <v>-2.3496393069384561E-2</v>
      </c>
      <c r="F89" s="10">
        <f>Emp_Growth!F31-Emp_Growth!F$4</f>
        <v>2.6764316760350664E-2</v>
      </c>
      <c r="G89" s="10">
        <f>Emp_Growth!G31-Emp_Growth!G$4</f>
        <v>7.42216299979628E-3</v>
      </c>
      <c r="H89" s="10">
        <f>Emp_Growth!H31-Emp_Growth!H$4</f>
        <v>-1.6478242283108561E-2</v>
      </c>
      <c r="I89" s="10">
        <f>Emp_Growth!I31-Emp_Growth!I$4</f>
        <v>1.2699561587363233E-2</v>
      </c>
      <c r="J89" s="10">
        <f>Emp_Growth!J31-Emp_Growth!J$4</f>
        <v>2.468355856500193E-3</v>
      </c>
      <c r="K89" s="10">
        <f>Emp_Growth!K31-Emp_Growth!K$4</f>
        <v>-4.918825749722442E-4</v>
      </c>
      <c r="L89" s="10">
        <f>Emp_Growth!L31-Emp_Growth!L$4</f>
        <v>-2.2463045401221102E-2</v>
      </c>
      <c r="M89" s="10">
        <f>Emp_Growth!M31-Emp_Growth!M$4</f>
        <v>-3.2775518546195932E-2</v>
      </c>
      <c r="N89" s="10">
        <f>Emp_Growth!N31-Emp_Growth!N$4</f>
        <v>-1.3009062773041983E-2</v>
      </c>
      <c r="O89" s="10">
        <f>Emp_Growth!O31-Emp_Growth!O$4</f>
        <v>-1.4122419532994236E-2</v>
      </c>
      <c r="P89" s="10">
        <f>Emp_Growth!P31-Emp_Growth!P$4</f>
        <v>-3.7547138362973437E-4</v>
      </c>
      <c r="Q89" s="10">
        <f>Emp_Growth!Q31-Emp_Growth!Q$4</f>
        <v>-6.5095437825530081E-3</v>
      </c>
      <c r="R89" s="10">
        <f>Emp_Growth!R31-Emp_Growth!R$4</f>
        <v>-1.1845022826002513E-2</v>
      </c>
      <c r="S89" s="10">
        <f>Emp_Growth!S31-Emp_Growth!S$4</f>
        <v>-2.2947681982351382E-2</v>
      </c>
      <c r="T89" s="10">
        <f>Emp_Growth!T31-Emp_Growth!T$4</f>
        <v>1.1395525641254662E-2</v>
      </c>
      <c r="U89" s="10">
        <f>Emp_Growth!U31-Emp_Growth!U$4</f>
        <v>2.1535163406096017E-2</v>
      </c>
      <c r="V89" s="10">
        <f>Emp_Growth!V31-Emp_Growth!V$4</f>
        <v>6.4419206360092898E-3</v>
      </c>
      <c r="W89" s="10">
        <f>Emp_Growth!W31-Emp_Growth!W$4</f>
        <v>-2.2865046624533345E-2</v>
      </c>
    </row>
    <row r="90" spans="1:23" x14ac:dyDescent="0.25">
      <c r="A90" s="2" t="s">
        <v>78</v>
      </c>
      <c r="B90" s="2" t="s">
        <v>79</v>
      </c>
      <c r="D90" s="10">
        <f>Emp_Growth!D32-Emp_Growth!D$4</f>
        <v>3.1047384800229113E-3</v>
      </c>
      <c r="E90" s="10">
        <f>Emp_Growth!E32-Emp_Growth!E$4</f>
        <v>-3.472165134757052E-3</v>
      </c>
      <c r="F90" s="10">
        <f>Emp_Growth!F32-Emp_Growth!F$4</f>
        <v>-3.9272860891242413E-3</v>
      </c>
      <c r="G90" s="10">
        <f>Emp_Growth!G32-Emp_Growth!G$4</f>
        <v>3.9245004274929621E-4</v>
      </c>
      <c r="H90" s="10">
        <f>Emp_Growth!H32-Emp_Growth!H$4</f>
        <v>5.2891323493193983E-3</v>
      </c>
      <c r="I90" s="10">
        <f>Emp_Growth!I32-Emp_Growth!I$4</f>
        <v>-5.7709533313750738E-3</v>
      </c>
      <c r="J90" s="10">
        <f>Emp_Growth!J32-Emp_Growth!J$4</f>
        <v>1.1803318118574836E-2</v>
      </c>
      <c r="K90" s="10">
        <f>Emp_Growth!K32-Emp_Growth!K$4</f>
        <v>3.5210508144484006E-3</v>
      </c>
      <c r="L90" s="10">
        <f>Emp_Growth!L32-Emp_Growth!L$4</f>
        <v>3.5656942278973827E-3</v>
      </c>
      <c r="M90" s="10">
        <f>Emp_Growth!M32-Emp_Growth!M$4</f>
        <v>4.7202511388258327E-3</v>
      </c>
      <c r="N90" s="10">
        <f>Emp_Growth!N32-Emp_Growth!N$4</f>
        <v>1.1569963879999937E-4</v>
      </c>
      <c r="O90" s="10">
        <f>Emp_Growth!O32-Emp_Growth!O$4</f>
        <v>-3.2592655751088311E-3</v>
      </c>
      <c r="P90" s="10">
        <f>Emp_Growth!P32-Emp_Growth!P$4</f>
        <v>4.4597059415958408E-3</v>
      </c>
      <c r="Q90" s="10">
        <f>Emp_Growth!Q32-Emp_Growth!Q$4</f>
        <v>-1.0473155684482989E-2</v>
      </c>
      <c r="R90" s="10">
        <f>Emp_Growth!R32-Emp_Growth!R$4</f>
        <v>2.6135883805762095E-3</v>
      </c>
      <c r="S90" s="10">
        <f>Emp_Growth!S32-Emp_Growth!S$4</f>
        <v>1.2430670813330953E-3</v>
      </c>
      <c r="T90" s="10">
        <f>Emp_Growth!T32-Emp_Growth!T$4</f>
        <v>-5.8791404425143426E-5</v>
      </c>
      <c r="U90" s="10">
        <f>Emp_Growth!U32-Emp_Growth!U$4</f>
        <v>-5.2548743588386529E-4</v>
      </c>
      <c r="V90" s="10">
        <f>Emp_Growth!V32-Emp_Growth!V$4</f>
        <v>8.1040366637774724E-3</v>
      </c>
      <c r="W90" s="10">
        <f>Emp_Growth!W32-Emp_Growth!W$4</f>
        <v>9.4682806328499521E-3</v>
      </c>
    </row>
    <row r="91" spans="1:23" x14ac:dyDescent="0.25">
      <c r="A91" s="2" t="s">
        <v>80</v>
      </c>
      <c r="B91" s="2" t="s">
        <v>81</v>
      </c>
      <c r="D91" s="10">
        <f>Emp_Growth!D33-Emp_Growth!D$4</f>
        <v>1.3003266495824149E-3</v>
      </c>
      <c r="E91" s="10">
        <f>Emp_Growth!E33-Emp_Growth!E$4</f>
        <v>-4.8369101300822399E-3</v>
      </c>
      <c r="F91" s="10">
        <f>Emp_Growth!F33-Emp_Growth!F$4</f>
        <v>-2.0577033536071175E-2</v>
      </c>
      <c r="G91" s="10">
        <f>Emp_Growth!G33-Emp_Growth!G$4</f>
        <v>2.8092690705891901E-2</v>
      </c>
      <c r="H91" s="10">
        <f>Emp_Growth!H33-Emp_Growth!H$4</f>
        <v>-1.3465961101107565E-2</v>
      </c>
      <c r="I91" s="10">
        <f>Emp_Growth!I33-Emp_Growth!I$4</f>
        <v>-3.8814142791053132E-3</v>
      </c>
      <c r="J91" s="10">
        <f>Emp_Growth!J33-Emp_Growth!J$4</f>
        <v>1.1402113672871306E-2</v>
      </c>
      <c r="K91" s="10">
        <f>Emp_Growth!K33-Emp_Growth!K$4</f>
        <v>-6.9540683655612071E-3</v>
      </c>
      <c r="L91" s="10">
        <f>Emp_Growth!L33-Emp_Growth!L$4</f>
        <v>1.4452488228686562E-2</v>
      </c>
      <c r="M91" s="10">
        <f>Emp_Growth!M33-Emp_Growth!M$4</f>
        <v>-7.1404964819166659E-3</v>
      </c>
      <c r="N91" s="10">
        <f>Emp_Growth!N33-Emp_Growth!N$4</f>
        <v>-1.7623748194089593E-2</v>
      </c>
      <c r="O91" s="10">
        <f>Emp_Growth!O33-Emp_Growth!O$4</f>
        <v>-9.1410274007819037E-3</v>
      </c>
      <c r="P91" s="10">
        <f>Emp_Growth!P33-Emp_Growth!P$4</f>
        <v>1.9436627304651288E-2</v>
      </c>
      <c r="Q91" s="10">
        <f>Emp_Growth!Q33-Emp_Growth!Q$4</f>
        <v>-1.5531640037287266E-2</v>
      </c>
      <c r="R91" s="10">
        <f>Emp_Growth!R33-Emp_Growth!R$4</f>
        <v>-5.1429857190399683E-3</v>
      </c>
      <c r="S91" s="10">
        <f>Emp_Growth!S33-Emp_Growth!S$4</f>
        <v>2.9781764415021421E-3</v>
      </c>
      <c r="T91" s="10">
        <f>Emp_Growth!T33-Emp_Growth!T$4</f>
        <v>2.5216870359722129E-3</v>
      </c>
      <c r="U91" s="10">
        <f>Emp_Growth!U33-Emp_Growth!U$4</f>
        <v>3.3413973642962537E-2</v>
      </c>
      <c r="V91" s="10">
        <f>Emp_Growth!V33-Emp_Growth!V$4</f>
        <v>2.4730194551480069E-3</v>
      </c>
      <c r="W91" s="10">
        <f>Emp_Growth!W33-Emp_Growth!W$4</f>
        <v>-8.3126463758973618E-4</v>
      </c>
    </row>
    <row r="92" spans="1:23" x14ac:dyDescent="0.25">
      <c r="A92" s="2" t="s">
        <v>82</v>
      </c>
      <c r="B92" s="2" t="s">
        <v>83</v>
      </c>
      <c r="D92" s="10">
        <f>Emp_Growth!D34-Emp_Growth!D$4</f>
        <v>1.7029405587561698E-2</v>
      </c>
      <c r="E92" s="10">
        <f>Emp_Growth!E34-Emp_Growth!E$4</f>
        <v>-1.30360102766559E-3</v>
      </c>
      <c r="F92" s="10">
        <f>Emp_Growth!F34-Emp_Growth!F$4</f>
        <v>-5.4271889288342173E-3</v>
      </c>
      <c r="G92" s="10">
        <f>Emp_Growth!G34-Emp_Growth!G$4</f>
        <v>-5.8918735690884454E-3</v>
      </c>
      <c r="H92" s="10">
        <f>Emp_Growth!H34-Emp_Growth!H$4</f>
        <v>4.7022575561801901E-3</v>
      </c>
      <c r="I92" s="10">
        <f>Emp_Growth!I34-Emp_Growth!I$4</f>
        <v>-8.8565364903461369E-3</v>
      </c>
      <c r="J92" s="10">
        <f>Emp_Growth!J34-Emp_Growth!J$4</f>
        <v>3.4673628388481562E-3</v>
      </c>
      <c r="K92" s="10">
        <f>Emp_Growth!K34-Emp_Growth!K$4</f>
        <v>-6.1508504882414917E-3</v>
      </c>
      <c r="L92" s="10">
        <f>Emp_Growth!L34-Emp_Growth!L$4</f>
        <v>-9.0368784010000022E-4</v>
      </c>
      <c r="M92" s="10">
        <f>Emp_Growth!M34-Emp_Growth!M$4</f>
        <v>2.4680116364189798E-2</v>
      </c>
      <c r="N92" s="10">
        <f>Emp_Growth!N34-Emp_Growth!N$4</f>
        <v>-4.2647366548207175E-3</v>
      </c>
      <c r="O92" s="10">
        <f>Emp_Growth!O34-Emp_Growth!O$4</f>
        <v>-1.0965616613093721E-3</v>
      </c>
      <c r="P92" s="10">
        <f>Emp_Growth!P34-Emp_Growth!P$4</f>
        <v>-8.5077565557631039E-3</v>
      </c>
      <c r="Q92" s="10">
        <f>Emp_Growth!Q34-Emp_Growth!Q$4</f>
        <v>-1.9416897528136211E-2</v>
      </c>
      <c r="R92" s="10">
        <f>Emp_Growth!R34-Emp_Growth!R$4</f>
        <v>3.7230910789246303E-3</v>
      </c>
      <c r="S92" s="10">
        <f>Emp_Growth!S34-Emp_Growth!S$4</f>
        <v>2.5093638572978383E-3</v>
      </c>
      <c r="T92" s="10">
        <f>Emp_Growth!T34-Emp_Growth!T$4</f>
        <v>1.3444968970105295E-2</v>
      </c>
      <c r="U92" s="10">
        <f>Emp_Growth!U34-Emp_Growth!U$4</f>
        <v>3.0248122040201227E-2</v>
      </c>
      <c r="V92" s="10">
        <f>Emp_Growth!V34-Emp_Growth!V$4</f>
        <v>1.2523504260325375E-2</v>
      </c>
      <c r="W92" s="10">
        <f>Emp_Growth!W34-Emp_Growth!W$4</f>
        <v>-1.3373475270716898E-2</v>
      </c>
    </row>
    <row r="93" spans="1:23" x14ac:dyDescent="0.25">
      <c r="A93" s="2" t="s">
        <v>84</v>
      </c>
      <c r="B93" s="2" t="s">
        <v>85</v>
      </c>
      <c r="D93" s="10">
        <f>Emp_Growth!D35-Emp_Growth!D$4</f>
        <v>-1.6701066018820272E-2</v>
      </c>
      <c r="E93" s="10">
        <f>Emp_Growth!E35-Emp_Growth!E$4</f>
        <v>-7.5095113071698312E-3</v>
      </c>
      <c r="F93" s="10">
        <f>Emp_Growth!F35-Emp_Growth!F$4</f>
        <v>-1.6260722108170464E-2</v>
      </c>
      <c r="G93" s="10">
        <f>Emp_Growth!G35-Emp_Growth!G$4</f>
        <v>1.2090657078600502E-2</v>
      </c>
      <c r="H93" s="10">
        <f>Emp_Growth!H35-Emp_Growth!H$4</f>
        <v>1.2361293568264112E-3</v>
      </c>
      <c r="I93" s="10">
        <f>Emp_Growth!I35-Emp_Growth!I$4</f>
        <v>9.1463185307891909E-4</v>
      </c>
      <c r="J93" s="10">
        <f>Emp_Growth!J35-Emp_Growth!J$4</f>
        <v>2.4789183572809466E-2</v>
      </c>
      <c r="K93" s="10">
        <f>Emp_Growth!K35-Emp_Growth!K$4</f>
        <v>1.8426790355086653E-3</v>
      </c>
      <c r="L93" s="10">
        <f>Emp_Growth!L35-Emp_Growth!L$4</f>
        <v>-3.0430935686762417E-3</v>
      </c>
      <c r="M93" s="10">
        <f>Emp_Growth!M35-Emp_Growth!M$4</f>
        <v>-7.3883166956303448E-3</v>
      </c>
      <c r="N93" s="10">
        <f>Emp_Growth!N35-Emp_Growth!N$4</f>
        <v>-3.9415425012226529E-3</v>
      </c>
      <c r="O93" s="10">
        <f>Emp_Growth!O35-Emp_Growth!O$4</f>
        <v>1.5142435331558905E-2</v>
      </c>
      <c r="P93" s="10">
        <f>Emp_Growth!P35-Emp_Growth!P$4</f>
        <v>1.8079593207500192E-2</v>
      </c>
      <c r="Q93" s="10">
        <f>Emp_Growth!Q35-Emp_Growth!Q$4</f>
        <v>-3.4551066729866756E-2</v>
      </c>
      <c r="R93" s="10">
        <f>Emp_Growth!R35-Emp_Growth!R$4</f>
        <v>9.1179218186881079E-3</v>
      </c>
      <c r="S93" s="10">
        <f>Emp_Growth!S35-Emp_Growth!S$4</f>
        <v>-9.6630646046235898E-3</v>
      </c>
      <c r="T93" s="10">
        <f>Emp_Growth!T35-Emp_Growth!T$4</f>
        <v>3.9473738027953273E-4</v>
      </c>
      <c r="U93" s="10">
        <f>Emp_Growth!U35-Emp_Growth!U$4</f>
        <v>-3.2532219239425945E-2</v>
      </c>
      <c r="V93" s="10">
        <f>Emp_Growth!V35-Emp_Growth!V$4</f>
        <v>1.8660174847161655E-2</v>
      </c>
      <c r="W93" s="10">
        <f>Emp_Growth!W35-Emp_Growth!W$4</f>
        <v>3.0274850852302183E-2</v>
      </c>
    </row>
    <row r="94" spans="1:23" x14ac:dyDescent="0.25">
      <c r="A94" s="2" t="s">
        <v>86</v>
      </c>
      <c r="B94" s="2" t="s">
        <v>87</v>
      </c>
      <c r="D94" s="10">
        <f>Emp_Growth!D36-Emp_Growth!D$4</f>
        <v>6.3225303905008173E-3</v>
      </c>
      <c r="E94" s="10">
        <f>Emp_Growth!E36-Emp_Growth!E$4</f>
        <v>-1.5633271910063095E-3</v>
      </c>
      <c r="F94" s="10">
        <f>Emp_Growth!F36-Emp_Growth!F$4</f>
        <v>1.6856796291471115E-2</v>
      </c>
      <c r="G94" s="10">
        <f>Emp_Growth!G36-Emp_Growth!G$4</f>
        <v>-1.9481960281471408E-2</v>
      </c>
      <c r="H94" s="10">
        <f>Emp_Growth!H36-Emp_Growth!H$4</f>
        <v>2.0962735512899958E-2</v>
      </c>
      <c r="I94" s="10">
        <f>Emp_Growth!I36-Emp_Growth!I$4</f>
        <v>-8.7958427733386482E-3</v>
      </c>
      <c r="J94" s="10">
        <f>Emp_Growth!J36-Emp_Growth!J$4</f>
        <v>1.0219547596407306E-2</v>
      </c>
      <c r="K94" s="10">
        <f>Emp_Growth!K36-Emp_Growth!K$4</f>
        <v>1.988022738976299E-2</v>
      </c>
      <c r="L94" s="10">
        <f>Emp_Growth!L36-Emp_Growth!L$4</f>
        <v>4.9641155160837259E-3</v>
      </c>
      <c r="M94" s="10">
        <f>Emp_Growth!M36-Emp_Growth!M$4</f>
        <v>3.8357280505272196E-3</v>
      </c>
      <c r="N94" s="10">
        <f>Emp_Growth!N36-Emp_Growth!N$4</f>
        <v>1.7786480452507115E-2</v>
      </c>
      <c r="O94" s="10">
        <f>Emp_Growth!O36-Emp_Growth!O$4</f>
        <v>-1.3866160499330579E-2</v>
      </c>
      <c r="P94" s="10">
        <f>Emp_Growth!P36-Emp_Growth!P$4</f>
        <v>-2.9613989398690269E-3</v>
      </c>
      <c r="Q94" s="10">
        <f>Emp_Growth!Q36-Emp_Growth!Q$4</f>
        <v>1.7029952102897584E-2</v>
      </c>
      <c r="R94" s="10">
        <f>Emp_Growth!R36-Emp_Growth!R$4</f>
        <v>2.0746141705427802E-3</v>
      </c>
      <c r="S94" s="10">
        <f>Emp_Growth!S36-Emp_Growth!S$4</f>
        <v>6.4451630345696296E-3</v>
      </c>
      <c r="T94" s="10">
        <f>Emp_Growth!T36-Emp_Growth!T$4</f>
        <v>-1.2820916006712178E-2</v>
      </c>
      <c r="U94" s="10">
        <f>Emp_Growth!U36-Emp_Growth!U$4</f>
        <v>-2.5328939096811963E-2</v>
      </c>
      <c r="V94" s="10">
        <f>Emp_Growth!V36-Emp_Growth!V$4</f>
        <v>7.8981387261900147E-4</v>
      </c>
      <c r="W94" s="10">
        <f>Emp_Growth!W36-Emp_Growth!W$4</f>
        <v>2.2520907399294462E-2</v>
      </c>
    </row>
    <row r="95" spans="1:23" x14ac:dyDescent="0.25">
      <c r="A95" s="2" t="s">
        <v>88</v>
      </c>
      <c r="B95" s="2" t="s">
        <v>89</v>
      </c>
      <c r="D95" s="10">
        <f>Emp_Growth!D37-Emp_Growth!D$4</f>
        <v>-1.8063569468597298E-3</v>
      </c>
      <c r="E95" s="10">
        <f>Emp_Growth!E37-Emp_Growth!E$4</f>
        <v>-1.1042544930637728E-3</v>
      </c>
      <c r="F95" s="10">
        <f>Emp_Growth!F37-Emp_Growth!F$4</f>
        <v>6.6089807712438504E-3</v>
      </c>
      <c r="G95" s="10">
        <f>Emp_Growth!G37-Emp_Growth!G$4</f>
        <v>-1.9620382932735783E-3</v>
      </c>
      <c r="H95" s="10">
        <f>Emp_Growth!H37-Emp_Growth!H$4</f>
        <v>5.406423326819905E-4</v>
      </c>
      <c r="I95" s="10">
        <f>Emp_Growth!I37-Emp_Growth!I$4</f>
        <v>9.9158082886405957E-4</v>
      </c>
      <c r="J95" s="10">
        <f>Emp_Growth!J37-Emp_Growth!J$4</f>
        <v>-4.7429740179991582E-3</v>
      </c>
      <c r="K95" s="10">
        <f>Emp_Growth!K37-Emp_Growth!K$4</f>
        <v>-4.7871897662193283E-3</v>
      </c>
      <c r="L95" s="10">
        <f>Emp_Growth!L37-Emp_Growth!L$4</f>
        <v>4.5543563825375562E-3</v>
      </c>
      <c r="M95" s="10">
        <f>Emp_Growth!M37-Emp_Growth!M$4</f>
        <v>-3.9968648528404885E-4</v>
      </c>
      <c r="N95" s="10">
        <f>Emp_Growth!N37-Emp_Growth!N$4</f>
        <v>-5.0596357536084055E-3</v>
      </c>
      <c r="O95" s="10">
        <f>Emp_Growth!O37-Emp_Growth!O$4</f>
        <v>2.1396592012083819E-3</v>
      </c>
      <c r="P95" s="10">
        <f>Emp_Growth!P37-Emp_Growth!P$4</f>
        <v>6.2593406012588851E-4</v>
      </c>
      <c r="Q95" s="10">
        <f>Emp_Growth!Q37-Emp_Growth!Q$4</f>
        <v>3.6973484581607555E-3</v>
      </c>
      <c r="R95" s="10">
        <f>Emp_Growth!R37-Emp_Growth!R$4</f>
        <v>-1.8054425372054034E-3</v>
      </c>
      <c r="S95" s="10">
        <f>Emp_Growth!S37-Emp_Growth!S$4</f>
        <v>1.6227642747737641E-3</v>
      </c>
      <c r="T95" s="10">
        <f>Emp_Growth!T37-Emp_Growth!T$4</f>
        <v>-1.9034205709027117E-3</v>
      </c>
      <c r="U95" s="10">
        <f>Emp_Growth!U37-Emp_Growth!U$4</f>
        <v>2.2733422408023791E-3</v>
      </c>
      <c r="V95" s="10">
        <f>Emp_Growth!V37-Emp_Growth!V$4</f>
        <v>-6.4474269433512921E-3</v>
      </c>
      <c r="W95" s="10">
        <f>Emp_Growth!W37-Emp_Growth!W$4</f>
        <v>8.64396541669488E-3</v>
      </c>
    </row>
    <row r="96" spans="1:23" x14ac:dyDescent="0.25">
      <c r="A96" s="2" t="s">
        <v>90</v>
      </c>
      <c r="B96" s="2" t="s">
        <v>91</v>
      </c>
      <c r="D96" s="10">
        <f>Emp_Growth!D38-Emp_Growth!D$4</f>
        <v>-7.6336243841068647E-3</v>
      </c>
      <c r="E96" s="10">
        <f>Emp_Growth!E38-Emp_Growth!E$4</f>
        <v>4.2757826181117307E-4</v>
      </c>
      <c r="F96" s="10">
        <f>Emp_Growth!F38-Emp_Growth!F$4</f>
        <v>3.9627499449045589E-3</v>
      </c>
      <c r="G96" s="10">
        <f>Emp_Growth!G38-Emp_Growth!G$4</f>
        <v>6.046573990184826E-3</v>
      </c>
      <c r="H96" s="10">
        <f>Emp_Growth!H38-Emp_Growth!H$4</f>
        <v>-6.5148503351060566E-3</v>
      </c>
      <c r="I96" s="10">
        <f>Emp_Growth!I38-Emp_Growth!I$4</f>
        <v>-3.6964381039755138E-3</v>
      </c>
      <c r="J96" s="10">
        <f>Emp_Growth!J38-Emp_Growth!J$4</f>
        <v>-2.704810625800475E-3</v>
      </c>
      <c r="K96" s="10">
        <f>Emp_Growth!K38-Emp_Growth!K$4</f>
        <v>-5.8358985651841208E-3</v>
      </c>
      <c r="L96" s="10">
        <f>Emp_Growth!L38-Emp_Growth!L$4</f>
        <v>7.4269853697228293E-3</v>
      </c>
      <c r="M96" s="10">
        <f>Emp_Growth!M38-Emp_Growth!M$4</f>
        <v>-4.2621473578556088E-3</v>
      </c>
      <c r="N96" s="10">
        <f>Emp_Growth!N38-Emp_Growth!N$4</f>
        <v>-9.2604649159457909E-4</v>
      </c>
      <c r="O96" s="10">
        <f>Emp_Growth!O38-Emp_Growth!O$4</f>
        <v>-3.6887157048174322E-3</v>
      </c>
      <c r="P96" s="10">
        <f>Emp_Growth!P38-Emp_Growth!P$4</f>
        <v>-3.2454849383513002E-3</v>
      </c>
      <c r="Q96" s="10">
        <f>Emp_Growth!Q38-Emp_Growth!Q$4</f>
        <v>-4.1195645287861633E-3</v>
      </c>
      <c r="R96" s="10">
        <f>Emp_Growth!R38-Emp_Growth!R$4</f>
        <v>1.485543653687859E-2</v>
      </c>
      <c r="S96" s="10">
        <f>Emp_Growth!S38-Emp_Growth!S$4</f>
        <v>-1.1353298956208329E-2</v>
      </c>
      <c r="T96" s="10">
        <f>Emp_Growth!T38-Emp_Growth!T$4</f>
        <v>-5.7584965004982393E-3</v>
      </c>
      <c r="U96" s="10">
        <f>Emp_Growth!U38-Emp_Growth!U$4</f>
        <v>-1.6296155049817337E-2</v>
      </c>
      <c r="V96" s="10">
        <f>Emp_Growth!V38-Emp_Growth!V$4</f>
        <v>3.9367038139287762E-2</v>
      </c>
      <c r="W96" s="10">
        <f>Emp_Growth!W38-Emp_Growth!W$4</f>
        <v>1.1177828222488865E-2</v>
      </c>
    </row>
    <row r="97" spans="1:23" x14ac:dyDescent="0.25">
      <c r="A97" s="2" t="s">
        <v>92</v>
      </c>
      <c r="B97" s="2" t="s">
        <v>93</v>
      </c>
      <c r="D97" s="10">
        <f>Emp_Growth!D39-Emp_Growth!D$4</f>
        <v>-2.5242555869651254E-3</v>
      </c>
      <c r="E97" s="10">
        <f>Emp_Growth!E39-Emp_Growth!E$4</f>
        <v>-1.0087532305311699E-3</v>
      </c>
      <c r="F97" s="10">
        <f>Emp_Growth!F39-Emp_Growth!F$4</f>
        <v>2.0984196862885187E-2</v>
      </c>
      <c r="G97" s="10">
        <f>Emp_Growth!G39-Emp_Growth!G$4</f>
        <v>-1.843899353927432E-3</v>
      </c>
      <c r="H97" s="10">
        <f>Emp_Growth!H39-Emp_Growth!H$4</f>
        <v>1.1419738175562782E-2</v>
      </c>
      <c r="I97" s="10">
        <f>Emp_Growth!I39-Emp_Growth!I$4</f>
        <v>-1.5457207412539198E-3</v>
      </c>
      <c r="J97" s="10">
        <f>Emp_Growth!J39-Emp_Growth!J$4</f>
        <v>3.4758257552381009E-3</v>
      </c>
      <c r="K97" s="10">
        <f>Emp_Growth!K39-Emp_Growth!K$4</f>
        <v>-8.1825833610958618E-3</v>
      </c>
      <c r="L97" s="10">
        <f>Emp_Growth!L39-Emp_Growth!L$4</f>
        <v>-5.4577696959211934E-3</v>
      </c>
      <c r="M97" s="10">
        <f>Emp_Growth!M39-Emp_Growth!M$4</f>
        <v>2.4248340482221388E-4</v>
      </c>
      <c r="N97" s="10">
        <f>Emp_Growth!N39-Emp_Growth!N$4</f>
        <v>-6.0310386203462595E-3</v>
      </c>
      <c r="O97" s="10">
        <f>Emp_Growth!O39-Emp_Growth!O$4</f>
        <v>4.0187814913758835E-3</v>
      </c>
      <c r="P97" s="10">
        <f>Emp_Growth!P39-Emp_Growth!P$4</f>
        <v>7.432211073841094E-3</v>
      </c>
      <c r="Q97" s="10">
        <f>Emp_Growth!Q39-Emp_Growth!Q$4</f>
        <v>2.8231279023429357E-2</v>
      </c>
      <c r="R97" s="10">
        <f>Emp_Growth!R39-Emp_Growth!R$4</f>
        <v>-6.9026629980568546E-3</v>
      </c>
      <c r="S97" s="10">
        <f>Emp_Growth!S39-Emp_Growth!S$4</f>
        <v>-7.267126874580301E-3</v>
      </c>
      <c r="T97" s="10">
        <f>Emp_Growth!T39-Emp_Growth!T$4</f>
        <v>2.9030832449411844E-3</v>
      </c>
      <c r="U97" s="10">
        <f>Emp_Growth!U39-Emp_Growth!U$4</f>
        <v>-7.4017706428939137E-3</v>
      </c>
      <c r="V97" s="10">
        <f>Emp_Growth!V39-Emp_Growth!V$4</f>
        <v>-1.2213933290184016E-3</v>
      </c>
      <c r="W97" s="10">
        <f>Emp_Growth!W39-Emp_Growth!W$4</f>
        <v>1.1517451494944663E-2</v>
      </c>
    </row>
    <row r="98" spans="1:23" x14ac:dyDescent="0.25">
      <c r="A98" s="2" t="s">
        <v>94</v>
      </c>
      <c r="B98" s="2" t="s">
        <v>95</v>
      </c>
      <c r="D98" s="10">
        <f>Emp_Growth!D40-Emp_Growth!D$4</f>
        <v>1.2556062710875629E-2</v>
      </c>
      <c r="E98" s="10">
        <f>Emp_Growth!E40-Emp_Growth!E$4</f>
        <v>2.1161018622458533E-3</v>
      </c>
      <c r="F98" s="10">
        <f>Emp_Growth!F40-Emp_Growth!F$4</f>
        <v>5.8337530673309781E-4</v>
      </c>
      <c r="G98" s="10">
        <f>Emp_Growth!G40-Emp_Growth!G$4</f>
        <v>1.0077109613820124E-2</v>
      </c>
      <c r="H98" s="10">
        <f>Emp_Growth!H40-Emp_Growth!H$4</f>
        <v>2.0053182516544567E-3</v>
      </c>
      <c r="I98" s="10">
        <f>Emp_Growth!I40-Emp_Growth!I$4</f>
        <v>-7.8077490836470607E-4</v>
      </c>
      <c r="J98" s="10">
        <f>Emp_Growth!J40-Emp_Growth!J$4</f>
        <v>-6.4107572933372031E-3</v>
      </c>
      <c r="K98" s="10">
        <f>Emp_Growth!K40-Emp_Growth!K$4</f>
        <v>1.055544270193466E-2</v>
      </c>
      <c r="L98" s="10">
        <f>Emp_Growth!L40-Emp_Growth!L$4</f>
        <v>2.8513857681640095E-4</v>
      </c>
      <c r="M98" s="10">
        <f>Emp_Growth!M40-Emp_Growth!M$4</f>
        <v>-5.3838351552641314E-4</v>
      </c>
      <c r="N98" s="10">
        <f>Emp_Growth!N40-Emp_Growth!N$4</f>
        <v>-3.3257754334654523E-3</v>
      </c>
      <c r="O98" s="10">
        <f>Emp_Growth!O40-Emp_Growth!O$4</f>
        <v>4.6347264018886045E-3</v>
      </c>
      <c r="P98" s="10">
        <f>Emp_Growth!P40-Emp_Growth!P$4</f>
        <v>7.4883260362552904E-3</v>
      </c>
      <c r="Q98" s="10">
        <f>Emp_Growth!Q40-Emp_Growth!Q$4</f>
        <v>-1.3661466299182561E-2</v>
      </c>
      <c r="R98" s="10">
        <f>Emp_Growth!R40-Emp_Growth!R$4</f>
        <v>-5.558064642734623E-3</v>
      </c>
      <c r="S98" s="10">
        <f>Emp_Growth!S40-Emp_Growth!S$4</f>
        <v>2.588473340887586E-2</v>
      </c>
      <c r="T98" s="10">
        <f>Emp_Growth!T40-Emp_Growth!T$4</f>
        <v>4.7963112847982745E-3</v>
      </c>
      <c r="U98" s="10">
        <f>Emp_Growth!U40-Emp_Growth!U$4</f>
        <v>6.4585134938527175E-2</v>
      </c>
      <c r="V98" s="10">
        <f>Emp_Growth!V40-Emp_Growth!V$4</f>
        <v>-0.10442098863148182</v>
      </c>
      <c r="W98" s="10">
        <f>Emp_Growth!W40-Emp_Growth!W$4</f>
        <v>7.7662314779931123E-3</v>
      </c>
    </row>
    <row r="99" spans="1:23" x14ac:dyDescent="0.25">
      <c r="A99" s="2" t="s">
        <v>96</v>
      </c>
      <c r="B99" s="2" t="s">
        <v>97</v>
      </c>
      <c r="D99" s="10">
        <f>Emp_Growth!D41-Emp_Growth!D$4</f>
        <v>5.663713467800981E-3</v>
      </c>
      <c r="E99" s="10">
        <f>Emp_Growth!E41-Emp_Growth!E$4</f>
        <v>1.0791166925603352E-3</v>
      </c>
      <c r="F99" s="10">
        <f>Emp_Growth!F41-Emp_Growth!F$4</f>
        <v>4.6455616731669244E-3</v>
      </c>
      <c r="G99" s="10">
        <f>Emp_Growth!G41-Emp_Growth!G$4</f>
        <v>-2.5845379746545546E-2</v>
      </c>
      <c r="H99" s="10">
        <f>Emp_Growth!H41-Emp_Growth!H$4</f>
        <v>4.7182303082942099E-3</v>
      </c>
      <c r="I99" s="10">
        <f>Emp_Growth!I41-Emp_Growth!I$4</f>
        <v>-4.7275058411134704E-4</v>
      </c>
      <c r="J99" s="10">
        <f>Emp_Growth!J41-Emp_Growth!J$4</f>
        <v>-7.1462107593863022E-3</v>
      </c>
      <c r="K99" s="10">
        <f>Emp_Growth!K41-Emp_Growth!K$4</f>
        <v>-9.1971346761081721E-4</v>
      </c>
      <c r="L99" s="10">
        <f>Emp_Growth!L41-Emp_Growth!L$4</f>
        <v>1.1535990580085788E-2</v>
      </c>
      <c r="M99" s="10">
        <f>Emp_Growth!M41-Emp_Growth!M$4</f>
        <v>1.4605332192670788E-2</v>
      </c>
      <c r="N99" s="10">
        <f>Emp_Growth!N41-Emp_Growth!N$4</f>
        <v>-9.3904890662680415E-3</v>
      </c>
      <c r="O99" s="10">
        <f>Emp_Growth!O41-Emp_Growth!O$4</f>
        <v>-2.0918353592332076E-3</v>
      </c>
      <c r="P99" s="10">
        <f>Emp_Growth!P41-Emp_Growth!P$4</f>
        <v>6.0578399156699103E-3</v>
      </c>
      <c r="Q99" s="10">
        <f>Emp_Growth!Q41-Emp_Growth!Q$4</f>
        <v>2.338948341698021E-3</v>
      </c>
      <c r="R99" s="10">
        <f>Emp_Growth!R41-Emp_Growth!R$4</f>
        <v>-1.6778909519227829E-2</v>
      </c>
      <c r="S99" s="10">
        <f>Emp_Growth!S41-Emp_Growth!S$4</f>
        <v>9.2116525025644179E-3</v>
      </c>
      <c r="T99" s="10">
        <f>Emp_Growth!T41-Emp_Growth!T$4</f>
        <v>-1.2953533039797974E-2</v>
      </c>
      <c r="U99" s="10">
        <f>Emp_Growth!U41-Emp_Growth!U$4</f>
        <v>-7.5845001255096453E-4</v>
      </c>
      <c r="V99" s="10">
        <f>Emp_Growth!V41-Emp_Growth!V$4</f>
        <v>-2.9226826440281507E-2</v>
      </c>
      <c r="W99" s="10">
        <f>Emp_Growth!W41-Emp_Growth!W$4</f>
        <v>-2.7743674158300889E-3</v>
      </c>
    </row>
    <row r="100" spans="1:23" x14ac:dyDescent="0.25">
      <c r="A100" s="2" t="s">
        <v>98</v>
      </c>
      <c r="B100" s="2" t="s">
        <v>99</v>
      </c>
      <c r="D100" s="10">
        <f>Emp_Growth!D42-Emp_Growth!D$4</f>
        <v>-7.0227627686581095E-3</v>
      </c>
      <c r="E100" s="10">
        <f>Emp_Growth!E42-Emp_Growth!E$4</f>
        <v>-6.9175480984630354E-3</v>
      </c>
      <c r="F100" s="10">
        <f>Emp_Growth!F42-Emp_Growth!F$4</f>
        <v>-1.2619381865146481E-3</v>
      </c>
      <c r="G100" s="10">
        <f>Emp_Growth!G42-Emp_Growth!G$4</f>
        <v>-8.1975135191200803E-3</v>
      </c>
      <c r="H100" s="10">
        <f>Emp_Growth!H42-Emp_Growth!H$4</f>
        <v>-5.9347684470643716E-3</v>
      </c>
      <c r="I100" s="10">
        <f>Emp_Growth!I42-Emp_Growth!I$4</f>
        <v>1.3019176344059493E-2</v>
      </c>
      <c r="J100" s="10">
        <f>Emp_Growth!J42-Emp_Growth!J$4</f>
        <v>-1.5060080769058628E-2</v>
      </c>
      <c r="K100" s="10">
        <f>Emp_Growth!K42-Emp_Growth!K$4</f>
        <v>-1.2476105731421262E-2</v>
      </c>
      <c r="L100" s="10">
        <f>Emp_Growth!L42-Emp_Growth!L$4</f>
        <v>1.2023828731756017E-2</v>
      </c>
      <c r="M100" s="10">
        <f>Emp_Growth!M42-Emp_Growth!M$4</f>
        <v>-4.2403437503598226E-3</v>
      </c>
      <c r="N100" s="10">
        <f>Emp_Growth!N42-Emp_Growth!N$4</f>
        <v>-8.6541712861777018E-3</v>
      </c>
      <c r="O100" s="10">
        <f>Emp_Growth!O42-Emp_Growth!O$4</f>
        <v>9.0256199589531516E-3</v>
      </c>
      <c r="P100" s="10">
        <f>Emp_Growth!P42-Emp_Growth!P$4</f>
        <v>-1.050581904062624E-2</v>
      </c>
      <c r="Q100" s="10">
        <f>Emp_Growth!Q42-Emp_Growth!Q$4</f>
        <v>-1.8841568532248117E-3</v>
      </c>
      <c r="R100" s="10">
        <f>Emp_Growth!R42-Emp_Growth!R$4</f>
        <v>-7.4716872855898238E-3</v>
      </c>
      <c r="S100" s="10">
        <f>Emp_Growth!S42-Emp_Growth!S$4</f>
        <v>9.6266501990466824E-3</v>
      </c>
      <c r="T100" s="10">
        <f>Emp_Growth!T42-Emp_Growth!T$4</f>
        <v>-9.4014330158320551E-4</v>
      </c>
      <c r="U100" s="10">
        <f>Emp_Growth!U42-Emp_Growth!U$4</f>
        <v>-4.4557293673085675E-3</v>
      </c>
      <c r="V100" s="10">
        <f>Emp_Growth!V42-Emp_Growth!V$4</f>
        <v>1.5381985193895307E-2</v>
      </c>
      <c r="W100" s="10">
        <f>Emp_Growth!W42-Emp_Growth!W$4</f>
        <v>8.4471416955053703E-3</v>
      </c>
    </row>
    <row r="101" spans="1:23" x14ac:dyDescent="0.25">
      <c r="A101" s="2" t="s">
        <v>100</v>
      </c>
      <c r="B101" s="2" t="s">
        <v>101</v>
      </c>
      <c r="D101" s="10">
        <f>Emp_Growth!D43-Emp_Growth!D$4</f>
        <v>1.6789510722297878E-2</v>
      </c>
      <c r="E101" s="10">
        <f>Emp_Growth!E43-Emp_Growth!E$4</f>
        <v>-1.8955516050040398E-2</v>
      </c>
      <c r="F101" s="10">
        <f>Emp_Growth!F43-Emp_Growth!F$4</f>
        <v>1.4481850323983549E-2</v>
      </c>
      <c r="G101" s="10">
        <f>Emp_Growth!G43-Emp_Growth!G$4</f>
        <v>6.8626502499952585E-3</v>
      </c>
      <c r="H101" s="10">
        <f>Emp_Growth!H43-Emp_Growth!H$4</f>
        <v>6.9188704742741344E-3</v>
      </c>
      <c r="I101" s="10">
        <f>Emp_Growth!I43-Emp_Growth!I$4</f>
        <v>-1.1300170842846877E-2</v>
      </c>
      <c r="J101" s="10">
        <f>Emp_Growth!J43-Emp_Growth!J$4</f>
        <v>-1.023492579482461E-2</v>
      </c>
      <c r="K101" s="10">
        <f>Emp_Growth!K43-Emp_Growth!K$4</f>
        <v>1.6558698678511497E-2</v>
      </c>
      <c r="L101" s="10">
        <f>Emp_Growth!L43-Emp_Growth!L$4</f>
        <v>-7.6328570168940017E-3</v>
      </c>
      <c r="M101" s="10">
        <f>Emp_Growth!M43-Emp_Growth!M$4</f>
        <v>4.9418046301510834E-3</v>
      </c>
      <c r="N101" s="10">
        <f>Emp_Growth!N43-Emp_Growth!N$4</f>
        <v>-5.0959224940708495E-3</v>
      </c>
      <c r="O101" s="10">
        <f>Emp_Growth!O43-Emp_Growth!O$4</f>
        <v>1.5440591158185392E-3</v>
      </c>
      <c r="P101" s="10">
        <f>Emp_Growth!P43-Emp_Growth!P$4</f>
        <v>-1.899604820492771E-3</v>
      </c>
      <c r="Q101" s="10">
        <f>Emp_Growth!Q43-Emp_Growth!Q$4</f>
        <v>-1.0160931718114184E-3</v>
      </c>
      <c r="R101" s="10">
        <f>Emp_Growth!R43-Emp_Growth!R$4</f>
        <v>-2.4675335032568095E-3</v>
      </c>
      <c r="S101" s="10">
        <f>Emp_Growth!S43-Emp_Growth!S$4</f>
        <v>-6.7138094796799219E-3</v>
      </c>
      <c r="T101" s="10">
        <f>Emp_Growth!T43-Emp_Growth!T$4</f>
        <v>3.7581652849448307E-3</v>
      </c>
      <c r="U101" s="10">
        <f>Emp_Growth!U43-Emp_Growth!U$4</f>
        <v>-7.5223823717888091E-3</v>
      </c>
      <c r="V101" s="10">
        <f>Emp_Growth!V43-Emp_Growth!V$4</f>
        <v>6.3754642423284142E-3</v>
      </c>
      <c r="W101" s="10">
        <f>Emp_Growth!W43-Emp_Growth!W$4</f>
        <v>1.4322376620993608E-3</v>
      </c>
    </row>
    <row r="102" spans="1:23" x14ac:dyDescent="0.25">
      <c r="A102" s="2" t="s">
        <v>102</v>
      </c>
      <c r="B102" s="2" t="s">
        <v>103</v>
      </c>
      <c r="D102" s="10">
        <f>Emp_Growth!D44-Emp_Growth!D$4</f>
        <v>1.7939627098856343E-2</v>
      </c>
      <c r="E102" s="10">
        <f>Emp_Growth!E44-Emp_Growth!E$4</f>
        <v>-1.7031891530902444E-2</v>
      </c>
      <c r="F102" s="10">
        <f>Emp_Growth!F44-Emp_Growth!F$4</f>
        <v>3.1267543239749118E-2</v>
      </c>
      <c r="G102" s="10">
        <f>Emp_Growth!G44-Emp_Growth!G$4</f>
        <v>-7.9127549747273016E-3</v>
      </c>
      <c r="H102" s="10">
        <f>Emp_Growth!H44-Emp_Growth!H$4</f>
        <v>-1.9833811855934358E-3</v>
      </c>
      <c r="I102" s="10">
        <f>Emp_Growth!I44-Emp_Growth!I$4</f>
        <v>-2.1074184477167298E-2</v>
      </c>
      <c r="J102" s="10">
        <f>Emp_Growth!J44-Emp_Growth!J$4</f>
        <v>-9.034150420951766E-3</v>
      </c>
      <c r="K102" s="10">
        <f>Emp_Growth!K44-Emp_Growth!K$4</f>
        <v>2.976655711512045E-2</v>
      </c>
      <c r="L102" s="10">
        <f>Emp_Growth!L44-Emp_Growth!L$4</f>
        <v>-1.0671116090173264E-2</v>
      </c>
      <c r="M102" s="10">
        <f>Emp_Growth!M44-Emp_Growth!M$4</f>
        <v>-1.4596228600176958E-3</v>
      </c>
      <c r="N102" s="10">
        <f>Emp_Growth!N44-Emp_Growth!N$4</f>
        <v>-1.0181039899469269E-2</v>
      </c>
      <c r="O102" s="10">
        <f>Emp_Growth!O44-Emp_Growth!O$4</f>
        <v>-4.8303778961474378E-3</v>
      </c>
      <c r="P102" s="10">
        <f>Emp_Growth!P44-Emp_Growth!P$4</f>
        <v>8.9995381503643231E-3</v>
      </c>
      <c r="Q102" s="10">
        <f>Emp_Growth!Q44-Emp_Growth!Q$4</f>
        <v>-6.0038245741653173E-4</v>
      </c>
      <c r="R102" s="10">
        <f>Emp_Growth!R44-Emp_Growth!R$4</f>
        <v>-8.1392384642046053E-3</v>
      </c>
      <c r="S102" s="10">
        <f>Emp_Growth!S44-Emp_Growth!S$4</f>
        <v>-4.5074136615762435E-4</v>
      </c>
      <c r="T102" s="10">
        <f>Emp_Growth!T44-Emp_Growth!T$4</f>
        <v>-3.5090481881940375E-4</v>
      </c>
      <c r="U102" s="10">
        <f>Emp_Growth!U44-Emp_Growth!U$4</f>
        <v>-0.11534416911485641</v>
      </c>
      <c r="V102" s="10">
        <f>Emp_Growth!V44-Emp_Growth!V$4</f>
        <v>6.3357256143801138E-2</v>
      </c>
      <c r="W102" s="10">
        <f>Emp_Growth!W44-Emp_Growth!W$4</f>
        <v>0.13097991216312763</v>
      </c>
    </row>
    <row r="103" spans="1:23" x14ac:dyDescent="0.25">
      <c r="A103" s="2" t="s">
        <v>104</v>
      </c>
      <c r="B103" s="2" t="s">
        <v>105</v>
      </c>
      <c r="D103" s="10">
        <f>Emp_Growth!D45-Emp_Growth!D$4</f>
        <v>4.0507626837789586E-2</v>
      </c>
      <c r="E103" s="10">
        <f>Emp_Growth!E45-Emp_Growth!E$4</f>
        <v>-2.0548274142054904E-2</v>
      </c>
      <c r="F103" s="10">
        <f>Emp_Growth!F45-Emp_Growth!F$4</f>
        <v>3.8492200994153666E-2</v>
      </c>
      <c r="G103" s="10">
        <f>Emp_Growth!G45-Emp_Growth!G$4</f>
        <v>1.02431345148646E-2</v>
      </c>
      <c r="H103" s="10">
        <f>Emp_Growth!H45-Emp_Growth!H$4</f>
        <v>6.2866341301711579E-3</v>
      </c>
      <c r="I103" s="10">
        <f>Emp_Growth!I45-Emp_Growth!I$4</f>
        <v>6.9502312067892744E-3</v>
      </c>
      <c r="J103" s="10">
        <f>Emp_Growth!J45-Emp_Growth!J$4</f>
        <v>-1.6859628833291926E-3</v>
      </c>
      <c r="K103" s="10">
        <f>Emp_Growth!K45-Emp_Growth!K$4</f>
        <v>3.0818952394448478E-2</v>
      </c>
      <c r="L103" s="10">
        <f>Emp_Growth!L45-Emp_Growth!L$4</f>
        <v>-2.7803572680950676E-2</v>
      </c>
      <c r="M103" s="10">
        <f>Emp_Growth!M45-Emp_Growth!M$4</f>
        <v>2.834855867593522E-3</v>
      </c>
      <c r="N103" s="10">
        <f>Emp_Growth!N45-Emp_Growth!N$4</f>
        <v>7.6509754330046989E-4</v>
      </c>
      <c r="O103" s="10">
        <f>Emp_Growth!O45-Emp_Growth!O$4</f>
        <v>1.8625103749967727E-2</v>
      </c>
      <c r="P103" s="10">
        <f>Emp_Growth!P45-Emp_Growth!P$4</f>
        <v>2.1657804335634846E-3</v>
      </c>
      <c r="Q103" s="10">
        <f>Emp_Growth!Q45-Emp_Growth!Q$4</f>
        <v>-2.602127152492327E-3</v>
      </c>
      <c r="R103" s="10">
        <f>Emp_Growth!R45-Emp_Growth!R$4</f>
        <v>4.9817995712704028E-3</v>
      </c>
      <c r="S103" s="10">
        <f>Emp_Growth!S45-Emp_Growth!S$4</f>
        <v>-8.1381495597199725E-3</v>
      </c>
      <c r="T103" s="10">
        <f>Emp_Growth!T45-Emp_Growth!T$4</f>
        <v>-1.3986053405421993E-3</v>
      </c>
      <c r="U103" s="10">
        <f>Emp_Growth!U45-Emp_Growth!U$4</f>
        <v>-8.1158580774237959E-2</v>
      </c>
      <c r="V103" s="10">
        <f>Emp_Growth!V45-Emp_Growth!V$4</f>
        <v>-5.9034204018112692E-2</v>
      </c>
      <c r="W103" s="10">
        <f>Emp_Growth!W45-Emp_Growth!W$4</f>
        <v>8.4990901446113307E-2</v>
      </c>
    </row>
    <row r="104" spans="1:23" x14ac:dyDescent="0.25">
      <c r="A104" s="2" t="s">
        <v>106</v>
      </c>
      <c r="B104" s="2" t="s">
        <v>107</v>
      </c>
      <c r="D104" s="10">
        <f>Emp_Growth!D46-Emp_Growth!D$4</f>
        <v>1.0039728414538689E-2</v>
      </c>
      <c r="E104" s="10">
        <f>Emp_Growth!E46-Emp_Growth!E$4</f>
        <v>-2.007976948963568E-2</v>
      </c>
      <c r="F104" s="10">
        <f>Emp_Growth!F46-Emp_Growth!F$4</f>
        <v>-4.1463452293862071E-3</v>
      </c>
      <c r="G104" s="10">
        <f>Emp_Growth!G46-Emp_Growth!G$4</f>
        <v>1.7319480503398928E-2</v>
      </c>
      <c r="H104" s="10">
        <f>Emp_Growth!H46-Emp_Growth!H$4</f>
        <v>1.3764713048288229E-2</v>
      </c>
      <c r="I104" s="10">
        <f>Emp_Growth!I46-Emp_Growth!I$4</f>
        <v>-8.7807805364867077E-3</v>
      </c>
      <c r="J104" s="10">
        <f>Emp_Growth!J46-Emp_Growth!J$4</f>
        <v>-1.3500634660360326E-2</v>
      </c>
      <c r="K104" s="10">
        <f>Emp_Growth!K46-Emp_Growth!K$4</f>
        <v>3.0170570541684892E-3</v>
      </c>
      <c r="L104" s="10">
        <f>Emp_Growth!L46-Emp_Growth!L$4</f>
        <v>2.6723688783533706E-4</v>
      </c>
      <c r="M104" s="10">
        <f>Emp_Growth!M46-Emp_Growth!M$4</f>
        <v>1.0174907282673683E-2</v>
      </c>
      <c r="N104" s="10">
        <f>Emp_Growth!N46-Emp_Growth!N$4</f>
        <v>-2.8233536465396862E-3</v>
      </c>
      <c r="O104" s="10">
        <f>Emp_Growth!O46-Emp_Growth!O$4</f>
        <v>1.5976116457340223E-3</v>
      </c>
      <c r="P104" s="10">
        <f>Emp_Growth!P46-Emp_Growth!P$4</f>
        <v>-1.0929552721252485E-2</v>
      </c>
      <c r="Q104" s="10">
        <f>Emp_Growth!Q46-Emp_Growth!Q$4</f>
        <v>-8.8348142293057791E-4</v>
      </c>
      <c r="R104" s="10">
        <f>Emp_Growth!R46-Emp_Growth!R$4</f>
        <v>-3.3079672815732562E-4</v>
      </c>
      <c r="S104" s="10">
        <f>Emp_Growth!S46-Emp_Growth!S$4</f>
        <v>-1.0921470553049087E-2</v>
      </c>
      <c r="T104" s="10">
        <f>Emp_Growth!T46-Emp_Growth!T$4</f>
        <v>8.350756922800651E-3</v>
      </c>
      <c r="U104" s="10">
        <f>Emp_Growth!U46-Emp_Growth!U$4</f>
        <v>9.229100722067049E-2</v>
      </c>
      <c r="V104" s="10">
        <f>Emp_Growth!V46-Emp_Growth!V$4</f>
        <v>-1.2371641323131592E-2</v>
      </c>
      <c r="W104" s="10">
        <f>Emp_Growth!W46-Emp_Growth!W$4</f>
        <v>-9.9771457468315408E-2</v>
      </c>
    </row>
    <row r="105" spans="1:23" x14ac:dyDescent="0.25">
      <c r="A105" s="2" t="s">
        <v>108</v>
      </c>
      <c r="B105" s="2" t="s">
        <v>109</v>
      </c>
      <c r="D105" s="10">
        <f>Emp_Growth!D47-Emp_Growth!D$4</f>
        <v>-2.6300270266802067E-2</v>
      </c>
      <c r="E105" s="10">
        <f>Emp_Growth!E47-Emp_Growth!E$4</f>
        <v>1.9080957799970696E-2</v>
      </c>
      <c r="F105" s="10">
        <f>Emp_Growth!F47-Emp_Growth!F$4</f>
        <v>-9.0946411512673984E-3</v>
      </c>
      <c r="G105" s="10">
        <f>Emp_Growth!G47-Emp_Growth!G$4</f>
        <v>-3.9802794338240702E-3</v>
      </c>
      <c r="H105" s="10">
        <f>Emp_Growth!H47-Emp_Growth!H$4</f>
        <v>-1.3075524521847735E-2</v>
      </c>
      <c r="I105" s="10">
        <f>Emp_Growth!I47-Emp_Growth!I$4</f>
        <v>1.0509849328742861E-2</v>
      </c>
      <c r="J105" s="10">
        <f>Emp_Growth!J47-Emp_Growth!J$4</f>
        <v>-6.7669750109897678E-3</v>
      </c>
      <c r="K105" s="10">
        <f>Emp_Growth!K47-Emp_Growth!K$4</f>
        <v>5.1079617375345302E-3</v>
      </c>
      <c r="L105" s="10">
        <f>Emp_Growth!L47-Emp_Growth!L$4</f>
        <v>-2.2457476223326209E-2</v>
      </c>
      <c r="M105" s="10">
        <f>Emp_Growth!M47-Emp_Growth!M$4</f>
        <v>2.1713533351393356E-2</v>
      </c>
      <c r="N105" s="10">
        <f>Emp_Growth!N47-Emp_Growth!N$4</f>
        <v>5.5376380292946129E-4</v>
      </c>
      <c r="O105" s="10">
        <f>Emp_Growth!O47-Emp_Growth!O$4</f>
        <v>-2.6453211129859419E-2</v>
      </c>
      <c r="P105" s="10">
        <f>Emp_Growth!P47-Emp_Growth!P$4</f>
        <v>-2.374131145029235E-3</v>
      </c>
      <c r="Q105" s="10">
        <f>Emp_Growth!Q47-Emp_Growth!Q$4</f>
        <v>1.7924771105710873E-2</v>
      </c>
      <c r="R105" s="10">
        <f>Emp_Growth!R47-Emp_Growth!R$4</f>
        <v>-1.231434933023612E-2</v>
      </c>
      <c r="S105" s="10">
        <f>Emp_Growth!S47-Emp_Growth!S$4</f>
        <v>-1.802962579814122E-4</v>
      </c>
      <c r="T105" s="10">
        <f>Emp_Growth!T47-Emp_Growth!T$4</f>
        <v>-1.740834116934744E-2</v>
      </c>
      <c r="U105" s="10">
        <f>Emp_Growth!U47-Emp_Growth!U$4</f>
        <v>9.2535127817439059E-3</v>
      </c>
      <c r="V105" s="10">
        <f>Emp_Growth!V47-Emp_Growth!V$4</f>
        <v>5.7172563224894323E-4</v>
      </c>
      <c r="W105" s="10">
        <f>Emp_Growth!W47-Emp_Growth!W$4</f>
        <v>-1.8409015259752467E-2</v>
      </c>
    </row>
    <row r="106" spans="1:23" x14ac:dyDescent="0.25">
      <c r="A106" s="2" t="s">
        <v>110</v>
      </c>
      <c r="B106" s="2" t="s">
        <v>109</v>
      </c>
      <c r="D106" s="10">
        <f>Emp_Growth!D48-Emp_Growth!D$4</f>
        <v>-2.6300270266802067E-2</v>
      </c>
      <c r="E106" s="10">
        <f>Emp_Growth!E48-Emp_Growth!E$4</f>
        <v>1.9080957799970696E-2</v>
      </c>
      <c r="F106" s="10">
        <f>Emp_Growth!F48-Emp_Growth!F$4</f>
        <v>-9.0946411512673984E-3</v>
      </c>
      <c r="G106" s="10">
        <f>Emp_Growth!G48-Emp_Growth!G$4</f>
        <v>-3.9802794338240702E-3</v>
      </c>
      <c r="H106" s="10">
        <f>Emp_Growth!H48-Emp_Growth!H$4</f>
        <v>-1.3075524521847735E-2</v>
      </c>
      <c r="I106" s="10">
        <f>Emp_Growth!I48-Emp_Growth!I$4</f>
        <v>1.0509849328742861E-2</v>
      </c>
      <c r="J106" s="10">
        <f>Emp_Growth!J48-Emp_Growth!J$4</f>
        <v>-6.7669750109897678E-3</v>
      </c>
      <c r="K106" s="10">
        <f>Emp_Growth!K48-Emp_Growth!K$4</f>
        <v>5.1079617375345302E-3</v>
      </c>
      <c r="L106" s="10">
        <f>Emp_Growth!L48-Emp_Growth!L$4</f>
        <v>-2.2457476223326209E-2</v>
      </c>
      <c r="M106" s="10">
        <f>Emp_Growth!M48-Emp_Growth!M$4</f>
        <v>2.1713533351393356E-2</v>
      </c>
      <c r="N106" s="10">
        <f>Emp_Growth!N48-Emp_Growth!N$4</f>
        <v>5.5376380292946129E-4</v>
      </c>
      <c r="O106" s="10">
        <f>Emp_Growth!O48-Emp_Growth!O$4</f>
        <v>-2.6453211129859419E-2</v>
      </c>
      <c r="P106" s="10">
        <f>Emp_Growth!P48-Emp_Growth!P$4</f>
        <v>-2.374131145029235E-3</v>
      </c>
      <c r="Q106" s="10">
        <f>Emp_Growth!Q48-Emp_Growth!Q$4</f>
        <v>1.7924771105710873E-2</v>
      </c>
      <c r="R106" s="10">
        <f>Emp_Growth!R48-Emp_Growth!R$4</f>
        <v>-1.231434933023612E-2</v>
      </c>
      <c r="S106" s="10">
        <f>Emp_Growth!S48-Emp_Growth!S$4</f>
        <v>-1.802962579814122E-4</v>
      </c>
      <c r="T106" s="10">
        <f>Emp_Growth!T48-Emp_Growth!T$4</f>
        <v>-1.740834116934744E-2</v>
      </c>
      <c r="U106" s="10">
        <f>Emp_Growth!U48-Emp_Growth!U$4</f>
        <v>9.2535127817439059E-3</v>
      </c>
      <c r="V106" s="10">
        <f>Emp_Growth!V48-Emp_Growth!V$4</f>
        <v>5.7172563224894323E-4</v>
      </c>
      <c r="W106" s="10">
        <f>Emp_Growth!W48-Emp_Growth!W$4</f>
        <v>-1.8409015259752467E-2</v>
      </c>
    </row>
    <row r="107" spans="1:23" x14ac:dyDescent="0.25">
      <c r="A107" s="2" t="s">
        <v>111</v>
      </c>
      <c r="B107" s="2" t="s">
        <v>112</v>
      </c>
      <c r="D107" s="10">
        <f>Emp_Growth!D49-Emp_Growth!D$4</f>
        <v>1.624197903185777E-3</v>
      </c>
      <c r="E107" s="10">
        <f>Emp_Growth!E49-Emp_Growth!E$4</f>
        <v>-2.3146882352543564E-3</v>
      </c>
      <c r="F107" s="10">
        <f>Emp_Growth!F49-Emp_Growth!F$4</f>
        <v>7.5573975113111154E-3</v>
      </c>
      <c r="G107" s="10">
        <f>Emp_Growth!G49-Emp_Growth!G$4</f>
        <v>-4.4215754508422911E-3</v>
      </c>
      <c r="H107" s="10">
        <f>Emp_Growth!H49-Emp_Growth!H$4</f>
        <v>1.5891990801287365E-3</v>
      </c>
      <c r="I107" s="10">
        <f>Emp_Growth!I49-Emp_Growth!I$4</f>
        <v>-4.3835076755870117E-4</v>
      </c>
      <c r="J107" s="10">
        <f>Emp_Growth!J49-Emp_Growth!J$4</f>
        <v>-4.8230766350996872E-3</v>
      </c>
      <c r="K107" s="10">
        <f>Emp_Growth!K49-Emp_Growth!K$4</f>
        <v>-1.3056918374651609E-3</v>
      </c>
      <c r="L107" s="10">
        <f>Emp_Growth!L49-Emp_Growth!L$4</f>
        <v>-1.1883553322840211E-2</v>
      </c>
      <c r="M107" s="10">
        <f>Emp_Growth!M49-Emp_Growth!M$4</f>
        <v>-1.6537956888687786E-2</v>
      </c>
      <c r="N107" s="10">
        <f>Emp_Growth!N49-Emp_Growth!N$4</f>
        <v>-1.3763642449659535E-3</v>
      </c>
      <c r="O107" s="10">
        <f>Emp_Growth!O49-Emp_Growth!O$4</f>
        <v>4.4127441486011033E-3</v>
      </c>
      <c r="P107" s="10">
        <f>Emp_Growth!P49-Emp_Growth!P$4</f>
        <v>-5.6080051058874265E-3</v>
      </c>
      <c r="Q107" s="10">
        <f>Emp_Growth!Q49-Emp_Growth!Q$4</f>
        <v>-4.8974563504876022E-3</v>
      </c>
      <c r="R107" s="10">
        <f>Emp_Growth!R49-Emp_Growth!R$4</f>
        <v>-1.0412573265543019E-2</v>
      </c>
      <c r="S107" s="10">
        <f>Emp_Growth!S49-Emp_Growth!S$4</f>
        <v>-1.0739411817618547E-2</v>
      </c>
      <c r="T107" s="10">
        <f>Emp_Growth!T49-Emp_Growth!T$4</f>
        <v>-2.2354250804647903E-3</v>
      </c>
      <c r="U107" s="10">
        <f>Emp_Growth!U49-Emp_Growth!U$4</f>
        <v>-7.4612623387283993E-3</v>
      </c>
      <c r="V107" s="10">
        <f>Emp_Growth!V49-Emp_Growth!V$4</f>
        <v>-2.5156459420081576E-3</v>
      </c>
      <c r="W107" s="10">
        <f>Emp_Growth!W49-Emp_Growth!W$4</f>
        <v>-5.9499116989178355E-3</v>
      </c>
    </row>
    <row r="108" spans="1:23" x14ac:dyDescent="0.25">
      <c r="A108" s="2" t="s">
        <v>113</v>
      </c>
      <c r="B108" s="2" t="s">
        <v>114</v>
      </c>
      <c r="D108" s="10">
        <f>Emp_Growth!D50-Emp_Growth!D$4</f>
        <v>6.6102700223816691E-3</v>
      </c>
      <c r="E108" s="10">
        <f>Emp_Growth!E50-Emp_Growth!E$4</f>
        <v>-3.4709975939745188E-3</v>
      </c>
      <c r="F108" s="10">
        <f>Emp_Growth!F50-Emp_Growth!F$4</f>
        <v>1.3944122022583119E-4</v>
      </c>
      <c r="G108" s="10">
        <f>Emp_Growth!G50-Emp_Growth!G$4</f>
        <v>-6.0560118059058837E-3</v>
      </c>
      <c r="H108" s="10">
        <f>Emp_Growth!H50-Emp_Growth!H$4</f>
        <v>1.7798023470744929E-2</v>
      </c>
      <c r="I108" s="10">
        <f>Emp_Growth!I50-Emp_Growth!I$4</f>
        <v>-1.3477065363257587E-2</v>
      </c>
      <c r="J108" s="10">
        <f>Emp_Growth!J50-Emp_Growth!J$4</f>
        <v>-3.5204387045546862E-3</v>
      </c>
      <c r="K108" s="10">
        <f>Emp_Growth!K50-Emp_Growth!K$4</f>
        <v>1.4183472275636582E-2</v>
      </c>
      <c r="L108" s="10">
        <f>Emp_Growth!L50-Emp_Growth!L$4</f>
        <v>-1.3921555160659561E-2</v>
      </c>
      <c r="M108" s="10">
        <f>Emp_Growth!M50-Emp_Growth!M$4</f>
        <v>-2.0346000331236382E-2</v>
      </c>
      <c r="N108" s="10">
        <f>Emp_Growth!N50-Emp_Growth!N$4</f>
        <v>-8.704585387405846E-3</v>
      </c>
      <c r="O108" s="10">
        <f>Emp_Growth!O50-Emp_Growth!O$4</f>
        <v>6.80619008810876E-4</v>
      </c>
      <c r="P108" s="10">
        <f>Emp_Growth!P50-Emp_Growth!P$4</f>
        <v>7.6105330406134875E-3</v>
      </c>
      <c r="Q108" s="10">
        <f>Emp_Growth!Q50-Emp_Growth!Q$4</f>
        <v>-2.3126617940637691E-2</v>
      </c>
      <c r="R108" s="10">
        <f>Emp_Growth!R50-Emp_Growth!R$4</f>
        <v>1.3737650463113271E-3</v>
      </c>
      <c r="S108" s="10">
        <f>Emp_Growth!S50-Emp_Growth!S$4</f>
        <v>-1.5082966673130228E-2</v>
      </c>
      <c r="T108" s="10">
        <f>Emp_Growth!T50-Emp_Growth!T$4</f>
        <v>1.1239726679774109E-2</v>
      </c>
      <c r="U108" s="10">
        <f>Emp_Growth!U50-Emp_Growth!U$4</f>
        <v>4.6539683089621517E-2</v>
      </c>
      <c r="V108" s="10">
        <f>Emp_Growth!V50-Emp_Growth!V$4</f>
        <v>-4.1841778383173718E-2</v>
      </c>
      <c r="W108" s="10">
        <f>Emp_Growth!W50-Emp_Growth!W$4</f>
        <v>-2.9655509576221761E-2</v>
      </c>
    </row>
    <row r="109" spans="1:23" x14ac:dyDescent="0.25">
      <c r="A109" s="2" t="s">
        <v>115</v>
      </c>
      <c r="B109" s="2" t="s">
        <v>116</v>
      </c>
      <c r="D109" s="10" t="e">
        <f>Emp_Growth!D51-Emp_Growth!D$4</f>
        <v>#DIV/0!</v>
      </c>
      <c r="E109" s="10" t="e">
        <f>Emp_Growth!E51-Emp_Growth!E$4</f>
        <v>#DIV/0!</v>
      </c>
      <c r="F109" s="10" t="e">
        <f>Emp_Growth!F51-Emp_Growth!F$4</f>
        <v>#DIV/0!</v>
      </c>
      <c r="G109" s="10">
        <f>Emp_Growth!G51-Emp_Growth!G$4</f>
        <v>-1.5317394336131943E-2</v>
      </c>
      <c r="H109" s="10">
        <f>Emp_Growth!H51-Emp_Growth!H$4</f>
        <v>-1.1510863386505581E-3</v>
      </c>
      <c r="I109" s="10">
        <f>Emp_Growth!I51-Emp_Growth!I$4</f>
        <v>-9.4510426785611498E-3</v>
      </c>
      <c r="J109" s="10">
        <f>Emp_Growth!J51-Emp_Growth!J$4</f>
        <v>-9.8670529409028585E-3</v>
      </c>
      <c r="K109" s="10">
        <f>Emp_Growth!K51-Emp_Growth!K$4</f>
        <v>-1.3067804860737369E-2</v>
      </c>
      <c r="L109" s="10">
        <f>Emp_Growth!L51-Emp_Growth!L$4</f>
        <v>-9.4859540892871901E-3</v>
      </c>
      <c r="M109" s="10">
        <f>Emp_Growth!M51-Emp_Growth!M$4</f>
        <v>-2.4235206224290186E-2</v>
      </c>
      <c r="N109" s="10">
        <f>Emp_Growth!N51-Emp_Growth!N$4</f>
        <v>1.0531497853479878E-4</v>
      </c>
      <c r="O109" s="10">
        <f>Emp_Growth!O51-Emp_Growth!O$4</f>
        <v>7.5353079807350259E-3</v>
      </c>
      <c r="P109" s="10">
        <f>Emp_Growth!P51-Emp_Growth!P$4</f>
        <v>-2.6242310331506941E-2</v>
      </c>
      <c r="Q109" s="10">
        <f>Emp_Growth!Q51-Emp_Growth!Q$4</f>
        <v>-2.3940625604196852E-3</v>
      </c>
      <c r="R109" s="10">
        <f>Emp_Growth!R51-Emp_Growth!R$4</f>
        <v>-1.6145281629715881E-2</v>
      </c>
      <c r="S109" s="10">
        <f>Emp_Growth!S51-Emp_Growth!S$4</f>
        <v>-2.8507881208953305E-2</v>
      </c>
      <c r="T109" s="10">
        <f>Emp_Growth!T51-Emp_Growth!T$4</f>
        <v>-1.4224163162187926E-2</v>
      </c>
      <c r="U109" s="10">
        <f>Emp_Growth!U51-Emp_Growth!U$4</f>
        <v>-2.5331702259303632E-2</v>
      </c>
      <c r="V109" s="10">
        <f>Emp_Growth!V51-Emp_Growth!V$4</f>
        <v>2.7573999852070302E-2</v>
      </c>
      <c r="W109" s="10">
        <f>Emp_Growth!W51-Emp_Growth!W$4</f>
        <v>-6.6970483023795893E-2</v>
      </c>
    </row>
    <row r="110" spans="1:23" x14ac:dyDescent="0.25">
      <c r="A110" s="2" t="s">
        <v>117</v>
      </c>
      <c r="B110" s="2" t="s">
        <v>118</v>
      </c>
      <c r="D110" s="10" t="e">
        <f>Emp_Growth!D52-Emp_Growth!D$4</f>
        <v>#DIV/0!</v>
      </c>
      <c r="E110" s="10" t="e">
        <f>Emp_Growth!E52-Emp_Growth!E$4</f>
        <v>#DIV/0!</v>
      </c>
      <c r="F110" s="10" t="e">
        <f>Emp_Growth!F52-Emp_Growth!F$4</f>
        <v>#DIV/0!</v>
      </c>
      <c r="G110" s="10">
        <f>Emp_Growth!G52-Emp_Growth!G$4</f>
        <v>1.5773971887651009E-2</v>
      </c>
      <c r="H110" s="10">
        <f>Emp_Growth!H52-Emp_Growth!H$4</f>
        <v>-2.0157148193210468E-2</v>
      </c>
      <c r="I110" s="10">
        <f>Emp_Growth!I52-Emp_Growth!I$4</f>
        <v>3.5767881328970047E-2</v>
      </c>
      <c r="J110" s="10">
        <f>Emp_Growth!J52-Emp_Growth!J$4</f>
        <v>5.3829364759079091E-4</v>
      </c>
      <c r="K110" s="10">
        <f>Emp_Growth!K52-Emp_Growth!K$4</f>
        <v>-8.3328406848006756E-3</v>
      </c>
      <c r="L110" s="10">
        <f>Emp_Growth!L52-Emp_Growth!L$4</f>
        <v>-1.2362811894084291E-2</v>
      </c>
      <c r="M110" s="10">
        <f>Emp_Growth!M52-Emp_Growth!M$4</f>
        <v>1.4247343848479924E-3</v>
      </c>
      <c r="N110" s="10">
        <f>Emp_Growth!N52-Emp_Growth!N$4</f>
        <v>8.353005725353347E-3</v>
      </c>
      <c r="O110" s="10">
        <f>Emp_Growth!O52-Emp_Growth!O$4</f>
        <v>5.5210830125763145E-3</v>
      </c>
      <c r="P110" s="10">
        <f>Emp_Growth!P52-Emp_Growth!P$4</f>
        <v>3.5429394758180535E-3</v>
      </c>
      <c r="Q110" s="10">
        <f>Emp_Growth!Q52-Emp_Growth!Q$4</f>
        <v>2.0329419347349231E-2</v>
      </c>
      <c r="R110" s="10">
        <f>Emp_Growth!R52-Emp_Growth!R$4</f>
        <v>-2.019614634232712E-2</v>
      </c>
      <c r="S110" s="10">
        <f>Emp_Growth!S52-Emp_Growth!S$4</f>
        <v>2.0531854544415924E-2</v>
      </c>
      <c r="T110" s="10">
        <f>Emp_Growth!T52-Emp_Growth!T$4</f>
        <v>-6.373976844447818E-3</v>
      </c>
      <c r="U110" s="10">
        <f>Emp_Growth!U52-Emp_Growth!U$4</f>
        <v>-6.5425882281985398E-2</v>
      </c>
      <c r="V110" s="10">
        <f>Emp_Growth!V52-Emp_Growth!V$4</f>
        <v>2.3100787011305794E-2</v>
      </c>
      <c r="W110" s="10">
        <f>Emp_Growth!W52-Emp_Growth!W$4</f>
        <v>0.11510251911950155</v>
      </c>
    </row>
    <row r="111" spans="1:23" x14ac:dyDescent="0.25">
      <c r="A111" s="2" t="s">
        <v>119</v>
      </c>
      <c r="B111" s="2" t="s">
        <v>120</v>
      </c>
      <c r="D111" s="10">
        <f>Emp_Growth!D53-Emp_Growth!D$4</f>
        <v>-3.7103332801111492E-3</v>
      </c>
      <c r="E111" s="10">
        <f>Emp_Growth!E53-Emp_Growth!E$4</f>
        <v>-1.6961369386022086E-2</v>
      </c>
      <c r="F111" s="10">
        <f>Emp_Growth!F53-Emp_Growth!F$4</f>
        <v>-6.5918962218039848E-4</v>
      </c>
      <c r="G111" s="10">
        <f>Emp_Growth!G53-Emp_Growth!G$4</f>
        <v>1.1949341296733484E-2</v>
      </c>
      <c r="H111" s="10">
        <f>Emp_Growth!H53-Emp_Growth!H$4</f>
        <v>-7.8993982178168186E-3</v>
      </c>
      <c r="I111" s="10">
        <f>Emp_Growth!I53-Emp_Growth!I$4</f>
        <v>-9.7084746641297771E-3</v>
      </c>
      <c r="J111" s="10">
        <f>Emp_Growth!J53-Emp_Growth!J$4</f>
        <v>-1.6970768811928208E-3</v>
      </c>
      <c r="K111" s="10">
        <f>Emp_Growth!K53-Emp_Growth!K$4</f>
        <v>-5.3095932924173625E-3</v>
      </c>
      <c r="L111" s="10">
        <f>Emp_Growth!L53-Emp_Growth!L$4</f>
        <v>-5.7553815380666801E-3</v>
      </c>
      <c r="M111" s="10">
        <f>Emp_Growth!M53-Emp_Growth!M$4</f>
        <v>-2.85219197511495E-2</v>
      </c>
      <c r="N111" s="10">
        <f>Emp_Growth!N53-Emp_Growth!N$4</f>
        <v>-1.3267577566512511E-2</v>
      </c>
      <c r="O111" s="10">
        <f>Emp_Growth!O53-Emp_Growth!O$4</f>
        <v>-1.612848627424196E-2</v>
      </c>
      <c r="P111" s="10">
        <f>Emp_Growth!P53-Emp_Growth!P$4</f>
        <v>-9.1802515120509749E-3</v>
      </c>
      <c r="Q111" s="10">
        <f>Emp_Growth!Q53-Emp_Growth!Q$4</f>
        <v>-2.3581130994125715E-2</v>
      </c>
      <c r="R111" s="10">
        <f>Emp_Growth!R53-Emp_Growth!R$4</f>
        <v>-2.3889471455817025E-2</v>
      </c>
      <c r="S111" s="10">
        <f>Emp_Growth!S53-Emp_Growth!S$4</f>
        <v>-1.3523906562145421E-2</v>
      </c>
      <c r="T111" s="10">
        <f>Emp_Growth!T53-Emp_Growth!T$4</f>
        <v>-5.1202935820733268E-3</v>
      </c>
      <c r="U111" s="10">
        <f>Emp_Growth!U53-Emp_Growth!U$4</f>
        <v>4.4659059113385594E-3</v>
      </c>
      <c r="V111" s="10">
        <f>Emp_Growth!V53-Emp_Growth!V$4</f>
        <v>-1.2426623076463465E-2</v>
      </c>
      <c r="W111" s="10">
        <f>Emp_Growth!W53-Emp_Growth!W$4</f>
        <v>-1.5149730749644784E-2</v>
      </c>
    </row>
    <row r="112" spans="1:23" x14ac:dyDescent="0.25">
      <c r="A112" s="2" t="s">
        <v>121</v>
      </c>
      <c r="B112" s="2" t="s">
        <v>120</v>
      </c>
      <c r="D112" s="10">
        <f>Emp_Growth!D54-Emp_Growth!D$4</f>
        <v>-3.7103332801111492E-3</v>
      </c>
      <c r="E112" s="10">
        <f>Emp_Growth!E54-Emp_Growth!E$4</f>
        <v>-1.6961369386022086E-2</v>
      </c>
      <c r="F112" s="10">
        <f>Emp_Growth!F54-Emp_Growth!F$4</f>
        <v>-6.5918962218039848E-4</v>
      </c>
      <c r="G112" s="10">
        <f>Emp_Growth!G54-Emp_Growth!G$4</f>
        <v>1.1949341296733484E-2</v>
      </c>
      <c r="H112" s="10">
        <f>Emp_Growth!H54-Emp_Growth!H$4</f>
        <v>-7.8993982178168186E-3</v>
      </c>
      <c r="I112" s="10">
        <f>Emp_Growth!I54-Emp_Growth!I$4</f>
        <v>-9.7084746641297771E-3</v>
      </c>
      <c r="J112" s="10">
        <f>Emp_Growth!J54-Emp_Growth!J$4</f>
        <v>-1.6970768811928208E-3</v>
      </c>
      <c r="K112" s="10">
        <f>Emp_Growth!K54-Emp_Growth!K$4</f>
        <v>-5.3095932924173625E-3</v>
      </c>
      <c r="L112" s="10">
        <f>Emp_Growth!L54-Emp_Growth!L$4</f>
        <v>-5.7553815380666801E-3</v>
      </c>
      <c r="M112" s="10">
        <f>Emp_Growth!M54-Emp_Growth!M$4</f>
        <v>-2.85219197511495E-2</v>
      </c>
      <c r="N112" s="10">
        <f>Emp_Growth!N54-Emp_Growth!N$4</f>
        <v>-1.3267577566512511E-2</v>
      </c>
      <c r="O112" s="10">
        <f>Emp_Growth!O54-Emp_Growth!O$4</f>
        <v>-1.612848627424196E-2</v>
      </c>
      <c r="P112" s="10">
        <f>Emp_Growth!P54-Emp_Growth!P$4</f>
        <v>-9.1802515120509749E-3</v>
      </c>
      <c r="Q112" s="10">
        <f>Emp_Growth!Q54-Emp_Growth!Q$4</f>
        <v>-2.3581130994125715E-2</v>
      </c>
      <c r="R112" s="10">
        <f>Emp_Growth!R54-Emp_Growth!R$4</f>
        <v>-2.3889471455817025E-2</v>
      </c>
      <c r="S112" s="10">
        <f>Emp_Growth!S54-Emp_Growth!S$4</f>
        <v>-1.3523906562145421E-2</v>
      </c>
      <c r="T112" s="10">
        <f>Emp_Growth!T54-Emp_Growth!T$4</f>
        <v>-5.1202935820733268E-3</v>
      </c>
      <c r="U112" s="10">
        <f>Emp_Growth!U54-Emp_Growth!U$4</f>
        <v>4.4659059113385594E-3</v>
      </c>
      <c r="V112" s="10">
        <f>Emp_Growth!V54-Emp_Growth!V$4</f>
        <v>-1.2426623076463465E-2</v>
      </c>
      <c r="W112" s="10">
        <f>Emp_Growth!W54-Emp_Growth!W$4</f>
        <v>-1.5149730749644784E-2</v>
      </c>
    </row>
    <row r="113" spans="1:23" x14ac:dyDescent="0.25">
      <c r="A113" s="2" t="s">
        <v>122</v>
      </c>
      <c r="B113" s="2" t="s">
        <v>123</v>
      </c>
      <c r="D113" s="10">
        <f>Emp_Growth!D55-Emp_Growth!D$4</f>
        <v>2.5019922241582213E-2</v>
      </c>
      <c r="E113" s="10">
        <f>Emp_Growth!E55-Emp_Growth!E$4</f>
        <v>-1.2781532409211489E-2</v>
      </c>
      <c r="F113" s="10">
        <f>Emp_Growth!F55-Emp_Growth!F$4</f>
        <v>4.9990900338052272E-3</v>
      </c>
      <c r="G113" s="10">
        <f>Emp_Growth!G55-Emp_Growth!G$4</f>
        <v>8.2066846583043994E-3</v>
      </c>
      <c r="H113" s="10">
        <f>Emp_Growth!H55-Emp_Growth!H$4</f>
        <v>-2.3510166973863995E-3</v>
      </c>
      <c r="I113" s="10">
        <f>Emp_Growth!I55-Emp_Growth!I$4</f>
        <v>1.5416714935963284E-3</v>
      </c>
      <c r="J113" s="10">
        <f>Emp_Growth!J55-Emp_Growth!J$4</f>
        <v>-5.718330661550918E-3</v>
      </c>
      <c r="K113" s="10">
        <f>Emp_Growth!K55-Emp_Growth!K$4</f>
        <v>4.3469455649359362E-4</v>
      </c>
      <c r="L113" s="10">
        <f>Emp_Growth!L55-Emp_Growth!L$4</f>
        <v>-8.9881963488739128E-4</v>
      </c>
      <c r="M113" s="10">
        <f>Emp_Growth!M55-Emp_Growth!M$4</f>
        <v>6.2358124522243954E-3</v>
      </c>
      <c r="N113" s="10">
        <f>Emp_Growth!N55-Emp_Growth!N$4</f>
        <v>-1.7376382012102363E-2</v>
      </c>
      <c r="O113" s="10">
        <f>Emp_Growth!O55-Emp_Growth!O$4</f>
        <v>2.5491183530594076E-3</v>
      </c>
      <c r="P113" s="10">
        <f>Emp_Growth!P55-Emp_Growth!P$4</f>
        <v>2.9532082254736525E-4</v>
      </c>
      <c r="Q113" s="10">
        <f>Emp_Growth!Q55-Emp_Growth!Q$4</f>
        <v>-8.6737423295087553E-3</v>
      </c>
      <c r="R113" s="10">
        <f>Emp_Growth!R55-Emp_Growth!R$4</f>
        <v>1.0789699628917276E-2</v>
      </c>
      <c r="S113" s="10">
        <f>Emp_Growth!S55-Emp_Growth!S$4</f>
        <v>8.5136598554191867E-3</v>
      </c>
      <c r="T113" s="10">
        <f>Emp_Growth!T55-Emp_Growth!T$4</f>
        <v>9.0158590449453419E-3</v>
      </c>
      <c r="U113" s="10">
        <f>Emp_Growth!U55-Emp_Growth!U$4</f>
        <v>8.3618476624781213E-3</v>
      </c>
      <c r="V113" s="10">
        <f>Emp_Growth!V55-Emp_Growth!V$4</f>
        <v>1.1174977079392757E-2</v>
      </c>
      <c r="W113" s="10">
        <f>Emp_Growth!W55-Emp_Growth!W$4</f>
        <v>-1.7381472794579838E-2</v>
      </c>
    </row>
    <row r="114" spans="1:23" x14ac:dyDescent="0.25">
      <c r="A114" s="2" t="s">
        <v>124</v>
      </c>
      <c r="B114" s="2" t="s">
        <v>123</v>
      </c>
      <c r="D114" s="10">
        <f>Emp_Growth!D56-Emp_Growth!D$4</f>
        <v>2.5019922241582213E-2</v>
      </c>
      <c r="E114" s="10">
        <f>Emp_Growth!E56-Emp_Growth!E$4</f>
        <v>-1.2781532409211489E-2</v>
      </c>
      <c r="F114" s="10">
        <f>Emp_Growth!F56-Emp_Growth!F$4</f>
        <v>4.9990900338052272E-3</v>
      </c>
      <c r="G114" s="10">
        <f>Emp_Growth!G56-Emp_Growth!G$4</f>
        <v>8.2066846583043994E-3</v>
      </c>
      <c r="H114" s="10">
        <f>Emp_Growth!H56-Emp_Growth!H$4</f>
        <v>-2.3510166973863995E-3</v>
      </c>
      <c r="I114" s="10">
        <f>Emp_Growth!I56-Emp_Growth!I$4</f>
        <v>1.5416714935963284E-3</v>
      </c>
      <c r="J114" s="10">
        <f>Emp_Growth!J56-Emp_Growth!J$4</f>
        <v>-5.718330661550918E-3</v>
      </c>
      <c r="K114" s="10">
        <f>Emp_Growth!K56-Emp_Growth!K$4</f>
        <v>4.3469455649359362E-4</v>
      </c>
      <c r="L114" s="10">
        <f>Emp_Growth!L56-Emp_Growth!L$4</f>
        <v>-8.9881963488739128E-4</v>
      </c>
      <c r="M114" s="10">
        <f>Emp_Growth!M56-Emp_Growth!M$4</f>
        <v>6.2358124522243954E-3</v>
      </c>
      <c r="N114" s="10">
        <f>Emp_Growth!N56-Emp_Growth!N$4</f>
        <v>-1.7376382012102363E-2</v>
      </c>
      <c r="O114" s="10">
        <f>Emp_Growth!O56-Emp_Growth!O$4</f>
        <v>2.5491183530594076E-3</v>
      </c>
      <c r="P114" s="10">
        <f>Emp_Growth!P56-Emp_Growth!P$4</f>
        <v>2.9532082254736525E-4</v>
      </c>
      <c r="Q114" s="10">
        <f>Emp_Growth!Q56-Emp_Growth!Q$4</f>
        <v>-8.6737423295087553E-3</v>
      </c>
      <c r="R114" s="10">
        <f>Emp_Growth!R56-Emp_Growth!R$4</f>
        <v>1.0789699628917276E-2</v>
      </c>
      <c r="S114" s="10">
        <f>Emp_Growth!S56-Emp_Growth!S$4</f>
        <v>8.5136598554191867E-3</v>
      </c>
      <c r="T114" s="10">
        <f>Emp_Growth!T56-Emp_Growth!T$4</f>
        <v>9.0158590449453419E-3</v>
      </c>
      <c r="U114" s="10">
        <f>Emp_Growth!U56-Emp_Growth!U$4</f>
        <v>8.3618476624781213E-3</v>
      </c>
      <c r="V114" s="10">
        <f>Emp_Growth!V56-Emp_Growth!V$4</f>
        <v>1.1174977079392757E-2</v>
      </c>
      <c r="W114" s="10">
        <f>Emp_Growth!W56-Emp_Growth!W$4</f>
        <v>-1.7381472794579838E-2</v>
      </c>
    </row>
    <row r="115" spans="1:23" x14ac:dyDescent="0.25">
      <c r="A115" s="2" t="s">
        <v>125</v>
      </c>
      <c r="B115" s="2" t="s">
        <v>126</v>
      </c>
      <c r="D115" s="10">
        <f>Emp_Growth!D57-Emp_Growth!D$4</f>
        <v>-2.2516880480083309E-2</v>
      </c>
      <c r="E115" s="10">
        <f>Emp_Growth!E57-Emp_Growth!E$4</f>
        <v>1.7345443194432712E-2</v>
      </c>
      <c r="F115" s="10">
        <f>Emp_Growth!F57-Emp_Growth!F$4</f>
        <v>-3.5745821113887487E-2</v>
      </c>
      <c r="G115" s="10">
        <f>Emp_Growth!G57-Emp_Growth!G$4</f>
        <v>1.6662709201358053E-3</v>
      </c>
      <c r="H115" s="10">
        <f>Emp_Growth!H57-Emp_Growth!H$4</f>
        <v>4.0606619232299752E-3</v>
      </c>
      <c r="I115" s="10">
        <f>Emp_Growth!I57-Emp_Growth!I$4</f>
        <v>6.2867492534983971E-3</v>
      </c>
      <c r="J115" s="10">
        <f>Emp_Growth!J57-Emp_Growth!J$4</f>
        <v>-8.0594337897683006E-3</v>
      </c>
      <c r="K115" s="10">
        <f>Emp_Growth!K57-Emp_Growth!K$4</f>
        <v>1.1598641624382001E-2</v>
      </c>
      <c r="L115" s="10">
        <f>Emp_Growth!L57-Emp_Growth!L$4</f>
        <v>-1.1556676816888024E-2</v>
      </c>
      <c r="M115" s="10">
        <f>Emp_Growth!M57-Emp_Growth!M$4</f>
        <v>-2.2545781815456509E-2</v>
      </c>
      <c r="N115" s="10">
        <f>Emp_Growth!N57-Emp_Growth!N$4</f>
        <v>-9.6641152644887148E-3</v>
      </c>
      <c r="O115" s="10">
        <f>Emp_Growth!O57-Emp_Growth!O$4</f>
        <v>-2.0122635604737864E-2</v>
      </c>
      <c r="P115" s="10">
        <f>Emp_Growth!P57-Emp_Growth!P$4</f>
        <v>-3.2114127431758427E-2</v>
      </c>
      <c r="Q115" s="10">
        <f>Emp_Growth!Q57-Emp_Growth!Q$4</f>
        <v>-5.1058174322110815E-3</v>
      </c>
      <c r="R115" s="10">
        <f>Emp_Growth!R57-Emp_Growth!R$4</f>
        <v>-1.188577675743753E-2</v>
      </c>
      <c r="S115" s="10">
        <f>Emp_Growth!S57-Emp_Growth!S$4</f>
        <v>-1.4039699634711519E-2</v>
      </c>
      <c r="T115" s="10">
        <f>Emp_Growth!T57-Emp_Growth!T$4</f>
        <v>-1.014728470587053E-2</v>
      </c>
      <c r="U115" s="10">
        <f>Emp_Growth!U57-Emp_Growth!U$4</f>
        <v>-1.4368597791822757E-2</v>
      </c>
      <c r="V115" s="10">
        <f>Emp_Growth!V57-Emp_Growth!V$4</f>
        <v>7.1173111579617716E-3</v>
      </c>
      <c r="W115" s="10">
        <f>Emp_Growth!W57-Emp_Growth!W$4</f>
        <v>-1.949119746567711E-2</v>
      </c>
    </row>
    <row r="116" spans="1:23" x14ac:dyDescent="0.25">
      <c r="A116" s="2" t="s">
        <v>127</v>
      </c>
      <c r="B116" s="2" t="s">
        <v>126</v>
      </c>
      <c r="D116" s="10">
        <f>Emp_Growth!D58-Emp_Growth!D$4</f>
        <v>-2.2516880480083309E-2</v>
      </c>
      <c r="E116" s="10">
        <f>Emp_Growth!E58-Emp_Growth!E$4</f>
        <v>1.7345443194432712E-2</v>
      </c>
      <c r="F116" s="10">
        <f>Emp_Growth!F58-Emp_Growth!F$4</f>
        <v>-3.5745821113887487E-2</v>
      </c>
      <c r="G116" s="10">
        <f>Emp_Growth!G58-Emp_Growth!G$4</f>
        <v>1.6662709201358053E-3</v>
      </c>
      <c r="H116" s="10">
        <f>Emp_Growth!H58-Emp_Growth!H$4</f>
        <v>4.0606619232299752E-3</v>
      </c>
      <c r="I116" s="10">
        <f>Emp_Growth!I58-Emp_Growth!I$4</f>
        <v>6.2867492534983971E-3</v>
      </c>
      <c r="J116" s="10">
        <f>Emp_Growth!J58-Emp_Growth!J$4</f>
        <v>-8.0594337897683006E-3</v>
      </c>
      <c r="K116" s="10">
        <f>Emp_Growth!K58-Emp_Growth!K$4</f>
        <v>1.1598641624382001E-2</v>
      </c>
      <c r="L116" s="10">
        <f>Emp_Growth!L58-Emp_Growth!L$4</f>
        <v>-1.1556676816888024E-2</v>
      </c>
      <c r="M116" s="10">
        <f>Emp_Growth!M58-Emp_Growth!M$4</f>
        <v>-2.2545781815456509E-2</v>
      </c>
      <c r="N116" s="10">
        <f>Emp_Growth!N58-Emp_Growth!N$4</f>
        <v>-9.6641152644887148E-3</v>
      </c>
      <c r="O116" s="10">
        <f>Emp_Growth!O58-Emp_Growth!O$4</f>
        <v>-2.0122635604737864E-2</v>
      </c>
      <c r="P116" s="10">
        <f>Emp_Growth!P58-Emp_Growth!P$4</f>
        <v>-3.2114127431758427E-2</v>
      </c>
      <c r="Q116" s="10">
        <f>Emp_Growth!Q58-Emp_Growth!Q$4</f>
        <v>-5.1058174322110815E-3</v>
      </c>
      <c r="R116" s="10">
        <f>Emp_Growth!R58-Emp_Growth!R$4</f>
        <v>-1.188577675743753E-2</v>
      </c>
      <c r="S116" s="10">
        <f>Emp_Growth!S58-Emp_Growth!S$4</f>
        <v>-1.4039699634711519E-2</v>
      </c>
      <c r="T116" s="10">
        <f>Emp_Growth!T58-Emp_Growth!T$4</f>
        <v>-1.014728470587053E-2</v>
      </c>
      <c r="U116" s="10">
        <f>Emp_Growth!U58-Emp_Growth!U$4</f>
        <v>-1.4368597791822757E-2</v>
      </c>
      <c r="V116" s="10">
        <f>Emp_Growth!V58-Emp_Growth!V$4</f>
        <v>7.1173111579617716E-3</v>
      </c>
      <c r="W116" s="10">
        <f>Emp_Growth!W58-Emp_Growth!W$4</f>
        <v>-1.949119746567711E-2</v>
      </c>
    </row>
  </sheetData>
  <pageMargins left="0.78749999999999998" right="0.78749999999999998" top="1.05277777777778" bottom="1.05277777777778" header="0.78749999999999998" footer="0.78749999999999998"/>
  <pageSetup orientation="portrait" horizontalDpi="300" verticalDpi="300"/>
  <headerFooter>
    <oddHeader>&amp;C&amp;"Times New Roman,Regular"&amp;12&amp;A</oddHeader>
    <oddFooter>&amp;C&amp;"Times New Roman,Regular"&amp;12Page &amp;P</oddFooter>
  </headerFooter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dimension ref="A1:W116"/>
  <sheetViews>
    <sheetView zoomScale="95" zoomScaleNormal="95" workbookViewId="0">
      <selection activeCell="D6" sqref="D6"/>
    </sheetView>
  </sheetViews>
  <sheetFormatPr defaultColWidth="11.5546875" defaultRowHeight="13.2" x14ac:dyDescent="0.25"/>
  <cols>
    <col min="2" max="2" width="23" customWidth="1"/>
  </cols>
  <sheetData>
    <row r="1" spans="1:23" x14ac:dyDescent="0.25">
      <c r="A1" s="49" t="s">
        <v>856</v>
      </c>
      <c r="B1" s="37"/>
      <c r="C1" s="37"/>
      <c r="D1" s="37"/>
      <c r="E1" s="37"/>
      <c r="F1" s="37"/>
      <c r="G1" s="37"/>
      <c r="H1" s="37"/>
      <c r="I1" s="37"/>
      <c r="J1" s="37"/>
      <c r="K1" s="37"/>
      <c r="L1" s="37"/>
      <c r="M1" s="37"/>
      <c r="N1" s="37"/>
      <c r="O1" s="37"/>
      <c r="P1" s="37"/>
      <c r="Q1" s="37"/>
      <c r="R1" s="37"/>
      <c r="S1" s="37"/>
      <c r="T1" s="37"/>
      <c r="U1" s="37"/>
      <c r="V1" s="37"/>
      <c r="W1" s="37"/>
    </row>
    <row r="2" spans="1:23" x14ac:dyDescent="0.25">
      <c r="A2" s="1" t="s">
        <v>0</v>
      </c>
      <c r="B2" s="1" t="s">
        <v>1</v>
      </c>
      <c r="C2" s="1" t="s">
        <v>2</v>
      </c>
      <c r="D2" s="1" t="s">
        <v>3</v>
      </c>
      <c r="E2" s="1" t="s">
        <v>4</v>
      </c>
      <c r="F2" s="1" t="s">
        <v>5</v>
      </c>
      <c r="G2" s="1" t="s">
        <v>6</v>
      </c>
      <c r="H2" s="1" t="s">
        <v>7</v>
      </c>
      <c r="I2" s="1" t="s">
        <v>8</v>
      </c>
      <c r="J2" s="1" t="s">
        <v>9</v>
      </c>
      <c r="K2" s="1" t="s">
        <v>10</v>
      </c>
      <c r="L2" s="1" t="s">
        <v>11</v>
      </c>
      <c r="M2" s="1" t="s">
        <v>12</v>
      </c>
      <c r="N2" s="1" t="s">
        <v>13</v>
      </c>
      <c r="O2" s="1" t="s">
        <v>14</v>
      </c>
      <c r="P2" s="1" t="s">
        <v>15</v>
      </c>
      <c r="Q2" s="1" t="s">
        <v>16</v>
      </c>
      <c r="R2" s="1" t="s">
        <v>17</v>
      </c>
      <c r="S2" s="1" t="s">
        <v>18</v>
      </c>
      <c r="T2" s="1" t="s">
        <v>19</v>
      </c>
      <c r="U2" s="1" t="s">
        <v>20</v>
      </c>
      <c r="V2" s="1" t="s">
        <v>21</v>
      </c>
      <c r="W2" s="1" t="s">
        <v>22</v>
      </c>
    </row>
    <row r="3" spans="1:23" x14ac:dyDescent="0.25">
      <c r="A3" s="2" t="s">
        <v>23</v>
      </c>
      <c r="B3" s="2" t="s">
        <v>24</v>
      </c>
      <c r="C3" s="5"/>
      <c r="D3" s="10">
        <f>Prod_Growth!D3-Prod_Growth!D$3</f>
        <v>0</v>
      </c>
      <c r="E3" s="10">
        <f>Prod_Growth!E3-Prod_Growth!E$3</f>
        <v>0</v>
      </c>
      <c r="F3" s="10">
        <f>Prod_Growth!F3-Prod_Growth!F$3</f>
        <v>0</v>
      </c>
      <c r="G3" s="10">
        <f>Prod_Growth!G3-Prod_Growth!G$3</f>
        <v>0</v>
      </c>
      <c r="H3" s="10">
        <f>Prod_Growth!H3-Prod_Growth!H$3</f>
        <v>0</v>
      </c>
      <c r="I3" s="10">
        <f>Prod_Growth!I3-Prod_Growth!I$3</f>
        <v>0</v>
      </c>
      <c r="J3" s="10">
        <f>Prod_Growth!J3-Prod_Growth!J$3</f>
        <v>0</v>
      </c>
      <c r="K3" s="10">
        <f>Prod_Growth!K3-Prod_Growth!K$3</f>
        <v>0</v>
      </c>
      <c r="L3" s="10">
        <f>Prod_Growth!L3-Prod_Growth!L$3</f>
        <v>0</v>
      </c>
      <c r="M3" s="10">
        <f>Prod_Growth!M3-Prod_Growth!M$3</f>
        <v>0</v>
      </c>
      <c r="N3" s="10">
        <f>Prod_Growth!N3-Prod_Growth!N$3</f>
        <v>0</v>
      </c>
      <c r="O3" s="10">
        <f>Prod_Growth!O3-Prod_Growth!O$3</f>
        <v>0</v>
      </c>
      <c r="P3" s="10">
        <f>Prod_Growth!P3-Prod_Growth!P$3</f>
        <v>0</v>
      </c>
      <c r="Q3" s="10">
        <f>Prod_Growth!Q3-Prod_Growth!Q$3</f>
        <v>0</v>
      </c>
      <c r="R3" s="10">
        <f>Prod_Growth!R3-Prod_Growth!R$3</f>
        <v>0</v>
      </c>
      <c r="S3" s="10">
        <f>Prod_Growth!S3-Prod_Growth!S$3</f>
        <v>0</v>
      </c>
      <c r="T3" s="10">
        <f>Prod_Growth!T3-Prod_Growth!T$3</f>
        <v>0</v>
      </c>
      <c r="U3" s="10">
        <f>Prod_Growth!U3-Prod_Growth!U$3</f>
        <v>0</v>
      </c>
      <c r="V3" s="48">
        <f>Prod_Growth!V3-Prod_Growth!V$3</f>
        <v>0</v>
      </c>
      <c r="W3" s="10"/>
    </row>
    <row r="4" spans="1:23" x14ac:dyDescent="0.25">
      <c r="A4" s="2" t="s">
        <v>27</v>
      </c>
      <c r="B4" s="2" t="s">
        <v>28</v>
      </c>
      <c r="C4" s="6"/>
      <c r="D4" s="10">
        <f>Prod_Growth!D4-Prod_Growth!D$3</f>
        <v>-6.1792957482329353E-3</v>
      </c>
      <c r="E4" s="10">
        <f>Prod_Growth!E4-Prod_Growth!E$3</f>
        <v>-2.1941847576796708E-3</v>
      </c>
      <c r="F4" s="10">
        <f>Prod_Growth!F4-Prod_Growth!F$3</f>
        <v>-3.7653214237094147E-2</v>
      </c>
      <c r="G4" s="10">
        <f>Prod_Growth!G4-Prod_Growth!G$3</f>
        <v>-1.4338247584599631E-2</v>
      </c>
      <c r="H4" s="10">
        <f>Prod_Growth!H4-Prod_Growth!H$3</f>
        <v>-1.9508150526516676E-2</v>
      </c>
      <c r="I4" s="10">
        <f>Prod_Growth!I4-Prod_Growth!I$3</f>
        <v>-2.0469294364838971E-2</v>
      </c>
      <c r="J4" s="10">
        <f>Prod_Growth!J4-Prod_Growth!J$3</f>
        <v>-1.696992587780944E-2</v>
      </c>
      <c r="K4" s="10">
        <f>Prod_Growth!K4-Prod_Growth!K$3</f>
        <v>1.6260093223712996E-2</v>
      </c>
      <c r="L4" s="10">
        <f>Prod_Growth!L4-Prod_Growth!L$3</f>
        <v>-3.1383089087654685E-3</v>
      </c>
      <c r="M4" s="10">
        <f>Prod_Growth!M4-Prod_Growth!M$3</f>
        <v>9.6551304168019519E-4</v>
      </c>
      <c r="N4" s="10">
        <f>Prod_Growth!N4-Prod_Growth!N$3</f>
        <v>5.9833252546792094E-4</v>
      </c>
      <c r="O4" s="10">
        <f>Prod_Growth!O4-Prod_Growth!O$3</f>
        <v>1.9745259807052856E-2</v>
      </c>
      <c r="P4" s="10">
        <f>Prod_Growth!P4-Prod_Growth!P$3</f>
        <v>-1.1453625893861792E-3</v>
      </c>
      <c r="Q4" s="10">
        <f>Prod_Growth!Q4-Prod_Growth!Q$3</f>
        <v>-7.3308229112665525E-4</v>
      </c>
      <c r="R4" s="10">
        <f>Prod_Growth!R4-Prod_Growth!R$3</f>
        <v>7.7969174798536607E-3</v>
      </c>
      <c r="S4" s="10">
        <f>Prod_Growth!S4-Prod_Growth!S$3</f>
        <v>1.7197654002086525E-3</v>
      </c>
      <c r="T4" s="10">
        <f>Prod_Growth!T4-Prod_Growth!T$3</f>
        <v>-5.8759081614717691E-3</v>
      </c>
      <c r="U4" s="10">
        <f>Prod_Growth!U4-Prod_Growth!U$3</f>
        <v>2.8899330840488065E-2</v>
      </c>
      <c r="V4" s="10">
        <f>Prod_Growth!V4-Prod_Growth!V$3</f>
        <v>5.7195536091794827E-2</v>
      </c>
      <c r="W4" s="10"/>
    </row>
    <row r="5" spans="1:23" x14ac:dyDescent="0.25">
      <c r="A5" s="2" t="s">
        <v>29</v>
      </c>
      <c r="B5" s="2" t="s">
        <v>30</v>
      </c>
      <c r="C5" s="5"/>
      <c r="D5" s="10">
        <f>Prod_Growth!D5-Prod_Growth!D$3</f>
        <v>-4.212967002843182E-3</v>
      </c>
      <c r="E5" s="10">
        <f>Prod_Growth!E5-Prod_Growth!E$3</f>
        <v>-1.9920254249998881E-2</v>
      </c>
      <c r="F5" s="10">
        <f>Prod_Growth!F5-Prod_Growth!F$3</f>
        <v>-4.4252147622053532E-2</v>
      </c>
      <c r="G5" s="10">
        <f>Prod_Growth!G5-Prod_Growth!G$3</f>
        <v>1.3925601394968047E-2</v>
      </c>
      <c r="H5" s="10">
        <f>Prod_Growth!H5-Prod_Growth!H$3</f>
        <v>-1.5109815243994212E-2</v>
      </c>
      <c r="I5" s="10">
        <f>Prod_Growth!I5-Prod_Growth!I$3</f>
        <v>-2.5641812681582103E-2</v>
      </c>
      <c r="J5" s="10">
        <f>Prod_Growth!J5-Prod_Growth!J$3</f>
        <v>-4.6473727614325985E-2</v>
      </c>
      <c r="K5" s="10">
        <f>Prod_Growth!K5-Prod_Growth!K$3</f>
        <v>6.1833676691529907E-2</v>
      </c>
      <c r="L5" s="10">
        <f>Prod_Growth!L5-Prod_Growth!L$3</f>
        <v>3.4318057497210348E-3</v>
      </c>
      <c r="M5" s="10">
        <f>Prod_Growth!M5-Prod_Growth!M$3</f>
        <v>-3.9199636508389403E-4</v>
      </c>
      <c r="N5" s="10">
        <f>Prod_Growth!N5-Prod_Growth!N$3</f>
        <v>-8.1307280149790738E-3</v>
      </c>
      <c r="O5" s="10">
        <f>Prod_Growth!O5-Prod_Growth!O$3</f>
        <v>1.5953008014140738E-2</v>
      </c>
      <c r="P5" s="10">
        <f>Prod_Growth!P5-Prod_Growth!P$3</f>
        <v>4.7073847443993531E-3</v>
      </c>
      <c r="Q5" s="10">
        <f>Prod_Growth!Q5-Prod_Growth!Q$3</f>
        <v>-1.0189965576966003E-2</v>
      </c>
      <c r="R5" s="10">
        <f>Prod_Growth!R5-Prod_Growth!R$3</f>
        <v>9.7931496797878347E-3</v>
      </c>
      <c r="S5" s="10">
        <f>Prod_Growth!S5-Prod_Growth!S$3</f>
        <v>6.5072880038834664E-3</v>
      </c>
      <c r="T5" s="10">
        <f>Prod_Growth!T5-Prod_Growth!T$3</f>
        <v>-1.9641318058961077E-2</v>
      </c>
      <c r="U5" s="10">
        <f>Prod_Growth!U5-Prod_Growth!U$3</f>
        <v>2.5276468813581098E-2</v>
      </c>
      <c r="V5" s="10">
        <f>Prod_Growth!V5-Prod_Growth!V$3</f>
        <v>6.0130406047850103E-2</v>
      </c>
      <c r="W5" s="10"/>
    </row>
    <row r="6" spans="1:23" x14ac:dyDescent="0.25">
      <c r="A6" s="2" t="s">
        <v>31</v>
      </c>
      <c r="B6" s="2" t="s">
        <v>32</v>
      </c>
      <c r="C6" s="6"/>
      <c r="D6" s="10">
        <f>Prod_Growth!D6-Prod_Growth!D$3</f>
        <v>6.4698951589106657E-3</v>
      </c>
      <c r="E6" s="10">
        <f>Prod_Growth!E6-Prod_Growth!E$3</f>
        <v>-3.3721980254763667E-2</v>
      </c>
      <c r="F6" s="10">
        <f>Prod_Growth!F6-Prod_Growth!F$3</f>
        <v>-4.7941832989491423E-2</v>
      </c>
      <c r="G6" s="10">
        <f>Prod_Growth!G6-Prod_Growth!G$3</f>
        <v>2.2256288607500126E-2</v>
      </c>
      <c r="H6" s="10">
        <f>Prod_Growth!H6-Prod_Growth!H$3</f>
        <v>3.5502113362767818E-3</v>
      </c>
      <c r="I6" s="10">
        <f>Prod_Growth!I6-Prod_Growth!I$3</f>
        <v>-4.9868933594308232E-2</v>
      </c>
      <c r="J6" s="10">
        <f>Prod_Growth!J6-Prod_Growth!J$3</f>
        <v>-6.1618513173902892E-2</v>
      </c>
      <c r="K6" s="10">
        <f>Prod_Growth!K6-Prod_Growth!K$3</f>
        <v>9.9658332855780671E-2</v>
      </c>
      <c r="L6" s="10">
        <f>Prod_Growth!L6-Prod_Growth!L$3</f>
        <v>8.5844449207936914E-3</v>
      </c>
      <c r="M6" s="10">
        <f>Prod_Growth!M6-Prod_Growth!M$3</f>
        <v>8.403078656862439E-3</v>
      </c>
      <c r="N6" s="10">
        <f>Prod_Growth!N6-Prod_Growth!N$3</f>
        <v>-6.5456516965473081E-3</v>
      </c>
      <c r="O6" s="10">
        <f>Prod_Growth!O6-Prod_Growth!O$3</f>
        <v>-2.7169427045481837E-3</v>
      </c>
      <c r="P6" s="10">
        <f>Prod_Growth!P6-Prod_Growth!P$3</f>
        <v>1.4760804362471069E-2</v>
      </c>
      <c r="Q6" s="10">
        <f>Prod_Growth!Q6-Prod_Growth!Q$3</f>
        <v>-2.1734288519879179E-2</v>
      </c>
      <c r="R6" s="10">
        <f>Prod_Growth!R6-Prod_Growth!R$3</f>
        <v>1.7704450511532344E-2</v>
      </c>
      <c r="S6" s="10">
        <f>Prod_Growth!S6-Prod_Growth!S$3</f>
        <v>6.5301663853409714E-3</v>
      </c>
      <c r="T6" s="10">
        <f>Prod_Growth!T6-Prod_Growth!T$3</f>
        <v>-3.7122110977975319E-2</v>
      </c>
      <c r="U6" s="10">
        <f>Prod_Growth!U6-Prod_Growth!U$3</f>
        <v>2.3319950164207948E-2</v>
      </c>
      <c r="V6" s="10">
        <f>Prod_Growth!V6-Prod_Growth!V$3</f>
        <v>7.2685030043999149E-2</v>
      </c>
      <c r="W6" s="10"/>
    </row>
    <row r="7" spans="1:23" x14ac:dyDescent="0.25">
      <c r="A7" s="2" t="s">
        <v>33</v>
      </c>
      <c r="B7" s="2" t="s">
        <v>34</v>
      </c>
      <c r="C7" s="5"/>
      <c r="D7" s="10">
        <f>Prod_Growth!D7-Prod_Growth!D$3</f>
        <v>-1.4846317661829506E-2</v>
      </c>
      <c r="E7" s="10">
        <f>Prod_Growth!E7-Prod_Growth!E$3</f>
        <v>-1.2580691194247425E-2</v>
      </c>
      <c r="F7" s="10">
        <f>Prod_Growth!F7-Prod_Growth!F$3</f>
        <v>-3.388877747321313E-2</v>
      </c>
      <c r="G7" s="10">
        <f>Prod_Growth!G7-Prod_Growth!G$3</f>
        <v>8.2259334630798986E-3</v>
      </c>
      <c r="H7" s="10">
        <f>Prod_Growth!H7-Prod_Growth!H$3</f>
        <v>-3.1172856162118456E-2</v>
      </c>
      <c r="I7" s="10">
        <f>Prod_Growth!I7-Prod_Growth!I$3</f>
        <v>-9.6309505225784381E-3</v>
      </c>
      <c r="J7" s="10">
        <f>Prod_Growth!J7-Prod_Growth!J$3</f>
        <v>-2.0577073305463135E-2</v>
      </c>
      <c r="K7" s="10">
        <f>Prod_Growth!K7-Prod_Growth!K$3</f>
        <v>3.3179484104450804E-2</v>
      </c>
      <c r="L7" s="10">
        <f>Prod_Growth!L7-Prod_Growth!L$3</f>
        <v>-1.1842054313391595E-2</v>
      </c>
      <c r="M7" s="10">
        <f>Prod_Growth!M7-Prod_Growth!M$3</f>
        <v>-1.2925292753535138E-2</v>
      </c>
      <c r="N7" s="10">
        <f>Prod_Growth!N7-Prod_Growth!N$3</f>
        <v>-2.4783207271875642E-2</v>
      </c>
      <c r="O7" s="10">
        <f>Prod_Growth!O7-Prod_Growth!O$3</f>
        <v>2.5960091868043676E-2</v>
      </c>
      <c r="P7" s="10">
        <f>Prod_Growth!P7-Prod_Growth!P$3</f>
        <v>-1.7072154909507295E-3</v>
      </c>
      <c r="Q7" s="10">
        <f>Prod_Growth!Q7-Prod_Growth!Q$3</f>
        <v>-2.4585440710327804E-3</v>
      </c>
      <c r="R7" s="10">
        <f>Prod_Growth!R7-Prod_Growth!R$3</f>
        <v>5.5125698819297429E-3</v>
      </c>
      <c r="S7" s="10">
        <f>Prod_Growth!S7-Prod_Growth!S$3</f>
        <v>-2.4091086567167054E-3</v>
      </c>
      <c r="T7" s="10">
        <f>Prod_Growth!T7-Prod_Growth!T$3</f>
        <v>-1.8813978932587301E-2</v>
      </c>
      <c r="U7" s="10">
        <f>Prod_Growth!U7-Prod_Growth!U$3</f>
        <v>1.0053356024340062E-2</v>
      </c>
      <c r="V7" s="10">
        <f>Prod_Growth!V7-Prod_Growth!V$3</f>
        <v>9.5790556026351489E-2</v>
      </c>
      <c r="W7" s="10"/>
    </row>
    <row r="8" spans="1:23" x14ac:dyDescent="0.25">
      <c r="A8" s="2" t="s">
        <v>35</v>
      </c>
      <c r="B8" s="2" t="s">
        <v>36</v>
      </c>
      <c r="C8" s="5"/>
      <c r="D8" s="10">
        <f>Prod_Growth!D8-Prod_Growth!D$3</f>
        <v>-2.5656196945930427E-2</v>
      </c>
      <c r="E8" s="10">
        <f>Prod_Growth!E8-Prod_Growth!E$3</f>
        <v>-9.5696758312628916E-3</v>
      </c>
      <c r="F8" s="10">
        <f>Prod_Growth!F8-Prod_Growth!F$3</f>
        <v>-4.5977061443770915E-2</v>
      </c>
      <c r="G8" s="10">
        <f>Prod_Growth!G8-Prod_Growth!G$3</f>
        <v>4.1548584968743932E-3</v>
      </c>
      <c r="H8" s="10">
        <f>Prod_Growth!H8-Prod_Growth!H$3</f>
        <v>-4.1641848331589397E-2</v>
      </c>
      <c r="I8" s="10">
        <f>Prod_Growth!I8-Prod_Growth!I$3</f>
        <v>4.2011969607970816E-3</v>
      </c>
      <c r="J8" s="10">
        <f>Prod_Growth!J8-Prod_Growth!J$3</f>
        <v>-4.180575013212981E-2</v>
      </c>
      <c r="K8" s="10">
        <f>Prod_Growth!K8-Prod_Growth!K$3</f>
        <v>3.100272775938423E-2</v>
      </c>
      <c r="L8" s="10">
        <f>Prod_Growth!L8-Prod_Growth!L$3</f>
        <v>1.2956998320996543E-2</v>
      </c>
      <c r="M8" s="10">
        <f>Prod_Growth!M8-Prod_Growth!M$3</f>
        <v>-8.1604184274375671E-3</v>
      </c>
      <c r="N8" s="10">
        <f>Prod_Growth!N8-Prod_Growth!N$3</f>
        <v>1.2532744797662532E-2</v>
      </c>
      <c r="O8" s="10">
        <f>Prod_Growth!O8-Prod_Growth!O$3</f>
        <v>2.6335074394476028E-2</v>
      </c>
      <c r="P8" s="10">
        <f>Prod_Growth!P8-Prod_Growth!P$3</f>
        <v>-6.8176677598828297E-3</v>
      </c>
      <c r="Q8" s="10">
        <f>Prod_Growth!Q8-Prod_Growth!Q$3</f>
        <v>-3.2343506407984442E-3</v>
      </c>
      <c r="R8" s="10">
        <f>Prod_Growth!R8-Prod_Growth!R$3</f>
        <v>3.051085915411908E-3</v>
      </c>
      <c r="S8" s="10">
        <f>Prod_Growth!S8-Prod_Growth!S$3</f>
        <v>7.5642235966380707E-3</v>
      </c>
      <c r="T8" s="10">
        <f>Prod_Growth!T8-Prod_Growth!T$3</f>
        <v>5.1041381286608331E-3</v>
      </c>
      <c r="U8" s="10">
        <f>Prod_Growth!U8-Prod_Growth!U$3</f>
        <v>8.3714624393230408E-2</v>
      </c>
      <c r="V8" s="10">
        <f>Prod_Growth!V8-Prod_Growth!V$3</f>
        <v>1.0601604008218407E-2</v>
      </c>
      <c r="W8" s="10"/>
    </row>
    <row r="9" spans="1:23" x14ac:dyDescent="0.25">
      <c r="A9" s="2" t="s">
        <v>37</v>
      </c>
      <c r="B9" s="2" t="s">
        <v>38</v>
      </c>
      <c r="C9" s="5"/>
      <c r="D9" s="10">
        <f>Prod_Growth!D9-Prod_Growth!D$3</f>
        <v>1.111944894830566E-2</v>
      </c>
      <c r="E9" s="10">
        <f>Prod_Growth!E9-Prod_Growth!E$3</f>
        <v>-5.9297729852940961E-3</v>
      </c>
      <c r="F9" s="10">
        <f>Prod_Growth!F9-Prod_Growth!F$3</f>
        <v>-4.4272017684917078E-2</v>
      </c>
      <c r="G9" s="10">
        <f>Prod_Growth!G9-Prod_Growth!G$3</f>
        <v>1.0656339715233561E-2</v>
      </c>
      <c r="H9" s="10">
        <f>Prod_Growth!H9-Prod_Growth!H$3</f>
        <v>-2.7124105907883472E-3</v>
      </c>
      <c r="I9" s="10">
        <f>Prod_Growth!I9-Prod_Growth!I$3</f>
        <v>-2.1331768025001679E-2</v>
      </c>
      <c r="J9" s="10">
        <f>Prod_Growth!J9-Prod_Growth!J$3</f>
        <v>-5.0875077682460051E-2</v>
      </c>
      <c r="K9" s="10">
        <f>Prod_Growth!K9-Prod_Growth!K$3</f>
        <v>5.3761552649329844E-2</v>
      </c>
      <c r="L9" s="10">
        <f>Prod_Growth!L9-Prod_Growth!L$3</f>
        <v>3.6676369293463136E-3</v>
      </c>
      <c r="M9" s="10">
        <f>Prod_Growth!M9-Prod_Growth!M$3</f>
        <v>3.9504819750827147E-3</v>
      </c>
      <c r="N9" s="10">
        <f>Prod_Growth!N9-Prod_Growth!N$3</f>
        <v>-1.0422266780035414E-2</v>
      </c>
      <c r="O9" s="10">
        <f>Prod_Growth!O9-Prod_Growth!O$3</f>
        <v>3.2389674376323056E-2</v>
      </c>
      <c r="P9" s="10">
        <f>Prod_Growth!P9-Prod_Growth!P$3</f>
        <v>-2.2045082372062971E-3</v>
      </c>
      <c r="Q9" s="10">
        <f>Prod_Growth!Q9-Prod_Growth!Q$3</f>
        <v>1.1512692315659954E-3</v>
      </c>
      <c r="R9" s="10">
        <f>Prod_Growth!R9-Prod_Growth!R$3</f>
        <v>1.844109584022962E-3</v>
      </c>
      <c r="S9" s="10">
        <f>Prod_Growth!S9-Prod_Growth!S$3</f>
        <v>1.6327979066277865E-2</v>
      </c>
      <c r="T9" s="10">
        <f>Prod_Growth!T9-Prod_Growth!T$3</f>
        <v>-9.9617742527788669E-4</v>
      </c>
      <c r="U9" s="10">
        <f>Prod_Growth!U9-Prod_Growth!U$3</f>
        <v>-9.7599373433358838E-3</v>
      </c>
      <c r="V9" s="10">
        <f>Prod_Growth!V9-Prod_Growth!V$3</f>
        <v>4.1200098140520162E-2</v>
      </c>
      <c r="W9" s="10"/>
    </row>
    <row r="10" spans="1:23" x14ac:dyDescent="0.25">
      <c r="A10" s="2" t="s">
        <v>39</v>
      </c>
      <c r="B10" s="2" t="s">
        <v>40</v>
      </c>
      <c r="C10" s="6"/>
      <c r="D10" s="10">
        <f>Prod_Growth!D10-Prod_Growth!D$3</f>
        <v>-1.7045875034246479E-2</v>
      </c>
      <c r="E10" s="10">
        <f>Prod_Growth!E10-Prod_Growth!E$3</f>
        <v>-2.0963368816580286E-4</v>
      </c>
      <c r="F10" s="10">
        <f>Prod_Growth!F10-Prod_Growth!F$3</f>
        <v>-2.5509112644340221E-2</v>
      </c>
      <c r="G10" s="10">
        <f>Prod_Growth!G10-Prod_Growth!G$3</f>
        <v>-1.6054868035699988E-2</v>
      </c>
      <c r="H10" s="10">
        <f>Prod_Growth!H10-Prod_Growth!H$3</f>
        <v>-1.4588339395247018E-2</v>
      </c>
      <c r="I10" s="10">
        <f>Prod_Growth!I10-Prod_Growth!I$3</f>
        <v>-3.6206503330129938E-2</v>
      </c>
      <c r="J10" s="10">
        <f>Prod_Growth!J10-Prod_Growth!J$3</f>
        <v>3.2618089876934805E-3</v>
      </c>
      <c r="K10" s="10">
        <f>Prod_Growth!K10-Prod_Growth!K$3</f>
        <v>1.1489848739098495E-2</v>
      </c>
      <c r="L10" s="10">
        <f>Prod_Growth!L10-Prod_Growth!L$3</f>
        <v>1.3028616075755079E-2</v>
      </c>
      <c r="M10" s="10">
        <f>Prod_Growth!M10-Prod_Growth!M$3</f>
        <v>2.7445745171628157E-3</v>
      </c>
      <c r="N10" s="10">
        <f>Prod_Growth!N10-Prod_Growth!N$3</f>
        <v>3.1120371176375783E-3</v>
      </c>
      <c r="O10" s="10">
        <f>Prod_Growth!O10-Prod_Growth!O$3</f>
        <v>1.6038381006531554E-2</v>
      </c>
      <c r="P10" s="10">
        <f>Prod_Growth!P10-Prod_Growth!P$3</f>
        <v>6.6516990291441147E-3</v>
      </c>
      <c r="Q10" s="10">
        <f>Prod_Growth!Q10-Prod_Growth!Q$3</f>
        <v>4.1829121245371588E-3</v>
      </c>
      <c r="R10" s="10">
        <f>Prod_Growth!R10-Prod_Growth!R$3</f>
        <v>1.1468025240685357E-2</v>
      </c>
      <c r="S10" s="10">
        <f>Prod_Growth!S10-Prod_Growth!S$3</f>
        <v>-4.5204985941280709E-3</v>
      </c>
      <c r="T10" s="10">
        <f>Prod_Growth!T10-Prod_Growth!T$3</f>
        <v>2.7023789724286637E-4</v>
      </c>
      <c r="U10" s="10">
        <f>Prod_Growth!U10-Prod_Growth!U$3</f>
        <v>2.3799144503143844E-2</v>
      </c>
      <c r="V10" s="10">
        <f>Prod_Growth!V10-Prod_Growth!V$3</f>
        <v>5.1768916239684451E-2</v>
      </c>
      <c r="W10" s="10"/>
    </row>
    <row r="11" spans="1:23" x14ac:dyDescent="0.25">
      <c r="A11" s="2" t="s">
        <v>41</v>
      </c>
      <c r="B11" s="2" t="s">
        <v>42</v>
      </c>
      <c r="C11" s="5"/>
      <c r="D11" s="10">
        <f>Prod_Growth!D11-Prod_Growth!D$3</f>
        <v>-1.9821430440256128E-2</v>
      </c>
      <c r="E11" s="10">
        <f>Prod_Growth!E11-Prod_Growth!E$3</f>
        <v>-2.6395086101994869E-3</v>
      </c>
      <c r="F11" s="10">
        <f>Prod_Growth!F11-Prod_Growth!F$3</f>
        <v>-2.0671199240278083E-2</v>
      </c>
      <c r="G11" s="10">
        <f>Prod_Growth!G11-Prod_Growth!G$3</f>
        <v>-1.9003861062713935E-2</v>
      </c>
      <c r="H11" s="10">
        <f>Prod_Growth!H11-Prod_Growth!H$3</f>
        <v>-1.0379639241480002E-2</v>
      </c>
      <c r="I11" s="10">
        <f>Prod_Growth!I11-Prod_Growth!I$3</f>
        <v>-4.7371938849083993E-2</v>
      </c>
      <c r="J11" s="10">
        <f>Prod_Growth!J11-Prod_Growth!J$3</f>
        <v>2.0246036977855722E-3</v>
      </c>
      <c r="K11" s="10">
        <f>Prod_Growth!K11-Prod_Growth!K$3</f>
        <v>4.7819108781004122E-3</v>
      </c>
      <c r="L11" s="10">
        <f>Prod_Growth!L11-Prod_Growth!L$3</f>
        <v>1.6856075887477829E-2</v>
      </c>
      <c r="M11" s="10">
        <f>Prod_Growth!M11-Prod_Growth!M$3</f>
        <v>-2.3869651618352392E-3</v>
      </c>
      <c r="N11" s="10">
        <f>Prod_Growth!N11-Prod_Growth!N$3</f>
        <v>2.6077930321877635E-3</v>
      </c>
      <c r="O11" s="10">
        <f>Prod_Growth!O11-Prod_Growth!O$3</f>
        <v>9.0495420659321146E-3</v>
      </c>
      <c r="P11" s="10">
        <f>Prod_Growth!P11-Prod_Growth!P$3</f>
        <v>1.217462642873883E-2</v>
      </c>
      <c r="Q11" s="10">
        <f>Prod_Growth!Q11-Prod_Growth!Q$3</f>
        <v>-1.1118644281119146E-4</v>
      </c>
      <c r="R11" s="10">
        <f>Prod_Growth!R11-Prod_Growth!R$3</f>
        <v>1.1149683243875125E-2</v>
      </c>
      <c r="S11" s="10">
        <f>Prod_Growth!S11-Prod_Growth!S$3</f>
        <v>1.3901227243358072E-3</v>
      </c>
      <c r="T11" s="10">
        <f>Prod_Growth!T11-Prod_Growth!T$3</f>
        <v>-1.955821445358788E-3</v>
      </c>
      <c r="U11" s="10">
        <f>Prod_Growth!U11-Prod_Growth!U$3</f>
        <v>4.8196398267645005E-2</v>
      </c>
      <c r="V11" s="10">
        <f>Prod_Growth!V11-Prod_Growth!V$3</f>
        <v>8.6765117976171827E-2</v>
      </c>
      <c r="W11" s="10"/>
    </row>
    <row r="12" spans="1:23" x14ac:dyDescent="0.25">
      <c r="A12" s="2" t="s">
        <v>43</v>
      </c>
      <c r="B12" s="2" t="s">
        <v>44</v>
      </c>
      <c r="C12" s="5"/>
      <c r="D12" s="10">
        <f>Prod_Growth!D12-Prod_Growth!D$3</f>
        <v>-3.9772180231773362E-3</v>
      </c>
      <c r="E12" s="10">
        <f>Prod_Growth!E12-Prod_Growth!E$3</f>
        <v>2.9173587161111375E-3</v>
      </c>
      <c r="F12" s="10">
        <f>Prod_Growth!F12-Prod_Growth!F$3</f>
        <v>-4.9422880653644349E-2</v>
      </c>
      <c r="G12" s="10">
        <f>Prod_Growth!G12-Prod_Growth!G$3</f>
        <v>-1.1394150642766485E-2</v>
      </c>
      <c r="H12" s="10">
        <f>Prod_Growth!H12-Prod_Growth!H$3</f>
        <v>-9.1634849771199747E-3</v>
      </c>
      <c r="I12" s="10">
        <f>Prod_Growth!I12-Prod_Growth!I$3</f>
        <v>-8.9513988217560462E-3</v>
      </c>
      <c r="J12" s="10">
        <f>Prod_Growth!J12-Prod_Growth!J$3</f>
        <v>3.739380393960174E-3</v>
      </c>
      <c r="K12" s="10">
        <f>Prod_Growth!K12-Prod_Growth!K$3</f>
        <v>4.0628216317573171E-2</v>
      </c>
      <c r="L12" s="10">
        <f>Prod_Growth!L12-Prod_Growth!L$3</f>
        <v>6.5431663900852692E-3</v>
      </c>
      <c r="M12" s="10">
        <f>Prod_Growth!M12-Prod_Growth!M$3</f>
        <v>-9.8120906943910714E-3</v>
      </c>
      <c r="N12" s="10">
        <f>Prod_Growth!N12-Prod_Growth!N$3</f>
        <v>-2.1848465546512909E-3</v>
      </c>
      <c r="O12" s="10">
        <f>Prod_Growth!O12-Prod_Growth!O$3</f>
        <v>3.6669281057081761E-2</v>
      </c>
      <c r="P12" s="10">
        <f>Prod_Growth!P12-Prod_Growth!P$3</f>
        <v>-1.3884247945732883E-2</v>
      </c>
      <c r="Q12" s="10">
        <f>Prod_Growth!Q12-Prod_Growth!Q$3</f>
        <v>8.1665289139948097E-3</v>
      </c>
      <c r="R12" s="10">
        <f>Prod_Growth!R12-Prod_Growth!R$3</f>
        <v>1.4185757790133476E-2</v>
      </c>
      <c r="S12" s="10">
        <f>Prod_Growth!S12-Prod_Growth!S$3</f>
        <v>-9.3984401985946955E-3</v>
      </c>
      <c r="T12" s="10">
        <f>Prod_Growth!T12-Prod_Growth!T$3</f>
        <v>-2.4710301541402656E-3</v>
      </c>
      <c r="U12" s="10">
        <f>Prod_Growth!U12-Prod_Growth!U$3</f>
        <v>-8.2313968034610357E-3</v>
      </c>
      <c r="V12" s="10">
        <f>Prod_Growth!V12-Prod_Growth!V$3</f>
        <v>-1.8523512959798859E-3</v>
      </c>
      <c r="W12" s="10"/>
    </row>
    <row r="13" spans="1:23" x14ac:dyDescent="0.25">
      <c r="A13" s="2" t="s">
        <v>45</v>
      </c>
      <c r="B13" s="2" t="s">
        <v>46</v>
      </c>
      <c r="C13" s="5"/>
      <c r="D13" s="10">
        <f>Prod_Growth!D13-Prod_Growth!D$3</f>
        <v>-3.1046549876321584E-2</v>
      </c>
      <c r="E13" s="10">
        <f>Prod_Growth!E13-Prod_Growth!E$3</f>
        <v>-6.8944613735370183E-3</v>
      </c>
      <c r="F13" s="10">
        <f>Prod_Growth!F13-Prod_Growth!F$3</f>
        <v>-3.167231151393464E-2</v>
      </c>
      <c r="G13" s="10">
        <f>Prod_Growth!G13-Prod_Growth!G$3</f>
        <v>-9.0781243021714267E-3</v>
      </c>
      <c r="H13" s="10">
        <f>Prod_Growth!H13-Prod_Growth!H$3</f>
        <v>3.1213185997727433E-3</v>
      </c>
      <c r="I13" s="10">
        <f>Prod_Growth!I13-Prod_Growth!I$3</f>
        <v>-1.913298618542322E-2</v>
      </c>
      <c r="J13" s="10">
        <f>Prod_Growth!J13-Prod_Growth!J$3</f>
        <v>-7.4564652085521883E-3</v>
      </c>
      <c r="K13" s="10">
        <f>Prod_Growth!K13-Prod_Growth!K$3</f>
        <v>4.4069064620258822E-2</v>
      </c>
      <c r="L13" s="10">
        <f>Prod_Growth!L13-Prod_Growth!L$3</f>
        <v>1.0042994543370393E-2</v>
      </c>
      <c r="M13" s="10">
        <f>Prod_Growth!M13-Prod_Growth!M$3</f>
        <v>1.3494155769468025E-3</v>
      </c>
      <c r="N13" s="10">
        <f>Prod_Growth!N13-Prod_Growth!N$3</f>
        <v>-7.476874031984211E-3</v>
      </c>
      <c r="O13" s="10">
        <f>Prod_Growth!O13-Prod_Growth!O$3</f>
        <v>1.9529228198459925E-2</v>
      </c>
      <c r="P13" s="10">
        <f>Prod_Growth!P13-Prod_Growth!P$3</f>
        <v>1.6222830468108386E-3</v>
      </c>
      <c r="Q13" s="10">
        <f>Prod_Growth!Q13-Prod_Growth!Q$3</f>
        <v>3.5736887196702316E-2</v>
      </c>
      <c r="R13" s="10">
        <f>Prod_Growth!R13-Prod_Growth!R$3</f>
        <v>1.6418979001211791E-2</v>
      </c>
      <c r="S13" s="10">
        <f>Prod_Growth!S13-Prod_Growth!S$3</f>
        <v>-1.3116117069776875E-2</v>
      </c>
      <c r="T13" s="10">
        <f>Prod_Growth!T13-Prod_Growth!T$3</f>
        <v>1.0265186677901866E-2</v>
      </c>
      <c r="U13" s="10">
        <f>Prod_Growth!U13-Prod_Growth!U$3</f>
        <v>-0.11082897393894518</v>
      </c>
      <c r="V13" s="10">
        <f>Prod_Growth!V13-Prod_Growth!V$3</f>
        <v>0.1704924985012965</v>
      </c>
      <c r="W13" s="10"/>
    </row>
    <row r="14" spans="1:23" x14ac:dyDescent="0.25">
      <c r="A14" s="2" t="s">
        <v>47</v>
      </c>
      <c r="B14" s="2" t="s">
        <v>48</v>
      </c>
      <c r="C14" s="5"/>
      <c r="D14" s="10">
        <f>Prod_Growth!D14-Prod_Growth!D$3</f>
        <v>-2.1088540685368168E-2</v>
      </c>
      <c r="E14" s="10">
        <f>Prod_Growth!E14-Prod_Growth!E$3</f>
        <v>1.538505692219886E-2</v>
      </c>
      <c r="F14" s="10">
        <f>Prod_Growth!F14-Prod_Growth!F$3</f>
        <v>-3.8704288290250494E-2</v>
      </c>
      <c r="G14" s="10">
        <f>Prod_Growth!G14-Prod_Growth!G$3</f>
        <v>-6.2000032893400094E-3</v>
      </c>
      <c r="H14" s="10">
        <f>Prod_Growth!H14-Prod_Growth!H$3</f>
        <v>-2.7877680175201369E-2</v>
      </c>
      <c r="I14" s="10">
        <f>Prod_Growth!I14-Prod_Growth!I$3</f>
        <v>-4.0110228520801011E-2</v>
      </c>
      <c r="J14" s="10">
        <f>Prod_Growth!J14-Prod_Growth!J$3</f>
        <v>4.2787713192858463E-2</v>
      </c>
      <c r="K14" s="10">
        <f>Prod_Growth!K14-Prod_Growth!K$3</f>
        <v>2.2417894461310636E-2</v>
      </c>
      <c r="L14" s="10">
        <f>Prod_Growth!L14-Prod_Growth!L$3</f>
        <v>-2.5576255979730036E-2</v>
      </c>
      <c r="M14" s="10">
        <f>Prod_Growth!M14-Prod_Growth!M$3</f>
        <v>6.1867466079109507E-6</v>
      </c>
      <c r="N14" s="10">
        <f>Prod_Growth!N14-Prod_Growth!N$3</f>
        <v>-1.5118294156230578E-3</v>
      </c>
      <c r="O14" s="10">
        <f>Prod_Growth!O14-Prod_Growth!O$3</f>
        <v>1.9807384458824413E-2</v>
      </c>
      <c r="P14" s="10">
        <f>Prod_Growth!P14-Prod_Growth!P$3</f>
        <v>3.3573533572635934E-2</v>
      </c>
      <c r="Q14" s="10">
        <f>Prod_Growth!Q14-Prod_Growth!Q$3</f>
        <v>-1.6665629478799161E-2</v>
      </c>
      <c r="R14" s="10">
        <f>Prod_Growth!R14-Prod_Growth!R$3</f>
        <v>3.0516055495469655E-2</v>
      </c>
      <c r="S14" s="10">
        <f>Prod_Growth!S14-Prod_Growth!S$3</f>
        <v>-1.2601754217656112E-2</v>
      </c>
      <c r="T14" s="10">
        <f>Prod_Growth!T14-Prod_Growth!T$3</f>
        <v>-1.5053128714725306E-2</v>
      </c>
      <c r="U14" s="10">
        <f>Prod_Growth!U14-Prod_Growth!U$3</f>
        <v>-5.4863689091078846E-2</v>
      </c>
      <c r="V14" s="10">
        <f>Prod_Growth!V14-Prod_Growth!V$3</f>
        <v>0.13776045659608088</v>
      </c>
      <c r="W14" s="10"/>
    </row>
    <row r="15" spans="1:23" x14ac:dyDescent="0.25">
      <c r="A15" s="2" t="s">
        <v>49</v>
      </c>
      <c r="B15" s="2" t="s">
        <v>50</v>
      </c>
      <c r="C15" s="5"/>
      <c r="D15" s="10">
        <f>Prod_Growth!D15-Prod_Growth!D$3</f>
        <v>-1.0318344295411563E-2</v>
      </c>
      <c r="E15" s="10">
        <f>Prod_Growth!E15-Prod_Growth!E$3</f>
        <v>1.7946139839825827E-2</v>
      </c>
      <c r="F15" s="10">
        <f>Prod_Growth!F15-Prod_Growth!F$3</f>
        <v>-4.7752062858893843E-2</v>
      </c>
      <c r="G15" s="10">
        <f>Prod_Growth!G15-Prod_Growth!G$3</f>
        <v>-2.9769967562816236E-2</v>
      </c>
      <c r="H15" s="10">
        <f>Prod_Growth!H15-Prod_Growth!H$3</f>
        <v>-1.0905530416976283E-2</v>
      </c>
      <c r="I15" s="10">
        <f>Prod_Growth!I15-Prod_Growth!I$3</f>
        <v>-3.0752653910950271E-2</v>
      </c>
      <c r="J15" s="10">
        <f>Prod_Growth!J15-Prod_Growth!J$3</f>
        <v>-6.2534397617158947E-3</v>
      </c>
      <c r="K15" s="10">
        <f>Prod_Growth!K15-Prod_Growth!K$3</f>
        <v>-7.0733546866512398E-3</v>
      </c>
      <c r="L15" s="10">
        <f>Prod_Growth!L15-Prod_Growth!L$3</f>
        <v>1.8830189750775075E-2</v>
      </c>
      <c r="M15" s="10">
        <f>Prod_Growth!M15-Prod_Growth!M$3</f>
        <v>1.56669264707021E-2</v>
      </c>
      <c r="N15" s="10">
        <f>Prod_Growth!N15-Prod_Growth!N$3</f>
        <v>2.400141732282161E-2</v>
      </c>
      <c r="O15" s="10">
        <f>Prod_Growth!O15-Prod_Growth!O$3</f>
        <v>1.0751466919695168E-2</v>
      </c>
      <c r="P15" s="10">
        <f>Prod_Growth!P15-Prod_Growth!P$3</f>
        <v>5.3903913359984734E-3</v>
      </c>
      <c r="Q15" s="10">
        <f>Prod_Growth!Q15-Prod_Growth!Q$3</f>
        <v>1.3420234210310359E-3</v>
      </c>
      <c r="R15" s="10">
        <f>Prod_Growth!R15-Prod_Growth!R$3</f>
        <v>1.3299691842274499E-2</v>
      </c>
      <c r="S15" s="10">
        <f>Prod_Growth!S15-Prod_Growth!S$3</f>
        <v>9.76407001431117E-3</v>
      </c>
      <c r="T15" s="10">
        <f>Prod_Growth!T15-Prod_Growth!T$3</f>
        <v>1.4423929423905243E-2</v>
      </c>
      <c r="U15" s="10">
        <f>Prod_Growth!U15-Prod_Growth!U$3</f>
        <v>0.1490625304571829</v>
      </c>
      <c r="V15" s="10">
        <f>Prod_Growth!V15-Prod_Growth!V$3</f>
        <v>5.6072715139458785E-3</v>
      </c>
      <c r="W15" s="10"/>
    </row>
    <row r="16" spans="1:23" x14ac:dyDescent="0.25">
      <c r="A16" s="2" t="s">
        <v>51</v>
      </c>
      <c r="B16" s="2" t="s">
        <v>52</v>
      </c>
      <c r="C16" s="5"/>
      <c r="D16" s="10">
        <f>Prod_Growth!D16-Prod_Growth!D$3</f>
        <v>-1.0231091564730756E-2</v>
      </c>
      <c r="E16" s="10">
        <f>Prod_Growth!E16-Prod_Growth!E$3</f>
        <v>-1.199787237405063E-2</v>
      </c>
      <c r="F16" s="10">
        <f>Prod_Growth!F16-Prod_Growth!F$3</f>
        <v>5.7577692491698335E-4</v>
      </c>
      <c r="G16" s="10">
        <f>Prod_Growth!G16-Prod_Growth!G$3</f>
        <v>-2.8280773972615348E-2</v>
      </c>
      <c r="H16" s="10">
        <f>Prod_Growth!H16-Prod_Growth!H$3</f>
        <v>-1.2741227640729571E-2</v>
      </c>
      <c r="I16" s="10">
        <f>Prod_Growth!I16-Prod_Growth!I$3</f>
        <v>-4.9166373475038647E-2</v>
      </c>
      <c r="J16" s="10">
        <f>Prod_Growth!J16-Prod_Growth!J$3</f>
        <v>1.1461399612452128E-3</v>
      </c>
      <c r="K16" s="10">
        <f>Prod_Growth!K16-Prod_Growth!K$3</f>
        <v>1.9595274866061788E-2</v>
      </c>
      <c r="L16" s="10">
        <f>Prod_Growth!L16-Prod_Growth!L$3</f>
        <v>1.2296221659485431E-2</v>
      </c>
      <c r="M16" s="10">
        <f>Prod_Growth!M16-Prod_Growth!M$3</f>
        <v>-1.5125342302472203E-2</v>
      </c>
      <c r="N16" s="10">
        <f>Prod_Growth!N16-Prod_Growth!N$3</f>
        <v>-1.3695497755669573E-3</v>
      </c>
      <c r="O16" s="10">
        <f>Prod_Growth!O16-Prod_Growth!O$3</f>
        <v>1.3180683589063883E-2</v>
      </c>
      <c r="P16" s="10">
        <f>Prod_Growth!P16-Prod_Growth!P$3</f>
        <v>6.1125181506993531E-4</v>
      </c>
      <c r="Q16" s="10">
        <f>Prod_Growth!Q16-Prod_Growth!Q$3</f>
        <v>2.56686026863885E-2</v>
      </c>
      <c r="R16" s="10">
        <f>Prod_Growth!R16-Prod_Growth!R$3</f>
        <v>7.0569904597000792E-3</v>
      </c>
      <c r="S16" s="10">
        <f>Prod_Growth!S16-Prod_Growth!S$3</f>
        <v>-3.0412536025679109E-2</v>
      </c>
      <c r="T16" s="10">
        <f>Prod_Growth!T16-Prod_Growth!T$3</f>
        <v>-3.4317192980063208E-3</v>
      </c>
      <c r="U16" s="10">
        <f>Prod_Growth!U16-Prod_Growth!U$3</f>
        <v>0.13434994407251319</v>
      </c>
      <c r="V16" s="10">
        <f>Prod_Growth!V16-Prod_Growth!V$3</f>
        <v>-0.12349080011879286</v>
      </c>
      <c r="W16" s="10"/>
    </row>
    <row r="17" spans="1:23" x14ac:dyDescent="0.25">
      <c r="A17" s="2" t="s">
        <v>53</v>
      </c>
      <c r="B17" s="2" t="s">
        <v>54</v>
      </c>
      <c r="C17" s="6"/>
      <c r="D17" s="10">
        <f>Prod_Growth!D17-Prod_Growth!D$3</f>
        <v>-1.8225745493076685E-2</v>
      </c>
      <c r="E17" s="10">
        <f>Prod_Growth!E17-Prod_Growth!E$3</f>
        <v>-1.2952538676187897E-2</v>
      </c>
      <c r="F17" s="10">
        <f>Prod_Growth!F17-Prod_Growth!F$3</f>
        <v>-7.1039680167070459E-3</v>
      </c>
      <c r="G17" s="10">
        <f>Prod_Growth!G17-Prod_Growth!G$3</f>
        <v>-1.3029208954280086E-4</v>
      </c>
      <c r="H17" s="10">
        <f>Prod_Growth!H17-Prod_Growth!H$3</f>
        <v>-4.3498963640710889E-2</v>
      </c>
      <c r="I17" s="10">
        <f>Prod_Growth!I17-Prod_Growth!I$3</f>
        <v>-1.7570035306254457E-2</v>
      </c>
      <c r="J17" s="10">
        <f>Prod_Growth!J17-Prod_Growth!J$3</f>
        <v>-4.7570182568820001E-3</v>
      </c>
      <c r="K17" s="10">
        <f>Prod_Growth!K17-Prod_Growth!K$3</f>
        <v>2.3280273670815768E-3</v>
      </c>
      <c r="L17" s="10">
        <f>Prod_Growth!L17-Prod_Growth!L$3</f>
        <v>2.1958450679289161E-2</v>
      </c>
      <c r="M17" s="10">
        <f>Prod_Growth!M17-Prod_Growth!M$3</f>
        <v>2.1952495790071969E-2</v>
      </c>
      <c r="N17" s="10">
        <f>Prod_Growth!N17-Prod_Growth!N$3</f>
        <v>-8.2576805784864947E-3</v>
      </c>
      <c r="O17" s="10">
        <f>Prod_Growth!O17-Prod_Growth!O$3</f>
        <v>2.6274691924465896E-2</v>
      </c>
      <c r="P17" s="10">
        <f>Prod_Growth!P17-Prod_Growth!P$3</f>
        <v>-7.8604434773361619E-3</v>
      </c>
      <c r="Q17" s="10">
        <f>Prod_Growth!Q17-Prod_Growth!Q$3</f>
        <v>-8.6673820213218865E-3</v>
      </c>
      <c r="R17" s="10">
        <f>Prod_Growth!R17-Prod_Growth!R$3</f>
        <v>-4.3322385477554994E-3</v>
      </c>
      <c r="S17" s="10">
        <f>Prod_Growth!S17-Prod_Growth!S$3</f>
        <v>1.1426417408947724E-3</v>
      </c>
      <c r="T17" s="10">
        <f>Prod_Growth!T17-Prod_Growth!T$3</f>
        <v>-6.9127103917790006E-3</v>
      </c>
      <c r="U17" s="10">
        <f>Prod_Growth!U17-Prod_Growth!U$3</f>
        <v>-3.8659217259556303E-2</v>
      </c>
      <c r="V17" s="10">
        <f>Prod_Growth!V17-Prod_Growth!V$3</f>
        <v>5.6207064091683127E-2</v>
      </c>
      <c r="W17" s="10"/>
    </row>
    <row r="18" spans="1:23" x14ac:dyDescent="0.25">
      <c r="A18" s="2" t="s">
        <v>55</v>
      </c>
      <c r="B18" s="2" t="s">
        <v>56</v>
      </c>
      <c r="C18" s="5"/>
      <c r="D18" s="10">
        <f>Prod_Growth!D18-Prod_Growth!D$3</f>
        <v>-6.9762638616546937E-3</v>
      </c>
      <c r="E18" s="10">
        <f>Prod_Growth!E18-Prod_Growth!E$3</f>
        <v>-3.1756913540167825E-2</v>
      </c>
      <c r="F18" s="10">
        <f>Prod_Growth!F18-Prod_Growth!F$3</f>
        <v>-2.1681656002435459E-2</v>
      </c>
      <c r="G18" s="10">
        <f>Prod_Growth!G18-Prod_Growth!G$3</f>
        <v>-7.9475382184988584E-3</v>
      </c>
      <c r="H18" s="10">
        <f>Prod_Growth!H18-Prod_Growth!H$3</f>
        <v>-3.2968875837967905E-2</v>
      </c>
      <c r="I18" s="10">
        <f>Prod_Growth!I18-Prod_Growth!I$3</f>
        <v>1.4320487009671947E-2</v>
      </c>
      <c r="J18" s="10">
        <f>Prod_Growth!J18-Prod_Growth!J$3</f>
        <v>-3.4327495411454328E-3</v>
      </c>
      <c r="K18" s="10">
        <f>Prod_Growth!K18-Prod_Growth!K$3</f>
        <v>2.8761717447627733E-2</v>
      </c>
      <c r="L18" s="10">
        <f>Prod_Growth!L18-Prod_Growth!L$3</f>
        <v>-4.5453016508873907E-3</v>
      </c>
      <c r="M18" s="10">
        <f>Prod_Growth!M18-Prod_Growth!M$3</f>
        <v>-2.2029598437465978E-2</v>
      </c>
      <c r="N18" s="10">
        <f>Prod_Growth!N18-Prod_Growth!N$3</f>
        <v>-6.0254161376647013E-3</v>
      </c>
      <c r="O18" s="10">
        <f>Prod_Growth!O18-Prod_Growth!O$3</f>
        <v>1.190424354224889E-2</v>
      </c>
      <c r="P18" s="10">
        <f>Prod_Growth!P18-Prod_Growth!P$3</f>
        <v>1.9893205303206776E-2</v>
      </c>
      <c r="Q18" s="10">
        <f>Prod_Growth!Q18-Prod_Growth!Q$3</f>
        <v>5.6761815127299893E-3</v>
      </c>
      <c r="R18" s="10">
        <f>Prod_Growth!R18-Prod_Growth!R$3</f>
        <v>4.8653071972361434E-3</v>
      </c>
      <c r="S18" s="10">
        <f>Prod_Growth!S18-Prod_Growth!S$3</f>
        <v>8.1694374918117145E-3</v>
      </c>
      <c r="T18" s="10">
        <f>Prod_Growth!T18-Prod_Growth!T$3</f>
        <v>1.0511543340781773E-2</v>
      </c>
      <c r="U18" s="10">
        <f>Prod_Growth!U18-Prod_Growth!U$3</f>
        <v>3.8754738447413048E-2</v>
      </c>
      <c r="V18" s="10">
        <f>Prod_Growth!V18-Prod_Growth!V$3</f>
        <v>4.9512062479996864E-2</v>
      </c>
      <c r="W18" s="10"/>
    </row>
    <row r="19" spans="1:23" x14ac:dyDescent="0.25">
      <c r="A19" s="2" t="s">
        <v>57</v>
      </c>
      <c r="B19" s="2" t="s">
        <v>56</v>
      </c>
      <c r="C19" s="5"/>
      <c r="D19" s="10">
        <f>Prod_Growth!D19-Prod_Growth!D$3</f>
        <v>-6.9762638616546937E-3</v>
      </c>
      <c r="E19" s="10">
        <f>Prod_Growth!E19-Prod_Growth!E$3</f>
        <v>-3.1756913540167825E-2</v>
      </c>
      <c r="F19" s="10">
        <f>Prod_Growth!F19-Prod_Growth!F$3</f>
        <v>-2.1681656002435459E-2</v>
      </c>
      <c r="G19" s="10">
        <f>Prod_Growth!G19-Prod_Growth!G$3</f>
        <v>-7.9475382184988584E-3</v>
      </c>
      <c r="H19" s="10">
        <f>Prod_Growth!H19-Prod_Growth!H$3</f>
        <v>-3.2968875837967905E-2</v>
      </c>
      <c r="I19" s="10">
        <f>Prod_Growth!I19-Prod_Growth!I$3</f>
        <v>1.4320487009671947E-2</v>
      </c>
      <c r="J19" s="10">
        <f>Prod_Growth!J19-Prod_Growth!J$3</f>
        <v>-3.4327495411454328E-3</v>
      </c>
      <c r="K19" s="10">
        <f>Prod_Growth!K19-Prod_Growth!K$3</f>
        <v>2.8761717447627733E-2</v>
      </c>
      <c r="L19" s="10">
        <f>Prod_Growth!L19-Prod_Growth!L$3</f>
        <v>-4.5453016508873907E-3</v>
      </c>
      <c r="M19" s="10">
        <f>Prod_Growth!M19-Prod_Growth!M$3</f>
        <v>-2.2029598437465978E-2</v>
      </c>
      <c r="N19" s="10">
        <f>Prod_Growth!N19-Prod_Growth!N$3</f>
        <v>-6.0254161376647013E-3</v>
      </c>
      <c r="O19" s="10">
        <f>Prod_Growth!O19-Prod_Growth!O$3</f>
        <v>1.190424354224889E-2</v>
      </c>
      <c r="P19" s="10">
        <f>Prod_Growth!P19-Prod_Growth!P$3</f>
        <v>1.9893205303206776E-2</v>
      </c>
      <c r="Q19" s="10">
        <f>Prod_Growth!Q19-Prod_Growth!Q$3</f>
        <v>5.6761815127299893E-3</v>
      </c>
      <c r="R19" s="10">
        <f>Prod_Growth!R19-Prod_Growth!R$3</f>
        <v>4.8653071972361434E-3</v>
      </c>
      <c r="S19" s="10">
        <f>Prod_Growth!S19-Prod_Growth!S$3</f>
        <v>8.1694374918117145E-3</v>
      </c>
      <c r="T19" s="10">
        <f>Prod_Growth!T19-Prod_Growth!T$3</f>
        <v>1.0511543340781773E-2</v>
      </c>
      <c r="U19" s="10">
        <f>Prod_Growth!U19-Prod_Growth!U$3</f>
        <v>3.8754738447413048E-2</v>
      </c>
      <c r="V19" s="10">
        <f>Prod_Growth!V19-Prod_Growth!V$3</f>
        <v>4.9512062479996864E-2</v>
      </c>
      <c r="W19" s="10"/>
    </row>
    <row r="20" spans="1:23" x14ac:dyDescent="0.25">
      <c r="A20" s="2" t="s">
        <v>58</v>
      </c>
      <c r="B20" s="2" t="s">
        <v>59</v>
      </c>
      <c r="C20" s="5"/>
      <c r="D20" s="10">
        <f>Prod_Growth!D20-Prod_Growth!D$3</f>
        <v>-2.7208495951735676E-3</v>
      </c>
      <c r="E20" s="10">
        <f>Prod_Growth!E20-Prod_Growth!E$3</f>
        <v>-3.8620974687248247E-3</v>
      </c>
      <c r="F20" s="10">
        <f>Prod_Growth!F20-Prod_Growth!F$3</f>
        <v>-3.5914550566048829E-2</v>
      </c>
      <c r="G20" s="10">
        <f>Prod_Growth!G20-Prod_Growth!G$3</f>
        <v>-2.6048863025731703E-2</v>
      </c>
      <c r="H20" s="10">
        <f>Prod_Growth!H20-Prod_Growth!H$3</f>
        <v>-3.2210477574618389E-2</v>
      </c>
      <c r="I20" s="10">
        <f>Prod_Growth!I20-Prod_Growth!I$3</f>
        <v>-1.1277350451940508E-2</v>
      </c>
      <c r="J20" s="10">
        <f>Prod_Growth!J20-Prod_Growth!J$3</f>
        <v>-3.6353306496330756E-3</v>
      </c>
      <c r="K20" s="10">
        <f>Prod_Growth!K20-Prod_Growth!K$3</f>
        <v>1.2580538419914161E-2</v>
      </c>
      <c r="L20" s="10">
        <f>Prod_Growth!L20-Prod_Growth!L$3</f>
        <v>1.7719675146192944E-3</v>
      </c>
      <c r="M20" s="10">
        <f>Prod_Growth!M20-Prod_Growth!M$3</f>
        <v>1.6640505234916718E-2</v>
      </c>
      <c r="N20" s="10">
        <f>Prod_Growth!N20-Prod_Growth!N$3</f>
        <v>1.6955391421720957E-2</v>
      </c>
      <c r="O20" s="10">
        <f>Prod_Growth!O20-Prod_Growth!O$3</f>
        <v>4.4794646412674582E-2</v>
      </c>
      <c r="P20" s="10">
        <f>Prod_Growth!P20-Prod_Growth!P$3</f>
        <v>-6.7469400510100017E-3</v>
      </c>
      <c r="Q20" s="10">
        <f>Prod_Growth!Q20-Prod_Growth!Q$3</f>
        <v>-1.5467432407760759E-2</v>
      </c>
      <c r="R20" s="10">
        <f>Prod_Growth!R20-Prod_Growth!R$3</f>
        <v>2.8362124505931532E-2</v>
      </c>
      <c r="S20" s="10">
        <f>Prod_Growth!S20-Prod_Growth!S$3</f>
        <v>2.9940310800028493E-3</v>
      </c>
      <c r="T20" s="10">
        <f>Prod_Growth!T20-Prod_Growth!T$3</f>
        <v>2.0814971696562965E-2</v>
      </c>
      <c r="U20" s="10">
        <f>Prod_Growth!U20-Prod_Growth!U$3</f>
        <v>5.148699440277707E-2</v>
      </c>
      <c r="V20" s="10">
        <f>Prod_Growth!V20-Prod_Growth!V$3</f>
        <v>2.7256431278329142E-2</v>
      </c>
      <c r="W20" s="10"/>
    </row>
    <row r="21" spans="1:23" x14ac:dyDescent="0.25">
      <c r="A21" s="2" t="s">
        <v>60</v>
      </c>
      <c r="B21" s="2" t="s">
        <v>59</v>
      </c>
      <c r="C21" s="5"/>
      <c r="D21" s="10">
        <f>Prod_Growth!D21-Prod_Growth!D$3</f>
        <v>-2.7208495951735676E-3</v>
      </c>
      <c r="E21" s="10">
        <f>Prod_Growth!E21-Prod_Growth!E$3</f>
        <v>-3.8620974687248247E-3</v>
      </c>
      <c r="F21" s="10">
        <f>Prod_Growth!F21-Prod_Growth!F$3</f>
        <v>-3.5914550566048829E-2</v>
      </c>
      <c r="G21" s="10">
        <f>Prod_Growth!G21-Prod_Growth!G$3</f>
        <v>-2.6048863025731703E-2</v>
      </c>
      <c r="H21" s="10">
        <f>Prod_Growth!H21-Prod_Growth!H$3</f>
        <v>-3.2210477574618389E-2</v>
      </c>
      <c r="I21" s="10">
        <f>Prod_Growth!I21-Prod_Growth!I$3</f>
        <v>-1.1277350451940508E-2</v>
      </c>
      <c r="J21" s="10">
        <f>Prod_Growth!J21-Prod_Growth!J$3</f>
        <v>-3.6353306496330756E-3</v>
      </c>
      <c r="K21" s="10">
        <f>Prod_Growth!K21-Prod_Growth!K$3</f>
        <v>1.2580538419914161E-2</v>
      </c>
      <c r="L21" s="10">
        <f>Prod_Growth!L21-Prod_Growth!L$3</f>
        <v>1.7719675146192944E-3</v>
      </c>
      <c r="M21" s="10">
        <f>Prod_Growth!M21-Prod_Growth!M$3</f>
        <v>1.6640505234916718E-2</v>
      </c>
      <c r="N21" s="10">
        <f>Prod_Growth!N21-Prod_Growth!N$3</f>
        <v>1.6955391421720957E-2</v>
      </c>
      <c r="O21" s="10">
        <f>Prod_Growth!O21-Prod_Growth!O$3</f>
        <v>4.4794646412674582E-2</v>
      </c>
      <c r="P21" s="10">
        <f>Prod_Growth!P21-Prod_Growth!P$3</f>
        <v>-6.7469400510100017E-3</v>
      </c>
      <c r="Q21" s="10">
        <f>Prod_Growth!Q21-Prod_Growth!Q$3</f>
        <v>-1.5467432407760759E-2</v>
      </c>
      <c r="R21" s="10">
        <f>Prod_Growth!R21-Prod_Growth!R$3</f>
        <v>2.8362124505931532E-2</v>
      </c>
      <c r="S21" s="10">
        <f>Prod_Growth!S21-Prod_Growth!S$3</f>
        <v>2.9940310800028493E-3</v>
      </c>
      <c r="T21" s="10">
        <f>Prod_Growth!T21-Prod_Growth!T$3</f>
        <v>2.0814971696562965E-2</v>
      </c>
      <c r="U21" s="10">
        <f>Prod_Growth!U21-Prod_Growth!U$3</f>
        <v>5.148699440277707E-2</v>
      </c>
      <c r="V21" s="10">
        <f>Prod_Growth!V21-Prod_Growth!V$3</f>
        <v>2.7256431278329142E-2</v>
      </c>
      <c r="W21" s="10"/>
    </row>
    <row r="22" spans="1:23" x14ac:dyDescent="0.25">
      <c r="A22" s="2" t="s">
        <v>61</v>
      </c>
      <c r="B22" s="2" t="s">
        <v>62</v>
      </c>
      <c r="C22" s="5"/>
      <c r="D22" s="10">
        <f>Prod_Growth!D22-Prod_Growth!D$3</f>
        <v>-9.6829147183804618E-3</v>
      </c>
      <c r="E22" s="10">
        <f>Prod_Growth!E22-Prod_Growth!E$3</f>
        <v>1.6680380833903295E-2</v>
      </c>
      <c r="F22" s="10">
        <f>Prod_Growth!F22-Prod_Growth!F$3</f>
        <v>-2.1611695013825843E-2</v>
      </c>
      <c r="G22" s="10">
        <f>Prod_Growth!G22-Prod_Growth!G$3</f>
        <v>-2.0164856485404517E-2</v>
      </c>
      <c r="H22" s="10">
        <f>Prod_Growth!H22-Prod_Growth!H$3</f>
        <v>-5.8500661527166042E-2</v>
      </c>
      <c r="I22" s="10">
        <f>Prod_Growth!I22-Prod_Growth!I$3</f>
        <v>-2.161091947957549E-2</v>
      </c>
      <c r="J22" s="10">
        <f>Prod_Growth!J22-Prod_Growth!J$3</f>
        <v>-5.6601341542484973E-2</v>
      </c>
      <c r="K22" s="10">
        <f>Prod_Growth!K22-Prod_Growth!K$3</f>
        <v>-1.3863652933547507E-2</v>
      </c>
      <c r="L22" s="10">
        <f>Prod_Growth!L22-Prod_Growth!L$3</f>
        <v>-2.2357452639012666E-2</v>
      </c>
      <c r="M22" s="10">
        <f>Prod_Growth!M22-Prod_Growth!M$3</f>
        <v>2.924606358349878E-2</v>
      </c>
      <c r="N22" s="10">
        <f>Prod_Growth!N22-Prod_Growth!N$3</f>
        <v>-8.5308485971269214E-4</v>
      </c>
      <c r="O22" s="10">
        <f>Prod_Growth!O22-Prod_Growth!O$3</f>
        <v>-5.8672275481580043E-3</v>
      </c>
      <c r="P22" s="10">
        <f>Prod_Growth!P22-Prod_Growth!P$3</f>
        <v>5.5998303739431092E-3</v>
      </c>
      <c r="Q22" s="10">
        <f>Prod_Growth!Q22-Prod_Growth!Q$3</f>
        <v>-5.0180977101060002E-2</v>
      </c>
      <c r="R22" s="10">
        <f>Prod_Growth!R22-Prod_Growth!R$3</f>
        <v>9.5499959459484189E-3</v>
      </c>
      <c r="S22" s="10">
        <f>Prod_Growth!S22-Prod_Growth!S$3</f>
        <v>-1.7009209625635516E-2</v>
      </c>
      <c r="T22" s="10">
        <f>Prod_Growth!T22-Prod_Growth!T$3</f>
        <v>-2.9141023361748793E-2</v>
      </c>
      <c r="U22" s="10">
        <f>Prod_Growth!U22-Prod_Growth!U$3</f>
        <v>4.1129316395654127E-2</v>
      </c>
      <c r="V22" s="10">
        <f>Prod_Growth!V22-Prod_Growth!V$3</f>
        <v>7.6801909287097805E-2</v>
      </c>
      <c r="W22" s="10"/>
    </row>
    <row r="23" spans="1:23" x14ac:dyDescent="0.25">
      <c r="A23" s="2" t="s">
        <v>63</v>
      </c>
      <c r="B23" s="2" t="s">
        <v>62</v>
      </c>
      <c r="C23" s="5"/>
      <c r="D23" s="10">
        <f>Prod_Growth!D23-Prod_Growth!D$3</f>
        <v>-9.6829147183804618E-3</v>
      </c>
      <c r="E23" s="10">
        <f>Prod_Growth!E23-Prod_Growth!E$3</f>
        <v>1.6680380833903295E-2</v>
      </c>
      <c r="F23" s="10">
        <f>Prod_Growth!F23-Prod_Growth!F$3</f>
        <v>-2.1611695013825843E-2</v>
      </c>
      <c r="G23" s="10">
        <f>Prod_Growth!G23-Prod_Growth!G$3</f>
        <v>-2.0164856485404517E-2</v>
      </c>
      <c r="H23" s="10">
        <f>Prod_Growth!H23-Prod_Growth!H$3</f>
        <v>-5.8500661527166042E-2</v>
      </c>
      <c r="I23" s="10">
        <f>Prod_Growth!I23-Prod_Growth!I$3</f>
        <v>-2.161091947957549E-2</v>
      </c>
      <c r="J23" s="10">
        <f>Prod_Growth!J23-Prod_Growth!J$3</f>
        <v>-5.6601341542484973E-2</v>
      </c>
      <c r="K23" s="10">
        <f>Prod_Growth!K23-Prod_Growth!K$3</f>
        <v>-1.3863652933547507E-2</v>
      </c>
      <c r="L23" s="10">
        <f>Prod_Growth!L23-Prod_Growth!L$3</f>
        <v>-2.2357452639012666E-2</v>
      </c>
      <c r="M23" s="10">
        <f>Prod_Growth!M23-Prod_Growth!M$3</f>
        <v>2.924606358349878E-2</v>
      </c>
      <c r="N23" s="10">
        <f>Prod_Growth!N23-Prod_Growth!N$3</f>
        <v>-8.5308485971269214E-4</v>
      </c>
      <c r="O23" s="10">
        <f>Prod_Growth!O23-Prod_Growth!O$3</f>
        <v>-5.8672275481580043E-3</v>
      </c>
      <c r="P23" s="10">
        <f>Prod_Growth!P23-Prod_Growth!P$3</f>
        <v>5.5998303739431092E-3</v>
      </c>
      <c r="Q23" s="10">
        <f>Prod_Growth!Q23-Prod_Growth!Q$3</f>
        <v>-5.0180977101060002E-2</v>
      </c>
      <c r="R23" s="10">
        <f>Prod_Growth!R23-Prod_Growth!R$3</f>
        <v>9.5499959459484189E-3</v>
      </c>
      <c r="S23" s="10">
        <f>Prod_Growth!S23-Prod_Growth!S$3</f>
        <v>-1.7009209625635516E-2</v>
      </c>
      <c r="T23" s="10">
        <f>Prod_Growth!T23-Prod_Growth!T$3</f>
        <v>-2.9141023361748793E-2</v>
      </c>
      <c r="U23" s="10">
        <f>Prod_Growth!U23-Prod_Growth!U$3</f>
        <v>4.1129316395654127E-2</v>
      </c>
      <c r="V23" s="10">
        <f>Prod_Growth!V23-Prod_Growth!V$3</f>
        <v>7.6801909287097805E-2</v>
      </c>
      <c r="W23" s="10"/>
    </row>
    <row r="24" spans="1:23" x14ac:dyDescent="0.25">
      <c r="A24" s="2" t="s">
        <v>64</v>
      </c>
      <c r="B24" s="2" t="s">
        <v>65</v>
      </c>
      <c r="C24" s="5"/>
      <c r="D24" s="10">
        <f>Prod_Growth!D24-Prod_Growth!D$3</f>
        <v>-6.8929244571190561E-3</v>
      </c>
      <c r="E24" s="10">
        <f>Prod_Growth!E24-Prod_Growth!E$3</f>
        <v>-3.7052564670981142E-3</v>
      </c>
      <c r="F24" s="10">
        <f>Prod_Growth!F24-Prod_Growth!F$3</f>
        <v>-3.2821931590951661E-2</v>
      </c>
      <c r="G24" s="10">
        <f>Prod_Growth!G24-Prod_Growth!G$3</f>
        <v>-5.4041597739934735E-2</v>
      </c>
      <c r="H24" s="10">
        <f>Prod_Growth!H24-Prod_Growth!H$3</f>
        <v>-3.5004440853547168E-2</v>
      </c>
      <c r="I24" s="10">
        <f>Prod_Growth!I24-Prod_Growth!I$3</f>
        <v>-7.9395868791371192E-3</v>
      </c>
      <c r="J24" s="10">
        <f>Prod_Growth!J24-Prod_Growth!J$3</f>
        <v>-3.5692292811534895E-2</v>
      </c>
      <c r="K24" s="10">
        <f>Prod_Growth!K24-Prod_Growth!K$3</f>
        <v>2.4541498087442978E-2</v>
      </c>
      <c r="L24" s="10">
        <f>Prod_Growth!L24-Prod_Growth!L$3</f>
        <v>-3.4774157660367913E-2</v>
      </c>
      <c r="M24" s="10">
        <f>Prod_Growth!M24-Prod_Growth!M$3</f>
        <v>4.4809526670130731E-3</v>
      </c>
      <c r="N24" s="10">
        <f>Prod_Growth!N24-Prod_Growth!N$3</f>
        <v>4.4437880954394486E-3</v>
      </c>
      <c r="O24" s="10">
        <f>Prod_Growth!O24-Prod_Growth!O$3</f>
        <v>-1.4452172819053222E-2</v>
      </c>
      <c r="P24" s="10">
        <f>Prod_Growth!P24-Prod_Growth!P$3</f>
        <v>1.4903629990524511E-2</v>
      </c>
      <c r="Q24" s="10">
        <f>Prod_Growth!Q24-Prod_Growth!Q$3</f>
        <v>-1.8717255220707781E-2</v>
      </c>
      <c r="R24" s="10">
        <f>Prod_Growth!R24-Prod_Growth!R$3</f>
        <v>4.4301965104865219E-3</v>
      </c>
      <c r="S24" s="10">
        <f>Prod_Growth!S24-Prod_Growth!S$3</f>
        <v>-4.7943633863019863E-3</v>
      </c>
      <c r="T24" s="10">
        <f>Prod_Growth!T24-Prod_Growth!T$3</f>
        <v>6.2882804285880577E-3</v>
      </c>
      <c r="U24" s="10">
        <f>Prod_Growth!U24-Prod_Growth!U$3</f>
        <v>-1.1276366305036332E-3</v>
      </c>
      <c r="V24" s="10">
        <f>Prod_Growth!V24-Prod_Growth!V$3</f>
        <v>6.4279213426799972E-2</v>
      </c>
      <c r="W24" s="10"/>
    </row>
    <row r="25" spans="1:23" x14ac:dyDescent="0.25">
      <c r="A25" s="2" t="s">
        <v>66</v>
      </c>
      <c r="B25" s="2" t="s">
        <v>65</v>
      </c>
      <c r="C25" s="5"/>
      <c r="D25" s="10">
        <f>Prod_Growth!D25-Prod_Growth!D$3</f>
        <v>-6.8929244571190561E-3</v>
      </c>
      <c r="E25" s="10">
        <f>Prod_Growth!E25-Prod_Growth!E$3</f>
        <v>-3.7052564670981142E-3</v>
      </c>
      <c r="F25" s="10">
        <f>Prod_Growth!F25-Prod_Growth!F$3</f>
        <v>-3.2821931590951661E-2</v>
      </c>
      <c r="G25" s="10">
        <f>Prod_Growth!G25-Prod_Growth!G$3</f>
        <v>-5.4041597739934735E-2</v>
      </c>
      <c r="H25" s="10">
        <f>Prod_Growth!H25-Prod_Growth!H$3</f>
        <v>-3.5004440853547168E-2</v>
      </c>
      <c r="I25" s="10">
        <f>Prod_Growth!I25-Prod_Growth!I$3</f>
        <v>-7.9395868791371192E-3</v>
      </c>
      <c r="J25" s="10">
        <f>Prod_Growth!J25-Prod_Growth!J$3</f>
        <v>-3.5692292811534895E-2</v>
      </c>
      <c r="K25" s="10">
        <f>Prod_Growth!K25-Prod_Growth!K$3</f>
        <v>2.4541498087442978E-2</v>
      </c>
      <c r="L25" s="10">
        <f>Prod_Growth!L25-Prod_Growth!L$3</f>
        <v>-3.4774157660367913E-2</v>
      </c>
      <c r="M25" s="10">
        <f>Prod_Growth!M25-Prod_Growth!M$3</f>
        <v>4.4809526670130731E-3</v>
      </c>
      <c r="N25" s="10">
        <f>Prod_Growth!N25-Prod_Growth!N$3</f>
        <v>4.4437880954394486E-3</v>
      </c>
      <c r="O25" s="10">
        <f>Prod_Growth!O25-Prod_Growth!O$3</f>
        <v>-1.4452172819053222E-2</v>
      </c>
      <c r="P25" s="10">
        <f>Prod_Growth!P25-Prod_Growth!P$3</f>
        <v>1.4903629990524511E-2</v>
      </c>
      <c r="Q25" s="10">
        <f>Prod_Growth!Q25-Prod_Growth!Q$3</f>
        <v>-1.8717255220707781E-2</v>
      </c>
      <c r="R25" s="10">
        <f>Prod_Growth!R25-Prod_Growth!R$3</f>
        <v>4.4301965104865219E-3</v>
      </c>
      <c r="S25" s="10">
        <f>Prod_Growth!S25-Prod_Growth!S$3</f>
        <v>-4.7943633863019863E-3</v>
      </c>
      <c r="T25" s="10">
        <f>Prod_Growth!T25-Prod_Growth!T$3</f>
        <v>6.2882804285880577E-3</v>
      </c>
      <c r="U25" s="10">
        <f>Prod_Growth!U25-Prod_Growth!U$3</f>
        <v>-1.1276366305036332E-3</v>
      </c>
      <c r="V25" s="10">
        <f>Prod_Growth!V25-Prod_Growth!V$3</f>
        <v>6.4279213426799972E-2</v>
      </c>
      <c r="W25" s="10"/>
    </row>
    <row r="26" spans="1:23" x14ac:dyDescent="0.25">
      <c r="A26" s="2" t="s">
        <v>67</v>
      </c>
      <c r="B26" s="2" t="s">
        <v>68</v>
      </c>
      <c r="C26" s="5"/>
      <c r="D26" s="10">
        <f>Prod_Growth!D26-Prod_Growth!D$3</f>
        <v>1.9545299882585042E-2</v>
      </c>
      <c r="E26" s="10">
        <f>Prod_Growth!E26-Prod_Growth!E$3</f>
        <v>-9.5484742857025184E-3</v>
      </c>
      <c r="F26" s="10">
        <f>Prod_Growth!F26-Prod_Growth!F$3</f>
        <v>-3.9926450246756034E-2</v>
      </c>
      <c r="G26" s="10">
        <f>Prod_Growth!G26-Prod_Growth!G$3</f>
        <v>-1.7855579436723376E-2</v>
      </c>
      <c r="H26" s="10">
        <f>Prod_Growth!H26-Prod_Growth!H$3</f>
        <v>-1.864032208930232E-2</v>
      </c>
      <c r="I26" s="10">
        <f>Prod_Growth!I26-Prod_Growth!I$3</f>
        <v>-2.5598745004276943E-2</v>
      </c>
      <c r="J26" s="10">
        <f>Prod_Growth!J26-Prod_Growth!J$3</f>
        <v>-2.4867094344640246E-2</v>
      </c>
      <c r="K26" s="10">
        <f>Prod_Growth!K26-Prod_Growth!K$3</f>
        <v>-2.6256051708057476E-3</v>
      </c>
      <c r="L26" s="10">
        <f>Prod_Growth!L26-Prod_Growth!L$3</f>
        <v>-2.340277406063869E-2</v>
      </c>
      <c r="M26" s="10">
        <f>Prod_Growth!M26-Prod_Growth!M$3</f>
        <v>-1.0361450181234499E-2</v>
      </c>
      <c r="N26" s="10">
        <f>Prod_Growth!N26-Prod_Growth!N$3</f>
        <v>-4.7916203988910763E-3</v>
      </c>
      <c r="O26" s="10">
        <f>Prod_Growth!O26-Prod_Growth!O$3</f>
        <v>3.5466562901585466E-2</v>
      </c>
      <c r="P26" s="10">
        <f>Prod_Growth!P26-Prod_Growth!P$3</f>
        <v>-1.9950973516204947E-2</v>
      </c>
      <c r="Q26" s="10">
        <f>Prod_Growth!Q26-Prod_Growth!Q$3</f>
        <v>8.0215647139693785E-3</v>
      </c>
      <c r="R26" s="10">
        <f>Prod_Growth!R26-Prod_Growth!R$3</f>
        <v>-3.4556580194826901E-3</v>
      </c>
      <c r="S26" s="10">
        <f>Prod_Growth!S26-Prod_Growth!S$3</f>
        <v>-4.2785567662569253E-3</v>
      </c>
      <c r="T26" s="10">
        <f>Prod_Growth!T26-Prod_Growth!T$3</f>
        <v>-1.1087937651459358E-2</v>
      </c>
      <c r="U26" s="10">
        <f>Prod_Growth!U26-Prod_Growth!U$3</f>
        <v>3.5345087343506873E-2</v>
      </c>
      <c r="V26" s="10">
        <f>Prod_Growth!V26-Prod_Growth!V$3</f>
        <v>6.7575113389608962E-2</v>
      </c>
      <c r="W26" s="10"/>
    </row>
    <row r="27" spans="1:23" x14ac:dyDescent="0.25">
      <c r="A27" s="2" t="s">
        <v>69</v>
      </c>
      <c r="B27" s="2" t="s">
        <v>70</v>
      </c>
      <c r="C27" s="5"/>
      <c r="D27" s="10">
        <f>Prod_Growth!D27-Prod_Growth!D$3</f>
        <v>1.9832406028524055E-2</v>
      </c>
      <c r="E27" s="10">
        <f>Prod_Growth!E27-Prod_Growth!E$3</f>
        <v>-3.7295513532087932E-3</v>
      </c>
      <c r="F27" s="10">
        <f>Prod_Growth!F27-Prod_Growth!F$3</f>
        <v>-3.6809967804067784E-2</v>
      </c>
      <c r="G27" s="10">
        <f>Prod_Growth!G27-Prod_Growth!G$3</f>
        <v>-2.1993177758245726E-2</v>
      </c>
      <c r="H27" s="10">
        <f>Prod_Growth!H27-Prod_Growth!H$3</f>
        <v>-1.9159567412687574E-2</v>
      </c>
      <c r="I27" s="10">
        <f>Prod_Growth!I27-Prod_Growth!I$3</f>
        <v>-3.105029982809587E-2</v>
      </c>
      <c r="J27" s="10">
        <f>Prod_Growth!J27-Prod_Growth!J$3</f>
        <v>-2.5291999937318461E-2</v>
      </c>
      <c r="K27" s="10">
        <f>Prod_Growth!K27-Prod_Growth!K$3</f>
        <v>-8.2631335421171764E-4</v>
      </c>
      <c r="L27" s="10">
        <f>Prod_Growth!L27-Prod_Growth!L$3</f>
        <v>-2.0167393845233028E-2</v>
      </c>
      <c r="M27" s="10">
        <f>Prod_Growth!M27-Prod_Growth!M$3</f>
        <v>-1.5975557330671478E-2</v>
      </c>
      <c r="N27" s="10">
        <f>Prod_Growth!N27-Prod_Growth!N$3</f>
        <v>-6.6667757683963073E-3</v>
      </c>
      <c r="O27" s="10">
        <f>Prod_Growth!O27-Prod_Growth!O$3</f>
        <v>4.0898013750700422E-2</v>
      </c>
      <c r="P27" s="10">
        <f>Prod_Growth!P27-Prod_Growth!P$3</f>
        <v>-2.6448253276665206E-2</v>
      </c>
      <c r="Q27" s="10">
        <f>Prod_Growth!Q27-Prod_Growth!Q$3</f>
        <v>9.7553614585596353E-4</v>
      </c>
      <c r="R27" s="10">
        <f>Prod_Growth!R27-Prod_Growth!R$3</f>
        <v>-6.7289141925198533E-3</v>
      </c>
      <c r="S27" s="10">
        <f>Prod_Growth!S27-Prod_Growth!S$3</f>
        <v>-8.4163510737783782E-3</v>
      </c>
      <c r="T27" s="10">
        <f>Prod_Growth!T27-Prod_Growth!T$3</f>
        <v>-1.4822802134192389E-2</v>
      </c>
      <c r="U27" s="10">
        <f>Prod_Growth!U27-Prod_Growth!U$3</f>
        <v>3.1269563782341095E-2</v>
      </c>
      <c r="V27" s="10">
        <f>Prod_Growth!V27-Prod_Growth!V$3</f>
        <v>8.0275461488574729E-2</v>
      </c>
      <c r="W27" s="10"/>
    </row>
    <row r="28" spans="1:23" x14ac:dyDescent="0.25">
      <c r="A28" s="2" t="s">
        <v>71</v>
      </c>
      <c r="B28" s="2" t="s">
        <v>72</v>
      </c>
      <c r="C28" s="6"/>
      <c r="D28" s="10">
        <f>Prod_Growth!D28-Prod_Growth!D$3</f>
        <v>-1.9687875596185921E-2</v>
      </c>
      <c r="E28" s="10">
        <f>Prod_Growth!E28-Prod_Growth!E$3</f>
        <v>1.7153844999853139E-2</v>
      </c>
      <c r="F28" s="10">
        <f>Prod_Growth!F28-Prod_Growth!F$3</f>
        <v>-3.8309030480935105E-2</v>
      </c>
      <c r="G28" s="10">
        <f>Prod_Growth!G28-Prod_Growth!G$3</f>
        <v>-1.8675633074279677E-2</v>
      </c>
      <c r="H28" s="10">
        <f>Prod_Growth!H28-Prod_Growth!H$3</f>
        <v>-3.3267398806391957E-3</v>
      </c>
      <c r="I28" s="10">
        <f>Prod_Growth!I28-Prod_Growth!I$3</f>
        <v>-8.3604254748249791E-3</v>
      </c>
      <c r="J28" s="10">
        <f>Prod_Growth!J28-Prod_Growth!J$3</f>
        <v>-5.1391593251850026E-2</v>
      </c>
      <c r="K28" s="10">
        <f>Prod_Growth!K28-Prod_Growth!K$3</f>
        <v>4.0629825974092468E-3</v>
      </c>
      <c r="L28" s="10">
        <f>Prod_Growth!L28-Prod_Growth!L$3</f>
        <v>-1.6793273136272782E-2</v>
      </c>
      <c r="M28" s="10">
        <f>Prod_Growth!M28-Prod_Growth!M$3</f>
        <v>1.3161077283723836E-3</v>
      </c>
      <c r="N28" s="10">
        <f>Prod_Growth!N28-Prod_Growth!N$3</f>
        <v>-1.740352082797866E-2</v>
      </c>
      <c r="O28" s="10">
        <f>Prod_Growth!O28-Prod_Growth!O$3</f>
        <v>2.5519463739602677E-2</v>
      </c>
      <c r="P28" s="10">
        <f>Prod_Growth!P28-Prod_Growth!P$3</f>
        <v>-5.0971274080242844E-3</v>
      </c>
      <c r="Q28" s="10">
        <f>Prod_Growth!Q28-Prod_Growth!Q$3</f>
        <v>-1.1390571639269289E-2</v>
      </c>
      <c r="R28" s="10">
        <f>Prod_Growth!R28-Prod_Growth!R$3</f>
        <v>4.6011972753629254E-2</v>
      </c>
      <c r="S28" s="10">
        <f>Prod_Growth!S28-Prod_Growth!S$3</f>
        <v>1.8440787345097527E-2</v>
      </c>
      <c r="T28" s="10">
        <f>Prod_Growth!T28-Prod_Growth!T$3</f>
        <v>-6.5237703321962132E-3</v>
      </c>
      <c r="U28" s="10">
        <f>Prod_Growth!U28-Prod_Growth!U$3</f>
        <v>7.3591477949657827E-2</v>
      </c>
      <c r="V28" s="10">
        <f>Prod_Growth!V28-Prod_Growth!V$3</f>
        <v>3.3955200445774027E-2</v>
      </c>
      <c r="W28" s="10"/>
    </row>
    <row r="29" spans="1:23" x14ac:dyDescent="0.25">
      <c r="A29" s="2" t="s">
        <v>73</v>
      </c>
      <c r="B29" s="2" t="s">
        <v>74</v>
      </c>
      <c r="C29" s="5"/>
      <c r="D29" s="10">
        <f>Prod_Growth!D29-Prod_Growth!D$3</f>
        <v>5.0876967398551576E-2</v>
      </c>
      <c r="E29" s="10">
        <f>Prod_Growth!E29-Prod_Growth!E$3</f>
        <v>-4.8661619044933761E-2</v>
      </c>
      <c r="F29" s="10">
        <f>Prod_Growth!F29-Prod_Growth!F$3</f>
        <v>-5.1585601074989419E-2</v>
      </c>
      <c r="G29" s="10">
        <f>Prod_Growth!G29-Prod_Growth!G$3</f>
        <v>-2.9097966932754467E-3</v>
      </c>
      <c r="H29" s="10">
        <f>Prod_Growth!H29-Prod_Growth!H$3</f>
        <v>-2.5796146900191528E-2</v>
      </c>
      <c r="I29" s="10">
        <f>Prod_Growth!I29-Prod_Growth!I$3</f>
        <v>-2.0329846435527654E-2</v>
      </c>
      <c r="J29" s="10">
        <f>Prod_Growth!J29-Prod_Growth!J$3</f>
        <v>-6.1447043896878037E-3</v>
      </c>
      <c r="K29" s="10">
        <f>Prod_Growth!K29-Prod_Growth!K$3</f>
        <v>-1.1409297512520247E-2</v>
      </c>
      <c r="L29" s="10">
        <f>Prod_Growth!L29-Prod_Growth!L$3</f>
        <v>-3.9773144058554297E-2</v>
      </c>
      <c r="M29" s="10">
        <f>Prod_Growth!M29-Prod_Growth!M$3</f>
        <v>-9.053464642315278E-4</v>
      </c>
      <c r="N29" s="10">
        <f>Prod_Growth!N29-Prod_Growth!N$3</f>
        <v>1.1367546115156855E-2</v>
      </c>
      <c r="O29" s="10">
        <f>Prod_Growth!O29-Prod_Growth!O$3</f>
        <v>2.5615793331868641E-2</v>
      </c>
      <c r="P29" s="10">
        <f>Prod_Growth!P29-Prod_Growth!P$3</f>
        <v>-1.05813186312594E-2</v>
      </c>
      <c r="Q29" s="10">
        <f>Prod_Growth!Q29-Prod_Growth!Q$3</f>
        <v>5.0456075040435894E-2</v>
      </c>
      <c r="R29" s="10">
        <f>Prod_Growth!R29-Prod_Growth!R$3</f>
        <v>-3.3673289531529454E-2</v>
      </c>
      <c r="S29" s="10">
        <f>Prod_Growth!S29-Prod_Growth!S$3</f>
        <v>-8.843476205078183E-3</v>
      </c>
      <c r="T29" s="10">
        <f>Prod_Growth!T29-Prod_Growth!T$3</f>
        <v>-5.7321823453468368E-4</v>
      </c>
      <c r="U29" s="10">
        <f>Prod_Growth!U29-Prod_Growth!U$3</f>
        <v>1.8496457611478237E-2</v>
      </c>
      <c r="V29" s="10">
        <f>Prod_Growth!V29-Prod_Growth!V$3</f>
        <v>5.4689432924414534E-2</v>
      </c>
      <c r="W29" s="10"/>
    </row>
    <row r="30" spans="1:23" x14ac:dyDescent="0.25">
      <c r="A30" s="2" t="s">
        <v>75</v>
      </c>
      <c r="B30" s="2" t="s">
        <v>76</v>
      </c>
      <c r="C30" s="5"/>
      <c r="D30" s="10">
        <f>Prod_Growth!D30-Prod_Growth!D$3</f>
        <v>-3.4018900174394885E-3</v>
      </c>
      <c r="E30" s="10">
        <f>Prod_Growth!E30-Prod_Growth!E$3</f>
        <v>1.1947206671512257E-2</v>
      </c>
      <c r="F30" s="10">
        <f>Prod_Growth!F30-Prod_Growth!F$3</f>
        <v>-7.2937794404378059E-2</v>
      </c>
      <c r="G30" s="10">
        <f>Prod_Growth!G30-Prod_Growth!G$3</f>
        <v>-3.1162845629189636E-2</v>
      </c>
      <c r="H30" s="10">
        <f>Prod_Growth!H30-Prod_Growth!H$3</f>
        <v>2.7864965583393464E-4</v>
      </c>
      <c r="I30" s="10">
        <f>Prod_Growth!I30-Prod_Growth!I$3</f>
        <v>-2.6966934607862494E-2</v>
      </c>
      <c r="J30" s="10">
        <f>Prod_Growth!J30-Prod_Growth!J$3</f>
        <v>1.1456906652070503E-2</v>
      </c>
      <c r="K30" s="10">
        <f>Prod_Growth!K30-Prod_Growth!K$3</f>
        <v>-1.8015297095620025E-4</v>
      </c>
      <c r="L30" s="10">
        <f>Prod_Growth!L30-Prod_Growth!L$3</f>
        <v>1.3141382368140251E-2</v>
      </c>
      <c r="M30" s="10">
        <f>Prod_Growth!M30-Prod_Growth!M$3</f>
        <v>2.2609343131773693E-2</v>
      </c>
      <c r="N30" s="10">
        <f>Prod_Growth!N30-Prod_Growth!N$3</f>
        <v>2.2936500380737069E-2</v>
      </c>
      <c r="O30" s="10">
        <f>Prod_Growth!O30-Prod_Growth!O$3</f>
        <v>4.0468002751657302E-2</v>
      </c>
      <c r="P30" s="10">
        <f>Prod_Growth!P30-Prod_Growth!P$3</f>
        <v>-1.7498901741407238E-2</v>
      </c>
      <c r="Q30" s="10">
        <f>Prod_Growth!Q30-Prod_Growth!Q$3</f>
        <v>-4.5481974573912502E-3</v>
      </c>
      <c r="R30" s="10">
        <f>Prod_Growth!R30-Prod_Growth!R$3</f>
        <v>5.322404138763738E-2</v>
      </c>
      <c r="S30" s="10">
        <f>Prod_Growth!S30-Prod_Growth!S$3</f>
        <v>-1.3324557141811862E-3</v>
      </c>
      <c r="T30" s="10">
        <f>Prod_Growth!T30-Prod_Growth!T$3</f>
        <v>2.2605640312678355E-2</v>
      </c>
      <c r="U30" s="10">
        <f>Prod_Growth!U30-Prod_Growth!U$3</f>
        <v>1.5463850784041583E-2</v>
      </c>
      <c r="V30" s="10">
        <f>Prod_Growth!V30-Prod_Growth!V$3</f>
        <v>4.7106696020649326E-2</v>
      </c>
      <c r="W30" s="10"/>
    </row>
    <row r="31" spans="1:23" x14ac:dyDescent="0.25">
      <c r="A31" s="2" t="s">
        <v>77</v>
      </c>
      <c r="B31" s="2" t="s">
        <v>76</v>
      </c>
      <c r="C31" s="5"/>
      <c r="D31" s="10">
        <f>Prod_Growth!D31-Prod_Growth!D$3</f>
        <v>-3.4018900174394885E-3</v>
      </c>
      <c r="E31" s="10">
        <f>Prod_Growth!E31-Prod_Growth!E$3</f>
        <v>1.1947206671512257E-2</v>
      </c>
      <c r="F31" s="10">
        <f>Prod_Growth!F31-Prod_Growth!F$3</f>
        <v>-7.2937794404378059E-2</v>
      </c>
      <c r="G31" s="10">
        <f>Prod_Growth!G31-Prod_Growth!G$3</f>
        <v>-3.1162845629189636E-2</v>
      </c>
      <c r="H31" s="10">
        <f>Prod_Growth!H31-Prod_Growth!H$3</f>
        <v>2.7864965583393464E-4</v>
      </c>
      <c r="I31" s="10">
        <f>Prod_Growth!I31-Prod_Growth!I$3</f>
        <v>-2.6966934607862494E-2</v>
      </c>
      <c r="J31" s="10">
        <f>Prod_Growth!J31-Prod_Growth!J$3</f>
        <v>1.1456906652070503E-2</v>
      </c>
      <c r="K31" s="10">
        <f>Prod_Growth!K31-Prod_Growth!K$3</f>
        <v>-1.8015297095620025E-4</v>
      </c>
      <c r="L31" s="10">
        <f>Prod_Growth!L31-Prod_Growth!L$3</f>
        <v>1.3141382368140251E-2</v>
      </c>
      <c r="M31" s="10">
        <f>Prod_Growth!M31-Prod_Growth!M$3</f>
        <v>2.2609343131773693E-2</v>
      </c>
      <c r="N31" s="10">
        <f>Prod_Growth!N31-Prod_Growth!N$3</f>
        <v>2.2936500380737069E-2</v>
      </c>
      <c r="O31" s="10">
        <f>Prod_Growth!O31-Prod_Growth!O$3</f>
        <v>4.0468002751657302E-2</v>
      </c>
      <c r="P31" s="10">
        <f>Prod_Growth!P31-Prod_Growth!P$3</f>
        <v>-1.7498901741407238E-2</v>
      </c>
      <c r="Q31" s="10">
        <f>Prod_Growth!Q31-Prod_Growth!Q$3</f>
        <v>-4.5481974573912502E-3</v>
      </c>
      <c r="R31" s="10">
        <f>Prod_Growth!R31-Prod_Growth!R$3</f>
        <v>5.322404138763738E-2</v>
      </c>
      <c r="S31" s="10">
        <f>Prod_Growth!S31-Prod_Growth!S$3</f>
        <v>-1.3324557141811862E-3</v>
      </c>
      <c r="T31" s="10">
        <f>Prod_Growth!T31-Prod_Growth!T$3</f>
        <v>2.2605640312678355E-2</v>
      </c>
      <c r="U31" s="10">
        <f>Prod_Growth!U31-Prod_Growth!U$3</f>
        <v>1.5463850784041583E-2</v>
      </c>
      <c r="V31" s="10">
        <f>Prod_Growth!V31-Prod_Growth!V$3</f>
        <v>4.7106696020649326E-2</v>
      </c>
      <c r="W31" s="10"/>
    </row>
    <row r="32" spans="1:23" x14ac:dyDescent="0.25">
      <c r="A32" s="2" t="s">
        <v>78</v>
      </c>
      <c r="B32" s="2" t="s">
        <v>79</v>
      </c>
      <c r="C32" s="5"/>
      <c r="D32" s="10">
        <f>Prod_Growth!D32-Prod_Growth!D$3</f>
        <v>-8.2725732128801372E-3</v>
      </c>
      <c r="E32" s="10">
        <f>Prod_Growth!E32-Prod_Growth!E$3</f>
        <v>4.2363310626516021E-3</v>
      </c>
      <c r="F32" s="10">
        <f>Prod_Growth!F32-Prod_Growth!F$3</f>
        <v>-1.9390096139847143E-2</v>
      </c>
      <c r="G32" s="10">
        <f>Prod_Growth!G32-Prod_Growth!G$3</f>
        <v>-8.8587295131749288E-3</v>
      </c>
      <c r="H32" s="10">
        <f>Prod_Growth!H32-Prod_Growth!H$3</f>
        <v>-2.8823628273502357E-2</v>
      </c>
      <c r="I32" s="10">
        <f>Prod_Growth!I32-Prod_Growth!I$3</f>
        <v>-5.9073919413780707E-3</v>
      </c>
      <c r="J32" s="10">
        <f>Prod_Growth!J32-Prod_Growth!J$3</f>
        <v>-3.1500874954081819E-2</v>
      </c>
      <c r="K32" s="10">
        <f>Prod_Growth!K32-Prod_Growth!K$3</f>
        <v>2.7193123673138336E-2</v>
      </c>
      <c r="L32" s="10">
        <f>Prod_Growth!L32-Prod_Growth!L$3</f>
        <v>4.4842352059781231E-3</v>
      </c>
      <c r="M32" s="10">
        <f>Prod_Growth!M32-Prod_Growth!M$3</f>
        <v>-1.7399134261222166E-3</v>
      </c>
      <c r="N32" s="10">
        <f>Prod_Growth!N32-Prod_Growth!N$3</f>
        <v>-1.0942788646609063E-2</v>
      </c>
      <c r="O32" s="10">
        <f>Prod_Growth!O32-Prod_Growth!O$3</f>
        <v>2.6871488271857986E-2</v>
      </c>
      <c r="P32" s="10">
        <f>Prod_Growth!P32-Prod_Growth!P$3</f>
        <v>-3.001463119554923E-2</v>
      </c>
      <c r="Q32" s="10">
        <f>Prod_Growth!Q32-Prod_Growth!Q$3</f>
        <v>4.6761639021788953E-2</v>
      </c>
      <c r="R32" s="10">
        <f>Prod_Growth!R32-Prod_Growth!R$3</f>
        <v>-1.0951139187666116E-2</v>
      </c>
      <c r="S32" s="10">
        <f>Prod_Growth!S32-Prod_Growth!S$3</f>
        <v>3.6412122780776282E-3</v>
      </c>
      <c r="T32" s="10">
        <f>Prod_Growth!T32-Prod_Growth!T$3</f>
        <v>6.3424707631684236E-3</v>
      </c>
      <c r="U32" s="10">
        <f>Prod_Growth!U32-Prod_Growth!U$3</f>
        <v>2.8738282873807874E-2</v>
      </c>
      <c r="V32" s="10">
        <f>Prod_Growth!V32-Prod_Growth!V$3</f>
        <v>3.78981452726707E-2</v>
      </c>
      <c r="W32" s="10"/>
    </row>
    <row r="33" spans="1:23" x14ac:dyDescent="0.25">
      <c r="A33" s="2" t="s">
        <v>80</v>
      </c>
      <c r="B33" s="2" t="s">
        <v>81</v>
      </c>
      <c r="C33" s="5"/>
      <c r="D33" s="10">
        <f>Prod_Growth!D33-Prod_Growth!D$3</f>
        <v>-4.2989242966257404E-4</v>
      </c>
      <c r="E33" s="10">
        <f>Prod_Growth!E33-Prod_Growth!E$3</f>
        <v>3.3760338300842865E-3</v>
      </c>
      <c r="F33" s="10">
        <f>Prod_Growth!F33-Prod_Growth!F$3</f>
        <v>8.5188528511612079E-3</v>
      </c>
      <c r="G33" s="10">
        <f>Prod_Growth!G33-Prod_Growth!G$3</f>
        <v>-4.7578346398475961E-2</v>
      </c>
      <c r="H33" s="10">
        <f>Prod_Growth!H33-Prod_Growth!H$3</f>
        <v>1.127050775403713E-2</v>
      </c>
      <c r="I33" s="10">
        <f>Prod_Growth!I33-Prod_Growth!I$3</f>
        <v>-1.52651091873911E-2</v>
      </c>
      <c r="J33" s="10">
        <f>Prod_Growth!J33-Prod_Growth!J$3</f>
        <v>-5.7070278088390117E-2</v>
      </c>
      <c r="K33" s="10">
        <f>Prod_Growth!K33-Prod_Growth!K$3</f>
        <v>7.719759981927686E-2</v>
      </c>
      <c r="L33" s="10">
        <f>Prod_Growth!L33-Prod_Growth!L$3</f>
        <v>1.2220113503077241E-2</v>
      </c>
      <c r="M33" s="10">
        <f>Prod_Growth!M33-Prod_Growth!M$3</f>
        <v>-1.7237204332157842E-3</v>
      </c>
      <c r="N33" s="10">
        <f>Prod_Growth!N33-Prod_Growth!N$3</f>
        <v>7.9701294332492484E-3</v>
      </c>
      <c r="O33" s="10">
        <f>Prod_Growth!O33-Prod_Growth!O$3</f>
        <v>4.1667625625191905E-2</v>
      </c>
      <c r="P33" s="10">
        <f>Prod_Growth!P33-Prod_Growth!P$3</f>
        <v>-9.0417415402172616E-2</v>
      </c>
      <c r="Q33" s="10">
        <f>Prod_Growth!Q33-Prod_Growth!Q$3</f>
        <v>0.15106246470945087</v>
      </c>
      <c r="R33" s="10">
        <f>Prod_Growth!R33-Prod_Growth!R$3</f>
        <v>-2.8556435491701518E-2</v>
      </c>
      <c r="S33" s="10">
        <f>Prod_Growth!S33-Prod_Growth!S$3</f>
        <v>2.0638065763871533E-2</v>
      </c>
      <c r="T33" s="10">
        <f>Prod_Growth!T33-Prod_Growth!T$3</f>
        <v>7.9936268478689211E-3</v>
      </c>
      <c r="U33" s="10">
        <f>Prod_Growth!U33-Prod_Growth!U$3</f>
        <v>-4.5771000348271654E-2</v>
      </c>
      <c r="V33" s="10">
        <f>Prod_Growth!V33-Prod_Growth!V$3</f>
        <v>4.3269285370883259E-2</v>
      </c>
      <c r="W33" s="10"/>
    </row>
    <row r="34" spans="1:23" x14ac:dyDescent="0.25">
      <c r="A34" s="2" t="s">
        <v>82</v>
      </c>
      <c r="B34" s="2" t="s">
        <v>83</v>
      </c>
      <c r="C34" s="5"/>
      <c r="D34" s="10">
        <f>Prod_Growth!D34-Prod_Growth!D$3</f>
        <v>-2.7175060475535386E-2</v>
      </c>
      <c r="E34" s="10">
        <f>Prod_Growth!E34-Prod_Growth!E$3</f>
        <v>-1.282297389400492E-2</v>
      </c>
      <c r="F34" s="10">
        <f>Prod_Growth!F34-Prod_Growth!F$3</f>
        <v>7.6011464144548971E-4</v>
      </c>
      <c r="G34" s="10">
        <f>Prod_Growth!G34-Prod_Growth!G$3</f>
        <v>2.316808338047982E-3</v>
      </c>
      <c r="H34" s="10">
        <f>Prod_Growth!H34-Prod_Growth!H$3</f>
        <v>-5.4143663957509081E-2</v>
      </c>
      <c r="I34" s="10">
        <f>Prod_Growth!I34-Prod_Growth!I$3</f>
        <v>2.1130990028349721E-3</v>
      </c>
      <c r="J34" s="10">
        <f>Prod_Growth!J34-Prod_Growth!J$3</f>
        <v>-1.8212487570370056E-2</v>
      </c>
      <c r="K34" s="10">
        <f>Prod_Growth!K34-Prod_Growth!K$3</f>
        <v>1.7704942081734856E-2</v>
      </c>
      <c r="L34" s="10">
        <f>Prod_Growth!L34-Prod_Growth!L$3</f>
        <v>1.0934520785240535E-3</v>
      </c>
      <c r="M34" s="10">
        <f>Prod_Growth!M34-Prod_Growth!M$3</f>
        <v>-2.4980982122994932E-2</v>
      </c>
      <c r="N34" s="10">
        <f>Prod_Growth!N34-Prod_Growth!N$3</f>
        <v>-1.9908245288576584E-2</v>
      </c>
      <c r="O34" s="10">
        <f>Prod_Growth!O34-Prod_Growth!O$3</f>
        <v>1.9983048799689027E-2</v>
      </c>
      <c r="P34" s="10">
        <f>Prod_Growth!P34-Prod_Growth!P$3</f>
        <v>-7.6825788909635727E-3</v>
      </c>
      <c r="Q34" s="10">
        <f>Prod_Growth!Q34-Prod_Growth!Q$3</f>
        <v>3.5144348569107704E-2</v>
      </c>
      <c r="R34" s="10">
        <f>Prod_Growth!R34-Prod_Growth!R$3</f>
        <v>-1.2242752484706737E-2</v>
      </c>
      <c r="S34" s="10">
        <f>Prod_Growth!S34-Prod_Growth!S$3</f>
        <v>4.9523688593701778E-4</v>
      </c>
      <c r="T34" s="10">
        <f>Prod_Growth!T34-Prod_Growth!T$3</f>
        <v>-1.3655899736444533E-2</v>
      </c>
      <c r="U34" s="10">
        <f>Prod_Growth!U34-Prod_Growth!U$3</f>
        <v>4.1121603856099018E-3</v>
      </c>
      <c r="V34" s="10">
        <f>Prod_Growth!V34-Prod_Growth!V$3</f>
        <v>3.1055490524644361E-2</v>
      </c>
      <c r="W34" s="10"/>
    </row>
    <row r="35" spans="1:23" x14ac:dyDescent="0.25">
      <c r="A35" s="2" t="s">
        <v>84</v>
      </c>
      <c r="B35" s="2" t="s">
        <v>85</v>
      </c>
      <c r="C35" s="5"/>
      <c r="D35" s="10">
        <f>Prod_Growth!D35-Prod_Growth!D$3</f>
        <v>1.2225911900183579E-2</v>
      </c>
      <c r="E35" s="10">
        <f>Prod_Growth!E35-Prod_Growth!E$3</f>
        <v>7.5402939748746636E-3</v>
      </c>
      <c r="F35" s="10">
        <f>Prod_Growth!F35-Prod_Growth!F$3</f>
        <v>-2.6079376595635407E-2</v>
      </c>
      <c r="G35" s="10">
        <f>Prod_Growth!G35-Prod_Growth!G$3</f>
        <v>-2.5844929329451802E-2</v>
      </c>
      <c r="H35" s="10">
        <f>Prod_Growth!H35-Prod_Growth!H$3</f>
        <v>-1.9935904402668767E-2</v>
      </c>
      <c r="I35" s="10">
        <f>Prod_Growth!I35-Prod_Growth!I$3</f>
        <v>-2.1716705497639488E-2</v>
      </c>
      <c r="J35" s="10">
        <f>Prod_Growth!J35-Prod_Growth!J$3</f>
        <v>-2.8394129881276146E-2</v>
      </c>
      <c r="K35" s="10">
        <f>Prod_Growth!K35-Prod_Growth!K$3</f>
        <v>5.2606777043536987E-3</v>
      </c>
      <c r="L35" s="10">
        <f>Prod_Growth!L35-Prod_Growth!L$3</f>
        <v>7.8376643187375548E-3</v>
      </c>
      <c r="M35" s="10">
        <f>Prod_Growth!M35-Prod_Growth!M$3</f>
        <v>2.6333969804186459E-2</v>
      </c>
      <c r="N35" s="10">
        <f>Prod_Growth!N35-Prod_Growth!N$3</f>
        <v>8.9514042767437352E-3</v>
      </c>
      <c r="O35" s="10">
        <f>Prod_Growth!O35-Prod_Growth!O$3</f>
        <v>1.1727438383796619E-2</v>
      </c>
      <c r="P35" s="10">
        <f>Prod_Growth!P35-Prod_Growth!P$3</f>
        <v>-2.6768111531392639E-2</v>
      </c>
      <c r="Q35" s="10">
        <f>Prod_Growth!Q35-Prod_Growth!Q$3</f>
        <v>1.9003389418106167E-2</v>
      </c>
      <c r="R35" s="10">
        <f>Prod_Growth!R35-Prod_Growth!R$3</f>
        <v>-7.5904551640396146E-3</v>
      </c>
      <c r="S35" s="10">
        <f>Prod_Growth!S35-Prod_Growth!S$3</f>
        <v>1.6816084427112347E-2</v>
      </c>
      <c r="T35" s="10">
        <f>Prod_Growth!T35-Prod_Growth!T$3</f>
        <v>9.6049622401148636E-3</v>
      </c>
      <c r="U35" s="10">
        <f>Prod_Growth!U35-Prod_Growth!U$3</f>
        <v>8.3565483002785004E-2</v>
      </c>
      <c r="V35" s="10">
        <f>Prod_Growth!V35-Prod_Growth!V$3</f>
        <v>2.8301697374985824E-2</v>
      </c>
      <c r="W35" s="10"/>
    </row>
    <row r="36" spans="1:23" x14ac:dyDescent="0.25">
      <c r="A36" s="2" t="s">
        <v>86</v>
      </c>
      <c r="B36" s="2" t="s">
        <v>87</v>
      </c>
      <c r="C36" s="5"/>
      <c r="D36" s="10">
        <f>Prod_Growth!D36-Prod_Growth!D$3</f>
        <v>-1.1396606246395885E-2</v>
      </c>
      <c r="E36" s="10">
        <f>Prod_Growth!E36-Prod_Growth!E$3</f>
        <v>1.9742518632610395E-2</v>
      </c>
      <c r="F36" s="10">
        <f>Prod_Growth!F36-Prod_Growth!F$3</f>
        <v>-5.6206760803836256E-2</v>
      </c>
      <c r="G36" s="10">
        <f>Prod_Growth!G36-Prod_Growth!G$3</f>
        <v>1.9906432472606719E-2</v>
      </c>
      <c r="H36" s="10">
        <f>Prod_Growth!H36-Prod_Growth!H$3</f>
        <v>-3.7762066830211397E-2</v>
      </c>
      <c r="I36" s="10">
        <f>Prod_Growth!I36-Prod_Growth!I$3</f>
        <v>3.6626956330675677E-3</v>
      </c>
      <c r="J36" s="10">
        <f>Prod_Growth!J36-Prod_Growth!J$3</f>
        <v>-2.1975508136081789E-2</v>
      </c>
      <c r="K36" s="10">
        <f>Prod_Growth!K36-Prod_Growth!K$3</f>
        <v>1.1556487367632401E-2</v>
      </c>
      <c r="L36" s="10">
        <f>Prod_Growth!L36-Prod_Growth!L$3</f>
        <v>-3.1438380063985687E-3</v>
      </c>
      <c r="M36" s="10">
        <f>Prod_Growth!M36-Prod_Growth!M$3</f>
        <v>4.5113632705713926E-3</v>
      </c>
      <c r="N36" s="10">
        <f>Prod_Growth!N36-Prod_Growth!N$3</f>
        <v>-2.4871849944497759E-2</v>
      </c>
      <c r="O36" s="10">
        <f>Prod_Growth!O36-Prod_Growth!O$3</f>
        <v>3.3139621973151193E-2</v>
      </c>
      <c r="P36" s="10">
        <f>Prod_Growth!P36-Prod_Growth!P$3</f>
        <v>-1.0692800703237977E-3</v>
      </c>
      <c r="Q36" s="10">
        <f>Prod_Growth!Q36-Prod_Growth!Q$3</f>
        <v>-1.0155645127302174E-2</v>
      </c>
      <c r="R36" s="10">
        <f>Prod_Growth!R36-Prod_Growth!R$3</f>
        <v>6.8383400693800798E-3</v>
      </c>
      <c r="S36" s="10">
        <f>Prod_Growth!S36-Prod_Growth!S$3</f>
        <v>-1.6814807751974928E-2</v>
      </c>
      <c r="T36" s="10">
        <f>Prod_Growth!T36-Prod_Growth!T$3</f>
        <v>1.9800277959833686E-2</v>
      </c>
      <c r="U36" s="10">
        <f>Prod_Growth!U36-Prod_Growth!U$3</f>
        <v>7.5919974987298453E-2</v>
      </c>
      <c r="V36" s="10">
        <f>Prod_Growth!V36-Prod_Growth!V$3</f>
        <v>4.7364726154668128E-2</v>
      </c>
      <c r="W36" s="10"/>
    </row>
    <row r="37" spans="1:23" x14ac:dyDescent="0.25">
      <c r="A37" s="2" t="s">
        <v>88</v>
      </c>
      <c r="B37" s="2" t="s">
        <v>89</v>
      </c>
      <c r="C37" s="5"/>
      <c r="D37" s="10">
        <f>Prod_Growth!D37-Prod_Growth!D$3</f>
        <v>-1.0373240398354373E-2</v>
      </c>
      <c r="E37" s="10">
        <f>Prod_Growth!E37-Prod_Growth!E$3</f>
        <v>3.246370006811404E-3</v>
      </c>
      <c r="F37" s="10">
        <f>Prod_Growth!F37-Prod_Growth!F$3</f>
        <v>-4.5053383408154415E-2</v>
      </c>
      <c r="G37" s="10">
        <f>Prod_Growth!G37-Prod_Growth!G$3</f>
        <v>-2.0044528370491199E-2</v>
      </c>
      <c r="H37" s="10">
        <f>Prod_Growth!H37-Prod_Growth!H$3</f>
        <v>-1.012509134792268E-2</v>
      </c>
      <c r="I37" s="10">
        <f>Prod_Growth!I37-Prod_Growth!I$3</f>
        <v>-1.6450905416775154E-2</v>
      </c>
      <c r="J37" s="10">
        <f>Prod_Growth!J37-Prod_Growth!J$3</f>
        <v>-1.1824975856135282E-2</v>
      </c>
      <c r="K37" s="10">
        <f>Prod_Growth!K37-Prod_Growth!K$3</f>
        <v>-1.0485818944524355E-3</v>
      </c>
      <c r="L37" s="10">
        <f>Prod_Growth!L37-Prod_Growth!L$3</f>
        <v>-1.6492002874349258E-2</v>
      </c>
      <c r="M37" s="10">
        <f>Prod_Growth!M37-Prod_Growth!M$3</f>
        <v>-8.0905200625683363E-3</v>
      </c>
      <c r="N37" s="10">
        <f>Prod_Growth!N37-Prod_Growth!N$3</f>
        <v>1.6531190970770077E-3</v>
      </c>
      <c r="O37" s="10">
        <f>Prod_Growth!O37-Prod_Growth!O$3</f>
        <v>1.5179303287812123E-2</v>
      </c>
      <c r="P37" s="10">
        <f>Prod_Growth!P37-Prod_Growth!P$3</f>
        <v>-3.4304356462756883E-3</v>
      </c>
      <c r="Q37" s="10">
        <f>Prod_Growth!Q37-Prod_Growth!Q$3</f>
        <v>-1.466457010721124E-2</v>
      </c>
      <c r="R37" s="10">
        <f>Prod_Growth!R37-Prod_Growth!R$3</f>
        <v>6.6009252040133311E-3</v>
      </c>
      <c r="S37" s="10">
        <f>Prod_Growth!S37-Prod_Growth!S$3</f>
        <v>5.105292230812606E-3</v>
      </c>
      <c r="T37" s="10">
        <f>Prod_Growth!T37-Prod_Growth!T$3</f>
        <v>-1.621553868893124E-2</v>
      </c>
      <c r="U37" s="10">
        <f>Prod_Growth!U37-Prod_Growth!U$3</f>
        <v>2.7020462750366091E-2</v>
      </c>
      <c r="V37" s="10">
        <f>Prod_Growth!V37-Prod_Growth!V$3</f>
        <v>5.8271782285568355E-2</v>
      </c>
      <c r="W37" s="10"/>
    </row>
    <row r="38" spans="1:23" x14ac:dyDescent="0.25">
      <c r="A38" s="2" t="s">
        <v>90</v>
      </c>
      <c r="B38" s="2" t="s">
        <v>91</v>
      </c>
      <c r="C38" s="6"/>
      <c r="D38" s="10">
        <f>Prod_Growth!D38-Prod_Growth!D$3</f>
        <v>3.0575619263450877E-3</v>
      </c>
      <c r="E38" s="10">
        <f>Prod_Growth!E38-Prod_Growth!E$3</f>
        <v>3.4776862409928305E-3</v>
      </c>
      <c r="F38" s="10">
        <f>Prod_Growth!F38-Prod_Growth!F$3</f>
        <v>-4.4477938896240424E-2</v>
      </c>
      <c r="G38" s="10">
        <f>Prod_Growth!G38-Prod_Growth!G$3</f>
        <v>-3.9007668670112079E-2</v>
      </c>
      <c r="H38" s="10">
        <f>Prod_Growth!H38-Prod_Growth!H$3</f>
        <v>5.1802372532370952E-3</v>
      </c>
      <c r="I38" s="10">
        <f>Prod_Growth!I38-Prod_Growth!I$3</f>
        <v>6.7549217359681168E-3</v>
      </c>
      <c r="J38" s="10">
        <f>Prod_Growth!J38-Prod_Growth!J$3</f>
        <v>-2.0784557943155597E-2</v>
      </c>
      <c r="K38" s="10">
        <f>Prod_Growth!K38-Prod_Growth!K$3</f>
        <v>-1.4815545710250379E-2</v>
      </c>
      <c r="L38" s="10">
        <f>Prod_Growth!L38-Prod_Growth!L$3</f>
        <v>-2.419689954892338E-2</v>
      </c>
      <c r="M38" s="10">
        <f>Prod_Growth!M38-Prod_Growth!M$3</f>
        <v>-1.4476732033760393E-2</v>
      </c>
      <c r="N38" s="10">
        <f>Prod_Growth!N38-Prod_Growth!N$3</f>
        <v>-6.0724156626224823E-3</v>
      </c>
      <c r="O38" s="10">
        <f>Prod_Growth!O38-Prod_Growth!O$3</f>
        <v>1.9392893326805563E-2</v>
      </c>
      <c r="P38" s="10">
        <f>Prod_Growth!P38-Prod_Growth!P$3</f>
        <v>-6.8823005290611708E-3</v>
      </c>
      <c r="Q38" s="10">
        <f>Prod_Growth!Q38-Prod_Growth!Q$3</f>
        <v>-1.0251562567056394E-2</v>
      </c>
      <c r="R38" s="10">
        <f>Prod_Growth!R38-Prod_Growth!R$3</f>
        <v>-7.4549850282934482E-3</v>
      </c>
      <c r="S38" s="10">
        <f>Prod_Growth!S38-Prod_Growth!S$3</f>
        <v>1.9242946466249654E-2</v>
      </c>
      <c r="T38" s="10">
        <f>Prod_Growth!T38-Prod_Growth!T$3</f>
        <v>-1.7133423145504739E-2</v>
      </c>
      <c r="U38" s="10">
        <f>Prod_Growth!U38-Prod_Growth!U$3</f>
        <v>4.5044597953792016E-2</v>
      </c>
      <c r="V38" s="10">
        <f>Prod_Growth!V38-Prod_Growth!V$3</f>
        <v>1.1701100332032657E-2</v>
      </c>
      <c r="W38" s="10"/>
    </row>
    <row r="39" spans="1:23" x14ac:dyDescent="0.25">
      <c r="A39" s="2" t="s">
        <v>92</v>
      </c>
      <c r="B39" s="2" t="s">
        <v>93</v>
      </c>
      <c r="C39" s="6"/>
      <c r="D39" s="10">
        <f>Prod_Growth!D39-Prod_Growth!D$3</f>
        <v>-3.0367949590965969E-2</v>
      </c>
      <c r="E39" s="10">
        <f>Prod_Growth!E39-Prod_Growth!E$3</f>
        <v>-5.5979196151770272E-4</v>
      </c>
      <c r="F39" s="10">
        <f>Prod_Growth!F39-Prod_Growth!F$3</f>
        <v>-7.0002946330500415E-2</v>
      </c>
      <c r="G39" s="10">
        <f>Prod_Growth!G39-Prod_Growth!G$3</f>
        <v>-8.6302944311990974E-3</v>
      </c>
      <c r="H39" s="10">
        <f>Prod_Growth!H39-Prod_Growth!H$3</f>
        <v>-2.6091195474005964E-2</v>
      </c>
      <c r="I39" s="10">
        <f>Prod_Growth!I39-Prod_Growth!I$3</f>
        <v>-3.7542825829344088E-2</v>
      </c>
      <c r="J39" s="10">
        <f>Prod_Growth!J39-Prod_Growth!J$3</f>
        <v>1.8491246565654623E-3</v>
      </c>
      <c r="K39" s="10">
        <f>Prod_Growth!K39-Prod_Growth!K$3</f>
        <v>-1.3781509108345621E-3</v>
      </c>
      <c r="L39" s="10">
        <f>Prod_Growth!L39-Prod_Growth!L$3</f>
        <v>-1.2382311703931351E-2</v>
      </c>
      <c r="M39" s="10">
        <f>Prod_Growth!M39-Prod_Growth!M$3</f>
        <v>-2.5804600143454421E-3</v>
      </c>
      <c r="N39" s="10">
        <f>Prod_Growth!N39-Prod_Growth!N$3</f>
        <v>1.4960120830400395E-2</v>
      </c>
      <c r="O39" s="10">
        <f>Prod_Growth!O39-Prod_Growth!O$3</f>
        <v>1.5491471780404872E-2</v>
      </c>
      <c r="P39" s="10">
        <f>Prod_Growth!P39-Prod_Growth!P$3</f>
        <v>8.2367748413960801E-3</v>
      </c>
      <c r="Q39" s="10">
        <f>Prod_Growth!Q39-Prod_Growth!Q$3</f>
        <v>-4.0699121343621705E-2</v>
      </c>
      <c r="R39" s="10">
        <f>Prod_Growth!R39-Prod_Growth!R$3</f>
        <v>1.4248098502603928E-2</v>
      </c>
      <c r="S39" s="10">
        <f>Prod_Growth!S39-Prod_Growth!S$3</f>
        <v>1.8216914290280856E-2</v>
      </c>
      <c r="T39" s="10">
        <f>Prod_Growth!T39-Prod_Growth!T$3</f>
        <v>-3.0702796259965769E-2</v>
      </c>
      <c r="U39" s="10">
        <f>Prod_Growth!U39-Prod_Growth!U$3</f>
        <v>2.8657829918650117E-2</v>
      </c>
      <c r="V39" s="10">
        <f>Prod_Growth!V39-Prod_Growth!V$3</f>
        <v>5.1980611232742648E-2</v>
      </c>
      <c r="W39" s="10"/>
    </row>
    <row r="40" spans="1:23" x14ac:dyDescent="0.25">
      <c r="A40" s="2" t="s">
        <v>94</v>
      </c>
      <c r="B40" s="2" t="s">
        <v>95</v>
      </c>
      <c r="C40" s="5"/>
      <c r="D40" s="10">
        <f>Prod_Growth!D40-Prod_Growth!D$3</f>
        <v>-1.3457598658337379E-2</v>
      </c>
      <c r="E40" s="10">
        <f>Prod_Growth!E40-Prod_Growth!E$3</f>
        <v>1.3841173088932686E-2</v>
      </c>
      <c r="F40" s="10">
        <f>Prod_Growth!F40-Prod_Growth!F$3</f>
        <v>-3.4550453838216928E-2</v>
      </c>
      <c r="G40" s="10">
        <f>Prod_Growth!G40-Prod_Growth!G$3</f>
        <v>-2.2313180457536053E-2</v>
      </c>
      <c r="H40" s="10">
        <f>Prod_Growth!H40-Prod_Growth!H$3</f>
        <v>-1.4808612126636107E-2</v>
      </c>
      <c r="I40" s="10">
        <f>Prod_Growth!I40-Prod_Growth!I$3</f>
        <v>-6.4622063160938575E-3</v>
      </c>
      <c r="J40" s="10">
        <f>Prod_Growth!J40-Prod_Growth!J$3</f>
        <v>-2.0811510775910542E-2</v>
      </c>
      <c r="K40" s="10">
        <f>Prod_Growth!K40-Prod_Growth!K$3</f>
        <v>2.6051241960182783E-3</v>
      </c>
      <c r="L40" s="10">
        <f>Prod_Growth!L40-Prod_Growth!L$3</f>
        <v>-9.5869534527534238E-3</v>
      </c>
      <c r="M40" s="10">
        <f>Prod_Growth!M40-Prod_Growth!M$3</f>
        <v>-4.6528095431493362E-3</v>
      </c>
      <c r="N40" s="10">
        <f>Prod_Growth!N40-Prod_Growth!N$3</f>
        <v>-1.7352865467247899E-2</v>
      </c>
      <c r="O40" s="10">
        <f>Prod_Growth!O40-Prod_Growth!O$3</f>
        <v>1.7207964868563956E-3</v>
      </c>
      <c r="P40" s="10">
        <f>Prod_Growth!P40-Prod_Growth!P$3</f>
        <v>-9.8853832870190138E-3</v>
      </c>
      <c r="Q40" s="10">
        <f>Prod_Growth!Q40-Prod_Growth!Q$3</f>
        <v>1.3285326818484676E-2</v>
      </c>
      <c r="R40" s="10">
        <f>Prod_Growth!R40-Prod_Growth!R$3</f>
        <v>1.4549490141605701E-2</v>
      </c>
      <c r="S40" s="10">
        <f>Prod_Growth!S40-Prod_Growth!S$3</f>
        <v>-2.7560649322715146E-2</v>
      </c>
      <c r="T40" s="10">
        <f>Prod_Growth!T40-Prod_Growth!T$3</f>
        <v>-6.5931660839244864E-3</v>
      </c>
      <c r="U40" s="10">
        <f>Prod_Growth!U40-Prod_Growth!U$3</f>
        <v>-1.6169415101920801E-2</v>
      </c>
      <c r="V40" s="10">
        <f>Prod_Growth!V40-Prod_Growth!V$3</f>
        <v>0.17448923126858976</v>
      </c>
      <c r="W40" s="10"/>
    </row>
    <row r="41" spans="1:23" x14ac:dyDescent="0.25">
      <c r="A41" s="2" t="s">
        <v>96</v>
      </c>
      <c r="B41" s="2" t="s">
        <v>97</v>
      </c>
      <c r="C41" s="5"/>
      <c r="D41" s="10">
        <f>Prod_Growth!D41-Prod_Growth!D$3</f>
        <v>-1.5816761336704829E-2</v>
      </c>
      <c r="E41" s="10">
        <f>Prod_Growth!E41-Prod_Growth!E$3</f>
        <v>-8.6372136839019398E-3</v>
      </c>
      <c r="F41" s="10">
        <f>Prod_Growth!F41-Prod_Growth!F$3</f>
        <v>-2.979625462378763E-2</v>
      </c>
      <c r="G41" s="10">
        <f>Prod_Growth!G41-Prod_Growth!G$3</f>
        <v>2.5527026250285259E-3</v>
      </c>
      <c r="H41" s="10">
        <f>Prod_Growth!H41-Prod_Growth!H$3</f>
        <v>-6.9820364269317786E-3</v>
      </c>
      <c r="I41" s="10">
        <f>Prod_Growth!I41-Prod_Growth!I$3</f>
        <v>-2.835721629221969E-2</v>
      </c>
      <c r="J41" s="10">
        <f>Prod_Growth!J41-Prod_Growth!J$3</f>
        <v>-1.063318567750194E-2</v>
      </c>
      <c r="K41" s="10">
        <f>Prod_Growth!K41-Prod_Growth!K$3</f>
        <v>-2.0377452212765879E-3</v>
      </c>
      <c r="L41" s="10">
        <f>Prod_Growth!L41-Prod_Growth!L$3</f>
        <v>-5.0462535560475384E-3</v>
      </c>
      <c r="M41" s="10">
        <f>Prod_Growth!M41-Prod_Growth!M$3</f>
        <v>-1.0691070334724988E-2</v>
      </c>
      <c r="N41" s="10">
        <f>Prod_Growth!N41-Prod_Growth!N$3</f>
        <v>1.5738599197319098E-2</v>
      </c>
      <c r="O41" s="10">
        <f>Prod_Growth!O41-Prod_Growth!O$3</f>
        <v>2.8460865259694344E-2</v>
      </c>
      <c r="P41" s="10">
        <f>Prod_Growth!P41-Prod_Growth!P$3</f>
        <v>-2.0677018281417457E-2</v>
      </c>
      <c r="Q41" s="10">
        <f>Prod_Growth!Q41-Prod_Growth!Q$3</f>
        <v>-4.0878204852490769E-3</v>
      </c>
      <c r="R41" s="10">
        <f>Prod_Growth!R41-Prod_Growth!R$3</f>
        <v>1.0980904005897702E-2</v>
      </c>
      <c r="S41" s="10">
        <f>Prod_Growth!S41-Prod_Growth!S$3</f>
        <v>-4.5482459791269941E-3</v>
      </c>
      <c r="T41" s="10">
        <f>Prod_Growth!T41-Prod_Growth!T$3</f>
        <v>9.5157692297538239E-3</v>
      </c>
      <c r="U41" s="10">
        <f>Prod_Growth!U41-Prod_Growth!U$3</f>
        <v>4.5950321770298633E-2</v>
      </c>
      <c r="V41" s="10">
        <f>Prod_Growth!V41-Prod_Growth!V$3</f>
        <v>8.4553432268901385E-2</v>
      </c>
      <c r="W41" s="10"/>
    </row>
    <row r="42" spans="1:23" x14ac:dyDescent="0.25">
      <c r="A42" s="2" t="s">
        <v>98</v>
      </c>
      <c r="B42" s="2" t="s">
        <v>99</v>
      </c>
      <c r="C42" s="5"/>
      <c r="D42" s="10">
        <f>Prod_Growth!D42-Prod_Growth!D$3</f>
        <v>4.5124090273834169E-3</v>
      </c>
      <c r="E42" s="10">
        <f>Prod_Growth!E42-Prod_Growth!E$3</f>
        <v>7.9056874651909775E-3</v>
      </c>
      <c r="F42" s="10">
        <f>Prod_Growth!F42-Prod_Growth!F$3</f>
        <v>-2.7905188088968691E-2</v>
      </c>
      <c r="G42" s="10">
        <f>Prod_Growth!G42-Prod_Growth!G$3</f>
        <v>-1.6544174320444725E-2</v>
      </c>
      <c r="H42" s="10">
        <f>Prod_Growth!H42-Prod_Growth!H$3</f>
        <v>-1.2280459036151999E-2</v>
      </c>
      <c r="I42" s="10">
        <f>Prod_Growth!I42-Prod_Growth!I$3</f>
        <v>-2.3841623245555794E-2</v>
      </c>
      <c r="J42" s="10">
        <f>Prod_Growth!J42-Prod_Growth!J$3</f>
        <v>-1.2404914754724466E-2</v>
      </c>
      <c r="K42" s="10">
        <f>Prod_Growth!K42-Prod_Growth!K$3</f>
        <v>2.4143099203953314E-2</v>
      </c>
      <c r="L42" s="10">
        <f>Prod_Growth!L42-Prod_Growth!L$3</f>
        <v>-1.9621808041526724E-2</v>
      </c>
      <c r="M42" s="10">
        <f>Prod_Growth!M42-Prod_Growth!M$3</f>
        <v>-5.1244007559874483E-3</v>
      </c>
      <c r="N42" s="10">
        <f>Prod_Growth!N42-Prod_Growth!N$3</f>
        <v>-1.9338041830915288E-4</v>
      </c>
      <c r="O42" s="10">
        <f>Prod_Growth!O42-Prod_Growth!O$3</f>
        <v>9.986319252308435E-3</v>
      </c>
      <c r="P42" s="10">
        <f>Prod_Growth!P42-Prod_Growth!P$3</f>
        <v>5.7245546577745776E-5</v>
      </c>
      <c r="Q42" s="10">
        <f>Prod_Growth!Q42-Prod_Growth!Q$3</f>
        <v>-1.2476230261934139E-2</v>
      </c>
      <c r="R42" s="10">
        <f>Prod_Growth!R42-Prod_Growth!R$3</f>
        <v>8.1104114768724596E-3</v>
      </c>
      <c r="S42" s="10">
        <f>Prod_Growth!S42-Prod_Growth!S$3</f>
        <v>-2.8572797805366396E-3</v>
      </c>
      <c r="T42" s="10">
        <f>Prod_Growth!T42-Prod_Growth!T$3</f>
        <v>-1.4435145685081526E-2</v>
      </c>
      <c r="U42" s="10">
        <f>Prod_Growth!U42-Prod_Growth!U$3</f>
        <v>2.6158185879057824E-2</v>
      </c>
      <c r="V42" s="10">
        <f>Prod_Growth!V42-Prod_Growth!V$3</f>
        <v>3.5304283476768672E-2</v>
      </c>
      <c r="W42" s="10"/>
    </row>
    <row r="43" spans="1:23" x14ac:dyDescent="0.25">
      <c r="A43" s="2" t="s">
        <v>100</v>
      </c>
      <c r="B43" s="2" t="s">
        <v>101</v>
      </c>
      <c r="C43" s="5"/>
      <c r="D43" s="10">
        <f>Prod_Growth!D43-Prod_Growth!D$3</f>
        <v>-2.2600642400261911E-2</v>
      </c>
      <c r="E43" s="10">
        <f>Prod_Growth!E43-Prod_Growth!E$3</f>
        <v>2.6048187686456538E-2</v>
      </c>
      <c r="F43" s="10">
        <f>Prod_Growth!F43-Prod_Growth!F$3</f>
        <v>-5.9844306279276976E-2</v>
      </c>
      <c r="G43" s="10">
        <f>Prod_Growth!G43-Prod_Growth!G$3</f>
        <v>-2.4148550655471439E-2</v>
      </c>
      <c r="H43" s="10">
        <f>Prod_Growth!H43-Prod_Growth!H$3</f>
        <v>-3.100823835181004E-2</v>
      </c>
      <c r="I43" s="10">
        <f>Prod_Growth!I43-Prod_Growth!I$3</f>
        <v>-1.3771072286632706E-2</v>
      </c>
      <c r="J43" s="10">
        <f>Prod_Growth!J43-Prod_Growth!J$3</f>
        <v>2.4701007825226121E-3</v>
      </c>
      <c r="K43" s="10">
        <f>Prod_Growth!K43-Prod_Growth!K$3</f>
        <v>9.6197148149628833E-3</v>
      </c>
      <c r="L43" s="10">
        <f>Prod_Growth!L43-Prod_Growth!L$3</f>
        <v>-2.5565073036715076E-3</v>
      </c>
      <c r="M43" s="10">
        <f>Prod_Growth!M43-Prod_Growth!M$3</f>
        <v>3.7210316860083817E-3</v>
      </c>
      <c r="N43" s="10">
        <f>Prod_Growth!N43-Prod_Growth!N$3</f>
        <v>2.6644297907948908E-3</v>
      </c>
      <c r="O43" s="10">
        <f>Prod_Growth!O43-Prod_Growth!O$3</f>
        <v>1.3590919050929157E-2</v>
      </c>
      <c r="P43" s="10">
        <f>Prod_Growth!P43-Prod_Growth!P$3</f>
        <v>9.3051764009916133E-3</v>
      </c>
      <c r="Q43" s="10">
        <f>Prod_Growth!Q43-Prod_Growth!Q$3</f>
        <v>-9.9493261337261652E-3</v>
      </c>
      <c r="R43" s="10">
        <f>Prod_Growth!R43-Prod_Growth!R$3</f>
        <v>-3.8276707489677819E-3</v>
      </c>
      <c r="S43" s="10">
        <f>Prod_Growth!S43-Prod_Growth!S$3</f>
        <v>3.13583130840938E-4</v>
      </c>
      <c r="T43" s="10">
        <f>Prod_Growth!T43-Prod_Growth!T$3</f>
        <v>-1.5284196491656193E-2</v>
      </c>
      <c r="U43" s="10">
        <f>Prod_Growth!U43-Prod_Growth!U$3</f>
        <v>4.2027780998259615E-2</v>
      </c>
      <c r="V43" s="10">
        <f>Prod_Growth!V43-Prod_Growth!V$3</f>
        <v>0.12442897377205843</v>
      </c>
      <c r="W43" s="10"/>
    </row>
    <row r="44" spans="1:23" x14ac:dyDescent="0.25">
      <c r="A44" s="2" t="s">
        <v>102</v>
      </c>
      <c r="B44" s="2" t="s">
        <v>103</v>
      </c>
      <c r="C44" s="6"/>
      <c r="D44" s="10">
        <f>Prod_Growth!D44-Prod_Growth!D$3</f>
        <v>-2.3752438833386454E-2</v>
      </c>
      <c r="E44" s="10">
        <f>Prod_Growth!E44-Prod_Growth!E$3</f>
        <v>2.1160642415989993E-2</v>
      </c>
      <c r="F44" s="10">
        <f>Prod_Growth!F44-Prod_Growth!F$3</f>
        <v>-7.177928375276843E-2</v>
      </c>
      <c r="G44" s="10">
        <f>Prod_Growth!G44-Prod_Growth!G$3</f>
        <v>-1.0825839268343882E-2</v>
      </c>
      <c r="H44" s="10">
        <f>Prod_Growth!H44-Prod_Growth!H$3</f>
        <v>-3.3366248616679715E-2</v>
      </c>
      <c r="I44" s="10">
        <f>Prod_Growth!I44-Prod_Growth!I$3</f>
        <v>-4.9663128817795388E-3</v>
      </c>
      <c r="J44" s="10">
        <f>Prod_Growth!J44-Prod_Growth!J$3</f>
        <v>-3.8961434175267089E-3</v>
      </c>
      <c r="K44" s="10">
        <f>Prod_Growth!K44-Prod_Growth!K$3</f>
        <v>-1.9423266601915078E-2</v>
      </c>
      <c r="L44" s="10">
        <f>Prod_Growth!L44-Prod_Growth!L$3</f>
        <v>7.8996539913474967E-4</v>
      </c>
      <c r="M44" s="10">
        <f>Prod_Growth!M44-Prod_Growth!M$3</f>
        <v>3.2221999572731586E-3</v>
      </c>
      <c r="N44" s="10">
        <f>Prod_Growth!N44-Prod_Growth!N$3</f>
        <v>1.0373378616389518E-2</v>
      </c>
      <c r="O44" s="10">
        <f>Prod_Growth!O44-Prod_Growth!O$3</f>
        <v>3.0249414361939113E-2</v>
      </c>
      <c r="P44" s="10">
        <f>Prod_Growth!P44-Prod_Growth!P$3</f>
        <v>-1.2211216082854359E-2</v>
      </c>
      <c r="Q44" s="10">
        <f>Prod_Growth!Q44-Prod_Growth!Q$3</f>
        <v>-1.3006344412173462E-2</v>
      </c>
      <c r="R44" s="10">
        <f>Prod_Growth!R44-Prod_Growth!R$3</f>
        <v>2.024219784813729E-2</v>
      </c>
      <c r="S44" s="10">
        <f>Prod_Growth!S44-Prod_Growth!S$3</f>
        <v>-1.3156296526354756E-3</v>
      </c>
      <c r="T44" s="10">
        <f>Prod_Growth!T44-Prod_Growth!T$3</f>
        <v>-3.588744445478801E-3</v>
      </c>
      <c r="U44" s="10">
        <f>Prod_Growth!U44-Prod_Growth!U$3</f>
        <v>0.18161926206666307</v>
      </c>
      <c r="V44" s="10">
        <f>Prod_Growth!V44-Prod_Growth!V$3</f>
        <v>6.1331779832676124E-3</v>
      </c>
      <c r="W44" s="10"/>
    </row>
    <row r="45" spans="1:23" x14ac:dyDescent="0.25">
      <c r="A45" s="2" t="s">
        <v>104</v>
      </c>
      <c r="B45" s="2" t="s">
        <v>105</v>
      </c>
      <c r="C45" s="5"/>
      <c r="D45" s="10">
        <f>Prod_Growth!D45-Prod_Growth!D$3</f>
        <v>-2.6254986924143166E-2</v>
      </c>
      <c r="E45" s="10">
        <f>Prod_Growth!E45-Prod_Growth!E$3</f>
        <v>2.4640317391027754E-2</v>
      </c>
      <c r="F45" s="10">
        <f>Prod_Growth!F45-Prod_Growth!F$3</f>
        <v>-8.3312435593208292E-2</v>
      </c>
      <c r="G45" s="10">
        <f>Prod_Growth!G45-Prod_Growth!G$3</f>
        <v>-3.8387388701082867E-2</v>
      </c>
      <c r="H45" s="10">
        <f>Prod_Growth!H45-Prod_Growth!H$3</f>
        <v>-3.1455002679484249E-2</v>
      </c>
      <c r="I45" s="10">
        <f>Prod_Growth!I45-Prod_Growth!I$3</f>
        <v>-2.0702505189596737E-2</v>
      </c>
      <c r="J45" s="10">
        <f>Prod_Growth!J45-Prod_Growth!J$3</f>
        <v>-5.6038657589185491E-3</v>
      </c>
      <c r="K45" s="10">
        <f>Prod_Growth!K45-Prod_Growth!K$3</f>
        <v>-1.7999820692689489E-2</v>
      </c>
      <c r="L45" s="10">
        <f>Prod_Growth!L45-Prod_Growth!L$3</f>
        <v>3.2449540102232208E-2</v>
      </c>
      <c r="M45" s="10">
        <f>Prod_Growth!M45-Prod_Growth!M$3</f>
        <v>-3.9384286939719779E-3</v>
      </c>
      <c r="N45" s="10">
        <f>Prod_Growth!N45-Prod_Growth!N$3</f>
        <v>1.1505038369946707E-2</v>
      </c>
      <c r="O45" s="10">
        <f>Prod_Growth!O45-Prod_Growth!O$3</f>
        <v>-1.1532999116811535E-2</v>
      </c>
      <c r="P45" s="10">
        <f>Prod_Growth!P45-Prod_Growth!P$3</f>
        <v>1.6081398372247077E-4</v>
      </c>
      <c r="Q45" s="10">
        <f>Prod_Growth!Q45-Prod_Growth!Q$3</f>
        <v>1.655300815144296E-3</v>
      </c>
      <c r="R45" s="10">
        <f>Prod_Growth!R45-Prod_Growth!R$3</f>
        <v>-2.3016944408776781E-2</v>
      </c>
      <c r="S45" s="10">
        <f>Prod_Growth!S45-Prod_Growth!S$3</f>
        <v>6.3510719577027294E-3</v>
      </c>
      <c r="T45" s="10">
        <f>Prod_Growth!T45-Prod_Growth!T$3</f>
        <v>-5.8393262222135138E-3</v>
      </c>
      <c r="U45" s="10">
        <f>Prod_Growth!U45-Prod_Growth!U$3</f>
        <v>0.13319934276093121</v>
      </c>
      <c r="V45" s="10">
        <f>Prod_Growth!V45-Prod_Growth!V$3</f>
        <v>0.13785681164209923</v>
      </c>
      <c r="W45" s="10"/>
    </row>
    <row r="46" spans="1:23" x14ac:dyDescent="0.25">
      <c r="A46" s="2" t="s">
        <v>106</v>
      </c>
      <c r="B46" s="2" t="s">
        <v>107</v>
      </c>
      <c r="C46" s="5"/>
      <c r="D46" s="10">
        <f>Prod_Growth!D46-Prod_Growth!D$3</f>
        <v>-2.004885391866839E-2</v>
      </c>
      <c r="E46" s="10">
        <f>Prod_Growth!E46-Prod_Growth!E$3</f>
        <v>2.984165320691811E-2</v>
      </c>
      <c r="F46" s="10">
        <f>Prod_Growth!F46-Prod_Growth!F$3</f>
        <v>-4.4220347556399031E-2</v>
      </c>
      <c r="G46" s="10">
        <f>Prod_Growth!G46-Prod_Growth!G$3</f>
        <v>-3.1065297799765315E-2</v>
      </c>
      <c r="H46" s="10">
        <f>Prod_Growth!H46-Prod_Growth!H$3</f>
        <v>-3.0087633286154301E-2</v>
      </c>
      <c r="I46" s="10">
        <f>Prod_Growth!I46-Prod_Growth!I$3</f>
        <v>-1.7933166934529517E-2</v>
      </c>
      <c r="J46" s="10">
        <f>Prod_Growth!J46-Prod_Growth!J$3</f>
        <v>9.0689060665849214E-3</v>
      </c>
      <c r="K46" s="10">
        <f>Prod_Growth!K46-Prod_Growth!K$3</f>
        <v>3.7123531995409437E-2</v>
      </c>
      <c r="L46" s="10">
        <f>Prod_Growth!L46-Prod_Growth!L$3</f>
        <v>-1.350881660927292E-2</v>
      </c>
      <c r="M46" s="10">
        <f>Prod_Growth!M46-Prod_Growth!M$3</f>
        <v>4.9231033192971771E-3</v>
      </c>
      <c r="N46" s="10">
        <f>Prod_Growth!N46-Prod_Growth!N$3</f>
        <v>-4.2705675514494845E-3</v>
      </c>
      <c r="O46" s="10">
        <f>Prod_Growth!O46-Prod_Growth!O$3</f>
        <v>8.8843692056743383E-3</v>
      </c>
      <c r="P46" s="10">
        <f>Prod_Growth!P46-Prod_Growth!P$3</f>
        <v>2.6564838037121452E-2</v>
      </c>
      <c r="Q46" s="10">
        <f>Prod_Growth!Q46-Prod_Growth!Q$3</f>
        <v>-1.0487538189250854E-2</v>
      </c>
      <c r="R46" s="10">
        <f>Prod_Growth!R46-Prod_Growth!R$3</f>
        <v>-1.4947732520438014E-2</v>
      </c>
      <c r="S46" s="10">
        <f>Prod_Growth!S46-Prod_Growth!S$3</f>
        <v>5.8246390370630605E-4</v>
      </c>
      <c r="T46" s="10">
        <f>Prod_Growth!T46-Prod_Growth!T$3</f>
        <v>-2.5634791186837428E-2</v>
      </c>
      <c r="U46" s="10">
        <f>Prod_Growth!U46-Prod_Growth!U$3</f>
        <v>-6.0886991913025809E-2</v>
      </c>
      <c r="V46" s="10">
        <f>Prod_Growth!V46-Prod_Growth!V$3</f>
        <v>0.20115535378451266</v>
      </c>
      <c r="W46" s="10"/>
    </row>
    <row r="47" spans="1:23" x14ac:dyDescent="0.25">
      <c r="A47" s="2" t="s">
        <v>108</v>
      </c>
      <c r="B47" s="2" t="s">
        <v>109</v>
      </c>
      <c r="C47" s="5"/>
      <c r="D47" s="10">
        <f>Prod_Growth!D47-Prod_Growth!D$3</f>
        <v>2.5383433485690721E-2</v>
      </c>
      <c r="E47" s="10">
        <f>Prod_Growth!E47-Prod_Growth!E$3</f>
        <v>-1.4610323943824721E-3</v>
      </c>
      <c r="F47" s="10">
        <f>Prod_Growth!F47-Prod_Growth!F$3</f>
        <v>6.7665374705105259E-3</v>
      </c>
      <c r="G47" s="10">
        <f>Prod_Growth!G47-Prod_Growth!G$3</f>
        <v>-9.6926561948846024E-3</v>
      </c>
      <c r="H47" s="10">
        <f>Prod_Growth!H47-Prod_Growth!H$3</f>
        <v>-8.2438997182352411E-3</v>
      </c>
      <c r="I47" s="10">
        <f>Prod_Growth!I47-Prod_Growth!I$3</f>
        <v>-3.7992204323988032E-2</v>
      </c>
      <c r="J47" s="10">
        <f>Prod_Growth!J47-Prod_Growth!J$3</f>
        <v>-6.5638008673364237E-2</v>
      </c>
      <c r="K47" s="10">
        <f>Prod_Growth!K47-Prod_Growth!K$3</f>
        <v>1.6017957583887035E-2</v>
      </c>
      <c r="L47" s="10">
        <f>Prod_Growth!L47-Prod_Growth!L$3</f>
        <v>2.7553540852009607E-2</v>
      </c>
      <c r="M47" s="10">
        <f>Prod_Growth!M47-Prod_Growth!M$3</f>
        <v>-3.2033846583579113E-2</v>
      </c>
      <c r="N47" s="10">
        <f>Prod_Growth!N47-Prod_Growth!N$3</f>
        <v>-3.3118044085034999E-2</v>
      </c>
      <c r="O47" s="10">
        <f>Prod_Growth!O47-Prod_Growth!O$3</f>
        <v>5.4949648370982478E-2</v>
      </c>
      <c r="P47" s="10">
        <f>Prod_Growth!P47-Prod_Growth!P$3</f>
        <v>-8.8064015668871815E-3</v>
      </c>
      <c r="Q47" s="10">
        <f>Prod_Growth!Q47-Prod_Growth!Q$3</f>
        <v>-4.6119494411921827E-2</v>
      </c>
      <c r="R47" s="10">
        <f>Prod_Growth!R47-Prod_Growth!R$3</f>
        <v>9.8812525470494787E-3</v>
      </c>
      <c r="S47" s="10">
        <f>Prod_Growth!S47-Prod_Growth!S$3</f>
        <v>-1.3514721208828091E-2</v>
      </c>
      <c r="T47" s="10">
        <f>Prod_Growth!T47-Prod_Growth!T$3</f>
        <v>-2.069340184441789E-2</v>
      </c>
      <c r="U47" s="10">
        <f>Prod_Growth!U47-Prod_Growth!U$3</f>
        <v>2.0832073124011051E-3</v>
      </c>
      <c r="V47" s="10">
        <f>Prod_Growth!V47-Prod_Growth!V$3</f>
        <v>4.0071080083395307E-2</v>
      </c>
      <c r="W47" s="10"/>
    </row>
    <row r="48" spans="1:23" x14ac:dyDescent="0.25">
      <c r="A48" s="2" t="s">
        <v>110</v>
      </c>
      <c r="B48" s="2" t="s">
        <v>109</v>
      </c>
      <c r="C48" s="5"/>
      <c r="D48" s="10">
        <f>Prod_Growth!D48-Prod_Growth!D$3</f>
        <v>2.5383433485690721E-2</v>
      </c>
      <c r="E48" s="10">
        <f>Prod_Growth!E48-Prod_Growth!E$3</f>
        <v>-1.4610323943824721E-3</v>
      </c>
      <c r="F48" s="10">
        <f>Prod_Growth!F48-Prod_Growth!F$3</f>
        <v>6.7665374705105259E-3</v>
      </c>
      <c r="G48" s="10">
        <f>Prod_Growth!G48-Prod_Growth!G$3</f>
        <v>-9.6926561948846024E-3</v>
      </c>
      <c r="H48" s="10">
        <f>Prod_Growth!H48-Prod_Growth!H$3</f>
        <v>-8.2438997182352411E-3</v>
      </c>
      <c r="I48" s="10">
        <f>Prod_Growth!I48-Prod_Growth!I$3</f>
        <v>-3.7992204323988032E-2</v>
      </c>
      <c r="J48" s="10">
        <f>Prod_Growth!J48-Prod_Growth!J$3</f>
        <v>-6.5638008673364237E-2</v>
      </c>
      <c r="K48" s="10">
        <f>Prod_Growth!K48-Prod_Growth!K$3</f>
        <v>1.6017957583887035E-2</v>
      </c>
      <c r="L48" s="10">
        <f>Prod_Growth!L48-Prod_Growth!L$3</f>
        <v>2.7553540852009607E-2</v>
      </c>
      <c r="M48" s="10">
        <f>Prod_Growth!M48-Prod_Growth!M$3</f>
        <v>-3.2033846583579113E-2</v>
      </c>
      <c r="N48" s="10">
        <f>Prod_Growth!N48-Prod_Growth!N$3</f>
        <v>-3.3118044085034999E-2</v>
      </c>
      <c r="O48" s="10">
        <f>Prod_Growth!O48-Prod_Growth!O$3</f>
        <v>5.4949648370982478E-2</v>
      </c>
      <c r="P48" s="10">
        <f>Prod_Growth!P48-Prod_Growth!P$3</f>
        <v>-8.8064015668871815E-3</v>
      </c>
      <c r="Q48" s="10">
        <f>Prod_Growth!Q48-Prod_Growth!Q$3</f>
        <v>-4.6119494411921827E-2</v>
      </c>
      <c r="R48" s="10">
        <f>Prod_Growth!R48-Prod_Growth!R$3</f>
        <v>9.8812525470494787E-3</v>
      </c>
      <c r="S48" s="10">
        <f>Prod_Growth!S48-Prod_Growth!S$3</f>
        <v>-1.3514721208828091E-2</v>
      </c>
      <c r="T48" s="10">
        <f>Prod_Growth!T48-Prod_Growth!T$3</f>
        <v>-2.069340184441789E-2</v>
      </c>
      <c r="U48" s="10">
        <f>Prod_Growth!U48-Prod_Growth!U$3</f>
        <v>2.0832073124011051E-3</v>
      </c>
      <c r="V48" s="10">
        <f>Prod_Growth!V48-Prod_Growth!V$3</f>
        <v>4.0071080083395307E-2</v>
      </c>
      <c r="W48" s="10"/>
    </row>
    <row r="49" spans="1:23" x14ac:dyDescent="0.25">
      <c r="A49" s="2" t="s">
        <v>111</v>
      </c>
      <c r="B49" s="2" t="s">
        <v>112</v>
      </c>
      <c r="C49" s="5"/>
      <c r="D49" s="10">
        <f>Prod_Growth!D49-Prod_Growth!D$3</f>
        <v>6.76899308631854E-3</v>
      </c>
      <c r="E49" s="10">
        <f>Prod_Growth!E49-Prod_Growth!E$3</f>
        <v>4.7968235142203386E-3</v>
      </c>
      <c r="F49" s="10">
        <f>Prod_Growth!F49-Prod_Growth!F$3</f>
        <v>-5.8420768268912168E-2</v>
      </c>
      <c r="G49" s="10">
        <f>Prod_Growth!G49-Prod_Growth!G$3</f>
        <v>-1.3288192881632382E-3</v>
      </c>
      <c r="H49" s="10">
        <f>Prod_Growth!H49-Prod_Growth!H$3</f>
        <v>-2.4220802447353952E-2</v>
      </c>
      <c r="I49" s="10">
        <f>Prod_Growth!I49-Prod_Growth!I$3</f>
        <v>-2.8762504362445814E-2</v>
      </c>
      <c r="J49" s="10">
        <f>Prod_Growth!J49-Prod_Growth!J$3</f>
        <v>-1.8619600177412453E-3</v>
      </c>
      <c r="K49" s="10">
        <f>Prod_Growth!K49-Prod_Growth!K$3</f>
        <v>1.2767645813708185E-2</v>
      </c>
      <c r="L49" s="10">
        <f>Prod_Growth!L49-Prod_Growth!L$3</f>
        <v>6.97105836315862E-3</v>
      </c>
      <c r="M49" s="10">
        <f>Prod_Growth!M49-Prod_Growth!M$3</f>
        <v>1.7985446651604953E-2</v>
      </c>
      <c r="N49" s="10">
        <f>Prod_Growth!N49-Prod_Growth!N$3</f>
        <v>5.6184697963278518E-3</v>
      </c>
      <c r="O49" s="10">
        <f>Prod_Growth!O49-Prod_Growth!O$3</f>
        <v>2.3679122356878204E-2</v>
      </c>
      <c r="P49" s="10">
        <f>Prod_Growth!P49-Prod_Growth!P$3</f>
        <v>9.7981436639736977E-3</v>
      </c>
      <c r="Q49" s="10">
        <f>Prod_Growth!Q49-Prod_Growth!Q$3</f>
        <v>4.3697981041828163E-4</v>
      </c>
      <c r="R49" s="10">
        <f>Prod_Growth!R49-Prod_Growth!R$3</f>
        <v>1.5615950616603317E-2</v>
      </c>
      <c r="S49" s="10">
        <f>Prod_Growth!S49-Prod_Growth!S$3</f>
        <v>1.0130410363696392E-2</v>
      </c>
      <c r="T49" s="10">
        <f>Prod_Growth!T49-Prod_Growth!T$3</f>
        <v>5.5795319877223158E-3</v>
      </c>
      <c r="U49" s="10">
        <f>Prod_Growth!U49-Prod_Growth!U$3</f>
        <v>4.2248292601253262E-2</v>
      </c>
      <c r="V49" s="10">
        <f>Prod_Growth!V49-Prod_Growth!V$3</f>
        <v>5.5178378360554545E-2</v>
      </c>
      <c r="W49" s="10"/>
    </row>
    <row r="50" spans="1:23" x14ac:dyDescent="0.25">
      <c r="A50" s="2" t="s">
        <v>113</v>
      </c>
      <c r="B50" s="2" t="s">
        <v>114</v>
      </c>
      <c r="C50" s="5"/>
      <c r="D50" s="10">
        <f>Prod_Growth!D50-Prod_Growth!D$3</f>
        <v>1.0904102262233414E-2</v>
      </c>
      <c r="E50" s="10">
        <f>Prod_Growth!E50-Prod_Growth!E$3</f>
        <v>1.3049816883344827E-2</v>
      </c>
      <c r="F50" s="10">
        <f>Prod_Growth!F50-Prod_Growth!F$3</f>
        <v>-5.3294563565160533E-2</v>
      </c>
      <c r="G50" s="10">
        <f>Prod_Growth!G50-Prod_Growth!G$3</f>
        <v>-1.478703017942181E-2</v>
      </c>
      <c r="H50" s="10">
        <f>Prod_Growth!H50-Prod_Growth!H$3</f>
        <v>-3.7735604251645675E-2</v>
      </c>
      <c r="I50" s="10">
        <f>Prod_Growth!I50-Prod_Growth!I$3</f>
        <v>-2.3691528878974626E-2</v>
      </c>
      <c r="J50" s="10">
        <f>Prod_Growth!J50-Prod_Growth!J$3</f>
        <v>8.2367118059768069E-4</v>
      </c>
      <c r="K50" s="10">
        <f>Prod_Growth!K50-Prod_Growth!K$3</f>
        <v>-1.0438058712390869E-2</v>
      </c>
      <c r="L50" s="10">
        <f>Prod_Growth!L50-Prod_Growth!L$3</f>
        <v>-8.6586017218449537E-4</v>
      </c>
      <c r="M50" s="10">
        <f>Prod_Growth!M50-Prod_Growth!M$3</f>
        <v>1.8854983921191233E-2</v>
      </c>
      <c r="N50" s="10">
        <f>Prod_Growth!N50-Prod_Growth!N$3</f>
        <v>2.1203240583258526E-2</v>
      </c>
      <c r="O50" s="10">
        <f>Prod_Growth!O50-Prod_Growth!O$3</f>
        <v>2.4001488725566303E-2</v>
      </c>
      <c r="P50" s="10">
        <f>Prod_Growth!P50-Prod_Growth!P$3</f>
        <v>1.1712970608313319E-2</v>
      </c>
      <c r="Q50" s="10">
        <f>Prod_Growth!Q50-Prod_Growth!Q$3</f>
        <v>1.2681508332117838E-2</v>
      </c>
      <c r="R50" s="10">
        <f>Prod_Growth!R50-Prod_Growth!R$3</f>
        <v>1.6958996173357214E-3</v>
      </c>
      <c r="S50" s="10">
        <f>Prod_Growth!S50-Prod_Growth!S$3</f>
        <v>2.1819344938128087E-2</v>
      </c>
      <c r="T50" s="10">
        <f>Prod_Growth!T50-Prod_Growth!T$3</f>
        <v>-8.217394932825979E-3</v>
      </c>
      <c r="U50" s="10">
        <f>Prod_Growth!U50-Prod_Growth!U$3</f>
        <v>-7.0047578173408204E-3</v>
      </c>
      <c r="V50" s="10">
        <f>Prod_Growth!V50-Prod_Growth!V$3</f>
        <v>9.8869997188271469E-2</v>
      </c>
      <c r="W50" s="10"/>
    </row>
    <row r="51" spans="1:23" x14ac:dyDescent="0.25">
      <c r="A51" s="2" t="s">
        <v>115</v>
      </c>
      <c r="B51" s="2" t="s">
        <v>116</v>
      </c>
      <c r="C51" s="9"/>
      <c r="D51" s="10" t="e">
        <f>Prod_Growth!D51-Prod_Growth!D$3</f>
        <v>#DIV/0!</v>
      </c>
      <c r="E51" s="10" t="e">
        <f>Prod_Growth!E51-Prod_Growth!E$3</f>
        <v>#DIV/0!</v>
      </c>
      <c r="F51" s="10" t="e">
        <f>Prod_Growth!F51-Prod_Growth!F$3</f>
        <v>#DIV/0!</v>
      </c>
      <c r="G51" s="10">
        <f>Prod_Growth!G51-Prod_Growth!G$3</f>
        <v>1.4486950779496778E-2</v>
      </c>
      <c r="H51" s="10">
        <f>Prod_Growth!H51-Prod_Growth!H$3</f>
        <v>-2.3467108807636791E-2</v>
      </c>
      <c r="I51" s="10">
        <f>Prod_Growth!I51-Prod_Growth!I$3</f>
        <v>-2.1839009282468153E-2</v>
      </c>
      <c r="J51" s="10">
        <f>Prod_Growth!J51-Prod_Growth!J$3</f>
        <v>-1.3559509647380674E-2</v>
      </c>
      <c r="K51" s="10">
        <f>Prod_Growth!K51-Prod_Growth!K$3</f>
        <v>3.4322284375936832E-2</v>
      </c>
      <c r="L51" s="10">
        <f>Prod_Growth!L51-Prod_Growth!L$3</f>
        <v>1.9827757532488617E-3</v>
      </c>
      <c r="M51" s="10">
        <f>Prod_Growth!M51-Prod_Growth!M$3</f>
        <v>1.5576496680346013E-2</v>
      </c>
      <c r="N51" s="10">
        <f>Prod_Growth!N51-Prod_Growth!N$3</f>
        <v>-1.3825704280878003E-2</v>
      </c>
      <c r="O51" s="10">
        <f>Prod_Growth!O51-Prod_Growth!O$3</f>
        <v>1.8482720666904207E-2</v>
      </c>
      <c r="P51" s="10">
        <f>Prod_Growth!P51-Prod_Growth!P$3</f>
        <v>1.9128934522732448E-2</v>
      </c>
      <c r="Q51" s="10">
        <f>Prod_Growth!Q51-Prod_Growth!Q$3</f>
        <v>-2.7270226928469629E-3</v>
      </c>
      <c r="R51" s="10">
        <f>Prod_Growth!R51-Prod_Growth!R$3</f>
        <v>1.5396282088537664E-2</v>
      </c>
      <c r="S51" s="10">
        <f>Prod_Growth!S51-Prod_Growth!S$3</f>
        <v>1.9634228822596703E-2</v>
      </c>
      <c r="T51" s="10">
        <f>Prod_Growth!T51-Prod_Growth!T$3</f>
        <v>5.8867186334416698E-3</v>
      </c>
      <c r="U51" s="10">
        <f>Prod_Growth!U51-Prod_Growth!U$3</f>
        <v>4.8518544351511261E-2</v>
      </c>
      <c r="V51" s="10">
        <f>Prod_Growth!V51-Prod_Growth!V$3</f>
        <v>2.5490315871976494E-2</v>
      </c>
      <c r="W51" s="10"/>
    </row>
    <row r="52" spans="1:23" x14ac:dyDescent="0.25">
      <c r="A52" s="2" t="s">
        <v>117</v>
      </c>
      <c r="B52" s="2" t="s">
        <v>118</v>
      </c>
      <c r="C52" s="9"/>
      <c r="D52" s="10" t="e">
        <f>Prod_Growth!D52-Prod_Growth!D$3</f>
        <v>#DIV/0!</v>
      </c>
      <c r="E52" s="10" t="e">
        <f>Prod_Growth!E52-Prod_Growth!E$3</f>
        <v>#DIV/0!</v>
      </c>
      <c r="F52" s="10" t="e">
        <f>Prod_Growth!F52-Prod_Growth!F$3</f>
        <v>#DIV/0!</v>
      </c>
      <c r="G52" s="10">
        <f>Prod_Growth!G52-Prod_Growth!G$3</f>
        <v>-3.0333980763770016E-3</v>
      </c>
      <c r="H52" s="10">
        <f>Prod_Growth!H52-Prod_Growth!H$3</f>
        <v>-3.2110131684501067E-3</v>
      </c>
      <c r="I52" s="10">
        <f>Prod_Growth!I52-Prod_Growth!I$3</f>
        <v>-4.8021230363341889E-2</v>
      </c>
      <c r="J52" s="10">
        <f>Prod_Growth!J52-Prod_Growth!J$3</f>
        <v>9.8434964971056173E-3</v>
      </c>
      <c r="K52" s="10">
        <f>Prod_Growth!K52-Prod_Growth!K$3</f>
        <v>1.9501475175142974E-2</v>
      </c>
      <c r="L52" s="10">
        <f>Prod_Growth!L52-Prod_Growth!L$3</f>
        <v>2.6505844923326593E-2</v>
      </c>
      <c r="M52" s="10">
        <f>Prod_Growth!M52-Prod_Growth!M$3</f>
        <v>1.80135364410468E-2</v>
      </c>
      <c r="N52" s="10">
        <f>Prod_Growth!N52-Prod_Growth!N$3</f>
        <v>7.2374331453285874E-3</v>
      </c>
      <c r="O52" s="10">
        <f>Prod_Growth!O52-Prod_Growth!O$3</f>
        <v>3.0308264060257058E-2</v>
      </c>
      <c r="P52" s="10">
        <f>Prod_Growth!P52-Prod_Growth!P$3</f>
        <v>-7.1326196957351429E-3</v>
      </c>
      <c r="Q52" s="10">
        <f>Prod_Growth!Q52-Prod_Growth!Q$3</f>
        <v>-1.4241709410962412E-2</v>
      </c>
      <c r="R52" s="10">
        <f>Prod_Growth!R52-Prod_Growth!R$3</f>
        <v>3.6365102471285563E-2</v>
      </c>
      <c r="S52" s="10">
        <f>Prod_Growth!S52-Prod_Growth!S$3</f>
        <v>-2.0683124636656398E-2</v>
      </c>
      <c r="T52" s="10">
        <f>Prod_Growth!T52-Prod_Growth!T$3</f>
        <v>2.4644666641280285E-2</v>
      </c>
      <c r="U52" s="10">
        <f>Prod_Growth!U52-Prod_Growth!U$3</f>
        <v>0.11550233942979478</v>
      </c>
      <c r="V52" s="10">
        <f>Prod_Growth!V52-Prod_Growth!V$3</f>
        <v>2.6836659198415155E-2</v>
      </c>
      <c r="W52" s="10"/>
    </row>
    <row r="53" spans="1:23" x14ac:dyDescent="0.25">
      <c r="A53" s="2" t="s">
        <v>119</v>
      </c>
      <c r="B53" s="2" t="s">
        <v>120</v>
      </c>
      <c r="C53" s="5"/>
      <c r="D53" s="10">
        <f>Prod_Growth!D53-Prod_Growth!D$3</f>
        <v>-2.9809918802783004E-3</v>
      </c>
      <c r="E53" s="10">
        <f>Prod_Growth!E53-Prod_Growth!E$3</f>
        <v>1.2308267195819282E-2</v>
      </c>
      <c r="F53" s="10">
        <f>Prod_Growth!F53-Prod_Growth!F$3</f>
        <v>-4.8745328932524104E-2</v>
      </c>
      <c r="G53" s="10">
        <f>Prod_Growth!G53-Prod_Growth!G$3</f>
        <v>-2.2473522855116022E-2</v>
      </c>
      <c r="H53" s="10">
        <f>Prod_Growth!H53-Prod_Growth!H$3</f>
        <v>-1.4493989364833232E-2</v>
      </c>
      <c r="I53" s="10">
        <f>Prod_Growth!I53-Prod_Growth!I$3</f>
        <v>-1.4563577275027901E-2</v>
      </c>
      <c r="J53" s="10">
        <f>Prod_Growth!J53-Prod_Growth!J$3</f>
        <v>-2.0753463129133419E-2</v>
      </c>
      <c r="K53" s="10">
        <f>Prod_Growth!K53-Prod_Growth!K$3</f>
        <v>3.1725956398919286E-2</v>
      </c>
      <c r="L53" s="10">
        <f>Prod_Growth!L53-Prod_Growth!L$3</f>
        <v>-3.0251382760429803E-2</v>
      </c>
      <c r="M53" s="10">
        <f>Prod_Growth!M53-Prod_Growth!M$3</f>
        <v>5.2736310048457143E-2</v>
      </c>
      <c r="N53" s="10">
        <f>Prod_Growth!N53-Prod_Growth!N$3</f>
        <v>7.1854849041024689E-3</v>
      </c>
      <c r="O53" s="10">
        <f>Prod_Growth!O53-Prod_Growth!O$3</f>
        <v>1.813912778244451E-2</v>
      </c>
      <c r="P53" s="10">
        <f>Prod_Growth!P53-Prod_Growth!P$3</f>
        <v>-6.3254220474073322E-3</v>
      </c>
      <c r="Q53" s="10">
        <f>Prod_Growth!Q53-Prod_Growth!Q$3</f>
        <v>1.4956035080116732E-2</v>
      </c>
      <c r="R53" s="10">
        <f>Prod_Growth!R53-Prod_Growth!R$3</f>
        <v>2.2952658262878272E-2</v>
      </c>
      <c r="S53" s="10">
        <f>Prod_Growth!S53-Prod_Growth!S$3</f>
        <v>5.1359999557557511E-3</v>
      </c>
      <c r="T53" s="10">
        <f>Prod_Growth!T53-Prod_Growth!T$3</f>
        <v>9.0844259993287484E-3</v>
      </c>
      <c r="U53" s="10">
        <f>Prod_Growth!U53-Prod_Growth!U$3</f>
        <v>3.2067095206479823E-2</v>
      </c>
      <c r="V53" s="10">
        <f>Prod_Growth!V53-Prod_Growth!V$3</f>
        <v>7.0723962494450954E-2</v>
      </c>
      <c r="W53" s="10"/>
    </row>
    <row r="54" spans="1:23" x14ac:dyDescent="0.25">
      <c r="A54" s="2" t="s">
        <v>121</v>
      </c>
      <c r="B54" s="2" t="s">
        <v>120</v>
      </c>
      <c r="C54" s="5"/>
      <c r="D54" s="10">
        <f>Prod_Growth!D54-Prod_Growth!D$3</f>
        <v>-2.9809918802783004E-3</v>
      </c>
      <c r="E54" s="10">
        <f>Prod_Growth!E54-Prod_Growth!E$3</f>
        <v>1.2308267195819282E-2</v>
      </c>
      <c r="F54" s="10">
        <f>Prod_Growth!F54-Prod_Growth!F$3</f>
        <v>-4.8745328932524104E-2</v>
      </c>
      <c r="G54" s="10">
        <f>Prod_Growth!G54-Prod_Growth!G$3</f>
        <v>-2.2473522855116022E-2</v>
      </c>
      <c r="H54" s="10">
        <f>Prod_Growth!H54-Prod_Growth!H$3</f>
        <v>-1.4493989364833232E-2</v>
      </c>
      <c r="I54" s="10">
        <f>Prod_Growth!I54-Prod_Growth!I$3</f>
        <v>-1.4563577275027901E-2</v>
      </c>
      <c r="J54" s="10">
        <f>Prod_Growth!J54-Prod_Growth!J$3</f>
        <v>-2.0753463129133419E-2</v>
      </c>
      <c r="K54" s="10">
        <f>Prod_Growth!K54-Prod_Growth!K$3</f>
        <v>3.1725956398919286E-2</v>
      </c>
      <c r="L54" s="10">
        <f>Prod_Growth!L54-Prod_Growth!L$3</f>
        <v>-3.0251382760429803E-2</v>
      </c>
      <c r="M54" s="10">
        <f>Prod_Growth!M54-Prod_Growth!M$3</f>
        <v>5.2736310048457143E-2</v>
      </c>
      <c r="N54" s="10">
        <f>Prod_Growth!N54-Prod_Growth!N$3</f>
        <v>7.1854849041024689E-3</v>
      </c>
      <c r="O54" s="10">
        <f>Prod_Growth!O54-Prod_Growth!O$3</f>
        <v>1.813912778244451E-2</v>
      </c>
      <c r="P54" s="10">
        <f>Prod_Growth!P54-Prod_Growth!P$3</f>
        <v>-6.3254220474073322E-3</v>
      </c>
      <c r="Q54" s="10">
        <f>Prod_Growth!Q54-Prod_Growth!Q$3</f>
        <v>1.4956035080116732E-2</v>
      </c>
      <c r="R54" s="10">
        <f>Prod_Growth!R54-Prod_Growth!R$3</f>
        <v>2.2952658262878272E-2</v>
      </c>
      <c r="S54" s="10">
        <f>Prod_Growth!S54-Prod_Growth!S$3</f>
        <v>5.1359999557557511E-3</v>
      </c>
      <c r="T54" s="10">
        <f>Prod_Growth!T54-Prod_Growth!T$3</f>
        <v>9.0844259993287484E-3</v>
      </c>
      <c r="U54" s="10">
        <f>Prod_Growth!U54-Prod_Growth!U$3</f>
        <v>3.2067095206479823E-2</v>
      </c>
      <c r="V54" s="10">
        <f>Prod_Growth!V54-Prod_Growth!V$3</f>
        <v>7.0723962494450954E-2</v>
      </c>
      <c r="W54" s="10"/>
    </row>
    <row r="55" spans="1:23" x14ac:dyDescent="0.25">
      <c r="A55" s="2" t="s">
        <v>122</v>
      </c>
      <c r="B55" s="2" t="s">
        <v>123</v>
      </c>
      <c r="C55" s="5"/>
      <c r="D55" s="10">
        <f>Prod_Growth!D55-Prod_Growth!D$3</f>
        <v>-2.6603150639395026E-2</v>
      </c>
      <c r="E55" s="10">
        <f>Prod_Growth!E55-Prod_Growth!E$3</f>
        <v>1.0087376379820087E-2</v>
      </c>
      <c r="F55" s="10">
        <f>Prod_Growth!F55-Prod_Growth!F$3</f>
        <v>-4.8031190923257319E-2</v>
      </c>
      <c r="G55" s="10">
        <f>Prod_Growth!G55-Prod_Growth!G$3</f>
        <v>-3.3214892396123068E-2</v>
      </c>
      <c r="H55" s="10">
        <f>Prod_Growth!H55-Prod_Growth!H$3</f>
        <v>-4.0293381959242904E-2</v>
      </c>
      <c r="I55" s="10">
        <f>Prod_Growth!I55-Prod_Growth!I$3</f>
        <v>-9.3732109035894653E-3</v>
      </c>
      <c r="J55" s="10">
        <f>Prod_Growth!J55-Prod_Growth!J$3</f>
        <v>5.9467894600569865E-4</v>
      </c>
      <c r="K55" s="10">
        <f>Prod_Growth!K55-Prod_Growth!K$3</f>
        <v>-9.8237614717526373E-3</v>
      </c>
      <c r="L55" s="10">
        <f>Prod_Growth!L55-Prod_Growth!L$3</f>
        <v>-1.133591390858904E-2</v>
      </c>
      <c r="M55" s="10">
        <f>Prod_Growth!M55-Prod_Growth!M$3</f>
        <v>1.2661529041367513E-2</v>
      </c>
      <c r="N55" s="10">
        <f>Prod_Growth!N55-Prod_Growth!N$3</f>
        <v>9.9565731656678612E-3</v>
      </c>
      <c r="O55" s="10">
        <f>Prod_Growth!O55-Prod_Growth!O$3</f>
        <v>1.1665564400430244E-2</v>
      </c>
      <c r="P55" s="10">
        <f>Prod_Growth!P55-Prod_Growth!P$3</f>
        <v>-1.1776300439697166E-2</v>
      </c>
      <c r="Q55" s="10">
        <f>Prod_Growth!Q55-Prod_Growth!Q$3</f>
        <v>4.0558556865363839E-3</v>
      </c>
      <c r="R55" s="10">
        <f>Prod_Growth!R55-Prod_Growth!R$3</f>
        <v>1.2693547220953779E-2</v>
      </c>
      <c r="S55" s="10">
        <f>Prod_Growth!S55-Prod_Growth!S$3</f>
        <v>-1.0803200900287092E-2</v>
      </c>
      <c r="T55" s="10">
        <f>Prod_Growth!T55-Prod_Growth!T$3</f>
        <v>8.1971799298950418E-4</v>
      </c>
      <c r="U55" s="10">
        <f>Prod_Growth!U55-Prod_Growth!U$3</f>
        <v>3.7341374493283452E-2</v>
      </c>
      <c r="V55" s="10">
        <f>Prod_Growth!V55-Prod_Growth!V$3</f>
        <v>4.4756443016551115E-2</v>
      </c>
      <c r="W55" s="10"/>
    </row>
    <row r="56" spans="1:23" x14ac:dyDescent="0.25">
      <c r="A56" s="2" t="s">
        <v>124</v>
      </c>
      <c r="B56" s="2" t="s">
        <v>123</v>
      </c>
      <c r="C56" s="5"/>
      <c r="D56" s="10">
        <f>Prod_Growth!D56-Prod_Growth!D$3</f>
        <v>-2.6603150639395026E-2</v>
      </c>
      <c r="E56" s="10">
        <f>Prod_Growth!E56-Prod_Growth!E$3</f>
        <v>1.0087376379820087E-2</v>
      </c>
      <c r="F56" s="10">
        <f>Prod_Growth!F56-Prod_Growth!F$3</f>
        <v>-4.8031190923257319E-2</v>
      </c>
      <c r="G56" s="10">
        <f>Prod_Growth!G56-Prod_Growth!G$3</f>
        <v>-3.3214892396123068E-2</v>
      </c>
      <c r="H56" s="10">
        <f>Prod_Growth!H56-Prod_Growth!H$3</f>
        <v>-4.0293381959242904E-2</v>
      </c>
      <c r="I56" s="10">
        <f>Prod_Growth!I56-Prod_Growth!I$3</f>
        <v>-9.3732109035894653E-3</v>
      </c>
      <c r="J56" s="10">
        <f>Prod_Growth!J56-Prod_Growth!J$3</f>
        <v>5.9467894600569865E-4</v>
      </c>
      <c r="K56" s="10">
        <f>Prod_Growth!K56-Prod_Growth!K$3</f>
        <v>-9.8237614717526373E-3</v>
      </c>
      <c r="L56" s="10">
        <f>Prod_Growth!L56-Prod_Growth!L$3</f>
        <v>-1.133591390858904E-2</v>
      </c>
      <c r="M56" s="10">
        <f>Prod_Growth!M56-Prod_Growth!M$3</f>
        <v>1.2661529041367513E-2</v>
      </c>
      <c r="N56" s="10">
        <f>Prod_Growth!N56-Prod_Growth!N$3</f>
        <v>9.9565731656678612E-3</v>
      </c>
      <c r="O56" s="10">
        <f>Prod_Growth!O56-Prod_Growth!O$3</f>
        <v>1.1665564400430244E-2</v>
      </c>
      <c r="P56" s="10">
        <f>Prod_Growth!P56-Prod_Growth!P$3</f>
        <v>-1.1776300439697166E-2</v>
      </c>
      <c r="Q56" s="10">
        <f>Prod_Growth!Q56-Prod_Growth!Q$3</f>
        <v>4.0558556865363839E-3</v>
      </c>
      <c r="R56" s="10">
        <f>Prod_Growth!R56-Prod_Growth!R$3</f>
        <v>1.2693547220953779E-2</v>
      </c>
      <c r="S56" s="10">
        <f>Prod_Growth!S56-Prod_Growth!S$3</f>
        <v>-1.0803200900287092E-2</v>
      </c>
      <c r="T56" s="10">
        <f>Prod_Growth!T56-Prod_Growth!T$3</f>
        <v>8.1971799298950418E-4</v>
      </c>
      <c r="U56" s="10">
        <f>Prod_Growth!U56-Prod_Growth!U$3</f>
        <v>3.7341374493283452E-2</v>
      </c>
      <c r="V56" s="10">
        <f>Prod_Growth!V56-Prod_Growth!V$3</f>
        <v>4.4756443016551115E-2</v>
      </c>
      <c r="W56" s="10"/>
    </row>
    <row r="57" spans="1:23" x14ac:dyDescent="0.25">
      <c r="A57" s="2" t="s">
        <v>125</v>
      </c>
      <c r="B57" s="2" t="s">
        <v>126</v>
      </c>
      <c r="C57" s="5"/>
      <c r="D57" s="10">
        <f>Prod_Growth!D57-Prod_Growth!D$3</f>
        <v>3.136387456230761E-2</v>
      </c>
      <c r="E57" s="10">
        <f>Prod_Growth!E57-Prod_Growth!E$3</f>
        <v>-2.0854891798921967E-2</v>
      </c>
      <c r="F57" s="10">
        <f>Prod_Growth!F57-Prod_Growth!F$3</f>
        <v>-1.3977488510954849E-2</v>
      </c>
      <c r="G57" s="10">
        <f>Prod_Growth!G57-Prod_Growth!G$3</f>
        <v>-1.6094570920699137E-2</v>
      </c>
      <c r="H57" s="10">
        <f>Prod_Growth!H57-Prod_Growth!H$3</f>
        <v>-2.8161612481368316E-2</v>
      </c>
      <c r="I57" s="10">
        <f>Prod_Growth!I57-Prod_Growth!I$3</f>
        <v>-3.5305005306666387E-2</v>
      </c>
      <c r="J57" s="10">
        <f>Prod_Growth!J57-Prod_Growth!J$3</f>
        <v>-1.012251804355576E-2</v>
      </c>
      <c r="K57" s="10">
        <f>Prod_Growth!K57-Prod_Growth!K$3</f>
        <v>1.5785958525332516E-2</v>
      </c>
      <c r="L57" s="10">
        <f>Prod_Growth!L57-Prod_Growth!L$3</f>
        <v>1.6646395018764023E-2</v>
      </c>
      <c r="M57" s="10">
        <f>Prod_Growth!M57-Prod_Growth!M$3</f>
        <v>1.9360714548256316E-2</v>
      </c>
      <c r="N57" s="10">
        <f>Prod_Growth!N57-Prod_Growth!N$3</f>
        <v>2.6029263636203993E-2</v>
      </c>
      <c r="O57" s="10">
        <f>Prod_Growth!O57-Prod_Growth!O$3</f>
        <v>5.1991838650876539E-2</v>
      </c>
      <c r="P57" s="10">
        <f>Prod_Growth!P57-Prod_Growth!P$3</f>
        <v>2.1310149931626041E-2</v>
      </c>
      <c r="Q57" s="10">
        <f>Prod_Growth!Q57-Prod_Growth!Q$3</f>
        <v>-4.7075569456451289E-3</v>
      </c>
      <c r="R57" s="10">
        <f>Prod_Growth!R57-Prod_Growth!R$3</f>
        <v>1.465886165755154E-2</v>
      </c>
      <c r="S57" s="10">
        <f>Prod_Growth!S57-Prod_Growth!S$3</f>
        <v>3.4083643596765911E-3</v>
      </c>
      <c r="T57" s="10">
        <f>Prod_Growth!T57-Prod_Growth!T$3</f>
        <v>-1.5241254237372825E-3</v>
      </c>
      <c r="U57" s="10">
        <f>Prod_Growth!U57-Prod_Growth!U$3</f>
        <v>4.9933359595965246E-2</v>
      </c>
      <c r="V57" s="10">
        <f>Prod_Growth!V57-Prod_Growth!V$3</f>
        <v>4.0407833237693494E-2</v>
      </c>
      <c r="W57" s="10"/>
    </row>
    <row r="58" spans="1:23" x14ac:dyDescent="0.25">
      <c r="A58" s="2" t="s">
        <v>127</v>
      </c>
      <c r="B58" s="2" t="s">
        <v>126</v>
      </c>
      <c r="C58" s="5"/>
      <c r="D58" s="10">
        <f>Prod_Growth!D58-Prod_Growth!D$3</f>
        <v>3.136387456230761E-2</v>
      </c>
      <c r="E58" s="10">
        <f>Prod_Growth!E58-Prod_Growth!E$3</f>
        <v>-2.0854891798921967E-2</v>
      </c>
      <c r="F58" s="10">
        <f>Prod_Growth!F58-Prod_Growth!F$3</f>
        <v>-1.3977488510954849E-2</v>
      </c>
      <c r="G58" s="10">
        <f>Prod_Growth!G58-Prod_Growth!G$3</f>
        <v>-1.6094570920699137E-2</v>
      </c>
      <c r="H58" s="10">
        <f>Prod_Growth!H58-Prod_Growth!H$3</f>
        <v>-2.8161612481368316E-2</v>
      </c>
      <c r="I58" s="10">
        <f>Prod_Growth!I58-Prod_Growth!I$3</f>
        <v>-3.5305005306666387E-2</v>
      </c>
      <c r="J58" s="10">
        <f>Prod_Growth!J58-Prod_Growth!J$3</f>
        <v>-1.012251804355576E-2</v>
      </c>
      <c r="K58" s="10">
        <f>Prod_Growth!K58-Prod_Growth!K$3</f>
        <v>1.5785958525332516E-2</v>
      </c>
      <c r="L58" s="10">
        <f>Prod_Growth!L58-Prod_Growth!L$3</f>
        <v>1.6646395018764023E-2</v>
      </c>
      <c r="M58" s="10">
        <f>Prod_Growth!M58-Prod_Growth!M$3</f>
        <v>1.9360714548256316E-2</v>
      </c>
      <c r="N58" s="10">
        <f>Prod_Growth!N58-Prod_Growth!N$3</f>
        <v>2.6029263636203993E-2</v>
      </c>
      <c r="O58" s="10">
        <f>Prod_Growth!O58-Prod_Growth!O$3</f>
        <v>5.1991838650876539E-2</v>
      </c>
      <c r="P58" s="10">
        <f>Prod_Growth!P58-Prod_Growth!P$3</f>
        <v>2.1310149931626041E-2</v>
      </c>
      <c r="Q58" s="10">
        <f>Prod_Growth!Q58-Prod_Growth!Q$3</f>
        <v>-4.7075569456451289E-3</v>
      </c>
      <c r="R58" s="10">
        <f>Prod_Growth!R58-Prod_Growth!R$3</f>
        <v>1.465886165755154E-2</v>
      </c>
      <c r="S58" s="10">
        <f>Prod_Growth!S58-Prod_Growth!S$3</f>
        <v>3.4083643596765911E-3</v>
      </c>
      <c r="T58" s="10">
        <f>Prod_Growth!T58-Prod_Growth!T$3</f>
        <v>-1.5241254237372825E-3</v>
      </c>
      <c r="U58" s="10">
        <f>Prod_Growth!U58-Prod_Growth!U$3</f>
        <v>4.9933359595965246E-2</v>
      </c>
      <c r="V58" s="10">
        <f>Prod_Growth!V58-Prod_Growth!V$3</f>
        <v>4.0407833237693494E-2</v>
      </c>
      <c r="W58" s="10"/>
    </row>
    <row r="59" spans="1:23" x14ac:dyDescent="0.25">
      <c r="A59" s="11"/>
      <c r="B59" s="11"/>
      <c r="C59" s="5"/>
      <c r="D59" s="5"/>
      <c r="E59" s="5"/>
      <c r="F59" s="5"/>
      <c r="G59" s="5"/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</row>
    <row r="60" spans="1:23" x14ac:dyDescent="0.25">
      <c r="A60" s="11" t="s">
        <v>857</v>
      </c>
      <c r="B60" s="11"/>
      <c r="C60" s="5"/>
      <c r="D60" s="5"/>
      <c r="E60" s="5"/>
      <c r="F60" s="5"/>
      <c r="G60" s="6"/>
      <c r="H60" s="5"/>
      <c r="I60" s="5"/>
      <c r="J60" s="5"/>
      <c r="K60" s="5"/>
      <c r="L60" s="6"/>
      <c r="M60" s="5"/>
      <c r="N60" s="5"/>
      <c r="O60" s="6"/>
      <c r="P60" s="5"/>
      <c r="Q60" s="5"/>
      <c r="R60" s="5"/>
      <c r="S60" s="5"/>
      <c r="T60" s="6"/>
      <c r="U60" s="5"/>
      <c r="V60" s="5"/>
      <c r="W60" s="5"/>
    </row>
    <row r="61" spans="1:23" x14ac:dyDescent="0.25">
      <c r="A61" s="1" t="s">
        <v>0</v>
      </c>
      <c r="B61" s="1" t="s">
        <v>1</v>
      </c>
      <c r="C61" s="1" t="s">
        <v>2</v>
      </c>
      <c r="D61" s="1" t="s">
        <v>3</v>
      </c>
      <c r="E61" s="1" t="s">
        <v>4</v>
      </c>
      <c r="F61" s="1" t="s">
        <v>5</v>
      </c>
      <c r="G61" s="1" t="s">
        <v>6</v>
      </c>
      <c r="H61" s="1" t="s">
        <v>7</v>
      </c>
      <c r="I61" s="1" t="s">
        <v>8</v>
      </c>
      <c r="J61" s="1" t="s">
        <v>9</v>
      </c>
      <c r="K61" s="1" t="s">
        <v>10</v>
      </c>
      <c r="L61" s="1" t="s">
        <v>11</v>
      </c>
      <c r="M61" s="1" t="s">
        <v>12</v>
      </c>
      <c r="N61" s="1" t="s">
        <v>13</v>
      </c>
      <c r="O61" s="1" t="s">
        <v>14</v>
      </c>
      <c r="P61" s="1" t="s">
        <v>15</v>
      </c>
      <c r="Q61" s="1" t="s">
        <v>16</v>
      </c>
      <c r="R61" s="1" t="s">
        <v>17</v>
      </c>
      <c r="S61" s="1" t="s">
        <v>18</v>
      </c>
      <c r="T61" s="1" t="s">
        <v>19</v>
      </c>
      <c r="U61" s="1" t="s">
        <v>20</v>
      </c>
      <c r="V61" s="1" t="s">
        <v>21</v>
      </c>
      <c r="W61" s="1" t="s">
        <v>22</v>
      </c>
    </row>
    <row r="62" spans="1:23" x14ac:dyDescent="0.25">
      <c r="A62" s="2" t="s">
        <v>27</v>
      </c>
      <c r="B62" s="2" t="s">
        <v>28</v>
      </c>
      <c r="C62" s="5"/>
      <c r="D62" s="10">
        <f>Prod_Growth!D4-Prod_Growth!D$4</f>
        <v>0</v>
      </c>
      <c r="E62" s="10">
        <f>Prod_Growth!E4-Prod_Growth!E$4</f>
        <v>0</v>
      </c>
      <c r="F62" s="10">
        <f>Prod_Growth!F4-Prod_Growth!F$4</f>
        <v>0</v>
      </c>
      <c r="G62" s="10">
        <f>Prod_Growth!G4-Prod_Growth!G$4</f>
        <v>0</v>
      </c>
      <c r="H62" s="10">
        <f>Prod_Growth!H4-Prod_Growth!H$4</f>
        <v>0</v>
      </c>
      <c r="I62" s="10">
        <f>Prod_Growth!I4-Prod_Growth!I$4</f>
        <v>0</v>
      </c>
      <c r="J62" s="10">
        <f>Prod_Growth!J4-Prod_Growth!J$4</f>
        <v>0</v>
      </c>
      <c r="K62" s="10">
        <f>Prod_Growth!K4-Prod_Growth!K$4</f>
        <v>0</v>
      </c>
      <c r="L62" s="10">
        <f>Prod_Growth!L4-Prod_Growth!L$4</f>
        <v>0</v>
      </c>
      <c r="M62" s="10">
        <f>Prod_Growth!M4-Prod_Growth!M$4</f>
        <v>0</v>
      </c>
      <c r="N62" s="10">
        <f>Prod_Growth!N4-Prod_Growth!N$4</f>
        <v>0</v>
      </c>
      <c r="O62" s="10">
        <f>Prod_Growth!O4-Prod_Growth!O$4</f>
        <v>0</v>
      </c>
      <c r="P62" s="10">
        <f>Prod_Growth!P4-Prod_Growth!P$4</f>
        <v>0</v>
      </c>
      <c r="Q62" s="10">
        <f>Prod_Growth!Q4-Prod_Growth!Q$4</f>
        <v>0</v>
      </c>
      <c r="R62" s="10">
        <f>Prod_Growth!R4-Prod_Growth!R$4</f>
        <v>0</v>
      </c>
      <c r="S62" s="10">
        <f>Prod_Growth!S4-Prod_Growth!S$4</f>
        <v>0</v>
      </c>
      <c r="T62" s="10">
        <f>Prod_Growth!T4-Prod_Growth!T$4</f>
        <v>0</v>
      </c>
      <c r="U62" s="10">
        <f>Prod_Growth!U4-Prod_Growth!U$4</f>
        <v>0</v>
      </c>
      <c r="V62" s="10">
        <f>Prod_Growth!V4-Prod_Growth!V$4</f>
        <v>0</v>
      </c>
      <c r="W62" s="10"/>
    </row>
    <row r="63" spans="1:23" x14ac:dyDescent="0.25">
      <c r="A63" s="2" t="s">
        <v>29</v>
      </c>
      <c r="B63" s="2" t="s">
        <v>30</v>
      </c>
      <c r="C63" s="5"/>
      <c r="D63" s="10">
        <f>Prod_Growth!D5-Prod_Growth!D$4</f>
        <v>1.9663287453897532E-3</v>
      </c>
      <c r="E63" s="10">
        <f>Prod_Growth!E5-Prod_Growth!E$4</f>
        <v>-1.772606949231921E-2</v>
      </c>
      <c r="F63" s="10">
        <f>Prod_Growth!F5-Prod_Growth!F$4</f>
        <v>-6.5989333849593833E-3</v>
      </c>
      <c r="G63" s="10">
        <f>Prod_Growth!G5-Prod_Growth!G$4</f>
        <v>2.8263848979567678E-2</v>
      </c>
      <c r="H63" s="10">
        <f>Prod_Growth!H5-Prod_Growth!H$4</f>
        <v>4.3983352825224635E-3</v>
      </c>
      <c r="I63" s="10">
        <f>Prod_Growth!I5-Prod_Growth!I$4</f>
        <v>-5.1725183167431327E-3</v>
      </c>
      <c r="J63" s="10">
        <f>Prod_Growth!J5-Prod_Growth!J$4</f>
        <v>-2.9503801736516545E-2</v>
      </c>
      <c r="K63" s="10">
        <f>Prod_Growth!K5-Prod_Growth!K$4</f>
        <v>4.5573583467816911E-2</v>
      </c>
      <c r="L63" s="10">
        <f>Prod_Growth!L5-Prod_Growth!L$4</f>
        <v>6.5701146584865033E-3</v>
      </c>
      <c r="M63" s="10">
        <f>Prod_Growth!M5-Prod_Growth!M$4</f>
        <v>-1.3575094067640892E-3</v>
      </c>
      <c r="N63" s="10">
        <f>Prod_Growth!N5-Prod_Growth!N$4</f>
        <v>-8.7290605404469947E-3</v>
      </c>
      <c r="O63" s="10">
        <f>Prod_Growth!O5-Prod_Growth!O$4</f>
        <v>-3.7922517929121179E-3</v>
      </c>
      <c r="P63" s="10">
        <f>Prod_Growth!P5-Prod_Growth!P$4</f>
        <v>5.8527473337855324E-3</v>
      </c>
      <c r="Q63" s="10">
        <f>Prod_Growth!Q5-Prod_Growth!Q$4</f>
        <v>-9.456883285839348E-3</v>
      </c>
      <c r="R63" s="10">
        <f>Prod_Growth!R5-Prod_Growth!R$4</f>
        <v>1.9962321999341739E-3</v>
      </c>
      <c r="S63" s="10">
        <f>Prod_Growth!S5-Prod_Growth!S$4</f>
        <v>4.7875226036748139E-3</v>
      </c>
      <c r="T63" s="10">
        <f>Prod_Growth!T5-Prod_Growth!T$4</f>
        <v>-1.3765409897489308E-2</v>
      </c>
      <c r="U63" s="10">
        <f>Prod_Growth!U5-Prod_Growth!U$4</f>
        <v>-3.6228620269069672E-3</v>
      </c>
      <c r="V63" s="10">
        <f>Prod_Growth!V5-Prod_Growth!V$4</f>
        <v>2.9348699560552763E-3</v>
      </c>
      <c r="W63" s="10"/>
    </row>
    <row r="64" spans="1:23" x14ac:dyDescent="0.25">
      <c r="A64" s="2" t="s">
        <v>31</v>
      </c>
      <c r="B64" s="2" t="s">
        <v>32</v>
      </c>
      <c r="C64" s="5"/>
      <c r="D64" s="10">
        <f>Prod_Growth!D6-Prod_Growth!D$4</f>
        <v>1.2649190907143601E-2</v>
      </c>
      <c r="E64" s="10">
        <f>Prod_Growth!E6-Prod_Growth!E$4</f>
        <v>-3.1527795497083996E-2</v>
      </c>
      <c r="F64" s="10">
        <f>Prod_Growth!F6-Prod_Growth!F$4</f>
        <v>-1.0288618752397271E-2</v>
      </c>
      <c r="G64" s="10">
        <f>Prod_Growth!G6-Prod_Growth!G$4</f>
        <v>3.6594536192099757E-2</v>
      </c>
      <c r="H64" s="10">
        <f>Prod_Growth!H6-Prod_Growth!H$4</f>
        <v>2.3058361862793458E-2</v>
      </c>
      <c r="I64" s="10">
        <f>Prod_Growth!I6-Prod_Growth!I$4</f>
        <v>-2.9399639229469265E-2</v>
      </c>
      <c r="J64" s="10">
        <f>Prod_Growth!J6-Prod_Growth!J$4</f>
        <v>-4.4648587296093452E-2</v>
      </c>
      <c r="K64" s="10">
        <f>Prod_Growth!K6-Prod_Growth!K$4</f>
        <v>8.3398239632067675E-2</v>
      </c>
      <c r="L64" s="10">
        <f>Prod_Growth!L6-Prod_Growth!L$4</f>
        <v>1.172275382955916E-2</v>
      </c>
      <c r="M64" s="10">
        <f>Prod_Growth!M6-Prod_Growth!M$4</f>
        <v>7.4375656151822438E-3</v>
      </c>
      <c r="N64" s="10">
        <f>Prod_Growth!N6-Prod_Growth!N$4</f>
        <v>-7.143984222015229E-3</v>
      </c>
      <c r="O64" s="10">
        <f>Prod_Growth!O6-Prod_Growth!O$4</f>
        <v>-2.246220251160104E-2</v>
      </c>
      <c r="P64" s="10">
        <f>Prod_Growth!P6-Prod_Growth!P$4</f>
        <v>1.5906166951857249E-2</v>
      </c>
      <c r="Q64" s="10">
        <f>Prod_Growth!Q6-Prod_Growth!Q$4</f>
        <v>-2.1001206228752522E-2</v>
      </c>
      <c r="R64" s="10">
        <f>Prod_Growth!R6-Prod_Growth!R$4</f>
        <v>9.9075330316786836E-3</v>
      </c>
      <c r="S64" s="10">
        <f>Prod_Growth!S6-Prod_Growth!S$4</f>
        <v>4.8104009851323189E-3</v>
      </c>
      <c r="T64" s="10">
        <f>Prod_Growth!T6-Prod_Growth!T$4</f>
        <v>-3.1246202816503553E-2</v>
      </c>
      <c r="U64" s="10">
        <f>Prod_Growth!U6-Prod_Growth!U$4</f>
        <v>-5.5793806762801171E-3</v>
      </c>
      <c r="V64" s="10">
        <f>Prod_Growth!V6-Prod_Growth!V$4</f>
        <v>1.5489493952204322E-2</v>
      </c>
      <c r="W64" s="10"/>
    </row>
    <row r="65" spans="1:23" x14ac:dyDescent="0.25">
      <c r="A65" s="2" t="s">
        <v>33</v>
      </c>
      <c r="B65" s="2" t="s">
        <v>34</v>
      </c>
      <c r="C65" s="5"/>
      <c r="D65" s="10">
        <f>Prod_Growth!D7-Prod_Growth!D$4</f>
        <v>-8.6670219135965704E-3</v>
      </c>
      <c r="E65" s="10">
        <f>Prod_Growth!E7-Prod_Growth!E$4</f>
        <v>-1.0386506436567754E-2</v>
      </c>
      <c r="F65" s="10">
        <f>Prod_Growth!F7-Prod_Growth!F$4</f>
        <v>3.7644367638810221E-3</v>
      </c>
      <c r="G65" s="10">
        <f>Prod_Growth!G7-Prod_Growth!G$4</f>
        <v>2.256418104767953E-2</v>
      </c>
      <c r="H65" s="10">
        <f>Prod_Growth!H7-Prod_Growth!H$4</f>
        <v>-1.1664705635601779E-2</v>
      </c>
      <c r="I65" s="10">
        <f>Prod_Growth!I7-Prod_Growth!I$4</f>
        <v>1.0838343842260532E-2</v>
      </c>
      <c r="J65" s="10">
        <f>Prod_Growth!J7-Prod_Growth!J$4</f>
        <v>-3.6071474276536952E-3</v>
      </c>
      <c r="K65" s="10">
        <f>Prod_Growth!K7-Prod_Growth!K$4</f>
        <v>1.6919390880737809E-2</v>
      </c>
      <c r="L65" s="10">
        <f>Prod_Growth!L7-Prod_Growth!L$4</f>
        <v>-8.7037454046261266E-3</v>
      </c>
      <c r="M65" s="10">
        <f>Prod_Growth!M7-Prod_Growth!M$4</f>
        <v>-1.3890805795215334E-2</v>
      </c>
      <c r="N65" s="10">
        <f>Prod_Growth!N7-Prod_Growth!N$4</f>
        <v>-2.5381539797343564E-2</v>
      </c>
      <c r="O65" s="10">
        <f>Prod_Growth!O7-Prod_Growth!O$4</f>
        <v>6.21483206099082E-3</v>
      </c>
      <c r="P65" s="10">
        <f>Prod_Growth!P7-Prod_Growth!P$4</f>
        <v>-5.6185290156455028E-4</v>
      </c>
      <c r="Q65" s="10">
        <f>Prod_Growth!Q7-Prod_Growth!Q$4</f>
        <v>-1.7254617799061251E-3</v>
      </c>
      <c r="R65" s="10">
        <f>Prod_Growth!R7-Prod_Growth!R$4</f>
        <v>-2.2843475979239178E-3</v>
      </c>
      <c r="S65" s="10">
        <f>Prod_Growth!S7-Prod_Growth!S$4</f>
        <v>-4.1288740569253579E-3</v>
      </c>
      <c r="T65" s="10">
        <f>Prod_Growth!T7-Prod_Growth!T$4</f>
        <v>-1.293807077111553E-2</v>
      </c>
      <c r="U65" s="10">
        <f>Prod_Growth!U7-Prod_Growth!U$4</f>
        <v>-1.8845974816148005E-2</v>
      </c>
      <c r="V65" s="10">
        <f>Prod_Growth!V7-Prod_Growth!V$4</f>
        <v>3.8595019934556662E-2</v>
      </c>
      <c r="W65" s="10"/>
    </row>
    <row r="66" spans="1:23" x14ac:dyDescent="0.25">
      <c r="A66" s="2" t="s">
        <v>35</v>
      </c>
      <c r="B66" s="2" t="s">
        <v>36</v>
      </c>
      <c r="C66" s="5"/>
      <c r="D66" s="10">
        <f>Prod_Growth!D8-Prod_Growth!D$4</f>
        <v>-1.9476901197697492E-2</v>
      </c>
      <c r="E66" s="10">
        <f>Prod_Growth!E8-Prod_Growth!E$4</f>
        <v>-7.3754910735832208E-3</v>
      </c>
      <c r="F66" s="10">
        <f>Prod_Growth!F8-Prod_Growth!F$4</f>
        <v>-8.3238472066767665E-3</v>
      </c>
      <c r="G66" s="10">
        <f>Prod_Growth!G8-Prod_Growth!G$4</f>
        <v>1.8493106081474024E-2</v>
      </c>
      <c r="H66" s="10">
        <f>Prod_Growth!H8-Prod_Growth!H$4</f>
        <v>-2.2133697805072725E-2</v>
      </c>
      <c r="I66" s="10">
        <f>Prod_Growth!I8-Prod_Growth!I$4</f>
        <v>2.4670491325636052E-2</v>
      </c>
      <c r="J66" s="10">
        <f>Prod_Growth!J8-Prod_Growth!J$4</f>
        <v>-2.483582425432037E-2</v>
      </c>
      <c r="K66" s="10">
        <f>Prod_Growth!K8-Prod_Growth!K$4</f>
        <v>1.4742634535671234E-2</v>
      </c>
      <c r="L66" s="10">
        <f>Prod_Growth!L8-Prod_Growth!L$4</f>
        <v>1.6095307229762011E-2</v>
      </c>
      <c r="M66" s="10">
        <f>Prod_Growth!M8-Prod_Growth!M$4</f>
        <v>-9.1259314691177623E-3</v>
      </c>
      <c r="N66" s="10">
        <f>Prod_Growth!N8-Prod_Growth!N$4</f>
        <v>1.1934412272194611E-2</v>
      </c>
      <c r="O66" s="10">
        <f>Prod_Growth!O8-Prod_Growth!O$4</f>
        <v>6.589814587423172E-3</v>
      </c>
      <c r="P66" s="10">
        <f>Prod_Growth!P8-Prod_Growth!P$4</f>
        <v>-5.6723051704966505E-3</v>
      </c>
      <c r="Q66" s="10">
        <f>Prod_Growth!Q8-Prod_Growth!Q$4</f>
        <v>-2.501268349671789E-3</v>
      </c>
      <c r="R66" s="10">
        <f>Prod_Growth!R8-Prod_Growth!R$4</f>
        <v>-4.7458315644417527E-3</v>
      </c>
      <c r="S66" s="10">
        <f>Prod_Growth!S8-Prod_Growth!S$4</f>
        <v>5.8444581964294182E-3</v>
      </c>
      <c r="T66" s="10">
        <f>Prod_Growth!T8-Prod_Growth!T$4</f>
        <v>1.0980046290132602E-2</v>
      </c>
      <c r="U66" s="10">
        <f>Prod_Growth!U8-Prod_Growth!U$4</f>
        <v>5.4815293552742346E-2</v>
      </c>
      <c r="V66" s="10">
        <f>Prod_Growth!V8-Prod_Growth!V$4</f>
        <v>-4.6593932083576421E-2</v>
      </c>
      <c r="W66" s="10"/>
    </row>
    <row r="67" spans="1:23" x14ac:dyDescent="0.25">
      <c r="A67" s="2" t="s">
        <v>37</v>
      </c>
      <c r="B67" s="2" t="s">
        <v>38</v>
      </c>
      <c r="C67" s="6"/>
      <c r="D67" s="10">
        <f>Prod_Growth!D9-Prod_Growth!D$4</f>
        <v>1.7298744696538595E-2</v>
      </c>
      <c r="E67" s="10">
        <f>Prod_Growth!E9-Prod_Growth!E$4</f>
        <v>-3.7355882276144253E-3</v>
      </c>
      <c r="F67" s="10">
        <f>Prod_Growth!F9-Prod_Growth!F$4</f>
        <v>-6.6188034478229258E-3</v>
      </c>
      <c r="G67" s="10">
        <f>Prod_Growth!G9-Prod_Growth!G$4</f>
        <v>2.4994587299833192E-2</v>
      </c>
      <c r="H67" s="10">
        <f>Prod_Growth!H9-Prod_Growth!H$4</f>
        <v>1.6795739935728329E-2</v>
      </c>
      <c r="I67" s="10">
        <f>Prod_Growth!I9-Prod_Growth!I$4</f>
        <v>-8.6247366016270737E-4</v>
      </c>
      <c r="J67" s="10">
        <f>Prod_Growth!J9-Prod_Growth!J$4</f>
        <v>-3.3905151804650611E-2</v>
      </c>
      <c r="K67" s="10">
        <f>Prod_Growth!K9-Prod_Growth!K$4</f>
        <v>3.7501459425616848E-2</v>
      </c>
      <c r="L67" s="10">
        <f>Prod_Growth!L9-Prod_Growth!L$4</f>
        <v>6.8059458381117821E-3</v>
      </c>
      <c r="M67" s="10">
        <f>Prod_Growth!M9-Prod_Growth!M$4</f>
        <v>2.9849689334025195E-3</v>
      </c>
      <c r="N67" s="10">
        <f>Prod_Growth!N9-Prod_Growth!N$4</f>
        <v>-1.1020599305503335E-2</v>
      </c>
      <c r="O67" s="10">
        <f>Prod_Growth!O9-Prod_Growth!O$4</f>
        <v>1.26444145692702E-2</v>
      </c>
      <c r="P67" s="10">
        <f>Prod_Growth!P9-Prod_Growth!P$4</f>
        <v>-1.0591456478201179E-3</v>
      </c>
      <c r="Q67" s="10">
        <f>Prod_Growth!Q9-Prod_Growth!Q$4</f>
        <v>1.8843515226926507E-3</v>
      </c>
      <c r="R67" s="10">
        <f>Prod_Growth!R9-Prod_Growth!R$4</f>
        <v>-5.9528078958306987E-3</v>
      </c>
      <c r="S67" s="10">
        <f>Prod_Growth!S9-Prod_Growth!S$4</f>
        <v>1.4608213666069212E-2</v>
      </c>
      <c r="T67" s="10">
        <f>Prod_Growth!T9-Prod_Growth!T$4</f>
        <v>4.8797307361938824E-3</v>
      </c>
      <c r="U67" s="10">
        <f>Prod_Growth!U9-Prod_Growth!U$4</f>
        <v>-3.8659268183823953E-2</v>
      </c>
      <c r="V67" s="10">
        <f>Prod_Growth!V9-Prod_Growth!V$4</f>
        <v>-1.5995437951274664E-2</v>
      </c>
      <c r="W67" s="10"/>
    </row>
    <row r="68" spans="1:23" x14ac:dyDescent="0.25">
      <c r="A68" s="2" t="s">
        <v>39</v>
      </c>
      <c r="B68" s="2" t="s">
        <v>40</v>
      </c>
      <c r="C68" s="6"/>
      <c r="D68" s="10">
        <f>Prod_Growth!D10-Prod_Growth!D$4</f>
        <v>-1.0866579286013544E-2</v>
      </c>
      <c r="E68" s="10">
        <f>Prod_Growth!E10-Prod_Growth!E$4</f>
        <v>1.9845510695138679E-3</v>
      </c>
      <c r="F68" s="10">
        <f>Prod_Growth!F10-Prod_Growth!F$4</f>
        <v>1.2144101592753927E-2</v>
      </c>
      <c r="G68" s="10">
        <f>Prod_Growth!G10-Prod_Growth!G$4</f>
        <v>-1.716620451100357E-3</v>
      </c>
      <c r="H68" s="10">
        <f>Prod_Growth!H10-Prod_Growth!H$4</f>
        <v>4.919811131269658E-3</v>
      </c>
      <c r="I68" s="10">
        <f>Prod_Growth!I10-Prod_Growth!I$4</f>
        <v>-1.5737208965290968E-2</v>
      </c>
      <c r="J68" s="10">
        <f>Prod_Growth!J10-Prod_Growth!J$4</f>
        <v>2.0231734865502921E-2</v>
      </c>
      <c r="K68" s="10">
        <f>Prod_Growth!K10-Prod_Growth!K$4</f>
        <v>-4.7702444846145012E-3</v>
      </c>
      <c r="L68" s="10">
        <f>Prod_Growth!L10-Prod_Growth!L$4</f>
        <v>1.6166924984520548E-2</v>
      </c>
      <c r="M68" s="10">
        <f>Prod_Growth!M10-Prod_Growth!M$4</f>
        <v>1.7790614754826205E-3</v>
      </c>
      <c r="N68" s="10">
        <f>Prod_Growth!N10-Prod_Growth!N$4</f>
        <v>2.5137045921696573E-3</v>
      </c>
      <c r="O68" s="10">
        <f>Prod_Growth!O10-Prod_Growth!O$4</f>
        <v>-3.7068788005213023E-3</v>
      </c>
      <c r="P68" s="10">
        <f>Prod_Growth!P10-Prod_Growth!P$4</f>
        <v>7.7970616185302939E-3</v>
      </c>
      <c r="Q68" s="10">
        <f>Prod_Growth!Q10-Prod_Growth!Q$4</f>
        <v>4.9159944156638141E-3</v>
      </c>
      <c r="R68" s="10">
        <f>Prod_Growth!R10-Prod_Growth!R$4</f>
        <v>3.6711077608316961E-3</v>
      </c>
      <c r="S68" s="10">
        <f>Prod_Growth!S10-Prod_Growth!S$4</f>
        <v>-6.2402639943367234E-3</v>
      </c>
      <c r="T68" s="10">
        <f>Prod_Growth!T10-Prod_Growth!T$4</f>
        <v>6.1461460587146355E-3</v>
      </c>
      <c r="U68" s="10">
        <f>Prod_Growth!U10-Prod_Growth!U$4</f>
        <v>-5.1001863373442233E-3</v>
      </c>
      <c r="V68" s="10">
        <f>Prod_Growth!V10-Prod_Growth!V$4</f>
        <v>-5.4266198521103759E-3</v>
      </c>
      <c r="W68" s="10"/>
    </row>
    <row r="69" spans="1:23" x14ac:dyDescent="0.25">
      <c r="A69" s="2" t="s">
        <v>41</v>
      </c>
      <c r="B69" s="2" t="s">
        <v>42</v>
      </c>
      <c r="C69" s="5"/>
      <c r="D69" s="10">
        <f>Prod_Growth!D11-Prod_Growth!D$4</f>
        <v>-1.3642134692023191E-2</v>
      </c>
      <c r="E69" s="10">
        <f>Prod_Growth!E11-Prod_Growth!E$4</f>
        <v>-4.453238525198161E-4</v>
      </c>
      <c r="F69" s="10">
        <f>Prod_Growth!F11-Prod_Growth!F$4</f>
        <v>1.6982014996816067E-2</v>
      </c>
      <c r="G69" s="10">
        <f>Prod_Growth!G11-Prod_Growth!G$4</f>
        <v>-4.6656134781143024E-3</v>
      </c>
      <c r="H69" s="10">
        <f>Prod_Growth!H11-Prod_Growth!H$4</f>
        <v>9.1285112850366737E-3</v>
      </c>
      <c r="I69" s="10">
        <f>Prod_Growth!I11-Prod_Growth!I$4</f>
        <v>-2.6902644484245022E-2</v>
      </c>
      <c r="J69" s="10">
        <f>Prod_Growth!J11-Prod_Growth!J$4</f>
        <v>1.8994529575595012E-2</v>
      </c>
      <c r="K69" s="10">
        <f>Prod_Growth!K11-Prod_Growth!K$4</f>
        <v>-1.1478182345612584E-2</v>
      </c>
      <c r="L69" s="10">
        <f>Prod_Growth!L11-Prod_Growth!L$4</f>
        <v>1.9994384796243297E-2</v>
      </c>
      <c r="M69" s="10">
        <f>Prod_Growth!M11-Prod_Growth!M$4</f>
        <v>-3.3524782035154344E-3</v>
      </c>
      <c r="N69" s="10">
        <f>Prod_Growth!N11-Prod_Growth!N$4</f>
        <v>2.0094605067198425E-3</v>
      </c>
      <c r="O69" s="10">
        <f>Prod_Growth!O11-Prod_Growth!O$4</f>
        <v>-1.0695717741120742E-2</v>
      </c>
      <c r="P69" s="10">
        <f>Prod_Growth!P11-Prod_Growth!P$4</f>
        <v>1.3319989018125009E-2</v>
      </c>
      <c r="Q69" s="10">
        <f>Prod_Growth!Q11-Prod_Growth!Q$4</f>
        <v>6.218958483154638E-4</v>
      </c>
      <c r="R69" s="10">
        <f>Prod_Growth!R11-Prod_Growth!R$4</f>
        <v>3.3527657640214648E-3</v>
      </c>
      <c r="S69" s="10">
        <f>Prod_Growth!S11-Prod_Growth!S$4</f>
        <v>-3.2964267587284532E-4</v>
      </c>
      <c r="T69" s="10">
        <f>Prod_Growth!T11-Prod_Growth!T$4</f>
        <v>3.9200867161129811E-3</v>
      </c>
      <c r="U69" s="10">
        <f>Prod_Growth!U11-Prod_Growth!U$4</f>
        <v>1.9297067427156943E-2</v>
      </c>
      <c r="V69" s="10">
        <f>Prod_Growth!V11-Prod_Growth!V$4</f>
        <v>2.9569581884377E-2</v>
      </c>
      <c r="W69" s="10"/>
    </row>
    <row r="70" spans="1:23" x14ac:dyDescent="0.25">
      <c r="A70" s="2" t="s">
        <v>43</v>
      </c>
      <c r="B70" s="2" t="s">
        <v>44</v>
      </c>
      <c r="C70" s="5"/>
      <c r="D70" s="10">
        <f>Prod_Growth!D12-Prod_Growth!D$4</f>
        <v>2.2020777250555991E-3</v>
      </c>
      <c r="E70" s="10">
        <f>Prod_Growth!E12-Prod_Growth!E$4</f>
        <v>5.1115434737908083E-3</v>
      </c>
      <c r="F70" s="10">
        <f>Prod_Growth!F12-Prod_Growth!F$4</f>
        <v>-1.17696664165502E-2</v>
      </c>
      <c r="G70" s="10">
        <f>Prod_Growth!G12-Prod_Growth!G$4</f>
        <v>2.9440969418331464E-3</v>
      </c>
      <c r="H70" s="10">
        <f>Prod_Growth!H12-Prod_Growth!H$4</f>
        <v>1.0344665549396701E-2</v>
      </c>
      <c r="I70" s="10">
        <f>Prod_Growth!I12-Prod_Growth!I$4</f>
        <v>1.1517895543082924E-2</v>
      </c>
      <c r="J70" s="10">
        <f>Prod_Growth!J12-Prod_Growth!J$4</f>
        <v>2.0709306271769614E-2</v>
      </c>
      <c r="K70" s="10">
        <f>Prod_Growth!K12-Prod_Growth!K$4</f>
        <v>2.4368123093860175E-2</v>
      </c>
      <c r="L70" s="10">
        <f>Prod_Growth!L12-Prod_Growth!L$4</f>
        <v>9.6814752988507377E-3</v>
      </c>
      <c r="M70" s="10">
        <f>Prod_Growth!M12-Prod_Growth!M$4</f>
        <v>-1.0777603736071267E-2</v>
      </c>
      <c r="N70" s="10">
        <f>Prod_Growth!N12-Prod_Growth!N$4</f>
        <v>-2.7831790801192118E-3</v>
      </c>
      <c r="O70" s="10">
        <f>Prod_Growth!O12-Prod_Growth!O$4</f>
        <v>1.6924021250028905E-2</v>
      </c>
      <c r="P70" s="10">
        <f>Prod_Growth!P12-Prod_Growth!P$4</f>
        <v>-1.2738885356346704E-2</v>
      </c>
      <c r="Q70" s="10">
        <f>Prod_Growth!Q12-Prod_Growth!Q$4</f>
        <v>8.8996112051214649E-3</v>
      </c>
      <c r="R70" s="10">
        <f>Prod_Growth!R12-Prod_Growth!R$4</f>
        <v>6.3888403102798155E-3</v>
      </c>
      <c r="S70" s="10">
        <f>Prod_Growth!S12-Prod_Growth!S$4</f>
        <v>-1.1118205598803348E-2</v>
      </c>
      <c r="T70" s="10">
        <f>Prod_Growth!T12-Prod_Growth!T$4</f>
        <v>3.4048780073315035E-3</v>
      </c>
      <c r="U70" s="10">
        <f>Prod_Growth!U12-Prod_Growth!U$4</f>
        <v>-3.7130727643949105E-2</v>
      </c>
      <c r="V70" s="10">
        <f>Prod_Growth!V12-Prod_Growth!V$4</f>
        <v>-5.9047887387774715E-2</v>
      </c>
      <c r="W70" s="10"/>
    </row>
    <row r="71" spans="1:23" x14ac:dyDescent="0.25">
      <c r="A71" s="2" t="s">
        <v>45</v>
      </c>
      <c r="B71" s="2" t="s">
        <v>46</v>
      </c>
      <c r="C71" s="5"/>
      <c r="D71" s="10">
        <f>Prod_Growth!D13-Prod_Growth!D$4</f>
        <v>-2.4867254128088649E-2</v>
      </c>
      <c r="E71" s="10">
        <f>Prod_Growth!E13-Prod_Growth!E$4</f>
        <v>-4.7002766158573475E-3</v>
      </c>
      <c r="F71" s="10">
        <f>Prod_Growth!F13-Prod_Growth!F$4</f>
        <v>5.9809027231595095E-3</v>
      </c>
      <c r="G71" s="10">
        <f>Prod_Growth!G13-Prod_Growth!G$4</f>
        <v>5.2601232824282043E-3</v>
      </c>
      <c r="H71" s="10">
        <f>Prod_Growth!H13-Prod_Growth!H$4</f>
        <v>2.2629469126289419E-2</v>
      </c>
      <c r="I71" s="10">
        <f>Prod_Growth!I13-Prod_Growth!I$4</f>
        <v>1.3363081794157509E-3</v>
      </c>
      <c r="J71" s="10">
        <f>Prod_Growth!J13-Prod_Growth!J$4</f>
        <v>9.5134606692572517E-3</v>
      </c>
      <c r="K71" s="10">
        <f>Prod_Growth!K13-Prod_Growth!K$4</f>
        <v>2.7808971396545826E-2</v>
      </c>
      <c r="L71" s="10">
        <f>Prod_Growth!L13-Prod_Growth!L$4</f>
        <v>1.3181303452135862E-2</v>
      </c>
      <c r="M71" s="10">
        <f>Prod_Growth!M13-Prod_Growth!M$4</f>
        <v>3.8390253526660728E-4</v>
      </c>
      <c r="N71" s="10">
        <f>Prod_Growth!N13-Prod_Growth!N$4</f>
        <v>-8.075206557452131E-3</v>
      </c>
      <c r="O71" s="10">
        <f>Prod_Growth!O13-Prod_Growth!O$4</f>
        <v>-2.1603160859293147E-4</v>
      </c>
      <c r="P71" s="10">
        <f>Prod_Growth!P13-Prod_Growth!P$4</f>
        <v>2.7676456361970178E-3</v>
      </c>
      <c r="Q71" s="10">
        <f>Prod_Growth!Q13-Prod_Growth!Q$4</f>
        <v>3.646996948782897E-2</v>
      </c>
      <c r="R71" s="10">
        <f>Prod_Growth!R13-Prod_Growth!R$4</f>
        <v>8.6220615213581306E-3</v>
      </c>
      <c r="S71" s="10">
        <f>Prod_Growth!S13-Prod_Growth!S$4</f>
        <v>-1.4835882469985528E-2</v>
      </c>
      <c r="T71" s="10">
        <f>Prod_Growth!T13-Prod_Growth!T$4</f>
        <v>1.6141094839373635E-2</v>
      </c>
      <c r="U71" s="10">
        <f>Prod_Growth!U13-Prod_Growth!U$4</f>
        <v>-0.13972830477943324</v>
      </c>
      <c r="V71" s="10">
        <f>Prod_Growth!V13-Prod_Growth!V$4</f>
        <v>0.11329696240950167</v>
      </c>
      <c r="W71" s="10"/>
    </row>
    <row r="72" spans="1:23" x14ac:dyDescent="0.25">
      <c r="A72" s="2" t="s">
        <v>47</v>
      </c>
      <c r="B72" s="2" t="s">
        <v>48</v>
      </c>
      <c r="C72" s="5"/>
      <c r="D72" s="10">
        <f>Prod_Growth!D14-Prod_Growth!D$4</f>
        <v>-1.4909244937135233E-2</v>
      </c>
      <c r="E72" s="10">
        <f>Prod_Growth!E14-Prod_Growth!E$4</f>
        <v>1.7579241679878531E-2</v>
      </c>
      <c r="F72" s="10">
        <f>Prod_Growth!F14-Prod_Growth!F$4</f>
        <v>-1.0510740531563447E-3</v>
      </c>
      <c r="G72" s="10">
        <f>Prod_Growth!G14-Prod_Growth!G$4</f>
        <v>8.1382442952596216E-3</v>
      </c>
      <c r="H72" s="10">
        <f>Prod_Growth!H14-Prod_Growth!H$4</f>
        <v>-8.3695296486846951E-3</v>
      </c>
      <c r="I72" s="10">
        <f>Prod_Growth!I14-Prod_Growth!I$4</f>
        <v>-1.9640934155962044E-2</v>
      </c>
      <c r="J72" s="10">
        <f>Prod_Growth!J14-Prod_Growth!J$4</f>
        <v>5.9757639070667903E-2</v>
      </c>
      <c r="K72" s="10">
        <f>Prod_Growth!K14-Prod_Growth!K$4</f>
        <v>6.1578012375976404E-3</v>
      </c>
      <c r="L72" s="10">
        <f>Prod_Growth!L14-Prod_Growth!L$4</f>
        <v>-2.2437947070964567E-2</v>
      </c>
      <c r="M72" s="10">
        <f>Prod_Growth!M14-Prod_Growth!M$4</f>
        <v>-9.5932629507228424E-4</v>
      </c>
      <c r="N72" s="10">
        <f>Prod_Growth!N14-Prod_Growth!N$4</f>
        <v>-2.1101619410909787E-3</v>
      </c>
      <c r="O72" s="10">
        <f>Prod_Growth!O14-Prod_Growth!O$4</f>
        <v>6.2124651771557071E-5</v>
      </c>
      <c r="P72" s="10">
        <f>Prod_Growth!P14-Prod_Growth!P$4</f>
        <v>3.4718896162022117E-2</v>
      </c>
      <c r="Q72" s="10">
        <f>Prod_Growth!Q14-Prod_Growth!Q$4</f>
        <v>-1.5932547187672508E-2</v>
      </c>
      <c r="R72" s="10">
        <f>Prod_Growth!R14-Prod_Growth!R$4</f>
        <v>2.2719138015615994E-2</v>
      </c>
      <c r="S72" s="10">
        <f>Prod_Growth!S14-Prod_Growth!S$4</f>
        <v>-1.4321519617864764E-2</v>
      </c>
      <c r="T72" s="10">
        <f>Prod_Growth!T14-Prod_Growth!T$4</f>
        <v>-9.1772205532535366E-3</v>
      </c>
      <c r="U72" s="10">
        <f>Prod_Growth!U14-Prod_Growth!U$4</f>
        <v>-8.3763019931566901E-2</v>
      </c>
      <c r="V72" s="10">
        <f>Prod_Growth!V14-Prod_Growth!V$4</f>
        <v>8.0564920504286056E-2</v>
      </c>
      <c r="W72" s="10"/>
    </row>
    <row r="73" spans="1:23" x14ac:dyDescent="0.25">
      <c r="A73" s="2" t="s">
        <v>49</v>
      </c>
      <c r="B73" s="2" t="s">
        <v>50</v>
      </c>
      <c r="C73" s="5"/>
      <c r="D73" s="10">
        <f>Prod_Growth!D15-Prod_Growth!D$4</f>
        <v>-4.1390485471786281E-3</v>
      </c>
      <c r="E73" s="10">
        <f>Prod_Growth!E15-Prod_Growth!E$4</f>
        <v>2.0140324597505498E-2</v>
      </c>
      <c r="F73" s="10">
        <f>Prod_Growth!F15-Prod_Growth!F$4</f>
        <v>-1.0098848621799697E-2</v>
      </c>
      <c r="G73" s="10">
        <f>Prod_Growth!G15-Prod_Growth!G$4</f>
        <v>-1.5431719978216605E-2</v>
      </c>
      <c r="H73" s="10">
        <f>Prod_Growth!H15-Prod_Growth!H$4</f>
        <v>8.6026201095403924E-3</v>
      </c>
      <c r="I73" s="10">
        <f>Prod_Growth!I15-Prod_Growth!I$4</f>
        <v>-1.0283359546111301E-2</v>
      </c>
      <c r="J73" s="10">
        <f>Prod_Growth!J15-Prod_Growth!J$4</f>
        <v>1.0716486116093545E-2</v>
      </c>
      <c r="K73" s="10">
        <f>Prod_Growth!K15-Prod_Growth!K$4</f>
        <v>-2.3333447910364236E-2</v>
      </c>
      <c r="L73" s="10">
        <f>Prod_Growth!L15-Prod_Growth!L$4</f>
        <v>2.1968498659540543E-2</v>
      </c>
      <c r="M73" s="10">
        <f>Prod_Growth!M15-Prod_Growth!M$4</f>
        <v>1.4701413429021903E-2</v>
      </c>
      <c r="N73" s="10">
        <f>Prod_Growth!N15-Prod_Growth!N$4</f>
        <v>2.3403084797353688E-2</v>
      </c>
      <c r="O73" s="10">
        <f>Prod_Growth!O15-Prod_Growth!O$4</f>
        <v>-8.9937928873576878E-3</v>
      </c>
      <c r="P73" s="10">
        <f>Prod_Growth!P15-Prod_Growth!P$4</f>
        <v>6.5357539253846526E-3</v>
      </c>
      <c r="Q73" s="10">
        <f>Prod_Growth!Q15-Prod_Growth!Q$4</f>
        <v>2.0751057121576912E-3</v>
      </c>
      <c r="R73" s="10">
        <f>Prod_Growth!R15-Prod_Growth!R$4</f>
        <v>5.5027743624208383E-3</v>
      </c>
      <c r="S73" s="10">
        <f>Prod_Growth!S15-Prod_Growth!S$4</f>
        <v>8.0443046141025175E-3</v>
      </c>
      <c r="T73" s="10">
        <f>Prod_Growth!T15-Prod_Growth!T$4</f>
        <v>2.0299837585377012E-2</v>
      </c>
      <c r="U73" s="10">
        <f>Prod_Growth!U15-Prod_Growth!U$4</f>
        <v>0.12016319961669483</v>
      </c>
      <c r="V73" s="10">
        <f>Prod_Growth!V15-Prod_Growth!V$4</f>
        <v>-5.1588264577848951E-2</v>
      </c>
      <c r="W73" s="10"/>
    </row>
    <row r="74" spans="1:23" x14ac:dyDescent="0.25">
      <c r="A74" s="2" t="s">
        <v>51</v>
      </c>
      <c r="B74" s="2" t="s">
        <v>52</v>
      </c>
      <c r="C74" s="5"/>
      <c r="D74" s="10">
        <f>Prod_Growth!D16-Prod_Growth!D$4</f>
        <v>-4.0517958164978211E-3</v>
      </c>
      <c r="E74" s="10">
        <f>Prod_Growth!E16-Prod_Growth!E$4</f>
        <v>-9.8036876163709596E-3</v>
      </c>
      <c r="F74" s="10">
        <f>Prod_Growth!F16-Prod_Growth!F$4</f>
        <v>3.8228991162011131E-2</v>
      </c>
      <c r="G74" s="10">
        <f>Prod_Growth!G16-Prod_Growth!G$4</f>
        <v>-1.3942526388015717E-2</v>
      </c>
      <c r="H74" s="10">
        <f>Prod_Growth!H16-Prod_Growth!H$4</f>
        <v>6.766922885787105E-3</v>
      </c>
      <c r="I74" s="10">
        <f>Prod_Growth!I16-Prod_Growth!I$4</f>
        <v>-2.8697079110199673E-2</v>
      </c>
      <c r="J74" s="10">
        <f>Prod_Growth!J16-Prod_Growth!J$4</f>
        <v>1.8116065839054653E-2</v>
      </c>
      <c r="K74" s="10">
        <f>Prod_Growth!K16-Prod_Growth!K$4</f>
        <v>3.3351816423487918E-3</v>
      </c>
      <c r="L74" s="10">
        <f>Prod_Growth!L16-Prod_Growth!L$4</f>
        <v>1.54345305682509E-2</v>
      </c>
      <c r="M74" s="10">
        <f>Prod_Growth!M16-Prod_Growth!M$4</f>
        <v>-1.6090855344152399E-2</v>
      </c>
      <c r="N74" s="10">
        <f>Prod_Growth!N16-Prod_Growth!N$4</f>
        <v>-1.9678823010348782E-3</v>
      </c>
      <c r="O74" s="10">
        <f>Prod_Growth!O16-Prod_Growth!O$4</f>
        <v>-6.5645762179889731E-3</v>
      </c>
      <c r="P74" s="10">
        <f>Prod_Growth!P16-Prod_Growth!P$4</f>
        <v>1.7566144044561145E-3</v>
      </c>
      <c r="Q74" s="10">
        <f>Prod_Growth!Q16-Prod_Growth!Q$4</f>
        <v>2.6401684977515154E-2</v>
      </c>
      <c r="R74" s="10">
        <f>Prod_Growth!R16-Prod_Growth!R$4</f>
        <v>-7.3992702015358153E-4</v>
      </c>
      <c r="S74" s="10">
        <f>Prod_Growth!S16-Prod_Growth!S$4</f>
        <v>-3.2132301425887758E-2</v>
      </c>
      <c r="T74" s="10">
        <f>Prod_Growth!T16-Prod_Growth!T$4</f>
        <v>2.4441888634654484E-3</v>
      </c>
      <c r="U74" s="10">
        <f>Prod_Growth!U16-Prod_Growth!U$4</f>
        <v>0.10545061323202512</v>
      </c>
      <c r="V74" s="10">
        <f>Prod_Growth!V16-Prod_Growth!V$4</f>
        <v>-0.18068633621058769</v>
      </c>
      <c r="W74" s="10"/>
    </row>
    <row r="75" spans="1:23" x14ac:dyDescent="0.25">
      <c r="A75" s="2" t="s">
        <v>53</v>
      </c>
      <c r="B75" s="2" t="s">
        <v>54</v>
      </c>
      <c r="C75" s="5"/>
      <c r="D75" s="10">
        <f>Prod_Growth!D17-Prod_Growth!D$4</f>
        <v>-1.2046449744843748E-2</v>
      </c>
      <c r="E75" s="10">
        <f>Prod_Growth!E17-Prod_Growth!E$4</f>
        <v>-1.0758353918508226E-2</v>
      </c>
      <c r="F75" s="10">
        <f>Prod_Growth!F17-Prod_Growth!F$4</f>
        <v>3.0549246220387103E-2</v>
      </c>
      <c r="G75" s="10">
        <f>Prod_Growth!G17-Prod_Growth!G$4</f>
        <v>1.420795549505683E-2</v>
      </c>
      <c r="H75" s="10">
        <f>Prod_Growth!H17-Prod_Growth!H$4</f>
        <v>-2.3990813114194216E-2</v>
      </c>
      <c r="I75" s="10">
        <f>Prod_Growth!I17-Prod_Growth!I$4</f>
        <v>2.8992590585845144E-3</v>
      </c>
      <c r="J75" s="10">
        <f>Prod_Growth!J17-Prod_Growth!J$4</f>
        <v>1.221290762092744E-2</v>
      </c>
      <c r="K75" s="10">
        <f>Prod_Growth!K17-Prod_Growth!K$4</f>
        <v>-1.3932065856631419E-2</v>
      </c>
      <c r="L75" s="10">
        <f>Prod_Growth!L17-Prod_Growth!L$4</f>
        <v>2.5096759588054629E-2</v>
      </c>
      <c r="M75" s="10">
        <f>Prod_Growth!M17-Prod_Growth!M$4</f>
        <v>2.0986982748391773E-2</v>
      </c>
      <c r="N75" s="10">
        <f>Prod_Growth!N17-Prod_Growth!N$4</f>
        <v>-8.8560131039544139E-3</v>
      </c>
      <c r="O75" s="10">
        <f>Prod_Growth!O17-Prod_Growth!O$4</f>
        <v>6.5294321174130393E-3</v>
      </c>
      <c r="P75" s="10">
        <f>Prod_Growth!P17-Prod_Growth!P$4</f>
        <v>-6.7150808879499826E-3</v>
      </c>
      <c r="Q75" s="10">
        <f>Prod_Growth!Q17-Prod_Growth!Q$4</f>
        <v>-7.9342997301952312E-3</v>
      </c>
      <c r="R75" s="10">
        <f>Prod_Growth!R17-Prod_Growth!R$4</f>
        <v>-1.212915602760916E-2</v>
      </c>
      <c r="S75" s="10">
        <f>Prod_Growth!S17-Prod_Growth!S$4</f>
        <v>-5.771236593138801E-4</v>
      </c>
      <c r="T75" s="10">
        <f>Prod_Growth!T17-Prod_Growth!T$4</f>
        <v>-1.0368022303072315E-3</v>
      </c>
      <c r="U75" s="10">
        <f>Prod_Growth!U17-Prod_Growth!U$4</f>
        <v>-6.7558548100044358E-2</v>
      </c>
      <c r="V75" s="10">
        <f>Prod_Growth!V17-Prod_Growth!V$4</f>
        <v>-9.884720001116995E-4</v>
      </c>
      <c r="W75" s="10"/>
    </row>
    <row r="76" spans="1:23" x14ac:dyDescent="0.25">
      <c r="A76" s="2" t="s">
        <v>55</v>
      </c>
      <c r="B76" s="2" t="s">
        <v>56</v>
      </c>
      <c r="C76" s="5"/>
      <c r="D76" s="10">
        <f>Prod_Growth!D18-Prod_Growth!D$4</f>
        <v>-7.9696811342175843E-4</v>
      </c>
      <c r="E76" s="10">
        <f>Prod_Growth!E18-Prod_Growth!E$4</f>
        <v>-2.9562728782488158E-2</v>
      </c>
      <c r="F76" s="10">
        <f>Prod_Growth!F18-Prod_Growth!F$4</f>
        <v>1.5971558234658692E-2</v>
      </c>
      <c r="G76" s="10">
        <f>Prod_Growth!G18-Prod_Growth!G$4</f>
        <v>6.3907093661007726E-3</v>
      </c>
      <c r="H76" s="10">
        <f>Prod_Growth!H18-Prod_Growth!H$4</f>
        <v>-1.3460725311451229E-2</v>
      </c>
      <c r="I76" s="10">
        <f>Prod_Growth!I18-Prod_Growth!I$4</f>
        <v>3.4789781374510914E-2</v>
      </c>
      <c r="J76" s="10">
        <f>Prod_Growth!J18-Prod_Growth!J$4</f>
        <v>1.3537176336664007E-2</v>
      </c>
      <c r="K76" s="10">
        <f>Prod_Growth!K18-Prod_Growth!K$4</f>
        <v>1.2501624223914737E-2</v>
      </c>
      <c r="L76" s="10">
        <f>Prod_Growth!L18-Prod_Growth!L$4</f>
        <v>-1.4069927421219222E-3</v>
      </c>
      <c r="M76" s="10">
        <f>Prod_Growth!M18-Prod_Growth!M$4</f>
        <v>-2.2995111479146173E-2</v>
      </c>
      <c r="N76" s="10">
        <f>Prod_Growth!N18-Prod_Growth!N$4</f>
        <v>-6.6237486631326222E-3</v>
      </c>
      <c r="O76" s="10">
        <f>Prod_Growth!O18-Prod_Growth!O$4</f>
        <v>-7.8410162648039662E-3</v>
      </c>
      <c r="P76" s="10">
        <f>Prod_Growth!P18-Prod_Growth!P$4</f>
        <v>2.1038567892592955E-2</v>
      </c>
      <c r="Q76" s="10">
        <f>Prod_Growth!Q18-Prod_Growth!Q$4</f>
        <v>6.4092638038566446E-3</v>
      </c>
      <c r="R76" s="10">
        <f>Prod_Growth!R18-Prod_Growth!R$4</f>
        <v>-2.9316102826175174E-3</v>
      </c>
      <c r="S76" s="10">
        <f>Prod_Growth!S18-Prod_Growth!S$4</f>
        <v>6.449672091603062E-3</v>
      </c>
      <c r="T76" s="10">
        <f>Prod_Growth!T18-Prod_Growth!T$4</f>
        <v>1.6387451502253542E-2</v>
      </c>
      <c r="U76" s="10">
        <f>Prod_Growth!U18-Prod_Growth!U$4</f>
        <v>9.8554076069249825E-3</v>
      </c>
      <c r="V76" s="10">
        <f>Prod_Growth!V18-Prod_Growth!V$4</f>
        <v>-7.6834736117979627E-3</v>
      </c>
      <c r="W76" s="10"/>
    </row>
    <row r="77" spans="1:23" x14ac:dyDescent="0.25">
      <c r="A77" s="2" t="s">
        <v>57</v>
      </c>
      <c r="B77" s="2" t="s">
        <v>56</v>
      </c>
      <c r="C77" s="5"/>
      <c r="D77" s="10">
        <f>Prod_Growth!D19-Prod_Growth!D$4</f>
        <v>-7.9696811342175843E-4</v>
      </c>
      <c r="E77" s="10">
        <f>Prod_Growth!E19-Prod_Growth!E$4</f>
        <v>-2.9562728782488158E-2</v>
      </c>
      <c r="F77" s="10">
        <f>Prod_Growth!F19-Prod_Growth!F$4</f>
        <v>1.5971558234658692E-2</v>
      </c>
      <c r="G77" s="10">
        <f>Prod_Growth!G19-Prod_Growth!G$4</f>
        <v>6.3907093661007726E-3</v>
      </c>
      <c r="H77" s="10">
        <f>Prod_Growth!H19-Prod_Growth!H$4</f>
        <v>-1.3460725311451229E-2</v>
      </c>
      <c r="I77" s="10">
        <f>Prod_Growth!I19-Prod_Growth!I$4</f>
        <v>3.4789781374510914E-2</v>
      </c>
      <c r="J77" s="10">
        <f>Prod_Growth!J19-Prod_Growth!J$4</f>
        <v>1.3537176336664007E-2</v>
      </c>
      <c r="K77" s="10">
        <f>Prod_Growth!K19-Prod_Growth!K$4</f>
        <v>1.2501624223914737E-2</v>
      </c>
      <c r="L77" s="10">
        <f>Prod_Growth!L19-Prod_Growth!L$4</f>
        <v>-1.4069927421219222E-3</v>
      </c>
      <c r="M77" s="10">
        <f>Prod_Growth!M19-Prod_Growth!M$4</f>
        <v>-2.2995111479146173E-2</v>
      </c>
      <c r="N77" s="10">
        <f>Prod_Growth!N19-Prod_Growth!N$4</f>
        <v>-6.6237486631326222E-3</v>
      </c>
      <c r="O77" s="10">
        <f>Prod_Growth!O19-Prod_Growth!O$4</f>
        <v>-7.8410162648039662E-3</v>
      </c>
      <c r="P77" s="10">
        <f>Prod_Growth!P19-Prod_Growth!P$4</f>
        <v>2.1038567892592955E-2</v>
      </c>
      <c r="Q77" s="10">
        <f>Prod_Growth!Q19-Prod_Growth!Q$4</f>
        <v>6.4092638038566446E-3</v>
      </c>
      <c r="R77" s="10">
        <f>Prod_Growth!R19-Prod_Growth!R$4</f>
        <v>-2.9316102826175174E-3</v>
      </c>
      <c r="S77" s="10">
        <f>Prod_Growth!S19-Prod_Growth!S$4</f>
        <v>6.449672091603062E-3</v>
      </c>
      <c r="T77" s="10">
        <f>Prod_Growth!T19-Prod_Growth!T$4</f>
        <v>1.6387451502253542E-2</v>
      </c>
      <c r="U77" s="10">
        <f>Prod_Growth!U19-Prod_Growth!U$4</f>
        <v>9.8554076069249825E-3</v>
      </c>
      <c r="V77" s="10">
        <f>Prod_Growth!V19-Prod_Growth!V$4</f>
        <v>-7.6834736117979627E-3</v>
      </c>
      <c r="W77" s="10"/>
    </row>
    <row r="78" spans="1:23" x14ac:dyDescent="0.25">
      <c r="A78" s="2" t="s">
        <v>58</v>
      </c>
      <c r="B78" s="2" t="s">
        <v>59</v>
      </c>
      <c r="C78" s="5"/>
      <c r="D78" s="10">
        <f>Prod_Growth!D20-Prod_Growth!D$4</f>
        <v>3.4584461530593677E-3</v>
      </c>
      <c r="E78" s="10">
        <f>Prod_Growth!E20-Prod_Growth!E$4</f>
        <v>-1.6679127110451539E-3</v>
      </c>
      <c r="F78" s="10">
        <f>Prod_Growth!F20-Prod_Growth!F$4</f>
        <v>1.7386636710453197E-3</v>
      </c>
      <c r="G78" s="10">
        <f>Prod_Growth!G20-Prod_Growth!G$4</f>
        <v>-1.1710615441132072E-2</v>
      </c>
      <c r="H78" s="10">
        <f>Prod_Growth!H20-Prod_Growth!H$4</f>
        <v>-1.2702327048101713E-2</v>
      </c>
      <c r="I78" s="10">
        <f>Prod_Growth!I20-Prod_Growth!I$4</f>
        <v>9.1919439128984627E-3</v>
      </c>
      <c r="J78" s="10">
        <f>Prod_Growth!J20-Prod_Growth!J$4</f>
        <v>1.3334595228176364E-2</v>
      </c>
      <c r="K78" s="10">
        <f>Prod_Growth!K20-Prod_Growth!K$4</f>
        <v>-3.6795548037988346E-3</v>
      </c>
      <c r="L78" s="10">
        <f>Prod_Growth!L20-Prod_Growth!L$4</f>
        <v>4.9102764233847629E-3</v>
      </c>
      <c r="M78" s="10">
        <f>Prod_Growth!M20-Prod_Growth!M$4</f>
        <v>1.5674992193236523E-2</v>
      </c>
      <c r="N78" s="10">
        <f>Prod_Growth!N20-Prod_Growth!N$4</f>
        <v>1.6357058896253038E-2</v>
      </c>
      <c r="O78" s="10">
        <f>Prod_Growth!O20-Prod_Growth!O$4</f>
        <v>2.5049386605621726E-2</v>
      </c>
      <c r="P78" s="10">
        <f>Prod_Growth!P20-Prod_Growth!P$4</f>
        <v>-5.6015774616238224E-3</v>
      </c>
      <c r="Q78" s="10">
        <f>Prod_Growth!Q20-Prod_Growth!Q$4</f>
        <v>-1.4734350116634105E-2</v>
      </c>
      <c r="R78" s="10">
        <f>Prod_Growth!R20-Prod_Growth!R$4</f>
        <v>2.0565207026077871E-2</v>
      </c>
      <c r="S78" s="10">
        <f>Prod_Growth!S20-Prod_Growth!S$4</f>
        <v>1.2742656797941967E-3</v>
      </c>
      <c r="T78" s="10">
        <f>Prod_Growth!T20-Prod_Growth!T$4</f>
        <v>2.6690879858034734E-2</v>
      </c>
      <c r="U78" s="10">
        <f>Prod_Growth!U20-Prod_Growth!U$4</f>
        <v>2.2587663562289008E-2</v>
      </c>
      <c r="V78" s="10">
        <f>Prod_Growth!V20-Prod_Growth!V$4</f>
        <v>-2.9939104813465685E-2</v>
      </c>
      <c r="W78" s="10"/>
    </row>
    <row r="79" spans="1:23" x14ac:dyDescent="0.25">
      <c r="A79" s="2" t="s">
        <v>60</v>
      </c>
      <c r="B79" s="2" t="s">
        <v>59</v>
      </c>
      <c r="C79" s="5"/>
      <c r="D79" s="10">
        <f>Prod_Growth!D21-Prod_Growth!D$4</f>
        <v>3.4584461530593677E-3</v>
      </c>
      <c r="E79" s="10">
        <f>Prod_Growth!E21-Prod_Growth!E$4</f>
        <v>-1.6679127110451539E-3</v>
      </c>
      <c r="F79" s="10">
        <f>Prod_Growth!F21-Prod_Growth!F$4</f>
        <v>1.7386636710453197E-3</v>
      </c>
      <c r="G79" s="10">
        <f>Prod_Growth!G21-Prod_Growth!G$4</f>
        <v>-1.1710615441132072E-2</v>
      </c>
      <c r="H79" s="10">
        <f>Prod_Growth!H21-Prod_Growth!H$4</f>
        <v>-1.2702327048101713E-2</v>
      </c>
      <c r="I79" s="10">
        <f>Prod_Growth!I21-Prod_Growth!I$4</f>
        <v>9.1919439128984627E-3</v>
      </c>
      <c r="J79" s="10">
        <f>Prod_Growth!J21-Prod_Growth!J$4</f>
        <v>1.3334595228176364E-2</v>
      </c>
      <c r="K79" s="10">
        <f>Prod_Growth!K21-Prod_Growth!K$4</f>
        <v>-3.6795548037988346E-3</v>
      </c>
      <c r="L79" s="10">
        <f>Prod_Growth!L21-Prod_Growth!L$4</f>
        <v>4.9102764233847629E-3</v>
      </c>
      <c r="M79" s="10">
        <f>Prod_Growth!M21-Prod_Growth!M$4</f>
        <v>1.5674992193236523E-2</v>
      </c>
      <c r="N79" s="10">
        <f>Prod_Growth!N21-Prod_Growth!N$4</f>
        <v>1.6357058896253038E-2</v>
      </c>
      <c r="O79" s="10">
        <f>Prod_Growth!O21-Prod_Growth!O$4</f>
        <v>2.5049386605621726E-2</v>
      </c>
      <c r="P79" s="10">
        <f>Prod_Growth!P21-Prod_Growth!P$4</f>
        <v>-5.6015774616238224E-3</v>
      </c>
      <c r="Q79" s="10">
        <f>Prod_Growth!Q21-Prod_Growth!Q$4</f>
        <v>-1.4734350116634105E-2</v>
      </c>
      <c r="R79" s="10">
        <f>Prod_Growth!R21-Prod_Growth!R$4</f>
        <v>2.0565207026077871E-2</v>
      </c>
      <c r="S79" s="10">
        <f>Prod_Growth!S21-Prod_Growth!S$4</f>
        <v>1.2742656797941967E-3</v>
      </c>
      <c r="T79" s="10">
        <f>Prod_Growth!T21-Prod_Growth!T$4</f>
        <v>2.6690879858034734E-2</v>
      </c>
      <c r="U79" s="10">
        <f>Prod_Growth!U21-Prod_Growth!U$4</f>
        <v>2.2587663562289008E-2</v>
      </c>
      <c r="V79" s="10">
        <f>Prod_Growth!V21-Prod_Growth!V$4</f>
        <v>-2.9939104813465685E-2</v>
      </c>
      <c r="W79" s="10"/>
    </row>
    <row r="80" spans="1:23" x14ac:dyDescent="0.25">
      <c r="A80" s="2" t="s">
        <v>61</v>
      </c>
      <c r="B80" s="2" t="s">
        <v>62</v>
      </c>
      <c r="C80" s="5"/>
      <c r="D80" s="10">
        <f>Prod_Growth!D22-Prod_Growth!D$4</f>
        <v>-3.5036189701475266E-3</v>
      </c>
      <c r="E80" s="10">
        <f>Prod_Growth!E22-Prod_Growth!E$4</f>
        <v>1.8874565591582966E-2</v>
      </c>
      <c r="F80" s="10">
        <f>Prod_Growth!F22-Prod_Growth!F$4</f>
        <v>1.6041519223268307E-2</v>
      </c>
      <c r="G80" s="10">
        <f>Prod_Growth!G22-Prod_Growth!G$4</f>
        <v>-5.8266089008048843E-3</v>
      </c>
      <c r="H80" s="10">
        <f>Prod_Growth!H22-Prod_Growth!H$4</f>
        <v>-3.899251100064937E-2</v>
      </c>
      <c r="I80" s="10">
        <f>Prod_Growth!I22-Prod_Growth!I$4</f>
        <v>-1.14162511473652E-3</v>
      </c>
      <c r="J80" s="10">
        <f>Prod_Growth!J22-Prod_Growth!J$4</f>
        <v>-3.9631415664675533E-2</v>
      </c>
      <c r="K80" s="10">
        <f>Prod_Growth!K22-Prod_Growth!K$4</f>
        <v>-3.0123746157260503E-2</v>
      </c>
      <c r="L80" s="10">
        <f>Prod_Growth!L22-Prod_Growth!L$4</f>
        <v>-1.9219143730247197E-2</v>
      </c>
      <c r="M80" s="10">
        <f>Prod_Growth!M22-Prod_Growth!M$4</f>
        <v>2.8280550541818585E-2</v>
      </c>
      <c r="N80" s="10">
        <f>Prod_Growth!N22-Prod_Growth!N$4</f>
        <v>-1.4514173851806131E-3</v>
      </c>
      <c r="O80" s="10">
        <f>Prod_Growth!O22-Prod_Growth!O$4</f>
        <v>-2.561248735521086E-2</v>
      </c>
      <c r="P80" s="10">
        <f>Prod_Growth!P22-Prod_Growth!P$4</f>
        <v>6.7451929633292884E-3</v>
      </c>
      <c r="Q80" s="10">
        <f>Prod_Growth!Q22-Prod_Growth!Q$4</f>
        <v>-4.9447894809933349E-2</v>
      </c>
      <c r="R80" s="10">
        <f>Prod_Growth!R22-Prod_Growth!R$4</f>
        <v>1.7530784660947582E-3</v>
      </c>
      <c r="S80" s="10">
        <f>Prod_Growth!S22-Prod_Growth!S$4</f>
        <v>-1.8728975025844169E-2</v>
      </c>
      <c r="T80" s="10">
        <f>Prod_Growth!T22-Prod_Growth!T$4</f>
        <v>-2.3265115200277024E-2</v>
      </c>
      <c r="U80" s="10">
        <f>Prod_Growth!U22-Prod_Growth!U$4</f>
        <v>1.2229985555166061E-2</v>
      </c>
      <c r="V80" s="10">
        <f>Prod_Growth!V22-Prod_Growth!V$4</f>
        <v>1.9606373195302979E-2</v>
      </c>
      <c r="W80" s="10"/>
    </row>
    <row r="81" spans="1:23" x14ac:dyDescent="0.25">
      <c r="A81" s="2" t="s">
        <v>63</v>
      </c>
      <c r="B81" s="2" t="s">
        <v>62</v>
      </c>
      <c r="C81" s="5"/>
      <c r="D81" s="10">
        <f>Prod_Growth!D23-Prod_Growth!D$4</f>
        <v>-3.5036189701475266E-3</v>
      </c>
      <c r="E81" s="10">
        <f>Prod_Growth!E23-Prod_Growth!E$4</f>
        <v>1.8874565591582966E-2</v>
      </c>
      <c r="F81" s="10">
        <f>Prod_Growth!F23-Prod_Growth!F$4</f>
        <v>1.6041519223268307E-2</v>
      </c>
      <c r="G81" s="10">
        <f>Prod_Growth!G23-Prod_Growth!G$4</f>
        <v>-5.8266089008048843E-3</v>
      </c>
      <c r="H81" s="10">
        <f>Prod_Growth!H23-Prod_Growth!H$4</f>
        <v>-3.899251100064937E-2</v>
      </c>
      <c r="I81" s="10">
        <f>Prod_Growth!I23-Prod_Growth!I$4</f>
        <v>-1.14162511473652E-3</v>
      </c>
      <c r="J81" s="10">
        <f>Prod_Growth!J23-Prod_Growth!J$4</f>
        <v>-3.9631415664675533E-2</v>
      </c>
      <c r="K81" s="10">
        <f>Prod_Growth!K23-Prod_Growth!K$4</f>
        <v>-3.0123746157260503E-2</v>
      </c>
      <c r="L81" s="10">
        <f>Prod_Growth!L23-Prod_Growth!L$4</f>
        <v>-1.9219143730247197E-2</v>
      </c>
      <c r="M81" s="10">
        <f>Prod_Growth!M23-Prod_Growth!M$4</f>
        <v>2.8280550541818585E-2</v>
      </c>
      <c r="N81" s="10">
        <f>Prod_Growth!N23-Prod_Growth!N$4</f>
        <v>-1.4514173851806131E-3</v>
      </c>
      <c r="O81" s="10">
        <f>Prod_Growth!O23-Prod_Growth!O$4</f>
        <v>-2.561248735521086E-2</v>
      </c>
      <c r="P81" s="10">
        <f>Prod_Growth!P23-Prod_Growth!P$4</f>
        <v>6.7451929633292884E-3</v>
      </c>
      <c r="Q81" s="10">
        <f>Prod_Growth!Q23-Prod_Growth!Q$4</f>
        <v>-4.9447894809933349E-2</v>
      </c>
      <c r="R81" s="10">
        <f>Prod_Growth!R23-Prod_Growth!R$4</f>
        <v>1.7530784660947582E-3</v>
      </c>
      <c r="S81" s="10">
        <f>Prod_Growth!S23-Prod_Growth!S$4</f>
        <v>-1.8728975025844169E-2</v>
      </c>
      <c r="T81" s="10">
        <f>Prod_Growth!T23-Prod_Growth!T$4</f>
        <v>-2.3265115200277024E-2</v>
      </c>
      <c r="U81" s="10">
        <f>Prod_Growth!U23-Prod_Growth!U$4</f>
        <v>1.2229985555166061E-2</v>
      </c>
      <c r="V81" s="10">
        <f>Prod_Growth!V23-Prod_Growth!V$4</f>
        <v>1.9606373195302979E-2</v>
      </c>
      <c r="W81" s="10"/>
    </row>
    <row r="82" spans="1:23" x14ac:dyDescent="0.25">
      <c r="A82" s="2" t="s">
        <v>64</v>
      </c>
      <c r="B82" s="2" t="s">
        <v>65</v>
      </c>
      <c r="C82" s="5"/>
      <c r="D82" s="10">
        <f>Prod_Growth!D24-Prod_Growth!D$4</f>
        <v>-7.1362870888612082E-4</v>
      </c>
      <c r="E82" s="10">
        <f>Prod_Growth!E24-Prod_Growth!E$4</f>
        <v>-1.5110717094184434E-3</v>
      </c>
      <c r="F82" s="10">
        <f>Prod_Growth!F24-Prod_Growth!F$4</f>
        <v>4.8312826461424912E-3</v>
      </c>
      <c r="G82" s="10">
        <f>Prod_Growth!G24-Prod_Growth!G$4</f>
        <v>-3.9703350155335104E-2</v>
      </c>
      <c r="H82" s="10">
        <f>Prod_Growth!H24-Prod_Growth!H$4</f>
        <v>-1.5496290327030491E-2</v>
      </c>
      <c r="I82" s="10">
        <f>Prod_Growth!I24-Prod_Growth!I$4</f>
        <v>1.2529707485701851E-2</v>
      </c>
      <c r="J82" s="10">
        <f>Prod_Growth!J24-Prod_Growth!J$4</f>
        <v>-1.8722366933725455E-2</v>
      </c>
      <c r="K82" s="10">
        <f>Prod_Growth!K24-Prod_Growth!K$4</f>
        <v>8.2814048637299825E-3</v>
      </c>
      <c r="L82" s="10">
        <f>Prod_Growth!L24-Prod_Growth!L$4</f>
        <v>-3.1635848751602448E-2</v>
      </c>
      <c r="M82" s="10">
        <f>Prod_Growth!M24-Prod_Growth!M$4</f>
        <v>3.5154396253328779E-3</v>
      </c>
      <c r="N82" s="10">
        <f>Prod_Growth!N24-Prod_Growth!N$4</f>
        <v>3.8454555699715277E-3</v>
      </c>
      <c r="O82" s="10">
        <f>Prod_Growth!O24-Prod_Growth!O$4</f>
        <v>-3.4197432626106077E-2</v>
      </c>
      <c r="P82" s="10">
        <f>Prod_Growth!P24-Prod_Growth!P$4</f>
        <v>1.604899257991069E-2</v>
      </c>
      <c r="Q82" s="10">
        <f>Prod_Growth!Q24-Prod_Growth!Q$4</f>
        <v>-1.7984172929581127E-2</v>
      </c>
      <c r="R82" s="10">
        <f>Prod_Growth!R24-Prod_Growth!R$4</f>
        <v>-3.3667209693671388E-3</v>
      </c>
      <c r="S82" s="10">
        <f>Prod_Growth!S24-Prod_Growth!S$4</f>
        <v>-6.5141287865106388E-3</v>
      </c>
      <c r="T82" s="10">
        <f>Prod_Growth!T24-Prod_Growth!T$4</f>
        <v>1.2164188590059827E-2</v>
      </c>
      <c r="U82" s="10">
        <f>Prod_Growth!U24-Prod_Growth!U$4</f>
        <v>-3.0026967470991699E-2</v>
      </c>
      <c r="V82" s="10">
        <f>Prod_Growth!V24-Prod_Growth!V$4</f>
        <v>7.0836773350051452E-3</v>
      </c>
      <c r="W82" s="10"/>
    </row>
    <row r="83" spans="1:23" x14ac:dyDescent="0.25">
      <c r="A83" s="2" t="s">
        <v>66</v>
      </c>
      <c r="B83" s="2" t="s">
        <v>65</v>
      </c>
      <c r="C83" s="5"/>
      <c r="D83" s="10">
        <f>Prod_Growth!D25-Prod_Growth!D$4</f>
        <v>-7.1362870888612082E-4</v>
      </c>
      <c r="E83" s="10">
        <f>Prod_Growth!E25-Prod_Growth!E$4</f>
        <v>-1.5110717094184434E-3</v>
      </c>
      <c r="F83" s="10">
        <f>Prod_Growth!F25-Prod_Growth!F$4</f>
        <v>4.8312826461424912E-3</v>
      </c>
      <c r="G83" s="10">
        <f>Prod_Growth!G25-Prod_Growth!G$4</f>
        <v>-3.9703350155335104E-2</v>
      </c>
      <c r="H83" s="10">
        <f>Prod_Growth!H25-Prod_Growth!H$4</f>
        <v>-1.5496290327030491E-2</v>
      </c>
      <c r="I83" s="10">
        <f>Prod_Growth!I25-Prod_Growth!I$4</f>
        <v>1.2529707485701851E-2</v>
      </c>
      <c r="J83" s="10">
        <f>Prod_Growth!J25-Prod_Growth!J$4</f>
        <v>-1.8722366933725455E-2</v>
      </c>
      <c r="K83" s="10">
        <f>Prod_Growth!K25-Prod_Growth!K$4</f>
        <v>8.2814048637299825E-3</v>
      </c>
      <c r="L83" s="10">
        <f>Prod_Growth!L25-Prod_Growth!L$4</f>
        <v>-3.1635848751602448E-2</v>
      </c>
      <c r="M83" s="10">
        <f>Prod_Growth!M25-Prod_Growth!M$4</f>
        <v>3.5154396253328779E-3</v>
      </c>
      <c r="N83" s="10">
        <f>Prod_Growth!N25-Prod_Growth!N$4</f>
        <v>3.8454555699715277E-3</v>
      </c>
      <c r="O83" s="10">
        <f>Prod_Growth!O25-Prod_Growth!O$4</f>
        <v>-3.4197432626106077E-2</v>
      </c>
      <c r="P83" s="10">
        <f>Prod_Growth!P25-Prod_Growth!P$4</f>
        <v>1.604899257991069E-2</v>
      </c>
      <c r="Q83" s="10">
        <f>Prod_Growth!Q25-Prod_Growth!Q$4</f>
        <v>-1.7984172929581127E-2</v>
      </c>
      <c r="R83" s="10">
        <f>Prod_Growth!R25-Prod_Growth!R$4</f>
        <v>-3.3667209693671388E-3</v>
      </c>
      <c r="S83" s="10">
        <f>Prod_Growth!S25-Prod_Growth!S$4</f>
        <v>-6.5141287865106388E-3</v>
      </c>
      <c r="T83" s="10">
        <f>Prod_Growth!T25-Prod_Growth!T$4</f>
        <v>1.2164188590059827E-2</v>
      </c>
      <c r="U83" s="10">
        <f>Prod_Growth!U25-Prod_Growth!U$4</f>
        <v>-3.0026967470991699E-2</v>
      </c>
      <c r="V83" s="10">
        <f>Prod_Growth!V25-Prod_Growth!V$4</f>
        <v>7.0836773350051452E-3</v>
      </c>
      <c r="W83" s="10"/>
    </row>
    <row r="84" spans="1:23" x14ac:dyDescent="0.25">
      <c r="A84" s="2" t="s">
        <v>67</v>
      </c>
      <c r="B84" s="2" t="s">
        <v>68</v>
      </c>
      <c r="D84" s="10">
        <f>Prod_Growth!D26-Prod_Growth!D$4</f>
        <v>2.5724595630817977E-2</v>
      </c>
      <c r="E84" s="10">
        <f>Prod_Growth!E26-Prod_Growth!E$4</f>
        <v>-7.3542895280228476E-3</v>
      </c>
      <c r="F84" s="10">
        <f>Prod_Growth!F26-Prod_Growth!F$4</f>
        <v>-2.2732360096618821E-3</v>
      </c>
      <c r="G84" s="10">
        <f>Prod_Growth!G26-Prod_Growth!G$4</f>
        <v>-3.5173318521237451E-3</v>
      </c>
      <c r="H84" s="10">
        <f>Prod_Growth!H26-Prod_Growth!H$4</f>
        <v>8.6782843721435604E-4</v>
      </c>
      <c r="I84" s="10">
        <f>Prod_Growth!I26-Prod_Growth!I$4</f>
        <v>-5.129450639437972E-3</v>
      </c>
      <c r="J84" s="10">
        <f>Prod_Growth!J26-Prod_Growth!J$4</f>
        <v>-7.8971684668308062E-3</v>
      </c>
      <c r="K84" s="10">
        <f>Prod_Growth!K26-Prod_Growth!K$4</f>
        <v>-1.8885698394518743E-2</v>
      </c>
      <c r="L84" s="10">
        <f>Prod_Growth!L26-Prod_Growth!L$4</f>
        <v>-2.0264465151873221E-2</v>
      </c>
      <c r="M84" s="10">
        <f>Prod_Growth!M26-Prod_Growth!M$4</f>
        <v>-1.1326963222914694E-2</v>
      </c>
      <c r="N84" s="10">
        <f>Prod_Growth!N26-Prod_Growth!N$4</f>
        <v>-5.3899529243589973E-3</v>
      </c>
      <c r="O84" s="10">
        <f>Prod_Growth!O26-Prod_Growth!O$4</f>
        <v>1.572130309453261E-2</v>
      </c>
      <c r="P84" s="10">
        <f>Prod_Growth!P26-Prod_Growth!P$4</f>
        <v>-1.8805610926818768E-2</v>
      </c>
      <c r="Q84" s="10">
        <f>Prod_Growth!Q26-Prod_Growth!Q$4</f>
        <v>8.7546470050960338E-3</v>
      </c>
      <c r="R84" s="10">
        <f>Prod_Growth!R26-Prod_Growth!R$4</f>
        <v>-1.1252575499336351E-2</v>
      </c>
      <c r="S84" s="10">
        <f>Prod_Growth!S26-Prod_Growth!S$4</f>
        <v>-5.9983221664655778E-3</v>
      </c>
      <c r="T84" s="10">
        <f>Prod_Growth!T26-Prod_Growth!T$4</f>
        <v>-5.2120294899875887E-3</v>
      </c>
      <c r="U84" s="10">
        <f>Prod_Growth!U26-Prod_Growth!U$4</f>
        <v>6.4457565030188058E-3</v>
      </c>
      <c r="V84" s="10">
        <f>Prod_Growth!V26-Prod_Growth!V$4</f>
        <v>1.0379577297814135E-2</v>
      </c>
      <c r="W84" s="10"/>
    </row>
    <row r="85" spans="1:23" x14ac:dyDescent="0.25">
      <c r="A85" s="2" t="s">
        <v>69</v>
      </c>
      <c r="B85" s="2" t="s">
        <v>70</v>
      </c>
      <c r="D85" s="10">
        <f>Prod_Growth!D27-Prod_Growth!D$4</f>
        <v>2.601170177675699E-2</v>
      </c>
      <c r="E85" s="10">
        <f>Prod_Growth!E27-Prod_Growth!E$4</f>
        <v>-1.5353665955291224E-3</v>
      </c>
      <c r="F85" s="10">
        <f>Prod_Growth!F27-Prod_Growth!F$4</f>
        <v>8.4324643302636539E-4</v>
      </c>
      <c r="G85" s="10">
        <f>Prod_Growth!G27-Prod_Growth!G$4</f>
        <v>-7.6549301736460948E-3</v>
      </c>
      <c r="H85" s="10">
        <f>Prod_Growth!H27-Prod_Growth!H$4</f>
        <v>3.4858311382910193E-4</v>
      </c>
      <c r="I85" s="10">
        <f>Prod_Growth!I27-Prod_Growth!I$4</f>
        <v>-1.0581005463256899E-2</v>
      </c>
      <c r="J85" s="10">
        <f>Prod_Growth!J27-Prod_Growth!J$4</f>
        <v>-8.3220740595090215E-3</v>
      </c>
      <c r="K85" s="10">
        <f>Prod_Growth!K27-Prod_Growth!K$4</f>
        <v>-1.7086406577924713E-2</v>
      </c>
      <c r="L85" s="10">
        <f>Prod_Growth!L27-Prod_Growth!L$4</f>
        <v>-1.702908493646756E-2</v>
      </c>
      <c r="M85" s="10">
        <f>Prod_Growth!M27-Prod_Growth!M$4</f>
        <v>-1.6941070372351673E-2</v>
      </c>
      <c r="N85" s="10">
        <f>Prod_Growth!N27-Prod_Growth!N$4</f>
        <v>-7.2651082938642282E-3</v>
      </c>
      <c r="O85" s="10">
        <f>Prod_Growth!O27-Prod_Growth!O$4</f>
        <v>2.1152753943647566E-2</v>
      </c>
      <c r="P85" s="10">
        <f>Prod_Growth!P27-Prod_Growth!P$4</f>
        <v>-2.5302890687279027E-2</v>
      </c>
      <c r="Q85" s="10">
        <f>Prod_Growth!Q27-Prod_Growth!Q$4</f>
        <v>1.7086184369826188E-3</v>
      </c>
      <c r="R85" s="10">
        <f>Prod_Growth!R27-Prod_Growth!R$4</f>
        <v>-1.4525831672373514E-2</v>
      </c>
      <c r="S85" s="10">
        <f>Prod_Growth!S27-Prod_Growth!S$4</f>
        <v>-1.0136116473987031E-2</v>
      </c>
      <c r="T85" s="10">
        <f>Prod_Growth!T27-Prod_Growth!T$4</f>
        <v>-8.9468939727206202E-3</v>
      </c>
      <c r="U85" s="10">
        <f>Prod_Growth!U27-Prod_Growth!U$4</f>
        <v>2.3702329418530278E-3</v>
      </c>
      <c r="V85" s="10">
        <f>Prod_Growth!V27-Prod_Growth!V$4</f>
        <v>2.3079925396779902E-2</v>
      </c>
      <c r="W85" s="10"/>
    </row>
    <row r="86" spans="1:23" x14ac:dyDescent="0.25">
      <c r="A86" s="2" t="s">
        <v>71</v>
      </c>
      <c r="B86" s="2" t="s">
        <v>72</v>
      </c>
      <c r="D86" s="10">
        <f>Prod_Growth!D28-Prod_Growth!D$4</f>
        <v>-1.3508579847952985E-2</v>
      </c>
      <c r="E86" s="10">
        <f>Prod_Growth!E28-Prod_Growth!E$4</f>
        <v>1.934802975753281E-2</v>
      </c>
      <c r="F86" s="10">
        <f>Prod_Growth!F28-Prod_Growth!F$4</f>
        <v>-6.5581624384095268E-4</v>
      </c>
      <c r="G86" s="10">
        <f>Prod_Growth!G28-Prod_Growth!G$4</f>
        <v>-4.3373854896800439E-3</v>
      </c>
      <c r="H86" s="10">
        <f>Prod_Growth!H28-Prod_Growth!H$4</f>
        <v>1.618141064587748E-2</v>
      </c>
      <c r="I86" s="10">
        <f>Prod_Growth!I28-Prod_Growth!I$4</f>
        <v>1.2108868890013991E-2</v>
      </c>
      <c r="J86" s="10">
        <f>Prod_Growth!J28-Prod_Growth!J$4</f>
        <v>-3.4421667374040586E-2</v>
      </c>
      <c r="K86" s="10">
        <f>Prod_Growth!K28-Prod_Growth!K$4</f>
        <v>-1.2197110626303749E-2</v>
      </c>
      <c r="L86" s="10">
        <f>Prod_Growth!L28-Prod_Growth!L$4</f>
        <v>-1.3654964227507315E-2</v>
      </c>
      <c r="M86" s="10">
        <f>Prod_Growth!M28-Prod_Growth!M$4</f>
        <v>3.5059468669218843E-4</v>
      </c>
      <c r="N86" s="10">
        <f>Prod_Growth!N28-Prod_Growth!N$4</f>
        <v>-1.8001853353446583E-2</v>
      </c>
      <c r="O86" s="10">
        <f>Prod_Growth!O28-Prod_Growth!O$4</f>
        <v>5.7742039325498207E-3</v>
      </c>
      <c r="P86" s="10">
        <f>Prod_Growth!P28-Prod_Growth!P$4</f>
        <v>-3.9517648186381052E-3</v>
      </c>
      <c r="Q86" s="10">
        <f>Prod_Growth!Q28-Prod_Growth!Q$4</f>
        <v>-1.0657489348142634E-2</v>
      </c>
      <c r="R86" s="10">
        <f>Prod_Growth!R28-Prod_Growth!R$4</f>
        <v>3.821505527377559E-2</v>
      </c>
      <c r="S86" s="10">
        <f>Prod_Growth!S28-Prod_Growth!S$4</f>
        <v>1.6721021944888875E-2</v>
      </c>
      <c r="T86" s="10">
        <f>Prod_Growth!T28-Prod_Growth!T$4</f>
        <v>-6.4786217072444405E-4</v>
      </c>
      <c r="U86" s="10">
        <f>Prod_Growth!U28-Prod_Growth!U$4</f>
        <v>4.4692147109169765E-2</v>
      </c>
      <c r="V86" s="10">
        <f>Prod_Growth!V28-Prod_Growth!V$4</f>
        <v>-2.32403356460208E-2</v>
      </c>
      <c r="W86" s="10"/>
    </row>
    <row r="87" spans="1:23" x14ac:dyDescent="0.25">
      <c r="A87" s="2" t="s">
        <v>73</v>
      </c>
      <c r="B87" s="2" t="s">
        <v>74</v>
      </c>
      <c r="D87" s="10">
        <f>Prod_Growth!D29-Prod_Growth!D$4</f>
        <v>5.7056263146784511E-2</v>
      </c>
      <c r="E87" s="10">
        <f>Prod_Growth!E29-Prod_Growth!E$4</f>
        <v>-4.646743428725409E-2</v>
      </c>
      <c r="F87" s="10">
        <f>Prod_Growth!F29-Prod_Growth!F$4</f>
        <v>-1.393238683789527E-2</v>
      </c>
      <c r="G87" s="10">
        <f>Prod_Growth!G29-Prod_Growth!G$4</f>
        <v>1.1428450891324184E-2</v>
      </c>
      <c r="H87" s="10">
        <f>Prod_Growth!H29-Prod_Growth!H$4</f>
        <v>-6.287996373674852E-3</v>
      </c>
      <c r="I87" s="10">
        <f>Prod_Growth!I29-Prod_Growth!I$4</f>
        <v>1.3944792931131541E-4</v>
      </c>
      <c r="J87" s="10">
        <f>Prod_Growth!J29-Prod_Growth!J$4</f>
        <v>1.0825221488121636E-2</v>
      </c>
      <c r="K87" s="10">
        <f>Prod_Growth!K29-Prod_Growth!K$4</f>
        <v>-2.7669390736233243E-2</v>
      </c>
      <c r="L87" s="10">
        <f>Prod_Growth!L29-Prod_Growth!L$4</f>
        <v>-3.6634835149788832E-2</v>
      </c>
      <c r="M87" s="10">
        <f>Prod_Growth!M29-Prod_Growth!M$4</f>
        <v>-1.870859505911723E-3</v>
      </c>
      <c r="N87" s="10">
        <f>Prod_Growth!N29-Prod_Growth!N$4</f>
        <v>1.0769213589688935E-2</v>
      </c>
      <c r="O87" s="10">
        <f>Prod_Growth!O29-Prod_Growth!O$4</f>
        <v>5.8705335248157853E-3</v>
      </c>
      <c r="P87" s="10">
        <f>Prod_Growth!P29-Prod_Growth!P$4</f>
        <v>-9.4359560418732207E-3</v>
      </c>
      <c r="Q87" s="10">
        <f>Prod_Growth!Q29-Prod_Growth!Q$4</f>
        <v>5.1189157331562547E-2</v>
      </c>
      <c r="R87" s="10">
        <f>Prod_Growth!R29-Prod_Growth!R$4</f>
        <v>-4.1470207011383112E-2</v>
      </c>
      <c r="S87" s="10">
        <f>Prod_Growth!S29-Prod_Growth!S$4</f>
        <v>-1.0563241605286836E-2</v>
      </c>
      <c r="T87" s="10">
        <f>Prod_Growth!T29-Prod_Growth!T$4</f>
        <v>5.3026899269370854E-3</v>
      </c>
      <c r="U87" s="10">
        <f>Prod_Growth!U29-Prod_Growth!U$4</f>
        <v>-1.0402873229009828E-2</v>
      </c>
      <c r="V87" s="10">
        <f>Prod_Growth!V29-Prod_Growth!V$4</f>
        <v>-2.5061031673802928E-3</v>
      </c>
      <c r="W87" s="10"/>
    </row>
    <row r="88" spans="1:23" x14ac:dyDescent="0.25">
      <c r="A88" s="2" t="s">
        <v>75</v>
      </c>
      <c r="B88" s="2" t="s">
        <v>76</v>
      </c>
      <c r="D88" s="10">
        <f>Prod_Growth!D30-Prod_Growth!D$4</f>
        <v>2.7774057307934467E-3</v>
      </c>
      <c r="E88" s="10">
        <f>Prod_Growth!E30-Prod_Growth!E$4</f>
        <v>1.4141391429191928E-2</v>
      </c>
      <c r="F88" s="10">
        <f>Prod_Growth!F30-Prod_Growth!F$4</f>
        <v>-3.5284580167283905E-2</v>
      </c>
      <c r="G88" s="10">
        <f>Prod_Growth!G30-Prod_Growth!G$4</f>
        <v>-1.6824598044590005E-2</v>
      </c>
      <c r="H88" s="10">
        <f>Prod_Growth!H30-Prod_Growth!H$4</f>
        <v>1.9786800182350611E-2</v>
      </c>
      <c r="I88" s="10">
        <f>Prod_Growth!I30-Prod_Growth!I$4</f>
        <v>-6.4976402430235222E-3</v>
      </c>
      <c r="J88" s="10">
        <f>Prod_Growth!J30-Prod_Growth!J$4</f>
        <v>2.8426832529879945E-2</v>
      </c>
      <c r="K88" s="10">
        <f>Prod_Growth!K30-Prod_Growth!K$4</f>
        <v>-1.6440246194669196E-2</v>
      </c>
      <c r="L88" s="10">
        <f>Prod_Growth!L30-Prod_Growth!L$4</f>
        <v>1.6279691276905719E-2</v>
      </c>
      <c r="M88" s="10">
        <f>Prod_Growth!M30-Prod_Growth!M$4</f>
        <v>2.1643830090093498E-2</v>
      </c>
      <c r="N88" s="10">
        <f>Prod_Growth!N30-Prod_Growth!N$4</f>
        <v>2.2338167855269146E-2</v>
      </c>
      <c r="O88" s="10">
        <f>Prod_Growth!O30-Prod_Growth!O$4</f>
        <v>2.0722742944604446E-2</v>
      </c>
      <c r="P88" s="10">
        <f>Prod_Growth!P30-Prod_Growth!P$4</f>
        <v>-1.6353539152021059E-2</v>
      </c>
      <c r="Q88" s="10">
        <f>Prod_Growth!Q30-Prod_Growth!Q$4</f>
        <v>-3.815115166264595E-3</v>
      </c>
      <c r="R88" s="10">
        <f>Prod_Growth!R30-Prod_Growth!R$4</f>
        <v>4.5427123907783716E-2</v>
      </c>
      <c r="S88" s="10">
        <f>Prod_Growth!S30-Prod_Growth!S$4</f>
        <v>-3.0522211143898387E-3</v>
      </c>
      <c r="T88" s="10">
        <f>Prod_Growth!T30-Prod_Growth!T$4</f>
        <v>2.8481548474150124E-2</v>
      </c>
      <c r="U88" s="10">
        <f>Prod_Growth!U30-Prod_Growth!U$4</f>
        <v>-1.3435480056446483E-2</v>
      </c>
      <c r="V88" s="10">
        <f>Prod_Growth!V30-Prod_Growth!V$4</f>
        <v>-1.0088840071145501E-2</v>
      </c>
      <c r="W88" s="10"/>
    </row>
    <row r="89" spans="1:23" x14ac:dyDescent="0.25">
      <c r="A89" s="2" t="s">
        <v>77</v>
      </c>
      <c r="B89" s="2" t="s">
        <v>76</v>
      </c>
      <c r="D89" s="10">
        <f>Prod_Growth!D31-Prod_Growth!D$4</f>
        <v>2.7774057307934467E-3</v>
      </c>
      <c r="E89" s="10">
        <f>Prod_Growth!E31-Prod_Growth!E$4</f>
        <v>1.4141391429191928E-2</v>
      </c>
      <c r="F89" s="10">
        <f>Prod_Growth!F31-Prod_Growth!F$4</f>
        <v>-3.5284580167283905E-2</v>
      </c>
      <c r="G89" s="10">
        <f>Prod_Growth!G31-Prod_Growth!G$4</f>
        <v>-1.6824598044590005E-2</v>
      </c>
      <c r="H89" s="10">
        <f>Prod_Growth!H31-Prod_Growth!H$4</f>
        <v>1.9786800182350611E-2</v>
      </c>
      <c r="I89" s="10">
        <f>Prod_Growth!I31-Prod_Growth!I$4</f>
        <v>-6.4976402430235222E-3</v>
      </c>
      <c r="J89" s="10">
        <f>Prod_Growth!J31-Prod_Growth!J$4</f>
        <v>2.8426832529879945E-2</v>
      </c>
      <c r="K89" s="10">
        <f>Prod_Growth!K31-Prod_Growth!K$4</f>
        <v>-1.6440246194669196E-2</v>
      </c>
      <c r="L89" s="10">
        <f>Prod_Growth!L31-Prod_Growth!L$4</f>
        <v>1.6279691276905719E-2</v>
      </c>
      <c r="M89" s="10">
        <f>Prod_Growth!M31-Prod_Growth!M$4</f>
        <v>2.1643830090093498E-2</v>
      </c>
      <c r="N89" s="10">
        <f>Prod_Growth!N31-Prod_Growth!N$4</f>
        <v>2.2338167855269146E-2</v>
      </c>
      <c r="O89" s="10">
        <f>Prod_Growth!O31-Prod_Growth!O$4</f>
        <v>2.0722742944604446E-2</v>
      </c>
      <c r="P89" s="10">
        <f>Prod_Growth!P31-Prod_Growth!P$4</f>
        <v>-1.6353539152021059E-2</v>
      </c>
      <c r="Q89" s="10">
        <f>Prod_Growth!Q31-Prod_Growth!Q$4</f>
        <v>-3.815115166264595E-3</v>
      </c>
      <c r="R89" s="10">
        <f>Prod_Growth!R31-Prod_Growth!R$4</f>
        <v>4.5427123907783716E-2</v>
      </c>
      <c r="S89" s="10">
        <f>Prod_Growth!S31-Prod_Growth!S$4</f>
        <v>-3.0522211143898387E-3</v>
      </c>
      <c r="T89" s="10">
        <f>Prod_Growth!T31-Prod_Growth!T$4</f>
        <v>2.8481548474150124E-2</v>
      </c>
      <c r="U89" s="10">
        <f>Prod_Growth!U31-Prod_Growth!U$4</f>
        <v>-1.3435480056446483E-2</v>
      </c>
      <c r="V89" s="10">
        <f>Prod_Growth!V31-Prod_Growth!V$4</f>
        <v>-1.0088840071145501E-2</v>
      </c>
      <c r="W89" s="10"/>
    </row>
    <row r="90" spans="1:23" x14ac:dyDescent="0.25">
      <c r="A90" s="2" t="s">
        <v>78</v>
      </c>
      <c r="B90" s="2" t="s">
        <v>79</v>
      </c>
      <c r="D90" s="10">
        <f>Prod_Growth!D32-Prod_Growth!D$4</f>
        <v>-2.0932774646472019E-3</v>
      </c>
      <c r="E90" s="10">
        <f>Prod_Growth!E32-Prod_Growth!E$4</f>
        <v>6.4305158203312729E-3</v>
      </c>
      <c r="F90" s="10">
        <f>Prod_Growth!F32-Prod_Growth!F$4</f>
        <v>1.8263118097247004E-2</v>
      </c>
      <c r="G90" s="10">
        <f>Prod_Growth!G32-Prod_Growth!G$4</f>
        <v>5.4795180714247022E-3</v>
      </c>
      <c r="H90" s="10">
        <f>Prod_Growth!H32-Prod_Growth!H$4</f>
        <v>-9.3154777469856825E-3</v>
      </c>
      <c r="I90" s="10">
        <f>Prod_Growth!I32-Prod_Growth!I$4</f>
        <v>1.45619024234609E-2</v>
      </c>
      <c r="J90" s="10">
        <f>Prod_Growth!J32-Prod_Growth!J$4</f>
        <v>-1.4530949076272379E-2</v>
      </c>
      <c r="K90" s="10">
        <f>Prod_Growth!K32-Prod_Growth!K$4</f>
        <v>1.0933030449425341E-2</v>
      </c>
      <c r="L90" s="10">
        <f>Prod_Growth!L32-Prod_Growth!L$4</f>
        <v>7.6225441147435916E-3</v>
      </c>
      <c r="M90" s="10">
        <f>Prod_Growth!M32-Prod_Growth!M$4</f>
        <v>-2.7054264678024117E-3</v>
      </c>
      <c r="N90" s="10">
        <f>Prod_Growth!N32-Prod_Growth!N$4</f>
        <v>-1.1541121172076984E-2</v>
      </c>
      <c r="O90" s="10">
        <f>Prod_Growth!O32-Prod_Growth!O$4</f>
        <v>7.1262284648051302E-3</v>
      </c>
      <c r="P90" s="10">
        <f>Prod_Growth!P32-Prod_Growth!P$4</f>
        <v>-2.886926860616305E-2</v>
      </c>
      <c r="Q90" s="10">
        <f>Prod_Growth!Q32-Prod_Growth!Q$4</f>
        <v>4.7494721312915607E-2</v>
      </c>
      <c r="R90" s="10">
        <f>Prod_Growth!R32-Prod_Growth!R$4</f>
        <v>-1.8748056667519775E-2</v>
      </c>
      <c r="S90" s="10">
        <f>Prod_Growth!S32-Prod_Growth!S$4</f>
        <v>1.9214468778689757E-3</v>
      </c>
      <c r="T90" s="10">
        <f>Prod_Growth!T32-Prod_Growth!T$4</f>
        <v>1.2218378924640193E-2</v>
      </c>
      <c r="U90" s="10">
        <f>Prod_Growth!U32-Prod_Growth!U$4</f>
        <v>-1.6104796668019172E-4</v>
      </c>
      <c r="V90" s="10">
        <f>Prod_Growth!V32-Prod_Growth!V$4</f>
        <v>-1.9297390819124127E-2</v>
      </c>
      <c r="W90" s="10"/>
    </row>
    <row r="91" spans="1:23" x14ac:dyDescent="0.25">
      <c r="A91" s="2" t="s">
        <v>80</v>
      </c>
      <c r="B91" s="2" t="s">
        <v>81</v>
      </c>
      <c r="D91" s="10">
        <f>Prod_Growth!D33-Prod_Growth!D$4</f>
        <v>5.7494033185703612E-3</v>
      </c>
      <c r="E91" s="10">
        <f>Prod_Growth!E33-Prod_Growth!E$4</f>
        <v>5.5702185877639573E-3</v>
      </c>
      <c r="F91" s="10">
        <f>Prod_Growth!F33-Prod_Growth!F$4</f>
        <v>4.6172067088255359E-2</v>
      </c>
      <c r="G91" s="10">
        <f>Prod_Growth!G33-Prod_Growth!G$4</f>
        <v>-3.324009881387633E-2</v>
      </c>
      <c r="H91" s="10">
        <f>Prod_Growth!H33-Prod_Growth!H$4</f>
        <v>3.0778658280553806E-2</v>
      </c>
      <c r="I91" s="10">
        <f>Prod_Growth!I33-Prod_Growth!I$4</f>
        <v>5.2041851774478707E-3</v>
      </c>
      <c r="J91" s="10">
        <f>Prod_Growth!J33-Prod_Growth!J$4</f>
        <v>-4.0100352210580677E-2</v>
      </c>
      <c r="K91" s="10">
        <f>Prod_Growth!K33-Prod_Growth!K$4</f>
        <v>6.0937506595563865E-2</v>
      </c>
      <c r="L91" s="10">
        <f>Prod_Growth!L33-Prod_Growth!L$4</f>
        <v>1.5358422411842709E-2</v>
      </c>
      <c r="M91" s="10">
        <f>Prod_Growth!M33-Prod_Growth!M$4</f>
        <v>-2.6892334748959794E-3</v>
      </c>
      <c r="N91" s="10">
        <f>Prod_Growth!N33-Prod_Growth!N$4</f>
        <v>7.3717969077813274E-3</v>
      </c>
      <c r="O91" s="10">
        <f>Prod_Growth!O33-Prod_Growth!O$4</f>
        <v>2.1922365818139049E-2</v>
      </c>
      <c r="P91" s="10">
        <f>Prod_Growth!P33-Prod_Growth!P$4</f>
        <v>-8.927205281278644E-2</v>
      </c>
      <c r="Q91" s="10">
        <f>Prod_Growth!Q33-Prod_Growth!Q$4</f>
        <v>0.15179554700057751</v>
      </c>
      <c r="R91" s="10">
        <f>Prod_Growth!R33-Prod_Growth!R$4</f>
        <v>-3.6353352971555175E-2</v>
      </c>
      <c r="S91" s="10">
        <f>Prod_Growth!S33-Prod_Growth!S$4</f>
        <v>1.891830036366288E-2</v>
      </c>
      <c r="T91" s="10">
        <f>Prod_Growth!T33-Prod_Growth!T$4</f>
        <v>1.386953500934069E-2</v>
      </c>
      <c r="U91" s="10">
        <f>Prod_Growth!U33-Prod_Growth!U$4</f>
        <v>-7.4670331188759709E-2</v>
      </c>
      <c r="V91" s="10">
        <f>Prod_Growth!V33-Prod_Growth!V$4</f>
        <v>-1.3926250720911568E-2</v>
      </c>
      <c r="W91" s="10"/>
    </row>
    <row r="92" spans="1:23" x14ac:dyDescent="0.25">
      <c r="A92" s="2" t="s">
        <v>82</v>
      </c>
      <c r="B92" s="2" t="s">
        <v>83</v>
      </c>
      <c r="D92" s="10">
        <f>Prod_Growth!D34-Prod_Growth!D$4</f>
        <v>-2.0995764727302451E-2</v>
      </c>
      <c r="E92" s="10">
        <f>Prod_Growth!E34-Prod_Growth!E$4</f>
        <v>-1.0628789136325249E-2</v>
      </c>
      <c r="F92" s="10">
        <f>Prod_Growth!F34-Prod_Growth!F$4</f>
        <v>3.841332887853964E-2</v>
      </c>
      <c r="G92" s="10">
        <f>Prod_Growth!G34-Prod_Growth!G$4</f>
        <v>1.6655055922647613E-2</v>
      </c>
      <c r="H92" s="10">
        <f>Prod_Growth!H34-Prod_Growth!H$4</f>
        <v>-3.4635513430992408E-2</v>
      </c>
      <c r="I92" s="10">
        <f>Prod_Growth!I34-Prod_Growth!I$4</f>
        <v>2.2582393367673943E-2</v>
      </c>
      <c r="J92" s="10">
        <f>Prod_Growth!J34-Prod_Growth!J$4</f>
        <v>-1.2425616925606162E-3</v>
      </c>
      <c r="K92" s="10">
        <f>Prod_Growth!K34-Prod_Growth!K$4</f>
        <v>1.4448488580218605E-3</v>
      </c>
      <c r="L92" s="10">
        <f>Prod_Growth!L34-Prod_Growth!L$4</f>
        <v>4.231760987289522E-3</v>
      </c>
      <c r="M92" s="10">
        <f>Prod_Growth!M34-Prod_Growth!M$4</f>
        <v>-2.5946495164675128E-2</v>
      </c>
      <c r="N92" s="10">
        <f>Prod_Growth!N34-Prod_Growth!N$4</f>
        <v>-2.0506577814044503E-2</v>
      </c>
      <c r="O92" s="10">
        <f>Prod_Growth!O34-Prod_Growth!O$4</f>
        <v>2.3778899263617037E-4</v>
      </c>
      <c r="P92" s="10">
        <f>Prod_Growth!P34-Prod_Growth!P$4</f>
        <v>-6.5372163015773935E-3</v>
      </c>
      <c r="Q92" s="10">
        <f>Prod_Growth!Q34-Prod_Growth!Q$4</f>
        <v>3.5877430860234358E-2</v>
      </c>
      <c r="R92" s="10">
        <f>Prod_Growth!R34-Prod_Growth!R$4</f>
        <v>-2.00396699645604E-2</v>
      </c>
      <c r="S92" s="10">
        <f>Prod_Growth!S34-Prod_Growth!S$4</f>
        <v>-1.2245285142716347E-3</v>
      </c>
      <c r="T92" s="10">
        <f>Prod_Growth!T34-Prod_Growth!T$4</f>
        <v>-7.7799915749727638E-3</v>
      </c>
      <c r="U92" s="10">
        <f>Prod_Growth!U34-Prod_Growth!U$4</f>
        <v>-2.4787170454878164E-2</v>
      </c>
      <c r="V92" s="10">
        <f>Prod_Growth!V34-Prod_Growth!V$4</f>
        <v>-2.6140045567150466E-2</v>
      </c>
      <c r="W92" s="10"/>
    </row>
    <row r="93" spans="1:23" x14ac:dyDescent="0.25">
      <c r="A93" s="2" t="s">
        <v>84</v>
      </c>
      <c r="B93" s="2" t="s">
        <v>85</v>
      </c>
      <c r="D93" s="10">
        <f>Prod_Growth!D35-Prod_Growth!D$4</f>
        <v>1.8405207648416515E-2</v>
      </c>
      <c r="E93" s="10">
        <f>Prod_Growth!E35-Prod_Growth!E$4</f>
        <v>9.7344787325543344E-3</v>
      </c>
      <c r="F93" s="10">
        <f>Prod_Growth!F35-Prod_Growth!F$4</f>
        <v>1.1573837641458744E-2</v>
      </c>
      <c r="G93" s="10">
        <f>Prod_Growth!G35-Prod_Growth!G$4</f>
        <v>-1.1506681744852171E-2</v>
      </c>
      <c r="H93" s="10">
        <f>Prod_Growth!H35-Prod_Growth!H$4</f>
        <v>-4.2775387615209132E-4</v>
      </c>
      <c r="I93" s="10">
        <f>Prod_Growth!I35-Prod_Growth!I$4</f>
        <v>-1.2474111328005188E-3</v>
      </c>
      <c r="J93" s="10">
        <f>Prod_Growth!J35-Prod_Growth!J$4</f>
        <v>-1.1424204003466706E-2</v>
      </c>
      <c r="K93" s="10">
        <f>Prod_Growth!K35-Prod_Growth!K$4</f>
        <v>-1.0999415519359297E-2</v>
      </c>
      <c r="L93" s="10">
        <f>Prod_Growth!L35-Prod_Growth!L$4</f>
        <v>1.0975973227503023E-2</v>
      </c>
      <c r="M93" s="10">
        <f>Prod_Growth!M35-Prod_Growth!M$4</f>
        <v>2.5368456762506264E-2</v>
      </c>
      <c r="N93" s="10">
        <f>Prod_Growth!N35-Prod_Growth!N$4</f>
        <v>8.3530717512758142E-3</v>
      </c>
      <c r="O93" s="10">
        <f>Prod_Growth!O35-Prod_Growth!O$4</f>
        <v>-8.017821423256237E-3</v>
      </c>
      <c r="P93" s="10">
        <f>Prod_Growth!P35-Prod_Growth!P$4</f>
        <v>-2.562274894200646E-2</v>
      </c>
      <c r="Q93" s="10">
        <f>Prod_Growth!Q35-Prod_Growth!Q$4</f>
        <v>1.9736471709232824E-2</v>
      </c>
      <c r="R93" s="10">
        <f>Prod_Growth!R35-Prod_Growth!R$4</f>
        <v>-1.5387372643893275E-2</v>
      </c>
      <c r="S93" s="10">
        <f>Prod_Growth!S35-Prod_Growth!S$4</f>
        <v>1.5096319026903695E-2</v>
      </c>
      <c r="T93" s="10">
        <f>Prod_Growth!T35-Prod_Growth!T$4</f>
        <v>1.5480870401586633E-2</v>
      </c>
      <c r="U93" s="10">
        <f>Prod_Growth!U35-Prod_Growth!U$4</f>
        <v>5.4666152162296942E-2</v>
      </c>
      <c r="V93" s="10">
        <f>Prod_Growth!V35-Prod_Growth!V$4</f>
        <v>-2.8893838716809003E-2</v>
      </c>
      <c r="W93" s="10"/>
    </row>
    <row r="94" spans="1:23" x14ac:dyDescent="0.25">
      <c r="A94" s="2" t="s">
        <v>86</v>
      </c>
      <c r="B94" s="2" t="s">
        <v>87</v>
      </c>
      <c r="D94" s="10">
        <f>Prod_Growth!D36-Prod_Growth!D$4</f>
        <v>-5.2173104981629494E-3</v>
      </c>
      <c r="E94" s="10">
        <f>Prod_Growth!E36-Prod_Growth!E$4</f>
        <v>2.1936703390290066E-2</v>
      </c>
      <c r="F94" s="10">
        <f>Prod_Growth!F36-Prod_Growth!F$4</f>
        <v>-1.8553546566742102E-2</v>
      </c>
      <c r="G94" s="10">
        <f>Prod_Growth!G36-Prod_Growth!G$4</f>
        <v>3.424468005720635E-2</v>
      </c>
      <c r="H94" s="10">
        <f>Prod_Growth!H36-Prod_Growth!H$4</f>
        <v>-1.8253916303694717E-2</v>
      </c>
      <c r="I94" s="10">
        <f>Prod_Growth!I36-Prod_Growth!I$4</f>
        <v>2.4131989997906538E-2</v>
      </c>
      <c r="J94" s="10">
        <f>Prod_Growth!J36-Prod_Growth!J$4</f>
        <v>-5.0055822582723494E-3</v>
      </c>
      <c r="K94" s="10">
        <f>Prod_Growth!K36-Prod_Growth!K$4</f>
        <v>-4.7036058560805949E-3</v>
      </c>
      <c r="L94" s="10">
        <f>Prod_Growth!L36-Prod_Growth!L$4</f>
        <v>-5.5290976331001662E-6</v>
      </c>
      <c r="M94" s="10">
        <f>Prod_Growth!M36-Prod_Growth!M$4</f>
        <v>3.5458502288911974E-3</v>
      </c>
      <c r="N94" s="10">
        <f>Prod_Growth!N36-Prod_Growth!N$4</f>
        <v>-2.5470182469965682E-2</v>
      </c>
      <c r="O94" s="10">
        <f>Prod_Growth!O36-Prod_Growth!O$4</f>
        <v>1.3394362166098336E-2</v>
      </c>
      <c r="P94" s="10">
        <f>Prod_Growth!P36-Prod_Growth!P$4</f>
        <v>7.6082519062381504E-5</v>
      </c>
      <c r="Q94" s="10">
        <f>Prod_Growth!Q36-Prod_Growth!Q$4</f>
        <v>-9.4225628361755184E-3</v>
      </c>
      <c r="R94" s="10">
        <f>Prod_Growth!R36-Prod_Growth!R$4</f>
        <v>-9.5857741047358086E-4</v>
      </c>
      <c r="S94" s="10">
        <f>Prod_Growth!S36-Prod_Growth!S$4</f>
        <v>-1.8534573152183577E-2</v>
      </c>
      <c r="T94" s="10">
        <f>Prod_Growth!T36-Prod_Growth!T$4</f>
        <v>2.5676186121305455E-2</v>
      </c>
      <c r="U94" s="10">
        <f>Prod_Growth!U36-Prod_Growth!U$4</f>
        <v>4.7020644146810391E-2</v>
      </c>
      <c r="V94" s="10">
        <f>Prod_Growth!V36-Prod_Growth!V$4</f>
        <v>-9.8308099371266985E-3</v>
      </c>
      <c r="W94" s="10"/>
    </row>
    <row r="95" spans="1:23" x14ac:dyDescent="0.25">
      <c r="A95" s="2" t="s">
        <v>88</v>
      </c>
      <c r="B95" s="2" t="s">
        <v>89</v>
      </c>
      <c r="D95" s="10">
        <f>Prod_Growth!D37-Prod_Growth!D$4</f>
        <v>-4.1939446501214374E-3</v>
      </c>
      <c r="E95" s="10">
        <f>Prod_Growth!E37-Prod_Growth!E$4</f>
        <v>5.4405547644910748E-3</v>
      </c>
      <c r="F95" s="10">
        <f>Prod_Growth!F37-Prod_Growth!F$4</f>
        <v>-7.40016917106027E-3</v>
      </c>
      <c r="G95" s="10">
        <f>Prod_Growth!G37-Prod_Growth!G$4</f>
        <v>-5.7062807858915699E-3</v>
      </c>
      <c r="H95" s="10">
        <f>Prod_Growth!H37-Prod_Growth!H$4</f>
        <v>9.3830591785939964E-3</v>
      </c>
      <c r="I95" s="10">
        <f>Prod_Growth!I37-Prod_Growth!I$4</f>
        <v>4.0183889480638162E-3</v>
      </c>
      <c r="J95" s="10">
        <f>Prod_Growth!J37-Prod_Growth!J$4</f>
        <v>5.1449500216741578E-3</v>
      </c>
      <c r="K95" s="10">
        <f>Prod_Growth!K37-Prod_Growth!K$4</f>
        <v>-1.7308675118165431E-2</v>
      </c>
      <c r="L95" s="10">
        <f>Prod_Growth!L37-Prod_Growth!L$4</f>
        <v>-1.335369396558379E-2</v>
      </c>
      <c r="M95" s="10">
        <f>Prod_Growth!M37-Prod_Growth!M$4</f>
        <v>-9.0560331042485315E-3</v>
      </c>
      <c r="N95" s="10">
        <f>Prod_Growth!N37-Prod_Growth!N$4</f>
        <v>1.0547865716090867E-3</v>
      </c>
      <c r="O95" s="10">
        <f>Prod_Growth!O37-Prod_Growth!O$4</f>
        <v>-4.5659565192407332E-3</v>
      </c>
      <c r="P95" s="10">
        <f>Prod_Growth!P37-Prod_Growth!P$4</f>
        <v>-2.285073056889509E-3</v>
      </c>
      <c r="Q95" s="10">
        <f>Prod_Growth!Q37-Prod_Growth!Q$4</f>
        <v>-1.3931487816084585E-2</v>
      </c>
      <c r="R95" s="10">
        <f>Prod_Growth!R37-Prod_Growth!R$4</f>
        <v>-1.1959922758403296E-3</v>
      </c>
      <c r="S95" s="10">
        <f>Prod_Growth!S37-Prod_Growth!S$4</f>
        <v>3.3855268306039535E-3</v>
      </c>
      <c r="T95" s="10">
        <f>Prod_Growth!T37-Prod_Growth!T$4</f>
        <v>-1.0339630527459473E-2</v>
      </c>
      <c r="U95" s="10">
        <f>Prod_Growth!U37-Prod_Growth!U$4</f>
        <v>-1.8788680901219747E-3</v>
      </c>
      <c r="V95" s="10">
        <f>Prod_Growth!V37-Prod_Growth!V$4</f>
        <v>1.0762461937735279E-3</v>
      </c>
      <c r="W95" s="10"/>
    </row>
    <row r="96" spans="1:23" x14ac:dyDescent="0.25">
      <c r="A96" s="2" t="s">
        <v>90</v>
      </c>
      <c r="B96" s="2" t="s">
        <v>91</v>
      </c>
      <c r="D96" s="10">
        <f>Prod_Growth!D38-Prod_Growth!D$4</f>
        <v>9.236857674578023E-3</v>
      </c>
      <c r="E96" s="10">
        <f>Prod_Growth!E38-Prod_Growth!E$4</f>
        <v>5.6718709986725013E-3</v>
      </c>
      <c r="F96" s="10">
        <f>Prod_Growth!F38-Prod_Growth!F$4</f>
        <v>-6.8247246591462713E-3</v>
      </c>
      <c r="G96" s="10">
        <f>Prod_Growth!G38-Prod_Growth!G$4</f>
        <v>-2.4669421085512448E-2</v>
      </c>
      <c r="H96" s="10">
        <f>Prod_Growth!H38-Prod_Growth!H$4</f>
        <v>2.4688387779753771E-2</v>
      </c>
      <c r="I96" s="10">
        <f>Prod_Growth!I38-Prod_Growth!I$4</f>
        <v>2.7224216100807087E-2</v>
      </c>
      <c r="J96" s="10">
        <f>Prod_Growth!J38-Prod_Growth!J$4</f>
        <v>-3.8146320653461574E-3</v>
      </c>
      <c r="K96" s="10">
        <f>Prod_Growth!K38-Prod_Growth!K$4</f>
        <v>-3.1075638933963375E-2</v>
      </c>
      <c r="L96" s="10">
        <f>Prod_Growth!L38-Prod_Growth!L$4</f>
        <v>-2.1058590640157911E-2</v>
      </c>
      <c r="M96" s="10">
        <f>Prod_Growth!M38-Prod_Growth!M$4</f>
        <v>-1.5442245075440588E-2</v>
      </c>
      <c r="N96" s="10">
        <f>Prod_Growth!N38-Prod_Growth!N$4</f>
        <v>-6.6707481880904033E-3</v>
      </c>
      <c r="O96" s="10">
        <f>Prod_Growth!O38-Prod_Growth!O$4</f>
        <v>-3.5236648024729311E-4</v>
      </c>
      <c r="P96" s="10">
        <f>Prod_Growth!P38-Prod_Growth!P$4</f>
        <v>-5.7369379396749916E-3</v>
      </c>
      <c r="Q96" s="10">
        <f>Prod_Growth!Q38-Prod_Growth!Q$4</f>
        <v>-9.5184802759297384E-3</v>
      </c>
      <c r="R96" s="10">
        <f>Prod_Growth!R38-Prod_Growth!R$4</f>
        <v>-1.5251902508147109E-2</v>
      </c>
      <c r="S96" s="10">
        <f>Prod_Growth!S38-Prod_Growth!S$4</f>
        <v>1.7523181066041001E-2</v>
      </c>
      <c r="T96" s="10">
        <f>Prod_Growth!T38-Prod_Growth!T$4</f>
        <v>-1.1257514984032969E-2</v>
      </c>
      <c r="U96" s="10">
        <f>Prod_Growth!U38-Prod_Growth!U$4</f>
        <v>1.6145267113303951E-2</v>
      </c>
      <c r="V96" s="10">
        <f>Prod_Growth!V38-Prod_Growth!V$4</f>
        <v>-4.549443575976217E-2</v>
      </c>
      <c r="W96" s="10"/>
    </row>
    <row r="97" spans="1:23" x14ac:dyDescent="0.25">
      <c r="A97" s="2" t="s">
        <v>92</v>
      </c>
      <c r="B97" s="2" t="s">
        <v>93</v>
      </c>
      <c r="D97" s="10">
        <f>Prod_Growth!D39-Prod_Growth!D$4</f>
        <v>-2.4188653842733034E-2</v>
      </c>
      <c r="E97" s="10">
        <f>Prod_Growth!E39-Prod_Growth!E$4</f>
        <v>1.6343927961619681E-3</v>
      </c>
      <c r="F97" s="10">
        <f>Prod_Growth!F39-Prod_Growth!F$4</f>
        <v>-3.2349732093406268E-2</v>
      </c>
      <c r="G97" s="10">
        <f>Prod_Growth!G39-Prod_Growth!G$4</f>
        <v>5.7079531534005336E-3</v>
      </c>
      <c r="H97" s="10">
        <f>Prod_Growth!H39-Prod_Growth!H$4</f>
        <v>-6.5830449474892881E-3</v>
      </c>
      <c r="I97" s="10">
        <f>Prod_Growth!I39-Prod_Growth!I$4</f>
        <v>-1.7073531464505118E-2</v>
      </c>
      <c r="J97" s="10">
        <f>Prod_Growth!J39-Prod_Growth!J$4</f>
        <v>1.8819050534374902E-2</v>
      </c>
      <c r="K97" s="10">
        <f>Prod_Growth!K39-Prod_Growth!K$4</f>
        <v>-1.7638244134547558E-2</v>
      </c>
      <c r="L97" s="10">
        <f>Prod_Growth!L39-Prod_Growth!L$4</f>
        <v>-9.2440027951658822E-3</v>
      </c>
      <c r="M97" s="10">
        <f>Prod_Growth!M39-Prod_Growth!M$4</f>
        <v>-3.5459730560256373E-3</v>
      </c>
      <c r="N97" s="10">
        <f>Prod_Growth!N39-Prod_Growth!N$4</f>
        <v>1.4361788304932474E-2</v>
      </c>
      <c r="O97" s="10">
        <f>Prod_Growth!O39-Prod_Growth!O$4</f>
        <v>-4.2537880266479838E-3</v>
      </c>
      <c r="P97" s="10">
        <f>Prod_Growth!P39-Prod_Growth!P$4</f>
        <v>9.3821374307822593E-3</v>
      </c>
      <c r="Q97" s="10">
        <f>Prod_Growth!Q39-Prod_Growth!Q$4</f>
        <v>-3.9966039052495052E-2</v>
      </c>
      <c r="R97" s="10">
        <f>Prod_Growth!R39-Prod_Growth!R$4</f>
        <v>6.4511810227502672E-3</v>
      </c>
      <c r="S97" s="10">
        <f>Prod_Growth!S39-Prod_Growth!S$4</f>
        <v>1.6497148890072203E-2</v>
      </c>
      <c r="T97" s="10">
        <f>Prod_Growth!T39-Prod_Growth!T$4</f>
        <v>-2.4826888098494003E-2</v>
      </c>
      <c r="U97" s="10">
        <f>Prod_Growth!U39-Prod_Growth!U$4</f>
        <v>-2.4150092183794665E-4</v>
      </c>
      <c r="V97" s="10">
        <f>Prod_Growth!V39-Prod_Growth!V$4</f>
        <v>-5.2149248590521793E-3</v>
      </c>
      <c r="W97" s="10"/>
    </row>
    <row r="98" spans="1:23" x14ac:dyDescent="0.25">
      <c r="A98" s="2" t="s">
        <v>94</v>
      </c>
      <c r="B98" s="2" t="s">
        <v>95</v>
      </c>
      <c r="D98" s="10">
        <f>Prod_Growth!D40-Prod_Growth!D$4</f>
        <v>-7.2783029101044427E-3</v>
      </c>
      <c r="E98" s="10">
        <f>Prod_Growth!E40-Prod_Growth!E$4</f>
        <v>1.6035357846612357E-2</v>
      </c>
      <c r="F98" s="10">
        <f>Prod_Growth!F40-Prod_Growth!F$4</f>
        <v>3.1027603988772207E-3</v>
      </c>
      <c r="G98" s="10">
        <f>Prod_Growth!G40-Prod_Growth!G$4</f>
        <v>-7.9749328729364199E-3</v>
      </c>
      <c r="H98" s="10">
        <f>Prod_Growth!H40-Prod_Growth!H$4</f>
        <v>4.6995383998805693E-3</v>
      </c>
      <c r="I98" s="10">
        <f>Prod_Growth!I40-Prod_Growth!I$4</f>
        <v>1.4007088048745113E-2</v>
      </c>
      <c r="J98" s="10">
        <f>Prod_Growth!J40-Prod_Growth!J$4</f>
        <v>-3.8415848981011025E-3</v>
      </c>
      <c r="K98" s="10">
        <f>Prod_Growth!K40-Prod_Growth!K$4</f>
        <v>-1.3654969027694717E-2</v>
      </c>
      <c r="L98" s="10">
        <f>Prod_Growth!L40-Prod_Growth!L$4</f>
        <v>-6.4486445439879553E-3</v>
      </c>
      <c r="M98" s="10">
        <f>Prod_Growth!M40-Prod_Growth!M$4</f>
        <v>-5.6183225848295314E-3</v>
      </c>
      <c r="N98" s="10">
        <f>Prod_Growth!N40-Prod_Growth!N$4</f>
        <v>-1.7951197992715821E-2</v>
      </c>
      <c r="O98" s="10">
        <f>Prod_Growth!O40-Prod_Growth!O$4</f>
        <v>-1.8024463320196461E-2</v>
      </c>
      <c r="P98" s="10">
        <f>Prod_Growth!P40-Prod_Growth!P$4</f>
        <v>-8.7400206976328346E-3</v>
      </c>
      <c r="Q98" s="10">
        <f>Prod_Growth!Q40-Prod_Growth!Q$4</f>
        <v>1.4018409109611331E-2</v>
      </c>
      <c r="R98" s="10">
        <f>Prod_Growth!R40-Prod_Growth!R$4</f>
        <v>6.7525726617520404E-3</v>
      </c>
      <c r="S98" s="10">
        <f>Prod_Growth!S40-Prod_Growth!S$4</f>
        <v>-2.9280414722923802E-2</v>
      </c>
      <c r="T98" s="10">
        <f>Prod_Growth!T40-Prod_Growth!T$4</f>
        <v>-7.172579224527173E-4</v>
      </c>
      <c r="U98" s="10">
        <f>Prod_Growth!U40-Prod_Growth!U$4</f>
        <v>-4.5068745942408867E-2</v>
      </c>
      <c r="V98" s="10">
        <f>Prod_Growth!V40-Prod_Growth!V$4</f>
        <v>0.11729369517679493</v>
      </c>
      <c r="W98" s="10"/>
    </row>
    <row r="99" spans="1:23" x14ac:dyDescent="0.25">
      <c r="A99" s="2" t="s">
        <v>96</v>
      </c>
      <c r="B99" s="2" t="s">
        <v>97</v>
      </c>
      <c r="D99" s="10">
        <f>Prod_Growth!D41-Prod_Growth!D$4</f>
        <v>-9.6374655884718958E-3</v>
      </c>
      <c r="E99" s="10">
        <f>Prod_Growth!E41-Prod_Growth!E$4</f>
        <v>-6.443028926222269E-3</v>
      </c>
      <c r="F99" s="10">
        <f>Prod_Growth!F41-Prod_Growth!F$4</f>
        <v>7.8569596133065186E-3</v>
      </c>
      <c r="G99" s="10">
        <f>Prod_Growth!G41-Prod_Growth!G$4</f>
        <v>1.6890950209628157E-2</v>
      </c>
      <c r="H99" s="10">
        <f>Prod_Growth!H41-Prod_Growth!H$4</f>
        <v>1.2526114099584897E-2</v>
      </c>
      <c r="I99" s="10">
        <f>Prod_Growth!I41-Prod_Growth!I$4</f>
        <v>-7.8879219273807182E-3</v>
      </c>
      <c r="J99" s="10">
        <f>Prod_Growth!J41-Prod_Growth!J$4</f>
        <v>6.3367402003075002E-3</v>
      </c>
      <c r="K99" s="10">
        <f>Prod_Growth!K41-Prod_Growth!K$4</f>
        <v>-1.8297838444989584E-2</v>
      </c>
      <c r="L99" s="10">
        <f>Prod_Growth!L41-Prod_Growth!L$4</f>
        <v>-1.9079446472820699E-3</v>
      </c>
      <c r="M99" s="10">
        <f>Prod_Growth!M41-Prod_Growth!M$4</f>
        <v>-1.1656583376405183E-2</v>
      </c>
      <c r="N99" s="10">
        <f>Prod_Growth!N41-Prod_Growth!N$4</f>
        <v>1.5140266671851177E-2</v>
      </c>
      <c r="O99" s="10">
        <f>Prod_Growth!O41-Prod_Growth!O$4</f>
        <v>8.7156054526414881E-3</v>
      </c>
      <c r="P99" s="10">
        <f>Prod_Growth!P41-Prod_Growth!P$4</f>
        <v>-1.9531655692031278E-2</v>
      </c>
      <c r="Q99" s="10">
        <f>Prod_Growth!Q41-Prod_Growth!Q$4</f>
        <v>-3.3547381941224216E-3</v>
      </c>
      <c r="R99" s="10">
        <f>Prod_Growth!R41-Prod_Growth!R$4</f>
        <v>3.1839865260440414E-3</v>
      </c>
      <c r="S99" s="10">
        <f>Prod_Growth!S41-Prod_Growth!S$4</f>
        <v>-6.2680113793356466E-3</v>
      </c>
      <c r="T99" s="10">
        <f>Prod_Growth!T41-Prod_Growth!T$4</f>
        <v>1.5391677391225593E-2</v>
      </c>
      <c r="U99" s="10">
        <f>Prod_Growth!U41-Prod_Growth!U$4</f>
        <v>1.7050990929810567E-2</v>
      </c>
      <c r="V99" s="10">
        <f>Prod_Growth!V41-Prod_Growth!V$4</f>
        <v>2.7357896177106558E-2</v>
      </c>
      <c r="W99" s="10"/>
    </row>
    <row r="100" spans="1:23" x14ac:dyDescent="0.25">
      <c r="A100" s="2" t="s">
        <v>98</v>
      </c>
      <c r="B100" s="2" t="s">
        <v>99</v>
      </c>
      <c r="D100" s="10">
        <f>Prod_Growth!D42-Prod_Growth!D$4</f>
        <v>1.0691704775616352E-2</v>
      </c>
      <c r="E100" s="10">
        <f>Prod_Growth!E42-Prod_Growth!E$4</f>
        <v>1.0099872222870648E-2</v>
      </c>
      <c r="F100" s="10">
        <f>Prod_Growth!F42-Prod_Growth!F$4</f>
        <v>9.7480261481254563E-3</v>
      </c>
      <c r="G100" s="10">
        <f>Prod_Growth!G42-Prod_Growth!G$4</f>
        <v>-2.2059267358450936E-3</v>
      </c>
      <c r="H100" s="10">
        <f>Prod_Growth!H42-Prod_Growth!H$4</f>
        <v>7.2276914903646773E-3</v>
      </c>
      <c r="I100" s="10">
        <f>Prod_Growth!I42-Prod_Growth!I$4</f>
        <v>-3.3723288807168236E-3</v>
      </c>
      <c r="J100" s="10">
        <f>Prod_Growth!J42-Prod_Growth!J$4</f>
        <v>4.5650111230849735E-3</v>
      </c>
      <c r="K100" s="10">
        <f>Prod_Growth!K42-Prod_Growth!K$4</f>
        <v>7.883005980240318E-3</v>
      </c>
      <c r="L100" s="10">
        <f>Prod_Growth!L42-Prod_Growth!L$4</f>
        <v>-1.6483499132761252E-2</v>
      </c>
      <c r="M100" s="10">
        <f>Prod_Growth!M42-Prod_Growth!M$4</f>
        <v>-6.0899137976676435E-3</v>
      </c>
      <c r="N100" s="10">
        <f>Prod_Growth!N42-Prod_Growth!N$4</f>
        <v>-7.9171294377707382E-4</v>
      </c>
      <c r="O100" s="10">
        <f>Prod_Growth!O42-Prod_Growth!O$4</f>
        <v>-9.7589405547444212E-3</v>
      </c>
      <c r="P100" s="10">
        <f>Prod_Growth!P42-Prod_Growth!P$4</f>
        <v>1.202608135963925E-3</v>
      </c>
      <c r="Q100" s="10">
        <f>Prod_Growth!Q42-Prod_Growth!Q$4</f>
        <v>-1.1743147970807484E-2</v>
      </c>
      <c r="R100" s="10">
        <f>Prod_Growth!R42-Prod_Growth!R$4</f>
        <v>3.1349399701879888E-4</v>
      </c>
      <c r="S100" s="10">
        <f>Prod_Growth!S42-Prod_Growth!S$4</f>
        <v>-4.5770451807452921E-3</v>
      </c>
      <c r="T100" s="10">
        <f>Prod_Growth!T42-Prod_Growth!T$4</f>
        <v>-8.559237523609757E-3</v>
      </c>
      <c r="U100" s="10">
        <f>Prod_Growth!U42-Prod_Growth!U$4</f>
        <v>-2.7411449614302419E-3</v>
      </c>
      <c r="V100" s="10">
        <f>Prod_Growth!V42-Prod_Growth!V$4</f>
        <v>-2.1891252615026155E-2</v>
      </c>
      <c r="W100" s="10"/>
    </row>
    <row r="101" spans="1:23" x14ac:dyDescent="0.25">
      <c r="A101" s="2" t="s">
        <v>100</v>
      </c>
      <c r="B101" s="2" t="s">
        <v>101</v>
      </c>
      <c r="D101" s="10">
        <f>Prod_Growth!D43-Prod_Growth!D$4</f>
        <v>-1.6421346652028976E-2</v>
      </c>
      <c r="E101" s="10">
        <f>Prod_Growth!E43-Prod_Growth!E$4</f>
        <v>2.8242372444136209E-2</v>
      </c>
      <c r="F101" s="10">
        <f>Prod_Growth!F43-Prod_Growth!F$4</f>
        <v>-2.2191092042182829E-2</v>
      </c>
      <c r="G101" s="10">
        <f>Prod_Growth!G43-Prod_Growth!G$4</f>
        <v>-9.8103030708718078E-3</v>
      </c>
      <c r="H101" s="10">
        <f>Prod_Growth!H43-Prod_Growth!H$4</f>
        <v>-1.1500087825293362E-2</v>
      </c>
      <c r="I101" s="10">
        <f>Prod_Growth!I43-Prod_Growth!I$4</f>
        <v>6.6982220782062646E-3</v>
      </c>
      <c r="J101" s="10">
        <f>Prod_Growth!J43-Prod_Growth!J$4</f>
        <v>1.9440026660332052E-2</v>
      </c>
      <c r="K101" s="10">
        <f>Prod_Growth!K43-Prod_Growth!K$4</f>
        <v>-6.6403784087501125E-3</v>
      </c>
      <c r="L101" s="10">
        <f>Prod_Growth!L43-Prod_Growth!L$4</f>
        <v>5.8180160509396089E-4</v>
      </c>
      <c r="M101" s="10">
        <f>Prod_Growth!M43-Prod_Growth!M$4</f>
        <v>2.7555186443281865E-3</v>
      </c>
      <c r="N101" s="10">
        <f>Prod_Growth!N43-Prod_Growth!N$4</f>
        <v>2.0660972653269698E-3</v>
      </c>
      <c r="O101" s="10">
        <f>Prod_Growth!O43-Prod_Growth!O$4</f>
        <v>-6.1543407561236996E-3</v>
      </c>
      <c r="P101" s="10">
        <f>Prod_Growth!P43-Prod_Growth!P$4</f>
        <v>1.0450538990377792E-2</v>
      </c>
      <c r="Q101" s="10">
        <f>Prod_Growth!Q43-Prod_Growth!Q$4</f>
        <v>-9.21624384259951E-3</v>
      </c>
      <c r="R101" s="10">
        <f>Prod_Growth!R43-Prod_Growth!R$4</f>
        <v>-1.1624588228821443E-2</v>
      </c>
      <c r="S101" s="10">
        <f>Prod_Growth!S43-Prod_Growth!S$4</f>
        <v>-1.4061822693677145E-3</v>
      </c>
      <c r="T101" s="10">
        <f>Prod_Growth!T43-Prod_Growth!T$4</f>
        <v>-9.408288330184424E-3</v>
      </c>
      <c r="U101" s="10">
        <f>Prod_Growth!U43-Prod_Growth!U$4</f>
        <v>1.3128450157771546E-2</v>
      </c>
      <c r="V101" s="10">
        <f>Prod_Growth!V43-Prod_Growth!V$4</f>
        <v>6.7233437680263602E-2</v>
      </c>
      <c r="W101" s="10"/>
    </row>
    <row r="102" spans="1:23" x14ac:dyDescent="0.25">
      <c r="A102" s="2" t="s">
        <v>102</v>
      </c>
      <c r="B102" s="2" t="s">
        <v>103</v>
      </c>
      <c r="D102" s="10">
        <f>Prod_Growth!D44-Prod_Growth!D$4</f>
        <v>-1.7573143085153519E-2</v>
      </c>
      <c r="E102" s="10">
        <f>Prod_Growth!E44-Prod_Growth!E$4</f>
        <v>2.3354827173669664E-2</v>
      </c>
      <c r="F102" s="10">
        <f>Prod_Growth!F44-Prod_Growth!F$4</f>
        <v>-3.4126069515674283E-2</v>
      </c>
      <c r="G102" s="10">
        <f>Prod_Growth!G44-Prod_Growth!G$4</f>
        <v>3.5124083162557489E-3</v>
      </c>
      <c r="H102" s="10">
        <f>Prod_Growth!H44-Prod_Growth!H$4</f>
        <v>-1.3858098090163038E-2</v>
      </c>
      <c r="I102" s="10">
        <f>Prod_Growth!I44-Prod_Growth!I$4</f>
        <v>1.5502981483059432E-2</v>
      </c>
      <c r="J102" s="10">
        <f>Prod_Growth!J44-Prod_Growth!J$4</f>
        <v>1.3073782460282731E-2</v>
      </c>
      <c r="K102" s="10">
        <f>Prod_Growth!K44-Prod_Growth!K$4</f>
        <v>-3.5683359825628078E-2</v>
      </c>
      <c r="L102" s="10">
        <f>Prod_Growth!L44-Prod_Growth!L$4</f>
        <v>3.9282743079002182E-3</v>
      </c>
      <c r="M102" s="10">
        <f>Prod_Growth!M44-Prod_Growth!M$4</f>
        <v>2.2566869155929634E-3</v>
      </c>
      <c r="N102" s="10">
        <f>Prod_Growth!N44-Prod_Growth!N$4</f>
        <v>9.7750460909215974E-3</v>
      </c>
      <c r="O102" s="10">
        <f>Prod_Growth!O44-Prod_Growth!O$4</f>
        <v>1.0504154554886257E-2</v>
      </c>
      <c r="P102" s="10">
        <f>Prod_Growth!P44-Prod_Growth!P$4</f>
        <v>-1.106585349346818E-2</v>
      </c>
      <c r="Q102" s="10">
        <f>Prod_Growth!Q44-Prod_Growth!Q$4</f>
        <v>-1.2273262121046805E-2</v>
      </c>
      <c r="R102" s="10">
        <f>Prod_Growth!R44-Prod_Growth!R$4</f>
        <v>1.2445280368283629E-2</v>
      </c>
      <c r="S102" s="10">
        <f>Prod_Growth!S44-Prod_Growth!S$4</f>
        <v>-3.0353950528441281E-3</v>
      </c>
      <c r="T102" s="10">
        <f>Prod_Growth!T44-Prod_Growth!T$4</f>
        <v>2.2871637159929681E-3</v>
      </c>
      <c r="U102" s="10">
        <f>Prod_Growth!U44-Prod_Growth!U$4</f>
        <v>0.152719931226175</v>
      </c>
      <c r="V102" s="10">
        <f>Prod_Growth!V44-Prod_Growth!V$4</f>
        <v>-5.1062358108527217E-2</v>
      </c>
      <c r="W102" s="10"/>
    </row>
    <row r="103" spans="1:23" x14ac:dyDescent="0.25">
      <c r="A103" s="2" t="s">
        <v>104</v>
      </c>
      <c r="B103" s="2" t="s">
        <v>105</v>
      </c>
      <c r="D103" s="10">
        <f>Prod_Growth!D45-Prod_Growth!D$4</f>
        <v>-2.0075691175910231E-2</v>
      </c>
      <c r="E103" s="10">
        <f>Prod_Growth!E45-Prod_Growth!E$4</f>
        <v>2.6834502148707425E-2</v>
      </c>
      <c r="F103" s="10">
        <f>Prod_Growth!F45-Prod_Growth!F$4</f>
        <v>-4.5659221356114138E-2</v>
      </c>
      <c r="G103" s="10">
        <f>Prod_Growth!G45-Prod_Growth!G$4</f>
        <v>-2.4049141116483236E-2</v>
      </c>
      <c r="H103" s="10">
        <f>Prod_Growth!H45-Prod_Growth!H$4</f>
        <v>-1.194685215296757E-2</v>
      </c>
      <c r="I103" s="10">
        <f>Prod_Growth!I45-Prod_Growth!I$4</f>
        <v>-2.3321082475776574E-4</v>
      </c>
      <c r="J103" s="10">
        <f>Prod_Growth!J45-Prod_Growth!J$4</f>
        <v>1.1366060118890891E-2</v>
      </c>
      <c r="K103" s="10">
        <f>Prod_Growth!K45-Prod_Growth!K$4</f>
        <v>-3.4259913916402485E-2</v>
      </c>
      <c r="L103" s="10">
        <f>Prod_Growth!L45-Prod_Growth!L$4</f>
        <v>3.5587849010997673E-2</v>
      </c>
      <c r="M103" s="10">
        <f>Prod_Growth!M45-Prod_Growth!M$4</f>
        <v>-4.9039417356521731E-3</v>
      </c>
      <c r="N103" s="10">
        <f>Prod_Growth!N45-Prod_Growth!N$4</f>
        <v>1.0906705844478786E-2</v>
      </c>
      <c r="O103" s="10">
        <f>Prod_Growth!O45-Prod_Growth!O$4</f>
        <v>-3.1278258923864391E-2</v>
      </c>
      <c r="P103" s="10">
        <f>Prod_Growth!P45-Prod_Growth!P$4</f>
        <v>1.30617657310865E-3</v>
      </c>
      <c r="Q103" s="10">
        <f>Prod_Growth!Q45-Prod_Growth!Q$4</f>
        <v>2.3883831062709512E-3</v>
      </c>
      <c r="R103" s="10">
        <f>Prod_Growth!R45-Prod_Growth!R$4</f>
        <v>-3.0813861888630441E-2</v>
      </c>
      <c r="S103" s="10">
        <f>Prod_Growth!S45-Prod_Growth!S$4</f>
        <v>4.6313065574940769E-3</v>
      </c>
      <c r="T103" s="10">
        <f>Prod_Growth!T45-Prod_Growth!T$4</f>
        <v>3.6581939258255314E-5</v>
      </c>
      <c r="U103" s="10">
        <f>Prod_Growth!U45-Prod_Growth!U$4</f>
        <v>0.10430001192044314</v>
      </c>
      <c r="V103" s="10">
        <f>Prod_Growth!V45-Prod_Growth!V$4</f>
        <v>8.0661275550304404E-2</v>
      </c>
      <c r="W103" s="10"/>
    </row>
    <row r="104" spans="1:23" x14ac:dyDescent="0.25">
      <c r="A104" s="2" t="s">
        <v>106</v>
      </c>
      <c r="B104" s="2" t="s">
        <v>107</v>
      </c>
      <c r="D104" s="10">
        <f>Prod_Growth!D46-Prod_Growth!D$4</f>
        <v>-1.3869558170435456E-2</v>
      </c>
      <c r="E104" s="10">
        <f>Prod_Growth!E46-Prod_Growth!E$4</f>
        <v>3.2035837964597781E-2</v>
      </c>
      <c r="F104" s="10">
        <f>Prod_Growth!F46-Prod_Growth!F$4</f>
        <v>-6.5671333193048822E-3</v>
      </c>
      <c r="G104" s="10">
        <f>Prod_Growth!G46-Prod_Growth!G$4</f>
        <v>-1.6727050215165684E-2</v>
      </c>
      <c r="H104" s="10">
        <f>Prod_Growth!H46-Prod_Growth!H$4</f>
        <v>-1.0579482759637625E-2</v>
      </c>
      <c r="I104" s="10">
        <f>Prod_Growth!I46-Prod_Growth!I$4</f>
        <v>2.5361274303094521E-3</v>
      </c>
      <c r="J104" s="10">
        <f>Prod_Growth!J46-Prod_Growth!J$4</f>
        <v>2.603883194439436E-2</v>
      </c>
      <c r="K104" s="10">
        <f>Prod_Growth!K46-Prod_Growth!K$4</f>
        <v>2.0863438771696441E-2</v>
      </c>
      <c r="L104" s="10">
        <f>Prod_Growth!L46-Prod_Growth!L$4</f>
        <v>-1.0370507700507452E-2</v>
      </c>
      <c r="M104" s="10">
        <f>Prod_Growth!M46-Prod_Growth!M$4</f>
        <v>3.9575902776169819E-3</v>
      </c>
      <c r="N104" s="10">
        <f>Prod_Growth!N46-Prod_Growth!N$4</f>
        <v>-4.8689000769174054E-3</v>
      </c>
      <c r="O104" s="10">
        <f>Prod_Growth!O46-Prod_Growth!O$4</f>
        <v>-1.0860890601378518E-2</v>
      </c>
      <c r="P104" s="10">
        <f>Prod_Growth!P46-Prod_Growth!P$4</f>
        <v>2.7710200626507631E-2</v>
      </c>
      <c r="Q104" s="10">
        <f>Prod_Growth!Q46-Prod_Growth!Q$4</f>
        <v>-9.7544558981241987E-3</v>
      </c>
      <c r="R104" s="10">
        <f>Prod_Growth!R46-Prod_Growth!R$4</f>
        <v>-2.2744650000291675E-2</v>
      </c>
      <c r="S104" s="10">
        <f>Prod_Growth!S46-Prod_Growth!S$4</f>
        <v>-1.1373014965023465E-3</v>
      </c>
      <c r="T104" s="10">
        <f>Prod_Growth!T46-Prod_Growth!T$4</f>
        <v>-1.9758883025365659E-2</v>
      </c>
      <c r="U104" s="10">
        <f>Prod_Growth!U46-Prod_Growth!U$4</f>
        <v>-8.9786322753513864E-2</v>
      </c>
      <c r="V104" s="10">
        <f>Prod_Growth!V46-Prod_Growth!V$4</f>
        <v>0.14395981769271782</v>
      </c>
      <c r="W104" s="10"/>
    </row>
    <row r="105" spans="1:23" x14ac:dyDescent="0.25">
      <c r="A105" s="2" t="s">
        <v>108</v>
      </c>
      <c r="B105" s="2" t="s">
        <v>109</v>
      </c>
      <c r="D105" s="10">
        <f>Prod_Growth!D47-Prod_Growth!D$4</f>
        <v>3.1562729233923656E-2</v>
      </c>
      <c r="E105" s="10">
        <f>Prod_Growth!E47-Prod_Growth!E$4</f>
        <v>7.3315236329719868E-4</v>
      </c>
      <c r="F105" s="10">
        <f>Prod_Growth!F47-Prod_Growth!F$4</f>
        <v>4.4419751707604677E-2</v>
      </c>
      <c r="G105" s="10">
        <f>Prod_Growth!G47-Prod_Growth!G$4</f>
        <v>4.6455913897150286E-3</v>
      </c>
      <c r="H105" s="10">
        <f>Prod_Growth!H47-Prod_Growth!H$4</f>
        <v>1.1264250808281435E-2</v>
      </c>
      <c r="I105" s="10">
        <f>Prod_Growth!I47-Prod_Growth!I$4</f>
        <v>-1.7522909959149062E-2</v>
      </c>
      <c r="J105" s="10">
        <f>Prod_Growth!J47-Prod_Growth!J$4</f>
        <v>-4.8668082795554797E-2</v>
      </c>
      <c r="K105" s="10">
        <f>Prod_Growth!K47-Prod_Growth!K$4</f>
        <v>-2.4213563982596054E-4</v>
      </c>
      <c r="L105" s="10">
        <f>Prod_Growth!L47-Prod_Growth!L$4</f>
        <v>3.0691849760775075E-2</v>
      </c>
      <c r="M105" s="10">
        <f>Prod_Growth!M47-Prod_Growth!M$4</f>
        <v>-3.2999359625259309E-2</v>
      </c>
      <c r="N105" s="10">
        <f>Prod_Growth!N47-Prod_Growth!N$4</f>
        <v>-3.3716376610502918E-2</v>
      </c>
      <c r="O105" s="10">
        <f>Prod_Growth!O47-Prod_Growth!O$4</f>
        <v>3.5204388563929621E-2</v>
      </c>
      <c r="P105" s="10">
        <f>Prod_Growth!P47-Prod_Growth!P$4</f>
        <v>-7.6610389775010022E-3</v>
      </c>
      <c r="Q105" s="10">
        <f>Prod_Growth!Q47-Prod_Growth!Q$4</f>
        <v>-4.5386412120795173E-2</v>
      </c>
      <c r="R105" s="10">
        <f>Prod_Growth!R47-Prod_Growth!R$4</f>
        <v>2.084335067195818E-3</v>
      </c>
      <c r="S105" s="10">
        <f>Prod_Growth!S47-Prod_Growth!S$4</f>
        <v>-1.5234486609036743E-2</v>
      </c>
      <c r="T105" s="10">
        <f>Prod_Growth!T47-Prod_Growth!T$4</f>
        <v>-1.4817493682946121E-2</v>
      </c>
      <c r="U105" s="10">
        <f>Prod_Growth!U47-Prod_Growth!U$4</f>
        <v>-2.681612352808696E-2</v>
      </c>
      <c r="V105" s="10">
        <f>Prod_Growth!V47-Prod_Growth!V$4</f>
        <v>-1.712445600839952E-2</v>
      </c>
      <c r="W105" s="10"/>
    </row>
    <row r="106" spans="1:23" x14ac:dyDescent="0.25">
      <c r="A106" s="2" t="s">
        <v>110</v>
      </c>
      <c r="B106" s="2" t="s">
        <v>109</v>
      </c>
      <c r="D106" s="10">
        <f>Prod_Growth!D48-Prod_Growth!D$4</f>
        <v>3.1562729233923656E-2</v>
      </c>
      <c r="E106" s="10">
        <f>Prod_Growth!E48-Prod_Growth!E$4</f>
        <v>7.3315236329719868E-4</v>
      </c>
      <c r="F106" s="10">
        <f>Prod_Growth!F48-Prod_Growth!F$4</f>
        <v>4.4419751707604677E-2</v>
      </c>
      <c r="G106" s="10">
        <f>Prod_Growth!G48-Prod_Growth!G$4</f>
        <v>4.6455913897150286E-3</v>
      </c>
      <c r="H106" s="10">
        <f>Prod_Growth!H48-Prod_Growth!H$4</f>
        <v>1.1264250808281435E-2</v>
      </c>
      <c r="I106" s="10">
        <f>Prod_Growth!I48-Prod_Growth!I$4</f>
        <v>-1.7522909959149062E-2</v>
      </c>
      <c r="J106" s="10">
        <f>Prod_Growth!J48-Prod_Growth!J$4</f>
        <v>-4.8668082795554797E-2</v>
      </c>
      <c r="K106" s="10">
        <f>Prod_Growth!K48-Prod_Growth!K$4</f>
        <v>-2.4213563982596054E-4</v>
      </c>
      <c r="L106" s="10">
        <f>Prod_Growth!L48-Prod_Growth!L$4</f>
        <v>3.0691849760775075E-2</v>
      </c>
      <c r="M106" s="10">
        <f>Prod_Growth!M48-Prod_Growth!M$4</f>
        <v>-3.2999359625259309E-2</v>
      </c>
      <c r="N106" s="10">
        <f>Prod_Growth!N48-Prod_Growth!N$4</f>
        <v>-3.3716376610502918E-2</v>
      </c>
      <c r="O106" s="10">
        <f>Prod_Growth!O48-Prod_Growth!O$4</f>
        <v>3.5204388563929621E-2</v>
      </c>
      <c r="P106" s="10">
        <f>Prod_Growth!P48-Prod_Growth!P$4</f>
        <v>-7.6610389775010022E-3</v>
      </c>
      <c r="Q106" s="10">
        <f>Prod_Growth!Q48-Prod_Growth!Q$4</f>
        <v>-4.5386412120795173E-2</v>
      </c>
      <c r="R106" s="10">
        <f>Prod_Growth!R48-Prod_Growth!R$4</f>
        <v>2.084335067195818E-3</v>
      </c>
      <c r="S106" s="10">
        <f>Prod_Growth!S48-Prod_Growth!S$4</f>
        <v>-1.5234486609036743E-2</v>
      </c>
      <c r="T106" s="10">
        <f>Prod_Growth!T48-Prod_Growth!T$4</f>
        <v>-1.4817493682946121E-2</v>
      </c>
      <c r="U106" s="10">
        <f>Prod_Growth!U48-Prod_Growth!U$4</f>
        <v>-2.681612352808696E-2</v>
      </c>
      <c r="V106" s="10">
        <f>Prod_Growth!V48-Prod_Growth!V$4</f>
        <v>-1.712445600839952E-2</v>
      </c>
      <c r="W106" s="10"/>
    </row>
    <row r="107" spans="1:23" x14ac:dyDescent="0.25">
      <c r="A107" s="2" t="s">
        <v>111</v>
      </c>
      <c r="B107" s="2" t="s">
        <v>112</v>
      </c>
      <c r="D107" s="10">
        <f>Prod_Growth!D49-Prod_Growth!D$4</f>
        <v>1.2948288834551475E-2</v>
      </c>
      <c r="E107" s="10">
        <f>Prod_Growth!E49-Prod_Growth!E$4</f>
        <v>6.9910082719000094E-3</v>
      </c>
      <c r="F107" s="10">
        <f>Prod_Growth!F49-Prod_Growth!F$4</f>
        <v>-2.0767554031818021E-2</v>
      </c>
      <c r="G107" s="10">
        <f>Prod_Growth!G49-Prod_Growth!G$4</f>
        <v>1.3009428296436393E-2</v>
      </c>
      <c r="H107" s="10">
        <f>Prod_Growth!H49-Prod_Growth!H$4</f>
        <v>-4.7126519208372762E-3</v>
      </c>
      <c r="I107" s="10">
        <f>Prod_Growth!I49-Prod_Growth!I$4</f>
        <v>-8.2932099976068437E-3</v>
      </c>
      <c r="J107" s="10">
        <f>Prod_Growth!J49-Prod_Growth!J$4</f>
        <v>1.5107965860068195E-2</v>
      </c>
      <c r="K107" s="10">
        <f>Prod_Growth!K49-Prod_Growth!K$4</f>
        <v>-3.4924474100048106E-3</v>
      </c>
      <c r="L107" s="10">
        <f>Prod_Growth!L49-Prod_Growth!L$4</f>
        <v>1.0109367271924088E-2</v>
      </c>
      <c r="M107" s="10">
        <f>Prod_Growth!M49-Prod_Growth!M$4</f>
        <v>1.7019933609924758E-2</v>
      </c>
      <c r="N107" s="10">
        <f>Prod_Growth!N49-Prod_Growth!N$4</f>
        <v>5.0201372708599309E-3</v>
      </c>
      <c r="O107" s="10">
        <f>Prod_Growth!O49-Prod_Growth!O$4</f>
        <v>3.9338625498253482E-3</v>
      </c>
      <c r="P107" s="10">
        <f>Prod_Growth!P49-Prod_Growth!P$4</f>
        <v>1.0943506253359877E-2</v>
      </c>
      <c r="Q107" s="10">
        <f>Prod_Growth!Q49-Prod_Growth!Q$4</f>
        <v>1.1700621015449369E-3</v>
      </c>
      <c r="R107" s="10">
        <f>Prod_Growth!R49-Prod_Growth!R$4</f>
        <v>7.8190331367496563E-3</v>
      </c>
      <c r="S107" s="10">
        <f>Prod_Growth!S49-Prod_Growth!S$4</f>
        <v>8.4106449634877394E-3</v>
      </c>
      <c r="T107" s="10">
        <f>Prod_Growth!T49-Prod_Growth!T$4</f>
        <v>1.1455440149194085E-2</v>
      </c>
      <c r="U107" s="10">
        <f>Prod_Growth!U49-Prod_Growth!U$4</f>
        <v>1.3348961760765193E-2</v>
      </c>
      <c r="V107" s="10">
        <f>Prod_Growth!V49-Prod_Growth!V$4</f>
        <v>-2.0171577312402822E-3</v>
      </c>
      <c r="W107" s="10"/>
    </row>
    <row r="108" spans="1:23" x14ac:dyDescent="0.25">
      <c r="A108" s="2" t="s">
        <v>113</v>
      </c>
      <c r="B108" s="2" t="s">
        <v>114</v>
      </c>
      <c r="D108" s="10">
        <f>Prod_Growth!D50-Prod_Growth!D$4</f>
        <v>1.708339801046635E-2</v>
      </c>
      <c r="E108" s="10">
        <f>Prod_Growth!E50-Prod_Growth!E$4</f>
        <v>1.5244001641024497E-2</v>
      </c>
      <c r="F108" s="10">
        <f>Prod_Growth!F50-Prod_Growth!F$4</f>
        <v>-1.5641349328066385E-2</v>
      </c>
      <c r="G108" s="10">
        <f>Prod_Growth!G50-Prod_Growth!G$4</f>
        <v>-4.4878259482217936E-4</v>
      </c>
      <c r="H108" s="10">
        <f>Prod_Growth!H50-Prod_Growth!H$4</f>
        <v>-1.8227453725129E-2</v>
      </c>
      <c r="I108" s="10">
        <f>Prod_Growth!I50-Prod_Growth!I$4</f>
        <v>-3.2222345141356534E-3</v>
      </c>
      <c r="J108" s="10">
        <f>Prod_Growth!J50-Prod_Growth!J$4</f>
        <v>1.7793597058407121E-2</v>
      </c>
      <c r="K108" s="10">
        <f>Prod_Growth!K50-Prod_Growth!K$4</f>
        <v>-2.6698151936103864E-2</v>
      </c>
      <c r="L108" s="10">
        <f>Prod_Growth!L50-Prod_Growth!L$4</f>
        <v>2.2724487365809731E-3</v>
      </c>
      <c r="M108" s="10">
        <f>Prod_Growth!M50-Prod_Growth!M$4</f>
        <v>1.7889470879511038E-2</v>
      </c>
      <c r="N108" s="10">
        <f>Prod_Growth!N50-Prod_Growth!N$4</f>
        <v>2.0604908057790604E-2</v>
      </c>
      <c r="O108" s="10">
        <f>Prod_Growth!O50-Prod_Growth!O$4</f>
        <v>4.2562289185134466E-3</v>
      </c>
      <c r="P108" s="10">
        <f>Prod_Growth!P50-Prod_Growth!P$4</f>
        <v>1.2858333197699499E-2</v>
      </c>
      <c r="Q108" s="10">
        <f>Prod_Growth!Q50-Prod_Growth!Q$4</f>
        <v>1.3414590623244493E-2</v>
      </c>
      <c r="R108" s="10">
        <f>Prod_Growth!R50-Prod_Growth!R$4</f>
        <v>-6.1010178625179393E-3</v>
      </c>
      <c r="S108" s="10">
        <f>Prod_Growth!S50-Prod_Growth!S$4</f>
        <v>2.0099579537919434E-2</v>
      </c>
      <c r="T108" s="10">
        <f>Prod_Growth!T50-Prod_Growth!T$4</f>
        <v>-2.3414867713542099E-3</v>
      </c>
      <c r="U108" s="10">
        <f>Prod_Growth!U50-Prod_Growth!U$4</f>
        <v>-3.5904088657828889E-2</v>
      </c>
      <c r="V108" s="10">
        <f>Prod_Growth!V50-Prod_Growth!V$4</f>
        <v>4.1674461096476642E-2</v>
      </c>
      <c r="W108" s="10"/>
    </row>
    <row r="109" spans="1:23" x14ac:dyDescent="0.25">
      <c r="A109" s="2" t="s">
        <v>115</v>
      </c>
      <c r="B109" s="2" t="s">
        <v>116</v>
      </c>
      <c r="D109" s="10" t="e">
        <f>Prod_Growth!D51-Prod_Growth!D$4</f>
        <v>#DIV/0!</v>
      </c>
      <c r="E109" s="10" t="e">
        <f>Prod_Growth!E51-Prod_Growth!E$4</f>
        <v>#DIV/0!</v>
      </c>
      <c r="F109" s="10" t="e">
        <f>Prod_Growth!F51-Prod_Growth!F$4</f>
        <v>#DIV/0!</v>
      </c>
      <c r="G109" s="10">
        <f>Prod_Growth!G51-Prod_Growth!G$4</f>
        <v>2.8825198364096409E-2</v>
      </c>
      <c r="H109" s="10">
        <f>Prod_Growth!H51-Prod_Growth!H$4</f>
        <v>-3.9589582811201153E-3</v>
      </c>
      <c r="I109" s="10">
        <f>Prod_Growth!I51-Prod_Growth!I$4</f>
        <v>-1.3697149176291807E-3</v>
      </c>
      <c r="J109" s="10">
        <f>Prod_Growth!J51-Prod_Growth!J$4</f>
        <v>3.4104162304287658E-3</v>
      </c>
      <c r="K109" s="10">
        <f>Prod_Growth!K51-Prod_Growth!K$4</f>
        <v>1.8062191152223836E-2</v>
      </c>
      <c r="L109" s="10">
        <f>Prod_Growth!L51-Prod_Growth!L$4</f>
        <v>5.1210846620143302E-3</v>
      </c>
      <c r="M109" s="10">
        <f>Prod_Growth!M51-Prod_Growth!M$4</f>
        <v>1.4610983638665817E-2</v>
      </c>
      <c r="N109" s="10">
        <f>Prod_Growth!N51-Prod_Growth!N$4</f>
        <v>-1.4424036806345924E-2</v>
      </c>
      <c r="O109" s="10">
        <f>Prod_Growth!O51-Prod_Growth!O$4</f>
        <v>-1.2625391401486497E-3</v>
      </c>
      <c r="P109" s="10">
        <f>Prod_Growth!P51-Prod_Growth!P$4</f>
        <v>2.0274297112118627E-2</v>
      </c>
      <c r="Q109" s="10">
        <f>Prod_Growth!Q51-Prod_Growth!Q$4</f>
        <v>-1.9939404017203077E-3</v>
      </c>
      <c r="R109" s="10">
        <f>Prod_Growth!R51-Prod_Growth!R$4</f>
        <v>7.5993646086840033E-3</v>
      </c>
      <c r="S109" s="10">
        <f>Prod_Growth!S51-Prod_Growth!S$4</f>
        <v>1.791446342238805E-2</v>
      </c>
      <c r="T109" s="10">
        <f>Prod_Growth!T51-Prod_Growth!T$4</f>
        <v>1.1762626794913439E-2</v>
      </c>
      <c r="U109" s="10">
        <f>Prod_Growth!U51-Prod_Growth!U$4</f>
        <v>1.9619213511023199E-2</v>
      </c>
      <c r="V109" s="10">
        <f>Prod_Growth!V51-Prod_Growth!V$4</f>
        <v>-3.1705220219818336E-2</v>
      </c>
      <c r="W109" s="10"/>
    </row>
    <row r="110" spans="1:23" x14ac:dyDescent="0.25">
      <c r="A110" s="2" t="s">
        <v>117</v>
      </c>
      <c r="B110" s="2" t="s">
        <v>118</v>
      </c>
      <c r="D110" s="10" t="e">
        <f>Prod_Growth!D52-Prod_Growth!D$4</f>
        <v>#DIV/0!</v>
      </c>
      <c r="E110" s="10" t="e">
        <f>Prod_Growth!E52-Prod_Growth!E$4</f>
        <v>#DIV/0!</v>
      </c>
      <c r="F110" s="10" t="e">
        <f>Prod_Growth!F52-Prod_Growth!F$4</f>
        <v>#DIV/0!</v>
      </c>
      <c r="G110" s="10">
        <f>Prod_Growth!G52-Prod_Growth!G$4</f>
        <v>1.1304849508222629E-2</v>
      </c>
      <c r="H110" s="10">
        <f>Prod_Growth!H52-Prod_Growth!H$4</f>
        <v>1.6297137358066569E-2</v>
      </c>
      <c r="I110" s="10">
        <f>Prod_Growth!I52-Prod_Growth!I$4</f>
        <v>-2.7551935998502919E-2</v>
      </c>
      <c r="J110" s="10">
        <f>Prod_Growth!J52-Prod_Growth!J$4</f>
        <v>2.6813422374915057E-2</v>
      </c>
      <c r="K110" s="10">
        <f>Prod_Growth!K52-Prod_Growth!K$4</f>
        <v>3.241381951429978E-3</v>
      </c>
      <c r="L110" s="10">
        <f>Prod_Growth!L52-Prod_Growth!L$4</f>
        <v>2.9644153832092061E-2</v>
      </c>
      <c r="M110" s="10">
        <f>Prod_Growth!M52-Prod_Growth!M$4</f>
        <v>1.7048023399366605E-2</v>
      </c>
      <c r="N110" s="10">
        <f>Prod_Growth!N52-Prod_Growth!N$4</f>
        <v>6.6391006198606665E-3</v>
      </c>
      <c r="O110" s="10">
        <f>Prod_Growth!O52-Prod_Growth!O$4</f>
        <v>1.0563004253204201E-2</v>
      </c>
      <c r="P110" s="10">
        <f>Prod_Growth!P52-Prod_Growth!P$4</f>
        <v>-5.9872571063489637E-3</v>
      </c>
      <c r="Q110" s="10">
        <f>Prod_Growth!Q52-Prod_Growth!Q$4</f>
        <v>-1.3508627119835756E-2</v>
      </c>
      <c r="R110" s="10">
        <f>Prod_Growth!R52-Prod_Growth!R$4</f>
        <v>2.8568184991431905E-2</v>
      </c>
      <c r="S110" s="10">
        <f>Prod_Growth!S52-Prod_Growth!S$4</f>
        <v>-2.2402890036865051E-2</v>
      </c>
      <c r="T110" s="10">
        <f>Prod_Growth!T52-Prod_Growth!T$4</f>
        <v>3.0520574802752054E-2</v>
      </c>
      <c r="U110" s="10">
        <f>Prod_Growth!U52-Prod_Growth!U$4</f>
        <v>8.6603008589306724E-2</v>
      </c>
      <c r="V110" s="10">
        <f>Prod_Growth!V52-Prod_Growth!V$4</f>
        <v>-3.0358876893379672E-2</v>
      </c>
      <c r="W110" s="10"/>
    </row>
    <row r="111" spans="1:23" x14ac:dyDescent="0.25">
      <c r="A111" s="2" t="s">
        <v>119</v>
      </c>
      <c r="B111" s="2" t="s">
        <v>120</v>
      </c>
      <c r="D111" s="10">
        <f>Prod_Growth!D53-Prod_Growth!D$4</f>
        <v>3.1983038679546348E-3</v>
      </c>
      <c r="E111" s="10">
        <f>Prod_Growth!E53-Prod_Growth!E$4</f>
        <v>1.4502451953498953E-2</v>
      </c>
      <c r="F111" s="10">
        <f>Prod_Growth!F53-Prod_Growth!F$4</f>
        <v>-1.1092114695429959E-2</v>
      </c>
      <c r="G111" s="10">
        <f>Prod_Growth!G53-Prod_Growth!G$4</f>
        <v>-8.1352752705163896E-3</v>
      </c>
      <c r="H111" s="10">
        <f>Prod_Growth!H53-Prod_Growth!H$4</f>
        <v>5.014161161683444E-3</v>
      </c>
      <c r="I111" s="10">
        <f>Prod_Growth!I53-Prod_Growth!I$4</f>
        <v>5.9057170898110696E-3</v>
      </c>
      <c r="J111" s="10">
        <f>Prod_Growth!J53-Prod_Growth!J$4</f>
        <v>-3.783537251323979E-3</v>
      </c>
      <c r="K111" s="10">
        <f>Prod_Growth!K53-Prod_Growth!K$4</f>
        <v>1.546586317520629E-2</v>
      </c>
      <c r="L111" s="10">
        <f>Prod_Growth!L53-Prod_Growth!L$4</f>
        <v>-2.7113073851664334E-2</v>
      </c>
      <c r="M111" s="10">
        <f>Prod_Growth!M53-Prod_Growth!M$4</f>
        <v>5.1770797006776947E-2</v>
      </c>
      <c r="N111" s="10">
        <f>Prod_Growth!N53-Prod_Growth!N$4</f>
        <v>6.587152378634548E-3</v>
      </c>
      <c r="O111" s="10">
        <f>Prod_Growth!O53-Prod_Growth!O$4</f>
        <v>-1.6061320246083463E-3</v>
      </c>
      <c r="P111" s="10">
        <f>Prod_Growth!P53-Prod_Growth!P$4</f>
        <v>-5.180059458021153E-3</v>
      </c>
      <c r="Q111" s="10">
        <f>Prod_Growth!Q53-Prod_Growth!Q$4</f>
        <v>1.5689117371243386E-2</v>
      </c>
      <c r="R111" s="10">
        <f>Prod_Growth!R53-Prod_Growth!R$4</f>
        <v>1.5155740783024611E-2</v>
      </c>
      <c r="S111" s="10">
        <f>Prod_Growth!S53-Prod_Growth!S$4</f>
        <v>3.4162345555470985E-3</v>
      </c>
      <c r="T111" s="10">
        <f>Prod_Growth!T53-Prod_Growth!T$4</f>
        <v>1.4960334160800517E-2</v>
      </c>
      <c r="U111" s="10">
        <f>Prod_Growth!U53-Prod_Growth!U$4</f>
        <v>3.1677643659917595E-3</v>
      </c>
      <c r="V111" s="10">
        <f>Prod_Growth!V53-Prod_Growth!V$4</f>
        <v>1.3528426402656127E-2</v>
      </c>
      <c r="W111" s="10"/>
    </row>
    <row r="112" spans="1:23" x14ac:dyDescent="0.25">
      <c r="A112" s="2" t="s">
        <v>121</v>
      </c>
      <c r="B112" s="2" t="s">
        <v>120</v>
      </c>
      <c r="D112" s="10">
        <f>Prod_Growth!D54-Prod_Growth!D$4</f>
        <v>3.1983038679546348E-3</v>
      </c>
      <c r="E112" s="10">
        <f>Prod_Growth!E54-Prod_Growth!E$4</f>
        <v>1.4502451953498953E-2</v>
      </c>
      <c r="F112" s="10">
        <f>Prod_Growth!F54-Prod_Growth!F$4</f>
        <v>-1.1092114695429959E-2</v>
      </c>
      <c r="G112" s="10">
        <f>Prod_Growth!G54-Prod_Growth!G$4</f>
        <v>-8.1352752705163896E-3</v>
      </c>
      <c r="H112" s="10">
        <f>Prod_Growth!H54-Prod_Growth!H$4</f>
        <v>5.014161161683444E-3</v>
      </c>
      <c r="I112" s="10">
        <f>Prod_Growth!I54-Prod_Growth!I$4</f>
        <v>5.9057170898110696E-3</v>
      </c>
      <c r="J112" s="10">
        <f>Prod_Growth!J54-Prod_Growth!J$4</f>
        <v>-3.783537251323979E-3</v>
      </c>
      <c r="K112" s="10">
        <f>Prod_Growth!K54-Prod_Growth!K$4</f>
        <v>1.546586317520629E-2</v>
      </c>
      <c r="L112" s="10">
        <f>Prod_Growth!L54-Prod_Growth!L$4</f>
        <v>-2.7113073851664334E-2</v>
      </c>
      <c r="M112" s="10">
        <f>Prod_Growth!M54-Prod_Growth!M$4</f>
        <v>5.1770797006776947E-2</v>
      </c>
      <c r="N112" s="10">
        <f>Prod_Growth!N54-Prod_Growth!N$4</f>
        <v>6.587152378634548E-3</v>
      </c>
      <c r="O112" s="10">
        <f>Prod_Growth!O54-Prod_Growth!O$4</f>
        <v>-1.6061320246083463E-3</v>
      </c>
      <c r="P112" s="10">
        <f>Prod_Growth!P54-Prod_Growth!P$4</f>
        <v>-5.180059458021153E-3</v>
      </c>
      <c r="Q112" s="10">
        <f>Prod_Growth!Q54-Prod_Growth!Q$4</f>
        <v>1.5689117371243386E-2</v>
      </c>
      <c r="R112" s="10">
        <f>Prod_Growth!R54-Prod_Growth!R$4</f>
        <v>1.5155740783024611E-2</v>
      </c>
      <c r="S112" s="10">
        <f>Prod_Growth!S54-Prod_Growth!S$4</f>
        <v>3.4162345555470985E-3</v>
      </c>
      <c r="T112" s="10">
        <f>Prod_Growth!T54-Prod_Growth!T$4</f>
        <v>1.4960334160800517E-2</v>
      </c>
      <c r="U112" s="10">
        <f>Prod_Growth!U54-Prod_Growth!U$4</f>
        <v>3.1677643659917595E-3</v>
      </c>
      <c r="V112" s="10">
        <f>Prod_Growth!V54-Prod_Growth!V$4</f>
        <v>1.3528426402656127E-2</v>
      </c>
      <c r="W112" s="10"/>
    </row>
    <row r="113" spans="1:23" x14ac:dyDescent="0.25">
      <c r="A113" s="2" t="s">
        <v>122</v>
      </c>
      <c r="B113" s="2" t="s">
        <v>123</v>
      </c>
      <c r="D113" s="10">
        <f>Prod_Growth!D55-Prod_Growth!D$4</f>
        <v>-2.042385489116209E-2</v>
      </c>
      <c r="E113" s="10">
        <f>Prod_Growth!E55-Prod_Growth!E$4</f>
        <v>1.2281561137499758E-2</v>
      </c>
      <c r="F113" s="10">
        <f>Prod_Growth!F55-Prod_Growth!F$4</f>
        <v>-1.037797668616317E-2</v>
      </c>
      <c r="G113" s="10">
        <f>Prod_Growth!G55-Prod_Growth!G$4</f>
        <v>-1.887664481152344E-2</v>
      </c>
      <c r="H113" s="10">
        <f>Prod_Growth!H55-Prod_Growth!H$4</f>
        <v>-2.0785231432726228E-2</v>
      </c>
      <c r="I113" s="10">
        <f>Prod_Growth!I55-Prod_Growth!I$4</f>
        <v>1.1096083461249505E-2</v>
      </c>
      <c r="J113" s="10">
        <f>Prod_Growth!J55-Prod_Growth!J$4</f>
        <v>1.7564604823815139E-2</v>
      </c>
      <c r="K113" s="10">
        <f>Prod_Growth!K55-Prod_Growth!K$4</f>
        <v>-2.6083854695465633E-2</v>
      </c>
      <c r="L113" s="10">
        <f>Prod_Growth!L55-Prod_Growth!L$4</f>
        <v>-8.1976049998235719E-3</v>
      </c>
      <c r="M113" s="10">
        <f>Prod_Growth!M55-Prod_Growth!M$4</f>
        <v>1.1696015999687318E-2</v>
      </c>
      <c r="N113" s="10">
        <f>Prod_Growth!N55-Prod_Growth!N$4</f>
        <v>9.3582406401999402E-3</v>
      </c>
      <c r="O113" s="10">
        <f>Prod_Growth!O55-Prod_Growth!O$4</f>
        <v>-8.0796954066226119E-3</v>
      </c>
      <c r="P113" s="10">
        <f>Prod_Growth!P55-Prod_Growth!P$4</f>
        <v>-1.0630937850310987E-2</v>
      </c>
      <c r="Q113" s="10">
        <f>Prod_Growth!Q55-Prod_Growth!Q$4</f>
        <v>4.7889379776630391E-3</v>
      </c>
      <c r="R113" s="10">
        <f>Prod_Growth!R55-Prod_Growth!R$4</f>
        <v>4.8966297411001183E-3</v>
      </c>
      <c r="S113" s="10">
        <f>Prod_Growth!S55-Prod_Growth!S$4</f>
        <v>-1.2522966300495745E-2</v>
      </c>
      <c r="T113" s="10">
        <f>Prod_Growth!T55-Prod_Growth!T$4</f>
        <v>6.6956261544612733E-3</v>
      </c>
      <c r="U113" s="10">
        <f>Prod_Growth!U55-Prod_Growth!U$4</f>
        <v>8.442043652795387E-3</v>
      </c>
      <c r="V113" s="10">
        <f>Prod_Growth!V55-Prod_Growth!V$4</f>
        <v>-1.2439093075243712E-2</v>
      </c>
      <c r="W113" s="10"/>
    </row>
    <row r="114" spans="1:23" x14ac:dyDescent="0.25">
      <c r="A114" s="2" t="s">
        <v>124</v>
      </c>
      <c r="B114" s="2" t="s">
        <v>123</v>
      </c>
      <c r="D114" s="10">
        <f>Prod_Growth!D56-Prod_Growth!D$4</f>
        <v>-2.042385489116209E-2</v>
      </c>
      <c r="E114" s="10">
        <f>Prod_Growth!E56-Prod_Growth!E$4</f>
        <v>1.2281561137499758E-2</v>
      </c>
      <c r="F114" s="10">
        <f>Prod_Growth!F56-Prod_Growth!F$4</f>
        <v>-1.037797668616317E-2</v>
      </c>
      <c r="G114" s="10">
        <f>Prod_Growth!G56-Prod_Growth!G$4</f>
        <v>-1.887664481152344E-2</v>
      </c>
      <c r="H114" s="10">
        <f>Prod_Growth!H56-Prod_Growth!H$4</f>
        <v>-2.0785231432726228E-2</v>
      </c>
      <c r="I114" s="10">
        <f>Prod_Growth!I56-Prod_Growth!I$4</f>
        <v>1.1096083461249505E-2</v>
      </c>
      <c r="J114" s="10">
        <f>Prod_Growth!J56-Prod_Growth!J$4</f>
        <v>1.7564604823815139E-2</v>
      </c>
      <c r="K114" s="10">
        <f>Prod_Growth!K56-Prod_Growth!K$4</f>
        <v>-2.6083854695465633E-2</v>
      </c>
      <c r="L114" s="10">
        <f>Prod_Growth!L56-Prod_Growth!L$4</f>
        <v>-8.1976049998235719E-3</v>
      </c>
      <c r="M114" s="10">
        <f>Prod_Growth!M56-Prod_Growth!M$4</f>
        <v>1.1696015999687318E-2</v>
      </c>
      <c r="N114" s="10">
        <f>Prod_Growth!N56-Prod_Growth!N$4</f>
        <v>9.3582406401999402E-3</v>
      </c>
      <c r="O114" s="10">
        <f>Prod_Growth!O56-Prod_Growth!O$4</f>
        <v>-8.0796954066226119E-3</v>
      </c>
      <c r="P114" s="10">
        <f>Prod_Growth!P56-Prod_Growth!P$4</f>
        <v>-1.0630937850310987E-2</v>
      </c>
      <c r="Q114" s="10">
        <f>Prod_Growth!Q56-Prod_Growth!Q$4</f>
        <v>4.7889379776630391E-3</v>
      </c>
      <c r="R114" s="10">
        <f>Prod_Growth!R56-Prod_Growth!R$4</f>
        <v>4.8966297411001183E-3</v>
      </c>
      <c r="S114" s="10">
        <f>Prod_Growth!S56-Prod_Growth!S$4</f>
        <v>-1.2522966300495745E-2</v>
      </c>
      <c r="T114" s="10">
        <f>Prod_Growth!T56-Prod_Growth!T$4</f>
        <v>6.6956261544612733E-3</v>
      </c>
      <c r="U114" s="10">
        <f>Prod_Growth!U56-Prod_Growth!U$4</f>
        <v>8.442043652795387E-3</v>
      </c>
      <c r="V114" s="10">
        <f>Prod_Growth!V56-Prod_Growth!V$4</f>
        <v>-1.2439093075243712E-2</v>
      </c>
      <c r="W114" s="10"/>
    </row>
    <row r="115" spans="1:23" x14ac:dyDescent="0.25">
      <c r="A115" s="2" t="s">
        <v>125</v>
      </c>
      <c r="B115" s="2" t="s">
        <v>126</v>
      </c>
      <c r="D115" s="10">
        <f>Prod_Growth!D57-Prod_Growth!D$4</f>
        <v>3.7543170310540545E-2</v>
      </c>
      <c r="E115" s="10">
        <f>Prod_Growth!E57-Prod_Growth!E$4</f>
        <v>-1.8660707041242296E-2</v>
      </c>
      <c r="F115" s="10">
        <f>Prod_Growth!F57-Prod_Growth!F$4</f>
        <v>2.36757257261393E-2</v>
      </c>
      <c r="G115" s="10">
        <f>Prod_Growth!G57-Prod_Growth!G$4</f>
        <v>-1.7563233360995065E-3</v>
      </c>
      <c r="H115" s="10">
        <f>Prod_Growth!H57-Prod_Growth!H$4</f>
        <v>-8.6534619548516382E-3</v>
      </c>
      <c r="I115" s="10">
        <f>Prod_Growth!I57-Prod_Growth!I$4</f>
        <v>-1.4835710941827418E-2</v>
      </c>
      <c r="J115" s="10">
        <f>Prod_Growth!J57-Prod_Growth!J$4</f>
        <v>6.8474078342536798E-3</v>
      </c>
      <c r="K115" s="10">
        <f>Prod_Growth!K57-Prod_Growth!K$4</f>
        <v>-4.741346983804795E-4</v>
      </c>
      <c r="L115" s="10">
        <f>Prod_Growth!L57-Prod_Growth!L$4</f>
        <v>1.9784703927529491E-2</v>
      </c>
      <c r="M115" s="10">
        <f>Prod_Growth!M57-Prod_Growth!M$4</f>
        <v>1.8395201506576121E-2</v>
      </c>
      <c r="N115" s="10">
        <f>Prod_Growth!N57-Prod_Growth!N$4</f>
        <v>2.543093111073607E-2</v>
      </c>
      <c r="O115" s="10">
        <f>Prod_Growth!O57-Prod_Growth!O$4</f>
        <v>3.2246578843823683E-2</v>
      </c>
      <c r="P115" s="10">
        <f>Prod_Growth!P57-Prod_Growth!P$4</f>
        <v>2.245551252101222E-2</v>
      </c>
      <c r="Q115" s="10">
        <f>Prod_Growth!Q57-Prod_Growth!Q$4</f>
        <v>-3.9744746545184737E-3</v>
      </c>
      <c r="R115" s="10">
        <f>Prod_Growth!R57-Prod_Growth!R$4</f>
        <v>6.861944177697879E-3</v>
      </c>
      <c r="S115" s="10">
        <f>Prod_Growth!S57-Prod_Growth!S$4</f>
        <v>1.6885989594679386E-3</v>
      </c>
      <c r="T115" s="10">
        <f>Prod_Growth!T57-Prod_Growth!T$4</f>
        <v>4.3517827377344866E-3</v>
      </c>
      <c r="U115" s="10">
        <f>Prod_Growth!U57-Prod_Growth!U$4</f>
        <v>2.1034028755477184E-2</v>
      </c>
      <c r="V115" s="10">
        <f>Prod_Growth!V57-Prod_Growth!V$4</f>
        <v>-1.6787702854101333E-2</v>
      </c>
      <c r="W115" s="10"/>
    </row>
    <row r="116" spans="1:23" x14ac:dyDescent="0.25">
      <c r="A116" s="2" t="s">
        <v>127</v>
      </c>
      <c r="B116" s="2" t="s">
        <v>126</v>
      </c>
      <c r="D116" s="10">
        <f>Prod_Growth!D58-Prod_Growth!D$4</f>
        <v>3.7543170310540545E-2</v>
      </c>
      <c r="E116" s="10">
        <f>Prod_Growth!E58-Prod_Growth!E$4</f>
        <v>-1.8660707041242296E-2</v>
      </c>
      <c r="F116" s="10">
        <f>Prod_Growth!F58-Prod_Growth!F$4</f>
        <v>2.36757257261393E-2</v>
      </c>
      <c r="G116" s="10">
        <f>Prod_Growth!G58-Prod_Growth!G$4</f>
        <v>-1.7563233360995065E-3</v>
      </c>
      <c r="H116" s="10">
        <f>Prod_Growth!H58-Prod_Growth!H$4</f>
        <v>-8.6534619548516382E-3</v>
      </c>
      <c r="I116" s="10">
        <f>Prod_Growth!I58-Prod_Growth!I$4</f>
        <v>-1.4835710941827418E-2</v>
      </c>
      <c r="J116" s="10">
        <f>Prod_Growth!J58-Prod_Growth!J$4</f>
        <v>6.8474078342536798E-3</v>
      </c>
      <c r="K116" s="10">
        <f>Prod_Growth!K58-Prod_Growth!K$4</f>
        <v>-4.741346983804795E-4</v>
      </c>
      <c r="L116" s="10">
        <f>Prod_Growth!L58-Prod_Growth!L$4</f>
        <v>1.9784703927529491E-2</v>
      </c>
      <c r="M116" s="10">
        <f>Prod_Growth!M58-Prod_Growth!M$4</f>
        <v>1.8395201506576121E-2</v>
      </c>
      <c r="N116" s="10">
        <f>Prod_Growth!N58-Prod_Growth!N$4</f>
        <v>2.543093111073607E-2</v>
      </c>
      <c r="O116" s="10">
        <f>Prod_Growth!O58-Prod_Growth!O$4</f>
        <v>3.2246578843823683E-2</v>
      </c>
      <c r="P116" s="10">
        <f>Prod_Growth!P58-Prod_Growth!P$4</f>
        <v>2.245551252101222E-2</v>
      </c>
      <c r="Q116" s="10">
        <f>Prod_Growth!Q58-Prod_Growth!Q$4</f>
        <v>-3.9744746545184737E-3</v>
      </c>
      <c r="R116" s="10">
        <f>Prod_Growth!R58-Prod_Growth!R$4</f>
        <v>6.861944177697879E-3</v>
      </c>
      <c r="S116" s="10">
        <f>Prod_Growth!S58-Prod_Growth!S$4</f>
        <v>1.6885989594679386E-3</v>
      </c>
      <c r="T116" s="10">
        <f>Prod_Growth!T58-Prod_Growth!T$4</f>
        <v>4.3517827377344866E-3</v>
      </c>
      <c r="U116" s="10">
        <f>Prod_Growth!U58-Prod_Growth!U$4</f>
        <v>2.1034028755477184E-2</v>
      </c>
      <c r="V116" s="10">
        <f>Prod_Growth!V58-Prod_Growth!V$4</f>
        <v>-1.6787702854101333E-2</v>
      </c>
      <c r="W116" s="10"/>
    </row>
  </sheetData>
  <pageMargins left="0.78749999999999998" right="0.78749999999999998" top="1.05277777777778" bottom="1.05277777777778" header="0.78749999999999998" footer="0.78749999999999998"/>
  <pageSetup orientation="portrait" horizontalDpi="300" verticalDpi="300"/>
  <headerFooter>
    <oddHeader>&amp;C&amp;"Times New Roman,Regular"&amp;12&amp;A</oddHeader>
    <oddFooter>&amp;C&amp;"Times New Roman,Regular"&amp;12Page &amp;P</oddFooter>
  </headerFooter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0-000000000000}">
  <sheetPr>
    <tabColor theme="9" tint="0.59999389629810485"/>
  </sheetPr>
  <dimension ref="A1:W38"/>
  <sheetViews>
    <sheetView zoomScale="80" zoomScaleNormal="80" workbookViewId="0">
      <selection activeCell="K32" sqref="K32"/>
    </sheetView>
  </sheetViews>
  <sheetFormatPr defaultColWidth="11.5546875" defaultRowHeight="13.2" x14ac:dyDescent="0.25"/>
  <cols>
    <col min="2" max="2" width="23" customWidth="1"/>
  </cols>
  <sheetData>
    <row r="1" spans="1:23" x14ac:dyDescent="0.25">
      <c r="A1" s="49" t="s">
        <v>854</v>
      </c>
      <c r="B1" s="37"/>
      <c r="C1" s="37"/>
      <c r="D1" s="37"/>
      <c r="E1" s="37"/>
      <c r="F1" s="37"/>
      <c r="G1" s="37"/>
      <c r="H1" s="37"/>
      <c r="I1" s="37"/>
      <c r="J1" s="37"/>
      <c r="K1" s="37"/>
      <c r="L1" s="37"/>
      <c r="M1" s="37"/>
      <c r="N1" s="37"/>
      <c r="O1" s="37"/>
      <c r="P1" s="37"/>
      <c r="Q1" s="37"/>
      <c r="R1" s="37"/>
      <c r="S1" s="37"/>
      <c r="T1" s="37"/>
      <c r="U1" s="37"/>
      <c r="V1" s="37"/>
      <c r="W1" s="37"/>
    </row>
    <row r="2" spans="1:23" x14ac:dyDescent="0.25">
      <c r="A2" s="1" t="s">
        <v>0</v>
      </c>
      <c r="B2" s="1" t="s">
        <v>1</v>
      </c>
      <c r="C2" s="1" t="s">
        <v>2</v>
      </c>
      <c r="D2" s="1" t="s">
        <v>3</v>
      </c>
      <c r="E2" s="1" t="s">
        <v>4</v>
      </c>
      <c r="F2" s="1" t="s">
        <v>5</v>
      </c>
      <c r="G2" s="1" t="s">
        <v>6</v>
      </c>
      <c r="H2" s="1" t="s">
        <v>7</v>
      </c>
      <c r="I2" s="1" t="s">
        <v>8</v>
      </c>
      <c r="J2" s="1" t="s">
        <v>9</v>
      </c>
      <c r="K2" s="1" t="s">
        <v>10</v>
      </c>
      <c r="L2" s="1" t="s">
        <v>11</v>
      </c>
      <c r="M2" s="1" t="s">
        <v>12</v>
      </c>
      <c r="N2" s="1" t="s">
        <v>13</v>
      </c>
      <c r="O2" s="1" t="s">
        <v>14</v>
      </c>
      <c r="P2" s="1" t="s">
        <v>15</v>
      </c>
      <c r="Q2" s="1" t="s">
        <v>16</v>
      </c>
      <c r="R2" s="1" t="s">
        <v>17</v>
      </c>
      <c r="S2" s="1" t="s">
        <v>18</v>
      </c>
      <c r="T2" s="1" t="s">
        <v>19</v>
      </c>
      <c r="U2" s="1" t="s">
        <v>20</v>
      </c>
      <c r="V2" s="1" t="s">
        <v>21</v>
      </c>
      <c r="W2" s="1" t="s">
        <v>22</v>
      </c>
    </row>
    <row r="3" spans="1:23" x14ac:dyDescent="0.25">
      <c r="A3" s="2" t="s">
        <v>31</v>
      </c>
      <c r="B3" s="2" t="s">
        <v>32</v>
      </c>
      <c r="C3" s="6"/>
      <c r="D3" s="10">
        <f>REG!D6</f>
        <v>-1.5839038538064232E-2</v>
      </c>
      <c r="E3" s="10">
        <f>REG!E6</f>
        <v>-6.0265639025097288E-3</v>
      </c>
      <c r="F3" s="10">
        <f>REG!F6</f>
        <v>1.5117576040413958E-3</v>
      </c>
      <c r="G3" s="10">
        <f>REG!G6</f>
        <v>-1.4735793272365738E-3</v>
      </c>
      <c r="H3" s="10">
        <f>REG!H6</f>
        <v>-7.5844605818725635E-3</v>
      </c>
      <c r="I3" s="10">
        <f>REG!I6</f>
        <v>6.6105909243583238E-3</v>
      </c>
      <c r="J3" s="10">
        <f>REG!J6</f>
        <v>1.1931790231480718E-2</v>
      </c>
      <c r="K3" s="10">
        <f>REG!K6</f>
        <v>-2.087506249128674E-2</v>
      </c>
      <c r="L3" s="10">
        <f>REG!L6</f>
        <v>2.1382248216298732E-2</v>
      </c>
      <c r="M3" s="10">
        <f>REG!M6</f>
        <v>1.7964711139468896E-2</v>
      </c>
      <c r="N3" s="10">
        <f>REG!N6</f>
        <v>2.3413811408314462E-2</v>
      </c>
      <c r="O3" s="10">
        <f>REG!O6</f>
        <v>1.9277554598776742E-2</v>
      </c>
      <c r="P3" s="10">
        <f>REG!P6</f>
        <v>8.6202990183027114E-3</v>
      </c>
      <c r="Q3" s="10">
        <f>REG!Q6</f>
        <v>1.2267654113166987E-2</v>
      </c>
      <c r="R3" s="10">
        <f>REG!R6</f>
        <v>-3.2568724334446752E-3</v>
      </c>
      <c r="S3" s="10">
        <f>REG!S6</f>
        <v>2.1504929060628224E-3</v>
      </c>
      <c r="T3" s="10">
        <f>REG!T6</f>
        <v>2.0095219066133679E-3</v>
      </c>
      <c r="U3" s="10">
        <f>REG!U6</f>
        <v>-1.3204997175065783E-2</v>
      </c>
      <c r="V3" s="10">
        <f>REG!V6</f>
        <v>-2.0571465956393784E-2</v>
      </c>
      <c r="W3" s="10">
        <f>REG!W6</f>
        <v>4.146667566161924E-2</v>
      </c>
    </row>
    <row r="4" spans="1:23" x14ac:dyDescent="0.25">
      <c r="A4" s="2" t="s">
        <v>41</v>
      </c>
      <c r="B4" s="2" t="s">
        <v>42</v>
      </c>
      <c r="C4" s="5"/>
      <c r="D4" s="10">
        <f>REG!D11</f>
        <v>-1.5944569403562064E-2</v>
      </c>
      <c r="E4" s="10">
        <f>REG!E11</f>
        <v>-3.5829585135470831E-3</v>
      </c>
      <c r="F4" s="10">
        <f>REG!F11</f>
        <v>-3.6898725678374735E-3</v>
      </c>
      <c r="G4" s="10">
        <f>REG!G11</f>
        <v>8.0542394107663839E-3</v>
      </c>
      <c r="H4" s="10">
        <f>REG!H11</f>
        <v>-1.519936201411911E-3</v>
      </c>
      <c r="I4" s="10">
        <f>REG!I11</f>
        <v>4.636070516229546E-3</v>
      </c>
      <c r="J4" s="10">
        <f>REG!J11</f>
        <v>2.2854429451240652E-2</v>
      </c>
      <c r="K4" s="10">
        <f>REG!K11</f>
        <v>1.5276615510494499E-2</v>
      </c>
      <c r="L4" s="10">
        <f>REG!L11</f>
        <v>2.4821359949431198E-2</v>
      </c>
      <c r="M4" s="10">
        <f>REG!M11</f>
        <v>2.7968420094282541E-2</v>
      </c>
      <c r="N4" s="10">
        <f>REG!N11</f>
        <v>2.8122849542026825E-2</v>
      </c>
      <c r="O4" s="10">
        <f>REG!O11</f>
        <v>9.403683155245264E-3</v>
      </c>
      <c r="P4" s="10">
        <f>REG!P11</f>
        <v>-2.6949068207033963E-3</v>
      </c>
      <c r="Q4" s="10">
        <f>REG!Q11</f>
        <v>1.8008737538422401E-2</v>
      </c>
      <c r="R4" s="10">
        <f>REG!R11</f>
        <v>-8.2708005479381098E-4</v>
      </c>
      <c r="S4" s="10">
        <f>REG!S11</f>
        <v>-1.613246799200424E-2</v>
      </c>
      <c r="T4" s="10">
        <f>REG!T11</f>
        <v>1.087722894004787E-2</v>
      </c>
      <c r="U4" s="10">
        <f>REG!U11</f>
        <v>-2.4839391975142212E-2</v>
      </c>
      <c r="V4" s="10">
        <f>REG!V11</f>
        <v>-3.6083847440477074E-2</v>
      </c>
      <c r="W4" s="10">
        <f>REG!W11</f>
        <v>3.8106898842517251E-2</v>
      </c>
    </row>
    <row r="5" spans="1:23" x14ac:dyDescent="0.25">
      <c r="A5" s="11"/>
      <c r="B5" s="11"/>
      <c r="C5" s="5"/>
      <c r="D5" s="5"/>
      <c r="E5" s="5"/>
      <c r="F5" s="5"/>
      <c r="G5" s="5"/>
      <c r="H5" s="5"/>
      <c r="I5" s="5"/>
      <c r="J5" s="5"/>
      <c r="K5" s="5"/>
      <c r="L5" s="5"/>
      <c r="M5" s="5"/>
      <c r="N5" s="5"/>
      <c r="O5" s="5"/>
      <c r="P5" s="5"/>
      <c r="Q5" s="5"/>
      <c r="R5" s="5"/>
      <c r="S5" s="5"/>
      <c r="T5" s="5"/>
      <c r="U5" s="5"/>
      <c r="V5" s="5"/>
      <c r="W5" s="5"/>
    </row>
    <row r="6" spans="1:23" x14ac:dyDescent="0.25">
      <c r="A6" s="11" t="s">
        <v>855</v>
      </c>
      <c r="B6" s="11"/>
      <c r="C6" s="5"/>
      <c r="D6" s="5"/>
      <c r="E6" s="5"/>
      <c r="F6" s="5"/>
      <c r="G6" s="6"/>
      <c r="H6" s="5"/>
      <c r="I6" s="5"/>
      <c r="J6" s="5"/>
      <c r="K6" s="5"/>
      <c r="L6" s="6"/>
      <c r="M6" s="5"/>
      <c r="N6" s="5"/>
      <c r="O6" s="6"/>
      <c r="P6" s="5"/>
      <c r="Q6" s="5"/>
      <c r="R6" s="5"/>
      <c r="S6" s="5"/>
      <c r="T6" s="6"/>
      <c r="U6" s="5"/>
      <c r="V6" s="5"/>
      <c r="W6" s="5"/>
    </row>
    <row r="7" spans="1:23" x14ac:dyDescent="0.25">
      <c r="A7" s="1" t="s">
        <v>0</v>
      </c>
      <c r="B7" s="1" t="s">
        <v>1</v>
      </c>
      <c r="C7" s="1" t="s">
        <v>2</v>
      </c>
      <c r="D7" s="1" t="s">
        <v>3</v>
      </c>
      <c r="E7" s="1" t="s">
        <v>4</v>
      </c>
      <c r="F7" s="1" t="s">
        <v>5</v>
      </c>
      <c r="G7" s="1" t="s">
        <v>6</v>
      </c>
      <c r="H7" s="1" t="s">
        <v>7</v>
      </c>
      <c r="I7" s="1" t="s">
        <v>8</v>
      </c>
      <c r="J7" s="1" t="s">
        <v>9</v>
      </c>
      <c r="K7" s="1" t="s">
        <v>10</v>
      </c>
      <c r="L7" s="1" t="s">
        <v>11</v>
      </c>
      <c r="M7" s="1" t="s">
        <v>12</v>
      </c>
      <c r="N7" s="1" t="s">
        <v>13</v>
      </c>
      <c r="O7" s="1" t="s">
        <v>14</v>
      </c>
      <c r="P7" s="1" t="s">
        <v>15</v>
      </c>
      <c r="Q7" s="1" t="s">
        <v>16</v>
      </c>
      <c r="R7" s="1" t="s">
        <v>17</v>
      </c>
      <c r="S7" s="1" t="s">
        <v>18</v>
      </c>
      <c r="T7" s="1" t="s">
        <v>19</v>
      </c>
      <c r="U7" s="1" t="s">
        <v>20</v>
      </c>
      <c r="V7" s="1" t="s">
        <v>21</v>
      </c>
      <c r="W7" s="1" t="s">
        <v>22</v>
      </c>
    </row>
    <row r="8" spans="1:23" x14ac:dyDescent="0.25">
      <c r="A8" s="2" t="s">
        <v>31</v>
      </c>
      <c r="B8" s="2" t="s">
        <v>32</v>
      </c>
      <c r="C8" s="5"/>
      <c r="D8" s="10">
        <f>REG!D64</f>
        <v>-5.7045965048155289E-4</v>
      </c>
      <c r="E8" s="10">
        <f>REG!E64</f>
        <v>9.4391296612740538E-3</v>
      </c>
      <c r="F8" s="10">
        <f>REG!F64</f>
        <v>-6.5191735803131826E-3</v>
      </c>
      <c r="G8" s="10">
        <f>REG!G64</f>
        <v>-3.1272028854252981E-3</v>
      </c>
      <c r="H8" s="10">
        <f>REG!H64</f>
        <v>-7.4855481822687312E-3</v>
      </c>
      <c r="I8" s="10">
        <f>REG!I64</f>
        <v>3.8964564744751254E-3</v>
      </c>
      <c r="J8" s="10">
        <f>REG!J64</f>
        <v>-4.2315848759309268E-3</v>
      </c>
      <c r="K8" s="10">
        <f>REG!K64</f>
        <v>-2.2943713206024653E-2</v>
      </c>
      <c r="L8" s="10">
        <f>REG!L64</f>
        <v>6.0526959014078896E-4</v>
      </c>
      <c r="M8" s="10">
        <f>REG!M64</f>
        <v>5.3824618622004012E-3</v>
      </c>
      <c r="N8" s="10">
        <f>REG!N64</f>
        <v>9.372243233345387E-3</v>
      </c>
      <c r="O8" s="10">
        <f>REG!O64</f>
        <v>1.9458856156800493E-2</v>
      </c>
      <c r="P8" s="10">
        <f>REG!P64</f>
        <v>1.0950300521204322E-2</v>
      </c>
      <c r="Q8" s="10">
        <f>REG!Q64</f>
        <v>1.1553272335590344E-3</v>
      </c>
      <c r="R8" s="10">
        <f>REG!R64</f>
        <v>2.68925691182028E-3</v>
      </c>
      <c r="S8" s="10">
        <f>REG!S64</f>
        <v>8.1031151667398764E-3</v>
      </c>
      <c r="T8" s="10">
        <f>REG!T64</f>
        <v>4.7545879307839961E-4</v>
      </c>
      <c r="U8" s="10">
        <f>REG!U64</f>
        <v>-6.4568822217217214E-3</v>
      </c>
      <c r="V8" s="10">
        <f>REG!V64</f>
        <v>-1.3014103630856944E-2</v>
      </c>
      <c r="W8" s="10">
        <f>REG!W64</f>
        <v>3.7942508273463502E-2</v>
      </c>
    </row>
    <row r="9" spans="1:23" x14ac:dyDescent="0.25">
      <c r="A9" s="2" t="s">
        <v>41</v>
      </c>
      <c r="B9" s="2" t="s">
        <v>42</v>
      </c>
      <c r="C9" s="5"/>
      <c r="D9" s="10">
        <f>REG!D69</f>
        <v>-6.7599051597938553E-4</v>
      </c>
      <c r="E9" s="10">
        <f>REG!E69</f>
        <v>1.18827350502367E-2</v>
      </c>
      <c r="F9" s="10">
        <f>REG!F69</f>
        <v>-1.1720803752192052E-2</v>
      </c>
      <c r="G9" s="10">
        <f>REG!G69</f>
        <v>6.4006158525776596E-3</v>
      </c>
      <c r="H9" s="10">
        <f>REG!H69</f>
        <v>-1.4210238018080787E-3</v>
      </c>
      <c r="I9" s="10">
        <f>REG!I69</f>
        <v>1.9219360663463476E-3</v>
      </c>
      <c r="J9" s="10">
        <f>REG!J69</f>
        <v>6.6910543438290088E-3</v>
      </c>
      <c r="K9" s="10">
        <f>REG!K69</f>
        <v>1.3207964795756585E-2</v>
      </c>
      <c r="L9" s="10">
        <f>REG!L69</f>
        <v>4.0443813232732551E-3</v>
      </c>
      <c r="M9" s="10">
        <f>REG!M69</f>
        <v>1.5386170817014048E-2</v>
      </c>
      <c r="N9" s="10">
        <f>REG!N69</f>
        <v>1.408128136705775E-2</v>
      </c>
      <c r="O9" s="10">
        <f>REG!O69</f>
        <v>9.5849847132690146E-3</v>
      </c>
      <c r="P9" s="10">
        <f>REG!P69</f>
        <v>-3.6490531780178533E-4</v>
      </c>
      <c r="Q9" s="10">
        <f>REG!Q69</f>
        <v>6.8964106588144496E-3</v>
      </c>
      <c r="R9" s="10">
        <f>REG!R69</f>
        <v>5.1190492904711442E-3</v>
      </c>
      <c r="S9" s="10">
        <f>REG!S69</f>
        <v>-1.017984573132719E-2</v>
      </c>
      <c r="T9" s="10">
        <f>REG!T69</f>
        <v>9.343165826512902E-3</v>
      </c>
      <c r="U9" s="10">
        <f>REG!U69</f>
        <v>-1.8091277021798149E-2</v>
      </c>
      <c r="V9" s="10">
        <f>REG!V69</f>
        <v>-2.8526485114940232E-2</v>
      </c>
      <c r="W9" s="10">
        <f>REG!W69</f>
        <v>3.4582731454361512E-2</v>
      </c>
    </row>
    <row r="12" spans="1:23" x14ac:dyDescent="0.25">
      <c r="A12" s="49" t="s">
        <v>856</v>
      </c>
      <c r="B12" s="37"/>
      <c r="C12" s="37"/>
      <c r="D12" s="37"/>
      <c r="E12" s="37"/>
      <c r="F12" s="37"/>
      <c r="G12" s="37"/>
      <c r="H12" s="37"/>
      <c r="I12" s="37"/>
      <c r="J12" s="37"/>
      <c r="K12" s="37"/>
      <c r="L12" s="37"/>
      <c r="M12" s="37"/>
      <c r="N12" s="37"/>
      <c r="O12" s="37"/>
      <c r="P12" s="37"/>
      <c r="Q12" s="37"/>
      <c r="R12" s="37"/>
      <c r="S12" s="37"/>
      <c r="T12" s="37"/>
      <c r="U12" s="37"/>
      <c r="V12" s="37"/>
      <c r="W12" s="37"/>
    </row>
    <row r="13" spans="1:23" x14ac:dyDescent="0.25">
      <c r="A13" s="1" t="s">
        <v>0</v>
      </c>
      <c r="B13" s="1" t="s">
        <v>1</v>
      </c>
      <c r="C13" s="1" t="s">
        <v>2</v>
      </c>
      <c r="D13" s="1" t="s">
        <v>3</v>
      </c>
      <c r="E13" s="1" t="s">
        <v>4</v>
      </c>
      <c r="F13" s="1" t="s">
        <v>5</v>
      </c>
      <c r="G13" s="1" t="s">
        <v>6</v>
      </c>
      <c r="H13" s="1" t="s">
        <v>7</v>
      </c>
      <c r="I13" s="1" t="s">
        <v>8</v>
      </c>
      <c r="J13" s="1" t="s">
        <v>9</v>
      </c>
      <c r="K13" s="1" t="s">
        <v>10</v>
      </c>
      <c r="L13" s="1" t="s">
        <v>11</v>
      </c>
      <c r="M13" s="1" t="s">
        <v>12</v>
      </c>
      <c r="N13" s="1" t="s">
        <v>13</v>
      </c>
      <c r="O13" s="1" t="s">
        <v>14</v>
      </c>
      <c r="P13" s="1" t="s">
        <v>15</v>
      </c>
      <c r="Q13" s="1" t="s">
        <v>16</v>
      </c>
      <c r="R13" s="1" t="s">
        <v>17</v>
      </c>
      <c r="S13" s="1" t="s">
        <v>18</v>
      </c>
      <c r="T13" s="1" t="s">
        <v>19</v>
      </c>
      <c r="U13" s="1" t="s">
        <v>20</v>
      </c>
      <c r="V13" s="1" t="s">
        <v>21</v>
      </c>
      <c r="W13" s="1" t="s">
        <v>22</v>
      </c>
    </row>
    <row r="14" spans="1:23" x14ac:dyDescent="0.25">
      <c r="A14" s="2" t="s">
        <v>31</v>
      </c>
      <c r="B14" s="2" t="s">
        <v>32</v>
      </c>
      <c r="C14" s="6"/>
      <c r="D14" s="10">
        <f>RPG!D6</f>
        <v>6.4698951589106657E-3</v>
      </c>
      <c r="E14" s="10">
        <f>RPG!E6</f>
        <v>-3.3721980254763667E-2</v>
      </c>
      <c r="F14" s="10">
        <f>RPG!F6</f>
        <v>-4.7941832989491423E-2</v>
      </c>
      <c r="G14" s="10">
        <f>RPG!G6</f>
        <v>2.2256288607500126E-2</v>
      </c>
      <c r="H14" s="10">
        <f>RPG!H6</f>
        <v>3.5502113362767818E-3</v>
      </c>
      <c r="I14" s="10">
        <f>RPG!I6</f>
        <v>-4.9868933594308232E-2</v>
      </c>
      <c r="J14" s="10">
        <f>RPG!J6</f>
        <v>-6.1618513173902892E-2</v>
      </c>
      <c r="K14" s="10">
        <f>RPG!K6</f>
        <v>9.9658332855780671E-2</v>
      </c>
      <c r="L14" s="10">
        <f>RPG!L6</f>
        <v>8.5844449207936914E-3</v>
      </c>
      <c r="M14" s="10">
        <f>RPG!M6</f>
        <v>8.403078656862439E-3</v>
      </c>
      <c r="N14" s="10">
        <f>RPG!N6</f>
        <v>-6.5456516965473081E-3</v>
      </c>
      <c r="O14" s="10">
        <f>RPG!O6</f>
        <v>-2.7169427045481837E-3</v>
      </c>
      <c r="P14" s="10">
        <f>RPG!P6</f>
        <v>1.4760804362471069E-2</v>
      </c>
      <c r="Q14" s="10">
        <f>RPG!Q6</f>
        <v>-2.1734288519879179E-2</v>
      </c>
      <c r="R14" s="10">
        <f>RPG!R6</f>
        <v>1.7704450511532344E-2</v>
      </c>
      <c r="S14" s="10">
        <f>RPG!S6</f>
        <v>6.5301663853409714E-3</v>
      </c>
      <c r="T14" s="10">
        <f>RPG!T6</f>
        <v>-3.7122110977975319E-2</v>
      </c>
      <c r="U14" s="10">
        <f>RPG!U6</f>
        <v>2.3319950164207948E-2</v>
      </c>
      <c r="V14" s="10"/>
      <c r="W14" s="10"/>
    </row>
    <row r="15" spans="1:23" x14ac:dyDescent="0.25">
      <c r="A15" s="2" t="s">
        <v>41</v>
      </c>
      <c r="B15" s="2" t="s">
        <v>42</v>
      </c>
      <c r="C15" s="5"/>
      <c r="D15" s="10">
        <f>RPG!D11</f>
        <v>-1.9821430440256128E-2</v>
      </c>
      <c r="E15" s="10">
        <f>RPG!E11</f>
        <v>-2.6395086101994869E-3</v>
      </c>
      <c r="F15" s="10">
        <f>RPG!F11</f>
        <v>-2.0671199240278083E-2</v>
      </c>
      <c r="G15" s="10">
        <f>RPG!G11</f>
        <v>-1.9003861062713935E-2</v>
      </c>
      <c r="H15" s="10">
        <f>RPG!H11</f>
        <v>-1.0379639241480002E-2</v>
      </c>
      <c r="I15" s="10">
        <f>RPG!I11</f>
        <v>-4.7371938849083993E-2</v>
      </c>
      <c r="J15" s="10">
        <f>RPG!J11</f>
        <v>2.0246036977855722E-3</v>
      </c>
      <c r="K15" s="10">
        <f>RPG!K11</f>
        <v>4.7819108781004122E-3</v>
      </c>
      <c r="L15" s="10">
        <f>RPG!L11</f>
        <v>1.6856075887477829E-2</v>
      </c>
      <c r="M15" s="10">
        <f>RPG!M11</f>
        <v>-2.3869651618352392E-3</v>
      </c>
      <c r="N15" s="10">
        <f>RPG!N11</f>
        <v>2.6077930321877635E-3</v>
      </c>
      <c r="O15" s="10">
        <f>RPG!O11</f>
        <v>9.0495420659321146E-3</v>
      </c>
      <c r="P15" s="10">
        <f>RPG!P11</f>
        <v>1.217462642873883E-2</v>
      </c>
      <c r="Q15" s="10">
        <f>RPG!Q11</f>
        <v>-1.1118644281119146E-4</v>
      </c>
      <c r="R15" s="10">
        <f>RPG!R11</f>
        <v>1.1149683243875125E-2</v>
      </c>
      <c r="S15" s="10">
        <f>RPG!S11</f>
        <v>1.3901227243358072E-3</v>
      </c>
      <c r="T15" s="10">
        <f>RPG!T11</f>
        <v>-1.955821445358788E-3</v>
      </c>
      <c r="U15" s="10">
        <f>RPG!U11</f>
        <v>4.8196398267645005E-2</v>
      </c>
      <c r="V15" s="10"/>
      <c r="W15" s="10"/>
    </row>
    <row r="16" spans="1:23" x14ac:dyDescent="0.25">
      <c r="A16" s="11"/>
      <c r="B16" s="11"/>
      <c r="C16" s="5"/>
      <c r="D16" s="5"/>
      <c r="E16" s="5"/>
      <c r="F16" s="5"/>
      <c r="G16" s="5"/>
      <c r="H16" s="5"/>
      <c r="I16" s="5"/>
      <c r="J16" s="5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</row>
    <row r="17" spans="1:23" x14ac:dyDescent="0.25">
      <c r="A17" s="11" t="s">
        <v>857</v>
      </c>
      <c r="B17" s="11"/>
      <c r="C17" s="5"/>
      <c r="D17" s="5"/>
      <c r="E17" s="5"/>
      <c r="F17" s="5"/>
      <c r="G17" s="6"/>
      <c r="H17" s="5"/>
      <c r="I17" s="5"/>
      <c r="J17" s="5"/>
      <c r="K17" s="5"/>
      <c r="L17" s="6"/>
      <c r="M17" s="5"/>
      <c r="N17" s="5"/>
      <c r="O17" s="6"/>
      <c r="P17" s="5"/>
      <c r="Q17" s="5"/>
      <c r="R17" s="5"/>
      <c r="S17" s="5"/>
      <c r="T17" s="6"/>
      <c r="U17" s="5"/>
      <c r="V17" s="5"/>
      <c r="W17" s="5"/>
    </row>
    <row r="18" spans="1:23" x14ac:dyDescent="0.25">
      <c r="A18" s="1" t="s">
        <v>0</v>
      </c>
      <c r="B18" s="1" t="s">
        <v>1</v>
      </c>
      <c r="C18" s="1" t="s">
        <v>2</v>
      </c>
      <c r="D18" s="1" t="s">
        <v>3</v>
      </c>
      <c r="E18" s="1" t="s">
        <v>4</v>
      </c>
      <c r="F18" s="1" t="s">
        <v>5</v>
      </c>
      <c r="G18" s="1" t="s">
        <v>6</v>
      </c>
      <c r="H18" s="1" t="s">
        <v>7</v>
      </c>
      <c r="I18" s="1" t="s">
        <v>8</v>
      </c>
      <c r="J18" s="1" t="s">
        <v>9</v>
      </c>
      <c r="K18" s="1" t="s">
        <v>10</v>
      </c>
      <c r="L18" s="1" t="s">
        <v>11</v>
      </c>
      <c r="M18" s="1" t="s">
        <v>12</v>
      </c>
      <c r="N18" s="1" t="s">
        <v>13</v>
      </c>
      <c r="O18" s="1" t="s">
        <v>14</v>
      </c>
      <c r="P18" s="1" t="s">
        <v>15</v>
      </c>
      <c r="Q18" s="1" t="s">
        <v>16</v>
      </c>
      <c r="R18" s="1" t="s">
        <v>17</v>
      </c>
      <c r="S18" s="1" t="s">
        <v>18</v>
      </c>
      <c r="T18" s="1" t="s">
        <v>19</v>
      </c>
      <c r="U18" s="1" t="s">
        <v>20</v>
      </c>
      <c r="V18" s="1" t="s">
        <v>21</v>
      </c>
      <c r="W18" s="1" t="s">
        <v>22</v>
      </c>
    </row>
    <row r="19" spans="1:23" x14ac:dyDescent="0.25">
      <c r="A19" s="2" t="s">
        <v>31</v>
      </c>
      <c r="B19" s="2" t="s">
        <v>32</v>
      </c>
      <c r="C19" s="5"/>
      <c r="D19" s="10">
        <f>RPG!D64</f>
        <v>1.2649190907143601E-2</v>
      </c>
      <c r="E19" s="10">
        <f>RPG!E64</f>
        <v>-3.1527795497083996E-2</v>
      </c>
      <c r="F19" s="10">
        <f>RPG!F64</f>
        <v>-1.0288618752397271E-2</v>
      </c>
      <c r="G19" s="10">
        <f>RPG!G64</f>
        <v>3.6594536192099757E-2</v>
      </c>
      <c r="H19" s="10">
        <f>RPG!H64</f>
        <v>2.3058361862793458E-2</v>
      </c>
      <c r="I19" s="10">
        <f>RPG!I64</f>
        <v>-2.9399639229469265E-2</v>
      </c>
      <c r="J19" s="10">
        <f>RPG!J64</f>
        <v>-4.4648587296093452E-2</v>
      </c>
      <c r="K19" s="10">
        <f>RPG!K64</f>
        <v>8.3398239632067675E-2</v>
      </c>
      <c r="L19" s="10">
        <f>RPG!L64</f>
        <v>1.172275382955916E-2</v>
      </c>
      <c r="M19" s="10">
        <f>RPG!M64</f>
        <v>7.4375656151822438E-3</v>
      </c>
      <c r="N19" s="10">
        <f>RPG!N64</f>
        <v>-7.143984222015229E-3</v>
      </c>
      <c r="O19" s="10">
        <f>RPG!O64</f>
        <v>-2.246220251160104E-2</v>
      </c>
      <c r="P19" s="10">
        <f>RPG!P64</f>
        <v>1.5906166951857249E-2</v>
      </c>
      <c r="Q19" s="10">
        <f>RPG!Q64</f>
        <v>-2.1001206228752522E-2</v>
      </c>
      <c r="R19" s="10">
        <f>RPG!R64</f>
        <v>9.9075330316786836E-3</v>
      </c>
      <c r="S19" s="10">
        <f>RPG!S64</f>
        <v>4.8104009851323189E-3</v>
      </c>
      <c r="T19" s="10">
        <f>RPG!T64</f>
        <v>-3.1246202816503553E-2</v>
      </c>
      <c r="U19" s="10">
        <f>RPG!U64</f>
        <v>-5.5793806762801171E-3</v>
      </c>
      <c r="V19" s="10">
        <f>RPG!V64</f>
        <v>1.5489493952204322E-2</v>
      </c>
      <c r="W19" s="10"/>
    </row>
    <row r="20" spans="1:23" x14ac:dyDescent="0.25">
      <c r="A20" s="2" t="s">
        <v>41</v>
      </c>
      <c r="B20" s="2" t="s">
        <v>42</v>
      </c>
      <c r="C20" s="5"/>
      <c r="D20" s="10">
        <f>RPG!D69</f>
        <v>-1.3642134692023191E-2</v>
      </c>
      <c r="E20" s="10">
        <f>RPG!E69</f>
        <v>-4.453238525198161E-4</v>
      </c>
      <c r="F20" s="10">
        <f>RPG!F69</f>
        <v>1.6982014996816067E-2</v>
      </c>
      <c r="G20" s="10">
        <f>RPG!G69</f>
        <v>-4.6656134781143024E-3</v>
      </c>
      <c r="H20" s="10">
        <f>RPG!H69</f>
        <v>9.1285112850366737E-3</v>
      </c>
      <c r="I20" s="10">
        <f>RPG!I69</f>
        <v>-2.6902644484245022E-2</v>
      </c>
      <c r="J20" s="10">
        <f>RPG!J69</f>
        <v>1.8994529575595012E-2</v>
      </c>
      <c r="K20" s="10">
        <f>RPG!K69</f>
        <v>-1.1478182345612584E-2</v>
      </c>
      <c r="L20" s="10">
        <f>RPG!L69</f>
        <v>1.9994384796243297E-2</v>
      </c>
      <c r="M20" s="10">
        <f>RPG!M69</f>
        <v>-3.3524782035154344E-3</v>
      </c>
      <c r="N20" s="10">
        <f>RPG!N69</f>
        <v>2.0094605067198425E-3</v>
      </c>
      <c r="O20" s="10">
        <f>RPG!O69</f>
        <v>-1.0695717741120742E-2</v>
      </c>
      <c r="P20" s="10">
        <f>RPG!P69</f>
        <v>1.3319989018125009E-2</v>
      </c>
      <c r="Q20" s="10">
        <f>RPG!Q69</f>
        <v>6.218958483154638E-4</v>
      </c>
      <c r="R20" s="10">
        <f>RPG!R69</f>
        <v>3.3527657640214648E-3</v>
      </c>
      <c r="S20" s="10">
        <f>RPG!S69</f>
        <v>-3.2964267587284532E-4</v>
      </c>
      <c r="T20" s="10">
        <f>RPG!T69</f>
        <v>3.9200867161129811E-3</v>
      </c>
      <c r="U20" s="10">
        <f>RPG!U69</f>
        <v>1.9297067427156943E-2</v>
      </c>
      <c r="V20" s="10">
        <f>RPG!V69</f>
        <v>2.9569581884377E-2</v>
      </c>
      <c r="W20" s="10"/>
    </row>
    <row r="22" spans="1:23" x14ac:dyDescent="0.25">
      <c r="A22" s="50" t="s">
        <v>858</v>
      </c>
    </row>
    <row r="23" spans="1:23" x14ac:dyDescent="0.25">
      <c r="B23" s="103" t="s">
        <v>42</v>
      </c>
      <c r="C23" s="103"/>
      <c r="D23" s="103" t="s">
        <v>32</v>
      </c>
      <c r="E23" s="103"/>
    </row>
    <row r="24" spans="1:23" x14ac:dyDescent="0.25">
      <c r="A24" s="32" t="s">
        <v>859</v>
      </c>
      <c r="B24" s="32" t="s">
        <v>860</v>
      </c>
      <c r="C24" s="32" t="s">
        <v>861</v>
      </c>
      <c r="D24" s="32" t="s">
        <v>860</v>
      </c>
      <c r="E24" s="32" t="s">
        <v>861</v>
      </c>
      <c r="F24" s="34" t="s">
        <v>862</v>
      </c>
      <c r="G24" s="33" t="s">
        <v>863</v>
      </c>
    </row>
    <row r="25" spans="1:23" x14ac:dyDescent="0.25">
      <c r="F25" s="51"/>
    </row>
    <row r="26" spans="1:23" x14ac:dyDescent="0.25">
      <c r="A26" t="s">
        <v>864</v>
      </c>
      <c r="B26" s="52">
        <f>SUBTOTAL(1,D4:H4)</f>
        <v>-3.3366194551184302E-3</v>
      </c>
      <c r="C26" s="52">
        <f>SUBTOTAL(1,D15:H15)</f>
        <v>-1.4503127718985528E-2</v>
      </c>
      <c r="D26" s="52">
        <f>SUBTOTAL(1,D3:H3)</f>
        <v>-5.8823769491283401E-3</v>
      </c>
      <c r="E26" s="52">
        <f>SUBTOTAL(1,D14:H14)</f>
        <v>-9.8774836283135031E-3</v>
      </c>
      <c r="F26" s="53">
        <v>-0.03</v>
      </c>
      <c r="G26" s="54">
        <v>0.03</v>
      </c>
    </row>
    <row r="27" spans="1:23" x14ac:dyDescent="0.25">
      <c r="A27" t="s">
        <v>865</v>
      </c>
      <c r="B27" s="52">
        <f>SUBTOTAL(1,I4:M4)</f>
        <v>1.9111379104335684E-2</v>
      </c>
      <c r="C27" s="52">
        <f>SUBTOTAL(1,I15:M15)</f>
        <v>-5.2192627095110841E-3</v>
      </c>
      <c r="D27" s="52">
        <f>SUBTOTAL(1,I3:M3)</f>
        <v>7.4028556040639844E-3</v>
      </c>
      <c r="E27" s="52">
        <f>SUBTOTAL(1,I14:M14)</f>
        <v>1.0316819330451355E-3</v>
      </c>
      <c r="F27" s="53">
        <v>-0.01</v>
      </c>
      <c r="G27" s="54">
        <v>0.01</v>
      </c>
    </row>
    <row r="28" spans="1:23" x14ac:dyDescent="0.25">
      <c r="A28" t="s">
        <v>866</v>
      </c>
      <c r="B28" s="52">
        <f>SUBTOTAL(1,N4:R4)</f>
        <v>1.0402656672039457E-2</v>
      </c>
      <c r="C28" s="52">
        <f>SUBTOTAL(1,N15:R15)</f>
        <v>6.9740916655845284E-3</v>
      </c>
      <c r="D28" s="52">
        <f>SUBTOTAL(1,N3:R3)</f>
        <v>1.2064489341023246E-2</v>
      </c>
      <c r="E28" s="52">
        <f>SUBTOTAL(1,N14:R14)</f>
        <v>2.9367439060574844E-4</v>
      </c>
      <c r="F28" s="53">
        <v>0.01</v>
      </c>
      <c r="G28" s="54">
        <v>-0.01</v>
      </c>
    </row>
    <row r="29" spans="1:23" x14ac:dyDescent="0.25">
      <c r="A29" t="s">
        <v>867</v>
      </c>
      <c r="B29" s="52">
        <f>SUBTOTAL(1,S4:U4)</f>
        <v>-1.0031543675699528E-2</v>
      </c>
      <c r="C29" s="52">
        <f>SUBTOTAL(1,S15:U15)</f>
        <v>1.5876899848874009E-2</v>
      </c>
      <c r="D29" s="52">
        <f>SUBTOTAL(1,S3:U3)</f>
        <v>-3.0149941207965308E-3</v>
      </c>
      <c r="E29" s="52">
        <f>SUBTOTAL(1,S14:U14)</f>
        <v>-2.4239981428087996E-3</v>
      </c>
      <c r="F29" s="53">
        <v>0.03</v>
      </c>
      <c r="G29" s="54">
        <v>-0.03</v>
      </c>
    </row>
    <row r="30" spans="1:23" x14ac:dyDescent="0.25">
      <c r="B30" s="52"/>
      <c r="C30" s="52"/>
      <c r="D30" s="52"/>
      <c r="E30" s="52"/>
      <c r="F30" s="54"/>
      <c r="G30" s="54"/>
    </row>
    <row r="31" spans="1:23" x14ac:dyDescent="0.25">
      <c r="A31" s="50" t="s">
        <v>868</v>
      </c>
    </row>
    <row r="32" spans="1:23" x14ac:dyDescent="0.25">
      <c r="B32" s="103" t="s">
        <v>42</v>
      </c>
      <c r="C32" s="103"/>
      <c r="D32" s="103" t="s">
        <v>32</v>
      </c>
      <c r="E32" s="103"/>
    </row>
    <row r="33" spans="1:7" x14ac:dyDescent="0.25">
      <c r="A33" s="32" t="s">
        <v>859</v>
      </c>
      <c r="B33" s="32" t="s">
        <v>860</v>
      </c>
      <c r="C33" s="32" t="s">
        <v>861</v>
      </c>
      <c r="D33" s="32" t="s">
        <v>860</v>
      </c>
      <c r="E33" s="32" t="s">
        <v>861</v>
      </c>
      <c r="F33" s="34" t="s">
        <v>862</v>
      </c>
      <c r="G33" s="33" t="s">
        <v>863</v>
      </c>
    </row>
    <row r="34" spans="1:7" x14ac:dyDescent="0.25">
      <c r="F34" s="51"/>
    </row>
    <row r="35" spans="1:7" x14ac:dyDescent="0.25">
      <c r="A35" t="s">
        <v>864</v>
      </c>
      <c r="B35" s="52">
        <f>SUBTOTAL(1,D9:H9)</f>
        <v>8.9310656656696875E-4</v>
      </c>
      <c r="C35" s="52">
        <f>SUBTOTAL(1,D20:H20)</f>
        <v>1.4714908518390865E-3</v>
      </c>
      <c r="D35" s="52">
        <f>SUBTOTAL(1,D14:H14)</f>
        <v>-9.8774836283135031E-3</v>
      </c>
      <c r="E35" s="52">
        <f>SUBTOTAL(1,D19:H19)</f>
        <v>6.0971349425111097E-3</v>
      </c>
      <c r="F35" s="53">
        <v>-0.03</v>
      </c>
      <c r="G35" s="54">
        <v>0.03</v>
      </c>
    </row>
    <row r="36" spans="1:7" x14ac:dyDescent="0.25">
      <c r="A36" t="s">
        <v>865</v>
      </c>
      <c r="B36" s="52">
        <f>SUBTOTAL(1,I9:M9)</f>
        <v>8.2503014692438485E-3</v>
      </c>
      <c r="C36" s="52">
        <f>SUBTOTAL(1,I20:M20)</f>
        <v>-5.4887813230694615E-4</v>
      </c>
      <c r="D36" s="52">
        <f>SUBTOTAL(1,I14:M14)</f>
        <v>1.0316819330451355E-3</v>
      </c>
      <c r="E36" s="52">
        <f>SUBTOTAL(1,I19:M19)</f>
        <v>5.7020665102492738E-3</v>
      </c>
      <c r="F36" s="53">
        <v>-0.01</v>
      </c>
      <c r="G36" s="54">
        <v>0.01</v>
      </c>
    </row>
    <row r="37" spans="1:7" x14ac:dyDescent="0.25">
      <c r="A37" t="s">
        <v>866</v>
      </c>
      <c r="B37" s="52">
        <f>SUBTOTAL(1,N9:R9)</f>
        <v>7.0633641423621151E-3</v>
      </c>
      <c r="C37" s="52">
        <f>SUBTOTAL(1,N20:R20)</f>
        <v>1.7216786792122077E-3</v>
      </c>
      <c r="D37" s="52">
        <f>SUBTOTAL(1,N14:R14)</f>
        <v>2.9367439060574844E-4</v>
      </c>
      <c r="E37" s="52">
        <f>SUBTOTAL(1,N19:R19)</f>
        <v>-4.9587385957665705E-3</v>
      </c>
      <c r="F37" s="53">
        <v>0.01</v>
      </c>
      <c r="G37" s="54">
        <v>-0.01</v>
      </c>
    </row>
    <row r="38" spans="1:7" x14ac:dyDescent="0.25">
      <c r="A38" t="s">
        <v>869</v>
      </c>
      <c r="B38" s="52">
        <f>SUBTOTAL(1,S9:V9)</f>
        <v>-1.1863610510388166E-2</v>
      </c>
      <c r="C38" s="52">
        <f>SUBTOTAL(1,S20:V20)</f>
        <v>1.311427333794352E-2</v>
      </c>
      <c r="D38" s="52">
        <f>SUBTOTAL(1,S14:V14)</f>
        <v>-2.4239981428087996E-3</v>
      </c>
      <c r="E38" s="52">
        <f>SUBTOTAL(1,S19:U19)</f>
        <v>-1.0671727502550452E-2</v>
      </c>
      <c r="F38" s="53">
        <v>0.03</v>
      </c>
      <c r="G38" s="54">
        <v>-0.03</v>
      </c>
    </row>
  </sheetData>
  <mergeCells count="4">
    <mergeCell ref="B23:C23"/>
    <mergeCell ref="D23:E23"/>
    <mergeCell ref="B32:C32"/>
    <mergeCell ref="D32:E32"/>
  </mergeCells>
  <pageMargins left="0.78749999999999998" right="0.78749999999999998" top="1.05277777777778" bottom="1.05277777777778" header="0.78749999999999998" footer="0.78749999999999998"/>
  <pageSetup orientation="portrait" horizontalDpi="300" verticalDpi="300"/>
  <headerFooter>
    <oddHeader>&amp;C&amp;"Times New Roman,Regular"&amp;12&amp;A</oddHeader>
    <oddFooter>&amp;C&amp;"Times New Roman,Regular"&amp;12Page &amp;P</oddFooter>
  </headerFooter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43</vt:i4>
      </vt:variant>
    </vt:vector>
  </HeadingPairs>
  <TitlesOfParts>
    <vt:vector size="43" baseType="lpstr">
      <vt:lpstr>Table of contents</vt:lpstr>
      <vt:lpstr>Total</vt:lpstr>
      <vt:lpstr>Agriculture</vt:lpstr>
      <vt:lpstr>A_Shares</vt:lpstr>
      <vt:lpstr>A_LQ</vt:lpstr>
      <vt:lpstr>Industry</vt:lpstr>
      <vt:lpstr>I_Shares</vt:lpstr>
      <vt:lpstr>I_LQ</vt:lpstr>
      <vt:lpstr>Construction</vt:lpstr>
      <vt:lpstr>C_Shares</vt:lpstr>
      <vt:lpstr>C_LQ</vt:lpstr>
      <vt:lpstr>Wholesale</vt:lpstr>
      <vt:lpstr>W_Shares</vt:lpstr>
      <vt:lpstr>W_LQ</vt:lpstr>
      <vt:lpstr>Info-Comm</vt:lpstr>
      <vt:lpstr>Info_Shares</vt:lpstr>
      <vt:lpstr>Info_LQ</vt:lpstr>
      <vt:lpstr>Finance</vt:lpstr>
      <vt:lpstr>F_Shares</vt:lpstr>
      <vt:lpstr>F_LQ</vt:lpstr>
      <vt:lpstr>Real Estate</vt:lpstr>
      <vt:lpstr>RE_Shares</vt:lpstr>
      <vt:lpstr>RE_LQ</vt:lpstr>
      <vt:lpstr>Professional</vt:lpstr>
      <vt:lpstr>Pro_Shares</vt:lpstr>
      <vt:lpstr>Pro_LQ</vt:lpstr>
      <vt:lpstr>PA</vt:lpstr>
      <vt:lpstr>P_Shares</vt:lpstr>
      <vt:lpstr>P_LQ</vt:lpstr>
      <vt:lpstr>Art</vt:lpstr>
      <vt:lpstr>Art_Shares</vt:lpstr>
      <vt:lpstr>Art_LQ</vt:lpstr>
      <vt:lpstr>Share Graph</vt:lpstr>
      <vt:lpstr>LQ Graph</vt:lpstr>
      <vt:lpstr>HHI</vt:lpstr>
      <vt:lpstr>SSA</vt:lpstr>
      <vt:lpstr>Emp_Growth</vt:lpstr>
      <vt:lpstr>GVA</vt:lpstr>
      <vt:lpstr>Productivity</vt:lpstr>
      <vt:lpstr>Prod_Growth</vt:lpstr>
      <vt:lpstr>REG</vt:lpstr>
      <vt:lpstr>RPG</vt:lpstr>
      <vt:lpstr>REG-RPG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Rami Shayya</cp:lastModifiedBy>
  <cp:revision>65</cp:revision>
  <dcterms:created xsi:type="dcterms:W3CDTF">2023-11-26T13:05:09Z</dcterms:created>
  <dcterms:modified xsi:type="dcterms:W3CDTF">2024-01-08T20:43:22Z</dcterms:modified>
  <cp:category/>
  <cp:contentStatus/>
</cp:coreProperties>
</file>